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"/>
    </mc:Choice>
  </mc:AlternateContent>
  <xr:revisionPtr revIDLastSave="0" documentId="13_ncr:1_{72BC4C53-C4AA-406B-A209-9135A7FEBEF4}" xr6:coauthVersionLast="47" xr6:coauthVersionMax="47" xr10:uidLastSave="{00000000-0000-0000-0000-000000000000}"/>
  <bookViews>
    <workbookView xWindow="-98" yWindow="-98" windowWidth="22695" windowHeight="14595" xr2:uid="{CCFD9CFD-F74C-4301-BBA0-EEFA4E81AD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6997" i="1" l="1"/>
  <c r="U6997" i="1" s="1"/>
  <c r="T6997" i="1"/>
  <c r="S6998" i="1"/>
  <c r="U6998" i="1" s="1"/>
  <c r="T6998" i="1"/>
  <c r="S6999" i="1"/>
  <c r="T6999" i="1"/>
  <c r="U6999" i="1" s="1"/>
  <c r="S7000" i="1"/>
  <c r="U7000" i="1" s="1"/>
  <c r="T7000" i="1"/>
  <c r="S7001" i="1"/>
  <c r="U7001" i="1" s="1"/>
  <c r="T7001" i="1"/>
  <c r="S7002" i="1"/>
  <c r="U7002" i="1" s="1"/>
  <c r="T7002" i="1"/>
  <c r="S7003" i="1"/>
  <c r="T7003" i="1"/>
  <c r="U7003" i="1"/>
  <c r="S7004" i="1"/>
  <c r="T7004" i="1"/>
  <c r="U7004" i="1"/>
  <c r="S7005" i="1"/>
  <c r="U7005" i="1" s="1"/>
  <c r="T7005" i="1"/>
  <c r="S7006" i="1"/>
  <c r="U7006" i="1" s="1"/>
  <c r="T7006" i="1"/>
  <c r="S7007" i="1"/>
  <c r="T7007" i="1"/>
  <c r="U7007" i="1" s="1"/>
  <c r="S7008" i="1"/>
  <c r="U7008" i="1" s="1"/>
  <c r="T7008" i="1"/>
  <c r="S7009" i="1"/>
  <c r="U7009" i="1" s="1"/>
  <c r="T7009" i="1"/>
  <c r="S7010" i="1"/>
  <c r="U7010" i="1" s="1"/>
  <c r="T7010" i="1"/>
  <c r="S7011" i="1"/>
  <c r="T7011" i="1"/>
  <c r="U7011" i="1"/>
  <c r="S7012" i="1"/>
  <c r="T7012" i="1"/>
  <c r="U7012" i="1"/>
  <c r="S7013" i="1"/>
  <c r="U7013" i="1" s="1"/>
  <c r="T7013" i="1"/>
  <c r="S7014" i="1"/>
  <c r="U7014" i="1" s="1"/>
  <c r="T7014" i="1"/>
  <c r="S7015" i="1"/>
  <c r="T7015" i="1"/>
  <c r="U7015" i="1" s="1"/>
  <c r="S7016" i="1"/>
  <c r="U7016" i="1" s="1"/>
  <c r="T7016" i="1"/>
  <c r="S7017" i="1"/>
  <c r="U7017" i="1" s="1"/>
  <c r="T7017" i="1"/>
  <c r="S7018" i="1"/>
  <c r="U7018" i="1" s="1"/>
  <c r="T7018" i="1"/>
  <c r="S7019" i="1"/>
  <c r="T7019" i="1"/>
  <c r="U7019" i="1"/>
  <c r="S7020" i="1"/>
  <c r="T7020" i="1"/>
  <c r="U7020" i="1"/>
  <c r="S7021" i="1"/>
  <c r="U7021" i="1" s="1"/>
  <c r="T7021" i="1"/>
  <c r="S7022" i="1"/>
  <c r="U7022" i="1" s="1"/>
  <c r="T7022" i="1"/>
  <c r="S7023" i="1"/>
  <c r="T7023" i="1"/>
  <c r="U7023" i="1" s="1"/>
  <c r="S7024" i="1"/>
  <c r="U7024" i="1" s="1"/>
  <c r="T7024" i="1"/>
  <c r="S7025" i="1"/>
  <c r="U7025" i="1" s="1"/>
  <c r="T7025" i="1"/>
  <c r="S7026" i="1"/>
  <c r="U7026" i="1" s="1"/>
  <c r="T7026" i="1"/>
  <c r="S7027" i="1"/>
  <c r="T7027" i="1"/>
  <c r="U7027" i="1"/>
  <c r="S7028" i="1"/>
  <c r="T7028" i="1"/>
  <c r="U7028" i="1"/>
  <c r="S7029" i="1"/>
  <c r="U7029" i="1" s="1"/>
  <c r="T7029" i="1"/>
  <c r="S7030" i="1"/>
  <c r="T7030" i="1"/>
  <c r="U7030" i="1" s="1"/>
  <c r="S7031" i="1"/>
  <c r="T7031" i="1"/>
  <c r="U7031" i="1" s="1"/>
  <c r="S7032" i="1"/>
  <c r="U7032" i="1" s="1"/>
  <c r="T7032" i="1"/>
  <c r="S7033" i="1"/>
  <c r="U7033" i="1" s="1"/>
  <c r="T7033" i="1"/>
  <c r="S7034" i="1"/>
  <c r="U7034" i="1" s="1"/>
  <c r="T7034" i="1"/>
  <c r="S7035" i="1"/>
  <c r="T7035" i="1"/>
  <c r="U7035" i="1"/>
  <c r="S7036" i="1"/>
  <c r="T7036" i="1"/>
  <c r="U7036" i="1"/>
  <c r="S7037" i="1"/>
  <c r="U7037" i="1" s="1"/>
  <c r="T7037" i="1"/>
  <c r="S7038" i="1"/>
  <c r="T7038" i="1"/>
  <c r="U7038" i="1" s="1"/>
  <c r="S7039" i="1"/>
  <c r="T7039" i="1"/>
  <c r="U7039" i="1" s="1"/>
  <c r="S7040" i="1"/>
  <c r="U7040" i="1" s="1"/>
  <c r="T7040" i="1"/>
  <c r="S7041" i="1"/>
  <c r="U7041" i="1" s="1"/>
  <c r="T7041" i="1"/>
  <c r="S7042" i="1"/>
  <c r="U7042" i="1" s="1"/>
  <c r="T7042" i="1"/>
  <c r="S7043" i="1"/>
  <c r="T7043" i="1"/>
  <c r="U7043" i="1"/>
  <c r="S7044" i="1"/>
  <c r="T7044" i="1"/>
  <c r="U7044" i="1"/>
  <c r="S7045" i="1"/>
  <c r="U7045" i="1" s="1"/>
  <c r="T7045" i="1"/>
  <c r="S7046" i="1"/>
  <c r="T7046" i="1"/>
  <c r="U7046" i="1" s="1"/>
  <c r="S7047" i="1"/>
  <c r="T7047" i="1"/>
  <c r="U7047" i="1" s="1"/>
  <c r="S7048" i="1"/>
  <c r="U7048" i="1" s="1"/>
  <c r="T7048" i="1"/>
  <c r="S7049" i="1"/>
  <c r="U7049" i="1" s="1"/>
  <c r="T7049" i="1"/>
  <c r="S7050" i="1"/>
  <c r="U7050" i="1" s="1"/>
  <c r="T7050" i="1"/>
  <c r="S7051" i="1"/>
  <c r="T7051" i="1"/>
  <c r="U7051" i="1"/>
  <c r="S7052" i="1"/>
  <c r="T7052" i="1"/>
  <c r="U7052" i="1"/>
  <c r="S7053" i="1"/>
  <c r="U7053" i="1" s="1"/>
  <c r="T7053" i="1"/>
  <c r="S7054" i="1"/>
  <c r="T7054" i="1"/>
  <c r="U7054" i="1" s="1"/>
  <c r="S7055" i="1"/>
  <c r="T7055" i="1"/>
  <c r="U7055" i="1" s="1"/>
  <c r="S7056" i="1"/>
  <c r="U7056" i="1" s="1"/>
  <c r="T7056" i="1"/>
  <c r="S7057" i="1"/>
  <c r="U7057" i="1" s="1"/>
  <c r="T7057" i="1"/>
  <c r="S7058" i="1"/>
  <c r="U7058" i="1" s="1"/>
  <c r="T7058" i="1"/>
  <c r="S7059" i="1"/>
  <c r="T7059" i="1"/>
  <c r="U7059" i="1"/>
  <c r="S7060" i="1"/>
  <c r="T7060" i="1"/>
  <c r="U7060" i="1"/>
  <c r="S7061" i="1"/>
  <c r="U7061" i="1" s="1"/>
  <c r="T7061" i="1"/>
  <c r="S7062" i="1"/>
  <c r="T7062" i="1"/>
  <c r="U7062" i="1" s="1"/>
  <c r="S7063" i="1"/>
  <c r="T7063" i="1"/>
  <c r="U7063" i="1" s="1"/>
  <c r="S7064" i="1"/>
  <c r="U7064" i="1" s="1"/>
  <c r="T7064" i="1"/>
  <c r="S7065" i="1"/>
  <c r="U7065" i="1" s="1"/>
  <c r="T7065" i="1"/>
  <c r="S7066" i="1"/>
  <c r="U7066" i="1" s="1"/>
  <c r="T7066" i="1"/>
  <c r="S7067" i="1"/>
  <c r="T7067" i="1"/>
  <c r="U7067" i="1"/>
  <c r="S7068" i="1"/>
  <c r="T7068" i="1"/>
  <c r="U7068" i="1"/>
  <c r="S7069" i="1"/>
  <c r="U7069" i="1" s="1"/>
  <c r="T7069" i="1"/>
  <c r="S7070" i="1"/>
  <c r="U7070" i="1" s="1"/>
  <c r="T7070" i="1"/>
  <c r="S7071" i="1"/>
  <c r="T7071" i="1"/>
  <c r="U7071" i="1" s="1"/>
  <c r="S7072" i="1"/>
  <c r="U7072" i="1" s="1"/>
  <c r="T7072" i="1"/>
  <c r="S7073" i="1"/>
  <c r="U7073" i="1" s="1"/>
  <c r="T7073" i="1"/>
  <c r="S7074" i="1"/>
  <c r="U7074" i="1" s="1"/>
  <c r="T7074" i="1"/>
  <c r="S7075" i="1"/>
  <c r="T7075" i="1"/>
  <c r="U7075" i="1"/>
  <c r="S7076" i="1"/>
  <c r="T7076" i="1"/>
  <c r="U7076" i="1"/>
  <c r="S7077" i="1"/>
  <c r="U7077" i="1" s="1"/>
  <c r="T7077" i="1"/>
  <c r="S7078" i="1"/>
  <c r="U7078" i="1" s="1"/>
  <c r="T7078" i="1"/>
  <c r="S7079" i="1"/>
  <c r="T7079" i="1"/>
  <c r="U7079" i="1" s="1"/>
  <c r="S7080" i="1"/>
  <c r="U7080" i="1" s="1"/>
  <c r="T7080" i="1"/>
  <c r="S7081" i="1"/>
  <c r="U7081" i="1" s="1"/>
  <c r="T7081" i="1"/>
  <c r="S7082" i="1"/>
  <c r="U7082" i="1" s="1"/>
  <c r="T7082" i="1"/>
  <c r="S7083" i="1"/>
  <c r="T7083" i="1"/>
  <c r="U7083" i="1"/>
  <c r="S7084" i="1"/>
  <c r="T7084" i="1"/>
  <c r="U7084" i="1"/>
  <c r="S7085" i="1"/>
  <c r="U7085" i="1" s="1"/>
  <c r="T7085" i="1"/>
  <c r="S7086" i="1"/>
  <c r="U7086" i="1" s="1"/>
  <c r="T7086" i="1"/>
  <c r="S7087" i="1"/>
  <c r="T7087" i="1"/>
  <c r="U7087" i="1" s="1"/>
  <c r="S7088" i="1"/>
  <c r="U7088" i="1" s="1"/>
  <c r="T7088" i="1"/>
  <c r="S7089" i="1"/>
  <c r="U7089" i="1" s="1"/>
  <c r="T7089" i="1"/>
  <c r="S7090" i="1"/>
  <c r="U7090" i="1" s="1"/>
  <c r="T7090" i="1"/>
  <c r="S7091" i="1"/>
  <c r="T7091" i="1"/>
  <c r="U7091" i="1"/>
  <c r="S7092" i="1"/>
  <c r="T7092" i="1"/>
  <c r="U7092" i="1"/>
  <c r="S7093" i="1"/>
  <c r="U7093" i="1" s="1"/>
  <c r="T7093" i="1"/>
  <c r="S7094" i="1"/>
  <c r="T7094" i="1"/>
  <c r="U7094" i="1" s="1"/>
  <c r="S7095" i="1"/>
  <c r="T7095" i="1"/>
  <c r="U7095" i="1" s="1"/>
  <c r="S7096" i="1"/>
  <c r="U7096" i="1" s="1"/>
  <c r="T7096" i="1"/>
  <c r="S7097" i="1"/>
  <c r="U7097" i="1" s="1"/>
  <c r="T7097" i="1"/>
  <c r="S7098" i="1"/>
  <c r="U7098" i="1" s="1"/>
  <c r="T7098" i="1"/>
  <c r="S7099" i="1"/>
  <c r="T7099" i="1"/>
  <c r="U7099" i="1"/>
  <c r="S7100" i="1"/>
  <c r="T7100" i="1"/>
  <c r="U7100" i="1"/>
  <c r="S7101" i="1"/>
  <c r="U7101" i="1" s="1"/>
  <c r="T7101" i="1"/>
  <c r="S7102" i="1"/>
  <c r="T7102" i="1"/>
  <c r="U7102" i="1" s="1"/>
  <c r="S7103" i="1"/>
  <c r="T7103" i="1"/>
  <c r="U7103" i="1" s="1"/>
  <c r="S7104" i="1"/>
  <c r="U7104" i="1" s="1"/>
  <c r="T7104" i="1"/>
  <c r="S7105" i="1"/>
  <c r="U7105" i="1" s="1"/>
  <c r="T7105" i="1"/>
  <c r="S7106" i="1"/>
  <c r="U7106" i="1" s="1"/>
  <c r="T7106" i="1"/>
  <c r="S7107" i="1"/>
  <c r="T7107" i="1"/>
  <c r="U7107" i="1"/>
  <c r="S7108" i="1"/>
  <c r="T7108" i="1"/>
  <c r="U7108" i="1"/>
  <c r="S7109" i="1"/>
  <c r="U7109" i="1" s="1"/>
  <c r="T7109" i="1"/>
  <c r="S7110" i="1"/>
  <c r="T7110" i="1"/>
  <c r="U7110" i="1" s="1"/>
  <c r="S7111" i="1"/>
  <c r="T7111" i="1"/>
  <c r="U7111" i="1" s="1"/>
  <c r="S7112" i="1"/>
  <c r="U7112" i="1" s="1"/>
  <c r="T7112" i="1"/>
  <c r="S7113" i="1"/>
  <c r="U7113" i="1" s="1"/>
  <c r="T7113" i="1"/>
  <c r="S7114" i="1"/>
  <c r="U7114" i="1" s="1"/>
  <c r="T7114" i="1"/>
  <c r="S7115" i="1"/>
  <c r="T7115" i="1"/>
  <c r="U7115" i="1"/>
  <c r="S7116" i="1"/>
  <c r="T7116" i="1"/>
  <c r="U7116" i="1"/>
  <c r="S7117" i="1"/>
  <c r="U7117" i="1" s="1"/>
  <c r="T7117" i="1"/>
  <c r="S7118" i="1"/>
  <c r="T7118" i="1"/>
  <c r="U7118" i="1" s="1"/>
  <c r="S7119" i="1"/>
  <c r="T7119" i="1"/>
  <c r="U7119" i="1" s="1"/>
  <c r="S7120" i="1"/>
  <c r="U7120" i="1" s="1"/>
  <c r="T7120" i="1"/>
  <c r="S7121" i="1"/>
  <c r="U7121" i="1" s="1"/>
  <c r="T7121" i="1"/>
  <c r="S7122" i="1"/>
  <c r="U7122" i="1" s="1"/>
  <c r="T7122" i="1"/>
  <c r="S7123" i="1"/>
  <c r="T7123" i="1"/>
  <c r="U7123" i="1"/>
  <c r="S7124" i="1"/>
  <c r="T7124" i="1"/>
  <c r="U7124" i="1"/>
  <c r="S7125" i="1"/>
  <c r="U7125" i="1" s="1"/>
  <c r="T7125" i="1"/>
  <c r="S7126" i="1"/>
  <c r="T7126" i="1"/>
  <c r="U7126" i="1" s="1"/>
  <c r="S7127" i="1"/>
  <c r="T7127" i="1"/>
  <c r="U7127" i="1" s="1"/>
  <c r="S7128" i="1"/>
  <c r="U7128" i="1" s="1"/>
  <c r="T7128" i="1"/>
  <c r="S7129" i="1"/>
  <c r="U7129" i="1" s="1"/>
  <c r="T7129" i="1"/>
  <c r="S7130" i="1"/>
  <c r="U7130" i="1" s="1"/>
  <c r="T7130" i="1"/>
  <c r="S7131" i="1"/>
  <c r="T7131" i="1"/>
  <c r="U7131" i="1"/>
  <c r="S7132" i="1"/>
  <c r="T7132" i="1"/>
  <c r="U7132" i="1"/>
  <c r="S7133" i="1"/>
  <c r="U7133" i="1" s="1"/>
  <c r="T7133" i="1"/>
  <c r="S7134" i="1"/>
  <c r="T7134" i="1"/>
  <c r="U7134" i="1" s="1"/>
  <c r="S7135" i="1"/>
  <c r="T7135" i="1"/>
  <c r="U7135" i="1" s="1"/>
  <c r="S7136" i="1"/>
  <c r="U7136" i="1" s="1"/>
  <c r="T7136" i="1"/>
  <c r="S7137" i="1"/>
  <c r="U7137" i="1" s="1"/>
  <c r="T7137" i="1"/>
  <c r="S7138" i="1"/>
  <c r="U7138" i="1" s="1"/>
  <c r="T7138" i="1"/>
  <c r="S7139" i="1"/>
  <c r="T7139" i="1"/>
  <c r="U7139" i="1"/>
  <c r="S7140" i="1"/>
  <c r="T7140" i="1"/>
  <c r="U7140" i="1"/>
  <c r="S7141" i="1"/>
  <c r="U7141" i="1" s="1"/>
  <c r="T7141" i="1"/>
  <c r="S7142" i="1"/>
  <c r="T7142" i="1"/>
  <c r="U7142" i="1" s="1"/>
  <c r="S7143" i="1"/>
  <c r="T7143" i="1"/>
  <c r="U7143" i="1" s="1"/>
  <c r="S7144" i="1"/>
  <c r="U7144" i="1" s="1"/>
  <c r="T7144" i="1"/>
  <c r="S7145" i="1"/>
  <c r="U7145" i="1" s="1"/>
  <c r="T7145" i="1"/>
  <c r="S7146" i="1"/>
  <c r="U7146" i="1" s="1"/>
  <c r="T7146" i="1"/>
  <c r="S7147" i="1"/>
  <c r="T7147" i="1"/>
  <c r="U7147" i="1"/>
  <c r="S7148" i="1"/>
  <c r="T7148" i="1"/>
  <c r="U7148" i="1"/>
  <c r="S7149" i="1"/>
  <c r="U7149" i="1" s="1"/>
  <c r="T7149" i="1"/>
  <c r="S7150" i="1"/>
  <c r="T7150" i="1"/>
  <c r="U7150" i="1" s="1"/>
  <c r="S7151" i="1"/>
  <c r="T7151" i="1"/>
  <c r="U7151" i="1" s="1"/>
  <c r="S7152" i="1"/>
  <c r="U7152" i="1" s="1"/>
  <c r="T7152" i="1"/>
  <c r="S7153" i="1"/>
  <c r="U7153" i="1" s="1"/>
  <c r="T7153" i="1"/>
  <c r="S7154" i="1"/>
  <c r="U7154" i="1" s="1"/>
  <c r="T7154" i="1"/>
  <c r="S7155" i="1"/>
  <c r="T7155" i="1"/>
  <c r="U7155" i="1"/>
  <c r="S7156" i="1"/>
  <c r="T7156" i="1"/>
  <c r="U7156" i="1"/>
  <c r="S7157" i="1"/>
  <c r="U7157" i="1" s="1"/>
  <c r="T7157" i="1"/>
  <c r="S7158" i="1"/>
  <c r="T7158" i="1"/>
  <c r="U7158" i="1" s="1"/>
  <c r="S7159" i="1"/>
  <c r="T7159" i="1"/>
  <c r="U7159" i="1" s="1"/>
  <c r="S7160" i="1"/>
  <c r="U7160" i="1" s="1"/>
  <c r="T7160" i="1"/>
  <c r="S7161" i="1"/>
  <c r="U7161" i="1" s="1"/>
  <c r="T7161" i="1"/>
  <c r="S7162" i="1"/>
  <c r="U7162" i="1" s="1"/>
  <c r="T7162" i="1"/>
  <c r="S7163" i="1"/>
  <c r="T7163" i="1"/>
  <c r="U7163" i="1"/>
  <c r="S7164" i="1"/>
  <c r="T7164" i="1"/>
  <c r="U7164" i="1"/>
  <c r="S7165" i="1"/>
  <c r="U7165" i="1" s="1"/>
  <c r="T7165" i="1"/>
  <c r="S7166" i="1"/>
  <c r="T7166" i="1"/>
  <c r="U7166" i="1" s="1"/>
  <c r="S7167" i="1"/>
  <c r="T7167" i="1"/>
  <c r="U7167" i="1" s="1"/>
  <c r="S7168" i="1"/>
  <c r="U7168" i="1" s="1"/>
  <c r="T7168" i="1"/>
  <c r="S7169" i="1"/>
  <c r="U7169" i="1" s="1"/>
  <c r="T7169" i="1"/>
  <c r="S7170" i="1"/>
  <c r="U7170" i="1" s="1"/>
  <c r="T7170" i="1"/>
  <c r="S7171" i="1"/>
  <c r="T7171" i="1"/>
  <c r="U7171" i="1"/>
  <c r="S7172" i="1"/>
  <c r="T7172" i="1"/>
  <c r="U7172" i="1"/>
  <c r="S7173" i="1"/>
  <c r="U7173" i="1" s="1"/>
  <c r="T7173" i="1"/>
  <c r="S7174" i="1"/>
  <c r="T7174" i="1"/>
  <c r="U7174" i="1" s="1"/>
  <c r="S7175" i="1"/>
  <c r="T7175" i="1"/>
  <c r="U7175" i="1" s="1"/>
  <c r="S7176" i="1"/>
  <c r="U7176" i="1" s="1"/>
  <c r="T7176" i="1"/>
  <c r="S7177" i="1"/>
  <c r="U7177" i="1" s="1"/>
  <c r="T7177" i="1"/>
  <c r="S7178" i="1"/>
  <c r="U7178" i="1" s="1"/>
  <c r="T7178" i="1"/>
  <c r="S7179" i="1"/>
  <c r="T7179" i="1"/>
  <c r="U7179" i="1"/>
  <c r="S7180" i="1"/>
  <c r="T7180" i="1"/>
  <c r="U7180" i="1"/>
  <c r="S7181" i="1"/>
  <c r="U7181" i="1" s="1"/>
  <c r="T7181" i="1"/>
  <c r="S7182" i="1"/>
  <c r="T7182" i="1"/>
  <c r="U7182" i="1" s="1"/>
  <c r="S7183" i="1"/>
  <c r="T7183" i="1"/>
  <c r="U7183" i="1" s="1"/>
  <c r="S7184" i="1"/>
  <c r="U7184" i="1" s="1"/>
  <c r="T7184" i="1"/>
  <c r="S7185" i="1"/>
  <c r="U7185" i="1" s="1"/>
  <c r="T7185" i="1"/>
  <c r="S7186" i="1"/>
  <c r="U7186" i="1" s="1"/>
  <c r="T7186" i="1"/>
  <c r="S7187" i="1"/>
  <c r="T7187" i="1"/>
  <c r="U7187" i="1"/>
  <c r="S7188" i="1"/>
  <c r="T7188" i="1"/>
  <c r="U7188" i="1"/>
  <c r="S7189" i="1"/>
  <c r="U7189" i="1" s="1"/>
  <c r="T7189" i="1"/>
  <c r="S7190" i="1"/>
  <c r="T7190" i="1"/>
  <c r="U7190" i="1" s="1"/>
  <c r="S7191" i="1"/>
  <c r="T7191" i="1"/>
  <c r="U7191" i="1" s="1"/>
  <c r="S7192" i="1"/>
  <c r="T7192" i="1"/>
  <c r="U7192" i="1"/>
  <c r="S7193" i="1"/>
  <c r="U7193" i="1" s="1"/>
  <c r="T7193" i="1"/>
  <c r="S7194" i="1"/>
  <c r="U7194" i="1" s="1"/>
  <c r="T7194" i="1"/>
  <c r="S7195" i="1"/>
  <c r="T7195" i="1"/>
  <c r="U7195" i="1"/>
  <c r="S7196" i="1"/>
  <c r="T7196" i="1"/>
  <c r="U7196" i="1"/>
  <c r="S7197" i="1"/>
  <c r="U7197" i="1" s="1"/>
  <c r="T7197" i="1"/>
  <c r="S7198" i="1"/>
  <c r="U7198" i="1" s="1"/>
  <c r="T7198" i="1"/>
  <c r="S7199" i="1"/>
  <c r="T7199" i="1"/>
  <c r="U7199" i="1" s="1"/>
  <c r="S7200" i="1"/>
  <c r="T7200" i="1"/>
  <c r="U7200" i="1"/>
  <c r="S7201" i="1"/>
  <c r="U7201" i="1" s="1"/>
  <c r="T7201" i="1"/>
  <c r="S7202" i="1"/>
  <c r="U7202" i="1" s="1"/>
  <c r="T7202" i="1"/>
  <c r="S7203" i="1"/>
  <c r="T7203" i="1"/>
  <c r="U7203" i="1"/>
  <c r="S7204" i="1"/>
  <c r="T7204" i="1"/>
  <c r="U7204" i="1"/>
  <c r="S7205" i="1"/>
  <c r="U7205" i="1" s="1"/>
  <c r="T7205" i="1"/>
  <c r="S7206" i="1"/>
  <c r="U7206" i="1" s="1"/>
  <c r="T7206" i="1"/>
  <c r="S7207" i="1"/>
  <c r="T7207" i="1"/>
  <c r="U7207" i="1" s="1"/>
  <c r="S7208" i="1"/>
  <c r="T7208" i="1"/>
  <c r="U7208" i="1"/>
  <c r="S7209" i="1"/>
  <c r="U7209" i="1" s="1"/>
  <c r="T7209" i="1"/>
  <c r="S7210" i="1"/>
  <c r="U7210" i="1" s="1"/>
  <c r="T7210" i="1"/>
  <c r="S7211" i="1"/>
  <c r="T7211" i="1"/>
  <c r="U7211" i="1"/>
  <c r="S7212" i="1"/>
  <c r="T7212" i="1"/>
  <c r="U7212" i="1"/>
  <c r="S7213" i="1"/>
  <c r="U7213" i="1" s="1"/>
  <c r="T7213" i="1"/>
  <c r="S7214" i="1"/>
  <c r="U7214" i="1" s="1"/>
  <c r="T7214" i="1"/>
  <c r="S7215" i="1"/>
  <c r="T7215" i="1"/>
  <c r="U7215" i="1" s="1"/>
  <c r="S7216" i="1"/>
  <c r="T7216" i="1"/>
  <c r="U7216" i="1"/>
  <c r="S7217" i="1"/>
  <c r="U7217" i="1" s="1"/>
  <c r="T7217" i="1"/>
  <c r="S7218" i="1"/>
  <c r="U7218" i="1" s="1"/>
  <c r="T7218" i="1"/>
  <c r="S7219" i="1"/>
  <c r="T7219" i="1"/>
  <c r="U7219" i="1"/>
  <c r="S7220" i="1"/>
  <c r="T7220" i="1"/>
  <c r="U7220" i="1"/>
  <c r="S7221" i="1"/>
  <c r="U7221" i="1" s="1"/>
  <c r="T7221" i="1"/>
  <c r="S7222" i="1"/>
  <c r="U7222" i="1" s="1"/>
  <c r="T7222" i="1"/>
  <c r="S7223" i="1"/>
  <c r="T7223" i="1"/>
  <c r="U7223" i="1" s="1"/>
  <c r="S7224" i="1"/>
  <c r="T7224" i="1"/>
  <c r="U7224" i="1"/>
  <c r="S7225" i="1"/>
  <c r="U7225" i="1" s="1"/>
  <c r="T7225" i="1"/>
  <c r="S7226" i="1"/>
  <c r="U7226" i="1" s="1"/>
  <c r="T7226" i="1"/>
  <c r="S7227" i="1"/>
  <c r="T7227" i="1"/>
  <c r="U7227" i="1"/>
  <c r="S7228" i="1"/>
  <c r="T7228" i="1"/>
  <c r="U7228" i="1"/>
  <c r="S7229" i="1"/>
  <c r="U7229" i="1" s="1"/>
  <c r="T7229" i="1"/>
  <c r="S7230" i="1"/>
  <c r="U7230" i="1" s="1"/>
  <c r="T7230" i="1"/>
  <c r="S7231" i="1"/>
  <c r="T7231" i="1"/>
  <c r="U7231" i="1" s="1"/>
  <c r="S7232" i="1"/>
  <c r="T7232" i="1"/>
  <c r="U7232" i="1"/>
  <c r="S7233" i="1"/>
  <c r="U7233" i="1" s="1"/>
  <c r="T7233" i="1"/>
  <c r="S7234" i="1"/>
  <c r="U7234" i="1" s="1"/>
  <c r="T7234" i="1"/>
  <c r="S7235" i="1"/>
  <c r="T7235" i="1"/>
  <c r="U7235" i="1"/>
  <c r="S7236" i="1"/>
  <c r="T7236" i="1"/>
  <c r="U7236" i="1"/>
  <c r="S7237" i="1"/>
  <c r="U7237" i="1" s="1"/>
  <c r="T7237" i="1"/>
  <c r="S7238" i="1"/>
  <c r="U7238" i="1" s="1"/>
  <c r="T7238" i="1"/>
  <c r="S7239" i="1"/>
  <c r="T7239" i="1"/>
  <c r="U7239" i="1" s="1"/>
  <c r="S7240" i="1"/>
  <c r="T7240" i="1"/>
  <c r="U7240" i="1"/>
  <c r="S7241" i="1"/>
  <c r="U7241" i="1" s="1"/>
  <c r="T7241" i="1"/>
  <c r="S7242" i="1"/>
  <c r="U7242" i="1" s="1"/>
  <c r="T7242" i="1"/>
  <c r="S7243" i="1"/>
  <c r="T7243" i="1"/>
  <c r="U7243" i="1"/>
  <c r="S7244" i="1"/>
  <c r="T7244" i="1"/>
  <c r="U7244" i="1"/>
  <c r="S7245" i="1"/>
  <c r="U7245" i="1" s="1"/>
  <c r="T7245" i="1"/>
  <c r="S7246" i="1"/>
  <c r="U7246" i="1" s="1"/>
  <c r="T7246" i="1"/>
  <c r="S7247" i="1"/>
  <c r="T7247" i="1"/>
  <c r="U7247" i="1" s="1"/>
  <c r="S7248" i="1"/>
  <c r="T7248" i="1"/>
  <c r="U7248" i="1"/>
  <c r="S7249" i="1"/>
  <c r="U7249" i="1" s="1"/>
  <c r="T7249" i="1"/>
  <c r="S7250" i="1"/>
  <c r="U7250" i="1" s="1"/>
  <c r="T7250" i="1"/>
  <c r="S7251" i="1"/>
  <c r="T7251" i="1"/>
  <c r="U7251" i="1"/>
  <c r="S7252" i="1"/>
  <c r="T7252" i="1"/>
  <c r="U7252" i="1"/>
  <c r="S7253" i="1"/>
  <c r="U7253" i="1" s="1"/>
  <c r="T7253" i="1"/>
  <c r="S7254" i="1"/>
  <c r="U7254" i="1" s="1"/>
  <c r="T7254" i="1"/>
  <c r="S7255" i="1"/>
  <c r="T7255" i="1"/>
  <c r="U7255" i="1" s="1"/>
  <c r="S7256" i="1"/>
  <c r="T7256" i="1"/>
  <c r="U7256" i="1"/>
  <c r="S7257" i="1"/>
  <c r="U7257" i="1" s="1"/>
  <c r="T7257" i="1"/>
  <c r="S7258" i="1"/>
  <c r="U7258" i="1" s="1"/>
  <c r="T7258" i="1"/>
  <c r="S7259" i="1"/>
  <c r="T7259" i="1"/>
  <c r="U7259" i="1"/>
  <c r="S7260" i="1"/>
  <c r="T7260" i="1"/>
  <c r="U7260" i="1"/>
  <c r="S7261" i="1"/>
  <c r="U7261" i="1" s="1"/>
  <c r="T7261" i="1"/>
  <c r="S7262" i="1"/>
  <c r="U7262" i="1" s="1"/>
  <c r="T7262" i="1"/>
  <c r="S7263" i="1"/>
  <c r="T7263" i="1"/>
  <c r="U7263" i="1" s="1"/>
  <c r="S7264" i="1"/>
  <c r="T7264" i="1"/>
  <c r="U7264" i="1"/>
  <c r="S7265" i="1"/>
  <c r="U7265" i="1" s="1"/>
  <c r="T7265" i="1"/>
  <c r="S7266" i="1"/>
  <c r="U7266" i="1" s="1"/>
  <c r="T7266" i="1"/>
  <c r="S7267" i="1"/>
  <c r="T7267" i="1"/>
  <c r="U7267" i="1"/>
  <c r="S7268" i="1"/>
  <c r="T7268" i="1"/>
  <c r="U7268" i="1"/>
  <c r="S7269" i="1"/>
  <c r="U7269" i="1" s="1"/>
  <c r="T7269" i="1"/>
  <c r="S7270" i="1"/>
  <c r="U7270" i="1" s="1"/>
  <c r="T7270" i="1"/>
  <c r="S7271" i="1"/>
  <c r="T7271" i="1"/>
  <c r="U7271" i="1" s="1"/>
  <c r="S7272" i="1"/>
  <c r="T7272" i="1"/>
  <c r="U7272" i="1"/>
  <c r="S7273" i="1"/>
  <c r="U7273" i="1" s="1"/>
  <c r="T7273" i="1"/>
  <c r="S7274" i="1"/>
  <c r="U7274" i="1" s="1"/>
  <c r="T7274" i="1"/>
  <c r="S7275" i="1"/>
  <c r="T7275" i="1"/>
  <c r="U7275" i="1"/>
  <c r="S7276" i="1"/>
  <c r="T7276" i="1"/>
  <c r="U7276" i="1"/>
  <c r="S7277" i="1"/>
  <c r="U7277" i="1" s="1"/>
  <c r="T7277" i="1"/>
  <c r="S7278" i="1"/>
  <c r="U7278" i="1" s="1"/>
  <c r="T7278" i="1"/>
  <c r="S7279" i="1"/>
  <c r="T7279" i="1"/>
  <c r="U7279" i="1" s="1"/>
  <c r="S7280" i="1"/>
  <c r="T7280" i="1"/>
  <c r="U7280" i="1"/>
  <c r="S7281" i="1"/>
  <c r="U7281" i="1" s="1"/>
  <c r="T7281" i="1"/>
  <c r="S7282" i="1"/>
  <c r="U7282" i="1" s="1"/>
  <c r="T7282" i="1"/>
  <c r="S7283" i="1"/>
  <c r="T7283" i="1"/>
  <c r="U7283" i="1"/>
  <c r="S7284" i="1"/>
  <c r="T7284" i="1"/>
  <c r="U7284" i="1"/>
  <c r="S7285" i="1"/>
  <c r="U7285" i="1" s="1"/>
  <c r="T7285" i="1"/>
  <c r="S7286" i="1"/>
  <c r="U7286" i="1" s="1"/>
  <c r="T7286" i="1"/>
  <c r="S7287" i="1"/>
  <c r="T7287" i="1"/>
  <c r="U7287" i="1" s="1"/>
  <c r="S7288" i="1"/>
  <c r="T7288" i="1"/>
  <c r="U7288" i="1"/>
  <c r="S7289" i="1"/>
  <c r="U7289" i="1" s="1"/>
  <c r="T7289" i="1"/>
  <c r="S7290" i="1"/>
  <c r="U7290" i="1" s="1"/>
  <c r="T7290" i="1"/>
  <c r="S7291" i="1"/>
  <c r="T7291" i="1"/>
  <c r="U7291" i="1"/>
  <c r="S7292" i="1"/>
  <c r="T7292" i="1"/>
  <c r="U7292" i="1"/>
  <c r="S7293" i="1"/>
  <c r="U7293" i="1" s="1"/>
  <c r="T7293" i="1"/>
  <c r="S7294" i="1"/>
  <c r="U7294" i="1" s="1"/>
  <c r="T7294" i="1"/>
  <c r="S7295" i="1"/>
  <c r="T7295" i="1"/>
  <c r="U7295" i="1" s="1"/>
  <c r="S7296" i="1"/>
  <c r="T7296" i="1"/>
  <c r="U7296" i="1"/>
  <c r="S7297" i="1"/>
  <c r="U7297" i="1" s="1"/>
  <c r="T7297" i="1"/>
  <c r="S7298" i="1"/>
  <c r="U7298" i="1" s="1"/>
  <c r="T7298" i="1"/>
  <c r="S7299" i="1"/>
  <c r="T7299" i="1"/>
  <c r="U7299" i="1"/>
  <c r="S7300" i="1"/>
  <c r="T7300" i="1"/>
  <c r="U7300" i="1"/>
  <c r="S7301" i="1"/>
  <c r="U7301" i="1" s="1"/>
  <c r="T7301" i="1"/>
  <c r="S7302" i="1"/>
  <c r="U7302" i="1" s="1"/>
  <c r="T7302" i="1"/>
  <c r="S7303" i="1"/>
  <c r="T7303" i="1"/>
  <c r="U7303" i="1" s="1"/>
  <c r="S7304" i="1"/>
  <c r="T7304" i="1"/>
  <c r="U7304" i="1"/>
  <c r="S7305" i="1"/>
  <c r="U7305" i="1" s="1"/>
  <c r="T7305" i="1"/>
  <c r="S7306" i="1"/>
  <c r="U7306" i="1" s="1"/>
  <c r="T7306" i="1"/>
  <c r="S7307" i="1"/>
  <c r="T7307" i="1"/>
  <c r="U7307" i="1"/>
  <c r="S7308" i="1"/>
  <c r="T7308" i="1"/>
  <c r="U7308" i="1"/>
  <c r="S7309" i="1"/>
  <c r="U7309" i="1" s="1"/>
  <c r="T7309" i="1"/>
  <c r="S7310" i="1"/>
  <c r="U7310" i="1" s="1"/>
  <c r="T7310" i="1"/>
  <c r="S7311" i="1"/>
  <c r="T7311" i="1"/>
  <c r="U7311" i="1" s="1"/>
  <c r="S7312" i="1"/>
  <c r="T7312" i="1"/>
  <c r="U7312" i="1"/>
  <c r="S7313" i="1"/>
  <c r="U7313" i="1" s="1"/>
  <c r="T7313" i="1"/>
  <c r="S7314" i="1"/>
  <c r="U7314" i="1" s="1"/>
  <c r="T7314" i="1"/>
  <c r="S7315" i="1"/>
  <c r="T7315" i="1"/>
  <c r="U7315" i="1"/>
  <c r="S7316" i="1"/>
  <c r="T7316" i="1"/>
  <c r="U7316" i="1"/>
  <c r="S7317" i="1"/>
  <c r="U7317" i="1" s="1"/>
  <c r="T7317" i="1"/>
  <c r="S7318" i="1"/>
  <c r="U7318" i="1" s="1"/>
  <c r="T7318" i="1"/>
  <c r="S7319" i="1"/>
  <c r="T7319" i="1"/>
  <c r="U7319" i="1" s="1"/>
  <c r="S7320" i="1"/>
  <c r="T7320" i="1"/>
  <c r="U7320" i="1"/>
  <c r="S7321" i="1"/>
  <c r="U7321" i="1" s="1"/>
  <c r="T7321" i="1"/>
  <c r="S7322" i="1"/>
  <c r="U7322" i="1" s="1"/>
  <c r="T7322" i="1"/>
  <c r="S7323" i="1"/>
  <c r="T7323" i="1"/>
  <c r="U7323" i="1"/>
  <c r="S7324" i="1"/>
  <c r="T7324" i="1"/>
  <c r="U7324" i="1"/>
  <c r="S7325" i="1"/>
  <c r="U7325" i="1" s="1"/>
  <c r="T7325" i="1"/>
  <c r="S7326" i="1"/>
  <c r="U7326" i="1" s="1"/>
  <c r="T7326" i="1"/>
  <c r="S7327" i="1"/>
  <c r="T7327" i="1"/>
  <c r="U7327" i="1" s="1"/>
  <c r="S7328" i="1"/>
  <c r="T7328" i="1"/>
  <c r="U7328" i="1"/>
  <c r="S7329" i="1"/>
  <c r="U7329" i="1" s="1"/>
  <c r="T7329" i="1"/>
  <c r="S7330" i="1"/>
  <c r="U7330" i="1" s="1"/>
  <c r="T7330" i="1"/>
  <c r="S7331" i="1"/>
  <c r="T7331" i="1"/>
  <c r="U7331" i="1"/>
  <c r="S7332" i="1"/>
  <c r="T7332" i="1"/>
  <c r="U7332" i="1"/>
  <c r="S7333" i="1"/>
  <c r="U7333" i="1" s="1"/>
  <c r="T7333" i="1"/>
  <c r="S7334" i="1"/>
  <c r="U7334" i="1" s="1"/>
  <c r="T7334" i="1"/>
  <c r="S7335" i="1"/>
  <c r="T7335" i="1"/>
  <c r="U7335" i="1" s="1"/>
  <c r="S7336" i="1"/>
  <c r="T7336" i="1"/>
  <c r="U7336" i="1"/>
  <c r="S7337" i="1"/>
  <c r="U7337" i="1" s="1"/>
  <c r="T7337" i="1"/>
  <c r="S7338" i="1"/>
  <c r="U7338" i="1" s="1"/>
  <c r="T7338" i="1"/>
  <c r="S7339" i="1"/>
  <c r="T7339" i="1"/>
  <c r="U7339" i="1"/>
  <c r="S7340" i="1"/>
  <c r="T7340" i="1"/>
  <c r="U7340" i="1"/>
  <c r="S7341" i="1"/>
  <c r="U7341" i="1" s="1"/>
  <c r="T7341" i="1"/>
  <c r="S7342" i="1"/>
  <c r="U7342" i="1" s="1"/>
  <c r="T7342" i="1"/>
  <c r="S7343" i="1"/>
  <c r="T7343" i="1"/>
  <c r="U7343" i="1" s="1"/>
  <c r="S7344" i="1"/>
  <c r="T7344" i="1"/>
  <c r="U7344" i="1"/>
  <c r="S7345" i="1"/>
  <c r="U7345" i="1" s="1"/>
  <c r="T7345" i="1"/>
  <c r="S7346" i="1"/>
  <c r="U7346" i="1" s="1"/>
  <c r="T7346" i="1"/>
  <c r="S7347" i="1"/>
  <c r="T7347" i="1"/>
  <c r="U7347" i="1"/>
  <c r="S7348" i="1"/>
  <c r="T7348" i="1"/>
  <c r="U7348" i="1"/>
  <c r="S7349" i="1"/>
  <c r="U7349" i="1" s="1"/>
  <c r="T7349" i="1"/>
  <c r="S7350" i="1"/>
  <c r="U7350" i="1" s="1"/>
  <c r="T7350" i="1"/>
  <c r="S7351" i="1"/>
  <c r="T7351" i="1"/>
  <c r="U7351" i="1" s="1"/>
  <c r="S7352" i="1"/>
  <c r="T7352" i="1"/>
  <c r="U7352" i="1"/>
  <c r="S7353" i="1"/>
  <c r="U7353" i="1" s="1"/>
  <c r="T7353" i="1"/>
  <c r="S7354" i="1"/>
  <c r="U7354" i="1" s="1"/>
  <c r="T7354" i="1"/>
  <c r="S7355" i="1"/>
  <c r="T7355" i="1"/>
  <c r="U7355" i="1"/>
  <c r="S7356" i="1"/>
  <c r="T7356" i="1"/>
  <c r="U7356" i="1"/>
  <c r="S7357" i="1"/>
  <c r="U7357" i="1" s="1"/>
  <c r="T7357" i="1"/>
  <c r="S7358" i="1"/>
  <c r="U7358" i="1" s="1"/>
  <c r="T7358" i="1"/>
  <c r="S7359" i="1"/>
  <c r="T7359" i="1"/>
  <c r="U7359" i="1" s="1"/>
  <c r="S7360" i="1"/>
  <c r="T7360" i="1"/>
  <c r="U7360" i="1"/>
  <c r="S7361" i="1"/>
  <c r="U7361" i="1" s="1"/>
  <c r="T7361" i="1"/>
  <c r="S7362" i="1"/>
  <c r="U7362" i="1" s="1"/>
  <c r="T7362" i="1"/>
  <c r="S7363" i="1"/>
  <c r="T7363" i="1"/>
  <c r="U7363" i="1"/>
  <c r="S7364" i="1"/>
  <c r="T7364" i="1"/>
  <c r="U7364" i="1"/>
  <c r="S7365" i="1"/>
  <c r="U7365" i="1" s="1"/>
  <c r="T7365" i="1"/>
  <c r="S7366" i="1"/>
  <c r="U7366" i="1" s="1"/>
  <c r="T7366" i="1"/>
  <c r="S7367" i="1"/>
  <c r="T7367" i="1"/>
  <c r="U7367" i="1" s="1"/>
  <c r="S7368" i="1"/>
  <c r="T7368" i="1"/>
  <c r="U7368" i="1"/>
  <c r="S7369" i="1"/>
  <c r="U7369" i="1" s="1"/>
  <c r="T7369" i="1"/>
  <c r="S7370" i="1"/>
  <c r="U7370" i="1" s="1"/>
  <c r="T7370" i="1"/>
  <c r="S7371" i="1"/>
  <c r="T7371" i="1"/>
  <c r="U7371" i="1"/>
  <c r="S7372" i="1"/>
  <c r="T7372" i="1"/>
  <c r="U7372" i="1"/>
  <c r="S7373" i="1"/>
  <c r="U7373" i="1" s="1"/>
  <c r="T7373" i="1"/>
  <c r="S7374" i="1"/>
  <c r="U7374" i="1" s="1"/>
  <c r="T7374" i="1"/>
  <c r="S7375" i="1"/>
  <c r="T7375" i="1"/>
  <c r="U7375" i="1" s="1"/>
  <c r="S7376" i="1"/>
  <c r="T7376" i="1"/>
  <c r="U7376" i="1"/>
  <c r="S7377" i="1"/>
  <c r="U7377" i="1" s="1"/>
  <c r="T7377" i="1"/>
  <c r="S7378" i="1"/>
  <c r="U7378" i="1" s="1"/>
  <c r="T7378" i="1"/>
  <c r="S7379" i="1"/>
  <c r="T7379" i="1"/>
  <c r="U7379" i="1"/>
  <c r="S7380" i="1"/>
  <c r="T7380" i="1"/>
  <c r="U7380" i="1"/>
  <c r="S7381" i="1"/>
  <c r="U7381" i="1" s="1"/>
  <c r="T7381" i="1"/>
  <c r="S7382" i="1"/>
  <c r="U7382" i="1" s="1"/>
  <c r="T7382" i="1"/>
  <c r="S7383" i="1"/>
  <c r="T7383" i="1"/>
  <c r="U7383" i="1" s="1"/>
  <c r="S7384" i="1"/>
  <c r="T7384" i="1"/>
  <c r="U7384" i="1"/>
  <c r="S7385" i="1"/>
  <c r="U7385" i="1" s="1"/>
  <c r="T7385" i="1"/>
  <c r="S7386" i="1"/>
  <c r="U7386" i="1" s="1"/>
  <c r="T7386" i="1"/>
  <c r="S7387" i="1"/>
  <c r="T7387" i="1"/>
  <c r="U7387" i="1"/>
  <c r="S7388" i="1"/>
  <c r="T7388" i="1"/>
  <c r="U7388" i="1"/>
  <c r="S7389" i="1"/>
  <c r="U7389" i="1" s="1"/>
  <c r="T7389" i="1"/>
  <c r="S7390" i="1"/>
  <c r="U7390" i="1" s="1"/>
  <c r="T7390" i="1"/>
  <c r="S7391" i="1"/>
  <c r="T7391" i="1"/>
  <c r="U7391" i="1" s="1"/>
  <c r="S7392" i="1"/>
  <c r="T7392" i="1"/>
  <c r="U7392" i="1"/>
  <c r="S7393" i="1"/>
  <c r="U7393" i="1" s="1"/>
  <c r="T7393" i="1"/>
  <c r="S7394" i="1"/>
  <c r="U7394" i="1" s="1"/>
  <c r="T7394" i="1"/>
  <c r="S7395" i="1"/>
  <c r="T7395" i="1"/>
  <c r="U7395" i="1"/>
  <c r="S7396" i="1"/>
  <c r="T7396" i="1"/>
  <c r="U7396" i="1"/>
  <c r="S7397" i="1"/>
  <c r="U7397" i="1" s="1"/>
  <c r="T7397" i="1"/>
  <c r="S7398" i="1"/>
  <c r="U7398" i="1" s="1"/>
  <c r="T7398" i="1"/>
  <c r="S7399" i="1"/>
  <c r="T7399" i="1"/>
  <c r="U7399" i="1" s="1"/>
  <c r="S7400" i="1"/>
  <c r="T7400" i="1"/>
  <c r="U7400" i="1"/>
  <c r="S7401" i="1"/>
  <c r="U7401" i="1" s="1"/>
  <c r="T7401" i="1"/>
  <c r="S7402" i="1"/>
  <c r="U7402" i="1" s="1"/>
  <c r="T7402" i="1"/>
  <c r="S7403" i="1"/>
  <c r="T7403" i="1"/>
  <c r="U7403" i="1"/>
  <c r="S7404" i="1"/>
  <c r="T7404" i="1"/>
  <c r="U7404" i="1"/>
  <c r="S7405" i="1"/>
  <c r="U7405" i="1" s="1"/>
  <c r="T7405" i="1"/>
  <c r="S7406" i="1"/>
  <c r="U7406" i="1" s="1"/>
  <c r="T7406" i="1"/>
  <c r="S7407" i="1"/>
  <c r="T7407" i="1"/>
  <c r="U7407" i="1" s="1"/>
  <c r="S7408" i="1"/>
  <c r="T7408" i="1"/>
  <c r="U7408" i="1"/>
  <c r="S7409" i="1"/>
  <c r="U7409" i="1" s="1"/>
  <c r="T7409" i="1"/>
  <c r="S7410" i="1"/>
  <c r="U7410" i="1" s="1"/>
  <c r="T7410" i="1"/>
  <c r="S7411" i="1"/>
  <c r="T7411" i="1"/>
  <c r="U7411" i="1"/>
  <c r="S7412" i="1"/>
  <c r="T7412" i="1"/>
  <c r="U7412" i="1"/>
  <c r="S7413" i="1"/>
  <c r="U7413" i="1" s="1"/>
  <c r="T7413" i="1"/>
  <c r="S7414" i="1"/>
  <c r="U7414" i="1" s="1"/>
  <c r="T7414" i="1"/>
  <c r="S7415" i="1"/>
  <c r="T7415" i="1"/>
  <c r="U7415" i="1" s="1"/>
  <c r="S7416" i="1"/>
  <c r="T7416" i="1"/>
  <c r="U7416" i="1"/>
  <c r="S7417" i="1"/>
  <c r="U7417" i="1" s="1"/>
  <c r="T7417" i="1"/>
  <c r="S7418" i="1"/>
  <c r="U7418" i="1" s="1"/>
  <c r="T7418" i="1"/>
  <c r="S7419" i="1"/>
  <c r="T7419" i="1"/>
  <c r="U7419" i="1"/>
  <c r="S7420" i="1"/>
  <c r="T7420" i="1"/>
  <c r="U7420" i="1"/>
  <c r="S7421" i="1"/>
  <c r="U7421" i="1" s="1"/>
  <c r="T7421" i="1"/>
  <c r="S7422" i="1"/>
  <c r="U7422" i="1" s="1"/>
  <c r="T7422" i="1"/>
  <c r="S7423" i="1"/>
  <c r="T7423" i="1"/>
  <c r="U7423" i="1" s="1"/>
  <c r="S7424" i="1"/>
  <c r="T7424" i="1"/>
  <c r="U7424" i="1"/>
  <c r="S7425" i="1"/>
  <c r="U7425" i="1" s="1"/>
  <c r="T7425" i="1"/>
  <c r="S7426" i="1"/>
  <c r="U7426" i="1" s="1"/>
  <c r="T7426" i="1"/>
  <c r="S7427" i="1"/>
  <c r="T7427" i="1"/>
  <c r="U7427" i="1"/>
  <c r="S7428" i="1"/>
  <c r="T7428" i="1"/>
  <c r="U7428" i="1"/>
  <c r="S7429" i="1"/>
  <c r="U7429" i="1" s="1"/>
  <c r="T7429" i="1"/>
  <c r="S7430" i="1"/>
  <c r="U7430" i="1" s="1"/>
  <c r="T7430" i="1"/>
  <c r="S7431" i="1"/>
  <c r="T7431" i="1"/>
  <c r="U7431" i="1" s="1"/>
  <c r="S7432" i="1"/>
  <c r="T7432" i="1"/>
  <c r="U7432" i="1"/>
  <c r="S7433" i="1"/>
  <c r="U7433" i="1" s="1"/>
  <c r="T7433" i="1"/>
  <c r="S7434" i="1"/>
  <c r="U7434" i="1" s="1"/>
  <c r="T7434" i="1"/>
  <c r="S7435" i="1"/>
  <c r="T7435" i="1"/>
  <c r="U7435" i="1"/>
  <c r="S7436" i="1"/>
  <c r="T7436" i="1"/>
  <c r="U7436" i="1"/>
  <c r="S7437" i="1"/>
  <c r="U7437" i="1" s="1"/>
  <c r="T7437" i="1"/>
  <c r="S7438" i="1"/>
  <c r="U7438" i="1" s="1"/>
  <c r="T7438" i="1"/>
  <c r="S7439" i="1"/>
  <c r="T7439" i="1"/>
  <c r="U7439" i="1" s="1"/>
  <c r="S7440" i="1"/>
  <c r="T7440" i="1"/>
  <c r="U7440" i="1"/>
  <c r="S7441" i="1"/>
  <c r="U7441" i="1" s="1"/>
  <c r="T7441" i="1"/>
  <c r="S7442" i="1"/>
  <c r="U7442" i="1" s="1"/>
  <c r="T7442" i="1"/>
  <c r="S7443" i="1"/>
  <c r="T7443" i="1"/>
  <c r="U7443" i="1"/>
  <c r="S7444" i="1"/>
  <c r="T7444" i="1"/>
  <c r="U7444" i="1"/>
  <c r="S7445" i="1"/>
  <c r="U7445" i="1" s="1"/>
  <c r="T7445" i="1"/>
  <c r="S7446" i="1"/>
  <c r="U7446" i="1" s="1"/>
  <c r="T7446" i="1"/>
  <c r="S7447" i="1"/>
  <c r="T7447" i="1"/>
  <c r="U7447" i="1" s="1"/>
  <c r="S7448" i="1"/>
  <c r="T7448" i="1"/>
  <c r="U7448" i="1"/>
  <c r="S7449" i="1"/>
  <c r="U7449" i="1" s="1"/>
  <c r="T7449" i="1"/>
  <c r="S7450" i="1"/>
  <c r="U7450" i="1" s="1"/>
  <c r="T7450" i="1"/>
  <c r="S7451" i="1"/>
  <c r="T7451" i="1"/>
  <c r="U7451" i="1"/>
  <c r="S7452" i="1"/>
  <c r="T7452" i="1"/>
  <c r="U7452" i="1"/>
  <c r="S7453" i="1"/>
  <c r="U7453" i="1" s="1"/>
  <c r="T7453" i="1"/>
  <c r="S7454" i="1"/>
  <c r="U7454" i="1" s="1"/>
  <c r="T7454" i="1"/>
  <c r="S7455" i="1"/>
  <c r="T7455" i="1"/>
  <c r="U7455" i="1" s="1"/>
  <c r="S7456" i="1"/>
  <c r="T7456" i="1"/>
  <c r="U7456" i="1"/>
  <c r="S7457" i="1"/>
  <c r="U7457" i="1" s="1"/>
  <c r="T7457" i="1"/>
  <c r="S7458" i="1"/>
  <c r="U7458" i="1" s="1"/>
  <c r="T7458" i="1"/>
  <c r="S7459" i="1"/>
  <c r="T7459" i="1"/>
  <c r="U7459" i="1" s="1"/>
  <c r="S7460" i="1"/>
  <c r="T7460" i="1"/>
  <c r="U7460" i="1"/>
  <c r="S7461" i="1"/>
  <c r="U7461" i="1" s="1"/>
  <c r="T7461" i="1"/>
  <c r="S7462" i="1"/>
  <c r="U7462" i="1" s="1"/>
  <c r="T7462" i="1"/>
  <c r="S7463" i="1"/>
  <c r="T7463" i="1"/>
  <c r="U7463" i="1" s="1"/>
  <c r="S7464" i="1"/>
  <c r="T7464" i="1"/>
  <c r="U7464" i="1"/>
  <c r="S7465" i="1"/>
  <c r="U7465" i="1" s="1"/>
  <c r="T7465" i="1"/>
  <c r="S7466" i="1"/>
  <c r="U7466" i="1" s="1"/>
  <c r="T7466" i="1"/>
  <c r="S7467" i="1"/>
  <c r="T7467" i="1"/>
  <c r="U7467" i="1" s="1"/>
  <c r="S7468" i="1"/>
  <c r="T7468" i="1"/>
  <c r="U7468" i="1"/>
  <c r="S7469" i="1"/>
  <c r="U7469" i="1" s="1"/>
  <c r="T7469" i="1"/>
  <c r="S7470" i="1"/>
  <c r="U7470" i="1" s="1"/>
  <c r="T7470" i="1"/>
  <c r="S7471" i="1"/>
  <c r="T7471" i="1"/>
  <c r="U7471" i="1" s="1"/>
  <c r="S7472" i="1"/>
  <c r="T7472" i="1"/>
  <c r="U7472" i="1"/>
  <c r="S7473" i="1"/>
  <c r="U7473" i="1" s="1"/>
  <c r="T7473" i="1"/>
  <c r="S7474" i="1"/>
  <c r="U7474" i="1" s="1"/>
  <c r="T7474" i="1"/>
  <c r="S7475" i="1"/>
  <c r="T7475" i="1"/>
  <c r="U7475" i="1" s="1"/>
  <c r="S7476" i="1"/>
  <c r="T7476" i="1"/>
  <c r="U7476" i="1"/>
  <c r="S7477" i="1"/>
  <c r="U7477" i="1" s="1"/>
  <c r="T7477" i="1"/>
  <c r="S7478" i="1"/>
  <c r="U7478" i="1" s="1"/>
  <c r="T7478" i="1"/>
  <c r="S7479" i="1"/>
  <c r="T7479" i="1"/>
  <c r="U7479" i="1" s="1"/>
  <c r="S7480" i="1"/>
  <c r="T7480" i="1"/>
  <c r="U7480" i="1"/>
  <c r="S7481" i="1"/>
  <c r="U7481" i="1" s="1"/>
  <c r="T7481" i="1"/>
  <c r="S7482" i="1"/>
  <c r="U7482" i="1" s="1"/>
  <c r="T7482" i="1"/>
  <c r="S7483" i="1"/>
  <c r="T7483" i="1"/>
  <c r="U7483" i="1" s="1"/>
  <c r="S7484" i="1"/>
  <c r="T7484" i="1"/>
  <c r="U7484" i="1"/>
  <c r="S7485" i="1"/>
  <c r="U7485" i="1" s="1"/>
  <c r="T7485" i="1"/>
  <c r="S7486" i="1"/>
  <c r="U7486" i="1" s="1"/>
  <c r="T7486" i="1"/>
  <c r="S7487" i="1"/>
  <c r="T7487" i="1"/>
  <c r="U7487" i="1" s="1"/>
  <c r="S7488" i="1"/>
  <c r="T7488" i="1"/>
  <c r="U7488" i="1"/>
  <c r="S7489" i="1"/>
  <c r="U7489" i="1" s="1"/>
  <c r="T7489" i="1"/>
  <c r="S7490" i="1"/>
  <c r="U7490" i="1" s="1"/>
  <c r="T7490" i="1"/>
  <c r="S7491" i="1"/>
  <c r="T7491" i="1"/>
  <c r="U7491" i="1" s="1"/>
  <c r="S7492" i="1"/>
  <c r="T7492" i="1"/>
  <c r="U7492" i="1"/>
  <c r="S7493" i="1"/>
  <c r="U7493" i="1" s="1"/>
  <c r="T7493" i="1"/>
  <c r="S7494" i="1"/>
  <c r="U7494" i="1" s="1"/>
  <c r="T7494" i="1"/>
  <c r="S7495" i="1"/>
  <c r="T7495" i="1"/>
  <c r="U7495" i="1" s="1"/>
  <c r="S7496" i="1"/>
  <c r="T7496" i="1"/>
  <c r="U7496" i="1"/>
  <c r="S7497" i="1"/>
  <c r="U7497" i="1" s="1"/>
  <c r="T7497" i="1"/>
  <c r="S7498" i="1"/>
  <c r="U7498" i="1" s="1"/>
  <c r="T7498" i="1"/>
  <c r="S7499" i="1"/>
  <c r="T7499" i="1"/>
  <c r="U7499" i="1" s="1"/>
  <c r="S7500" i="1"/>
  <c r="T7500" i="1"/>
  <c r="U7500" i="1"/>
  <c r="S7501" i="1"/>
  <c r="U7501" i="1" s="1"/>
  <c r="T7501" i="1"/>
  <c r="S7502" i="1"/>
  <c r="U7502" i="1" s="1"/>
  <c r="T7502" i="1"/>
  <c r="S7503" i="1"/>
  <c r="T7503" i="1"/>
  <c r="U7503" i="1" s="1"/>
  <c r="S7504" i="1"/>
  <c r="T7504" i="1"/>
  <c r="U7504" i="1"/>
  <c r="S7505" i="1"/>
  <c r="U7505" i="1" s="1"/>
  <c r="T7505" i="1"/>
  <c r="S7506" i="1"/>
  <c r="U7506" i="1" s="1"/>
  <c r="T7506" i="1"/>
  <c r="S7507" i="1"/>
  <c r="T7507" i="1"/>
  <c r="U7507" i="1" s="1"/>
  <c r="S7508" i="1"/>
  <c r="T7508" i="1"/>
  <c r="U7508" i="1"/>
  <c r="S7509" i="1"/>
  <c r="U7509" i="1" s="1"/>
  <c r="T7509" i="1"/>
  <c r="S7510" i="1"/>
  <c r="U7510" i="1" s="1"/>
  <c r="T7510" i="1"/>
  <c r="S7511" i="1"/>
  <c r="T7511" i="1"/>
  <c r="U7511" i="1" s="1"/>
  <c r="S7512" i="1"/>
  <c r="T7512" i="1"/>
  <c r="U7512" i="1"/>
  <c r="S7513" i="1"/>
  <c r="U7513" i="1" s="1"/>
  <c r="T7513" i="1"/>
  <c r="S7514" i="1"/>
  <c r="U7514" i="1" s="1"/>
  <c r="T7514" i="1"/>
  <c r="S7515" i="1"/>
  <c r="T7515" i="1"/>
  <c r="U7515" i="1" s="1"/>
  <c r="S7516" i="1"/>
  <c r="T7516" i="1"/>
  <c r="U7516" i="1"/>
  <c r="S7517" i="1"/>
  <c r="U7517" i="1" s="1"/>
  <c r="T7517" i="1"/>
  <c r="S7518" i="1"/>
  <c r="U7518" i="1" s="1"/>
  <c r="T7518" i="1"/>
  <c r="S7519" i="1"/>
  <c r="T7519" i="1"/>
  <c r="U7519" i="1" s="1"/>
  <c r="S7520" i="1"/>
  <c r="T7520" i="1"/>
  <c r="U7520" i="1"/>
  <c r="S7521" i="1"/>
  <c r="U7521" i="1" s="1"/>
  <c r="T7521" i="1"/>
  <c r="S7522" i="1"/>
  <c r="U7522" i="1" s="1"/>
  <c r="T7522" i="1"/>
  <c r="S7523" i="1"/>
  <c r="T7523" i="1"/>
  <c r="U7523" i="1" s="1"/>
  <c r="S7524" i="1"/>
  <c r="T7524" i="1"/>
  <c r="U7524" i="1"/>
  <c r="S7525" i="1"/>
  <c r="U7525" i="1" s="1"/>
  <c r="T7525" i="1"/>
  <c r="S7526" i="1"/>
  <c r="U7526" i="1" s="1"/>
  <c r="T7526" i="1"/>
  <c r="S7527" i="1"/>
  <c r="T7527" i="1"/>
  <c r="U7527" i="1" s="1"/>
  <c r="S7528" i="1"/>
  <c r="T7528" i="1"/>
  <c r="U7528" i="1"/>
  <c r="S7529" i="1"/>
  <c r="U7529" i="1" s="1"/>
  <c r="T7529" i="1"/>
  <c r="S7530" i="1"/>
  <c r="U7530" i="1" s="1"/>
  <c r="T7530" i="1"/>
  <c r="S7531" i="1"/>
  <c r="T7531" i="1"/>
  <c r="U7531" i="1" s="1"/>
  <c r="S7532" i="1"/>
  <c r="T7532" i="1"/>
  <c r="U7532" i="1"/>
  <c r="S7533" i="1"/>
  <c r="U7533" i="1" s="1"/>
  <c r="T7533" i="1"/>
  <c r="S7534" i="1"/>
  <c r="U7534" i="1" s="1"/>
  <c r="T7534" i="1"/>
  <c r="S7535" i="1"/>
  <c r="T7535" i="1"/>
  <c r="U7535" i="1" s="1"/>
  <c r="S7536" i="1"/>
  <c r="T7536" i="1"/>
  <c r="U7536" i="1"/>
  <c r="S7537" i="1"/>
  <c r="U7537" i="1" s="1"/>
  <c r="T7537" i="1"/>
  <c r="S7538" i="1"/>
  <c r="U7538" i="1" s="1"/>
  <c r="T7538" i="1"/>
  <c r="S7539" i="1"/>
  <c r="T7539" i="1"/>
  <c r="U7539" i="1" s="1"/>
  <c r="S7540" i="1"/>
  <c r="T7540" i="1"/>
  <c r="U7540" i="1"/>
  <c r="S7541" i="1"/>
  <c r="U7541" i="1" s="1"/>
  <c r="T7541" i="1"/>
  <c r="S7542" i="1"/>
  <c r="U7542" i="1" s="1"/>
  <c r="T7542" i="1"/>
  <c r="S7543" i="1"/>
  <c r="T7543" i="1"/>
  <c r="U7543" i="1" s="1"/>
  <c r="S7544" i="1"/>
  <c r="T7544" i="1"/>
  <c r="U7544" i="1"/>
  <c r="S7545" i="1"/>
  <c r="U7545" i="1" s="1"/>
  <c r="T7545" i="1"/>
  <c r="S7546" i="1"/>
  <c r="U7546" i="1" s="1"/>
  <c r="T7546" i="1"/>
  <c r="S7547" i="1"/>
  <c r="T7547" i="1"/>
  <c r="U7547" i="1" s="1"/>
  <c r="S7548" i="1"/>
  <c r="T7548" i="1"/>
  <c r="U7548" i="1"/>
  <c r="S6691" i="1"/>
  <c r="U6691" i="1" s="1"/>
  <c r="T6691" i="1"/>
  <c r="S6692" i="1"/>
  <c r="U6692" i="1" s="1"/>
  <c r="T6692" i="1"/>
  <c r="S6693" i="1"/>
  <c r="T6693" i="1"/>
  <c r="S6694" i="1"/>
  <c r="T6694" i="1"/>
  <c r="U6694" i="1" s="1"/>
  <c r="S6695" i="1"/>
  <c r="T6695" i="1"/>
  <c r="U6695" i="1"/>
  <c r="S6696" i="1"/>
  <c r="T6696" i="1"/>
  <c r="S6697" i="1"/>
  <c r="T6697" i="1"/>
  <c r="U6697" i="1" s="1"/>
  <c r="S6698" i="1"/>
  <c r="T6698" i="1"/>
  <c r="U6698" i="1"/>
  <c r="S6699" i="1"/>
  <c r="T6699" i="1"/>
  <c r="S6700" i="1"/>
  <c r="U6700" i="1" s="1"/>
  <c r="T6700" i="1"/>
  <c r="S6701" i="1"/>
  <c r="T6701" i="1"/>
  <c r="S6702" i="1"/>
  <c r="T6702" i="1"/>
  <c r="S6703" i="1"/>
  <c r="U6703" i="1" s="1"/>
  <c r="T6703" i="1"/>
  <c r="S6704" i="1"/>
  <c r="T6704" i="1"/>
  <c r="S6705" i="1"/>
  <c r="T6705" i="1"/>
  <c r="S6706" i="1"/>
  <c r="U6706" i="1" s="1"/>
  <c r="T6706" i="1"/>
  <c r="S6707" i="1"/>
  <c r="T6707" i="1"/>
  <c r="U6707" i="1" s="1"/>
  <c r="S6708" i="1"/>
  <c r="U6708" i="1" s="1"/>
  <c r="T6708" i="1"/>
  <c r="S6709" i="1"/>
  <c r="U6709" i="1" s="1"/>
  <c r="T6709" i="1"/>
  <c r="S6710" i="1"/>
  <c r="T6710" i="1"/>
  <c r="U6710" i="1"/>
  <c r="S6711" i="1"/>
  <c r="U6711" i="1" s="1"/>
  <c r="T6711" i="1"/>
  <c r="S6712" i="1"/>
  <c r="U6712" i="1" s="1"/>
  <c r="T6712" i="1"/>
  <c r="S6713" i="1"/>
  <c r="T6713" i="1"/>
  <c r="U6713" i="1"/>
  <c r="S6714" i="1"/>
  <c r="U6714" i="1" s="1"/>
  <c r="T6714" i="1"/>
  <c r="S6715" i="1"/>
  <c r="U6715" i="1" s="1"/>
  <c r="T6715" i="1"/>
  <c r="S6716" i="1"/>
  <c r="T6716" i="1"/>
  <c r="U6716" i="1"/>
  <c r="S6717" i="1"/>
  <c r="T6717" i="1"/>
  <c r="S6718" i="1"/>
  <c r="U6718" i="1" s="1"/>
  <c r="T6718" i="1"/>
  <c r="S6719" i="1"/>
  <c r="T6719" i="1"/>
  <c r="U6719" i="1"/>
  <c r="S6720" i="1"/>
  <c r="T6720" i="1"/>
  <c r="S6721" i="1"/>
  <c r="U6721" i="1" s="1"/>
  <c r="T6721" i="1"/>
  <c r="S6722" i="1"/>
  <c r="T6722" i="1"/>
  <c r="U6722" i="1"/>
  <c r="S6723" i="1"/>
  <c r="T6723" i="1"/>
  <c r="U6723" i="1"/>
  <c r="S6724" i="1"/>
  <c r="T6724" i="1"/>
  <c r="U6724" i="1"/>
  <c r="S6725" i="1"/>
  <c r="T6725" i="1"/>
  <c r="S6726" i="1"/>
  <c r="T6726" i="1"/>
  <c r="U6726" i="1"/>
  <c r="S6727" i="1"/>
  <c r="T6727" i="1"/>
  <c r="U6727" i="1"/>
  <c r="S6728" i="1"/>
  <c r="T6728" i="1"/>
  <c r="S6729" i="1"/>
  <c r="T6729" i="1"/>
  <c r="U6729" i="1"/>
  <c r="S6730" i="1"/>
  <c r="T6730" i="1"/>
  <c r="U6730" i="1"/>
  <c r="S6731" i="1"/>
  <c r="T6731" i="1"/>
  <c r="S6732" i="1"/>
  <c r="U6732" i="1" s="1"/>
  <c r="T6732" i="1"/>
  <c r="S6733" i="1"/>
  <c r="T6733" i="1"/>
  <c r="S6734" i="1"/>
  <c r="T6734" i="1"/>
  <c r="S6735" i="1"/>
  <c r="U6735" i="1" s="1"/>
  <c r="T6735" i="1"/>
  <c r="S6736" i="1"/>
  <c r="T6736" i="1"/>
  <c r="S6737" i="1"/>
  <c r="T6737" i="1"/>
  <c r="S6738" i="1"/>
  <c r="U6738" i="1" s="1"/>
  <c r="T6738" i="1"/>
  <c r="S6739" i="1"/>
  <c r="T6739" i="1"/>
  <c r="U6739" i="1"/>
  <c r="S6740" i="1"/>
  <c r="U6740" i="1" s="1"/>
  <c r="T6740" i="1"/>
  <c r="S6741" i="1"/>
  <c r="U6741" i="1" s="1"/>
  <c r="T6741" i="1"/>
  <c r="S6742" i="1"/>
  <c r="T6742" i="1"/>
  <c r="U6742" i="1" s="1"/>
  <c r="S6743" i="1"/>
  <c r="T6743" i="1"/>
  <c r="S6744" i="1"/>
  <c r="T6744" i="1"/>
  <c r="S6745" i="1"/>
  <c r="T6745" i="1"/>
  <c r="U6745" i="1"/>
  <c r="S6746" i="1"/>
  <c r="T6746" i="1"/>
  <c r="S6747" i="1"/>
  <c r="U6747" i="1" s="1"/>
  <c r="T6747" i="1"/>
  <c r="S6748" i="1"/>
  <c r="T6748" i="1"/>
  <c r="U6748" i="1" s="1"/>
  <c r="S6749" i="1"/>
  <c r="U6749" i="1" s="1"/>
  <c r="T6749" i="1"/>
  <c r="S6750" i="1"/>
  <c r="T6750" i="1"/>
  <c r="U6750" i="1" s="1"/>
  <c r="S6751" i="1"/>
  <c r="T6751" i="1"/>
  <c r="U6751" i="1"/>
  <c r="S6752" i="1"/>
  <c r="T6752" i="1"/>
  <c r="S6753" i="1"/>
  <c r="T6753" i="1"/>
  <c r="U6753" i="1"/>
  <c r="S6754" i="1"/>
  <c r="T6754" i="1"/>
  <c r="U6754" i="1"/>
  <c r="S6755" i="1"/>
  <c r="T6755" i="1"/>
  <c r="S6756" i="1"/>
  <c r="U6756" i="1" s="1"/>
  <c r="T6756" i="1"/>
  <c r="S6757" i="1"/>
  <c r="T6757" i="1"/>
  <c r="S6758" i="1"/>
  <c r="T6758" i="1"/>
  <c r="U6758" i="1" s="1"/>
  <c r="S6759" i="1"/>
  <c r="T6759" i="1"/>
  <c r="U6759" i="1"/>
  <c r="S6760" i="1"/>
  <c r="T6760" i="1"/>
  <c r="S6761" i="1"/>
  <c r="T6761" i="1"/>
  <c r="U6761" i="1"/>
  <c r="S6762" i="1"/>
  <c r="T6762" i="1"/>
  <c r="U6762" i="1"/>
  <c r="S6763" i="1"/>
  <c r="T6763" i="1"/>
  <c r="U6763" i="1"/>
  <c r="S6764" i="1"/>
  <c r="U6764" i="1" s="1"/>
  <c r="T6764" i="1"/>
  <c r="S6765" i="1"/>
  <c r="T6765" i="1"/>
  <c r="S6766" i="1"/>
  <c r="T6766" i="1"/>
  <c r="U6766" i="1" s="1"/>
  <c r="S6767" i="1"/>
  <c r="T6767" i="1"/>
  <c r="U6767" i="1"/>
  <c r="S6768" i="1"/>
  <c r="T6768" i="1"/>
  <c r="S6769" i="1"/>
  <c r="U6769" i="1" s="1"/>
  <c r="T6769" i="1"/>
  <c r="S6770" i="1"/>
  <c r="T6770" i="1"/>
  <c r="U6770" i="1"/>
  <c r="S6771" i="1"/>
  <c r="T6771" i="1"/>
  <c r="U6771" i="1"/>
  <c r="S6772" i="1"/>
  <c r="T6772" i="1"/>
  <c r="U6772" i="1"/>
  <c r="S6773" i="1"/>
  <c r="T6773" i="1"/>
  <c r="S6774" i="1"/>
  <c r="T6774" i="1"/>
  <c r="U6774" i="1" s="1"/>
  <c r="S6775" i="1"/>
  <c r="U6775" i="1" s="1"/>
  <c r="T6775" i="1"/>
  <c r="S6776" i="1"/>
  <c r="U6776" i="1" s="1"/>
  <c r="T6776" i="1"/>
  <c r="S6777" i="1"/>
  <c r="U6777" i="1" s="1"/>
  <c r="T6777" i="1"/>
  <c r="S6778" i="1"/>
  <c r="U6778" i="1" s="1"/>
  <c r="T6778" i="1"/>
  <c r="S6779" i="1"/>
  <c r="T6779" i="1"/>
  <c r="U6779" i="1"/>
  <c r="S6780" i="1"/>
  <c r="T6780" i="1"/>
  <c r="U6780" i="1"/>
  <c r="S6781" i="1"/>
  <c r="T6781" i="1"/>
  <c r="S6782" i="1"/>
  <c r="T6782" i="1"/>
  <c r="S6783" i="1"/>
  <c r="U6783" i="1" s="1"/>
  <c r="T6783" i="1"/>
  <c r="S6784" i="1"/>
  <c r="U6784" i="1" s="1"/>
  <c r="T6784" i="1"/>
  <c r="S6785" i="1"/>
  <c r="T6785" i="1"/>
  <c r="U6785" i="1" s="1"/>
  <c r="S6786" i="1"/>
  <c r="U6786" i="1" s="1"/>
  <c r="T6786" i="1"/>
  <c r="S6787" i="1"/>
  <c r="U6787" i="1" s="1"/>
  <c r="T6787" i="1"/>
  <c r="S6788" i="1"/>
  <c r="T6788" i="1"/>
  <c r="U6788" i="1"/>
  <c r="S6789" i="1"/>
  <c r="T6789" i="1"/>
  <c r="S6790" i="1"/>
  <c r="T6790" i="1"/>
  <c r="S6791" i="1"/>
  <c r="T6791" i="1"/>
  <c r="U6791" i="1" s="1"/>
  <c r="S6792" i="1"/>
  <c r="U6792" i="1" s="1"/>
  <c r="T6792" i="1"/>
  <c r="S6793" i="1"/>
  <c r="U6793" i="1" s="1"/>
  <c r="T6793" i="1"/>
  <c r="S6794" i="1"/>
  <c r="T6794" i="1"/>
  <c r="U6794" i="1" s="1"/>
  <c r="S6795" i="1"/>
  <c r="U6795" i="1" s="1"/>
  <c r="T6795" i="1"/>
  <c r="S6796" i="1"/>
  <c r="U6796" i="1" s="1"/>
  <c r="T6796" i="1"/>
  <c r="S6797" i="1"/>
  <c r="U6797" i="1" s="1"/>
  <c r="T6797" i="1"/>
  <c r="S6798" i="1"/>
  <c r="T6798" i="1"/>
  <c r="S6799" i="1"/>
  <c r="U6799" i="1" s="1"/>
  <c r="T6799" i="1"/>
  <c r="S6800" i="1"/>
  <c r="T6800" i="1"/>
  <c r="S6801" i="1"/>
  <c r="T6801" i="1"/>
  <c r="S6802" i="1"/>
  <c r="U6802" i="1" s="1"/>
  <c r="T6802" i="1"/>
  <c r="S6803" i="1"/>
  <c r="T6803" i="1"/>
  <c r="U6803" i="1" s="1"/>
  <c r="S6804" i="1"/>
  <c r="U6804" i="1" s="1"/>
  <c r="T6804" i="1"/>
  <c r="S6805" i="1"/>
  <c r="U6805" i="1" s="1"/>
  <c r="T6805" i="1"/>
  <c r="S6806" i="1"/>
  <c r="T6806" i="1"/>
  <c r="U6806" i="1" s="1"/>
  <c r="S6807" i="1"/>
  <c r="T6807" i="1"/>
  <c r="S6808" i="1"/>
  <c r="T6808" i="1"/>
  <c r="S6809" i="1"/>
  <c r="T6809" i="1"/>
  <c r="U6809" i="1"/>
  <c r="S6810" i="1"/>
  <c r="U6810" i="1" s="1"/>
  <c r="T6810" i="1"/>
  <c r="S6811" i="1"/>
  <c r="U6811" i="1" s="1"/>
  <c r="T6811" i="1"/>
  <c r="S6812" i="1"/>
  <c r="T6812" i="1"/>
  <c r="U6812" i="1" s="1"/>
  <c r="S6813" i="1"/>
  <c r="U6813" i="1" s="1"/>
  <c r="T6813" i="1"/>
  <c r="S6814" i="1"/>
  <c r="T6814" i="1"/>
  <c r="U6814" i="1" s="1"/>
  <c r="S6815" i="1"/>
  <c r="T6815" i="1"/>
  <c r="U6815" i="1"/>
  <c r="S6816" i="1"/>
  <c r="T6816" i="1"/>
  <c r="S6817" i="1"/>
  <c r="T6817" i="1"/>
  <c r="U6817" i="1"/>
  <c r="S6818" i="1"/>
  <c r="T6818" i="1"/>
  <c r="U6818" i="1"/>
  <c r="S6819" i="1"/>
  <c r="T6819" i="1"/>
  <c r="S6820" i="1"/>
  <c r="U6820" i="1" s="1"/>
  <c r="T6820" i="1"/>
  <c r="S6821" i="1"/>
  <c r="T6821" i="1"/>
  <c r="S6822" i="1"/>
  <c r="T6822" i="1"/>
  <c r="U6822" i="1" s="1"/>
  <c r="S6823" i="1"/>
  <c r="T6823" i="1"/>
  <c r="U6823" i="1"/>
  <c r="S6824" i="1"/>
  <c r="T6824" i="1"/>
  <c r="S6825" i="1"/>
  <c r="T6825" i="1"/>
  <c r="U6825" i="1"/>
  <c r="S6826" i="1"/>
  <c r="T6826" i="1"/>
  <c r="U6826" i="1"/>
  <c r="S6827" i="1"/>
  <c r="T6827" i="1"/>
  <c r="U6827" i="1"/>
  <c r="S6828" i="1"/>
  <c r="U6828" i="1" s="1"/>
  <c r="T6828" i="1"/>
  <c r="S6829" i="1"/>
  <c r="T6829" i="1"/>
  <c r="S6830" i="1"/>
  <c r="T6830" i="1"/>
  <c r="U6830" i="1" s="1"/>
  <c r="S6831" i="1"/>
  <c r="T6831" i="1"/>
  <c r="U6831" i="1"/>
  <c r="S6832" i="1"/>
  <c r="T6832" i="1"/>
  <c r="S6833" i="1"/>
  <c r="U6833" i="1" s="1"/>
  <c r="T6833" i="1"/>
  <c r="S6834" i="1"/>
  <c r="T6834" i="1"/>
  <c r="U6834" i="1"/>
  <c r="S6835" i="1"/>
  <c r="T6835" i="1"/>
  <c r="U6835" i="1"/>
  <c r="S6836" i="1"/>
  <c r="T6836" i="1"/>
  <c r="U6836" i="1"/>
  <c r="S6837" i="1"/>
  <c r="T6837" i="1"/>
  <c r="S6838" i="1"/>
  <c r="T6838" i="1"/>
  <c r="U6838" i="1" s="1"/>
  <c r="S6839" i="1"/>
  <c r="U6839" i="1" s="1"/>
  <c r="T6839" i="1"/>
  <c r="S6840" i="1"/>
  <c r="U6840" i="1" s="1"/>
  <c r="T6840" i="1"/>
  <c r="S6841" i="1"/>
  <c r="U6841" i="1" s="1"/>
  <c r="T6841" i="1"/>
  <c r="S6842" i="1"/>
  <c r="U6842" i="1" s="1"/>
  <c r="T6842" i="1"/>
  <c r="S6843" i="1"/>
  <c r="T6843" i="1"/>
  <c r="U6843" i="1"/>
  <c r="S6844" i="1"/>
  <c r="T6844" i="1"/>
  <c r="U6844" i="1"/>
  <c r="S6845" i="1"/>
  <c r="T6845" i="1"/>
  <c r="S6846" i="1"/>
  <c r="T6846" i="1"/>
  <c r="S6847" i="1"/>
  <c r="U6847" i="1" s="1"/>
  <c r="T6847" i="1"/>
  <c r="S6848" i="1"/>
  <c r="U6848" i="1" s="1"/>
  <c r="T6848" i="1"/>
  <c r="S6849" i="1"/>
  <c r="T6849" i="1"/>
  <c r="U6849" i="1" s="1"/>
  <c r="S6850" i="1"/>
  <c r="U6850" i="1" s="1"/>
  <c r="T6850" i="1"/>
  <c r="S6851" i="1"/>
  <c r="U6851" i="1" s="1"/>
  <c r="T6851" i="1"/>
  <c r="S6852" i="1"/>
  <c r="T6852" i="1"/>
  <c r="U6852" i="1"/>
  <c r="S6853" i="1"/>
  <c r="T6853" i="1"/>
  <c r="S6854" i="1"/>
  <c r="T6854" i="1"/>
  <c r="S6855" i="1"/>
  <c r="T6855" i="1"/>
  <c r="U6855" i="1" s="1"/>
  <c r="S6856" i="1"/>
  <c r="U6856" i="1" s="1"/>
  <c r="T6856" i="1"/>
  <c r="S6857" i="1"/>
  <c r="U6857" i="1" s="1"/>
  <c r="T6857" i="1"/>
  <c r="S6858" i="1"/>
  <c r="T6858" i="1"/>
  <c r="U6858" i="1" s="1"/>
  <c r="S6859" i="1"/>
  <c r="U6859" i="1" s="1"/>
  <c r="T6859" i="1"/>
  <c r="S6860" i="1"/>
  <c r="U6860" i="1" s="1"/>
  <c r="T6860" i="1"/>
  <c r="S6861" i="1"/>
  <c r="U6861" i="1" s="1"/>
  <c r="T6861" i="1"/>
  <c r="S6862" i="1"/>
  <c r="T6862" i="1"/>
  <c r="S6863" i="1"/>
  <c r="U6863" i="1" s="1"/>
  <c r="T6863" i="1"/>
  <c r="S6864" i="1"/>
  <c r="T6864" i="1"/>
  <c r="S6865" i="1"/>
  <c r="U6865" i="1" s="1"/>
  <c r="T6865" i="1"/>
  <c r="S6866" i="1"/>
  <c r="U6866" i="1" s="1"/>
  <c r="T6866" i="1"/>
  <c r="S6867" i="1"/>
  <c r="U6867" i="1" s="1"/>
  <c r="T6867" i="1"/>
  <c r="S6868" i="1"/>
  <c r="U6868" i="1" s="1"/>
  <c r="T6868" i="1"/>
  <c r="S6869" i="1"/>
  <c r="U6869" i="1" s="1"/>
  <c r="T6869" i="1"/>
  <c r="S6870" i="1"/>
  <c r="T6870" i="1"/>
  <c r="U6870" i="1" s="1"/>
  <c r="S6871" i="1"/>
  <c r="U6871" i="1" s="1"/>
  <c r="T6871" i="1"/>
  <c r="S6872" i="1"/>
  <c r="T6872" i="1"/>
  <c r="S6873" i="1"/>
  <c r="T6873" i="1"/>
  <c r="U6873" i="1"/>
  <c r="S6874" i="1"/>
  <c r="T6874" i="1"/>
  <c r="S6875" i="1"/>
  <c r="U6875" i="1" s="1"/>
  <c r="T6875" i="1"/>
  <c r="S6876" i="1"/>
  <c r="U6876" i="1" s="1"/>
  <c r="T6876" i="1"/>
  <c r="S6877" i="1"/>
  <c r="U6877" i="1" s="1"/>
  <c r="T6877" i="1"/>
  <c r="S6878" i="1"/>
  <c r="T6878" i="1"/>
  <c r="U6878" i="1" s="1"/>
  <c r="S6879" i="1"/>
  <c r="T6879" i="1"/>
  <c r="U6879" i="1"/>
  <c r="S6880" i="1"/>
  <c r="T6880" i="1"/>
  <c r="S6881" i="1"/>
  <c r="T6881" i="1"/>
  <c r="U6881" i="1"/>
  <c r="S6882" i="1"/>
  <c r="T6882" i="1"/>
  <c r="U6882" i="1"/>
  <c r="S6883" i="1"/>
  <c r="U6883" i="1" s="1"/>
  <c r="T6883" i="1"/>
  <c r="S6884" i="1"/>
  <c r="U6884" i="1" s="1"/>
  <c r="T6884" i="1"/>
  <c r="S6885" i="1"/>
  <c r="T6885" i="1"/>
  <c r="S6886" i="1"/>
  <c r="T6886" i="1"/>
  <c r="U6886" i="1" s="1"/>
  <c r="S6887" i="1"/>
  <c r="T6887" i="1"/>
  <c r="U6887" i="1"/>
  <c r="S6888" i="1"/>
  <c r="T6888" i="1"/>
  <c r="S6889" i="1"/>
  <c r="T6889" i="1"/>
  <c r="U6889" i="1"/>
  <c r="S6890" i="1"/>
  <c r="T6890" i="1"/>
  <c r="U6890" i="1"/>
  <c r="S6891" i="1"/>
  <c r="T6891" i="1"/>
  <c r="U6891" i="1"/>
  <c r="S6892" i="1"/>
  <c r="T6892" i="1"/>
  <c r="S6893" i="1"/>
  <c r="T6893" i="1"/>
  <c r="S6894" i="1"/>
  <c r="T6894" i="1"/>
  <c r="U6894" i="1" s="1"/>
  <c r="S6895" i="1"/>
  <c r="T6895" i="1"/>
  <c r="U6895" i="1"/>
  <c r="S6896" i="1"/>
  <c r="T6896" i="1"/>
  <c r="S6897" i="1"/>
  <c r="U6897" i="1" s="1"/>
  <c r="T6897" i="1"/>
  <c r="S6898" i="1"/>
  <c r="T6898" i="1"/>
  <c r="U6898" i="1"/>
  <c r="S6899" i="1"/>
  <c r="T6899" i="1"/>
  <c r="U6899" i="1"/>
  <c r="S6900" i="1"/>
  <c r="T6900" i="1"/>
  <c r="U6900" i="1"/>
  <c r="S6901" i="1"/>
  <c r="T6901" i="1"/>
  <c r="S6902" i="1"/>
  <c r="T6902" i="1"/>
  <c r="U6902" i="1" s="1"/>
  <c r="S6903" i="1"/>
  <c r="U6903" i="1" s="1"/>
  <c r="T6903" i="1"/>
  <c r="S6904" i="1"/>
  <c r="U6904" i="1" s="1"/>
  <c r="T6904" i="1"/>
  <c r="S6905" i="1"/>
  <c r="U6905" i="1" s="1"/>
  <c r="T6905" i="1"/>
  <c r="S6906" i="1"/>
  <c r="U6906" i="1" s="1"/>
  <c r="T6906" i="1"/>
  <c r="S6907" i="1"/>
  <c r="T6907" i="1"/>
  <c r="U6907" i="1"/>
  <c r="S6908" i="1"/>
  <c r="T6908" i="1"/>
  <c r="U6908" i="1"/>
  <c r="S6909" i="1"/>
  <c r="T6909" i="1"/>
  <c r="S6910" i="1"/>
  <c r="T6910" i="1"/>
  <c r="S6911" i="1"/>
  <c r="U6911" i="1" s="1"/>
  <c r="T6911" i="1"/>
  <c r="S6912" i="1"/>
  <c r="U6912" i="1" s="1"/>
  <c r="T6912" i="1"/>
  <c r="S6913" i="1"/>
  <c r="U6913" i="1" s="1"/>
  <c r="T6913" i="1"/>
  <c r="S6914" i="1"/>
  <c r="U6914" i="1" s="1"/>
  <c r="T6914" i="1"/>
  <c r="S6915" i="1"/>
  <c r="U6915" i="1" s="1"/>
  <c r="T6915" i="1"/>
  <c r="S6916" i="1"/>
  <c r="T6916" i="1"/>
  <c r="U6916" i="1"/>
  <c r="S6917" i="1"/>
  <c r="T6917" i="1"/>
  <c r="S6918" i="1"/>
  <c r="T6918" i="1"/>
  <c r="S6919" i="1"/>
  <c r="U6919" i="1" s="1"/>
  <c r="T6919" i="1"/>
  <c r="S6920" i="1"/>
  <c r="U6920" i="1" s="1"/>
  <c r="T6920" i="1"/>
  <c r="S6921" i="1"/>
  <c r="U6921" i="1" s="1"/>
  <c r="T6921" i="1"/>
  <c r="S6922" i="1"/>
  <c r="U6922" i="1" s="1"/>
  <c r="T6922" i="1"/>
  <c r="S6923" i="1"/>
  <c r="U6923" i="1" s="1"/>
  <c r="T6923" i="1"/>
  <c r="S6924" i="1"/>
  <c r="U6924" i="1" s="1"/>
  <c r="T6924" i="1"/>
  <c r="S6925" i="1"/>
  <c r="U6925" i="1" s="1"/>
  <c r="T6925" i="1"/>
  <c r="S6926" i="1"/>
  <c r="T6926" i="1"/>
  <c r="S6927" i="1"/>
  <c r="U6927" i="1" s="1"/>
  <c r="T6927" i="1"/>
  <c r="S6928" i="1"/>
  <c r="T6928" i="1"/>
  <c r="S6929" i="1"/>
  <c r="U6929" i="1" s="1"/>
  <c r="T6929" i="1"/>
  <c r="S6930" i="1"/>
  <c r="U6930" i="1" s="1"/>
  <c r="T6930" i="1"/>
  <c r="S6931" i="1"/>
  <c r="U6931" i="1" s="1"/>
  <c r="T6931" i="1"/>
  <c r="S6932" i="1"/>
  <c r="U6932" i="1" s="1"/>
  <c r="T6932" i="1"/>
  <c r="S6933" i="1"/>
  <c r="U6933" i="1" s="1"/>
  <c r="T6933" i="1"/>
  <c r="S6934" i="1"/>
  <c r="T6934" i="1"/>
  <c r="U6934" i="1" s="1"/>
  <c r="S6935" i="1"/>
  <c r="T6935" i="1"/>
  <c r="S6936" i="1"/>
  <c r="T6936" i="1"/>
  <c r="S6937" i="1"/>
  <c r="T6937" i="1"/>
  <c r="U6937" i="1"/>
  <c r="S6938" i="1"/>
  <c r="T6938" i="1"/>
  <c r="S6939" i="1"/>
  <c r="U6939" i="1" s="1"/>
  <c r="T6939" i="1"/>
  <c r="S6940" i="1"/>
  <c r="U6940" i="1" s="1"/>
  <c r="T6940" i="1"/>
  <c r="S6941" i="1"/>
  <c r="U6941" i="1" s="1"/>
  <c r="T6941" i="1"/>
  <c r="S6942" i="1"/>
  <c r="T6942" i="1"/>
  <c r="U6942" i="1" s="1"/>
  <c r="S6943" i="1"/>
  <c r="T6943" i="1"/>
  <c r="U6943" i="1"/>
  <c r="S6944" i="1"/>
  <c r="T6944" i="1"/>
  <c r="S6945" i="1"/>
  <c r="T6945" i="1"/>
  <c r="U6945" i="1"/>
  <c r="S6946" i="1"/>
  <c r="T6946" i="1"/>
  <c r="U6946" i="1"/>
  <c r="S6947" i="1"/>
  <c r="U6947" i="1" s="1"/>
  <c r="T6947" i="1"/>
  <c r="S6948" i="1"/>
  <c r="U6948" i="1" s="1"/>
  <c r="T6948" i="1"/>
  <c r="S6949" i="1"/>
  <c r="T6949" i="1"/>
  <c r="S6950" i="1"/>
  <c r="T6950" i="1"/>
  <c r="U6950" i="1" s="1"/>
  <c r="S6951" i="1"/>
  <c r="T6951" i="1"/>
  <c r="U6951" i="1"/>
  <c r="S6952" i="1"/>
  <c r="T6952" i="1"/>
  <c r="S6953" i="1"/>
  <c r="T6953" i="1"/>
  <c r="U6953" i="1"/>
  <c r="S6954" i="1"/>
  <c r="T6954" i="1"/>
  <c r="U6954" i="1"/>
  <c r="S6955" i="1"/>
  <c r="T6955" i="1"/>
  <c r="U6955" i="1"/>
  <c r="S6956" i="1"/>
  <c r="T6956" i="1"/>
  <c r="S6957" i="1"/>
  <c r="T6957" i="1"/>
  <c r="S6958" i="1"/>
  <c r="T6958" i="1"/>
  <c r="U6958" i="1" s="1"/>
  <c r="S6959" i="1"/>
  <c r="T6959" i="1"/>
  <c r="U6959" i="1"/>
  <c r="S6960" i="1"/>
  <c r="T6960" i="1"/>
  <c r="S6961" i="1"/>
  <c r="U6961" i="1" s="1"/>
  <c r="T6961" i="1"/>
  <c r="S6962" i="1"/>
  <c r="T6962" i="1"/>
  <c r="U6962" i="1"/>
  <c r="S6963" i="1"/>
  <c r="T6963" i="1"/>
  <c r="U6963" i="1"/>
  <c r="S6964" i="1"/>
  <c r="T6964" i="1"/>
  <c r="U6964" i="1"/>
  <c r="S6965" i="1"/>
  <c r="T6965" i="1"/>
  <c r="S6966" i="1"/>
  <c r="T6966" i="1"/>
  <c r="U6966" i="1" s="1"/>
  <c r="S6967" i="1"/>
  <c r="U6967" i="1" s="1"/>
  <c r="T6967" i="1"/>
  <c r="S6968" i="1"/>
  <c r="U6968" i="1" s="1"/>
  <c r="T6968" i="1"/>
  <c r="S6969" i="1"/>
  <c r="U6969" i="1" s="1"/>
  <c r="T6969" i="1"/>
  <c r="S6970" i="1"/>
  <c r="U6970" i="1" s="1"/>
  <c r="T6970" i="1"/>
  <c r="S6971" i="1"/>
  <c r="T6971" i="1"/>
  <c r="U6971" i="1"/>
  <c r="S6972" i="1"/>
  <c r="T6972" i="1"/>
  <c r="U6972" i="1"/>
  <c r="S6973" i="1"/>
  <c r="T6973" i="1"/>
  <c r="S6974" i="1"/>
  <c r="T6974" i="1"/>
  <c r="S6975" i="1"/>
  <c r="U6975" i="1" s="1"/>
  <c r="T6975" i="1"/>
  <c r="S6976" i="1"/>
  <c r="U6976" i="1" s="1"/>
  <c r="T6976" i="1"/>
  <c r="S6977" i="1"/>
  <c r="U6977" i="1" s="1"/>
  <c r="T6977" i="1"/>
  <c r="S6978" i="1"/>
  <c r="U6978" i="1" s="1"/>
  <c r="T6978" i="1"/>
  <c r="S6979" i="1"/>
  <c r="U6979" i="1" s="1"/>
  <c r="T6979" i="1"/>
  <c r="S6980" i="1"/>
  <c r="T6980" i="1"/>
  <c r="U6980" i="1"/>
  <c r="S6981" i="1"/>
  <c r="T6981" i="1"/>
  <c r="S6982" i="1"/>
  <c r="T6982" i="1"/>
  <c r="S6983" i="1"/>
  <c r="U6983" i="1" s="1"/>
  <c r="T6983" i="1"/>
  <c r="S6984" i="1"/>
  <c r="U6984" i="1" s="1"/>
  <c r="T6984" i="1"/>
  <c r="S6985" i="1"/>
  <c r="U6985" i="1" s="1"/>
  <c r="T6985" i="1"/>
  <c r="S6986" i="1"/>
  <c r="U6986" i="1" s="1"/>
  <c r="T6986" i="1"/>
  <c r="S6987" i="1"/>
  <c r="U6987" i="1" s="1"/>
  <c r="T6987" i="1"/>
  <c r="S6988" i="1"/>
  <c r="U6988" i="1" s="1"/>
  <c r="T6988" i="1"/>
  <c r="S6989" i="1"/>
  <c r="U6989" i="1" s="1"/>
  <c r="T6989" i="1"/>
  <c r="S6990" i="1"/>
  <c r="T6990" i="1"/>
  <c r="S6991" i="1"/>
  <c r="U6991" i="1" s="1"/>
  <c r="T6991" i="1"/>
  <c r="S6992" i="1"/>
  <c r="T6992" i="1"/>
  <c r="S6993" i="1"/>
  <c r="T6993" i="1"/>
  <c r="S6994" i="1"/>
  <c r="U6994" i="1" s="1"/>
  <c r="T6994" i="1"/>
  <c r="S6995" i="1"/>
  <c r="U6995" i="1" s="1"/>
  <c r="T6995" i="1"/>
  <c r="S6996" i="1"/>
  <c r="U6996" i="1" s="1"/>
  <c r="T6996" i="1"/>
  <c r="S6385" i="1"/>
  <c r="U6385" i="1" s="1"/>
  <c r="T6385" i="1"/>
  <c r="S6386" i="1"/>
  <c r="U6386" i="1" s="1"/>
  <c r="T6386" i="1"/>
  <c r="S6387" i="1"/>
  <c r="T6387" i="1"/>
  <c r="S6388" i="1"/>
  <c r="T6388" i="1"/>
  <c r="S6389" i="1"/>
  <c r="T6389" i="1"/>
  <c r="U6389" i="1" s="1"/>
  <c r="S6390" i="1"/>
  <c r="T6390" i="1"/>
  <c r="S6391" i="1"/>
  <c r="U6391" i="1" s="1"/>
  <c r="T6391" i="1"/>
  <c r="S6392" i="1"/>
  <c r="U6392" i="1" s="1"/>
  <c r="T6392" i="1"/>
  <c r="S6393" i="1"/>
  <c r="T6393" i="1"/>
  <c r="S6394" i="1"/>
  <c r="T6394" i="1"/>
  <c r="U6394" i="1" s="1"/>
  <c r="S6395" i="1"/>
  <c r="T6395" i="1"/>
  <c r="S6396" i="1"/>
  <c r="U6396" i="1" s="1"/>
  <c r="T6396" i="1"/>
  <c r="S6397" i="1"/>
  <c r="T6397" i="1"/>
  <c r="S6398" i="1"/>
  <c r="T6398" i="1"/>
  <c r="S6399" i="1"/>
  <c r="T6399" i="1"/>
  <c r="S6400" i="1"/>
  <c r="U6400" i="1" s="1"/>
  <c r="T6400" i="1"/>
  <c r="S6401" i="1"/>
  <c r="T6401" i="1"/>
  <c r="U6401" i="1" s="1"/>
  <c r="S6402" i="1"/>
  <c r="T6402" i="1"/>
  <c r="U6402" i="1" s="1"/>
  <c r="S6403" i="1"/>
  <c r="T6403" i="1"/>
  <c r="S6404" i="1"/>
  <c r="T6404" i="1"/>
  <c r="S6405" i="1"/>
  <c r="T6405" i="1"/>
  <c r="S6406" i="1"/>
  <c r="T6406" i="1"/>
  <c r="S6407" i="1"/>
  <c r="T6407" i="1"/>
  <c r="S6408" i="1"/>
  <c r="T6408" i="1"/>
  <c r="S6409" i="1"/>
  <c r="T6409" i="1"/>
  <c r="U6409" i="1" s="1"/>
  <c r="S6410" i="1"/>
  <c r="T6410" i="1"/>
  <c r="S6411" i="1"/>
  <c r="T6411" i="1"/>
  <c r="S6412" i="1"/>
  <c r="U6412" i="1" s="1"/>
  <c r="T6412" i="1"/>
  <c r="S6413" i="1"/>
  <c r="T6413" i="1"/>
  <c r="S6414" i="1"/>
  <c r="T6414" i="1"/>
  <c r="S6415" i="1"/>
  <c r="T6415" i="1"/>
  <c r="U6415" i="1" s="1"/>
  <c r="S6416" i="1"/>
  <c r="T6416" i="1"/>
  <c r="S6417" i="1"/>
  <c r="T6417" i="1"/>
  <c r="S6418" i="1"/>
  <c r="T6418" i="1"/>
  <c r="S6419" i="1"/>
  <c r="T6419" i="1"/>
  <c r="S6420" i="1"/>
  <c r="T6420" i="1"/>
  <c r="S6421" i="1"/>
  <c r="T6421" i="1"/>
  <c r="S6422" i="1"/>
  <c r="T6422" i="1"/>
  <c r="S6423" i="1"/>
  <c r="T6423" i="1"/>
  <c r="U6423" i="1" s="1"/>
  <c r="S6424" i="1"/>
  <c r="U6424" i="1" s="1"/>
  <c r="T6424" i="1"/>
  <c r="S6425" i="1"/>
  <c r="T6425" i="1"/>
  <c r="S6426" i="1"/>
  <c r="T6426" i="1"/>
  <c r="S6427" i="1"/>
  <c r="T6427" i="1"/>
  <c r="S6428" i="1"/>
  <c r="T6428" i="1"/>
  <c r="S6429" i="1"/>
  <c r="T6429" i="1"/>
  <c r="S6430" i="1"/>
  <c r="T6430" i="1"/>
  <c r="S6431" i="1"/>
  <c r="T6431" i="1"/>
  <c r="S6432" i="1"/>
  <c r="U6432" i="1" s="1"/>
  <c r="T6432" i="1"/>
  <c r="S6433" i="1"/>
  <c r="T6433" i="1"/>
  <c r="S6434" i="1"/>
  <c r="T6434" i="1"/>
  <c r="U6434" i="1" s="1"/>
  <c r="S6435" i="1"/>
  <c r="T6435" i="1"/>
  <c r="S6436" i="1"/>
  <c r="T6436" i="1"/>
  <c r="S6437" i="1"/>
  <c r="T6437" i="1"/>
  <c r="S6438" i="1"/>
  <c r="T6438" i="1"/>
  <c r="S6439" i="1"/>
  <c r="T6439" i="1"/>
  <c r="S6440" i="1"/>
  <c r="U6440" i="1" s="1"/>
  <c r="T6440" i="1"/>
  <c r="S6441" i="1"/>
  <c r="T6441" i="1"/>
  <c r="U6441" i="1"/>
  <c r="S6442" i="1"/>
  <c r="T6442" i="1"/>
  <c r="S6443" i="1"/>
  <c r="T6443" i="1"/>
  <c r="S6444" i="1"/>
  <c r="T6444" i="1"/>
  <c r="S6445" i="1"/>
  <c r="T6445" i="1"/>
  <c r="S6446" i="1"/>
  <c r="U6446" i="1" s="1"/>
  <c r="T6446" i="1"/>
  <c r="S6447" i="1"/>
  <c r="T6447" i="1"/>
  <c r="S6448" i="1"/>
  <c r="T6448" i="1"/>
  <c r="U6448" i="1"/>
  <c r="S6449" i="1"/>
  <c r="T6449" i="1"/>
  <c r="S6450" i="1"/>
  <c r="T6450" i="1"/>
  <c r="U6450" i="1" s="1"/>
  <c r="S6451" i="1"/>
  <c r="T6451" i="1"/>
  <c r="S6452" i="1"/>
  <c r="T6452" i="1"/>
  <c r="S6453" i="1"/>
  <c r="T6453" i="1"/>
  <c r="S6454" i="1"/>
  <c r="T6454" i="1"/>
  <c r="S6455" i="1"/>
  <c r="T6455" i="1"/>
  <c r="U6455" i="1"/>
  <c r="S6456" i="1"/>
  <c r="T6456" i="1"/>
  <c r="S6457" i="1"/>
  <c r="U6457" i="1" s="1"/>
  <c r="T6457" i="1"/>
  <c r="S6458" i="1"/>
  <c r="T6458" i="1"/>
  <c r="U6458" i="1" s="1"/>
  <c r="S6459" i="1"/>
  <c r="T6459" i="1"/>
  <c r="S6460" i="1"/>
  <c r="T6460" i="1"/>
  <c r="S6461" i="1"/>
  <c r="U6461" i="1" s="1"/>
  <c r="T6461" i="1"/>
  <c r="S6462" i="1"/>
  <c r="T6462" i="1"/>
  <c r="S6463" i="1"/>
  <c r="T6463" i="1"/>
  <c r="S6464" i="1"/>
  <c r="T6464" i="1"/>
  <c r="S6465" i="1"/>
  <c r="T6465" i="1"/>
  <c r="S6466" i="1"/>
  <c r="T6466" i="1"/>
  <c r="U6466" i="1" s="1"/>
  <c r="S6467" i="1"/>
  <c r="T6467" i="1"/>
  <c r="S6468" i="1"/>
  <c r="T6468" i="1"/>
  <c r="U6468" i="1" s="1"/>
  <c r="S6469" i="1"/>
  <c r="U6469" i="1" s="1"/>
  <c r="T6469" i="1"/>
  <c r="S6470" i="1"/>
  <c r="T6470" i="1"/>
  <c r="S6471" i="1"/>
  <c r="T6471" i="1"/>
  <c r="S6472" i="1"/>
  <c r="T6472" i="1"/>
  <c r="U6472" i="1" s="1"/>
  <c r="S6473" i="1"/>
  <c r="U6473" i="1" s="1"/>
  <c r="T6473" i="1"/>
  <c r="S6474" i="1"/>
  <c r="T6474" i="1"/>
  <c r="S6475" i="1"/>
  <c r="T6475" i="1"/>
  <c r="S6476" i="1"/>
  <c r="T6476" i="1"/>
  <c r="S6477" i="1"/>
  <c r="U6477" i="1" s="1"/>
  <c r="T6477" i="1"/>
  <c r="S6478" i="1"/>
  <c r="T6478" i="1"/>
  <c r="S6479" i="1"/>
  <c r="T6479" i="1"/>
  <c r="U6479" i="1" s="1"/>
  <c r="S6480" i="1"/>
  <c r="T6480" i="1"/>
  <c r="S6481" i="1"/>
  <c r="U6481" i="1" s="1"/>
  <c r="T6481" i="1"/>
  <c r="S6482" i="1"/>
  <c r="T6482" i="1"/>
  <c r="S6483" i="1"/>
  <c r="T6483" i="1"/>
  <c r="U6483" i="1" s="1"/>
  <c r="S6484" i="1"/>
  <c r="T6484" i="1"/>
  <c r="U6484" i="1" s="1"/>
  <c r="S6485" i="1"/>
  <c r="T6485" i="1"/>
  <c r="S6486" i="1"/>
  <c r="T6486" i="1"/>
  <c r="S6487" i="1"/>
  <c r="T6487" i="1"/>
  <c r="S6488" i="1"/>
  <c r="T6488" i="1"/>
  <c r="S6489" i="1"/>
  <c r="U6489" i="1" s="1"/>
  <c r="T6489" i="1"/>
  <c r="S6490" i="1"/>
  <c r="T6490" i="1"/>
  <c r="S6491" i="1"/>
  <c r="T6491" i="1"/>
  <c r="S6492" i="1"/>
  <c r="T6492" i="1"/>
  <c r="U6492" i="1" s="1"/>
  <c r="S6493" i="1"/>
  <c r="U6493" i="1" s="1"/>
  <c r="T6493" i="1"/>
  <c r="S6494" i="1"/>
  <c r="T6494" i="1"/>
  <c r="S6495" i="1"/>
  <c r="T6495" i="1"/>
  <c r="S6496" i="1"/>
  <c r="T6496" i="1"/>
  <c r="S6497" i="1"/>
  <c r="U6497" i="1" s="1"/>
  <c r="T6497" i="1"/>
  <c r="S6498" i="1"/>
  <c r="T6498" i="1"/>
  <c r="U6498" i="1" s="1"/>
  <c r="S6499" i="1"/>
  <c r="T6499" i="1"/>
  <c r="S6500" i="1"/>
  <c r="T6500" i="1"/>
  <c r="U6500" i="1" s="1"/>
  <c r="S6501" i="1"/>
  <c r="T6501" i="1"/>
  <c r="S6502" i="1"/>
  <c r="T6502" i="1"/>
  <c r="S6503" i="1"/>
  <c r="T6503" i="1"/>
  <c r="S6504" i="1"/>
  <c r="T6504" i="1"/>
  <c r="S6505" i="1"/>
  <c r="U6505" i="1" s="1"/>
  <c r="T6505" i="1"/>
  <c r="S6506" i="1"/>
  <c r="T6506" i="1"/>
  <c r="S6507" i="1"/>
  <c r="T6507" i="1"/>
  <c r="S6508" i="1"/>
  <c r="T6508" i="1"/>
  <c r="S6509" i="1"/>
  <c r="T6509" i="1"/>
  <c r="S6510" i="1"/>
  <c r="U6510" i="1" s="1"/>
  <c r="T6510" i="1"/>
  <c r="S6511" i="1"/>
  <c r="U6511" i="1" s="1"/>
  <c r="T6511" i="1"/>
  <c r="S6512" i="1"/>
  <c r="U6512" i="1" s="1"/>
  <c r="T6512" i="1"/>
  <c r="S6513" i="1"/>
  <c r="T6513" i="1"/>
  <c r="S6514" i="1"/>
  <c r="T6514" i="1"/>
  <c r="U6514" i="1" s="1"/>
  <c r="S6515" i="1"/>
  <c r="T6515" i="1"/>
  <c r="S6516" i="1"/>
  <c r="T6516" i="1"/>
  <c r="S6517" i="1"/>
  <c r="T6517" i="1"/>
  <c r="U6517" i="1" s="1"/>
  <c r="S6518" i="1"/>
  <c r="T6518" i="1"/>
  <c r="S6519" i="1"/>
  <c r="T6519" i="1"/>
  <c r="U6519" i="1" s="1"/>
  <c r="S6520" i="1"/>
  <c r="T6520" i="1"/>
  <c r="S6521" i="1"/>
  <c r="T6521" i="1"/>
  <c r="S6522" i="1"/>
  <c r="T6522" i="1"/>
  <c r="S6523" i="1"/>
  <c r="T6523" i="1"/>
  <c r="S6524" i="1"/>
  <c r="T6524" i="1"/>
  <c r="S6525" i="1"/>
  <c r="U6525" i="1" s="1"/>
  <c r="T6525" i="1"/>
  <c r="S6526" i="1"/>
  <c r="U6526" i="1" s="1"/>
  <c r="T6526" i="1"/>
  <c r="S6527" i="1"/>
  <c r="T6527" i="1"/>
  <c r="S6528" i="1"/>
  <c r="U6528" i="1" s="1"/>
  <c r="T6528" i="1"/>
  <c r="S6529" i="1"/>
  <c r="U6529" i="1" s="1"/>
  <c r="T6529" i="1"/>
  <c r="S6530" i="1"/>
  <c r="T6530" i="1"/>
  <c r="U6530" i="1" s="1"/>
  <c r="S6531" i="1"/>
  <c r="T6531" i="1"/>
  <c r="S6532" i="1"/>
  <c r="T6532" i="1"/>
  <c r="S6533" i="1"/>
  <c r="U6533" i="1" s="1"/>
  <c r="T6533" i="1"/>
  <c r="S6534" i="1"/>
  <c r="T6534" i="1"/>
  <c r="S6535" i="1"/>
  <c r="T6535" i="1"/>
  <c r="U6535" i="1" s="1"/>
  <c r="S6536" i="1"/>
  <c r="U6536" i="1" s="1"/>
  <c r="T6536" i="1"/>
  <c r="S6537" i="1"/>
  <c r="U6537" i="1" s="1"/>
  <c r="T6537" i="1"/>
  <c r="S6538" i="1"/>
  <c r="T6538" i="1"/>
  <c r="S6539" i="1"/>
  <c r="T6539" i="1"/>
  <c r="S6540" i="1"/>
  <c r="T6540" i="1"/>
  <c r="S6541" i="1"/>
  <c r="U6541" i="1" s="1"/>
  <c r="T6541" i="1"/>
  <c r="S6542" i="1"/>
  <c r="U6542" i="1" s="1"/>
  <c r="T6542" i="1"/>
  <c r="S6543" i="1"/>
  <c r="U6543" i="1" s="1"/>
  <c r="T6543" i="1"/>
  <c r="S6544" i="1"/>
  <c r="U6544" i="1" s="1"/>
  <c r="T6544" i="1"/>
  <c r="S6545" i="1"/>
  <c r="U6545" i="1" s="1"/>
  <c r="T6545" i="1"/>
  <c r="S6546" i="1"/>
  <c r="T6546" i="1"/>
  <c r="U6546" i="1" s="1"/>
  <c r="S6547" i="1"/>
  <c r="T6547" i="1"/>
  <c r="S6548" i="1"/>
  <c r="T6548" i="1"/>
  <c r="S6549" i="1"/>
  <c r="U6549" i="1" s="1"/>
  <c r="T6549" i="1"/>
  <c r="S6550" i="1"/>
  <c r="T6550" i="1"/>
  <c r="S6551" i="1"/>
  <c r="T6551" i="1"/>
  <c r="U6551" i="1" s="1"/>
  <c r="S6552" i="1"/>
  <c r="T6552" i="1"/>
  <c r="S6553" i="1"/>
  <c r="U6553" i="1" s="1"/>
  <c r="T6553" i="1"/>
  <c r="S6554" i="1"/>
  <c r="T6554" i="1"/>
  <c r="S6555" i="1"/>
  <c r="T6555" i="1"/>
  <c r="S6556" i="1"/>
  <c r="T6556" i="1"/>
  <c r="U6556" i="1" s="1"/>
  <c r="S6557" i="1"/>
  <c r="U6557" i="1" s="1"/>
  <c r="T6557" i="1"/>
  <c r="S6558" i="1"/>
  <c r="U6558" i="1" s="1"/>
  <c r="T6558" i="1"/>
  <c r="S6559" i="1"/>
  <c r="U6559" i="1" s="1"/>
  <c r="T6559" i="1"/>
  <c r="S6560" i="1"/>
  <c r="U6560" i="1" s="1"/>
  <c r="T6560" i="1"/>
  <c r="S6561" i="1"/>
  <c r="U6561" i="1" s="1"/>
  <c r="T6561" i="1"/>
  <c r="S6562" i="1"/>
  <c r="T6562" i="1"/>
  <c r="S6563" i="1"/>
  <c r="T6563" i="1"/>
  <c r="S6564" i="1"/>
  <c r="T6564" i="1"/>
  <c r="S6565" i="1"/>
  <c r="U6565" i="1" s="1"/>
  <c r="T6565" i="1"/>
  <c r="S6566" i="1"/>
  <c r="U6566" i="1" s="1"/>
  <c r="T6566" i="1"/>
  <c r="S6567" i="1"/>
  <c r="T6567" i="1"/>
  <c r="U6567" i="1" s="1"/>
  <c r="S6568" i="1"/>
  <c r="T6568" i="1"/>
  <c r="S6569" i="1"/>
  <c r="U6569" i="1" s="1"/>
  <c r="T6569" i="1"/>
  <c r="S6570" i="1"/>
  <c r="T6570" i="1"/>
  <c r="S6571" i="1"/>
  <c r="T6571" i="1"/>
  <c r="S6572" i="1"/>
  <c r="T6572" i="1"/>
  <c r="S6573" i="1"/>
  <c r="T6573" i="1"/>
  <c r="U6573" i="1"/>
  <c r="S6574" i="1"/>
  <c r="T6574" i="1"/>
  <c r="S6575" i="1"/>
  <c r="U6575" i="1" s="1"/>
  <c r="T6575" i="1"/>
  <c r="S6576" i="1"/>
  <c r="T6576" i="1"/>
  <c r="U6576" i="1"/>
  <c r="S6577" i="1"/>
  <c r="T6577" i="1"/>
  <c r="S6578" i="1"/>
  <c r="T6578" i="1"/>
  <c r="S6579" i="1"/>
  <c r="T6579" i="1"/>
  <c r="S6580" i="1"/>
  <c r="T6580" i="1"/>
  <c r="S6581" i="1"/>
  <c r="T6581" i="1"/>
  <c r="S6582" i="1"/>
  <c r="U6582" i="1" s="1"/>
  <c r="T6582" i="1"/>
  <c r="S6583" i="1"/>
  <c r="T6583" i="1"/>
  <c r="U6583" i="1" s="1"/>
  <c r="S6584" i="1"/>
  <c r="T6584" i="1"/>
  <c r="S6585" i="1"/>
  <c r="T6585" i="1"/>
  <c r="S6586" i="1"/>
  <c r="T6586" i="1"/>
  <c r="S6587" i="1"/>
  <c r="T6587" i="1"/>
  <c r="S6588" i="1"/>
  <c r="T6588" i="1"/>
  <c r="S6589" i="1"/>
  <c r="T6589" i="1"/>
  <c r="U6589" i="1"/>
  <c r="S6590" i="1"/>
  <c r="T6590" i="1"/>
  <c r="S6591" i="1"/>
  <c r="T6591" i="1"/>
  <c r="U6591" i="1"/>
  <c r="S6592" i="1"/>
  <c r="T6592" i="1"/>
  <c r="U6592" i="1"/>
  <c r="S6593" i="1"/>
  <c r="T6593" i="1"/>
  <c r="S6594" i="1"/>
  <c r="T6594" i="1"/>
  <c r="S6595" i="1"/>
  <c r="T6595" i="1"/>
  <c r="S6596" i="1"/>
  <c r="T6596" i="1"/>
  <c r="S6597" i="1"/>
  <c r="T6597" i="1"/>
  <c r="S6598" i="1"/>
  <c r="U6598" i="1" s="1"/>
  <c r="T6598" i="1"/>
  <c r="S6599" i="1"/>
  <c r="T6599" i="1"/>
  <c r="S6600" i="1"/>
  <c r="T6600" i="1"/>
  <c r="S6601" i="1"/>
  <c r="T6601" i="1"/>
  <c r="S6602" i="1"/>
  <c r="T6602" i="1"/>
  <c r="S6603" i="1"/>
  <c r="T6603" i="1"/>
  <c r="S6604" i="1"/>
  <c r="T6604" i="1"/>
  <c r="S6605" i="1"/>
  <c r="T6605" i="1"/>
  <c r="U6605" i="1"/>
  <c r="S6606" i="1"/>
  <c r="T6606" i="1"/>
  <c r="S6607" i="1"/>
  <c r="T6607" i="1"/>
  <c r="U6607" i="1"/>
  <c r="S6608" i="1"/>
  <c r="T6608" i="1"/>
  <c r="U6608" i="1"/>
  <c r="S6609" i="1"/>
  <c r="T6609" i="1"/>
  <c r="S6610" i="1"/>
  <c r="T6610" i="1"/>
  <c r="U6610" i="1" s="1"/>
  <c r="S6611" i="1"/>
  <c r="U6611" i="1" s="1"/>
  <c r="T6611" i="1"/>
  <c r="S6612" i="1"/>
  <c r="T6612" i="1"/>
  <c r="S6613" i="1"/>
  <c r="T6613" i="1"/>
  <c r="S6614" i="1"/>
  <c r="T6614" i="1"/>
  <c r="S6615" i="1"/>
  <c r="T6615" i="1"/>
  <c r="S6616" i="1"/>
  <c r="T6616" i="1"/>
  <c r="S6617" i="1"/>
  <c r="T6617" i="1"/>
  <c r="S6618" i="1"/>
  <c r="T6618" i="1"/>
  <c r="S6619" i="1"/>
  <c r="T6619" i="1"/>
  <c r="S6620" i="1"/>
  <c r="T6620" i="1"/>
  <c r="U6620" i="1" s="1"/>
  <c r="S6621" i="1"/>
  <c r="T6621" i="1"/>
  <c r="U6621" i="1" s="1"/>
  <c r="S6622" i="1"/>
  <c r="T6622" i="1"/>
  <c r="S6623" i="1"/>
  <c r="T6623" i="1"/>
  <c r="U6623" i="1"/>
  <c r="S6624" i="1"/>
  <c r="T6624" i="1"/>
  <c r="U6624" i="1" s="1"/>
  <c r="S6625" i="1"/>
  <c r="T6625" i="1"/>
  <c r="S6626" i="1"/>
  <c r="T6626" i="1"/>
  <c r="U6626" i="1" s="1"/>
  <c r="S6627" i="1"/>
  <c r="U6627" i="1" s="1"/>
  <c r="T6627" i="1"/>
  <c r="S6628" i="1"/>
  <c r="T6628" i="1"/>
  <c r="S6629" i="1"/>
  <c r="T6629" i="1"/>
  <c r="S6630" i="1"/>
  <c r="T6630" i="1"/>
  <c r="S6631" i="1"/>
  <c r="T6631" i="1"/>
  <c r="U6631" i="1"/>
  <c r="S6632" i="1"/>
  <c r="T6632" i="1"/>
  <c r="S6633" i="1"/>
  <c r="T6633" i="1"/>
  <c r="S6634" i="1"/>
  <c r="T6634" i="1"/>
  <c r="U6634" i="1" s="1"/>
  <c r="S6635" i="1"/>
  <c r="T6635" i="1"/>
  <c r="S6636" i="1"/>
  <c r="T6636" i="1"/>
  <c r="S6637" i="1"/>
  <c r="U6637" i="1" s="1"/>
  <c r="T6637" i="1"/>
  <c r="S6638" i="1"/>
  <c r="T6638" i="1"/>
  <c r="S6639" i="1"/>
  <c r="T6639" i="1"/>
  <c r="S6640" i="1"/>
  <c r="T6640" i="1"/>
  <c r="U6640" i="1" s="1"/>
  <c r="S6641" i="1"/>
  <c r="T6641" i="1"/>
  <c r="S6642" i="1"/>
  <c r="T6642" i="1"/>
  <c r="U6642" i="1" s="1"/>
  <c r="S6643" i="1"/>
  <c r="T6643" i="1"/>
  <c r="S6644" i="1"/>
  <c r="T6644" i="1"/>
  <c r="S6645" i="1"/>
  <c r="U6645" i="1" s="1"/>
  <c r="T6645" i="1"/>
  <c r="S6646" i="1"/>
  <c r="T6646" i="1"/>
  <c r="S6647" i="1"/>
  <c r="T6647" i="1"/>
  <c r="U6647" i="1" s="1"/>
  <c r="S6648" i="1"/>
  <c r="T6648" i="1"/>
  <c r="U6648" i="1" s="1"/>
  <c r="S6649" i="1"/>
  <c r="U6649" i="1" s="1"/>
  <c r="T6649" i="1"/>
  <c r="S6650" i="1"/>
  <c r="T6650" i="1"/>
  <c r="S6651" i="1"/>
  <c r="T6651" i="1"/>
  <c r="S6652" i="1"/>
  <c r="T6652" i="1"/>
  <c r="S6653" i="1"/>
  <c r="U6653" i="1" s="1"/>
  <c r="T6653" i="1"/>
  <c r="S6654" i="1"/>
  <c r="T6654" i="1"/>
  <c r="S6655" i="1"/>
  <c r="T6655" i="1"/>
  <c r="U6655" i="1" s="1"/>
  <c r="S6656" i="1"/>
  <c r="T6656" i="1"/>
  <c r="S6657" i="1"/>
  <c r="U6657" i="1" s="1"/>
  <c r="T6657" i="1"/>
  <c r="S6658" i="1"/>
  <c r="T6658" i="1"/>
  <c r="S6659" i="1"/>
  <c r="T6659" i="1"/>
  <c r="S6660" i="1"/>
  <c r="T6660" i="1"/>
  <c r="U6660" i="1" s="1"/>
  <c r="S6661" i="1"/>
  <c r="U6661" i="1" s="1"/>
  <c r="T6661" i="1"/>
  <c r="S6662" i="1"/>
  <c r="T6662" i="1"/>
  <c r="S6663" i="1"/>
  <c r="T6663" i="1"/>
  <c r="S6664" i="1"/>
  <c r="T6664" i="1"/>
  <c r="S6665" i="1"/>
  <c r="U6665" i="1" s="1"/>
  <c r="T6665" i="1"/>
  <c r="S6666" i="1"/>
  <c r="T6666" i="1"/>
  <c r="S6667" i="1"/>
  <c r="T6667" i="1"/>
  <c r="S6668" i="1"/>
  <c r="T6668" i="1"/>
  <c r="U6668" i="1" s="1"/>
  <c r="S6669" i="1"/>
  <c r="U6669" i="1" s="1"/>
  <c r="T6669" i="1"/>
  <c r="S6670" i="1"/>
  <c r="T6670" i="1"/>
  <c r="S6671" i="1"/>
  <c r="T6671" i="1"/>
  <c r="S6672" i="1"/>
  <c r="T6672" i="1"/>
  <c r="S6673" i="1"/>
  <c r="U6673" i="1" s="1"/>
  <c r="T6673" i="1"/>
  <c r="S6674" i="1"/>
  <c r="T6674" i="1"/>
  <c r="S6675" i="1"/>
  <c r="U6675" i="1" s="1"/>
  <c r="T6675" i="1"/>
  <c r="S6676" i="1"/>
  <c r="T6676" i="1"/>
  <c r="U6676" i="1" s="1"/>
  <c r="S6677" i="1"/>
  <c r="T6677" i="1"/>
  <c r="S6678" i="1"/>
  <c r="U6678" i="1" s="1"/>
  <c r="T6678" i="1"/>
  <c r="S6679" i="1"/>
  <c r="U6679" i="1" s="1"/>
  <c r="T6679" i="1"/>
  <c r="S6680" i="1"/>
  <c r="U6680" i="1" s="1"/>
  <c r="T6680" i="1"/>
  <c r="S6681" i="1"/>
  <c r="U6681" i="1" s="1"/>
  <c r="T6681" i="1"/>
  <c r="S6682" i="1"/>
  <c r="T6682" i="1"/>
  <c r="S6683" i="1"/>
  <c r="T6683" i="1"/>
  <c r="S6684" i="1"/>
  <c r="T6684" i="1"/>
  <c r="S6685" i="1"/>
  <c r="T6685" i="1"/>
  <c r="S6686" i="1"/>
  <c r="U6686" i="1" s="1"/>
  <c r="T6686" i="1"/>
  <c r="S6687" i="1"/>
  <c r="U6687" i="1" s="1"/>
  <c r="T6687" i="1"/>
  <c r="S6688" i="1"/>
  <c r="U6688" i="1" s="1"/>
  <c r="T6688" i="1"/>
  <c r="S6689" i="1"/>
  <c r="U6689" i="1" s="1"/>
  <c r="T6689" i="1"/>
  <c r="S6690" i="1"/>
  <c r="T6690" i="1"/>
  <c r="U6690" i="1" s="1"/>
  <c r="S6005" i="1"/>
  <c r="T6005" i="1"/>
  <c r="S6006" i="1"/>
  <c r="T6006" i="1"/>
  <c r="S6007" i="1"/>
  <c r="T6007" i="1"/>
  <c r="S6008" i="1"/>
  <c r="T6008" i="1"/>
  <c r="S6009" i="1"/>
  <c r="T6009" i="1"/>
  <c r="S6010" i="1"/>
  <c r="T6010" i="1"/>
  <c r="S6011" i="1"/>
  <c r="T6011" i="1"/>
  <c r="S6012" i="1"/>
  <c r="T6012" i="1"/>
  <c r="U6012" i="1" s="1"/>
  <c r="S6013" i="1"/>
  <c r="T6013" i="1"/>
  <c r="S6014" i="1"/>
  <c r="T6014" i="1"/>
  <c r="S6015" i="1"/>
  <c r="T6015" i="1"/>
  <c r="S6016" i="1"/>
  <c r="T6016" i="1"/>
  <c r="S6017" i="1"/>
  <c r="T6017" i="1"/>
  <c r="S6018" i="1"/>
  <c r="T6018" i="1"/>
  <c r="S6019" i="1"/>
  <c r="T6019" i="1"/>
  <c r="S6020" i="1"/>
  <c r="T6020" i="1"/>
  <c r="S6021" i="1"/>
  <c r="T6021" i="1"/>
  <c r="S6022" i="1"/>
  <c r="T6022" i="1"/>
  <c r="S6023" i="1"/>
  <c r="T6023" i="1"/>
  <c r="S6024" i="1"/>
  <c r="T6024" i="1"/>
  <c r="S6025" i="1"/>
  <c r="T6025" i="1"/>
  <c r="S6026" i="1"/>
  <c r="T6026" i="1"/>
  <c r="S6027" i="1"/>
  <c r="U6027" i="1" s="1"/>
  <c r="T6027" i="1"/>
  <c r="S6028" i="1"/>
  <c r="T6028" i="1"/>
  <c r="S6029" i="1"/>
  <c r="T6029" i="1"/>
  <c r="S6030" i="1"/>
  <c r="T6030" i="1"/>
  <c r="S6031" i="1"/>
  <c r="U6031" i="1" s="1"/>
  <c r="T6031" i="1"/>
  <c r="S6032" i="1"/>
  <c r="T6032" i="1"/>
  <c r="S6033" i="1"/>
  <c r="T6033" i="1"/>
  <c r="U6033" i="1" s="1"/>
  <c r="S6034" i="1"/>
  <c r="T6034" i="1"/>
  <c r="S6035" i="1"/>
  <c r="U6035" i="1" s="1"/>
  <c r="T6035" i="1"/>
  <c r="S6036" i="1"/>
  <c r="T6036" i="1"/>
  <c r="S6037" i="1"/>
  <c r="T6037" i="1"/>
  <c r="S6038" i="1"/>
  <c r="T6038" i="1"/>
  <c r="S6039" i="1"/>
  <c r="T6039" i="1"/>
  <c r="S6040" i="1"/>
  <c r="T6040" i="1"/>
  <c r="S6041" i="1"/>
  <c r="T6041" i="1"/>
  <c r="S6042" i="1"/>
  <c r="T6042" i="1"/>
  <c r="U6042" i="1" s="1"/>
  <c r="S6043" i="1"/>
  <c r="T6043" i="1"/>
  <c r="S6044" i="1"/>
  <c r="T6044" i="1"/>
  <c r="S6045" i="1"/>
  <c r="T6045" i="1"/>
  <c r="S6046" i="1"/>
  <c r="T6046" i="1"/>
  <c r="S6047" i="1"/>
  <c r="T6047" i="1"/>
  <c r="S6048" i="1"/>
  <c r="T6048" i="1"/>
  <c r="S6049" i="1"/>
  <c r="T6049" i="1"/>
  <c r="S6050" i="1"/>
  <c r="T6050" i="1"/>
  <c r="S6051" i="1"/>
  <c r="T6051" i="1"/>
  <c r="S6052" i="1"/>
  <c r="T6052" i="1"/>
  <c r="S6053" i="1"/>
  <c r="T6053" i="1"/>
  <c r="S6054" i="1"/>
  <c r="T6054" i="1"/>
  <c r="S6055" i="1"/>
  <c r="T6055" i="1"/>
  <c r="S6056" i="1"/>
  <c r="T6056" i="1"/>
  <c r="S6057" i="1"/>
  <c r="T6057" i="1"/>
  <c r="S6058" i="1"/>
  <c r="T6058" i="1"/>
  <c r="S6059" i="1"/>
  <c r="T6059" i="1"/>
  <c r="S6060" i="1"/>
  <c r="T6060" i="1"/>
  <c r="S6061" i="1"/>
  <c r="T6061" i="1"/>
  <c r="S6062" i="1"/>
  <c r="T6062" i="1"/>
  <c r="S6063" i="1"/>
  <c r="T6063" i="1"/>
  <c r="S6064" i="1"/>
  <c r="T6064" i="1"/>
  <c r="S6065" i="1"/>
  <c r="T6065" i="1"/>
  <c r="U6065" i="1" s="1"/>
  <c r="S6066" i="1"/>
  <c r="T6066" i="1"/>
  <c r="U6066" i="1" s="1"/>
  <c r="S6067" i="1"/>
  <c r="T6067" i="1"/>
  <c r="U6067" i="1" s="1"/>
  <c r="S6068" i="1"/>
  <c r="T6068" i="1"/>
  <c r="S6069" i="1"/>
  <c r="T6069" i="1"/>
  <c r="S6070" i="1"/>
  <c r="T6070" i="1"/>
  <c r="S6071" i="1"/>
  <c r="T6071" i="1"/>
  <c r="S6072" i="1"/>
  <c r="U6072" i="1" s="1"/>
  <c r="T6072" i="1"/>
  <c r="S6073" i="1"/>
  <c r="U6073" i="1" s="1"/>
  <c r="T6073" i="1"/>
  <c r="S6074" i="1"/>
  <c r="T6074" i="1"/>
  <c r="S6075" i="1"/>
  <c r="T6075" i="1"/>
  <c r="S6076" i="1"/>
  <c r="T6076" i="1"/>
  <c r="U6076" i="1" s="1"/>
  <c r="S6077" i="1"/>
  <c r="T6077" i="1"/>
  <c r="S6078" i="1"/>
  <c r="T6078" i="1"/>
  <c r="S6079" i="1"/>
  <c r="T6079" i="1"/>
  <c r="S6080" i="1"/>
  <c r="T6080" i="1"/>
  <c r="S6081" i="1"/>
  <c r="T6081" i="1"/>
  <c r="S6082" i="1"/>
  <c r="U6082" i="1" s="1"/>
  <c r="T6082" i="1"/>
  <c r="S6083" i="1"/>
  <c r="T6083" i="1"/>
  <c r="S6084" i="1"/>
  <c r="T6084" i="1"/>
  <c r="S6085" i="1"/>
  <c r="T6085" i="1"/>
  <c r="S6086" i="1"/>
  <c r="T6086" i="1"/>
  <c r="S6087" i="1"/>
  <c r="T6087" i="1"/>
  <c r="S6088" i="1"/>
  <c r="T6088" i="1"/>
  <c r="S6089" i="1"/>
  <c r="T6089" i="1"/>
  <c r="S6090" i="1"/>
  <c r="U6090" i="1" s="1"/>
  <c r="T6090" i="1"/>
  <c r="S6091" i="1"/>
  <c r="T6091" i="1"/>
  <c r="S6092" i="1"/>
  <c r="T6092" i="1"/>
  <c r="S6093" i="1"/>
  <c r="T6093" i="1"/>
  <c r="S6094" i="1"/>
  <c r="T6094" i="1"/>
  <c r="S6095" i="1"/>
  <c r="T6095" i="1"/>
  <c r="S6096" i="1"/>
  <c r="T6096" i="1"/>
  <c r="S6097" i="1"/>
  <c r="T6097" i="1"/>
  <c r="S6098" i="1"/>
  <c r="T6098" i="1"/>
  <c r="S6099" i="1"/>
  <c r="T6099" i="1"/>
  <c r="U6099" i="1" s="1"/>
  <c r="S6100" i="1"/>
  <c r="T6100" i="1"/>
  <c r="S6101" i="1"/>
  <c r="T6101" i="1"/>
  <c r="S6102" i="1"/>
  <c r="U6102" i="1" s="1"/>
  <c r="T6102" i="1"/>
  <c r="S6103" i="1"/>
  <c r="T6103" i="1"/>
  <c r="S6104" i="1"/>
  <c r="T6104" i="1"/>
  <c r="S6105" i="1"/>
  <c r="T6105" i="1"/>
  <c r="S6106" i="1"/>
  <c r="T6106" i="1"/>
  <c r="S6107" i="1"/>
  <c r="T6107" i="1"/>
  <c r="S6108" i="1"/>
  <c r="T6108" i="1"/>
  <c r="U6108" i="1" s="1"/>
  <c r="S6109" i="1"/>
  <c r="U6109" i="1" s="1"/>
  <c r="T6109" i="1"/>
  <c r="S6110" i="1"/>
  <c r="T6110" i="1"/>
  <c r="S6111" i="1"/>
  <c r="T6111" i="1"/>
  <c r="S6112" i="1"/>
  <c r="T6112" i="1"/>
  <c r="S6113" i="1"/>
  <c r="U6113" i="1" s="1"/>
  <c r="T6113" i="1"/>
  <c r="S6114" i="1"/>
  <c r="T6114" i="1"/>
  <c r="S6115" i="1"/>
  <c r="T6115" i="1"/>
  <c r="S6116" i="1"/>
  <c r="T6116" i="1"/>
  <c r="S6117" i="1"/>
  <c r="T6117" i="1"/>
  <c r="S6118" i="1"/>
  <c r="T6118" i="1"/>
  <c r="S6119" i="1"/>
  <c r="T6119" i="1"/>
  <c r="S6120" i="1"/>
  <c r="T6120" i="1"/>
  <c r="S6121" i="1"/>
  <c r="T6121" i="1"/>
  <c r="S6122" i="1"/>
  <c r="T6122" i="1"/>
  <c r="S6123" i="1"/>
  <c r="T6123" i="1"/>
  <c r="S6124" i="1"/>
  <c r="T6124" i="1"/>
  <c r="S6125" i="1"/>
  <c r="T6125" i="1"/>
  <c r="S6126" i="1"/>
  <c r="T6126" i="1"/>
  <c r="S6127" i="1"/>
  <c r="T6127" i="1"/>
  <c r="S6128" i="1"/>
  <c r="T6128" i="1"/>
  <c r="S6129" i="1"/>
  <c r="T6129" i="1"/>
  <c r="S6130" i="1"/>
  <c r="T6130" i="1"/>
  <c r="S6131" i="1"/>
  <c r="T6131" i="1"/>
  <c r="S6132" i="1"/>
  <c r="T6132" i="1"/>
  <c r="S6133" i="1"/>
  <c r="T6133" i="1"/>
  <c r="S6134" i="1"/>
  <c r="T6134" i="1"/>
  <c r="S6135" i="1"/>
  <c r="U6135" i="1" s="1"/>
  <c r="T6135" i="1"/>
  <c r="S6136" i="1"/>
  <c r="T6136" i="1"/>
  <c r="S6137" i="1"/>
  <c r="T6137" i="1"/>
  <c r="U6137" i="1" s="1"/>
  <c r="S6138" i="1"/>
  <c r="T6138" i="1"/>
  <c r="U6138" i="1" s="1"/>
  <c r="S6139" i="1"/>
  <c r="U6139" i="1" s="1"/>
  <c r="T6139" i="1"/>
  <c r="S6140" i="1"/>
  <c r="T6140" i="1"/>
  <c r="S6141" i="1"/>
  <c r="T6141" i="1"/>
  <c r="S6142" i="1"/>
  <c r="T6142" i="1"/>
  <c r="S6143" i="1"/>
  <c r="U6143" i="1" s="1"/>
  <c r="T6143" i="1"/>
  <c r="S6144" i="1"/>
  <c r="T6144" i="1"/>
  <c r="S6145" i="1"/>
  <c r="T6145" i="1"/>
  <c r="S6146" i="1"/>
  <c r="T6146" i="1"/>
  <c r="S6147" i="1"/>
  <c r="U6147" i="1" s="1"/>
  <c r="T6147" i="1"/>
  <c r="S6148" i="1"/>
  <c r="T6148" i="1"/>
  <c r="S6149" i="1"/>
  <c r="T6149" i="1"/>
  <c r="S6150" i="1"/>
  <c r="T6150" i="1"/>
  <c r="S6151" i="1"/>
  <c r="U6151" i="1" s="1"/>
  <c r="T6151" i="1"/>
  <c r="S6152" i="1"/>
  <c r="T6152" i="1"/>
  <c r="S6153" i="1"/>
  <c r="T6153" i="1"/>
  <c r="S6154" i="1"/>
  <c r="T6154" i="1"/>
  <c r="S6155" i="1"/>
  <c r="U6155" i="1" s="1"/>
  <c r="T6155" i="1"/>
  <c r="S6156" i="1"/>
  <c r="T6156" i="1"/>
  <c r="S6157" i="1"/>
  <c r="T6157" i="1"/>
  <c r="S6158" i="1"/>
  <c r="T6158" i="1"/>
  <c r="S6159" i="1"/>
  <c r="T6159" i="1"/>
  <c r="S6160" i="1"/>
  <c r="T6160" i="1"/>
  <c r="S6161" i="1"/>
  <c r="T6161" i="1"/>
  <c r="S6162" i="1"/>
  <c r="U6162" i="1" s="1"/>
  <c r="T6162" i="1"/>
  <c r="S6163" i="1"/>
  <c r="U6163" i="1" s="1"/>
  <c r="T6163" i="1"/>
  <c r="S6164" i="1"/>
  <c r="T6164" i="1"/>
  <c r="S6165" i="1"/>
  <c r="U6165" i="1" s="1"/>
  <c r="T6165" i="1"/>
  <c r="S6166" i="1"/>
  <c r="T6166" i="1"/>
  <c r="S6167" i="1"/>
  <c r="T6167" i="1"/>
  <c r="S6168" i="1"/>
  <c r="U6168" i="1" s="1"/>
  <c r="T6168" i="1"/>
  <c r="S6169" i="1"/>
  <c r="U6169" i="1" s="1"/>
  <c r="T6169" i="1"/>
  <c r="S6170" i="1"/>
  <c r="U6170" i="1" s="1"/>
  <c r="T6170" i="1"/>
  <c r="S6171" i="1"/>
  <c r="T6171" i="1"/>
  <c r="S6172" i="1"/>
  <c r="T6172" i="1"/>
  <c r="S6173" i="1"/>
  <c r="T6173" i="1"/>
  <c r="S6174" i="1"/>
  <c r="T6174" i="1"/>
  <c r="S6175" i="1"/>
  <c r="T6175" i="1"/>
  <c r="S6176" i="1"/>
  <c r="T6176" i="1"/>
  <c r="S6177" i="1"/>
  <c r="T6177" i="1"/>
  <c r="S6178" i="1"/>
  <c r="U6178" i="1" s="1"/>
  <c r="T6178" i="1"/>
  <c r="S6179" i="1"/>
  <c r="T6179" i="1"/>
  <c r="U6179" i="1" s="1"/>
  <c r="S6180" i="1"/>
  <c r="T6180" i="1"/>
  <c r="S6181" i="1"/>
  <c r="U6181" i="1" s="1"/>
  <c r="T6181" i="1"/>
  <c r="S6182" i="1"/>
  <c r="U6182" i="1" s="1"/>
  <c r="T6182" i="1"/>
  <c r="S6183" i="1"/>
  <c r="T6183" i="1"/>
  <c r="S6184" i="1"/>
  <c r="T6184" i="1"/>
  <c r="S6185" i="1"/>
  <c r="U6185" i="1" s="1"/>
  <c r="T6185" i="1"/>
  <c r="S6186" i="1"/>
  <c r="T6186" i="1"/>
  <c r="S6187" i="1"/>
  <c r="T6187" i="1"/>
  <c r="U6187" i="1" s="1"/>
  <c r="S6188" i="1"/>
  <c r="T6188" i="1"/>
  <c r="U6188" i="1" s="1"/>
  <c r="S6189" i="1"/>
  <c r="T6189" i="1"/>
  <c r="S6190" i="1"/>
  <c r="U6190" i="1" s="1"/>
  <c r="T6190" i="1"/>
  <c r="S6191" i="1"/>
  <c r="T6191" i="1"/>
  <c r="S6192" i="1"/>
  <c r="T6192" i="1"/>
  <c r="S6193" i="1"/>
  <c r="T6193" i="1"/>
  <c r="S6194" i="1"/>
  <c r="T6194" i="1"/>
  <c r="U6194" i="1"/>
  <c r="S6195" i="1"/>
  <c r="T6195" i="1"/>
  <c r="S6196" i="1"/>
  <c r="T6196" i="1"/>
  <c r="S6197" i="1"/>
  <c r="T6197" i="1"/>
  <c r="S6198" i="1"/>
  <c r="T6198" i="1"/>
  <c r="S6199" i="1"/>
  <c r="U6199" i="1" s="1"/>
  <c r="T6199" i="1"/>
  <c r="S6200" i="1"/>
  <c r="T6200" i="1"/>
  <c r="S6201" i="1"/>
  <c r="T6201" i="1"/>
  <c r="S6202" i="1"/>
  <c r="T6202" i="1"/>
  <c r="U6202" i="1" s="1"/>
  <c r="S6203" i="1"/>
  <c r="U6203" i="1" s="1"/>
  <c r="T6203" i="1"/>
  <c r="S6204" i="1"/>
  <c r="T6204" i="1"/>
  <c r="S6205" i="1"/>
  <c r="T6205" i="1"/>
  <c r="S6206" i="1"/>
  <c r="T6206" i="1"/>
  <c r="S6207" i="1"/>
  <c r="U6207" i="1" s="1"/>
  <c r="T6207" i="1"/>
  <c r="S6208" i="1"/>
  <c r="T6208" i="1"/>
  <c r="S6209" i="1"/>
  <c r="T6209" i="1"/>
  <c r="S6210" i="1"/>
  <c r="T6210" i="1"/>
  <c r="S6211" i="1"/>
  <c r="T6211" i="1"/>
  <c r="S6212" i="1"/>
  <c r="T6212" i="1"/>
  <c r="S6213" i="1"/>
  <c r="T6213" i="1"/>
  <c r="S6214" i="1"/>
  <c r="T6214" i="1"/>
  <c r="S6215" i="1"/>
  <c r="U6215" i="1" s="1"/>
  <c r="T6215" i="1"/>
  <c r="S6216" i="1"/>
  <c r="T6216" i="1"/>
  <c r="S6217" i="1"/>
  <c r="T6217" i="1"/>
  <c r="S6218" i="1"/>
  <c r="T6218" i="1"/>
  <c r="S6219" i="1"/>
  <c r="U6219" i="1" s="1"/>
  <c r="T6219" i="1"/>
  <c r="S6220" i="1"/>
  <c r="T6220" i="1"/>
  <c r="S6221" i="1"/>
  <c r="T6221" i="1"/>
  <c r="S6222" i="1"/>
  <c r="T6222" i="1"/>
  <c r="S6223" i="1"/>
  <c r="T6223" i="1"/>
  <c r="S6224" i="1"/>
  <c r="T6224" i="1"/>
  <c r="S6225" i="1"/>
  <c r="T6225" i="1"/>
  <c r="S6226" i="1"/>
  <c r="T6226" i="1"/>
  <c r="S6227" i="1"/>
  <c r="T6227" i="1"/>
  <c r="S6228" i="1"/>
  <c r="T6228" i="1"/>
  <c r="S6229" i="1"/>
  <c r="T6229" i="1"/>
  <c r="S6230" i="1"/>
  <c r="T6230" i="1"/>
  <c r="S6231" i="1"/>
  <c r="T6231" i="1"/>
  <c r="S6232" i="1"/>
  <c r="T6232" i="1"/>
  <c r="S6233" i="1"/>
  <c r="T6233" i="1"/>
  <c r="S6234" i="1"/>
  <c r="T6234" i="1"/>
  <c r="S6235" i="1"/>
  <c r="U6235" i="1" s="1"/>
  <c r="T6235" i="1"/>
  <c r="S6236" i="1"/>
  <c r="T6236" i="1"/>
  <c r="S6237" i="1"/>
  <c r="T6237" i="1"/>
  <c r="S6238" i="1"/>
  <c r="T6238" i="1"/>
  <c r="S6239" i="1"/>
  <c r="T6239" i="1"/>
  <c r="S6240" i="1"/>
  <c r="T6240" i="1"/>
  <c r="S6241" i="1"/>
  <c r="T6241" i="1"/>
  <c r="S6242" i="1"/>
  <c r="T6242" i="1"/>
  <c r="S6243" i="1"/>
  <c r="T6243" i="1"/>
  <c r="S6244" i="1"/>
  <c r="T6244" i="1"/>
  <c r="U6244" i="1" s="1"/>
  <c r="S6245" i="1"/>
  <c r="T6245" i="1"/>
  <c r="S6246" i="1"/>
  <c r="T6246" i="1"/>
  <c r="S6247" i="1"/>
  <c r="T6247" i="1"/>
  <c r="S6248" i="1"/>
  <c r="T6248" i="1"/>
  <c r="S6249" i="1"/>
  <c r="T6249" i="1"/>
  <c r="S6250" i="1"/>
  <c r="T6250" i="1"/>
  <c r="U6250" i="1" s="1"/>
  <c r="S6251" i="1"/>
  <c r="T6251" i="1"/>
  <c r="S6252" i="1"/>
  <c r="T6252" i="1"/>
  <c r="S6253" i="1"/>
  <c r="T6253" i="1"/>
  <c r="S6254" i="1"/>
  <c r="T6254" i="1"/>
  <c r="S6255" i="1"/>
  <c r="T6255" i="1"/>
  <c r="S6256" i="1"/>
  <c r="T6256" i="1"/>
  <c r="S6257" i="1"/>
  <c r="T6257" i="1"/>
  <c r="S6258" i="1"/>
  <c r="T6258" i="1"/>
  <c r="S6259" i="1"/>
  <c r="T6259" i="1"/>
  <c r="S6260" i="1"/>
  <c r="T6260" i="1"/>
  <c r="U6260" i="1" s="1"/>
  <c r="S6261" i="1"/>
  <c r="T6261" i="1"/>
  <c r="S6262" i="1"/>
  <c r="T6262" i="1"/>
  <c r="S6263" i="1"/>
  <c r="T6263" i="1"/>
  <c r="S6264" i="1"/>
  <c r="T6264" i="1"/>
  <c r="S6265" i="1"/>
  <c r="T6265" i="1"/>
  <c r="S6266" i="1"/>
  <c r="T6266" i="1"/>
  <c r="U6266" i="1" s="1"/>
  <c r="S6267" i="1"/>
  <c r="T6267" i="1"/>
  <c r="S6268" i="1"/>
  <c r="T6268" i="1"/>
  <c r="S6269" i="1"/>
  <c r="T6269" i="1"/>
  <c r="S6270" i="1"/>
  <c r="T6270" i="1"/>
  <c r="S6271" i="1"/>
  <c r="T6271" i="1"/>
  <c r="S6272" i="1"/>
  <c r="T6272" i="1"/>
  <c r="S6273" i="1"/>
  <c r="T6273" i="1"/>
  <c r="S6274" i="1"/>
  <c r="T6274" i="1"/>
  <c r="S6275" i="1"/>
  <c r="T6275" i="1"/>
  <c r="S6276" i="1"/>
  <c r="T6276" i="1"/>
  <c r="S6277" i="1"/>
  <c r="T6277" i="1"/>
  <c r="S6278" i="1"/>
  <c r="T6278" i="1"/>
  <c r="S6279" i="1"/>
  <c r="T6279" i="1"/>
  <c r="S6280" i="1"/>
  <c r="T6280" i="1"/>
  <c r="S6281" i="1"/>
  <c r="T6281" i="1"/>
  <c r="S6282" i="1"/>
  <c r="T6282" i="1"/>
  <c r="S6283" i="1"/>
  <c r="T6283" i="1"/>
  <c r="S6284" i="1"/>
  <c r="T6284" i="1"/>
  <c r="S6285" i="1"/>
  <c r="U6285" i="1" s="1"/>
  <c r="T6285" i="1"/>
  <c r="S6286" i="1"/>
  <c r="T6286" i="1"/>
  <c r="S6287" i="1"/>
  <c r="T6287" i="1"/>
  <c r="S6288" i="1"/>
  <c r="T6288" i="1"/>
  <c r="S6289" i="1"/>
  <c r="U6289" i="1" s="1"/>
  <c r="T6289" i="1"/>
  <c r="S6290" i="1"/>
  <c r="T6290" i="1"/>
  <c r="S6291" i="1"/>
  <c r="T6291" i="1"/>
  <c r="S6292" i="1"/>
  <c r="T6292" i="1"/>
  <c r="S6293" i="1"/>
  <c r="U6293" i="1" s="1"/>
  <c r="T6293" i="1"/>
  <c r="S6294" i="1"/>
  <c r="T6294" i="1"/>
  <c r="S6295" i="1"/>
  <c r="T6295" i="1"/>
  <c r="S6296" i="1"/>
  <c r="T6296" i="1"/>
  <c r="S6297" i="1"/>
  <c r="U6297" i="1" s="1"/>
  <c r="T6297" i="1"/>
  <c r="S6298" i="1"/>
  <c r="T6298" i="1"/>
  <c r="S6299" i="1"/>
  <c r="T6299" i="1"/>
  <c r="S6300" i="1"/>
  <c r="T6300" i="1"/>
  <c r="S6301" i="1"/>
  <c r="U6301" i="1" s="1"/>
  <c r="T6301" i="1"/>
  <c r="S6302" i="1"/>
  <c r="T6302" i="1"/>
  <c r="S6303" i="1"/>
  <c r="T6303" i="1"/>
  <c r="S6304" i="1"/>
  <c r="T6304" i="1"/>
  <c r="S6305" i="1"/>
  <c r="U6305" i="1" s="1"/>
  <c r="T6305" i="1"/>
  <c r="S6306" i="1"/>
  <c r="T6306" i="1"/>
  <c r="S6307" i="1"/>
  <c r="T6307" i="1"/>
  <c r="S6308" i="1"/>
  <c r="T6308" i="1"/>
  <c r="U6308" i="1" s="1"/>
  <c r="S6309" i="1"/>
  <c r="U6309" i="1" s="1"/>
  <c r="T6309" i="1"/>
  <c r="S6310" i="1"/>
  <c r="T6310" i="1"/>
  <c r="S6311" i="1"/>
  <c r="T6311" i="1"/>
  <c r="S6312" i="1"/>
  <c r="T6312" i="1"/>
  <c r="S6313" i="1"/>
  <c r="U6313" i="1" s="1"/>
  <c r="T6313" i="1"/>
  <c r="S6314" i="1"/>
  <c r="T6314" i="1"/>
  <c r="S6315" i="1"/>
  <c r="U6315" i="1" s="1"/>
  <c r="T6315" i="1"/>
  <c r="S6316" i="1"/>
  <c r="T6316" i="1"/>
  <c r="S6317" i="1"/>
  <c r="T6317" i="1"/>
  <c r="S6318" i="1"/>
  <c r="T6318" i="1"/>
  <c r="S6319" i="1"/>
  <c r="T6319" i="1"/>
  <c r="S6320" i="1"/>
  <c r="T6320" i="1"/>
  <c r="S6321" i="1"/>
  <c r="U6321" i="1" s="1"/>
  <c r="T6321" i="1"/>
  <c r="S6322" i="1"/>
  <c r="U6322" i="1" s="1"/>
  <c r="T6322" i="1"/>
  <c r="S6323" i="1"/>
  <c r="T6323" i="1"/>
  <c r="S6324" i="1"/>
  <c r="T6324" i="1"/>
  <c r="S6325" i="1"/>
  <c r="T6325" i="1"/>
  <c r="S6326" i="1"/>
  <c r="T6326" i="1"/>
  <c r="S6327" i="1"/>
  <c r="T6327" i="1"/>
  <c r="S6328" i="1"/>
  <c r="T6328" i="1"/>
  <c r="S6329" i="1"/>
  <c r="T6329" i="1"/>
  <c r="U6329" i="1" s="1"/>
  <c r="S6330" i="1"/>
  <c r="T6330" i="1"/>
  <c r="S6331" i="1"/>
  <c r="T6331" i="1"/>
  <c r="S6332" i="1"/>
  <c r="T6332" i="1"/>
  <c r="S6333" i="1"/>
  <c r="T6333" i="1"/>
  <c r="S6334" i="1"/>
  <c r="T6334" i="1"/>
  <c r="S6335" i="1"/>
  <c r="T6335" i="1"/>
  <c r="S6336" i="1"/>
  <c r="T6336" i="1"/>
  <c r="S6337" i="1"/>
  <c r="T6337" i="1"/>
  <c r="U6337" i="1" s="1"/>
  <c r="S6338" i="1"/>
  <c r="T6338" i="1"/>
  <c r="S6339" i="1"/>
  <c r="T6339" i="1"/>
  <c r="S6340" i="1"/>
  <c r="T6340" i="1"/>
  <c r="S6341" i="1"/>
  <c r="T6341" i="1"/>
  <c r="S6342" i="1"/>
  <c r="T6342" i="1"/>
  <c r="S6343" i="1"/>
  <c r="T6343" i="1"/>
  <c r="S6344" i="1"/>
  <c r="T6344" i="1"/>
  <c r="S6345" i="1"/>
  <c r="T6345" i="1"/>
  <c r="S6346" i="1"/>
  <c r="T6346" i="1"/>
  <c r="S6347" i="1"/>
  <c r="T6347" i="1"/>
  <c r="S6348" i="1"/>
  <c r="T6348" i="1"/>
  <c r="S6349" i="1"/>
  <c r="T6349" i="1"/>
  <c r="S6350" i="1"/>
  <c r="T6350" i="1"/>
  <c r="S6351" i="1"/>
  <c r="T6351" i="1"/>
  <c r="S6352" i="1"/>
  <c r="T6352" i="1"/>
  <c r="S6353" i="1"/>
  <c r="T6353" i="1"/>
  <c r="S6354" i="1"/>
  <c r="T6354" i="1"/>
  <c r="S6355" i="1"/>
  <c r="T6355" i="1"/>
  <c r="U6355" i="1" s="1"/>
  <c r="S6356" i="1"/>
  <c r="T6356" i="1"/>
  <c r="S6357" i="1"/>
  <c r="T6357" i="1"/>
  <c r="S6358" i="1"/>
  <c r="U6358" i="1" s="1"/>
  <c r="T6358" i="1"/>
  <c r="S6359" i="1"/>
  <c r="T6359" i="1"/>
  <c r="S6360" i="1"/>
  <c r="T6360" i="1"/>
  <c r="S6361" i="1"/>
  <c r="T6361" i="1"/>
  <c r="U6361" i="1" s="1"/>
  <c r="S6362" i="1"/>
  <c r="T6362" i="1"/>
  <c r="S6363" i="1"/>
  <c r="T6363" i="1"/>
  <c r="S6364" i="1"/>
  <c r="T6364" i="1"/>
  <c r="U6364" i="1" s="1"/>
  <c r="S6365" i="1"/>
  <c r="T6365" i="1"/>
  <c r="S6366" i="1"/>
  <c r="U6366" i="1" s="1"/>
  <c r="T6366" i="1"/>
  <c r="S6367" i="1"/>
  <c r="T6367" i="1"/>
  <c r="S6368" i="1"/>
  <c r="T6368" i="1"/>
  <c r="S6369" i="1"/>
  <c r="T6369" i="1"/>
  <c r="U6369" i="1"/>
  <c r="S6370" i="1"/>
  <c r="T6370" i="1"/>
  <c r="S6371" i="1"/>
  <c r="T6371" i="1"/>
  <c r="S6372" i="1"/>
  <c r="T6372" i="1"/>
  <c r="S6373" i="1"/>
  <c r="T6373" i="1"/>
  <c r="S6374" i="1"/>
  <c r="T6374" i="1"/>
  <c r="S6375" i="1"/>
  <c r="U6375" i="1" s="1"/>
  <c r="T6375" i="1"/>
  <c r="S6376" i="1"/>
  <c r="T6376" i="1"/>
  <c r="S6377" i="1"/>
  <c r="T6377" i="1"/>
  <c r="S6378" i="1"/>
  <c r="T6378" i="1"/>
  <c r="S6379" i="1"/>
  <c r="T6379" i="1"/>
  <c r="S6380" i="1"/>
  <c r="T6380" i="1"/>
  <c r="S6381" i="1"/>
  <c r="T6381" i="1"/>
  <c r="S6382" i="1"/>
  <c r="T6382" i="1"/>
  <c r="S6383" i="1"/>
  <c r="U6383" i="1" s="1"/>
  <c r="T6383" i="1"/>
  <c r="S6384" i="1"/>
  <c r="T6384" i="1"/>
  <c r="S5699" i="1"/>
  <c r="T5699" i="1"/>
  <c r="S5700" i="1"/>
  <c r="T5700" i="1"/>
  <c r="S5701" i="1"/>
  <c r="T5701" i="1"/>
  <c r="S5702" i="1"/>
  <c r="T5702" i="1"/>
  <c r="S5703" i="1"/>
  <c r="T5703" i="1"/>
  <c r="S5704" i="1"/>
  <c r="T5704" i="1"/>
  <c r="S5705" i="1"/>
  <c r="T5705" i="1"/>
  <c r="S5706" i="1"/>
  <c r="T5706" i="1"/>
  <c r="S5707" i="1"/>
  <c r="T5707" i="1"/>
  <c r="S5708" i="1"/>
  <c r="T5708" i="1"/>
  <c r="S5709" i="1"/>
  <c r="U5709" i="1" s="1"/>
  <c r="T5709" i="1"/>
  <c r="S5710" i="1"/>
  <c r="T5710" i="1"/>
  <c r="S5711" i="1"/>
  <c r="T5711" i="1"/>
  <c r="S5712" i="1"/>
  <c r="T5712" i="1"/>
  <c r="S5713" i="1"/>
  <c r="U5713" i="1" s="1"/>
  <c r="T5713" i="1"/>
  <c r="S5714" i="1"/>
  <c r="T5714" i="1"/>
  <c r="S5715" i="1"/>
  <c r="T5715" i="1"/>
  <c r="S5716" i="1"/>
  <c r="T5716" i="1"/>
  <c r="S5717" i="1"/>
  <c r="T5717" i="1"/>
  <c r="S5718" i="1"/>
  <c r="T5718" i="1"/>
  <c r="S5719" i="1"/>
  <c r="T5719" i="1"/>
  <c r="S5720" i="1"/>
  <c r="T5720" i="1"/>
  <c r="S5721" i="1"/>
  <c r="U5721" i="1" s="1"/>
  <c r="T5721" i="1"/>
  <c r="S5722" i="1"/>
  <c r="T5722" i="1"/>
  <c r="S5723" i="1"/>
  <c r="T5723" i="1"/>
  <c r="S5724" i="1"/>
  <c r="T5724" i="1"/>
  <c r="S5725" i="1"/>
  <c r="T5725" i="1"/>
  <c r="S5726" i="1"/>
  <c r="T5726" i="1"/>
  <c r="S5727" i="1"/>
  <c r="T5727" i="1"/>
  <c r="S5728" i="1"/>
  <c r="T5728" i="1"/>
  <c r="S5729" i="1"/>
  <c r="U5729" i="1" s="1"/>
  <c r="T5729" i="1"/>
  <c r="S5730" i="1"/>
  <c r="T5730" i="1"/>
  <c r="S5731" i="1"/>
  <c r="T5731" i="1"/>
  <c r="S5732" i="1"/>
  <c r="T5732" i="1"/>
  <c r="S5733" i="1"/>
  <c r="U5733" i="1" s="1"/>
  <c r="T5733" i="1"/>
  <c r="S5734" i="1"/>
  <c r="T5734" i="1"/>
  <c r="S5735" i="1"/>
  <c r="T5735" i="1"/>
  <c r="U5735" i="1" s="1"/>
  <c r="S5736" i="1"/>
  <c r="T5736" i="1"/>
  <c r="S5737" i="1"/>
  <c r="U5737" i="1" s="1"/>
  <c r="T5737" i="1"/>
  <c r="S5738" i="1"/>
  <c r="U5738" i="1" s="1"/>
  <c r="T5738" i="1"/>
  <c r="S5739" i="1"/>
  <c r="T5739" i="1"/>
  <c r="S5740" i="1"/>
  <c r="T5740" i="1"/>
  <c r="S5741" i="1"/>
  <c r="T5741" i="1"/>
  <c r="S5742" i="1"/>
  <c r="T5742" i="1"/>
  <c r="S5743" i="1"/>
  <c r="T5743" i="1"/>
  <c r="S5744" i="1"/>
  <c r="T5744" i="1"/>
  <c r="S5745" i="1"/>
  <c r="T5745" i="1"/>
  <c r="S5746" i="1"/>
  <c r="T5746" i="1"/>
  <c r="S5747" i="1"/>
  <c r="T5747" i="1"/>
  <c r="S5748" i="1"/>
  <c r="T5748" i="1"/>
  <c r="S5749" i="1"/>
  <c r="T5749" i="1"/>
  <c r="S5750" i="1"/>
  <c r="T5750" i="1"/>
  <c r="S5751" i="1"/>
  <c r="T5751" i="1"/>
  <c r="S5752" i="1"/>
  <c r="T5752" i="1"/>
  <c r="S5753" i="1"/>
  <c r="T5753" i="1"/>
  <c r="S5754" i="1"/>
  <c r="T5754" i="1"/>
  <c r="S5755" i="1"/>
  <c r="T5755" i="1"/>
  <c r="S5756" i="1"/>
  <c r="T5756" i="1"/>
  <c r="S5757" i="1"/>
  <c r="T5757" i="1"/>
  <c r="S5758" i="1"/>
  <c r="T5758" i="1"/>
  <c r="S5759" i="1"/>
  <c r="T5759" i="1"/>
  <c r="S5760" i="1"/>
  <c r="T5760" i="1"/>
  <c r="S5761" i="1"/>
  <c r="U5761" i="1" s="1"/>
  <c r="T5761" i="1"/>
  <c r="S5762" i="1"/>
  <c r="T5762" i="1"/>
  <c r="S5763" i="1"/>
  <c r="T5763" i="1"/>
  <c r="S5764" i="1"/>
  <c r="T5764" i="1"/>
  <c r="S5765" i="1"/>
  <c r="T5765" i="1"/>
  <c r="S5766" i="1"/>
  <c r="T5766" i="1"/>
  <c r="S5767" i="1"/>
  <c r="T5767" i="1"/>
  <c r="S5768" i="1"/>
  <c r="T5768" i="1"/>
  <c r="S5769" i="1"/>
  <c r="T5769" i="1"/>
  <c r="S5770" i="1"/>
  <c r="T5770" i="1"/>
  <c r="S5771" i="1"/>
  <c r="T5771" i="1"/>
  <c r="S5772" i="1"/>
  <c r="T5772" i="1"/>
  <c r="S5773" i="1"/>
  <c r="U5773" i="1" s="1"/>
  <c r="T5773" i="1"/>
  <c r="S5774" i="1"/>
  <c r="T5774" i="1"/>
  <c r="S5775" i="1"/>
  <c r="T5775" i="1"/>
  <c r="S5776" i="1"/>
  <c r="T5776" i="1"/>
  <c r="S5777" i="1"/>
  <c r="U5777" i="1" s="1"/>
  <c r="T5777" i="1"/>
  <c r="S5778" i="1"/>
  <c r="T5778" i="1"/>
  <c r="S5779" i="1"/>
  <c r="T5779" i="1"/>
  <c r="S5780" i="1"/>
  <c r="T5780" i="1"/>
  <c r="S5781" i="1"/>
  <c r="T5781" i="1"/>
  <c r="S5782" i="1"/>
  <c r="T5782" i="1"/>
  <c r="S5783" i="1"/>
  <c r="T5783" i="1"/>
  <c r="S5784" i="1"/>
  <c r="T5784" i="1"/>
  <c r="S5785" i="1"/>
  <c r="U5785" i="1" s="1"/>
  <c r="T5785" i="1"/>
  <c r="S5786" i="1"/>
  <c r="T5786" i="1"/>
  <c r="S5787" i="1"/>
  <c r="T5787" i="1"/>
  <c r="S5788" i="1"/>
  <c r="T5788" i="1"/>
  <c r="S5789" i="1"/>
  <c r="T5789" i="1"/>
  <c r="S5790" i="1"/>
  <c r="T5790" i="1"/>
  <c r="S5791" i="1"/>
  <c r="T5791" i="1"/>
  <c r="S5792" i="1"/>
  <c r="T5792" i="1"/>
  <c r="S5793" i="1"/>
  <c r="U5793" i="1" s="1"/>
  <c r="T5793" i="1"/>
  <c r="S5794" i="1"/>
  <c r="T5794" i="1"/>
  <c r="S5795" i="1"/>
  <c r="T5795" i="1"/>
  <c r="S5796" i="1"/>
  <c r="T5796" i="1"/>
  <c r="S5797" i="1"/>
  <c r="U5797" i="1" s="1"/>
  <c r="T5797" i="1"/>
  <c r="S5798" i="1"/>
  <c r="T5798" i="1"/>
  <c r="S5799" i="1"/>
  <c r="T5799" i="1"/>
  <c r="S5800" i="1"/>
  <c r="T5800" i="1"/>
  <c r="S5801" i="1"/>
  <c r="T5801" i="1"/>
  <c r="S5802" i="1"/>
  <c r="T5802" i="1"/>
  <c r="S5803" i="1"/>
  <c r="T5803" i="1"/>
  <c r="S5804" i="1"/>
  <c r="T5804" i="1"/>
  <c r="S5805" i="1"/>
  <c r="T5805" i="1"/>
  <c r="S5806" i="1"/>
  <c r="T5806" i="1"/>
  <c r="S5807" i="1"/>
  <c r="T5807" i="1"/>
  <c r="S5808" i="1"/>
  <c r="T5808" i="1"/>
  <c r="S5809" i="1"/>
  <c r="U5809" i="1" s="1"/>
  <c r="T5809" i="1"/>
  <c r="S5810" i="1"/>
  <c r="U5810" i="1" s="1"/>
  <c r="T5810" i="1"/>
  <c r="S5811" i="1"/>
  <c r="T5811" i="1"/>
  <c r="S5812" i="1"/>
  <c r="T5812" i="1"/>
  <c r="S5813" i="1"/>
  <c r="T5813" i="1"/>
  <c r="S5814" i="1"/>
  <c r="U5814" i="1" s="1"/>
  <c r="T5814" i="1"/>
  <c r="S5815" i="1"/>
  <c r="T5815" i="1"/>
  <c r="S5816" i="1"/>
  <c r="T5816" i="1"/>
  <c r="S5817" i="1"/>
  <c r="U5817" i="1" s="1"/>
  <c r="T5817" i="1"/>
  <c r="S5818" i="1"/>
  <c r="U5818" i="1" s="1"/>
  <c r="T5818" i="1"/>
  <c r="S5819" i="1"/>
  <c r="T5819" i="1"/>
  <c r="S5820" i="1"/>
  <c r="T5820" i="1"/>
  <c r="S5821" i="1"/>
  <c r="T5821" i="1"/>
  <c r="S5822" i="1"/>
  <c r="T5822" i="1"/>
  <c r="S5823" i="1"/>
  <c r="T5823" i="1"/>
  <c r="S5824" i="1"/>
  <c r="T5824" i="1"/>
  <c r="S5825" i="1"/>
  <c r="T5825" i="1"/>
  <c r="S5826" i="1"/>
  <c r="T5826" i="1"/>
  <c r="S5827" i="1"/>
  <c r="T5827" i="1"/>
  <c r="S5828" i="1"/>
  <c r="T5828" i="1"/>
  <c r="S5829" i="1"/>
  <c r="T5829" i="1"/>
  <c r="S5830" i="1"/>
  <c r="T5830" i="1"/>
  <c r="S5831" i="1"/>
  <c r="T5831" i="1"/>
  <c r="S5832" i="1"/>
  <c r="T5832" i="1"/>
  <c r="S5833" i="1"/>
  <c r="T5833" i="1"/>
  <c r="S5834" i="1"/>
  <c r="T5834" i="1"/>
  <c r="S5835" i="1"/>
  <c r="T5835" i="1"/>
  <c r="S5836" i="1"/>
  <c r="T5836" i="1"/>
  <c r="S5837" i="1"/>
  <c r="T5837" i="1"/>
  <c r="S5838" i="1"/>
  <c r="T5838" i="1"/>
  <c r="S5839" i="1"/>
  <c r="T5839" i="1"/>
  <c r="S5840" i="1"/>
  <c r="T5840" i="1"/>
  <c r="S5841" i="1"/>
  <c r="T5841" i="1"/>
  <c r="S5842" i="1"/>
  <c r="T5842" i="1"/>
  <c r="S5843" i="1"/>
  <c r="T5843" i="1"/>
  <c r="S5844" i="1"/>
  <c r="T5844" i="1"/>
  <c r="S5845" i="1"/>
  <c r="T5845" i="1"/>
  <c r="S5846" i="1"/>
  <c r="T5846" i="1"/>
  <c r="S5847" i="1"/>
  <c r="T5847" i="1"/>
  <c r="S5848" i="1"/>
  <c r="T5848" i="1"/>
  <c r="S5849" i="1"/>
  <c r="T5849" i="1"/>
  <c r="S5850" i="1"/>
  <c r="T5850" i="1"/>
  <c r="S5851" i="1"/>
  <c r="T5851" i="1"/>
  <c r="S5852" i="1"/>
  <c r="T5852" i="1"/>
  <c r="S5853" i="1"/>
  <c r="T5853" i="1"/>
  <c r="S5854" i="1"/>
  <c r="T5854" i="1"/>
  <c r="S5855" i="1"/>
  <c r="T5855" i="1"/>
  <c r="S5856" i="1"/>
  <c r="T5856" i="1"/>
  <c r="S5857" i="1"/>
  <c r="T5857" i="1"/>
  <c r="S5858" i="1"/>
  <c r="T5858" i="1"/>
  <c r="S5859" i="1"/>
  <c r="T5859" i="1"/>
  <c r="S5860" i="1"/>
  <c r="T5860" i="1"/>
  <c r="S5861" i="1"/>
  <c r="T5861" i="1"/>
  <c r="S5862" i="1"/>
  <c r="T5862" i="1"/>
  <c r="S5863" i="1"/>
  <c r="T5863" i="1"/>
  <c r="S5864" i="1"/>
  <c r="T5864" i="1"/>
  <c r="S5865" i="1"/>
  <c r="T5865" i="1"/>
  <c r="S5866" i="1"/>
  <c r="T5866" i="1"/>
  <c r="S5867" i="1"/>
  <c r="T5867" i="1"/>
  <c r="S5868" i="1"/>
  <c r="T5868" i="1"/>
  <c r="S5869" i="1"/>
  <c r="T5869" i="1"/>
  <c r="S5870" i="1"/>
  <c r="T5870" i="1"/>
  <c r="S5871" i="1"/>
  <c r="T5871" i="1"/>
  <c r="S5872" i="1"/>
  <c r="T5872" i="1"/>
  <c r="S5873" i="1"/>
  <c r="T5873" i="1"/>
  <c r="S5874" i="1"/>
  <c r="T5874" i="1"/>
  <c r="S5875" i="1"/>
  <c r="T5875" i="1"/>
  <c r="S5876" i="1"/>
  <c r="T5876" i="1"/>
  <c r="S5877" i="1"/>
  <c r="T5877" i="1"/>
  <c r="S5878" i="1"/>
  <c r="T5878" i="1"/>
  <c r="S5879" i="1"/>
  <c r="T5879" i="1"/>
  <c r="S5880" i="1"/>
  <c r="T5880" i="1"/>
  <c r="S5881" i="1"/>
  <c r="T5881" i="1"/>
  <c r="S5882" i="1"/>
  <c r="U5882" i="1" s="1"/>
  <c r="T5882" i="1"/>
  <c r="S5883" i="1"/>
  <c r="T5883" i="1"/>
  <c r="S5884" i="1"/>
  <c r="T5884" i="1"/>
  <c r="S5885" i="1"/>
  <c r="T5885" i="1"/>
  <c r="S5886" i="1"/>
  <c r="T5886" i="1"/>
  <c r="S5887" i="1"/>
  <c r="T5887" i="1"/>
  <c r="S5888" i="1"/>
  <c r="T5888" i="1"/>
  <c r="S5889" i="1"/>
  <c r="T5889" i="1"/>
  <c r="S5890" i="1"/>
  <c r="U5890" i="1" s="1"/>
  <c r="T5890" i="1"/>
  <c r="S5891" i="1"/>
  <c r="T5891" i="1"/>
  <c r="S5892" i="1"/>
  <c r="T5892" i="1"/>
  <c r="S5893" i="1"/>
  <c r="T5893" i="1"/>
  <c r="S5894" i="1"/>
  <c r="T5894" i="1"/>
  <c r="S5895" i="1"/>
  <c r="T5895" i="1"/>
  <c r="S5896" i="1"/>
  <c r="T5896" i="1"/>
  <c r="S5897" i="1"/>
  <c r="T5897" i="1"/>
  <c r="S5898" i="1"/>
  <c r="U5898" i="1" s="1"/>
  <c r="T5898" i="1"/>
  <c r="S5899" i="1"/>
  <c r="T5899" i="1"/>
  <c r="S5900" i="1"/>
  <c r="T5900" i="1"/>
  <c r="S5901" i="1"/>
  <c r="T5901" i="1"/>
  <c r="S5902" i="1"/>
  <c r="U5902" i="1" s="1"/>
  <c r="T5902" i="1"/>
  <c r="S5903" i="1"/>
  <c r="T5903" i="1"/>
  <c r="S5904" i="1"/>
  <c r="T5904" i="1"/>
  <c r="S5905" i="1"/>
  <c r="T5905" i="1"/>
  <c r="S5906" i="1"/>
  <c r="U5906" i="1" s="1"/>
  <c r="T5906" i="1"/>
  <c r="S5907" i="1"/>
  <c r="T5907" i="1"/>
  <c r="S5908" i="1"/>
  <c r="T5908" i="1"/>
  <c r="S5909" i="1"/>
  <c r="T5909" i="1"/>
  <c r="S5910" i="1"/>
  <c r="U5910" i="1" s="1"/>
  <c r="T5910" i="1"/>
  <c r="S5911" i="1"/>
  <c r="T5911" i="1"/>
  <c r="S5912" i="1"/>
  <c r="U5912" i="1" s="1"/>
  <c r="T5912" i="1"/>
  <c r="S5913" i="1"/>
  <c r="T5913" i="1"/>
  <c r="S5914" i="1"/>
  <c r="U5914" i="1" s="1"/>
  <c r="T5914" i="1"/>
  <c r="S5915" i="1"/>
  <c r="T5915" i="1"/>
  <c r="S5916" i="1"/>
  <c r="T5916" i="1"/>
  <c r="S5917" i="1"/>
  <c r="T5917" i="1"/>
  <c r="S5918" i="1"/>
  <c r="U5918" i="1" s="1"/>
  <c r="T5918" i="1"/>
  <c r="S5919" i="1"/>
  <c r="T5919" i="1"/>
  <c r="S5920" i="1"/>
  <c r="U5920" i="1" s="1"/>
  <c r="T5920" i="1"/>
  <c r="S5921" i="1"/>
  <c r="T5921" i="1"/>
  <c r="S5922" i="1"/>
  <c r="U5922" i="1" s="1"/>
  <c r="T5922" i="1"/>
  <c r="S5923" i="1"/>
  <c r="T5923" i="1"/>
  <c r="S5924" i="1"/>
  <c r="T5924" i="1"/>
  <c r="S5925" i="1"/>
  <c r="T5925" i="1"/>
  <c r="S5926" i="1"/>
  <c r="U5926" i="1" s="1"/>
  <c r="T5926" i="1"/>
  <c r="S5927" i="1"/>
  <c r="T5927" i="1"/>
  <c r="S5928" i="1"/>
  <c r="T5928" i="1"/>
  <c r="S5929" i="1"/>
  <c r="T5929" i="1"/>
  <c r="S5930" i="1"/>
  <c r="U5930" i="1" s="1"/>
  <c r="T5930" i="1"/>
  <c r="S5931" i="1"/>
  <c r="T5931" i="1"/>
  <c r="S5932" i="1"/>
  <c r="U5932" i="1" s="1"/>
  <c r="T5932" i="1"/>
  <c r="S5933" i="1"/>
  <c r="T5933" i="1"/>
  <c r="S5934" i="1"/>
  <c r="T5934" i="1"/>
  <c r="S5935" i="1"/>
  <c r="T5935" i="1"/>
  <c r="S5936" i="1"/>
  <c r="U5936" i="1" s="1"/>
  <c r="T5936" i="1"/>
  <c r="S5937" i="1"/>
  <c r="U5937" i="1" s="1"/>
  <c r="T5937" i="1"/>
  <c r="S5938" i="1"/>
  <c r="T5938" i="1"/>
  <c r="S5939" i="1"/>
  <c r="T5939" i="1"/>
  <c r="S5940" i="1"/>
  <c r="T5940" i="1"/>
  <c r="S5941" i="1"/>
  <c r="T5941" i="1"/>
  <c r="S5942" i="1"/>
  <c r="T5942" i="1"/>
  <c r="S5943" i="1"/>
  <c r="T5943" i="1"/>
  <c r="U5943" i="1" s="1"/>
  <c r="S5944" i="1"/>
  <c r="T5944" i="1"/>
  <c r="S5945" i="1"/>
  <c r="T5945" i="1"/>
  <c r="S5946" i="1"/>
  <c r="T5946" i="1"/>
  <c r="S5947" i="1"/>
  <c r="T5947" i="1"/>
  <c r="S5948" i="1"/>
  <c r="T5948" i="1"/>
  <c r="S5949" i="1"/>
  <c r="T5949" i="1"/>
  <c r="S5950" i="1"/>
  <c r="T5950" i="1"/>
  <c r="S5951" i="1"/>
  <c r="T5951" i="1"/>
  <c r="S5952" i="1"/>
  <c r="T5952" i="1"/>
  <c r="S5953" i="1"/>
  <c r="U5953" i="1" s="1"/>
  <c r="T5953" i="1"/>
  <c r="S5954" i="1"/>
  <c r="T5954" i="1"/>
  <c r="S5955" i="1"/>
  <c r="T5955" i="1"/>
  <c r="S5956" i="1"/>
  <c r="U5956" i="1" s="1"/>
  <c r="T5956" i="1"/>
  <c r="S5957" i="1"/>
  <c r="T5957" i="1"/>
  <c r="S5958" i="1"/>
  <c r="T5958" i="1"/>
  <c r="S5959" i="1"/>
  <c r="U5959" i="1" s="1"/>
  <c r="T5959" i="1"/>
  <c r="S5960" i="1"/>
  <c r="T5960" i="1"/>
  <c r="S5961" i="1"/>
  <c r="T5961" i="1"/>
  <c r="S5962" i="1"/>
  <c r="T5962" i="1"/>
  <c r="S5963" i="1"/>
  <c r="T5963" i="1"/>
  <c r="S5964" i="1"/>
  <c r="T5964" i="1"/>
  <c r="S5965" i="1"/>
  <c r="T5965" i="1"/>
  <c r="S5966" i="1"/>
  <c r="T5966" i="1"/>
  <c r="S5967" i="1"/>
  <c r="T5967" i="1"/>
  <c r="S5968" i="1"/>
  <c r="T5968" i="1"/>
  <c r="S5969" i="1"/>
  <c r="T5969" i="1"/>
  <c r="S5970" i="1"/>
  <c r="T5970" i="1"/>
  <c r="S5971" i="1"/>
  <c r="T5971" i="1"/>
  <c r="S5972" i="1"/>
  <c r="T5972" i="1"/>
  <c r="S5973" i="1"/>
  <c r="T5973" i="1"/>
  <c r="S5974" i="1"/>
  <c r="T5974" i="1"/>
  <c r="S5975" i="1"/>
  <c r="U5975" i="1" s="1"/>
  <c r="T5975" i="1"/>
  <c r="S5976" i="1"/>
  <c r="T5976" i="1"/>
  <c r="S5977" i="1"/>
  <c r="T5977" i="1"/>
  <c r="S5978" i="1"/>
  <c r="T5978" i="1"/>
  <c r="S5979" i="1"/>
  <c r="T5979" i="1"/>
  <c r="S5980" i="1"/>
  <c r="T5980" i="1"/>
  <c r="S5981" i="1"/>
  <c r="T5981" i="1"/>
  <c r="S5982" i="1"/>
  <c r="T5982" i="1"/>
  <c r="S5983" i="1"/>
  <c r="U5983" i="1" s="1"/>
  <c r="T5983" i="1"/>
  <c r="S5984" i="1"/>
  <c r="T5984" i="1"/>
  <c r="S5985" i="1"/>
  <c r="T5985" i="1"/>
  <c r="S5986" i="1"/>
  <c r="T5986" i="1"/>
  <c r="S5987" i="1"/>
  <c r="U5987" i="1" s="1"/>
  <c r="T5987" i="1"/>
  <c r="S5988" i="1"/>
  <c r="T5988" i="1"/>
  <c r="S5989" i="1"/>
  <c r="T5989" i="1"/>
  <c r="S5990" i="1"/>
  <c r="T5990" i="1"/>
  <c r="S5991" i="1"/>
  <c r="U5991" i="1" s="1"/>
  <c r="T5991" i="1"/>
  <c r="S5992" i="1"/>
  <c r="T5992" i="1"/>
  <c r="S5993" i="1"/>
  <c r="T5993" i="1"/>
  <c r="S5994" i="1"/>
  <c r="T5994" i="1"/>
  <c r="S5995" i="1"/>
  <c r="U5995" i="1" s="1"/>
  <c r="T5995" i="1"/>
  <c r="S5996" i="1"/>
  <c r="T5996" i="1"/>
  <c r="S5997" i="1"/>
  <c r="T5997" i="1"/>
  <c r="S5998" i="1"/>
  <c r="T5998" i="1"/>
  <c r="S5999" i="1"/>
  <c r="U5999" i="1" s="1"/>
  <c r="T5999" i="1"/>
  <c r="S6000" i="1"/>
  <c r="T6000" i="1"/>
  <c r="S6001" i="1"/>
  <c r="U6001" i="1" s="1"/>
  <c r="T6001" i="1"/>
  <c r="S6002" i="1"/>
  <c r="T6002" i="1"/>
  <c r="S6003" i="1"/>
  <c r="U6003" i="1" s="1"/>
  <c r="T6003" i="1"/>
  <c r="S6004" i="1"/>
  <c r="U6004" i="1" s="1"/>
  <c r="T6004" i="1"/>
  <c r="S5319" i="1"/>
  <c r="T5319" i="1"/>
  <c r="S5320" i="1"/>
  <c r="T5320" i="1"/>
  <c r="S5321" i="1"/>
  <c r="T5321" i="1"/>
  <c r="S5322" i="1"/>
  <c r="T5322" i="1"/>
  <c r="S5323" i="1"/>
  <c r="T5323" i="1"/>
  <c r="S5324" i="1"/>
  <c r="T5324" i="1"/>
  <c r="S5325" i="1"/>
  <c r="T5325" i="1"/>
  <c r="S5326" i="1"/>
  <c r="T5326" i="1"/>
  <c r="S5327" i="1"/>
  <c r="T5327" i="1"/>
  <c r="S5328" i="1"/>
  <c r="T5328" i="1"/>
  <c r="U5328" i="1" s="1"/>
  <c r="S5329" i="1"/>
  <c r="T5329" i="1"/>
  <c r="S5330" i="1"/>
  <c r="T5330" i="1"/>
  <c r="S5331" i="1"/>
  <c r="T5331" i="1"/>
  <c r="S5332" i="1"/>
  <c r="T5332" i="1"/>
  <c r="S5333" i="1"/>
  <c r="T5333" i="1"/>
  <c r="S5334" i="1"/>
  <c r="T5334" i="1"/>
  <c r="S5335" i="1"/>
  <c r="T5335" i="1"/>
  <c r="S5336" i="1"/>
  <c r="T5336" i="1"/>
  <c r="S5337" i="1"/>
  <c r="T5337" i="1"/>
  <c r="S5338" i="1"/>
  <c r="T5338" i="1"/>
  <c r="S5339" i="1"/>
  <c r="T5339" i="1"/>
  <c r="S5340" i="1"/>
  <c r="T5340" i="1"/>
  <c r="S5341" i="1"/>
  <c r="T5341" i="1"/>
  <c r="S5342" i="1"/>
  <c r="T5342" i="1"/>
  <c r="S5343" i="1"/>
  <c r="T5343" i="1"/>
  <c r="S5344" i="1"/>
  <c r="T5344" i="1"/>
  <c r="S5345" i="1"/>
  <c r="T5345" i="1"/>
  <c r="S5346" i="1"/>
  <c r="T5346" i="1"/>
  <c r="S5347" i="1"/>
  <c r="T5347" i="1"/>
  <c r="S5348" i="1"/>
  <c r="T5348" i="1"/>
  <c r="S5349" i="1"/>
  <c r="T5349" i="1"/>
  <c r="S5350" i="1"/>
  <c r="T5350" i="1"/>
  <c r="S5351" i="1"/>
  <c r="T5351" i="1"/>
  <c r="S5352" i="1"/>
  <c r="T5352" i="1"/>
  <c r="S5353" i="1"/>
  <c r="T5353" i="1"/>
  <c r="S5354" i="1"/>
  <c r="T5354" i="1"/>
  <c r="S5355" i="1"/>
  <c r="T5355" i="1"/>
  <c r="S5356" i="1"/>
  <c r="T5356" i="1"/>
  <c r="S5357" i="1"/>
  <c r="T5357" i="1"/>
  <c r="S5358" i="1"/>
  <c r="T5358" i="1"/>
  <c r="S5359" i="1"/>
  <c r="T5359" i="1"/>
  <c r="S5360" i="1"/>
  <c r="T5360" i="1"/>
  <c r="S5361" i="1"/>
  <c r="T5361" i="1"/>
  <c r="S5362" i="1"/>
  <c r="U5362" i="1" s="1"/>
  <c r="T5362" i="1"/>
  <c r="S5363" i="1"/>
  <c r="T5363" i="1"/>
  <c r="S5364" i="1"/>
  <c r="T5364" i="1"/>
  <c r="S5365" i="1"/>
  <c r="U5365" i="1" s="1"/>
  <c r="T5365" i="1"/>
  <c r="S5366" i="1"/>
  <c r="T5366" i="1"/>
  <c r="S5367" i="1"/>
  <c r="T5367" i="1"/>
  <c r="S5368" i="1"/>
  <c r="T5368" i="1"/>
  <c r="S5369" i="1"/>
  <c r="T5369" i="1"/>
  <c r="S5370" i="1"/>
  <c r="T5370" i="1"/>
  <c r="S5371" i="1"/>
  <c r="T5371" i="1"/>
  <c r="S5372" i="1"/>
  <c r="T5372" i="1"/>
  <c r="S5373" i="1"/>
  <c r="U5373" i="1" s="1"/>
  <c r="T5373" i="1"/>
  <c r="S5374" i="1"/>
  <c r="T5374" i="1"/>
  <c r="S5375" i="1"/>
  <c r="T5375" i="1"/>
  <c r="S5376" i="1"/>
  <c r="T5376" i="1"/>
  <c r="S5377" i="1"/>
  <c r="T5377" i="1"/>
  <c r="S5378" i="1"/>
  <c r="T5378" i="1"/>
  <c r="S5379" i="1"/>
  <c r="T5379" i="1"/>
  <c r="S5380" i="1"/>
  <c r="T5380" i="1"/>
  <c r="S5381" i="1"/>
  <c r="U5381" i="1" s="1"/>
  <c r="T5381" i="1"/>
  <c r="S5382" i="1"/>
  <c r="T5382" i="1"/>
  <c r="S5383" i="1"/>
  <c r="T5383" i="1"/>
  <c r="S5384" i="1"/>
  <c r="T5384" i="1"/>
  <c r="S5385" i="1"/>
  <c r="T5385" i="1"/>
  <c r="S5386" i="1"/>
  <c r="T5386" i="1"/>
  <c r="S5387" i="1"/>
  <c r="T5387" i="1"/>
  <c r="S5388" i="1"/>
  <c r="T5388" i="1"/>
  <c r="S5389" i="1"/>
  <c r="T5389" i="1"/>
  <c r="S5390" i="1"/>
  <c r="T5390" i="1"/>
  <c r="S5391" i="1"/>
  <c r="T5391" i="1"/>
  <c r="S5392" i="1"/>
  <c r="T5392" i="1"/>
  <c r="S5393" i="1"/>
  <c r="T5393" i="1"/>
  <c r="S5394" i="1"/>
  <c r="T5394" i="1"/>
  <c r="S5395" i="1"/>
  <c r="T5395" i="1"/>
  <c r="S5396" i="1"/>
  <c r="T5396" i="1"/>
  <c r="S5397" i="1"/>
  <c r="T5397" i="1"/>
  <c r="S5398" i="1"/>
  <c r="T5398" i="1"/>
  <c r="S5399" i="1"/>
  <c r="T5399" i="1"/>
  <c r="S5400" i="1"/>
  <c r="T5400" i="1"/>
  <c r="S5401" i="1"/>
  <c r="T5401" i="1"/>
  <c r="S5402" i="1"/>
  <c r="T5402" i="1"/>
  <c r="S5403" i="1"/>
  <c r="T5403" i="1"/>
  <c r="S5404" i="1"/>
  <c r="T5404" i="1"/>
  <c r="S5405" i="1"/>
  <c r="T5405" i="1"/>
  <c r="S5406" i="1"/>
  <c r="T5406" i="1"/>
  <c r="S5407" i="1"/>
  <c r="T5407" i="1"/>
  <c r="S5408" i="1"/>
  <c r="T5408" i="1"/>
  <c r="S5409" i="1"/>
  <c r="T5409" i="1"/>
  <c r="S5410" i="1"/>
  <c r="T5410" i="1"/>
  <c r="S5411" i="1"/>
  <c r="T5411" i="1"/>
  <c r="S5412" i="1"/>
  <c r="T5412" i="1"/>
  <c r="S5413" i="1"/>
  <c r="T5413" i="1"/>
  <c r="S5414" i="1"/>
  <c r="T5414" i="1"/>
  <c r="S5415" i="1"/>
  <c r="T5415" i="1"/>
  <c r="S5416" i="1"/>
  <c r="T5416" i="1"/>
  <c r="S5417" i="1"/>
  <c r="T5417" i="1"/>
  <c r="S5418" i="1"/>
  <c r="T5418" i="1"/>
  <c r="S5419" i="1"/>
  <c r="T5419" i="1"/>
  <c r="S5420" i="1"/>
  <c r="T5420" i="1"/>
  <c r="S5421" i="1"/>
  <c r="T5421" i="1"/>
  <c r="S5422" i="1"/>
  <c r="T5422" i="1"/>
  <c r="S5423" i="1"/>
  <c r="T5423" i="1"/>
  <c r="S5424" i="1"/>
  <c r="T5424" i="1"/>
  <c r="S5425" i="1"/>
  <c r="T5425" i="1"/>
  <c r="S5426" i="1"/>
  <c r="T5426" i="1"/>
  <c r="S5427" i="1"/>
  <c r="T5427" i="1"/>
  <c r="S5428" i="1"/>
  <c r="T5428" i="1"/>
  <c r="S5429" i="1"/>
  <c r="T5429" i="1"/>
  <c r="S5430" i="1"/>
  <c r="T5430" i="1"/>
  <c r="S5431" i="1"/>
  <c r="T5431" i="1"/>
  <c r="S5432" i="1"/>
  <c r="T5432" i="1"/>
  <c r="S5433" i="1"/>
  <c r="T5433" i="1"/>
  <c r="S5434" i="1"/>
  <c r="T5434" i="1"/>
  <c r="S5435" i="1"/>
  <c r="T5435" i="1"/>
  <c r="S5436" i="1"/>
  <c r="T5436" i="1"/>
  <c r="S5437" i="1"/>
  <c r="T5437" i="1"/>
  <c r="S5438" i="1"/>
  <c r="T5438" i="1"/>
  <c r="S5439" i="1"/>
  <c r="T5439" i="1"/>
  <c r="S5440" i="1"/>
  <c r="T5440" i="1"/>
  <c r="S5441" i="1"/>
  <c r="T5441" i="1"/>
  <c r="S5442" i="1"/>
  <c r="T5442" i="1"/>
  <c r="S5443" i="1"/>
  <c r="T5443" i="1"/>
  <c r="S5444" i="1"/>
  <c r="T5444" i="1"/>
  <c r="S5445" i="1"/>
  <c r="T5445" i="1"/>
  <c r="S5446" i="1"/>
  <c r="T5446" i="1"/>
  <c r="S5447" i="1"/>
  <c r="T5447" i="1"/>
  <c r="S5448" i="1"/>
  <c r="T5448" i="1"/>
  <c r="S5449" i="1"/>
  <c r="T5449" i="1"/>
  <c r="S5450" i="1"/>
  <c r="T5450" i="1"/>
  <c r="S5451" i="1"/>
  <c r="T5451" i="1"/>
  <c r="S5452" i="1"/>
  <c r="T5452" i="1"/>
  <c r="S5453" i="1"/>
  <c r="T5453" i="1"/>
  <c r="S5454" i="1"/>
  <c r="T5454" i="1"/>
  <c r="S5455" i="1"/>
  <c r="T5455" i="1"/>
  <c r="S5456" i="1"/>
  <c r="T5456" i="1"/>
  <c r="S5457" i="1"/>
  <c r="T5457" i="1"/>
  <c r="U5457" i="1" s="1"/>
  <c r="S5458" i="1"/>
  <c r="T5458" i="1"/>
  <c r="S5459" i="1"/>
  <c r="T5459" i="1"/>
  <c r="S5460" i="1"/>
  <c r="T5460" i="1"/>
  <c r="S5461" i="1"/>
  <c r="T5461" i="1"/>
  <c r="S5462" i="1"/>
  <c r="T5462" i="1"/>
  <c r="S5463" i="1"/>
  <c r="T5463" i="1"/>
  <c r="S5464" i="1"/>
  <c r="T5464" i="1"/>
  <c r="S5465" i="1"/>
  <c r="T5465" i="1"/>
  <c r="U5465" i="1" s="1"/>
  <c r="S5466" i="1"/>
  <c r="T5466" i="1"/>
  <c r="S5467" i="1"/>
  <c r="T5467" i="1"/>
  <c r="S5468" i="1"/>
  <c r="T5468" i="1"/>
  <c r="S5469" i="1"/>
  <c r="T5469" i="1"/>
  <c r="S5470" i="1"/>
  <c r="T5470" i="1"/>
  <c r="S5471" i="1"/>
  <c r="T5471" i="1"/>
  <c r="S5472" i="1"/>
  <c r="T5472" i="1"/>
  <c r="S5473" i="1"/>
  <c r="T5473" i="1"/>
  <c r="S5474" i="1"/>
  <c r="T5474" i="1"/>
  <c r="S5475" i="1"/>
  <c r="T5475" i="1"/>
  <c r="S5476" i="1"/>
  <c r="T5476" i="1"/>
  <c r="S5477" i="1"/>
  <c r="T5477" i="1"/>
  <c r="S5478" i="1"/>
  <c r="T5478" i="1"/>
  <c r="S5479" i="1"/>
  <c r="T5479" i="1"/>
  <c r="S5480" i="1"/>
  <c r="T5480" i="1"/>
  <c r="S5481" i="1"/>
  <c r="T5481" i="1"/>
  <c r="S5482" i="1"/>
  <c r="T5482" i="1"/>
  <c r="S5483" i="1"/>
  <c r="T5483" i="1"/>
  <c r="S5484" i="1"/>
  <c r="T5484" i="1"/>
  <c r="S5485" i="1"/>
  <c r="T5485" i="1"/>
  <c r="S5486" i="1"/>
  <c r="T5486" i="1"/>
  <c r="S5487" i="1"/>
  <c r="T5487" i="1"/>
  <c r="S5488" i="1"/>
  <c r="T5488" i="1"/>
  <c r="S5489" i="1"/>
  <c r="T5489" i="1"/>
  <c r="S5490" i="1"/>
  <c r="T5490" i="1"/>
  <c r="S5491" i="1"/>
  <c r="T5491" i="1"/>
  <c r="S5492" i="1"/>
  <c r="T5492" i="1"/>
  <c r="S5493" i="1"/>
  <c r="T5493" i="1"/>
  <c r="S5494" i="1"/>
  <c r="T5494" i="1"/>
  <c r="S5495" i="1"/>
  <c r="T5495" i="1"/>
  <c r="S5496" i="1"/>
  <c r="T5496" i="1"/>
  <c r="S5497" i="1"/>
  <c r="T5497" i="1"/>
  <c r="U5497" i="1" s="1"/>
  <c r="S5498" i="1"/>
  <c r="T5498" i="1"/>
  <c r="S5499" i="1"/>
  <c r="T5499" i="1"/>
  <c r="S5500" i="1"/>
  <c r="T5500" i="1"/>
  <c r="S5501" i="1"/>
  <c r="T5501" i="1"/>
  <c r="U5501" i="1" s="1"/>
  <c r="S5502" i="1"/>
  <c r="T5502" i="1"/>
  <c r="S5503" i="1"/>
  <c r="T5503" i="1"/>
  <c r="S5504" i="1"/>
  <c r="T5504" i="1"/>
  <c r="S5505" i="1"/>
  <c r="T5505" i="1"/>
  <c r="S5506" i="1"/>
  <c r="T5506" i="1"/>
  <c r="S5507" i="1"/>
  <c r="T5507" i="1"/>
  <c r="S5508" i="1"/>
  <c r="T5508" i="1"/>
  <c r="S5509" i="1"/>
  <c r="T5509" i="1"/>
  <c r="S5510" i="1"/>
  <c r="T5510" i="1"/>
  <c r="S5511" i="1"/>
  <c r="T5511" i="1"/>
  <c r="S5512" i="1"/>
  <c r="T5512" i="1"/>
  <c r="S5513" i="1"/>
  <c r="T5513" i="1"/>
  <c r="S5514" i="1"/>
  <c r="T5514" i="1"/>
  <c r="S5515" i="1"/>
  <c r="T5515" i="1"/>
  <c r="S5516" i="1"/>
  <c r="T5516" i="1"/>
  <c r="S5517" i="1"/>
  <c r="T5517" i="1"/>
  <c r="S5518" i="1"/>
  <c r="T5518" i="1"/>
  <c r="S5519" i="1"/>
  <c r="T5519" i="1"/>
  <c r="S5520" i="1"/>
  <c r="T5520" i="1"/>
  <c r="S5521" i="1"/>
  <c r="T5521" i="1"/>
  <c r="S5522" i="1"/>
  <c r="T5522" i="1"/>
  <c r="S5523" i="1"/>
  <c r="T5523" i="1"/>
  <c r="S5524" i="1"/>
  <c r="T5524" i="1"/>
  <c r="S5525" i="1"/>
  <c r="T5525" i="1"/>
  <c r="S5526" i="1"/>
  <c r="T5526" i="1"/>
  <c r="S5527" i="1"/>
  <c r="T5527" i="1"/>
  <c r="S5528" i="1"/>
  <c r="T5528" i="1"/>
  <c r="S5529" i="1"/>
  <c r="T5529" i="1"/>
  <c r="S5530" i="1"/>
  <c r="T5530" i="1"/>
  <c r="S5531" i="1"/>
  <c r="T5531" i="1"/>
  <c r="S5532" i="1"/>
  <c r="T5532" i="1"/>
  <c r="S5533" i="1"/>
  <c r="T5533" i="1"/>
  <c r="S5534" i="1"/>
  <c r="T5534" i="1"/>
  <c r="S5535" i="1"/>
  <c r="T5535" i="1"/>
  <c r="S5536" i="1"/>
  <c r="T5536" i="1"/>
  <c r="S5537" i="1"/>
  <c r="T5537" i="1"/>
  <c r="S5538" i="1"/>
  <c r="T5538" i="1"/>
  <c r="S5539" i="1"/>
  <c r="T5539" i="1"/>
  <c r="S5540" i="1"/>
  <c r="T5540" i="1"/>
  <c r="S5541" i="1"/>
  <c r="T5541" i="1"/>
  <c r="S5542" i="1"/>
  <c r="T5542" i="1"/>
  <c r="S5543" i="1"/>
  <c r="T5543" i="1"/>
  <c r="S5544" i="1"/>
  <c r="T5544" i="1"/>
  <c r="S5545" i="1"/>
  <c r="T5545" i="1"/>
  <c r="S5546" i="1"/>
  <c r="T5546" i="1"/>
  <c r="S5547" i="1"/>
  <c r="T5547" i="1"/>
  <c r="S5548" i="1"/>
  <c r="T5548" i="1"/>
  <c r="S5549" i="1"/>
  <c r="T5549" i="1"/>
  <c r="S5550" i="1"/>
  <c r="U5550" i="1" s="1"/>
  <c r="T5550" i="1"/>
  <c r="S5551" i="1"/>
  <c r="T5551" i="1"/>
  <c r="S5552" i="1"/>
  <c r="T5552" i="1"/>
  <c r="S5553" i="1"/>
  <c r="T5553" i="1"/>
  <c r="S5554" i="1"/>
  <c r="T5554" i="1"/>
  <c r="S5555" i="1"/>
  <c r="T5555" i="1"/>
  <c r="S5556" i="1"/>
  <c r="T5556" i="1"/>
  <c r="S5557" i="1"/>
  <c r="T5557" i="1"/>
  <c r="S5558" i="1"/>
  <c r="T5558" i="1"/>
  <c r="S5559" i="1"/>
  <c r="T5559" i="1"/>
  <c r="S5560" i="1"/>
  <c r="T5560" i="1"/>
  <c r="S5561" i="1"/>
  <c r="T5561" i="1"/>
  <c r="S5562" i="1"/>
  <c r="T5562" i="1"/>
  <c r="S5563" i="1"/>
  <c r="T5563" i="1"/>
  <c r="S5564" i="1"/>
  <c r="T5564" i="1"/>
  <c r="S5565" i="1"/>
  <c r="T5565" i="1"/>
  <c r="S5566" i="1"/>
  <c r="T5566" i="1"/>
  <c r="U5566" i="1" s="1"/>
  <c r="S5567" i="1"/>
  <c r="T5567" i="1"/>
  <c r="S5568" i="1"/>
  <c r="T5568" i="1"/>
  <c r="S5569" i="1"/>
  <c r="T5569" i="1"/>
  <c r="S5570" i="1"/>
  <c r="T5570" i="1"/>
  <c r="S5571" i="1"/>
  <c r="T5571" i="1"/>
  <c r="S5572" i="1"/>
  <c r="T5572" i="1"/>
  <c r="S5573" i="1"/>
  <c r="T5573" i="1"/>
  <c r="S5574" i="1"/>
  <c r="T5574" i="1"/>
  <c r="S5575" i="1"/>
  <c r="T5575" i="1"/>
  <c r="S5576" i="1"/>
  <c r="T5576" i="1"/>
  <c r="S5577" i="1"/>
  <c r="T5577" i="1"/>
  <c r="S5578" i="1"/>
  <c r="T5578" i="1"/>
  <c r="S5579" i="1"/>
  <c r="T5579" i="1"/>
  <c r="S5580" i="1"/>
  <c r="T5580" i="1"/>
  <c r="S5581" i="1"/>
  <c r="T5581" i="1"/>
  <c r="S5582" i="1"/>
  <c r="T5582" i="1"/>
  <c r="S5583" i="1"/>
  <c r="T5583" i="1"/>
  <c r="S5584" i="1"/>
  <c r="T5584" i="1"/>
  <c r="S5585" i="1"/>
  <c r="T5585" i="1"/>
  <c r="S5586" i="1"/>
  <c r="T5586" i="1"/>
  <c r="S5587" i="1"/>
  <c r="T5587" i="1"/>
  <c r="S5588" i="1"/>
  <c r="T5588" i="1"/>
  <c r="S5589" i="1"/>
  <c r="T5589" i="1"/>
  <c r="S5590" i="1"/>
  <c r="T5590" i="1"/>
  <c r="S5591" i="1"/>
  <c r="T5591" i="1"/>
  <c r="S5592" i="1"/>
  <c r="T5592" i="1"/>
  <c r="S5593" i="1"/>
  <c r="T5593" i="1"/>
  <c r="S5594" i="1"/>
  <c r="T5594" i="1"/>
  <c r="S5595" i="1"/>
  <c r="T5595" i="1"/>
  <c r="S5596" i="1"/>
  <c r="T5596" i="1"/>
  <c r="S5597" i="1"/>
  <c r="T5597" i="1"/>
  <c r="S5598" i="1"/>
  <c r="T5598" i="1"/>
  <c r="S5599" i="1"/>
  <c r="T5599" i="1"/>
  <c r="S5600" i="1"/>
  <c r="T5600" i="1"/>
  <c r="S5601" i="1"/>
  <c r="T5601" i="1"/>
  <c r="S5602" i="1"/>
  <c r="T5602" i="1"/>
  <c r="S5603" i="1"/>
  <c r="T5603" i="1"/>
  <c r="S5604" i="1"/>
  <c r="T5604" i="1"/>
  <c r="S5605" i="1"/>
  <c r="T5605" i="1"/>
  <c r="S5606" i="1"/>
  <c r="T5606" i="1"/>
  <c r="S5607" i="1"/>
  <c r="T5607" i="1"/>
  <c r="S5608" i="1"/>
  <c r="T5608" i="1"/>
  <c r="S5609" i="1"/>
  <c r="T5609" i="1"/>
  <c r="S5610" i="1"/>
  <c r="T5610" i="1"/>
  <c r="S5611" i="1"/>
  <c r="T5611" i="1"/>
  <c r="S5612" i="1"/>
  <c r="T5612" i="1"/>
  <c r="S5613" i="1"/>
  <c r="T5613" i="1"/>
  <c r="S5614" i="1"/>
  <c r="T5614" i="1"/>
  <c r="U5614" i="1" s="1"/>
  <c r="S5615" i="1"/>
  <c r="T5615" i="1"/>
  <c r="S5616" i="1"/>
  <c r="T5616" i="1"/>
  <c r="S5617" i="1"/>
  <c r="T5617" i="1"/>
  <c r="S5618" i="1"/>
  <c r="T5618" i="1"/>
  <c r="S5619" i="1"/>
  <c r="T5619" i="1"/>
  <c r="S5620" i="1"/>
  <c r="T5620" i="1"/>
  <c r="S5621" i="1"/>
  <c r="T5621" i="1"/>
  <c r="S5622" i="1"/>
  <c r="T5622" i="1"/>
  <c r="S5623" i="1"/>
  <c r="T5623" i="1"/>
  <c r="S5624" i="1"/>
  <c r="U5624" i="1" s="1"/>
  <c r="T5624" i="1"/>
  <c r="S5625" i="1"/>
  <c r="T5625" i="1"/>
  <c r="S5626" i="1"/>
  <c r="T5626" i="1"/>
  <c r="S5627" i="1"/>
  <c r="T5627" i="1"/>
  <c r="S5628" i="1"/>
  <c r="T5628" i="1"/>
  <c r="S5629" i="1"/>
  <c r="T5629" i="1"/>
  <c r="S5630" i="1"/>
  <c r="T5630" i="1"/>
  <c r="S5631" i="1"/>
  <c r="T5631" i="1"/>
  <c r="S5632" i="1"/>
  <c r="T5632" i="1"/>
  <c r="S5633" i="1"/>
  <c r="T5633" i="1"/>
  <c r="S5634" i="1"/>
  <c r="T5634" i="1"/>
  <c r="S5635" i="1"/>
  <c r="T5635" i="1"/>
  <c r="S5636" i="1"/>
  <c r="T5636" i="1"/>
  <c r="S5637" i="1"/>
  <c r="T5637" i="1"/>
  <c r="S5638" i="1"/>
  <c r="T5638" i="1"/>
  <c r="S5639" i="1"/>
  <c r="T5639" i="1"/>
  <c r="S5640" i="1"/>
  <c r="T5640" i="1"/>
  <c r="S5641" i="1"/>
  <c r="T5641" i="1"/>
  <c r="S5642" i="1"/>
  <c r="T5642" i="1"/>
  <c r="S5643" i="1"/>
  <c r="T5643" i="1"/>
  <c r="S5644" i="1"/>
  <c r="T5644" i="1"/>
  <c r="S5645" i="1"/>
  <c r="T5645" i="1"/>
  <c r="S5646" i="1"/>
  <c r="T5646" i="1"/>
  <c r="S5647" i="1"/>
  <c r="T5647" i="1"/>
  <c r="S5648" i="1"/>
  <c r="T5648" i="1"/>
  <c r="S5649" i="1"/>
  <c r="T5649" i="1"/>
  <c r="S5650" i="1"/>
  <c r="T5650" i="1"/>
  <c r="S5651" i="1"/>
  <c r="T5651" i="1"/>
  <c r="S5652" i="1"/>
  <c r="T5652" i="1"/>
  <c r="S5653" i="1"/>
  <c r="T5653" i="1"/>
  <c r="S5654" i="1"/>
  <c r="T5654" i="1"/>
  <c r="S5655" i="1"/>
  <c r="T5655" i="1"/>
  <c r="S5656" i="1"/>
  <c r="T5656" i="1"/>
  <c r="S5657" i="1"/>
  <c r="T5657" i="1"/>
  <c r="S5658" i="1"/>
  <c r="T5658" i="1"/>
  <c r="S5659" i="1"/>
  <c r="T5659" i="1"/>
  <c r="S5660" i="1"/>
  <c r="T5660" i="1"/>
  <c r="S5661" i="1"/>
  <c r="T5661" i="1"/>
  <c r="S5662" i="1"/>
  <c r="T5662" i="1"/>
  <c r="S5663" i="1"/>
  <c r="T5663" i="1"/>
  <c r="S5664" i="1"/>
  <c r="T5664" i="1"/>
  <c r="S5665" i="1"/>
  <c r="T5665" i="1"/>
  <c r="S5666" i="1"/>
  <c r="T5666" i="1"/>
  <c r="S5667" i="1"/>
  <c r="T5667" i="1"/>
  <c r="S5668" i="1"/>
  <c r="T5668" i="1"/>
  <c r="S5669" i="1"/>
  <c r="T5669" i="1"/>
  <c r="S5670" i="1"/>
  <c r="T5670" i="1"/>
  <c r="S5671" i="1"/>
  <c r="T5671" i="1"/>
  <c r="S5672" i="1"/>
  <c r="T5672" i="1"/>
  <c r="S5673" i="1"/>
  <c r="T5673" i="1"/>
  <c r="S5674" i="1"/>
  <c r="T5674" i="1"/>
  <c r="S5675" i="1"/>
  <c r="T5675" i="1"/>
  <c r="S5676" i="1"/>
  <c r="T5676" i="1"/>
  <c r="S5677" i="1"/>
  <c r="T5677" i="1"/>
  <c r="S5678" i="1"/>
  <c r="T5678" i="1"/>
  <c r="S5679" i="1"/>
  <c r="T5679" i="1"/>
  <c r="S5680" i="1"/>
  <c r="T5680" i="1"/>
  <c r="S5681" i="1"/>
  <c r="T5681" i="1"/>
  <c r="S5682" i="1"/>
  <c r="T5682" i="1"/>
  <c r="S5683" i="1"/>
  <c r="T5683" i="1"/>
  <c r="S5684" i="1"/>
  <c r="T5684" i="1"/>
  <c r="S5685" i="1"/>
  <c r="T5685" i="1"/>
  <c r="S5686" i="1"/>
  <c r="T5686" i="1"/>
  <c r="S5687" i="1"/>
  <c r="T5687" i="1"/>
  <c r="S5688" i="1"/>
  <c r="T5688" i="1"/>
  <c r="S5689" i="1"/>
  <c r="T5689" i="1"/>
  <c r="S5690" i="1"/>
  <c r="T5690" i="1"/>
  <c r="S5691" i="1"/>
  <c r="T5691" i="1"/>
  <c r="S5692" i="1"/>
  <c r="T5692" i="1"/>
  <c r="S5693" i="1"/>
  <c r="T5693" i="1"/>
  <c r="S5694" i="1"/>
  <c r="T5694" i="1"/>
  <c r="S5695" i="1"/>
  <c r="T5695" i="1"/>
  <c r="S5696" i="1"/>
  <c r="T5696" i="1"/>
  <c r="S5697" i="1"/>
  <c r="T5697" i="1"/>
  <c r="U5697" i="1" s="1"/>
  <c r="S5698" i="1"/>
  <c r="T5698" i="1"/>
  <c r="S4939" i="1"/>
  <c r="T4939" i="1"/>
  <c r="S4940" i="1"/>
  <c r="T4940" i="1"/>
  <c r="S4941" i="1"/>
  <c r="T4941" i="1"/>
  <c r="S4942" i="1"/>
  <c r="T4942" i="1"/>
  <c r="S4943" i="1"/>
  <c r="T4943" i="1"/>
  <c r="S4944" i="1"/>
  <c r="T4944" i="1"/>
  <c r="S4945" i="1"/>
  <c r="T4945" i="1"/>
  <c r="S4946" i="1"/>
  <c r="T4946" i="1"/>
  <c r="S4947" i="1"/>
  <c r="T4947" i="1"/>
  <c r="S4948" i="1"/>
  <c r="T4948" i="1"/>
  <c r="S4949" i="1"/>
  <c r="T4949" i="1"/>
  <c r="S4950" i="1"/>
  <c r="T4950" i="1"/>
  <c r="S4951" i="1"/>
  <c r="T4951" i="1"/>
  <c r="S4952" i="1"/>
  <c r="T4952" i="1"/>
  <c r="S4953" i="1"/>
  <c r="T4953" i="1"/>
  <c r="S4954" i="1"/>
  <c r="T4954" i="1"/>
  <c r="S4955" i="1"/>
  <c r="T4955" i="1"/>
  <c r="S4956" i="1"/>
  <c r="T4956" i="1"/>
  <c r="S4957" i="1"/>
  <c r="T4957" i="1"/>
  <c r="S4958" i="1"/>
  <c r="T4958" i="1"/>
  <c r="S4959" i="1"/>
  <c r="T4959" i="1"/>
  <c r="S4960" i="1"/>
  <c r="T4960" i="1"/>
  <c r="S4961" i="1"/>
  <c r="T4961" i="1"/>
  <c r="S4962" i="1"/>
  <c r="T4962" i="1"/>
  <c r="S4963" i="1"/>
  <c r="T4963" i="1"/>
  <c r="S4964" i="1"/>
  <c r="T4964" i="1"/>
  <c r="S4965" i="1"/>
  <c r="T4965" i="1"/>
  <c r="S4966" i="1"/>
  <c r="T4966" i="1"/>
  <c r="S4967" i="1"/>
  <c r="T4967" i="1"/>
  <c r="S4968" i="1"/>
  <c r="T4968" i="1"/>
  <c r="S4969" i="1"/>
  <c r="T4969" i="1"/>
  <c r="S4970" i="1"/>
  <c r="T4970" i="1"/>
  <c r="S4971" i="1"/>
  <c r="T4971" i="1"/>
  <c r="S4972" i="1"/>
  <c r="T4972" i="1"/>
  <c r="S4973" i="1"/>
  <c r="T4973" i="1"/>
  <c r="S4974" i="1"/>
  <c r="T4974" i="1"/>
  <c r="S4975" i="1"/>
  <c r="T4975" i="1"/>
  <c r="S4976" i="1"/>
  <c r="T4976" i="1"/>
  <c r="S4977" i="1"/>
  <c r="T4977" i="1"/>
  <c r="S4978" i="1"/>
  <c r="T4978" i="1"/>
  <c r="S4979" i="1"/>
  <c r="T4979" i="1"/>
  <c r="S4980" i="1"/>
  <c r="T4980" i="1"/>
  <c r="S4981" i="1"/>
  <c r="T4981" i="1"/>
  <c r="S4982" i="1"/>
  <c r="T4982" i="1"/>
  <c r="S4983" i="1"/>
  <c r="T4983" i="1"/>
  <c r="S4984" i="1"/>
  <c r="T4984" i="1"/>
  <c r="S4985" i="1"/>
  <c r="T4985" i="1"/>
  <c r="S4986" i="1"/>
  <c r="T4986" i="1"/>
  <c r="S4987" i="1"/>
  <c r="T4987" i="1"/>
  <c r="S4988" i="1"/>
  <c r="T4988" i="1"/>
  <c r="S4989" i="1"/>
  <c r="T4989" i="1"/>
  <c r="S4990" i="1"/>
  <c r="T4990" i="1"/>
  <c r="S4991" i="1"/>
  <c r="T4991" i="1"/>
  <c r="S4992" i="1"/>
  <c r="T4992" i="1"/>
  <c r="S4993" i="1"/>
  <c r="T4993" i="1"/>
  <c r="S4994" i="1"/>
  <c r="T4994" i="1"/>
  <c r="S4995" i="1"/>
  <c r="T4995" i="1"/>
  <c r="S4996" i="1"/>
  <c r="T4996" i="1"/>
  <c r="S4997" i="1"/>
  <c r="T4997" i="1"/>
  <c r="S4998" i="1"/>
  <c r="T4998" i="1"/>
  <c r="S4999" i="1"/>
  <c r="T4999" i="1"/>
  <c r="S5000" i="1"/>
  <c r="T5000" i="1"/>
  <c r="S5001" i="1"/>
  <c r="T5001" i="1"/>
  <c r="S5002" i="1"/>
  <c r="T5002" i="1"/>
  <c r="S5003" i="1"/>
  <c r="T5003" i="1"/>
  <c r="S5004" i="1"/>
  <c r="T5004" i="1"/>
  <c r="S5005" i="1"/>
  <c r="T5005" i="1"/>
  <c r="S5006" i="1"/>
  <c r="T5006" i="1"/>
  <c r="S5007" i="1"/>
  <c r="T5007" i="1"/>
  <c r="S5008" i="1"/>
  <c r="T5008" i="1"/>
  <c r="S5009" i="1"/>
  <c r="T5009" i="1"/>
  <c r="S5010" i="1"/>
  <c r="T5010" i="1"/>
  <c r="S5011" i="1"/>
  <c r="T5011" i="1"/>
  <c r="S5012" i="1"/>
  <c r="T5012" i="1"/>
  <c r="S5013" i="1"/>
  <c r="T5013" i="1"/>
  <c r="S5014" i="1"/>
  <c r="T5014" i="1"/>
  <c r="S5015" i="1"/>
  <c r="T5015" i="1"/>
  <c r="S5016" i="1"/>
  <c r="T5016" i="1"/>
  <c r="S5017" i="1"/>
  <c r="T5017" i="1"/>
  <c r="S5018" i="1"/>
  <c r="T5018" i="1"/>
  <c r="S5019" i="1"/>
  <c r="T5019" i="1"/>
  <c r="S5020" i="1"/>
  <c r="T5020" i="1"/>
  <c r="S5021" i="1"/>
  <c r="T5021" i="1"/>
  <c r="S5022" i="1"/>
  <c r="T5022" i="1"/>
  <c r="S5023" i="1"/>
  <c r="T5023" i="1"/>
  <c r="S5024" i="1"/>
  <c r="T5024" i="1"/>
  <c r="S5025" i="1"/>
  <c r="T5025" i="1"/>
  <c r="S5026" i="1"/>
  <c r="T5026" i="1"/>
  <c r="S5027" i="1"/>
  <c r="T5027" i="1"/>
  <c r="S5028" i="1"/>
  <c r="T5028" i="1"/>
  <c r="S5029" i="1"/>
  <c r="T5029" i="1"/>
  <c r="S5030" i="1"/>
  <c r="T5030" i="1"/>
  <c r="S5031" i="1"/>
  <c r="T5031" i="1"/>
  <c r="S5032" i="1"/>
  <c r="T5032" i="1"/>
  <c r="S5033" i="1"/>
  <c r="T5033" i="1"/>
  <c r="S5034" i="1"/>
  <c r="T5034" i="1"/>
  <c r="S5035" i="1"/>
  <c r="T5035" i="1"/>
  <c r="S5036" i="1"/>
  <c r="T5036" i="1"/>
  <c r="S5037" i="1"/>
  <c r="T5037" i="1"/>
  <c r="S5038" i="1"/>
  <c r="T5038" i="1"/>
  <c r="S5039" i="1"/>
  <c r="T5039" i="1"/>
  <c r="S5040" i="1"/>
  <c r="T5040" i="1"/>
  <c r="S5041" i="1"/>
  <c r="T5041" i="1"/>
  <c r="S5042" i="1"/>
  <c r="T5042" i="1"/>
  <c r="S5043" i="1"/>
  <c r="T5043" i="1"/>
  <c r="S5044" i="1"/>
  <c r="T5044" i="1"/>
  <c r="S5045" i="1"/>
  <c r="T5045" i="1"/>
  <c r="S5046" i="1"/>
  <c r="T5046" i="1"/>
  <c r="S5047" i="1"/>
  <c r="T5047" i="1"/>
  <c r="S5048" i="1"/>
  <c r="T5048" i="1"/>
  <c r="S5049" i="1"/>
  <c r="T5049" i="1"/>
  <c r="S5050" i="1"/>
  <c r="T5050" i="1"/>
  <c r="S5051" i="1"/>
  <c r="T5051" i="1"/>
  <c r="S5052" i="1"/>
  <c r="T5052" i="1"/>
  <c r="S5053" i="1"/>
  <c r="T5053" i="1"/>
  <c r="S5054" i="1"/>
  <c r="T5054" i="1"/>
  <c r="S5055" i="1"/>
  <c r="T5055" i="1"/>
  <c r="S5056" i="1"/>
  <c r="T5056" i="1"/>
  <c r="S5057" i="1"/>
  <c r="T5057" i="1"/>
  <c r="S5058" i="1"/>
  <c r="T5058" i="1"/>
  <c r="S5059" i="1"/>
  <c r="T5059" i="1"/>
  <c r="S5060" i="1"/>
  <c r="T5060" i="1"/>
  <c r="S5061" i="1"/>
  <c r="T5061" i="1"/>
  <c r="S5062" i="1"/>
  <c r="T5062" i="1"/>
  <c r="S5063" i="1"/>
  <c r="T5063" i="1"/>
  <c r="S5064" i="1"/>
  <c r="T5064" i="1"/>
  <c r="S5065" i="1"/>
  <c r="T5065" i="1"/>
  <c r="S5066" i="1"/>
  <c r="T5066" i="1"/>
  <c r="S5067" i="1"/>
  <c r="T5067" i="1"/>
  <c r="S5068" i="1"/>
  <c r="T5068" i="1"/>
  <c r="S5069" i="1"/>
  <c r="T5069" i="1"/>
  <c r="S5070" i="1"/>
  <c r="T5070" i="1"/>
  <c r="S5071" i="1"/>
  <c r="T5071" i="1"/>
  <c r="S5072" i="1"/>
  <c r="T5072" i="1"/>
  <c r="S5073" i="1"/>
  <c r="T5073" i="1"/>
  <c r="S5074" i="1"/>
  <c r="T5074" i="1"/>
  <c r="S5075" i="1"/>
  <c r="T5075" i="1"/>
  <c r="S5076" i="1"/>
  <c r="T5076" i="1"/>
  <c r="S5077" i="1"/>
  <c r="T5077" i="1"/>
  <c r="S5078" i="1"/>
  <c r="T5078" i="1"/>
  <c r="S5079" i="1"/>
  <c r="T5079" i="1"/>
  <c r="S5080" i="1"/>
  <c r="T5080" i="1"/>
  <c r="S5081" i="1"/>
  <c r="T5081" i="1"/>
  <c r="S5082" i="1"/>
  <c r="T5082" i="1"/>
  <c r="S5083" i="1"/>
  <c r="T5083" i="1"/>
  <c r="S5084" i="1"/>
  <c r="T5084" i="1"/>
  <c r="S5085" i="1"/>
  <c r="T5085" i="1"/>
  <c r="S5086" i="1"/>
  <c r="T5086" i="1"/>
  <c r="S5087" i="1"/>
  <c r="T5087" i="1"/>
  <c r="S5088" i="1"/>
  <c r="T5088" i="1"/>
  <c r="S5089" i="1"/>
  <c r="T5089" i="1"/>
  <c r="S5090" i="1"/>
  <c r="T5090" i="1"/>
  <c r="S5091" i="1"/>
  <c r="T5091" i="1"/>
  <c r="S5092" i="1"/>
  <c r="T5092" i="1"/>
  <c r="S5093" i="1"/>
  <c r="T5093" i="1"/>
  <c r="S5094" i="1"/>
  <c r="T5094" i="1"/>
  <c r="S5095" i="1"/>
  <c r="T5095" i="1"/>
  <c r="S5096" i="1"/>
  <c r="T5096" i="1"/>
  <c r="S5097" i="1"/>
  <c r="T5097" i="1"/>
  <c r="S5098" i="1"/>
  <c r="T5098" i="1"/>
  <c r="S5099" i="1"/>
  <c r="T5099" i="1"/>
  <c r="S5100" i="1"/>
  <c r="T5100" i="1"/>
  <c r="S5101" i="1"/>
  <c r="T5101" i="1"/>
  <c r="S5102" i="1"/>
  <c r="T5102" i="1"/>
  <c r="S5103" i="1"/>
  <c r="T5103" i="1"/>
  <c r="S5104" i="1"/>
  <c r="T5104" i="1"/>
  <c r="S5105" i="1"/>
  <c r="T5105" i="1"/>
  <c r="S5106" i="1"/>
  <c r="T5106" i="1"/>
  <c r="S5107" i="1"/>
  <c r="T5107" i="1"/>
  <c r="S5108" i="1"/>
  <c r="T5108" i="1"/>
  <c r="S5109" i="1"/>
  <c r="T5109" i="1"/>
  <c r="S5110" i="1"/>
  <c r="T5110" i="1"/>
  <c r="S5111" i="1"/>
  <c r="T5111" i="1"/>
  <c r="S5112" i="1"/>
  <c r="T5112" i="1"/>
  <c r="S5113" i="1"/>
  <c r="T5113" i="1"/>
  <c r="S5114" i="1"/>
  <c r="T5114" i="1"/>
  <c r="S5115" i="1"/>
  <c r="T5115" i="1"/>
  <c r="S5116" i="1"/>
  <c r="T5116" i="1"/>
  <c r="S5117" i="1"/>
  <c r="T5117" i="1"/>
  <c r="S5118" i="1"/>
  <c r="T5118" i="1"/>
  <c r="S5119" i="1"/>
  <c r="T5119" i="1"/>
  <c r="S5120" i="1"/>
  <c r="T5120" i="1"/>
  <c r="S5121" i="1"/>
  <c r="T5121" i="1"/>
  <c r="S5122" i="1"/>
  <c r="T5122" i="1"/>
  <c r="S5123" i="1"/>
  <c r="T5123" i="1"/>
  <c r="S5124" i="1"/>
  <c r="T5124" i="1"/>
  <c r="S5125" i="1"/>
  <c r="T5125" i="1"/>
  <c r="S5126" i="1"/>
  <c r="T5126" i="1"/>
  <c r="S5127" i="1"/>
  <c r="T5127" i="1"/>
  <c r="S5128" i="1"/>
  <c r="T5128" i="1"/>
  <c r="S5129" i="1"/>
  <c r="T5129" i="1"/>
  <c r="S5130" i="1"/>
  <c r="T5130" i="1"/>
  <c r="S5131" i="1"/>
  <c r="T5131" i="1"/>
  <c r="S5132" i="1"/>
  <c r="T5132" i="1"/>
  <c r="S5133" i="1"/>
  <c r="T5133" i="1"/>
  <c r="S5134" i="1"/>
  <c r="T5134" i="1"/>
  <c r="S5135" i="1"/>
  <c r="T5135" i="1"/>
  <c r="S5136" i="1"/>
  <c r="T5136" i="1"/>
  <c r="S5137" i="1"/>
  <c r="T5137" i="1"/>
  <c r="S5138" i="1"/>
  <c r="T5138" i="1"/>
  <c r="S5139" i="1"/>
  <c r="T5139" i="1"/>
  <c r="S5140" i="1"/>
  <c r="T5140" i="1"/>
  <c r="S5141" i="1"/>
  <c r="T5141" i="1"/>
  <c r="S5142" i="1"/>
  <c r="T5142" i="1"/>
  <c r="S5143" i="1"/>
  <c r="T5143" i="1"/>
  <c r="S5144" i="1"/>
  <c r="T5144" i="1"/>
  <c r="S5145" i="1"/>
  <c r="T5145" i="1"/>
  <c r="S5146" i="1"/>
  <c r="T5146" i="1"/>
  <c r="S5147" i="1"/>
  <c r="T5147" i="1"/>
  <c r="S5148" i="1"/>
  <c r="T5148" i="1"/>
  <c r="S5149" i="1"/>
  <c r="T5149" i="1"/>
  <c r="S5150" i="1"/>
  <c r="T5150" i="1"/>
  <c r="S5151" i="1"/>
  <c r="T5151" i="1"/>
  <c r="S5152" i="1"/>
  <c r="T5152" i="1"/>
  <c r="S5153" i="1"/>
  <c r="T5153" i="1"/>
  <c r="S5154" i="1"/>
  <c r="T5154" i="1"/>
  <c r="S5155" i="1"/>
  <c r="T5155" i="1"/>
  <c r="S5156" i="1"/>
  <c r="T5156" i="1"/>
  <c r="S5157" i="1"/>
  <c r="T5157" i="1"/>
  <c r="S5158" i="1"/>
  <c r="T5158" i="1"/>
  <c r="S5159" i="1"/>
  <c r="T5159" i="1"/>
  <c r="S5160" i="1"/>
  <c r="T5160" i="1"/>
  <c r="S5161" i="1"/>
  <c r="T5161" i="1"/>
  <c r="S5162" i="1"/>
  <c r="T5162" i="1"/>
  <c r="S5163" i="1"/>
  <c r="T5163" i="1"/>
  <c r="S5164" i="1"/>
  <c r="T5164" i="1"/>
  <c r="S5165" i="1"/>
  <c r="T5165" i="1"/>
  <c r="S5166" i="1"/>
  <c r="T5166" i="1"/>
  <c r="S5167" i="1"/>
  <c r="T5167" i="1"/>
  <c r="S5168" i="1"/>
  <c r="T5168" i="1"/>
  <c r="S5169" i="1"/>
  <c r="T5169" i="1"/>
  <c r="S5170" i="1"/>
  <c r="T5170" i="1"/>
  <c r="S5171" i="1"/>
  <c r="T5171" i="1"/>
  <c r="S5172" i="1"/>
  <c r="T5172" i="1"/>
  <c r="S5173" i="1"/>
  <c r="T5173" i="1"/>
  <c r="S5174" i="1"/>
  <c r="T5174" i="1"/>
  <c r="S5175" i="1"/>
  <c r="T5175" i="1"/>
  <c r="S5176" i="1"/>
  <c r="T5176" i="1"/>
  <c r="S5177" i="1"/>
  <c r="T5177" i="1"/>
  <c r="S5178" i="1"/>
  <c r="T5178" i="1"/>
  <c r="S5179" i="1"/>
  <c r="T5179" i="1"/>
  <c r="S5180" i="1"/>
  <c r="T5180" i="1"/>
  <c r="S5181" i="1"/>
  <c r="T5181" i="1"/>
  <c r="S5182" i="1"/>
  <c r="T5182" i="1"/>
  <c r="S5183" i="1"/>
  <c r="T5183" i="1"/>
  <c r="S5184" i="1"/>
  <c r="T5184" i="1"/>
  <c r="S5185" i="1"/>
  <c r="T5185" i="1"/>
  <c r="S5186" i="1"/>
  <c r="T5186" i="1"/>
  <c r="S5187" i="1"/>
  <c r="T5187" i="1"/>
  <c r="S5188" i="1"/>
  <c r="T5188" i="1"/>
  <c r="S5189" i="1"/>
  <c r="T5189" i="1"/>
  <c r="S5190" i="1"/>
  <c r="T5190" i="1"/>
  <c r="S5191" i="1"/>
  <c r="T5191" i="1"/>
  <c r="S5192" i="1"/>
  <c r="T5192" i="1"/>
  <c r="S5193" i="1"/>
  <c r="T5193" i="1"/>
  <c r="S5194" i="1"/>
  <c r="T5194" i="1"/>
  <c r="S5195" i="1"/>
  <c r="T5195" i="1"/>
  <c r="S5196" i="1"/>
  <c r="T5196" i="1"/>
  <c r="S5197" i="1"/>
  <c r="T5197" i="1"/>
  <c r="S5198" i="1"/>
  <c r="T5198" i="1"/>
  <c r="S5199" i="1"/>
  <c r="T5199" i="1"/>
  <c r="S5200" i="1"/>
  <c r="T5200" i="1"/>
  <c r="S5201" i="1"/>
  <c r="T5201" i="1"/>
  <c r="S5202" i="1"/>
  <c r="T5202" i="1"/>
  <c r="S5203" i="1"/>
  <c r="T5203" i="1"/>
  <c r="S5204" i="1"/>
  <c r="T5204" i="1"/>
  <c r="S5205" i="1"/>
  <c r="T5205" i="1"/>
  <c r="S5206" i="1"/>
  <c r="T5206" i="1"/>
  <c r="S5207" i="1"/>
  <c r="T5207" i="1"/>
  <c r="S5208" i="1"/>
  <c r="T5208" i="1"/>
  <c r="S5209" i="1"/>
  <c r="T5209" i="1"/>
  <c r="S5210" i="1"/>
  <c r="T5210" i="1"/>
  <c r="S5211" i="1"/>
  <c r="T5211" i="1"/>
  <c r="S5212" i="1"/>
  <c r="T5212" i="1"/>
  <c r="S5213" i="1"/>
  <c r="T5213" i="1"/>
  <c r="S5214" i="1"/>
  <c r="T5214" i="1"/>
  <c r="S5215" i="1"/>
  <c r="T5215" i="1"/>
  <c r="S5216" i="1"/>
  <c r="T5216" i="1"/>
  <c r="S5217" i="1"/>
  <c r="T5217" i="1"/>
  <c r="S5218" i="1"/>
  <c r="T5218" i="1"/>
  <c r="S5219" i="1"/>
  <c r="T5219" i="1"/>
  <c r="S5220" i="1"/>
  <c r="T5220" i="1"/>
  <c r="S5221" i="1"/>
  <c r="T5221" i="1"/>
  <c r="S5222" i="1"/>
  <c r="T5222" i="1"/>
  <c r="S5223" i="1"/>
  <c r="T5223" i="1"/>
  <c r="S5224" i="1"/>
  <c r="T5224" i="1"/>
  <c r="S5225" i="1"/>
  <c r="T5225" i="1"/>
  <c r="S5226" i="1"/>
  <c r="T5226" i="1"/>
  <c r="S5227" i="1"/>
  <c r="T5227" i="1"/>
  <c r="S5228" i="1"/>
  <c r="T5228" i="1"/>
  <c r="S5229" i="1"/>
  <c r="T5229" i="1"/>
  <c r="S5230" i="1"/>
  <c r="T5230" i="1"/>
  <c r="S5231" i="1"/>
  <c r="T5231" i="1"/>
  <c r="S5232" i="1"/>
  <c r="T5232" i="1"/>
  <c r="S5233" i="1"/>
  <c r="T5233" i="1"/>
  <c r="S5234" i="1"/>
  <c r="T5234" i="1"/>
  <c r="S5235" i="1"/>
  <c r="T5235" i="1"/>
  <c r="S5236" i="1"/>
  <c r="T5236" i="1"/>
  <c r="S5237" i="1"/>
  <c r="T5237" i="1"/>
  <c r="S5238" i="1"/>
  <c r="T5238" i="1"/>
  <c r="S5239" i="1"/>
  <c r="T5239" i="1"/>
  <c r="S5240" i="1"/>
  <c r="T5240" i="1"/>
  <c r="S5241" i="1"/>
  <c r="T5241" i="1"/>
  <c r="S5242" i="1"/>
  <c r="T5242" i="1"/>
  <c r="S5243" i="1"/>
  <c r="T5243" i="1"/>
  <c r="S5244" i="1"/>
  <c r="T5244" i="1"/>
  <c r="S5245" i="1"/>
  <c r="T5245" i="1"/>
  <c r="S5246" i="1"/>
  <c r="T5246" i="1"/>
  <c r="S5247" i="1"/>
  <c r="T5247" i="1"/>
  <c r="S5248" i="1"/>
  <c r="T5248" i="1"/>
  <c r="S5249" i="1"/>
  <c r="T5249" i="1"/>
  <c r="S5250" i="1"/>
  <c r="T5250" i="1"/>
  <c r="S5251" i="1"/>
  <c r="T5251" i="1"/>
  <c r="S5252" i="1"/>
  <c r="T5252" i="1"/>
  <c r="S5253" i="1"/>
  <c r="T5253" i="1"/>
  <c r="S5254" i="1"/>
  <c r="T5254" i="1"/>
  <c r="S5255" i="1"/>
  <c r="T5255" i="1"/>
  <c r="S5256" i="1"/>
  <c r="T5256" i="1"/>
  <c r="S5257" i="1"/>
  <c r="T5257" i="1"/>
  <c r="S5258" i="1"/>
  <c r="T5258" i="1"/>
  <c r="S5259" i="1"/>
  <c r="T5259" i="1"/>
  <c r="S5260" i="1"/>
  <c r="T5260" i="1"/>
  <c r="S5261" i="1"/>
  <c r="T5261" i="1"/>
  <c r="S5262" i="1"/>
  <c r="T5262" i="1"/>
  <c r="S5263" i="1"/>
  <c r="T5263" i="1"/>
  <c r="S5264" i="1"/>
  <c r="T5264" i="1"/>
  <c r="S5265" i="1"/>
  <c r="T5265" i="1"/>
  <c r="S5266" i="1"/>
  <c r="T5266" i="1"/>
  <c r="S5267" i="1"/>
  <c r="T5267" i="1"/>
  <c r="S5268" i="1"/>
  <c r="T5268" i="1"/>
  <c r="S5269" i="1"/>
  <c r="T5269" i="1"/>
  <c r="S5270" i="1"/>
  <c r="T5270" i="1"/>
  <c r="S5271" i="1"/>
  <c r="T5271" i="1"/>
  <c r="S5272" i="1"/>
  <c r="T5272" i="1"/>
  <c r="S5273" i="1"/>
  <c r="T5273" i="1"/>
  <c r="S5274" i="1"/>
  <c r="T5274" i="1"/>
  <c r="S5275" i="1"/>
  <c r="T5275" i="1"/>
  <c r="S5276" i="1"/>
  <c r="T5276" i="1"/>
  <c r="S5277" i="1"/>
  <c r="T5277" i="1"/>
  <c r="S5278" i="1"/>
  <c r="T5278" i="1"/>
  <c r="S5279" i="1"/>
  <c r="T5279" i="1"/>
  <c r="S5280" i="1"/>
  <c r="T5280" i="1"/>
  <c r="S5281" i="1"/>
  <c r="T5281" i="1"/>
  <c r="S5282" i="1"/>
  <c r="T5282" i="1"/>
  <c r="S5283" i="1"/>
  <c r="T5283" i="1"/>
  <c r="S5284" i="1"/>
  <c r="T5284" i="1"/>
  <c r="S5285" i="1"/>
  <c r="T5285" i="1"/>
  <c r="S5286" i="1"/>
  <c r="T5286" i="1"/>
  <c r="S5287" i="1"/>
  <c r="T5287" i="1"/>
  <c r="S5288" i="1"/>
  <c r="T5288" i="1"/>
  <c r="S5289" i="1"/>
  <c r="T5289" i="1"/>
  <c r="S5290" i="1"/>
  <c r="T5290" i="1"/>
  <c r="S5291" i="1"/>
  <c r="T5291" i="1"/>
  <c r="S5292" i="1"/>
  <c r="T5292" i="1"/>
  <c r="S5293" i="1"/>
  <c r="T5293" i="1"/>
  <c r="S5294" i="1"/>
  <c r="T5294" i="1"/>
  <c r="S5295" i="1"/>
  <c r="T5295" i="1"/>
  <c r="S5296" i="1"/>
  <c r="T5296" i="1"/>
  <c r="S5297" i="1"/>
  <c r="T5297" i="1"/>
  <c r="S5298" i="1"/>
  <c r="T5298" i="1"/>
  <c r="S5299" i="1"/>
  <c r="T5299" i="1"/>
  <c r="S5300" i="1"/>
  <c r="T5300" i="1"/>
  <c r="S5301" i="1"/>
  <c r="T5301" i="1"/>
  <c r="S5302" i="1"/>
  <c r="T5302" i="1"/>
  <c r="S5303" i="1"/>
  <c r="T5303" i="1"/>
  <c r="S5304" i="1"/>
  <c r="T5304" i="1"/>
  <c r="S5305" i="1"/>
  <c r="T5305" i="1"/>
  <c r="S5306" i="1"/>
  <c r="T5306" i="1"/>
  <c r="S5307" i="1"/>
  <c r="T5307" i="1"/>
  <c r="S5308" i="1"/>
  <c r="T5308" i="1"/>
  <c r="S5309" i="1"/>
  <c r="T5309" i="1"/>
  <c r="S5310" i="1"/>
  <c r="T5310" i="1"/>
  <c r="S5311" i="1"/>
  <c r="T5311" i="1"/>
  <c r="S5312" i="1"/>
  <c r="T5312" i="1"/>
  <c r="S5313" i="1"/>
  <c r="T5313" i="1"/>
  <c r="S5314" i="1"/>
  <c r="T5314" i="1"/>
  <c r="S5315" i="1"/>
  <c r="T5315" i="1"/>
  <c r="S5316" i="1"/>
  <c r="T5316" i="1"/>
  <c r="S5317" i="1"/>
  <c r="T5317" i="1"/>
  <c r="S5318" i="1"/>
  <c r="T5318" i="1"/>
  <c r="S4560" i="1"/>
  <c r="T4560" i="1"/>
  <c r="S4561" i="1"/>
  <c r="T4561" i="1"/>
  <c r="S4562" i="1"/>
  <c r="T4562" i="1"/>
  <c r="S4563" i="1"/>
  <c r="T4563" i="1"/>
  <c r="S4564" i="1"/>
  <c r="T4564" i="1"/>
  <c r="S4565" i="1"/>
  <c r="T4565" i="1"/>
  <c r="S4566" i="1"/>
  <c r="T4566" i="1"/>
  <c r="S4567" i="1"/>
  <c r="T4567" i="1"/>
  <c r="S4568" i="1"/>
  <c r="T4568" i="1"/>
  <c r="S4569" i="1"/>
  <c r="T4569" i="1"/>
  <c r="S4570" i="1"/>
  <c r="T4570" i="1"/>
  <c r="S4571" i="1"/>
  <c r="T4571" i="1"/>
  <c r="S4572" i="1"/>
  <c r="T4572" i="1"/>
  <c r="S4573" i="1"/>
  <c r="T4573" i="1"/>
  <c r="S4574" i="1"/>
  <c r="T4574" i="1"/>
  <c r="S4575" i="1"/>
  <c r="T4575" i="1"/>
  <c r="S4576" i="1"/>
  <c r="T4576" i="1"/>
  <c r="S4577" i="1"/>
  <c r="T4577" i="1"/>
  <c r="S4578" i="1"/>
  <c r="T4578" i="1"/>
  <c r="S4579" i="1"/>
  <c r="T4579" i="1"/>
  <c r="S4580" i="1"/>
  <c r="T4580" i="1"/>
  <c r="S4581" i="1"/>
  <c r="T4581" i="1"/>
  <c r="S4582" i="1"/>
  <c r="T4582" i="1"/>
  <c r="S4583" i="1"/>
  <c r="T4583" i="1"/>
  <c r="S4584" i="1"/>
  <c r="T4584" i="1"/>
  <c r="S4585" i="1"/>
  <c r="T4585" i="1"/>
  <c r="S4586" i="1"/>
  <c r="T4586" i="1"/>
  <c r="S4587" i="1"/>
  <c r="T4587" i="1"/>
  <c r="S4588" i="1"/>
  <c r="T4588" i="1"/>
  <c r="S4589" i="1"/>
  <c r="T4589" i="1"/>
  <c r="S4590" i="1"/>
  <c r="T4590" i="1"/>
  <c r="S4591" i="1"/>
  <c r="T4591" i="1"/>
  <c r="S4592" i="1"/>
  <c r="T4592" i="1"/>
  <c r="S4593" i="1"/>
  <c r="T4593" i="1"/>
  <c r="S4594" i="1"/>
  <c r="T4594" i="1"/>
  <c r="S4595" i="1"/>
  <c r="T4595" i="1"/>
  <c r="S4596" i="1"/>
  <c r="T4596" i="1"/>
  <c r="S4597" i="1"/>
  <c r="T4597" i="1"/>
  <c r="S4598" i="1"/>
  <c r="T4598" i="1"/>
  <c r="S4599" i="1"/>
  <c r="T4599" i="1"/>
  <c r="S4600" i="1"/>
  <c r="T4600" i="1"/>
  <c r="S4601" i="1"/>
  <c r="T4601" i="1"/>
  <c r="S4602" i="1"/>
  <c r="T4602" i="1"/>
  <c r="S4603" i="1"/>
  <c r="T4603" i="1"/>
  <c r="S4604" i="1"/>
  <c r="T4604" i="1"/>
  <c r="S4605" i="1"/>
  <c r="T4605" i="1"/>
  <c r="S4606" i="1"/>
  <c r="T4606" i="1"/>
  <c r="S4607" i="1"/>
  <c r="T4607" i="1"/>
  <c r="S4608" i="1"/>
  <c r="T4608" i="1"/>
  <c r="S4609" i="1"/>
  <c r="T4609" i="1"/>
  <c r="S4610" i="1"/>
  <c r="T4610" i="1"/>
  <c r="S4611" i="1"/>
  <c r="T4611" i="1"/>
  <c r="S4612" i="1"/>
  <c r="T4612" i="1"/>
  <c r="S4613" i="1"/>
  <c r="T4613" i="1"/>
  <c r="S4614" i="1"/>
  <c r="T4614" i="1"/>
  <c r="S4615" i="1"/>
  <c r="T4615" i="1"/>
  <c r="S4616" i="1"/>
  <c r="T4616" i="1"/>
  <c r="S4617" i="1"/>
  <c r="T4617" i="1"/>
  <c r="S4618" i="1"/>
  <c r="T4618" i="1"/>
  <c r="S4619" i="1"/>
  <c r="T4619" i="1"/>
  <c r="S4620" i="1"/>
  <c r="T4620" i="1"/>
  <c r="S4621" i="1"/>
  <c r="T4621" i="1"/>
  <c r="S4622" i="1"/>
  <c r="T4622" i="1"/>
  <c r="S4623" i="1"/>
  <c r="T4623" i="1"/>
  <c r="S4624" i="1"/>
  <c r="T4624" i="1"/>
  <c r="S4625" i="1"/>
  <c r="T4625" i="1"/>
  <c r="S4626" i="1"/>
  <c r="T4626" i="1"/>
  <c r="S4627" i="1"/>
  <c r="T4627" i="1"/>
  <c r="S4628" i="1"/>
  <c r="T4628" i="1"/>
  <c r="S4629" i="1"/>
  <c r="T4629" i="1"/>
  <c r="S4630" i="1"/>
  <c r="T4630" i="1"/>
  <c r="S4631" i="1"/>
  <c r="T4631" i="1"/>
  <c r="S4632" i="1"/>
  <c r="T4632" i="1"/>
  <c r="S4633" i="1"/>
  <c r="T4633" i="1"/>
  <c r="S4634" i="1"/>
  <c r="T4634" i="1"/>
  <c r="S4635" i="1"/>
  <c r="T4635" i="1"/>
  <c r="S4636" i="1"/>
  <c r="T4636" i="1"/>
  <c r="S4637" i="1"/>
  <c r="T4637" i="1"/>
  <c r="S4638" i="1"/>
  <c r="T4638" i="1"/>
  <c r="S4639" i="1"/>
  <c r="T4639" i="1"/>
  <c r="S4640" i="1"/>
  <c r="T4640" i="1"/>
  <c r="S4641" i="1"/>
  <c r="T4641" i="1"/>
  <c r="S4642" i="1"/>
  <c r="T4642" i="1"/>
  <c r="S4643" i="1"/>
  <c r="T4643" i="1"/>
  <c r="S4644" i="1"/>
  <c r="T4644" i="1"/>
  <c r="S4645" i="1"/>
  <c r="T4645" i="1"/>
  <c r="S4646" i="1"/>
  <c r="T4646" i="1"/>
  <c r="S4647" i="1"/>
  <c r="T4647" i="1"/>
  <c r="S4648" i="1"/>
  <c r="T4648" i="1"/>
  <c r="S4649" i="1"/>
  <c r="T4649" i="1"/>
  <c r="S4650" i="1"/>
  <c r="T4650" i="1"/>
  <c r="S4651" i="1"/>
  <c r="T4651" i="1"/>
  <c r="S4652" i="1"/>
  <c r="T4652" i="1"/>
  <c r="S4653" i="1"/>
  <c r="T4653" i="1"/>
  <c r="S4654" i="1"/>
  <c r="T4654" i="1"/>
  <c r="S4655" i="1"/>
  <c r="T4655" i="1"/>
  <c r="S4656" i="1"/>
  <c r="T4656" i="1"/>
  <c r="S4657" i="1"/>
  <c r="T4657" i="1"/>
  <c r="S4658" i="1"/>
  <c r="T4658" i="1"/>
  <c r="S4659" i="1"/>
  <c r="T4659" i="1"/>
  <c r="S4660" i="1"/>
  <c r="T4660" i="1"/>
  <c r="S4661" i="1"/>
  <c r="T4661" i="1"/>
  <c r="S4662" i="1"/>
  <c r="T4662" i="1"/>
  <c r="S4663" i="1"/>
  <c r="T4663" i="1"/>
  <c r="S4664" i="1"/>
  <c r="T4664" i="1"/>
  <c r="S4665" i="1"/>
  <c r="T4665" i="1"/>
  <c r="S4666" i="1"/>
  <c r="T4666" i="1"/>
  <c r="S4667" i="1"/>
  <c r="T4667" i="1"/>
  <c r="S4668" i="1"/>
  <c r="T4668" i="1"/>
  <c r="S4669" i="1"/>
  <c r="T4669" i="1"/>
  <c r="S4670" i="1"/>
  <c r="T4670" i="1"/>
  <c r="S4671" i="1"/>
  <c r="T4671" i="1"/>
  <c r="S4672" i="1"/>
  <c r="T4672" i="1"/>
  <c r="S4673" i="1"/>
  <c r="T4673" i="1"/>
  <c r="S4674" i="1"/>
  <c r="T4674" i="1"/>
  <c r="S4675" i="1"/>
  <c r="T4675" i="1"/>
  <c r="S4676" i="1"/>
  <c r="T4676" i="1"/>
  <c r="S4677" i="1"/>
  <c r="T4677" i="1"/>
  <c r="S4678" i="1"/>
  <c r="T4678" i="1"/>
  <c r="S4679" i="1"/>
  <c r="T4679" i="1"/>
  <c r="S4680" i="1"/>
  <c r="T4680" i="1"/>
  <c r="S4681" i="1"/>
  <c r="T4681" i="1"/>
  <c r="S4682" i="1"/>
  <c r="T4682" i="1"/>
  <c r="S4683" i="1"/>
  <c r="T4683" i="1"/>
  <c r="S4684" i="1"/>
  <c r="T4684" i="1"/>
  <c r="S4685" i="1"/>
  <c r="T4685" i="1"/>
  <c r="S4686" i="1"/>
  <c r="T4686" i="1"/>
  <c r="S4687" i="1"/>
  <c r="T4687" i="1"/>
  <c r="S4688" i="1"/>
  <c r="T4688" i="1"/>
  <c r="S4689" i="1"/>
  <c r="T4689" i="1"/>
  <c r="S4690" i="1"/>
  <c r="T4690" i="1"/>
  <c r="S4691" i="1"/>
  <c r="T4691" i="1"/>
  <c r="S4692" i="1"/>
  <c r="T4692" i="1"/>
  <c r="S4693" i="1"/>
  <c r="T4693" i="1"/>
  <c r="S4694" i="1"/>
  <c r="T4694" i="1"/>
  <c r="S4695" i="1"/>
  <c r="T4695" i="1"/>
  <c r="S4696" i="1"/>
  <c r="T4696" i="1"/>
  <c r="S4697" i="1"/>
  <c r="T4697" i="1"/>
  <c r="S4698" i="1"/>
  <c r="T4698" i="1"/>
  <c r="S4699" i="1"/>
  <c r="T4699" i="1"/>
  <c r="S4700" i="1"/>
  <c r="T4700" i="1"/>
  <c r="S4701" i="1"/>
  <c r="T4701" i="1"/>
  <c r="S4702" i="1"/>
  <c r="T4702" i="1"/>
  <c r="S4703" i="1"/>
  <c r="T4703" i="1"/>
  <c r="S4704" i="1"/>
  <c r="T4704" i="1"/>
  <c r="S4705" i="1"/>
  <c r="T4705" i="1"/>
  <c r="S4706" i="1"/>
  <c r="T4706" i="1"/>
  <c r="S4707" i="1"/>
  <c r="T4707" i="1"/>
  <c r="S4708" i="1"/>
  <c r="T4708" i="1"/>
  <c r="S4709" i="1"/>
  <c r="T4709" i="1"/>
  <c r="S4710" i="1"/>
  <c r="T4710" i="1"/>
  <c r="S4711" i="1"/>
  <c r="T4711" i="1"/>
  <c r="S4712" i="1"/>
  <c r="T4712" i="1"/>
  <c r="S4713" i="1"/>
  <c r="T4713" i="1"/>
  <c r="S4714" i="1"/>
  <c r="T4714" i="1"/>
  <c r="S4715" i="1"/>
  <c r="T4715" i="1"/>
  <c r="S4716" i="1"/>
  <c r="T4716" i="1"/>
  <c r="S4717" i="1"/>
  <c r="T4717" i="1"/>
  <c r="S4718" i="1"/>
  <c r="T4718" i="1"/>
  <c r="S4719" i="1"/>
  <c r="T4719" i="1"/>
  <c r="S4720" i="1"/>
  <c r="T4720" i="1"/>
  <c r="S4721" i="1"/>
  <c r="T4721" i="1"/>
  <c r="S4722" i="1"/>
  <c r="T4722" i="1"/>
  <c r="S4723" i="1"/>
  <c r="T4723" i="1"/>
  <c r="S4724" i="1"/>
  <c r="T4724" i="1"/>
  <c r="S4725" i="1"/>
  <c r="T4725" i="1"/>
  <c r="S4726" i="1"/>
  <c r="T4726" i="1"/>
  <c r="S4727" i="1"/>
  <c r="T4727" i="1"/>
  <c r="S4728" i="1"/>
  <c r="T4728" i="1"/>
  <c r="S4729" i="1"/>
  <c r="T4729" i="1"/>
  <c r="S4730" i="1"/>
  <c r="T4730" i="1"/>
  <c r="S4731" i="1"/>
  <c r="T4731" i="1"/>
  <c r="S4732" i="1"/>
  <c r="T4732" i="1"/>
  <c r="S4733" i="1"/>
  <c r="T4733" i="1"/>
  <c r="S4734" i="1"/>
  <c r="T4734" i="1"/>
  <c r="S4735" i="1"/>
  <c r="T4735" i="1"/>
  <c r="S4736" i="1"/>
  <c r="T4736" i="1"/>
  <c r="S4737" i="1"/>
  <c r="T4737" i="1"/>
  <c r="S4738" i="1"/>
  <c r="T4738" i="1"/>
  <c r="S4739" i="1"/>
  <c r="T4739" i="1"/>
  <c r="S4740" i="1"/>
  <c r="T4740" i="1"/>
  <c r="S4741" i="1"/>
  <c r="T4741" i="1"/>
  <c r="S4742" i="1"/>
  <c r="T4742" i="1"/>
  <c r="S4743" i="1"/>
  <c r="T4743" i="1"/>
  <c r="S4744" i="1"/>
  <c r="T4744" i="1"/>
  <c r="S4745" i="1"/>
  <c r="T4745" i="1"/>
  <c r="S4746" i="1"/>
  <c r="T4746" i="1"/>
  <c r="S4747" i="1"/>
  <c r="T4747" i="1"/>
  <c r="S4748" i="1"/>
  <c r="T4748" i="1"/>
  <c r="S4749" i="1"/>
  <c r="T4749" i="1"/>
  <c r="S4750" i="1"/>
  <c r="T4750" i="1"/>
  <c r="S4751" i="1"/>
  <c r="T4751" i="1"/>
  <c r="S4752" i="1"/>
  <c r="T4752" i="1"/>
  <c r="S4753" i="1"/>
  <c r="T4753" i="1"/>
  <c r="S4754" i="1"/>
  <c r="T4754" i="1"/>
  <c r="S4755" i="1"/>
  <c r="T4755" i="1"/>
  <c r="S4756" i="1"/>
  <c r="T4756" i="1"/>
  <c r="S4757" i="1"/>
  <c r="T4757" i="1"/>
  <c r="S4758" i="1"/>
  <c r="T4758" i="1"/>
  <c r="S4759" i="1"/>
  <c r="T4759" i="1"/>
  <c r="S4760" i="1"/>
  <c r="T4760" i="1"/>
  <c r="S4761" i="1"/>
  <c r="T4761" i="1"/>
  <c r="S4762" i="1"/>
  <c r="T4762" i="1"/>
  <c r="S4763" i="1"/>
  <c r="T4763" i="1"/>
  <c r="S4764" i="1"/>
  <c r="T4764" i="1"/>
  <c r="S4765" i="1"/>
  <c r="T4765" i="1"/>
  <c r="S4766" i="1"/>
  <c r="T4766" i="1"/>
  <c r="S4767" i="1"/>
  <c r="T4767" i="1"/>
  <c r="S4768" i="1"/>
  <c r="T4768" i="1"/>
  <c r="S4769" i="1"/>
  <c r="T4769" i="1"/>
  <c r="S4770" i="1"/>
  <c r="T4770" i="1"/>
  <c r="S4771" i="1"/>
  <c r="T4771" i="1"/>
  <c r="S4772" i="1"/>
  <c r="T4772" i="1"/>
  <c r="S4773" i="1"/>
  <c r="T4773" i="1"/>
  <c r="S4774" i="1"/>
  <c r="T477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813" i="1"/>
  <c r="T4813" i="1"/>
  <c r="S4814" i="1"/>
  <c r="T4814" i="1"/>
  <c r="S4815" i="1"/>
  <c r="T4815" i="1"/>
  <c r="S4816" i="1"/>
  <c r="T4816" i="1"/>
  <c r="S4817" i="1"/>
  <c r="T4817" i="1"/>
  <c r="S4818" i="1"/>
  <c r="T4818" i="1"/>
  <c r="S4819" i="1"/>
  <c r="T4819" i="1"/>
  <c r="S4820" i="1"/>
  <c r="T4820" i="1"/>
  <c r="S4821" i="1"/>
  <c r="T4821" i="1"/>
  <c r="S4822" i="1"/>
  <c r="T4822" i="1"/>
  <c r="S4823" i="1"/>
  <c r="T4823" i="1"/>
  <c r="S4824" i="1"/>
  <c r="T4824" i="1"/>
  <c r="S4825" i="1"/>
  <c r="T4825" i="1"/>
  <c r="S4826" i="1"/>
  <c r="T4826" i="1"/>
  <c r="S4827" i="1"/>
  <c r="T4827" i="1"/>
  <c r="S4828" i="1"/>
  <c r="T4828" i="1"/>
  <c r="S4829" i="1"/>
  <c r="T4829" i="1"/>
  <c r="S4830" i="1"/>
  <c r="T4830" i="1"/>
  <c r="S4831" i="1"/>
  <c r="T4831" i="1"/>
  <c r="S4832" i="1"/>
  <c r="T4832" i="1"/>
  <c r="S4833" i="1"/>
  <c r="T4833" i="1"/>
  <c r="S4834" i="1"/>
  <c r="T4834" i="1"/>
  <c r="S4835" i="1"/>
  <c r="T4835" i="1"/>
  <c r="S4836" i="1"/>
  <c r="T4836" i="1"/>
  <c r="S4837" i="1"/>
  <c r="T4837" i="1"/>
  <c r="S4838" i="1"/>
  <c r="T4838" i="1"/>
  <c r="S4839" i="1"/>
  <c r="T4839" i="1"/>
  <c r="S4840" i="1"/>
  <c r="T4840" i="1"/>
  <c r="S4841" i="1"/>
  <c r="T4841" i="1"/>
  <c r="S4842" i="1"/>
  <c r="T4842" i="1"/>
  <c r="S4843" i="1"/>
  <c r="T4843" i="1"/>
  <c r="S4844" i="1"/>
  <c r="T4844" i="1"/>
  <c r="S4845" i="1"/>
  <c r="T4845" i="1"/>
  <c r="S4846" i="1"/>
  <c r="T4846" i="1"/>
  <c r="S4847" i="1"/>
  <c r="T4847" i="1"/>
  <c r="S4848" i="1"/>
  <c r="T4848" i="1"/>
  <c r="S4849" i="1"/>
  <c r="T4849" i="1"/>
  <c r="S4850" i="1"/>
  <c r="T4850" i="1"/>
  <c r="S4851" i="1"/>
  <c r="T4851" i="1"/>
  <c r="S4852" i="1"/>
  <c r="T4852" i="1"/>
  <c r="S4853" i="1"/>
  <c r="T4853" i="1"/>
  <c r="S4854" i="1"/>
  <c r="T4854" i="1"/>
  <c r="S4855" i="1"/>
  <c r="T4855" i="1"/>
  <c r="S4856" i="1"/>
  <c r="T4856" i="1"/>
  <c r="S4857" i="1"/>
  <c r="T4857" i="1"/>
  <c r="S4858" i="1"/>
  <c r="T4858" i="1"/>
  <c r="S4859" i="1"/>
  <c r="T4859" i="1"/>
  <c r="S4860" i="1"/>
  <c r="T4860" i="1"/>
  <c r="S4861" i="1"/>
  <c r="T4861" i="1"/>
  <c r="S4862" i="1"/>
  <c r="T4862" i="1"/>
  <c r="S4863" i="1"/>
  <c r="T4863" i="1"/>
  <c r="S4864" i="1"/>
  <c r="T4864" i="1"/>
  <c r="S4865" i="1"/>
  <c r="T4865" i="1"/>
  <c r="S4866" i="1"/>
  <c r="T4866" i="1"/>
  <c r="S4867" i="1"/>
  <c r="T4867" i="1"/>
  <c r="S4868" i="1"/>
  <c r="T4868" i="1"/>
  <c r="S4869" i="1"/>
  <c r="T4869" i="1"/>
  <c r="S4870" i="1"/>
  <c r="T4870" i="1"/>
  <c r="S4871" i="1"/>
  <c r="T4871" i="1"/>
  <c r="S4872" i="1"/>
  <c r="T4872" i="1"/>
  <c r="S4873" i="1"/>
  <c r="T4873" i="1"/>
  <c r="S4874" i="1"/>
  <c r="T4874" i="1"/>
  <c r="S4875" i="1"/>
  <c r="T4875" i="1"/>
  <c r="S4876" i="1"/>
  <c r="T4876" i="1"/>
  <c r="S4877" i="1"/>
  <c r="T4877" i="1"/>
  <c r="S4878" i="1"/>
  <c r="T4878" i="1"/>
  <c r="S4879" i="1"/>
  <c r="T4879" i="1"/>
  <c r="S4880" i="1"/>
  <c r="T4880" i="1"/>
  <c r="S4881" i="1"/>
  <c r="T4881" i="1"/>
  <c r="S4882" i="1"/>
  <c r="T4882" i="1"/>
  <c r="S4883" i="1"/>
  <c r="T4883" i="1"/>
  <c r="S4884" i="1"/>
  <c r="T4884" i="1"/>
  <c r="S4885" i="1"/>
  <c r="T4885" i="1"/>
  <c r="S4886" i="1"/>
  <c r="T4886" i="1"/>
  <c r="S4887" i="1"/>
  <c r="T4887" i="1"/>
  <c r="S4888" i="1"/>
  <c r="T4888" i="1"/>
  <c r="S4889" i="1"/>
  <c r="T4889" i="1"/>
  <c r="S4890" i="1"/>
  <c r="T4890" i="1"/>
  <c r="S4891" i="1"/>
  <c r="T4891" i="1"/>
  <c r="S4892" i="1"/>
  <c r="T4892" i="1"/>
  <c r="S4893" i="1"/>
  <c r="T4893" i="1"/>
  <c r="S4894" i="1"/>
  <c r="T4894" i="1"/>
  <c r="S4895" i="1"/>
  <c r="T4895" i="1"/>
  <c r="S4896" i="1"/>
  <c r="T4896" i="1"/>
  <c r="S4897" i="1"/>
  <c r="T4897" i="1"/>
  <c r="S4898" i="1"/>
  <c r="T4898" i="1"/>
  <c r="S4899" i="1"/>
  <c r="T4899" i="1"/>
  <c r="S4900" i="1"/>
  <c r="T4900" i="1"/>
  <c r="S4901" i="1"/>
  <c r="T4901" i="1"/>
  <c r="S4902" i="1"/>
  <c r="T4902" i="1"/>
  <c r="S4903" i="1"/>
  <c r="T4903" i="1"/>
  <c r="S4904" i="1"/>
  <c r="T4904" i="1"/>
  <c r="S4905" i="1"/>
  <c r="T4905" i="1"/>
  <c r="S4906" i="1"/>
  <c r="T4906" i="1"/>
  <c r="S4907" i="1"/>
  <c r="T4907" i="1"/>
  <c r="S4908" i="1"/>
  <c r="T4908" i="1"/>
  <c r="S4909" i="1"/>
  <c r="T4909" i="1"/>
  <c r="S4910" i="1"/>
  <c r="T4910" i="1"/>
  <c r="S4911" i="1"/>
  <c r="T4911" i="1"/>
  <c r="S4912" i="1"/>
  <c r="T4912" i="1"/>
  <c r="S4913" i="1"/>
  <c r="T4913" i="1"/>
  <c r="S4914" i="1"/>
  <c r="T4914" i="1"/>
  <c r="S4915" i="1"/>
  <c r="T4915" i="1"/>
  <c r="S4916" i="1"/>
  <c r="T4916" i="1"/>
  <c r="S4917" i="1"/>
  <c r="T4917" i="1"/>
  <c r="S4918" i="1"/>
  <c r="T4918" i="1"/>
  <c r="S4919" i="1"/>
  <c r="T4919" i="1"/>
  <c r="S4920" i="1"/>
  <c r="T4920" i="1"/>
  <c r="S4921" i="1"/>
  <c r="T4921" i="1"/>
  <c r="S4922" i="1"/>
  <c r="T4922" i="1"/>
  <c r="S4923" i="1"/>
  <c r="T4923" i="1"/>
  <c r="S4924" i="1"/>
  <c r="T4924" i="1"/>
  <c r="S4925" i="1"/>
  <c r="T4925" i="1"/>
  <c r="S4926" i="1"/>
  <c r="T4926" i="1"/>
  <c r="S4927" i="1"/>
  <c r="T4927" i="1"/>
  <c r="S4928" i="1"/>
  <c r="T4928" i="1"/>
  <c r="S4929" i="1"/>
  <c r="T4929" i="1"/>
  <c r="S4930" i="1"/>
  <c r="T4930" i="1"/>
  <c r="S4931" i="1"/>
  <c r="T4931" i="1"/>
  <c r="S4932" i="1"/>
  <c r="T4932" i="1"/>
  <c r="S4933" i="1"/>
  <c r="T4933" i="1"/>
  <c r="S4934" i="1"/>
  <c r="T4934" i="1"/>
  <c r="S4935" i="1"/>
  <c r="T4935" i="1"/>
  <c r="S4936" i="1"/>
  <c r="T4936" i="1"/>
  <c r="S4937" i="1"/>
  <c r="T4937" i="1"/>
  <c r="S4938" i="1"/>
  <c r="T4938" i="1"/>
  <c r="T4559" i="1"/>
  <c r="S4559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5" i="1"/>
  <c r="M4254" i="1"/>
  <c r="M4253" i="1"/>
  <c r="M4252" i="1"/>
  <c r="M4251" i="1"/>
  <c r="U5621" i="1" l="1"/>
  <c r="U5453" i="1"/>
  <c r="U5449" i="1"/>
  <c r="U5441" i="1"/>
  <c r="U5429" i="1"/>
  <c r="U6347" i="1"/>
  <c r="U6343" i="1"/>
  <c r="U6335" i="1"/>
  <c r="U6327" i="1"/>
  <c r="U6296" i="1"/>
  <c r="U6288" i="1"/>
  <c r="U6280" i="1"/>
  <c r="U6216" i="1"/>
  <c r="U6208" i="1"/>
  <c r="U6200" i="1"/>
  <c r="U6993" i="1"/>
  <c r="U6892" i="1"/>
  <c r="U6743" i="1"/>
  <c r="U6705" i="1"/>
  <c r="U5640" i="1"/>
  <c r="U5876" i="1"/>
  <c r="U5864" i="1"/>
  <c r="U5824" i="1"/>
  <c r="U5756" i="1"/>
  <c r="U5728" i="1"/>
  <c r="U5724" i="1"/>
  <c r="U5720" i="1"/>
  <c r="U5716" i="1"/>
  <c r="U5700" i="1"/>
  <c r="U6382" i="1"/>
  <c r="U6374" i="1"/>
  <c r="U6370" i="1"/>
  <c r="U6362" i="1"/>
  <c r="U6354" i="1"/>
  <c r="U6330" i="1"/>
  <c r="U6527" i="1"/>
  <c r="U6956" i="1"/>
  <c r="U6807" i="1"/>
  <c r="U6746" i="1"/>
  <c r="U6731" i="1"/>
  <c r="U5440" i="1"/>
  <c r="U5895" i="1"/>
  <c r="U5887" i="1"/>
  <c r="U5879" i="1"/>
  <c r="U5875" i="1"/>
  <c r="U5871" i="1"/>
  <c r="U5867" i="1"/>
  <c r="U5863" i="1"/>
  <c r="U5859" i="1"/>
  <c r="U5855" i="1"/>
  <c r="U5851" i="1"/>
  <c r="U5847" i="1"/>
  <c r="U5839" i="1"/>
  <c r="U5799" i="1"/>
  <c r="U5795" i="1"/>
  <c r="U5791" i="1"/>
  <c r="U5787" i="1"/>
  <c r="U5783" i="1"/>
  <c r="U5775" i="1"/>
  <c r="U5759" i="1"/>
  <c r="U5751" i="1"/>
  <c r="U5743" i="1"/>
  <c r="U5739" i="1"/>
  <c r="U6171" i="1"/>
  <c r="U6123" i="1"/>
  <c r="U6935" i="1"/>
  <c r="U6874" i="1"/>
  <c r="U6734" i="1"/>
  <c r="U5671" i="1"/>
  <c r="U5663" i="1"/>
  <c r="U5659" i="1"/>
  <c r="U5655" i="1"/>
  <c r="U5651" i="1"/>
  <c r="U5643" i="1"/>
  <c r="U5635" i="1"/>
  <c r="U5990" i="1"/>
  <c r="U5986" i="1"/>
  <c r="U5982" i="1"/>
  <c r="U5978" i="1"/>
  <c r="U5974" i="1"/>
  <c r="U5970" i="1"/>
  <c r="U5962" i="1"/>
  <c r="U5954" i="1"/>
  <c r="U5946" i="1"/>
  <c r="U5802" i="1"/>
  <c r="U6365" i="1"/>
  <c r="U6314" i="1"/>
  <c r="U6310" i="1"/>
  <c r="U6262" i="1"/>
  <c r="U6938" i="1"/>
  <c r="U6755" i="1"/>
  <c r="U6699" i="1"/>
  <c r="U6819" i="1"/>
  <c r="U6801" i="1"/>
  <c r="U6737" i="1"/>
  <c r="U5694" i="1"/>
  <c r="U5686" i="1"/>
  <c r="U5678" i="1"/>
  <c r="U5670" i="1"/>
  <c r="U5662" i="1"/>
  <c r="U5654" i="1"/>
  <c r="U5646" i="1"/>
  <c r="U5642" i="1"/>
  <c r="U5634" i="1"/>
  <c r="U5630" i="1"/>
  <c r="U5897" i="1"/>
  <c r="U5873" i="1"/>
  <c r="U5825" i="1"/>
  <c r="U5745" i="1"/>
  <c r="U6352" i="1"/>
  <c r="U6344" i="1"/>
  <c r="U6328" i="1"/>
  <c r="U6257" i="1"/>
  <c r="U6249" i="1"/>
  <c r="U6245" i="1"/>
  <c r="U6233" i="1"/>
  <c r="U6229" i="1"/>
  <c r="U6217" i="1"/>
  <c r="U6213" i="1"/>
  <c r="U6193" i="1"/>
  <c r="U6177" i="1"/>
  <c r="U6702" i="1"/>
  <c r="U6265" i="1"/>
  <c r="U6254" i="1"/>
  <c r="U6246" i="1"/>
  <c r="U6242" i="1"/>
  <c r="U6238" i="1"/>
  <c r="U6234" i="1"/>
  <c r="U6226" i="1"/>
  <c r="U6104" i="1"/>
  <c r="U6096" i="1"/>
  <c r="U6052" i="1"/>
  <c r="U6017" i="1"/>
  <c r="U6013" i="1"/>
  <c r="U6009" i="1"/>
  <c r="U6641" i="1"/>
  <c r="U6633" i="1"/>
  <c r="U6615" i="1"/>
  <c r="U6601" i="1"/>
  <c r="U6597" i="1"/>
  <c r="U6593" i="1"/>
  <c r="U6590" i="1"/>
  <c r="U6578" i="1"/>
  <c r="U6568" i="1"/>
  <c r="U6564" i="1"/>
  <c r="U6524" i="1"/>
  <c r="U6520" i="1"/>
  <c r="U6465" i="1"/>
  <c r="U6439" i="1"/>
  <c r="U6435" i="1"/>
  <c r="U6431" i="1"/>
  <c r="U6427" i="1"/>
  <c r="U6407" i="1"/>
  <c r="U6399" i="1"/>
  <c r="U6395" i="1"/>
  <c r="U6990" i="1"/>
  <c r="U6981" i="1"/>
  <c r="U6960" i="1"/>
  <c r="U6926" i="1"/>
  <c r="U6917" i="1"/>
  <c r="U6896" i="1"/>
  <c r="U6862" i="1"/>
  <c r="U6853" i="1"/>
  <c r="U6832" i="1"/>
  <c r="U6798" i="1"/>
  <c r="U6789" i="1"/>
  <c r="U6768" i="1"/>
  <c r="U6720" i="1"/>
  <c r="U6717" i="1"/>
  <c r="U6119" i="1"/>
  <c r="U6107" i="1"/>
  <c r="U6091" i="1"/>
  <c r="U6087" i="1"/>
  <c r="U6079" i="1"/>
  <c r="U6075" i="1"/>
  <c r="U6024" i="1"/>
  <c r="U6683" i="1"/>
  <c r="U6625" i="1"/>
  <c r="U6622" i="1"/>
  <c r="U6600" i="1"/>
  <c r="U6596" i="1"/>
  <c r="U6534" i="1"/>
  <c r="U6449" i="1"/>
  <c r="U6430" i="1"/>
  <c r="U6422" i="1"/>
  <c r="U6414" i="1"/>
  <c r="U6974" i="1"/>
  <c r="U6965" i="1"/>
  <c r="U6944" i="1"/>
  <c r="U6910" i="1"/>
  <c r="U6901" i="1"/>
  <c r="U6880" i="1"/>
  <c r="U6846" i="1"/>
  <c r="U6837" i="1"/>
  <c r="U6816" i="1"/>
  <c r="U6782" i="1"/>
  <c r="U6773" i="1"/>
  <c r="U6752" i="1"/>
  <c r="U6728" i="1"/>
  <c r="U6725" i="1"/>
  <c r="U6696" i="1"/>
  <c r="U6693" i="1"/>
  <c r="U6134" i="1"/>
  <c r="U6130" i="1"/>
  <c r="U6126" i="1"/>
  <c r="U6122" i="1"/>
  <c r="U6106" i="1"/>
  <c r="U6098" i="1"/>
  <c r="U6094" i="1"/>
  <c r="U6059" i="1"/>
  <c r="U6055" i="1"/>
  <c r="U6019" i="1"/>
  <c r="U6672" i="1"/>
  <c r="U6664" i="1"/>
  <c r="U6656" i="1"/>
  <c r="U6632" i="1"/>
  <c r="U6614" i="1"/>
  <c r="U6599" i="1"/>
  <c r="U6585" i="1"/>
  <c r="U6581" i="1"/>
  <c r="U6577" i="1"/>
  <c r="U6574" i="1"/>
  <c r="U6562" i="1"/>
  <c r="U6552" i="1"/>
  <c r="U6504" i="1"/>
  <c r="U6496" i="1"/>
  <c r="U6488" i="1"/>
  <c r="U6480" i="1"/>
  <c r="U6464" i="1"/>
  <c r="U6460" i="1"/>
  <c r="U6456" i="1"/>
  <c r="U6452" i="1"/>
  <c r="U6433" i="1"/>
  <c r="U6429" i="1"/>
  <c r="U6425" i="1"/>
  <c r="U6417" i="1"/>
  <c r="U6413" i="1"/>
  <c r="U6405" i="1"/>
  <c r="U6397" i="1"/>
  <c r="U6393" i="1"/>
  <c r="U6992" i="1"/>
  <c r="U6949" i="1"/>
  <c r="U6928" i="1"/>
  <c r="U6885" i="1"/>
  <c r="U6864" i="1"/>
  <c r="U6821" i="1"/>
  <c r="U6800" i="1"/>
  <c r="U6757" i="1"/>
  <c r="U6736" i="1"/>
  <c r="U6733" i="1"/>
  <c r="U6704" i="1"/>
  <c r="U6701" i="1"/>
  <c r="U6307" i="1"/>
  <c r="U6299" i="1"/>
  <c r="U6291" i="1"/>
  <c r="U6283" i="1"/>
  <c r="U6279" i="1"/>
  <c r="U6275" i="1"/>
  <c r="U6271" i="1"/>
  <c r="U6267" i="1"/>
  <c r="U6263" i="1"/>
  <c r="U6251" i="1"/>
  <c r="U6243" i="1"/>
  <c r="U6161" i="1"/>
  <c r="U6153" i="1"/>
  <c r="U6149" i="1"/>
  <c r="U6105" i="1"/>
  <c r="U6081" i="1"/>
  <c r="U6054" i="1"/>
  <c r="U6050" i="1"/>
  <c r="U6671" i="1"/>
  <c r="U6667" i="1"/>
  <c r="U6663" i="1"/>
  <c r="U6639" i="1"/>
  <c r="U6635" i="1"/>
  <c r="U6617" i="1"/>
  <c r="U6613" i="1"/>
  <c r="U6609" i="1"/>
  <c r="U6606" i="1"/>
  <c r="U6594" i="1"/>
  <c r="U6584" i="1"/>
  <c r="U6580" i="1"/>
  <c r="U6540" i="1"/>
  <c r="U6518" i="1"/>
  <c r="U6503" i="1"/>
  <c r="U6495" i="1"/>
  <c r="U6487" i="1"/>
  <c r="U6471" i="1"/>
  <c r="U6463" i="1"/>
  <c r="U6459" i="1"/>
  <c r="U6444" i="1"/>
  <c r="U6416" i="1"/>
  <c r="U6408" i="1"/>
  <c r="U6982" i="1"/>
  <c r="U6973" i="1"/>
  <c r="U6952" i="1"/>
  <c r="U6918" i="1"/>
  <c r="U6909" i="1"/>
  <c r="U6888" i="1"/>
  <c r="U6854" i="1"/>
  <c r="U6845" i="1"/>
  <c r="U6824" i="1"/>
  <c r="U6790" i="1"/>
  <c r="U6781" i="1"/>
  <c r="U6760" i="1"/>
  <c r="U6152" i="1"/>
  <c r="U6057" i="1"/>
  <c r="U6053" i="1"/>
  <c r="U6049" i="1"/>
  <c r="U6045" i="1"/>
  <c r="U6670" i="1"/>
  <c r="U6662" i="1"/>
  <c r="U6654" i="1"/>
  <c r="U6616" i="1"/>
  <c r="U6612" i="1"/>
  <c r="U6550" i="1"/>
  <c r="U6521" i="1"/>
  <c r="U6513" i="1"/>
  <c r="U6494" i="1"/>
  <c r="U6486" i="1"/>
  <c r="U6478" i="1"/>
  <c r="U6447" i="1"/>
  <c r="U6443" i="1"/>
  <c r="U6388" i="1"/>
  <c r="U6957" i="1"/>
  <c r="U6936" i="1"/>
  <c r="U6893" i="1"/>
  <c r="U6872" i="1"/>
  <c r="U6829" i="1"/>
  <c r="U6808" i="1"/>
  <c r="U6765" i="1"/>
  <c r="U6744" i="1"/>
  <c r="U5994" i="1"/>
  <c r="U5948" i="1"/>
  <c r="U5921" i="1"/>
  <c r="U5913" i="1"/>
  <c r="U5909" i="1"/>
  <c r="U5905" i="1"/>
  <c r="U5901" i="1"/>
  <c r="U5889" i="1"/>
  <c r="U5881" i="1"/>
  <c r="U5865" i="1"/>
  <c r="U5833" i="1"/>
  <c r="U5829" i="1"/>
  <c r="U5821" i="1"/>
  <c r="U5794" i="1"/>
  <c r="U5790" i="1"/>
  <c r="U5786" i="1"/>
  <c r="U5782" i="1"/>
  <c r="U5778" i="1"/>
  <c r="U5774" i="1"/>
  <c r="U5770" i="1"/>
  <c r="U5762" i="1"/>
  <c r="U5754" i="1"/>
  <c r="U6377" i="1"/>
  <c r="U6373" i="1"/>
  <c r="U6323" i="1"/>
  <c r="U6316" i="1"/>
  <c r="U6306" i="1"/>
  <c r="U6298" i="1"/>
  <c r="U6290" i="1"/>
  <c r="U6282" i="1"/>
  <c r="U6274" i="1"/>
  <c r="U6258" i="1"/>
  <c r="U6255" i="1"/>
  <c r="U6241" i="1"/>
  <c r="U6237" i="1"/>
  <c r="U6210" i="1"/>
  <c r="U6198" i="1"/>
  <c r="U6183" i="1"/>
  <c r="U6146" i="1"/>
  <c r="U6115" i="1"/>
  <c r="U6101" i="1"/>
  <c r="U6086" i="1"/>
  <c r="U6078" i="1"/>
  <c r="U6074" i="1"/>
  <c r="U6071" i="1"/>
  <c r="U6044" i="1"/>
  <c r="U6036" i="1"/>
  <c r="U6685" i="1"/>
  <c r="U6674" i="1"/>
  <c r="U6651" i="1"/>
  <c r="U6644" i="1"/>
  <c r="U6638" i="1"/>
  <c r="U6509" i="1"/>
  <c r="U6475" i="1"/>
  <c r="U6462" i="1"/>
  <c r="U6445" i="1"/>
  <c r="U6428" i="1"/>
  <c r="U6411" i="1"/>
  <c r="U6398" i="1"/>
  <c r="U5951" i="1"/>
  <c r="U6380" i="1"/>
  <c r="U6372" i="1"/>
  <c r="U6273" i="1"/>
  <c r="U6236" i="1"/>
  <c r="U6209" i="1"/>
  <c r="U6201" i="1"/>
  <c r="U6186" i="1"/>
  <c r="U6145" i="1"/>
  <c r="U6051" i="1"/>
  <c r="U6028" i="1"/>
  <c r="U6684" i="1"/>
  <c r="U6650" i="1"/>
  <c r="U6595" i="1"/>
  <c r="U6579" i="1"/>
  <c r="U6563" i="1"/>
  <c r="U6547" i="1"/>
  <c r="U6531" i="1"/>
  <c r="U6515" i="1"/>
  <c r="U6508" i="1"/>
  <c r="U6502" i="1"/>
  <c r="U6491" i="1"/>
  <c r="U6485" i="1"/>
  <c r="U6474" i="1"/>
  <c r="U6451" i="1"/>
  <c r="U6438" i="1"/>
  <c r="U6421" i="1"/>
  <c r="U6410" i="1"/>
  <c r="U6404" i="1"/>
  <c r="U6387" i="1"/>
  <c r="U5430" i="1"/>
  <c r="U5422" i="1"/>
  <c r="U5414" i="1"/>
  <c r="U5406" i="1"/>
  <c r="U5398" i="1"/>
  <c r="U5390" i="1"/>
  <c r="U5969" i="1"/>
  <c r="U5965" i="1"/>
  <c r="U5961" i="1"/>
  <c r="U5935" i="1"/>
  <c r="U5931" i="1"/>
  <c r="U5927" i="1"/>
  <c r="U5823" i="1"/>
  <c r="U5808" i="1"/>
  <c r="U5804" i="1"/>
  <c r="U6379" i="1"/>
  <c r="U6371" i="1"/>
  <c r="U6357" i="1"/>
  <c r="U6346" i="1"/>
  <c r="U6338" i="1"/>
  <c r="U6326" i="1"/>
  <c r="U6300" i="1"/>
  <c r="U6268" i="1"/>
  <c r="U6232" i="1"/>
  <c r="U6224" i="1"/>
  <c r="U6160" i="1"/>
  <c r="U6140" i="1"/>
  <c r="U6129" i="1"/>
  <c r="U6118" i="1"/>
  <c r="U6114" i="1"/>
  <c r="U6089" i="1"/>
  <c r="U6085" i="1"/>
  <c r="U6062" i="1"/>
  <c r="U6058" i="1"/>
  <c r="U6043" i="1"/>
  <c r="U6008" i="1"/>
  <c r="U6677" i="1"/>
  <c r="U6666" i="1"/>
  <c r="U6643" i="1"/>
  <c r="U6636" i="1"/>
  <c r="U6630" i="1"/>
  <c r="U6604" i="1"/>
  <c r="U6588" i="1"/>
  <c r="U6572" i="1"/>
  <c r="U6507" i="1"/>
  <c r="U6501" i="1"/>
  <c r="U6490" i="1"/>
  <c r="U6467" i="1"/>
  <c r="U6454" i="1"/>
  <c r="U6437" i="1"/>
  <c r="U6426" i="1"/>
  <c r="U6420" i="1"/>
  <c r="U6403" i="1"/>
  <c r="U6390" i="1"/>
  <c r="U5696" i="1"/>
  <c r="U5576" i="1"/>
  <c r="U5992" i="1"/>
  <c r="U5984" i="1"/>
  <c r="U5957" i="1"/>
  <c r="U5826" i="1"/>
  <c r="U5748" i="1"/>
  <c r="U5740" i="1"/>
  <c r="U6378" i="1"/>
  <c r="U6363" i="1"/>
  <c r="U6360" i="1"/>
  <c r="U6345" i="1"/>
  <c r="U6341" i="1"/>
  <c r="U6318" i="1"/>
  <c r="U6252" i="1"/>
  <c r="U6227" i="1"/>
  <c r="U6195" i="1"/>
  <c r="U6180" i="1"/>
  <c r="U6173" i="1"/>
  <c r="U6166" i="1"/>
  <c r="U6136" i="1"/>
  <c r="U6124" i="1"/>
  <c r="U6121" i="1"/>
  <c r="U6117" i="1"/>
  <c r="U6088" i="1"/>
  <c r="U6038" i="1"/>
  <c r="U6007" i="1"/>
  <c r="U6682" i="1"/>
  <c r="U6659" i="1"/>
  <c r="U6652" i="1"/>
  <c r="U6646" i="1"/>
  <c r="U6629" i="1"/>
  <c r="U6619" i="1"/>
  <c r="U6603" i="1"/>
  <c r="U6587" i="1"/>
  <c r="U6571" i="1"/>
  <c r="U6555" i="1"/>
  <c r="U6539" i="1"/>
  <c r="U6523" i="1"/>
  <c r="U6506" i="1"/>
  <c r="U6476" i="1"/>
  <c r="U6470" i="1"/>
  <c r="U6453" i="1"/>
  <c r="U6442" i="1"/>
  <c r="U6436" i="1"/>
  <c r="U6419" i="1"/>
  <c r="U6406" i="1"/>
  <c r="U6332" i="1"/>
  <c r="U6259" i="1"/>
  <c r="U6172" i="1"/>
  <c r="U6131" i="1"/>
  <c r="U6116" i="1"/>
  <c r="U6060" i="1"/>
  <c r="U6041" i="1"/>
  <c r="U6010" i="1"/>
  <c r="U6658" i="1"/>
  <c r="U6628" i="1"/>
  <c r="U6618" i="1"/>
  <c r="U6602" i="1"/>
  <c r="U6586" i="1"/>
  <c r="U6570" i="1"/>
  <c r="U6554" i="1"/>
  <c r="U6548" i="1"/>
  <c r="U6538" i="1"/>
  <c r="U6532" i="1"/>
  <c r="U6522" i="1"/>
  <c r="U6516" i="1"/>
  <c r="U6499" i="1"/>
  <c r="U6482" i="1"/>
  <c r="U6418" i="1"/>
  <c r="U5384" i="1"/>
  <c r="U6353" i="1"/>
  <c r="U6349" i="1"/>
  <c r="U6319" i="1"/>
  <c r="U6302" i="1"/>
  <c r="U6281" i="1"/>
  <c r="U6277" i="1"/>
  <c r="U6204" i="1"/>
  <c r="U6097" i="1"/>
  <c r="U5615" i="1"/>
  <c r="U5892" i="1"/>
  <c r="U5866" i="1"/>
  <c r="U5831" i="1"/>
  <c r="U5827" i="1"/>
  <c r="U5769" i="1"/>
  <c r="U5765" i="1"/>
  <c r="U6272" i="1"/>
  <c r="U6247" i="1"/>
  <c r="U6230" i="1"/>
  <c r="U6336" i="1"/>
  <c r="U6324" i="1"/>
  <c r="U6311" i="1"/>
  <c r="U6294" i="1"/>
  <c r="U6264" i="1"/>
  <c r="U6211" i="1"/>
  <c r="U5570" i="1"/>
  <c r="U5938" i="1"/>
  <c r="U5884" i="1"/>
  <c r="U5815" i="1"/>
  <c r="U5811" i="1"/>
  <c r="U5800" i="1"/>
  <c r="U5693" i="1"/>
  <c r="U5677" i="1"/>
  <c r="U5669" i="1"/>
  <c r="U5573" i="1"/>
  <c r="U5569" i="1"/>
  <c r="U5565" i="1"/>
  <c r="U5993" i="1"/>
  <c r="U5757" i="1"/>
  <c r="U5750" i="1"/>
  <c r="U5746" i="1"/>
  <c r="U6339" i="1"/>
  <c r="U6331" i="1"/>
  <c r="U6218" i="1"/>
  <c r="U6083" i="1"/>
  <c r="U6225" i="1"/>
  <c r="U6221" i="1"/>
  <c r="U6154" i="1"/>
  <c r="U6025" i="1"/>
  <c r="U5549" i="1"/>
  <c r="U5541" i="1"/>
  <c r="U5533" i="1"/>
  <c r="U5525" i="1"/>
  <c r="U5509" i="1"/>
  <c r="U5856" i="1"/>
  <c r="U5848" i="1"/>
  <c r="U5844" i="1"/>
  <c r="U5376" i="1"/>
  <c r="U5368" i="1"/>
  <c r="U6002" i="1"/>
  <c r="U5940" i="1"/>
  <c r="U5929" i="1"/>
  <c r="U5862" i="1"/>
  <c r="U5858" i="1"/>
  <c r="U5854" i="1"/>
  <c r="U5850" i="1"/>
  <c r="U5846" i="1"/>
  <c r="U5842" i="1"/>
  <c r="U5838" i="1"/>
  <c r="U5834" i="1"/>
  <c r="U5820" i="1"/>
  <c r="U5767" i="1"/>
  <c r="U5763" i="1"/>
  <c r="U5760" i="1"/>
  <c r="U5753" i="1"/>
  <c r="U5731" i="1"/>
  <c r="U5727" i="1"/>
  <c r="U5723" i="1"/>
  <c r="U5719" i="1"/>
  <c r="U5711" i="1"/>
  <c r="U5707" i="1"/>
  <c r="U5703" i="1"/>
  <c r="U5699" i="1"/>
  <c r="U6381" i="1"/>
  <c r="U6368" i="1"/>
  <c r="U6351" i="1"/>
  <c r="U6340" i="1"/>
  <c r="U6334" i="1"/>
  <c r="U6317" i="1"/>
  <c r="U6304" i="1"/>
  <c r="U6287" i="1"/>
  <c r="U6276" i="1"/>
  <c r="U6270" i="1"/>
  <c r="U6253" i="1"/>
  <c r="U6240" i="1"/>
  <c r="U6223" i="1"/>
  <c r="U6212" i="1"/>
  <c r="U6206" i="1"/>
  <c r="U6189" i="1"/>
  <c r="U6176" i="1"/>
  <c r="U6159" i="1"/>
  <c r="U6148" i="1"/>
  <c r="U6142" i="1"/>
  <c r="U6125" i="1"/>
  <c r="U6112" i="1"/>
  <c r="U6095" i="1"/>
  <c r="U6084" i="1"/>
  <c r="U6061" i="1"/>
  <c r="U6048" i="1"/>
  <c r="U6037" i="1"/>
  <c r="U6030" i="1"/>
  <c r="U6026" i="1"/>
  <c r="U6023" i="1"/>
  <c r="U6016" i="1"/>
  <c r="U5542" i="1"/>
  <c r="U5534" i="1"/>
  <c r="U5526" i="1"/>
  <c r="U5518" i="1"/>
  <c r="U5502" i="1"/>
  <c r="U5490" i="1"/>
  <c r="U5486" i="1"/>
  <c r="U5478" i="1"/>
  <c r="U5470" i="1"/>
  <c r="U5462" i="1"/>
  <c r="U5454" i="1"/>
  <c r="U5967" i="1"/>
  <c r="U5939" i="1"/>
  <c r="U5928" i="1"/>
  <c r="U5893" i="1"/>
  <c r="U5872" i="1"/>
  <c r="U5868" i="1"/>
  <c r="U5857" i="1"/>
  <c r="U5849" i="1"/>
  <c r="U5845" i="1"/>
  <c r="U5841" i="1"/>
  <c r="U5837" i="1"/>
  <c r="U5812" i="1"/>
  <c r="U5801" i="1"/>
  <c r="U5730" i="1"/>
  <c r="U5726" i="1"/>
  <c r="U5722" i="1"/>
  <c r="U5718" i="1"/>
  <c r="U5714" i="1"/>
  <c r="U5710" i="1"/>
  <c r="U5706" i="1"/>
  <c r="U5702" i="1"/>
  <c r="U6384" i="1"/>
  <c r="U6367" i="1"/>
  <c r="U6356" i="1"/>
  <c r="U6350" i="1"/>
  <c r="U6333" i="1"/>
  <c r="U6320" i="1"/>
  <c r="U6303" i="1"/>
  <c r="U6292" i="1"/>
  <c r="U6286" i="1"/>
  <c r="U6269" i="1"/>
  <c r="U6256" i="1"/>
  <c r="U6239" i="1"/>
  <c r="U6228" i="1"/>
  <c r="U6222" i="1"/>
  <c r="U6205" i="1"/>
  <c r="U6192" i="1"/>
  <c r="U6175" i="1"/>
  <c r="U6164" i="1"/>
  <c r="U6158" i="1"/>
  <c r="U6141" i="1"/>
  <c r="U6128" i="1"/>
  <c r="U6111" i="1"/>
  <c r="U6100" i="1"/>
  <c r="U6077" i="1"/>
  <c r="U6070" i="1"/>
  <c r="U6064" i="1"/>
  <c r="U6047" i="1"/>
  <c r="U6040" i="1"/>
  <c r="U6029" i="1"/>
  <c r="U6022" i="1"/>
  <c r="U6018" i="1"/>
  <c r="U6015" i="1"/>
  <c r="U6011" i="1"/>
  <c r="U6191" i="1"/>
  <c r="U6174" i="1"/>
  <c r="U6157" i="1"/>
  <c r="U6144" i="1"/>
  <c r="U6127" i="1"/>
  <c r="U6110" i="1"/>
  <c r="U6093" i="1"/>
  <c r="U6080" i="1"/>
  <c r="U6063" i="1"/>
  <c r="U6046" i="1"/>
  <c r="U6039" i="1"/>
  <c r="U6032" i="1"/>
  <c r="U6021" i="1"/>
  <c r="U6014" i="1"/>
  <c r="U5616" i="1"/>
  <c r="U5568" i="1"/>
  <c r="U5456" i="1"/>
  <c r="U5437" i="1"/>
  <c r="U6000" i="1"/>
  <c r="U5985" i="1"/>
  <c r="U5977" i="1"/>
  <c r="U5973" i="1"/>
  <c r="U5945" i="1"/>
  <c r="U5923" i="1"/>
  <c r="U5919" i="1"/>
  <c r="U5915" i="1"/>
  <c r="U5911" i="1"/>
  <c r="U5903" i="1"/>
  <c r="U5885" i="1"/>
  <c r="U5874" i="1"/>
  <c r="U5828" i="1"/>
  <c r="U5807" i="1"/>
  <c r="U5803" i="1"/>
  <c r="U5792" i="1"/>
  <c r="U5784" i="1"/>
  <c r="U5780" i="1"/>
  <c r="U5736" i="1"/>
  <c r="U5708" i="1"/>
  <c r="U6376" i="1"/>
  <c r="U6359" i="1"/>
  <c r="U6348" i="1"/>
  <c r="U6342" i="1"/>
  <c r="U6325" i="1"/>
  <c r="U6312" i="1"/>
  <c r="U6295" i="1"/>
  <c r="U6284" i="1"/>
  <c r="U6278" i="1"/>
  <c r="U6261" i="1"/>
  <c r="U6248" i="1"/>
  <c r="U6231" i="1"/>
  <c r="U6220" i="1"/>
  <c r="U6214" i="1"/>
  <c r="U6197" i="1"/>
  <c r="U6184" i="1"/>
  <c r="U6167" i="1"/>
  <c r="U6156" i="1"/>
  <c r="U6150" i="1"/>
  <c r="U6133" i="1"/>
  <c r="U6120" i="1"/>
  <c r="U6103" i="1"/>
  <c r="U6092" i="1"/>
  <c r="U6069" i="1"/>
  <c r="U6056" i="1"/>
  <c r="U6020" i="1"/>
  <c r="U6006" i="1"/>
  <c r="U6196" i="1"/>
  <c r="U6132" i="1"/>
  <c r="U6068" i="1"/>
  <c r="U6034" i="1"/>
  <c r="U6005" i="1"/>
  <c r="U5688" i="1"/>
  <c r="U5661" i="1"/>
  <c r="U5653" i="1"/>
  <c r="U5637" i="1"/>
  <c r="U5629" i="1"/>
  <c r="U5618" i="1"/>
  <c r="U5544" i="1"/>
  <c r="U5540" i="1"/>
  <c r="U5536" i="1"/>
  <c r="U5532" i="1"/>
  <c r="U5528" i="1"/>
  <c r="U5524" i="1"/>
  <c r="U5512" i="1"/>
  <c r="U5504" i="1"/>
  <c r="U5493" i="1"/>
  <c r="U5445" i="1"/>
  <c r="U5434" i="1"/>
  <c r="U5379" i="1"/>
  <c r="U5360" i="1"/>
  <c r="U5989" i="1"/>
  <c r="U5972" i="1"/>
  <c r="U5955" i="1"/>
  <c r="U5952" i="1"/>
  <c r="U5942" i="1"/>
  <c r="U5925" i="1"/>
  <c r="U5908" i="1"/>
  <c r="U5891" i="1"/>
  <c r="U5888" i="1"/>
  <c r="U5878" i="1"/>
  <c r="U5861" i="1"/>
  <c r="U5676" i="1"/>
  <c r="U5672" i="1"/>
  <c r="U5668" i="1"/>
  <c r="U5664" i="1"/>
  <c r="U5660" i="1"/>
  <c r="U5656" i="1"/>
  <c r="U5652" i="1"/>
  <c r="U5632" i="1"/>
  <c r="U5613" i="1"/>
  <c r="U5605" i="1"/>
  <c r="U5597" i="1"/>
  <c r="U5589" i="1"/>
  <c r="U5543" i="1"/>
  <c r="U5535" i="1"/>
  <c r="U5527" i="1"/>
  <c r="U5523" i="1"/>
  <c r="U5515" i="1"/>
  <c r="U5496" i="1"/>
  <c r="U5488" i="1"/>
  <c r="U5448" i="1"/>
  <c r="U5378" i="1"/>
  <c r="U5374" i="1"/>
  <c r="U5351" i="1"/>
  <c r="U5343" i="1"/>
  <c r="U5335" i="1"/>
  <c r="U5331" i="1"/>
  <c r="U5327" i="1"/>
  <c r="U5323" i="1"/>
  <c r="U5319" i="1"/>
  <c r="U5988" i="1"/>
  <c r="U5971" i="1"/>
  <c r="U5968" i="1"/>
  <c r="U5958" i="1"/>
  <c r="U5941" i="1"/>
  <c r="U5924" i="1"/>
  <c r="U5907" i="1"/>
  <c r="U5904" i="1"/>
  <c r="U5894" i="1"/>
  <c r="U5877" i="1"/>
  <c r="U5860" i="1"/>
  <c r="U5843" i="1"/>
  <c r="U5840" i="1"/>
  <c r="U5830" i="1"/>
  <c r="U5813" i="1"/>
  <c r="U5796" i="1"/>
  <c r="U5779" i="1"/>
  <c r="U5776" i="1"/>
  <c r="U5766" i="1"/>
  <c r="U5749" i="1"/>
  <c r="U5732" i="1"/>
  <c r="U5715" i="1"/>
  <c r="U5712" i="1"/>
  <c r="U5705" i="1"/>
  <c r="U5584" i="1"/>
  <c r="U5562" i="1"/>
  <c r="U5558" i="1"/>
  <c r="U5507" i="1"/>
  <c r="U5432" i="1"/>
  <c r="U5421" i="1"/>
  <c r="U5413" i="1"/>
  <c r="U5405" i="1"/>
  <c r="U5397" i="1"/>
  <c r="U5366" i="1"/>
  <c r="U5358" i="1"/>
  <c r="U5998" i="1"/>
  <c r="U5981" i="1"/>
  <c r="U5964" i="1"/>
  <c r="U5947" i="1"/>
  <c r="U5944" i="1"/>
  <c r="U5934" i="1"/>
  <c r="U5917" i="1"/>
  <c r="U5900" i="1"/>
  <c r="U5883" i="1"/>
  <c r="U5880" i="1"/>
  <c r="U5870" i="1"/>
  <c r="U5853" i="1"/>
  <c r="U5836" i="1"/>
  <c r="U5819" i="1"/>
  <c r="U5816" i="1"/>
  <c r="U5806" i="1"/>
  <c r="U5789" i="1"/>
  <c r="U5772" i="1"/>
  <c r="U5755" i="1"/>
  <c r="U5752" i="1"/>
  <c r="U5742" i="1"/>
  <c r="U5725" i="1"/>
  <c r="U5701" i="1"/>
  <c r="U5704" i="1"/>
  <c r="U5690" i="1"/>
  <c r="U5638" i="1"/>
  <c r="U5557" i="1"/>
  <c r="U5506" i="1"/>
  <c r="U5494" i="1"/>
  <c r="U5416" i="1"/>
  <c r="U5412" i="1"/>
  <c r="U5408" i="1"/>
  <c r="U5404" i="1"/>
  <c r="U5400" i="1"/>
  <c r="U5396" i="1"/>
  <c r="U5325" i="1"/>
  <c r="U5321" i="1"/>
  <c r="U5997" i="1"/>
  <c r="U5980" i="1"/>
  <c r="U5963" i="1"/>
  <c r="U5960" i="1"/>
  <c r="U5950" i="1"/>
  <c r="U5933" i="1"/>
  <c r="U5916" i="1"/>
  <c r="U5899" i="1"/>
  <c r="U5896" i="1"/>
  <c r="U5886" i="1"/>
  <c r="U5869" i="1"/>
  <c r="U5852" i="1"/>
  <c r="U5835" i="1"/>
  <c r="U5832" i="1"/>
  <c r="U5822" i="1"/>
  <c r="U5805" i="1"/>
  <c r="U5788" i="1"/>
  <c r="U5771" i="1"/>
  <c r="U5768" i="1"/>
  <c r="U5758" i="1"/>
  <c r="U5741" i="1"/>
  <c r="U5798" i="1"/>
  <c r="U5781" i="1"/>
  <c r="U5764" i="1"/>
  <c r="U5747" i="1"/>
  <c r="U5744" i="1"/>
  <c r="U5734" i="1"/>
  <c r="U5717" i="1"/>
  <c r="U5685" i="1"/>
  <c r="U5622" i="1"/>
  <c r="U5560" i="1"/>
  <c r="U5438" i="1"/>
  <c r="U5415" i="1"/>
  <c r="U5407" i="1"/>
  <c r="U5399" i="1"/>
  <c r="U5395" i="1"/>
  <c r="U5387" i="1"/>
  <c r="U5996" i="1"/>
  <c r="U5979" i="1"/>
  <c r="U5976" i="1"/>
  <c r="U5966" i="1"/>
  <c r="U5949" i="1"/>
  <c r="U5679" i="1"/>
  <c r="U5626" i="1"/>
  <c r="U5612" i="1"/>
  <c r="U5608" i="1"/>
  <c r="U5604" i="1"/>
  <c r="U5600" i="1"/>
  <c r="U5596" i="1"/>
  <c r="U5592" i="1"/>
  <c r="U5588" i="1"/>
  <c r="U5552" i="1"/>
  <c r="U5520" i="1"/>
  <c r="U5505" i="1"/>
  <c r="U5485" i="1"/>
  <c r="U5477" i="1"/>
  <c r="U5469" i="1"/>
  <c r="U5461" i="1"/>
  <c r="U5442" i="1"/>
  <c r="U5401" i="1"/>
  <c r="U5393" i="1"/>
  <c r="U5389" i="1"/>
  <c r="U5385" i="1"/>
  <c r="U5382" i="1"/>
  <c r="U5350" i="1"/>
  <c r="U5342" i="1"/>
  <c r="U5334" i="1"/>
  <c r="U5326" i="1"/>
  <c r="U5682" i="1"/>
  <c r="U5607" i="1"/>
  <c r="U5599" i="1"/>
  <c r="U5595" i="1"/>
  <c r="U5591" i="1"/>
  <c r="U5587" i="1"/>
  <c r="U5579" i="1"/>
  <c r="U5551" i="1"/>
  <c r="U5498" i="1"/>
  <c r="U5480" i="1"/>
  <c r="U5476" i="1"/>
  <c r="U5472" i="1"/>
  <c r="U5468" i="1"/>
  <c r="U5464" i="1"/>
  <c r="U5460" i="1"/>
  <c r="U5424" i="1"/>
  <c r="U5392" i="1"/>
  <c r="U5377" i="1"/>
  <c r="U5357" i="1"/>
  <c r="U5349" i="1"/>
  <c r="U5341" i="1"/>
  <c r="U5333" i="1"/>
  <c r="U5698" i="1"/>
  <c r="U5657" i="1"/>
  <c r="U5649" i="1"/>
  <c r="U5645" i="1"/>
  <c r="U5641" i="1"/>
  <c r="U5606" i="1"/>
  <c r="U5598" i="1"/>
  <c r="U5590" i="1"/>
  <c r="U5582" i="1"/>
  <c r="U5578" i="1"/>
  <c r="U5574" i="1"/>
  <c r="U5571" i="1"/>
  <c r="U5554" i="1"/>
  <c r="U5479" i="1"/>
  <c r="U5471" i="1"/>
  <c r="U5463" i="1"/>
  <c r="U5459" i="1"/>
  <c r="U5451" i="1"/>
  <c r="U5433" i="1"/>
  <c r="U5370" i="1"/>
  <c r="U5352" i="1"/>
  <c r="U5348" i="1"/>
  <c r="U5344" i="1"/>
  <c r="U5340" i="1"/>
  <c r="U5336" i="1"/>
  <c r="U5332" i="1"/>
  <c r="U5324" i="1"/>
  <c r="U5320" i="1"/>
  <c r="U5593" i="1"/>
  <c r="U5585" i="1"/>
  <c r="U5581" i="1"/>
  <c r="U5577" i="1"/>
  <c r="U5510" i="1"/>
  <c r="U5369" i="1"/>
  <c r="U5680" i="1"/>
  <c r="U5648" i="1"/>
  <c r="U5633" i="1"/>
  <c r="U5529" i="1"/>
  <c r="U5521" i="1"/>
  <c r="U5517" i="1"/>
  <c r="U5513" i="1"/>
  <c r="U5446" i="1"/>
  <c r="U5443" i="1"/>
  <c r="U5426" i="1"/>
  <c r="U5665" i="1"/>
  <c r="U5601" i="1"/>
  <c r="U5548" i="1"/>
  <c r="U5537" i="1"/>
  <c r="U5531" i="1"/>
  <c r="U5514" i="1"/>
  <c r="U5487" i="1"/>
  <c r="U5484" i="1"/>
  <c r="U5473" i="1"/>
  <c r="U5467" i="1"/>
  <c r="U5450" i="1"/>
  <c r="U5423" i="1"/>
  <c r="U5420" i="1"/>
  <c r="U5409" i="1"/>
  <c r="U5403" i="1"/>
  <c r="U5386" i="1"/>
  <c r="U5359" i="1"/>
  <c r="U5356" i="1"/>
  <c r="U5345" i="1"/>
  <c r="U5339" i="1"/>
  <c r="U5322" i="1"/>
  <c r="U5695" i="1"/>
  <c r="U5692" i="1"/>
  <c r="U5681" i="1"/>
  <c r="U5675" i="1"/>
  <c r="U5658" i="1"/>
  <c r="U5631" i="1"/>
  <c r="U5628" i="1"/>
  <c r="U5617" i="1"/>
  <c r="U5611" i="1"/>
  <c r="U5594" i="1"/>
  <c r="U5567" i="1"/>
  <c r="U5564" i="1"/>
  <c r="U5553" i="1"/>
  <c r="U5547" i="1"/>
  <c r="U5530" i="1"/>
  <c r="U5503" i="1"/>
  <c r="U5500" i="1"/>
  <c r="U5489" i="1"/>
  <c r="U5483" i="1"/>
  <c r="U5466" i="1"/>
  <c r="U5439" i="1"/>
  <c r="U5436" i="1"/>
  <c r="U5425" i="1"/>
  <c r="U5419" i="1"/>
  <c r="U5402" i="1"/>
  <c r="U5375" i="1"/>
  <c r="U5372" i="1"/>
  <c r="U5361" i="1"/>
  <c r="U5355" i="1"/>
  <c r="U5338" i="1"/>
  <c r="U5337" i="1"/>
  <c r="U5691" i="1"/>
  <c r="U5674" i="1"/>
  <c r="U5647" i="1"/>
  <c r="U5644" i="1"/>
  <c r="U5627" i="1"/>
  <c r="U5610" i="1"/>
  <c r="U5583" i="1"/>
  <c r="U5580" i="1"/>
  <c r="U5563" i="1"/>
  <c r="U5546" i="1"/>
  <c r="U5519" i="1"/>
  <c r="U5516" i="1"/>
  <c r="U5499" i="1"/>
  <c r="U5482" i="1"/>
  <c r="U5455" i="1"/>
  <c r="U5452" i="1"/>
  <c r="U5435" i="1"/>
  <c r="U5418" i="1"/>
  <c r="U5391" i="1"/>
  <c r="U5388" i="1"/>
  <c r="U5371" i="1"/>
  <c r="U5354" i="1"/>
  <c r="U5687" i="1"/>
  <c r="U5684" i="1"/>
  <c r="U5673" i="1"/>
  <c r="U5667" i="1"/>
  <c r="U5650" i="1"/>
  <c r="U5623" i="1"/>
  <c r="U5620" i="1"/>
  <c r="U5609" i="1"/>
  <c r="U5603" i="1"/>
  <c r="U5586" i="1"/>
  <c r="U5559" i="1"/>
  <c r="U5556" i="1"/>
  <c r="U5545" i="1"/>
  <c r="U5539" i="1"/>
  <c r="U5522" i="1"/>
  <c r="U5495" i="1"/>
  <c r="U5492" i="1"/>
  <c r="U5481" i="1"/>
  <c r="U5475" i="1"/>
  <c r="U5458" i="1"/>
  <c r="U5431" i="1"/>
  <c r="U5428" i="1"/>
  <c r="U5417" i="1"/>
  <c r="U5411" i="1"/>
  <c r="U5394" i="1"/>
  <c r="U5367" i="1"/>
  <c r="U5364" i="1"/>
  <c r="U5353" i="1"/>
  <c r="U5347" i="1"/>
  <c r="U5330" i="1"/>
  <c r="U5329" i="1"/>
  <c r="U4937" i="1"/>
  <c r="U4933" i="1"/>
  <c r="U4929" i="1"/>
  <c r="U4925" i="1"/>
  <c r="U4921" i="1"/>
  <c r="U5689" i="1"/>
  <c r="U5683" i="1"/>
  <c r="U5666" i="1"/>
  <c r="U5639" i="1"/>
  <c r="U5636" i="1"/>
  <c r="U5625" i="1"/>
  <c r="U5619" i="1"/>
  <c r="U5602" i="1"/>
  <c r="U5575" i="1"/>
  <c r="U5572" i="1"/>
  <c r="U5561" i="1"/>
  <c r="U5555" i="1"/>
  <c r="U5538" i="1"/>
  <c r="U5511" i="1"/>
  <c r="U5508" i="1"/>
  <c r="U5491" i="1"/>
  <c r="U5474" i="1"/>
  <c r="U5447" i="1"/>
  <c r="U5444" i="1"/>
  <c r="U5427" i="1"/>
  <c r="U5410" i="1"/>
  <c r="U5383" i="1"/>
  <c r="U5380" i="1"/>
  <c r="U5363" i="1"/>
  <c r="U5346" i="1"/>
  <c r="U5307" i="1"/>
  <c r="U5267" i="1"/>
  <c r="U5259" i="1"/>
  <c r="U5255" i="1"/>
  <c r="U5251" i="1"/>
  <c r="U5131" i="1"/>
  <c r="U5127" i="1"/>
  <c r="U4917" i="1"/>
  <c r="U4913" i="1"/>
  <c r="U5123" i="1"/>
  <c r="U5119" i="1"/>
  <c r="U4909" i="1"/>
  <c r="U4905" i="1"/>
  <c r="U4901" i="1"/>
  <c r="U4897" i="1"/>
  <c r="U4893" i="1"/>
  <c r="U4889" i="1"/>
  <c r="U4885" i="1"/>
  <c r="U4881" i="1"/>
  <c r="U4877" i="1"/>
  <c r="U4873" i="1"/>
  <c r="U5111" i="1"/>
  <c r="U5103" i="1"/>
  <c r="U5099" i="1"/>
  <c r="U5095" i="1"/>
  <c r="U5051" i="1"/>
  <c r="U5047" i="1"/>
  <c r="U5027" i="1"/>
  <c r="U5007" i="1"/>
  <c r="U5003" i="1"/>
  <c r="U4995" i="1"/>
  <c r="U4987" i="1"/>
  <c r="U4979" i="1"/>
  <c r="U4963" i="1"/>
  <c r="U4955" i="1"/>
  <c r="U5013" i="1"/>
  <c r="U4973" i="1"/>
  <c r="U5305" i="1"/>
  <c r="U5285" i="1"/>
  <c r="U5201" i="1"/>
  <c r="U5314" i="1"/>
  <c r="U5234" i="1"/>
  <c r="U5226" i="1"/>
  <c r="U5210" i="1"/>
  <c r="U5202" i="1"/>
  <c r="U5082" i="1"/>
  <c r="U5074" i="1"/>
  <c r="U5058" i="1"/>
  <c r="U5018" i="1"/>
  <c r="U5010" i="1"/>
  <c r="U4986" i="1"/>
  <c r="U4978" i="1"/>
  <c r="U5197" i="1"/>
  <c r="U5185" i="1"/>
  <c r="U5177" i="1"/>
  <c r="U5157" i="1"/>
  <c r="U5141" i="1"/>
  <c r="U5077" i="1"/>
  <c r="U5073" i="1"/>
  <c r="U5069" i="1"/>
  <c r="U5318" i="1"/>
  <c r="U5294" i="1"/>
  <c r="U5266" i="1"/>
  <c r="U5262" i="1"/>
  <c r="U5182" i="1"/>
  <c r="U5166" i="1"/>
  <c r="U5146" i="1"/>
  <c r="U5122" i="1"/>
  <c r="U5114" i="1"/>
  <c r="U5054" i="1"/>
  <c r="U4965" i="1"/>
  <c r="U4945" i="1"/>
  <c r="U4869" i="1"/>
  <c r="U4865" i="1"/>
  <c r="U4861" i="1"/>
  <c r="U4857" i="1"/>
  <c r="U4853" i="1"/>
  <c r="U4849" i="1"/>
  <c r="U4845" i="1"/>
  <c r="U4841" i="1"/>
  <c r="U4837" i="1"/>
  <c r="U4833" i="1"/>
  <c r="U4829" i="1"/>
  <c r="U4825" i="1"/>
  <c r="U4821" i="1"/>
  <c r="U4817" i="1"/>
  <c r="U4813" i="1"/>
  <c r="U5252" i="1"/>
  <c r="U5184" i="1"/>
  <c r="U5172" i="1"/>
  <c r="U5168" i="1"/>
  <c r="U5160" i="1"/>
  <c r="U5152" i="1"/>
  <c r="U5056" i="1"/>
  <c r="U5052" i="1"/>
  <c r="U5223" i="1"/>
  <c r="U5215" i="1"/>
  <c r="U5195" i="1"/>
  <c r="U5175" i="1"/>
  <c r="U5171" i="1"/>
  <c r="U5135" i="1"/>
  <c r="U5075" i="1"/>
  <c r="U5055" i="1"/>
  <c r="U4938" i="1"/>
  <c r="U4930" i="1"/>
  <c r="U4926" i="1"/>
  <c r="U4922" i="1"/>
  <c r="U4918" i="1"/>
  <c r="U4914" i="1"/>
  <c r="U4910" i="1"/>
  <c r="U4906" i="1"/>
  <c r="U4902" i="1"/>
  <c r="U4898" i="1"/>
  <c r="U4894" i="1"/>
  <c r="U4890" i="1"/>
  <c r="U4886" i="1"/>
  <c r="U4882" i="1"/>
  <c r="U4878" i="1"/>
  <c r="U4874" i="1"/>
  <c r="U4870" i="1"/>
  <c r="U4866" i="1"/>
  <c r="U4862" i="1"/>
  <c r="U4934" i="1"/>
  <c r="U5247" i="1"/>
  <c r="U4858" i="1"/>
  <c r="U4854" i="1"/>
  <c r="U4850" i="1"/>
  <c r="U4846" i="1"/>
  <c r="U4842" i="1"/>
  <c r="U4838" i="1"/>
  <c r="U4834" i="1"/>
  <c r="U4830" i="1"/>
  <c r="U4826" i="1"/>
  <c r="U4822" i="1"/>
  <c r="U4818" i="1"/>
  <c r="U4814" i="1"/>
  <c r="U4810" i="1"/>
  <c r="U4806" i="1"/>
  <c r="U4802" i="1"/>
  <c r="U4798" i="1"/>
  <c r="U4794" i="1"/>
  <c r="U4790" i="1"/>
  <c r="U4786" i="1"/>
  <c r="U4782" i="1"/>
  <c r="U4778" i="1"/>
  <c r="U4774" i="1"/>
  <c r="U4770" i="1"/>
  <c r="U4766" i="1"/>
  <c r="U4762" i="1"/>
  <c r="U4758" i="1"/>
  <c r="U4754" i="1"/>
  <c r="U4750" i="1"/>
  <c r="U4746" i="1"/>
  <c r="U4742" i="1"/>
  <c r="U4738" i="1"/>
  <c r="U4734" i="1"/>
  <c r="U4730" i="1"/>
  <c r="U4726" i="1"/>
  <c r="U4722" i="1"/>
  <c r="U4718" i="1"/>
  <c r="U4714" i="1"/>
  <c r="U4710" i="1"/>
  <c r="U4706" i="1"/>
  <c r="U4702" i="1"/>
  <c r="U4698" i="1"/>
  <c r="U4694" i="1"/>
  <c r="U4690" i="1"/>
  <c r="U4686" i="1"/>
  <c r="U4682" i="1"/>
  <c r="U4678" i="1"/>
  <c r="U4674" i="1"/>
  <c r="U4670" i="1"/>
  <c r="U4666" i="1"/>
  <c r="U4662" i="1"/>
  <c r="U4658" i="1"/>
  <c r="U4654" i="1"/>
  <c r="U4650" i="1"/>
  <c r="U4646" i="1"/>
  <c r="U4642" i="1"/>
  <c r="U4638" i="1"/>
  <c r="U4634" i="1"/>
  <c r="U4630" i="1"/>
  <c r="U4626" i="1"/>
  <c r="U4622" i="1"/>
  <c r="U4618" i="1"/>
  <c r="U4614" i="1"/>
  <c r="U4610" i="1"/>
  <c r="U4606" i="1"/>
  <c r="U4602" i="1"/>
  <c r="U4598" i="1"/>
  <c r="U4594" i="1"/>
  <c r="U4590" i="1"/>
  <c r="U4586" i="1"/>
  <c r="U5317" i="1"/>
  <c r="U5282" i="1"/>
  <c r="U5274" i="1"/>
  <c r="U5243" i="1"/>
  <c r="U5239" i="1"/>
  <c r="U5231" i="1"/>
  <c r="U5227" i="1"/>
  <c r="U5207" i="1"/>
  <c r="U5203" i="1"/>
  <c r="U5124" i="1"/>
  <c r="U5116" i="1"/>
  <c r="U5108" i="1"/>
  <c r="U5104" i="1"/>
  <c r="U5096" i="1"/>
  <c r="U5057" i="1"/>
  <c r="U5313" i="1"/>
  <c r="U5258" i="1"/>
  <c r="U5250" i="1"/>
  <c r="U5242" i="1"/>
  <c r="U5199" i="1"/>
  <c r="U5183" i="1"/>
  <c r="U5179" i="1"/>
  <c r="U5159" i="1"/>
  <c r="U5155" i="1"/>
  <c r="U5147" i="1"/>
  <c r="U5139" i="1"/>
  <c r="U5115" i="1"/>
  <c r="U5091" i="1"/>
  <c r="U5087" i="1"/>
  <c r="U5076" i="1"/>
  <c r="U5049" i="1"/>
  <c r="U5041" i="1"/>
  <c r="U5025" i="1"/>
  <c r="U5312" i="1"/>
  <c r="U5265" i="1"/>
  <c r="U5261" i="1"/>
  <c r="U5253" i="1"/>
  <c r="U5194" i="1"/>
  <c r="U5186" i="1"/>
  <c r="U5154" i="1"/>
  <c r="U5138" i="1"/>
  <c r="U5079" i="1"/>
  <c r="U5067" i="1"/>
  <c r="U5063" i="1"/>
  <c r="U5059" i="1"/>
  <c r="U5000" i="1"/>
  <c r="U4996" i="1"/>
  <c r="U4968" i="1"/>
  <c r="U4964" i="1"/>
  <c r="U5311" i="1"/>
  <c r="U5280" i="1"/>
  <c r="U5268" i="1"/>
  <c r="U5233" i="1"/>
  <c r="U5205" i="1"/>
  <c r="U5130" i="1"/>
  <c r="U5106" i="1"/>
  <c r="U5098" i="1"/>
  <c r="U5062" i="1"/>
  <c r="U5043" i="1"/>
  <c r="U5019" i="1"/>
  <c r="U5303" i="1"/>
  <c r="U5295" i="1"/>
  <c r="U5291" i="1"/>
  <c r="U5287" i="1"/>
  <c r="U5283" i="1"/>
  <c r="U5275" i="1"/>
  <c r="U5244" i="1"/>
  <c r="U5236" i="1"/>
  <c r="U5232" i="1"/>
  <c r="U5224" i="1"/>
  <c r="U5216" i="1"/>
  <c r="U5204" i="1"/>
  <c r="U5125" i="1"/>
  <c r="U5105" i="1"/>
  <c r="U5093" i="1"/>
  <c r="U5038" i="1"/>
  <c r="U5034" i="1"/>
  <c r="U5030" i="1"/>
  <c r="U4994" i="1"/>
  <c r="U4990" i="1"/>
  <c r="U4974" i="1"/>
  <c r="U4970" i="1"/>
  <c r="U4966" i="1"/>
  <c r="U4809" i="1"/>
  <c r="U4805" i="1"/>
  <c r="U4801" i="1"/>
  <c r="U5300" i="1"/>
  <c r="U5296" i="1"/>
  <c r="U5288" i="1"/>
  <c r="U5269" i="1"/>
  <c r="U5254" i="1"/>
  <c r="U5221" i="1"/>
  <c r="U5198" i="1"/>
  <c r="U5191" i="1"/>
  <c r="U5187" i="1"/>
  <c r="U5180" i="1"/>
  <c r="U5169" i="1"/>
  <c r="U5120" i="1"/>
  <c r="U5113" i="1"/>
  <c r="U5090" i="1"/>
  <c r="U5071" i="1"/>
  <c r="U5060" i="1"/>
  <c r="U5042" i="1"/>
  <c r="U5026" i="1"/>
  <c r="U5022" i="1"/>
  <c r="U5011" i="1"/>
  <c r="U4954" i="1"/>
  <c r="U4946" i="1"/>
  <c r="U5310" i="1"/>
  <c r="U5299" i="1"/>
  <c r="U5190" i="1"/>
  <c r="U5134" i="1"/>
  <c r="U5029" i="1"/>
  <c r="U4961" i="1"/>
  <c r="U4949" i="1"/>
  <c r="U5306" i="1"/>
  <c r="U5279" i="1"/>
  <c r="U5246" i="1"/>
  <c r="U5235" i="1"/>
  <c r="U5126" i="1"/>
  <c r="U5070" i="1"/>
  <c r="U5006" i="1"/>
  <c r="U5002" i="1"/>
  <c r="U4998" i="1"/>
  <c r="U4797" i="1"/>
  <c r="U4793" i="1"/>
  <c r="U4789" i="1"/>
  <c r="U4785" i="1"/>
  <c r="U4781" i="1"/>
  <c r="U4777" i="1"/>
  <c r="U4773" i="1"/>
  <c r="U4769" i="1"/>
  <c r="U4765" i="1"/>
  <c r="U4761" i="1"/>
  <c r="U4757" i="1"/>
  <c r="U4753" i="1"/>
  <c r="U4749" i="1"/>
  <c r="U4745" i="1"/>
  <c r="U4741" i="1"/>
  <c r="U4737" i="1"/>
  <c r="U4733" i="1"/>
  <c r="U4729" i="1"/>
  <c r="U4725" i="1"/>
  <c r="U4721" i="1"/>
  <c r="U4717" i="1"/>
  <c r="U4713" i="1"/>
  <c r="U4709" i="1"/>
  <c r="U4705" i="1"/>
  <c r="U4701" i="1"/>
  <c r="U4697" i="1"/>
  <c r="U4693" i="1"/>
  <c r="U4689" i="1"/>
  <c r="U4685" i="1"/>
  <c r="U4681" i="1"/>
  <c r="U4677" i="1"/>
  <c r="U4673" i="1"/>
  <c r="U4669" i="1"/>
  <c r="U4665" i="1"/>
  <c r="U4661" i="1"/>
  <c r="U4657" i="1"/>
  <c r="U4653" i="1"/>
  <c r="U4649" i="1"/>
  <c r="U4645" i="1"/>
  <c r="U4641" i="1"/>
  <c r="U4637" i="1"/>
  <c r="U4633" i="1"/>
  <c r="U4629" i="1"/>
  <c r="U4625" i="1"/>
  <c r="U4621" i="1"/>
  <c r="U4617" i="1"/>
  <c r="U4613" i="1"/>
  <c r="U4609" i="1"/>
  <c r="U4605" i="1"/>
  <c r="U5316" i="1"/>
  <c r="U5298" i="1"/>
  <c r="U5290" i="1"/>
  <c r="U5271" i="1"/>
  <c r="U5249" i="1"/>
  <c r="U5230" i="1"/>
  <c r="U5219" i="1"/>
  <c r="U5211" i="1"/>
  <c r="U5189" i="1"/>
  <c r="U5178" i="1"/>
  <c r="U5167" i="1"/>
  <c r="U5163" i="1"/>
  <c r="U5151" i="1"/>
  <c r="U5140" i="1"/>
  <c r="U5137" i="1"/>
  <c r="U5133" i="1"/>
  <c r="U5118" i="1"/>
  <c r="U5107" i="1"/>
  <c r="U5088" i="1"/>
  <c r="U5066" i="1"/>
  <c r="U5044" i="1"/>
  <c r="U5040" i="1"/>
  <c r="U5032" i="1"/>
  <c r="U5028" i="1"/>
  <c r="U5005" i="1"/>
  <c r="U4997" i="1"/>
  <c r="U4975" i="1"/>
  <c r="U4971" i="1"/>
  <c r="U4944" i="1"/>
  <c r="U4940" i="1"/>
  <c r="U5315" i="1"/>
  <c r="U5308" i="1"/>
  <c r="U5297" i="1"/>
  <c r="U5263" i="1"/>
  <c r="U5248" i="1"/>
  <c r="U5241" i="1"/>
  <c r="U5218" i="1"/>
  <c r="U5188" i="1"/>
  <c r="U5170" i="1"/>
  <c r="U5162" i="1"/>
  <c r="U5143" i="1"/>
  <c r="U5121" i="1"/>
  <c r="U5102" i="1"/>
  <c r="U5083" i="1"/>
  <c r="U5061" i="1"/>
  <c r="U5050" i="1"/>
  <c r="U5039" i="1"/>
  <c r="U5035" i="1"/>
  <c r="U4993" i="1"/>
  <c r="U4981" i="1"/>
  <c r="U4962" i="1"/>
  <c r="U4958" i="1"/>
  <c r="U4943" i="1"/>
  <c r="U4939" i="1"/>
  <c r="U5281" i="1"/>
  <c r="U5220" i="1"/>
  <c r="U5217" i="1"/>
  <c r="U5200" i="1"/>
  <c r="U5173" i="1"/>
  <c r="U5156" i="1"/>
  <c r="U5153" i="1"/>
  <c r="U5136" i="1"/>
  <c r="U5109" i="1"/>
  <c r="U5092" i="1"/>
  <c r="U5089" i="1"/>
  <c r="U5072" i="1"/>
  <c r="U5045" i="1"/>
  <c r="U4942" i="1"/>
  <c r="U5304" i="1"/>
  <c r="U5277" i="1"/>
  <c r="U5270" i="1"/>
  <c r="U5260" i="1"/>
  <c r="U5257" i="1"/>
  <c r="U5240" i="1"/>
  <c r="U5213" i="1"/>
  <c r="U5206" i="1"/>
  <c r="U5196" i="1"/>
  <c r="U5193" i="1"/>
  <c r="U5176" i="1"/>
  <c r="U5149" i="1"/>
  <c r="U5142" i="1"/>
  <c r="U5132" i="1"/>
  <c r="U5129" i="1"/>
  <c r="U5112" i="1"/>
  <c r="U5085" i="1"/>
  <c r="U5078" i="1"/>
  <c r="U5068" i="1"/>
  <c r="U5065" i="1"/>
  <c r="U5048" i="1"/>
  <c r="U5031" i="1"/>
  <c r="U5024" i="1"/>
  <c r="U5020" i="1"/>
  <c r="U5017" i="1"/>
  <c r="U4999" i="1"/>
  <c r="U4992" i="1"/>
  <c r="U4988" i="1"/>
  <c r="U4985" i="1"/>
  <c r="U4967" i="1"/>
  <c r="U4960" i="1"/>
  <c r="U4956" i="1"/>
  <c r="U4953" i="1"/>
  <c r="U4941" i="1"/>
  <c r="U5264" i="1"/>
  <c r="U5293" i="1"/>
  <c r="U5286" i="1"/>
  <c r="U5276" i="1"/>
  <c r="U5273" i="1"/>
  <c r="U5256" i="1"/>
  <c r="U5229" i="1"/>
  <c r="U5222" i="1"/>
  <c r="U5212" i="1"/>
  <c r="U5209" i="1"/>
  <c r="U5192" i="1"/>
  <c r="U5165" i="1"/>
  <c r="U5158" i="1"/>
  <c r="U5148" i="1"/>
  <c r="U5145" i="1"/>
  <c r="U5128" i="1"/>
  <c r="U5101" i="1"/>
  <c r="U5094" i="1"/>
  <c r="U5084" i="1"/>
  <c r="U5081" i="1"/>
  <c r="U5064" i="1"/>
  <c r="U5037" i="1"/>
  <c r="U5023" i="1"/>
  <c r="U5016" i="1"/>
  <c r="U5012" i="1"/>
  <c r="U5009" i="1"/>
  <c r="U4991" i="1"/>
  <c r="U4984" i="1"/>
  <c r="U4980" i="1"/>
  <c r="U4977" i="1"/>
  <c r="U4959" i="1"/>
  <c r="U4952" i="1"/>
  <c r="U4948" i="1"/>
  <c r="U5284" i="1"/>
  <c r="U5309" i="1"/>
  <c r="U5302" i="1"/>
  <c r="U5292" i="1"/>
  <c r="U5289" i="1"/>
  <c r="U5272" i="1"/>
  <c r="U5245" i="1"/>
  <c r="U5238" i="1"/>
  <c r="U5228" i="1"/>
  <c r="U5225" i="1"/>
  <c r="U5208" i="1"/>
  <c r="U5181" i="1"/>
  <c r="U5174" i="1"/>
  <c r="U5164" i="1"/>
  <c r="U5161" i="1"/>
  <c r="U5144" i="1"/>
  <c r="U5117" i="1"/>
  <c r="U5110" i="1"/>
  <c r="U5100" i="1"/>
  <c r="U5097" i="1"/>
  <c r="U5080" i="1"/>
  <c r="U5053" i="1"/>
  <c r="U5046" i="1"/>
  <c r="U5036" i="1"/>
  <c r="U5033" i="1"/>
  <c r="U5015" i="1"/>
  <c r="U5008" i="1"/>
  <c r="U5004" i="1"/>
  <c r="U5001" i="1"/>
  <c r="U4983" i="1"/>
  <c r="U4976" i="1"/>
  <c r="U4972" i="1"/>
  <c r="U4969" i="1"/>
  <c r="U4951" i="1"/>
  <c r="U4947" i="1"/>
  <c r="U5301" i="1"/>
  <c r="U5237" i="1"/>
  <c r="U5278" i="1"/>
  <c r="U5214" i="1"/>
  <c r="U5150" i="1"/>
  <c r="U5086" i="1"/>
  <c r="U5021" i="1"/>
  <c r="U5014" i="1"/>
  <c r="U4989" i="1"/>
  <c r="U4982" i="1"/>
  <c r="U4957" i="1"/>
  <c r="U4950" i="1"/>
  <c r="U4601" i="1"/>
  <c r="U4597" i="1"/>
  <c r="U4593" i="1"/>
  <c r="U4589" i="1"/>
  <c r="U4585" i="1"/>
  <c r="U4935" i="1"/>
  <c r="U4931" i="1"/>
  <c r="U4927" i="1"/>
  <c r="U4923" i="1"/>
  <c r="U4919" i="1"/>
  <c r="U4915" i="1"/>
  <c r="U4911" i="1"/>
  <c r="U4907" i="1"/>
  <c r="U4903" i="1"/>
  <c r="U4899" i="1"/>
  <c r="U4895" i="1"/>
  <c r="U4891" i="1"/>
  <c r="U4887" i="1"/>
  <c r="U4883" i="1"/>
  <c r="U4879" i="1"/>
  <c r="U4875" i="1"/>
  <c r="U4871" i="1"/>
  <c r="U4867" i="1"/>
  <c r="U4863" i="1"/>
  <c r="U4859" i="1"/>
  <c r="U4855" i="1"/>
  <c r="U4851" i="1"/>
  <c r="U4847" i="1"/>
  <c r="U4843" i="1"/>
  <c r="U4839" i="1"/>
  <c r="U4835" i="1"/>
  <c r="U4831" i="1"/>
  <c r="U4827" i="1"/>
  <c r="U4823" i="1"/>
  <c r="U4819" i="1"/>
  <c r="U4815" i="1"/>
  <c r="U4811" i="1"/>
  <c r="U4807" i="1"/>
  <c r="U4803" i="1"/>
  <c r="U4799" i="1"/>
  <c r="U4795" i="1"/>
  <c r="U4791" i="1"/>
  <c r="U4635" i="1"/>
  <c r="U4603" i="1"/>
  <c r="U4582" i="1"/>
  <c r="U4578" i="1"/>
  <c r="U4574" i="1"/>
  <c r="U4570" i="1"/>
  <c r="U4566" i="1"/>
  <c r="U4562" i="1"/>
  <c r="U4764" i="1"/>
  <c r="U4572" i="1"/>
  <c r="U4581" i="1"/>
  <c r="U4577" i="1"/>
  <c r="U4573" i="1"/>
  <c r="U4569" i="1"/>
  <c r="U4565" i="1"/>
  <c r="U4561" i="1"/>
  <c r="U4924" i="1"/>
  <c r="U4888" i="1"/>
  <c r="U4860" i="1"/>
  <c r="U4828" i="1"/>
  <c r="U4796" i="1"/>
  <c r="U4732" i="1"/>
  <c r="U4700" i="1"/>
  <c r="U4668" i="1"/>
  <c r="U4636" i="1"/>
  <c r="U4604" i="1"/>
  <c r="U4571" i="1"/>
  <c r="U4787" i="1"/>
  <c r="U4783" i="1"/>
  <c r="U4779" i="1"/>
  <c r="U4775" i="1"/>
  <c r="U4771" i="1"/>
  <c r="U4767" i="1"/>
  <c r="U4763" i="1"/>
  <c r="U4759" i="1"/>
  <c r="U4755" i="1"/>
  <c r="U4751" i="1"/>
  <c r="U4747" i="1"/>
  <c r="U4743" i="1"/>
  <c r="U4739" i="1"/>
  <c r="U4735" i="1"/>
  <c r="U4731" i="1"/>
  <c r="U4727" i="1"/>
  <c r="U4723" i="1"/>
  <c r="U4719" i="1"/>
  <c r="U4715" i="1"/>
  <c r="U4711" i="1"/>
  <c r="U4707" i="1"/>
  <c r="U4703" i="1"/>
  <c r="U4699" i="1"/>
  <c r="U4695" i="1"/>
  <c r="U4691" i="1"/>
  <c r="U4687" i="1"/>
  <c r="U4683" i="1"/>
  <c r="U4679" i="1"/>
  <c r="U4675" i="1"/>
  <c r="U4671" i="1"/>
  <c r="U4667" i="1"/>
  <c r="U4663" i="1"/>
  <c r="U4659" i="1"/>
  <c r="U4936" i="1"/>
  <c r="U4932" i="1"/>
  <c r="U4928" i="1"/>
  <c r="U4920" i="1"/>
  <c r="U4916" i="1"/>
  <c r="U4912" i="1"/>
  <c r="U4908" i="1"/>
  <c r="U4904" i="1"/>
  <c r="U4900" i="1"/>
  <c r="U4896" i="1"/>
  <c r="U4892" i="1"/>
  <c r="U4884" i="1"/>
  <c r="U4880" i="1"/>
  <c r="U4876" i="1"/>
  <c r="U4872" i="1"/>
  <c r="U4868" i="1"/>
  <c r="U4864" i="1"/>
  <c r="U4852" i="1"/>
  <c r="U4844" i="1"/>
  <c r="U4836" i="1"/>
  <c r="U4820" i="1"/>
  <c r="U4812" i="1"/>
  <c r="U4804" i="1"/>
  <c r="U4788" i="1"/>
  <c r="U4780" i="1"/>
  <c r="U4772" i="1"/>
  <c r="U4756" i="1"/>
  <c r="U4748" i="1"/>
  <c r="U4740" i="1"/>
  <c r="U4724" i="1"/>
  <c r="U4716" i="1"/>
  <c r="U4708" i="1"/>
  <c r="U4692" i="1"/>
  <c r="U4684" i="1"/>
  <c r="U4676" i="1"/>
  <c r="U4660" i="1"/>
  <c r="U4652" i="1"/>
  <c r="U4644" i="1"/>
  <c r="U4628" i="1"/>
  <c r="U4620" i="1"/>
  <c r="U4612" i="1"/>
  <c r="U4596" i="1"/>
  <c r="U4588" i="1"/>
  <c r="U4580" i="1"/>
  <c r="U4564" i="1"/>
  <c r="U4559" i="1"/>
  <c r="U4655" i="1"/>
  <c r="U4651" i="1"/>
  <c r="U4647" i="1"/>
  <c r="U4643" i="1"/>
  <c r="U4639" i="1"/>
  <c r="U4631" i="1"/>
  <c r="U4627" i="1"/>
  <c r="U4623" i="1"/>
  <c r="U4619" i="1"/>
  <c r="U4615" i="1"/>
  <c r="U4611" i="1"/>
  <c r="U4607" i="1"/>
  <c r="U4599" i="1"/>
  <c r="U4595" i="1"/>
  <c r="U4591" i="1"/>
  <c r="U4587" i="1"/>
  <c r="U4583" i="1"/>
  <c r="U4579" i="1"/>
  <c r="U4575" i="1"/>
  <c r="U4567" i="1"/>
  <c r="U4563" i="1"/>
  <c r="U4856" i="1"/>
  <c r="U4840" i="1"/>
  <c r="U4832" i="1"/>
  <c r="U4824" i="1"/>
  <c r="U4816" i="1"/>
  <c r="U4808" i="1"/>
  <c r="U4800" i="1"/>
  <c r="U4792" i="1"/>
  <c r="U4784" i="1"/>
  <c r="U4776" i="1"/>
  <c r="U4768" i="1"/>
  <c r="U4760" i="1"/>
  <c r="U4752" i="1"/>
  <c r="U4744" i="1"/>
  <c r="U4736" i="1"/>
  <c r="U4728" i="1"/>
  <c r="U4720" i="1"/>
  <c r="U4712" i="1"/>
  <c r="U4704" i="1"/>
  <c r="U4696" i="1"/>
  <c r="U4688" i="1"/>
  <c r="U4680" i="1"/>
  <c r="U4672" i="1"/>
  <c r="U4664" i="1"/>
  <c r="U4656" i="1"/>
  <c r="U4648" i="1"/>
  <c r="U4640" i="1"/>
  <c r="U4632" i="1"/>
  <c r="U4624" i="1"/>
  <c r="U4616" i="1"/>
  <c r="U4608" i="1"/>
  <c r="U4600" i="1"/>
  <c r="U4592" i="1"/>
  <c r="U4584" i="1"/>
  <c r="U4576" i="1"/>
  <c r="U4568" i="1"/>
  <c r="U4560" i="1"/>
  <c r="U4848" i="1"/>
</calcChain>
</file>

<file path=xl/sharedStrings.xml><?xml version="1.0" encoding="utf-8"?>
<sst xmlns="http://schemas.openxmlformats.org/spreadsheetml/2006/main" count="81602" uniqueCount="515">
  <si>
    <t>Date (GMT 0)</t>
  </si>
  <si>
    <t>ID (FIFA)</t>
  </si>
  <si>
    <t>Country</t>
  </si>
  <si>
    <t>League</t>
  </si>
  <si>
    <t>Season</t>
  </si>
  <si>
    <t>Home</t>
  </si>
  <si>
    <t>Away</t>
  </si>
  <si>
    <t>H</t>
  </si>
  <si>
    <t>A</t>
  </si>
  <si>
    <t>O</t>
  </si>
  <si>
    <t>U</t>
  </si>
  <si>
    <t>MEX D1</t>
  </si>
  <si>
    <t>Mexico</t>
  </si>
  <si>
    <t>Liga MX</t>
  </si>
  <si>
    <t>2019/2020</t>
  </si>
  <si>
    <t>Juarez</t>
  </si>
  <si>
    <t>Gabriel Caballero</t>
  </si>
  <si>
    <t>Club Leon</t>
  </si>
  <si>
    <t>Ignacio Ambriz</t>
  </si>
  <si>
    <t>Necaxa</t>
  </si>
  <si>
    <t>Alfonso Sosa</t>
  </si>
  <si>
    <t>Monarcas</t>
  </si>
  <si>
    <t>Pablo Guede</t>
  </si>
  <si>
    <t>D</t>
  </si>
  <si>
    <t>Atlas</t>
  </si>
  <si>
    <t>Rafael Puente Jr.</t>
  </si>
  <si>
    <t>Guadalajara Chivas</t>
  </si>
  <si>
    <t>Luis Fernando Tena</t>
  </si>
  <si>
    <t>Pachuca</t>
  </si>
  <si>
    <t>Paulo Pezzolano</t>
  </si>
  <si>
    <t>Santos Laguna</t>
  </si>
  <si>
    <t>Guillermo Almada</t>
  </si>
  <si>
    <t>Cruz Azul</t>
  </si>
  <si>
    <t>Robert Dante Siboldi</t>
  </si>
  <si>
    <t>Club Tijuana</t>
  </si>
  <si>
    <t>Gustavo Quinteros</t>
  </si>
  <si>
    <t>Monterrey</t>
  </si>
  <si>
    <t>Antonio Mohamed</t>
  </si>
  <si>
    <t>Atl. San Luis</t>
  </si>
  <si>
    <t>Guillermo Vazquez</t>
  </si>
  <si>
    <t>Puebla</t>
  </si>
  <si>
    <t>Juan Reynoso</t>
  </si>
  <si>
    <t>U.A.N.L.- Tigres</t>
  </si>
  <si>
    <t>Ricardo Ferreti</t>
  </si>
  <si>
    <t>U.N.A.M.- Pumas</t>
  </si>
  <si>
    <t>Miguel Gonzalez</t>
  </si>
  <si>
    <t>Club America</t>
  </si>
  <si>
    <t>Miguel Herrera</t>
  </si>
  <si>
    <t>Queretaro</t>
  </si>
  <si>
    <t>Victor Manuel Vucetich</t>
  </si>
  <si>
    <t>Toluca</t>
  </si>
  <si>
    <t>Jose Manuel de la Torre</t>
  </si>
  <si>
    <t>Omar Flores</t>
  </si>
  <si>
    <t>Leandro Cufre</t>
  </si>
  <si>
    <t>Jesus Rodriguez / Jose Maria Cruzalta</t>
  </si>
  <si>
    <t>Veracruz</t>
  </si>
  <si>
    <t>Enrique Lopez Zarza</t>
  </si>
  <si>
    <t>Martin Palermo</t>
  </si>
  <si>
    <t>Luis Garcia</t>
  </si>
  <si>
    <t>Oscar Pareja</t>
  </si>
  <si>
    <t>Gustavo Matosas</t>
  </si>
  <si>
    <t>Jose Trevino / Hector Becerra</t>
  </si>
  <si>
    <t>Tomas Boy</t>
  </si>
  <si>
    <t>Diego Alonso</t>
  </si>
  <si>
    <t>Pedro Caixinha</t>
  </si>
  <si>
    <t>Jose Luis Gonzalez China</t>
  </si>
  <si>
    <t>Enrique Meza</t>
  </si>
  <si>
    <t>Octavio Becerril</t>
  </si>
  <si>
    <t>Esteve Padilla</t>
  </si>
  <si>
    <t>Javier Torrente</t>
  </si>
  <si>
    <t>Jose Luis Sanchez Sola</t>
  </si>
  <si>
    <t>Primera Division</t>
  </si>
  <si>
    <t>2018/2019</t>
  </si>
  <si>
    <t>Bruno Marioni</t>
  </si>
  <si>
    <t>Lobos BUAP</t>
  </si>
  <si>
    <t>Francisco Palencia</t>
  </si>
  <si>
    <t>Ruben Duarte</t>
  </si>
  <si>
    <t>Alberto Coyote</t>
  </si>
  <si>
    <t>Jose Saturnino Cardozo</t>
  </si>
  <si>
    <t>Salvador Reyes de la Pena</t>
  </si>
  <si>
    <t>Angel Guillermo Hoyos</t>
  </si>
  <si>
    <t>Jose Luis Real</t>
  </si>
  <si>
    <t>Gaston Obledo</t>
  </si>
  <si>
    <t>Hernan Cristante</t>
  </si>
  <si>
    <t>Roberto Hernandez</t>
  </si>
  <si>
    <t>David Patino</t>
  </si>
  <si>
    <t>Pako Ayestaran</t>
  </si>
  <si>
    <t>Hugo Guillermo Chavez</t>
  </si>
  <si>
    <t>Jorge Martinez Merino</t>
  </si>
  <si>
    <t>Franky Oviedo</t>
  </si>
  <si>
    <t>Diego Cocca</t>
  </si>
  <si>
    <t>Juvenal Olmos</t>
  </si>
  <si>
    <t>Marcelo Michel Leano</t>
  </si>
  <si>
    <t>Gustavo Diaz</t>
  </si>
  <si>
    <t>Gerardo Espinoza</t>
  </si>
  <si>
    <t>2017/2018</t>
  </si>
  <si>
    <t>Ruben Omar Romano</t>
  </si>
  <si>
    <t>Jose Guadalupe Cruz</t>
  </si>
  <si>
    <t>2016/2017</t>
  </si>
  <si>
    <t>Chiapas</t>
  </si>
  <si>
    <t>2015/2016</t>
  </si>
  <si>
    <t>Dorados de Sinaloa</t>
  </si>
  <si>
    <t>2014/2015</t>
  </si>
  <si>
    <t>Leones Negros</t>
  </si>
  <si>
    <t>2013/2014</t>
  </si>
  <si>
    <t>Atlante</t>
  </si>
  <si>
    <t>2012/2013</t>
  </si>
  <si>
    <t>2011/2012</t>
  </si>
  <si>
    <t>Estudiantes Tecos</t>
  </si>
  <si>
    <t>FS2.5</t>
  </si>
  <si>
    <t>HTH</t>
  </si>
  <si>
    <t>HTA</t>
  </si>
  <si>
    <t>HTR</t>
  </si>
  <si>
    <t>HT1.5</t>
  </si>
  <si>
    <t>SHH</t>
  </si>
  <si>
    <t>SHA</t>
  </si>
  <si>
    <t>SHR</t>
  </si>
  <si>
    <t>SH1.5</t>
  </si>
  <si>
    <t>Clave</t>
  </si>
  <si>
    <t>Matias Almeyda</t>
  </si>
  <si>
    <t>Daniel Alcantar</t>
  </si>
  <si>
    <t>Jaime Lozano</t>
  </si>
  <si>
    <t>Francisco Jemez</t>
  </si>
  <si>
    <t>Juan Antonio Luna</t>
  </si>
  <si>
    <t>Rafael Garcia Torres</t>
  </si>
  <si>
    <t>Ignacio Sanchez Barrera</t>
  </si>
  <si>
    <t>Eduardo Coudet</t>
  </si>
  <si>
    <t>Diego Torres</t>
  </si>
  <si>
    <t>Sergio Egea</t>
  </si>
  <si>
    <t>Ricardo Valino</t>
  </si>
  <si>
    <t>Pablo Marini</t>
  </si>
  <si>
    <t>Carlos Reinoso</t>
  </si>
  <si>
    <t>Ricardo Antonio La Volpe</t>
  </si>
  <si>
    <t>Sergio Bueno</t>
  </si>
  <si>
    <t>Luis Zubeldia</t>
  </si>
  <si>
    <t>Joaquin Moreno</t>
  </si>
  <si>
    <t>Juan Antonio Pizzi</t>
  </si>
  <si>
    <t>Luis Fernando Suarez</t>
  </si>
  <si>
    <t>Fernando Martinez Aldana y Marco Capetillo</t>
  </si>
  <si>
    <t>Gustavo Costas</t>
  </si>
  <si>
    <t>Francisco Ramirez</t>
  </si>
  <si>
    <t>Carlos Bustos</t>
  </si>
  <si>
    <t>Omar Briseno</t>
  </si>
  <si>
    <t>Raul Chabrand</t>
  </si>
  <si>
    <t>Hugo Norberto Castillo</t>
  </si>
  <si>
    <t>Carlos Barra</t>
  </si>
  <si>
    <t>Alfredo Tena</t>
  </si>
  <si>
    <t>Roberto Hernandez Ayala</t>
  </si>
  <si>
    <t>Daniel Guzman</t>
  </si>
  <si>
    <t>Jose Luis Trejo</t>
  </si>
  <si>
    <t>Cesar Farias</t>
  </si>
  <si>
    <t>Angel David Comizzo</t>
  </si>
  <si>
    <t>Ramon Morales</t>
  </si>
  <si>
    <t>Cristobal Ortega</t>
  </si>
  <si>
    <t>Ruben Israel</t>
  </si>
  <si>
    <t>Eduardo de la Torre Menchaca</t>
  </si>
  <si>
    <t>Manuel Lapuente</t>
  </si>
  <si>
    <t>Benjamin Galindo</t>
  </si>
  <si>
    <t>Juan Carlos Ortega</t>
  </si>
  <si>
    <t>Andres Carevic</t>
  </si>
  <si>
    <t>Wilson Graniolatti</t>
  </si>
  <si>
    <t>Juan Antonio Torres Servin</t>
  </si>
  <si>
    <t>Omar Asad</t>
  </si>
  <si>
    <t>Jose Luis Mata</t>
  </si>
  <si>
    <t>Alvaro Galindo</t>
  </si>
  <si>
    <t>Jorge Almiron</t>
  </si>
  <si>
    <t>Eduardo Fentanes</t>
  </si>
  <si>
    <t>Carlos Maria Morales</t>
  </si>
  <si>
    <t>Gerardo Silva</t>
  </si>
  <si>
    <t>Antonio Torres Servin</t>
  </si>
  <si>
    <t>Daniel Bartolotta</t>
  </si>
  <si>
    <t>Alex Aguinaga</t>
  </si>
  <si>
    <t>Joaquin del Olmo</t>
  </si>
  <si>
    <t>Mario Carrillo</t>
  </si>
  <si>
    <t>Juan Carlos Chavez</t>
  </si>
  <si>
    <t>Carlos de los Cobos</t>
  </si>
  <si>
    <t>John Vant Schip</t>
  </si>
  <si>
    <t>Hugo Sanchez</t>
  </si>
  <si>
    <t>Fernando Quirarte</t>
  </si>
  <si>
    <t>Manuel Martinez</t>
  </si>
  <si>
    <t>Rene Isidoro Garcia</t>
  </si>
  <si>
    <t>Juan Carlos Osorio</t>
  </si>
  <si>
    <t>Mario Alberto Garcia</t>
  </si>
  <si>
    <t>Efrain Flores</t>
  </si>
  <si>
    <t>Jose Luis Salgado</t>
  </si>
  <si>
    <t>Gilberto Adame</t>
  </si>
  <si>
    <t>Hector Hugo Eugui</t>
  </si>
  <si>
    <t>Raul Arias</t>
  </si>
  <si>
    <t>Eduardo Rergis</t>
  </si>
  <si>
    <t>FTHG</t>
  </si>
  <si>
    <t>FTAG</t>
  </si>
  <si>
    <t>FTR</t>
  </si>
  <si>
    <t>B365H</t>
  </si>
  <si>
    <t>B365D</t>
  </si>
  <si>
    <t>B365A</t>
  </si>
  <si>
    <t>No definido</t>
  </si>
  <si>
    <t>World</t>
  </si>
  <si>
    <t>WRD CP</t>
  </si>
  <si>
    <t>World Cup</t>
  </si>
  <si>
    <t>Brazil</t>
  </si>
  <si>
    <t>South Korea</t>
  </si>
  <si>
    <t>Germany</t>
  </si>
  <si>
    <t>Honduras</t>
  </si>
  <si>
    <t>Costa Rica</t>
  </si>
  <si>
    <t>Trinidad Tobago</t>
  </si>
  <si>
    <t>Panama</t>
  </si>
  <si>
    <t>USA</t>
  </si>
  <si>
    <t>El Salvador</t>
  </si>
  <si>
    <t>Canada</t>
  </si>
  <si>
    <t>Sweden</t>
  </si>
  <si>
    <t>COL D1</t>
  </si>
  <si>
    <t>Colombia</t>
  </si>
  <si>
    <t>Primera A</t>
  </si>
  <si>
    <t>Atl. Nacional</t>
  </si>
  <si>
    <t>Ind. Medellin</t>
  </si>
  <si>
    <t>Dep. Cali</t>
  </si>
  <si>
    <t>Jaguares de Cordoba</t>
  </si>
  <si>
    <t>Pereira</t>
  </si>
  <si>
    <t>Liga Aguila</t>
  </si>
  <si>
    <t>Cucuta</t>
  </si>
  <si>
    <t>Santa Fe</t>
  </si>
  <si>
    <t>Junior</t>
  </si>
  <si>
    <t>Cortulua</t>
  </si>
  <si>
    <t>Deportes Tolima</t>
  </si>
  <si>
    <t>Uniautonoma</t>
  </si>
  <si>
    <t>Patriotas</t>
  </si>
  <si>
    <t>Huila</t>
  </si>
  <si>
    <t>Aguilas</t>
  </si>
  <si>
    <t>Liga Postobon</t>
  </si>
  <si>
    <t>Once Caldas</t>
  </si>
  <si>
    <t>Chico</t>
  </si>
  <si>
    <t>Envigado</t>
  </si>
  <si>
    <t>Millonarios</t>
  </si>
  <si>
    <t>Fortaleza</t>
  </si>
  <si>
    <t>Dep. Pasto</t>
  </si>
  <si>
    <t>La Equidad</t>
  </si>
  <si>
    <t>Petrolera</t>
  </si>
  <si>
    <t>Quindio</t>
  </si>
  <si>
    <t>Cartagena</t>
  </si>
  <si>
    <t>ESP D1</t>
  </si>
  <si>
    <t>Spain</t>
  </si>
  <si>
    <t>LaLiga</t>
  </si>
  <si>
    <t>Las Palmas</t>
  </si>
  <si>
    <t>Quique Septien</t>
  </si>
  <si>
    <t>Ath Bilbao</t>
  </si>
  <si>
    <t>Espanyol</t>
  </si>
  <si>
    <t>Gijon</t>
  </si>
  <si>
    <t>Valencia</t>
  </si>
  <si>
    <t>Real Madrid</t>
  </si>
  <si>
    <t>Getafe</t>
  </si>
  <si>
    <t>Barcelona</t>
  </si>
  <si>
    <t>Celta Vigo</t>
  </si>
  <si>
    <t>Atl. Madrid</t>
  </si>
  <si>
    <t>Malaga</t>
  </si>
  <si>
    <t>Granada CF</t>
  </si>
  <si>
    <t>Betis</t>
  </si>
  <si>
    <t>Dep. La Coruna</t>
  </si>
  <si>
    <t>Real Sociedad</t>
  </si>
  <si>
    <t>Villarreal</t>
  </si>
  <si>
    <t>Eibar</t>
  </si>
  <si>
    <t>Sevilla</t>
  </si>
  <si>
    <t>Rayo Vallecano</t>
  </si>
  <si>
    <t>Levante</t>
  </si>
  <si>
    <t>Huesca</t>
  </si>
  <si>
    <t>Alaves</t>
  </si>
  <si>
    <t>Girona</t>
  </si>
  <si>
    <t>Valladolid</t>
  </si>
  <si>
    <t>Leganes</t>
  </si>
  <si>
    <t>DT_Home</t>
  </si>
  <si>
    <t>DT_Away</t>
  </si>
  <si>
    <t>Javier Aguirre</t>
  </si>
  <si>
    <t>2020/2021</t>
  </si>
  <si>
    <t>Mazatlan FC</t>
  </si>
  <si>
    <t>Santiago Solari</t>
  </si>
  <si>
    <t>Luis Francisco García</t>
  </si>
  <si>
    <t>Rubén Duarte</t>
  </si>
  <si>
    <t>Hector Altamirano</t>
  </si>
  <si>
    <t>Carlos Adrian Morales</t>
  </si>
  <si>
    <t>Andres Lillini</t>
  </si>
  <si>
    <t>Leonel Rocco</t>
  </si>
  <si>
    <t>Nicolas Larcamon</t>
  </si>
  <si>
    <t>2008/2009</t>
  </si>
  <si>
    <t>Santander</t>
  </si>
  <si>
    <t>Ath Madrid</t>
  </si>
  <si>
    <t>Almeria</t>
  </si>
  <si>
    <t>Mallorca</t>
  </si>
  <si>
    <t>La Coruna</t>
  </si>
  <si>
    <t>Numancia</t>
  </si>
  <si>
    <t>Sp Gijon</t>
  </si>
  <si>
    <t>Espanol</t>
  </si>
  <si>
    <t>Recreativo</t>
  </si>
  <si>
    <t>Osasuna</t>
  </si>
  <si>
    <t>Josep Guardiola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</si>
  <si>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</si>
  <si>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</si>
  <si>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</si>
  <si>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</si>
  <si>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</si>
  <si>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</si>
  <si>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</si>
  <si>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</si>
  <si>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</si>
  <si>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</si>
  <si>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</si>
  <si>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</si>
  <si>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2009/2010</t>
  </si>
  <si>
    <t>Zaragoza</t>
  </si>
  <si>
    <t>Xerez</t>
  </si>
  <si>
    <t>Tenerife</t>
  </si>
  <si>
    <t>2010/2011</t>
  </si>
  <si>
    <t>Hercules</t>
  </si>
  <si>
    <t>Sociedad</t>
  </si>
  <si>
    <t>Vallecano</t>
  </si>
  <si>
    <t>Granada</t>
  </si>
  <si>
    <t>GER D1</t>
  </si>
  <si>
    <t>Bundesliga</t>
  </si>
  <si>
    <t>Bayern Munich</t>
  </si>
  <si>
    <t>M'gladbach</t>
  </si>
  <si>
    <t>Nurnberg</t>
  </si>
  <si>
    <t>Hannover</t>
  </si>
  <si>
    <t>Wolfsburg</t>
  </si>
  <si>
    <t>Mainz</t>
  </si>
  <si>
    <t>Hertha</t>
  </si>
  <si>
    <t>Augsburg</t>
  </si>
  <si>
    <t>Braunschweig</t>
  </si>
  <si>
    <t>Hamburg</t>
  </si>
  <si>
    <t>Ein Frankfurt</t>
  </si>
  <si>
    <t>Freiburg</t>
  </si>
  <si>
    <t>Schalke 04</t>
  </si>
  <si>
    <t>Leverkusen</t>
  </si>
  <si>
    <t>Hoffenheim</t>
  </si>
  <si>
    <t>Dortmund</t>
  </si>
  <si>
    <t>Werder Bremen</t>
  </si>
  <si>
    <t>Stuttgart</t>
  </si>
  <si>
    <t>Paderborn</t>
  </si>
  <si>
    <t>FC Koln</t>
  </si>
  <si>
    <t>Ingolstadt</t>
  </si>
  <si>
    <t>Darmstadt</t>
  </si>
  <si>
    <t>Man City</t>
  </si>
  <si>
    <t>Sunderland</t>
  </si>
  <si>
    <t>West Ham</t>
  </si>
  <si>
    <t>Bournemouth</t>
  </si>
  <si>
    <t>Everton</t>
  </si>
  <si>
    <t>Southampton</t>
  </si>
  <si>
    <t>Middlesbrough</t>
  </si>
  <si>
    <t>Chelsea</t>
  </si>
  <si>
    <t>Watford</t>
  </si>
  <si>
    <t>Arsenal</t>
  </si>
  <si>
    <t>Burnley</t>
  </si>
  <si>
    <t>Tottenham</t>
  </si>
  <si>
    <t>Swansea</t>
  </si>
  <si>
    <t>Stoke</t>
  </si>
  <si>
    <t>Liverpool</t>
  </si>
  <si>
    <t>Hull</t>
  </si>
  <si>
    <t>Man United</t>
  </si>
  <si>
    <t>Crystal Palace</t>
  </si>
  <si>
    <t>Leicester</t>
  </si>
  <si>
    <t>West Brom</t>
  </si>
  <si>
    <t>ENG D1</t>
  </si>
  <si>
    <t>United Kingdom</t>
  </si>
  <si>
    <t>English Premier League</t>
  </si>
  <si>
    <t>Newcastle</t>
  </si>
  <si>
    <t>Huddersfield</t>
  </si>
  <si>
    <t>Brighton</t>
  </si>
  <si>
    <t>Fulham</t>
  </si>
  <si>
    <t>Wolves</t>
  </si>
  <si>
    <t>Cardiff</t>
  </si>
  <si>
    <t>Aston Villa</t>
  </si>
  <si>
    <t>Sheffield United</t>
  </si>
  <si>
    <t>Norwich</t>
  </si>
  <si>
    <t>Leeds</t>
  </si>
  <si>
    <t>Benfica</t>
  </si>
  <si>
    <t>Sp Braga</t>
  </si>
  <si>
    <t>Belenenses</t>
  </si>
  <si>
    <t>Campomaiorense</t>
  </si>
  <si>
    <t>Farense</t>
  </si>
  <si>
    <t>Sp Lisbon</t>
  </si>
  <si>
    <t>Jose Mourinho</t>
  </si>
  <si>
    <t>Boavista</t>
  </si>
  <si>
    <t>Pacos Ferreira</t>
  </si>
  <si>
    <t>Maritimo</t>
  </si>
  <si>
    <t>Guimaraes</t>
  </si>
  <si>
    <t>POR D1</t>
  </si>
  <si>
    <t>Portugal</t>
  </si>
  <si>
    <t>Primeira Liga</t>
  </si>
  <si>
    <t>2000/2001</t>
  </si>
  <si>
    <t>Leiria</t>
  </si>
  <si>
    <t>Santa Clara</t>
  </si>
  <si>
    <t>Beira Mar</t>
  </si>
  <si>
    <t>Salgueiros</t>
  </si>
  <si>
    <t>Gil Vicente</t>
  </si>
  <si>
    <t>Varzim</t>
  </si>
  <si>
    <t>Setubal</t>
  </si>
  <si>
    <t>Porto</t>
  </si>
  <si>
    <t>Alverca</t>
  </si>
  <si>
    <t>2001/2002</t>
  </si>
  <si>
    <t>Nacional</t>
  </si>
  <si>
    <t>Academica</t>
  </si>
  <si>
    <t>Moreirense</t>
  </si>
  <si>
    <t>2002/2003</t>
  </si>
  <si>
    <t>Rio Ave</t>
  </si>
  <si>
    <t>Est Amadora</t>
  </si>
  <si>
    <t>2003/2004</t>
  </si>
  <si>
    <t>Blackburn</t>
  </si>
  <si>
    <t>Bolton</t>
  </si>
  <si>
    <t>Portsmouth</t>
  </si>
  <si>
    <t>Birmingham</t>
  </si>
  <si>
    <t>Charlton</t>
  </si>
  <si>
    <t>2004/2005</t>
  </si>
  <si>
    <t>2005/2006</t>
  </si>
  <si>
    <t>Wigan</t>
  </si>
  <si>
    <t>2006/2007</t>
  </si>
  <si>
    <t>Reading</t>
  </si>
  <si>
    <t>2007/2008</t>
  </si>
  <si>
    <t>Inter</t>
  </si>
  <si>
    <t>Catania</t>
  </si>
  <si>
    <t>Lecce</t>
  </si>
  <si>
    <t>Bologna</t>
  </si>
  <si>
    <t>Genoa</t>
  </si>
  <si>
    <t>Udinese</t>
  </si>
  <si>
    <t>Juventus</t>
  </si>
  <si>
    <t>Napoli</t>
  </si>
  <si>
    <t>Chievo</t>
  </si>
  <si>
    <t>Cagliari</t>
  </si>
  <si>
    <t>Sampdoria</t>
  </si>
  <si>
    <t>Torino</t>
  </si>
  <si>
    <t>Milan</t>
  </si>
  <si>
    <t>Roma</t>
  </si>
  <si>
    <t>Fiorentina</t>
  </si>
  <si>
    <t>Reggina</t>
  </si>
  <si>
    <t>Palermo</t>
  </si>
  <si>
    <t>Lazio</t>
  </si>
  <si>
    <t>Siena</t>
  </si>
  <si>
    <t>Atalanta</t>
  </si>
  <si>
    <t>Bari</t>
  </si>
  <si>
    <t>Parma</t>
  </si>
  <si>
    <t>Livorno</t>
  </si>
  <si>
    <t>Celta</t>
  </si>
  <si>
    <t>QPR</t>
  </si>
  <si>
    <t>Serie A</t>
  </si>
  <si>
    <t>Italia</t>
  </si>
  <si>
    <t>ITA D1</t>
  </si>
  <si>
    <t>Italy</t>
  </si>
  <si>
    <t>Cadiz</t>
  </si>
  <si>
    <t>Elche</t>
  </si>
  <si>
    <t>EPL</t>
  </si>
  <si>
    <t>Verona</t>
  </si>
  <si>
    <t>Crotone</t>
  </si>
  <si>
    <t>Sassuolo</t>
  </si>
  <si>
    <t>Benevento</t>
  </si>
  <si>
    <t>Spezia</t>
  </si>
  <si>
    <t>Bielefeld</t>
  </si>
  <si>
    <t>Union Berlin</t>
  </si>
  <si>
    <t>RB Leipzig</t>
  </si>
  <si>
    <t>FRA D1</t>
  </si>
  <si>
    <t>France</t>
  </si>
  <si>
    <t>Ligue 1</t>
  </si>
  <si>
    <t>Bordeaux</t>
  </si>
  <si>
    <t>Dijon</t>
  </si>
  <si>
    <t>Lille</t>
  </si>
  <si>
    <t>Monaco</t>
  </si>
  <si>
    <t>Lorient</t>
  </si>
  <si>
    <t>Nimes</t>
  </si>
  <si>
    <t>Nice</t>
  </si>
  <si>
    <t>Lyon</t>
  </si>
  <si>
    <t>Rennes</t>
  </si>
  <si>
    <t>Strasbourg</t>
  </si>
  <si>
    <t>Reims</t>
  </si>
  <si>
    <t>Angers</t>
  </si>
  <si>
    <t>Metz</t>
  </si>
  <si>
    <t>Nantes</t>
  </si>
  <si>
    <t>St Etienne</t>
  </si>
  <si>
    <t>Brest</t>
  </si>
  <si>
    <t>Lens</t>
  </si>
  <si>
    <t>Montpellier</t>
  </si>
  <si>
    <t>Paris SG</t>
  </si>
  <si>
    <t>Marseille</t>
  </si>
  <si>
    <t>NED D1</t>
  </si>
  <si>
    <t>Holland</t>
  </si>
  <si>
    <t>Eredivisie</t>
  </si>
  <si>
    <t>Heerenveen</t>
  </si>
  <si>
    <t>Zwolle</t>
  </si>
  <si>
    <t>Twente</t>
  </si>
  <si>
    <t>FC Emmen</t>
  </si>
  <si>
    <t>Heracles</t>
  </si>
  <si>
    <t>Sparta Rotterdam</t>
  </si>
  <si>
    <t>Groningen</t>
  </si>
  <si>
    <t>Waalwijk</t>
  </si>
  <si>
    <t>VVV Venlo</t>
  </si>
  <si>
    <t>AZ Alkmaar</t>
  </si>
  <si>
    <t>Vitesse</t>
  </si>
  <si>
    <t>PSV Eindhoven</t>
  </si>
  <si>
    <t>For Sittard</t>
  </si>
  <si>
    <t>Den Haag</t>
  </si>
  <si>
    <t>Feyenoord</t>
  </si>
  <si>
    <t>Willem II</t>
  </si>
  <si>
    <t>Ajax</t>
  </si>
  <si>
    <t>Utrecht</t>
  </si>
  <si>
    <t>Famalicao</t>
  </si>
  <si>
    <t>Tondela</t>
  </si>
  <si>
    <t>Portimonense</t>
  </si>
  <si>
    <t>ENG D2</t>
  </si>
  <si>
    <t>Championship</t>
  </si>
  <si>
    <t>Wycombe</t>
  </si>
  <si>
    <t>Barnsley</t>
  </si>
  <si>
    <t>Bristol City</t>
  </si>
  <si>
    <t>Derby</t>
  </si>
  <si>
    <t>Millwall</t>
  </si>
  <si>
    <t>Preston</t>
  </si>
  <si>
    <t>Coventry</t>
  </si>
  <si>
    <t>Nott'm Forest</t>
  </si>
  <si>
    <t>Brentford</t>
  </si>
  <si>
    <t>Luton</t>
  </si>
  <si>
    <t>Rotherham</t>
  </si>
  <si>
    <t>Sheffield Weds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</si>
</sst>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1" x14ac:knownFonts="1">
    <font>
      <sz val="11"/>
      <color theme="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A4B14"/>
      <name val="Calibri"/>
      <family val="2"/>
      <scheme val="minor"/>
    </font>
    <font>
      <sz val="10"/>
      <color rgb="FF80808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 style="dotted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4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5" fillId="0" borderId="0" xfId="0" applyFont="1"/>
    <xf numFmtId="0" fontId="5" fillId="0" borderId="4" xfId="0" applyFont="1" applyBorder="1"/>
    <xf numFmtId="49" fontId="5" fillId="0" borderId="4" xfId="0" applyNumberFormat="1" applyFont="1" applyBorder="1"/>
    <xf numFmtId="49" fontId="5" fillId="0" borderId="0" xfId="0" applyNumberFormat="1" applyFont="1"/>
    <xf numFmtId="0" fontId="3" fillId="0" borderId="5" xfId="0" applyFont="1" applyBorder="1" applyAlignment="1">
      <alignment horizontal="left"/>
    </xf>
    <xf numFmtId="0" fontId="3" fillId="0" borderId="0" xfId="0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left"/>
    </xf>
    <xf numFmtId="2" fontId="6" fillId="0" borderId="3" xfId="0" applyNumberFormat="1" applyFont="1" applyBorder="1"/>
    <xf numFmtId="2" fontId="6" fillId="0" borderId="0" xfId="0" applyNumberFormat="1" applyFont="1"/>
    <xf numFmtId="164" fontId="1" fillId="2" borderId="1" xfId="0" applyNumberFormat="1" applyFont="1" applyFill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164" fontId="4" fillId="3" borderId="1" xfId="0" applyNumberFormat="1" applyFont="1" applyFill="1" applyBorder="1" applyAlignment="1">
      <alignment horizontal="left"/>
    </xf>
    <xf numFmtId="1" fontId="6" fillId="0" borderId="6" xfId="0" applyNumberFormat="1" applyFont="1" applyBorder="1"/>
    <xf numFmtId="164" fontId="3" fillId="0" borderId="0" xfId="0" applyNumberFormat="1" applyFont="1" applyAlignment="1">
      <alignment horizontal="left"/>
    </xf>
    <xf numFmtId="164" fontId="2" fillId="0" borderId="0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" fontId="6" fillId="0" borderId="0" xfId="0" applyNumberFormat="1" applyFont="1" applyBorder="1"/>
    <xf numFmtId="0" fontId="0" fillId="0" borderId="4" xfId="0" applyBorder="1"/>
    <xf numFmtId="14" fontId="0" fillId="0" borderId="0" xfId="0" applyNumberFormat="1"/>
    <xf numFmtId="14" fontId="0" fillId="0" borderId="6" xfId="0" applyNumberFormat="1" applyBorder="1"/>
    <xf numFmtId="22" fontId="5" fillId="0" borderId="0" xfId="0" applyNumberFormat="1" applyFont="1" applyBorder="1"/>
    <xf numFmtId="164" fontId="3" fillId="0" borderId="6" xfId="0" applyNumberFormat="1" applyFont="1" applyBorder="1" applyAlignment="1">
      <alignment horizontal="left"/>
    </xf>
    <xf numFmtId="164" fontId="3" fillId="0" borderId="7" xfId="0" applyNumberFormat="1" applyFont="1" applyBorder="1" applyAlignment="1">
      <alignment horizontal="left"/>
    </xf>
    <xf numFmtId="14" fontId="0" fillId="0" borderId="7" xfId="0" applyNumberFormat="1" applyBorder="1"/>
    <xf numFmtId="0" fontId="5" fillId="0" borderId="5" xfId="0" applyFont="1" applyBorder="1"/>
    <xf numFmtId="0" fontId="3" fillId="0" borderId="0" xfId="0" applyFont="1" applyBorder="1" applyAlignment="1">
      <alignment horizontal="left"/>
    </xf>
    <xf numFmtId="0" fontId="0" fillId="0" borderId="5" xfId="0" applyBorder="1"/>
    <xf numFmtId="49" fontId="5" fillId="0" borderId="0" xfId="0" applyNumberFormat="1" applyFont="1" applyBorder="1"/>
    <xf numFmtId="0" fontId="1" fillId="0" borderId="0" xfId="0" applyFont="1" applyBorder="1" applyAlignment="1">
      <alignment horizontal="left"/>
    </xf>
    <xf numFmtId="0" fontId="0" fillId="0" borderId="3" xfId="0" applyBorder="1"/>
    <xf numFmtId="2" fontId="6" fillId="0" borderId="0" xfId="0" applyNumberFormat="1" applyFont="1" applyBorder="1" applyAlignment="1">
      <alignment horizontal="left"/>
    </xf>
    <xf numFmtId="2" fontId="6" fillId="0" borderId="0" xfId="0" applyNumberFormat="1" applyFont="1" applyBorder="1"/>
    <xf numFmtId="2" fontId="6" fillId="0" borderId="5" xfId="0" applyNumberFormat="1" applyFont="1" applyBorder="1"/>
    <xf numFmtId="2" fontId="6" fillId="0" borderId="4" xfId="0" applyNumberFormat="1" applyFont="1" applyBorder="1"/>
    <xf numFmtId="0" fontId="9" fillId="0" borderId="0" xfId="0" applyFont="1"/>
    <xf numFmtId="14" fontId="0" fillId="0" borderId="0" xfId="0" applyNumberFormat="1" applyBorder="1"/>
    <xf numFmtId="0" fontId="0" fillId="0" borderId="0" xfId="0" applyBorder="1"/>
    <xf numFmtId="0" fontId="3" fillId="0" borderId="3" xfId="0" applyFont="1" applyBorder="1" applyAlignment="1">
      <alignment horizontal="left"/>
    </xf>
    <xf numFmtId="0" fontId="10" fillId="0" borderId="0" xfId="0" applyFont="1"/>
    <xf numFmtId="1" fontId="6" fillId="0" borderId="0" xfId="0" applyNumberFormat="1" applyFont="1"/>
    <xf numFmtId="164" fontId="2" fillId="0" borderId="7" xfId="0" applyNumberFormat="1" applyFont="1" applyBorder="1" applyAlignment="1">
      <alignment horizontal="left"/>
    </xf>
    <xf numFmtId="0" fontId="10" fillId="0" borderId="4" xfId="0" applyFont="1" applyBorder="1"/>
    <xf numFmtId="0" fontId="5" fillId="0" borderId="0" xfId="0" applyFont="1" applyBorder="1"/>
    <xf numFmtId="0" fontId="2" fillId="0" borderId="0" xfId="0" applyFont="1" applyBorder="1" applyAlignment="1">
      <alignment horizontal="left"/>
    </xf>
    <xf numFmtId="0" fontId="9" fillId="0" borderId="4" xfId="0" applyFont="1" applyBorder="1"/>
    <xf numFmtId="49" fontId="5" fillId="0" borderId="5" xfId="0" applyNumberFormat="1" applyFont="1" applyBorder="1"/>
    <xf numFmtId="0" fontId="9" fillId="0" borderId="5" xfId="0" applyFont="1" applyBorder="1"/>
    <xf numFmtId="0" fontId="9" fillId="0" borderId="3" xfId="0" applyFont="1" applyBorder="1"/>
    <xf numFmtId="0" fontId="1" fillId="0" borderId="3" xfId="0" applyFont="1" applyBorder="1" applyAlignment="1">
      <alignment horizontal="left"/>
    </xf>
    <xf numFmtId="2" fontId="6" fillId="0" borderId="5" xfId="0" applyNumberFormat="1" applyFont="1" applyBorder="1" applyAlignment="1">
      <alignment horizontal="left"/>
    </xf>
    <xf numFmtId="2" fontId="6" fillId="0" borderId="4" xfId="0" applyNumberFormat="1" applyFont="1" applyBorder="1" applyAlignment="1">
      <alignment horizontal="left"/>
    </xf>
  </cellXfs>
  <cellStyles count="1">
    <cellStyle name="Normal" xfId="0" builtinId="0"/>
  </cellStyles>
  <dxfs count="232"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numFmt numFmtId="164" formatCode="dd/mm/yy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numFmt numFmtId="164" formatCode="dd/mm/yy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1" formatCode="0"/>
    </dxf>
    <dxf>
      <border outline="0">
        <left style="thin">
          <color theme="0" tint="-0.249977111117893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56ED55-6B93-4454-B2D1-A5F55E8F1A84}" name="Table2" displayName="Table2" ref="A1:AK7548" totalsRowShown="0" headerRowDxfId="231" dataDxfId="230" tableBorderDxfId="229">
  <autoFilter ref="A1:AK7548" xr:uid="{55F90D61-5CEC-4043-BB3A-515F9E99C6F0}"/>
  <sortState xmlns:xlrd2="http://schemas.microsoft.com/office/spreadsheetml/2017/richdata2" ref="A2:AK4558">
    <sortCondition ref="B1:B4558"/>
  </sortState>
  <tableColumns count="37">
    <tableColumn id="28" xr3:uid="{FA9DEB58-3200-4574-953C-E5BA5E4A199B}" name="Clave" dataDxfId="228" totalsRowDxfId="227"/>
    <tableColumn id="1" xr3:uid="{A1F775BA-7945-4589-A359-44A540CBDDF3}" name="Date (GMT 0)" dataDxfId="226" totalsRowDxfId="225"/>
    <tableColumn id="2" xr3:uid="{B1903BA3-085B-4280-8275-455A791D5B91}" name="ID (FIFA)" dataDxfId="224" totalsRowDxfId="223"/>
    <tableColumn id="3" xr3:uid="{14B059F4-000C-4AF7-92B5-A670D7FF056B}" name="Country" dataDxfId="222" totalsRowDxfId="221"/>
    <tableColumn id="4" xr3:uid="{0CB4F633-77A1-447A-B909-C684D02F3A05}" name="League" dataDxfId="220" totalsRowDxfId="219"/>
    <tableColumn id="5" xr3:uid="{8F130850-9272-44A3-BB16-BB7379DDD5B4}" name="Season" dataDxfId="218" totalsRowDxfId="217"/>
    <tableColumn id="6" xr3:uid="{897DFA12-0ADA-4ED9-BD54-2E127EEB2CD7}" name="Home" dataDxfId="216" totalsRowDxfId="215"/>
    <tableColumn id="7" xr3:uid="{F0D1E63E-C31D-43E5-9F02-6DB640DB72C5}" name="DT_Home" dataDxfId="214" totalsRowDxfId="213"/>
    <tableColumn id="8" xr3:uid="{F3914AB1-19AD-4448-B7DC-89C82F015905}" name="Away" dataDxfId="212" totalsRowDxfId="211"/>
    <tableColumn id="9" xr3:uid="{14045592-B946-4CFC-A1D5-E033E0BDAA8D}" name="DT_Away" dataDxfId="210" totalsRowDxfId="209"/>
    <tableColumn id="10" xr3:uid="{48513FDD-3C3C-4431-AA58-825796702320}" name="FTHG" dataDxfId="208" totalsRowDxfId="207"/>
    <tableColumn id="11" xr3:uid="{8702865A-6C13-4F5F-B8B4-A6693D6C2941}" name="FTAG" dataDxfId="206" totalsRowDxfId="205"/>
    <tableColumn id="12" xr3:uid="{88580179-4E9A-410E-8130-2CB45F981584}" name="FTR" dataDxfId="204" totalsRowDxfId="203"/>
    <tableColumn id="13" xr3:uid="{0405676E-90E8-4018-AC5F-DC5F5FACF10E}" name="FS2.5" dataDxfId="202" totalsRowDxfId="201"/>
    <tableColumn id="14" xr3:uid="{2F7FEFE2-8F8A-4569-AEDC-2EC3837C7086}" name="HTH" dataDxfId="200" totalsRowDxfId="199"/>
    <tableColumn id="15" xr3:uid="{11EE255E-2C96-476D-99D6-DD42A67DCD87}" name="HTA" dataDxfId="198" totalsRowDxfId="197"/>
    <tableColumn id="16" xr3:uid="{B841D92C-C213-46B3-BEEC-83C89A455B4A}" name="HTR" dataDxfId="196" totalsRowDxfId="195"/>
    <tableColumn id="17" xr3:uid="{ECDA64F8-3C5D-4903-B4E0-E6082A75473A}" name="HT1.5" dataDxfId="194" totalsRowDxfId="193"/>
    <tableColumn id="18" xr3:uid="{53053E33-A2BA-42F1-ADEA-BBB10F7CAC28}" name="SHH" dataDxfId="192" totalsRowDxfId="191"/>
    <tableColumn id="19" xr3:uid="{FC99D69A-2A8E-442E-96D0-5433D5FD1988}" name="SHA" dataDxfId="190" totalsRowDxfId="189"/>
    <tableColumn id="20" xr3:uid="{856F1DD4-3EC4-485A-BF3E-F1C5A9E76891}" name="SHR" dataDxfId="188" totalsRowDxfId="187"/>
    <tableColumn id="21" xr3:uid="{B9EA0C76-FF9D-4475-ABF7-F78009AEA5EC}" name="SH1.5" dataDxfId="186" totalsRowDxfId="185"/>
    <tableColumn id="25" xr3:uid="{EF90FDCB-2222-4349-BAA8-E1FD1F7D4788}" name="HS" dataDxfId="184" totalsRowDxfId="183"/>
    <tableColumn id="26" xr3:uid="{E95B170B-F0B1-4311-9FC4-0631A3E60ADD}" name="AS" dataDxfId="182" totalsRowDxfId="181"/>
    <tableColumn id="27" xr3:uid="{CADF2B9E-E48E-49D2-AE61-A3F0FBEDF668}" name="HST" dataDxfId="180" totalsRowDxfId="179"/>
    <tableColumn id="29" xr3:uid="{21F08C5D-A953-4C86-AFE8-626052E017FC}" name="AST" dataDxfId="178" totalsRowDxfId="177"/>
    <tableColumn id="30" xr3:uid="{6C366D62-3BC9-41DA-8E9A-D4B392615865}" name="HF" dataDxfId="176" totalsRowDxfId="175"/>
    <tableColumn id="31" xr3:uid="{29B4E0CC-E2AB-4F8E-95CD-7ED260A3D121}" name="AF" dataDxfId="174" totalsRowDxfId="173"/>
    <tableColumn id="32" xr3:uid="{62AB9320-F466-43AE-855A-E71EA57D5E27}" name="HC" dataDxfId="172" totalsRowDxfId="171"/>
    <tableColumn id="33" xr3:uid="{325DFD30-D5D6-48EB-87DF-E991F8706309}" name="AC" dataDxfId="170" totalsRowDxfId="169"/>
    <tableColumn id="34" xr3:uid="{5895EA1B-90B1-442C-98ED-C6F9B03D2CE9}" name="HY" dataDxfId="168" totalsRowDxfId="167"/>
    <tableColumn id="35" xr3:uid="{1341442E-0CA7-48BC-A2D8-22D72D2D79C8}" name="AY" dataDxfId="166" totalsRowDxfId="165"/>
    <tableColumn id="36" xr3:uid="{8227C927-DA3D-46F6-82E5-99217446457C}" name="HR" dataDxfId="164" totalsRowDxfId="163"/>
    <tableColumn id="37" xr3:uid="{228986E8-D73B-4074-BE17-4FE27BD24DF2}" name="AR" dataDxfId="162" totalsRowDxfId="161"/>
    <tableColumn id="22" xr3:uid="{95FC0750-CEB4-46CF-AE78-B5F4E1FDDD26}" name="B365H" dataDxfId="160" totalsRowDxfId="159"/>
    <tableColumn id="23" xr3:uid="{35E5E485-B2ED-4796-80BA-0552D2AA5028}" name="B365D" dataDxfId="158" totalsRowDxfId="157"/>
    <tableColumn id="24" xr3:uid="{A38D80F7-2D1F-4F69-B9D0-FF4BECF47410}" name="B365A" dataDxfId="156" totalsRowDxfId="15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3ACD-23BB-4FD7-BBE8-A41A9E88B179}">
  <dimension ref="A1:AK7548"/>
  <sheetViews>
    <sheetView tabSelected="1" topLeftCell="A6992" zoomScaleNormal="100" workbookViewId="0">
      <selection activeCell="G6997" sqref="G6997"/>
    </sheetView>
  </sheetViews>
  <sheetFormatPr defaultColWidth="8.86328125" defaultRowHeight="14.25" x14ac:dyDescent="0.45"/>
  <cols>
    <col min="1" max="1" width="7" bestFit="1" customWidth="1"/>
    <col min="2" max="2" width="15.265625" bestFit="1" customWidth="1"/>
    <col min="3" max="3" width="8.3984375" customWidth="1"/>
    <col min="4" max="4" width="12.73046875" bestFit="1" customWidth="1"/>
    <col min="5" max="5" width="9.3984375" bestFit="1" customWidth="1"/>
    <col min="6" max="7" width="15.73046875" bestFit="1" customWidth="1"/>
    <col min="8" max="8" width="30.265625" bestFit="1" customWidth="1"/>
    <col min="9" max="9" width="15.73046875" bestFit="1" customWidth="1"/>
    <col min="10" max="10" width="24" bestFit="1" customWidth="1"/>
    <col min="11" max="11" width="7.3984375" customWidth="1"/>
    <col min="12" max="12" width="7.1328125" customWidth="1"/>
    <col min="13" max="13" width="6.73046875" customWidth="1"/>
    <col min="14" max="14" width="7.1328125" customWidth="1"/>
    <col min="15" max="15" width="6.73046875" customWidth="1"/>
    <col min="16" max="16" width="6.1328125" customWidth="1"/>
    <col min="17" max="17" width="7" customWidth="1"/>
    <col min="18" max="18" width="7.3984375" customWidth="1"/>
    <col min="19" max="20" width="6.265625" customWidth="1"/>
    <col min="21" max="21" width="6.59765625" customWidth="1"/>
    <col min="22" max="34" width="7.86328125" customWidth="1"/>
  </cols>
  <sheetData>
    <row r="1" spans="1:37" x14ac:dyDescent="0.45">
      <c r="A1" s="25" t="s">
        <v>118</v>
      </c>
      <c r="B1" s="2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4" t="s">
        <v>5</v>
      </c>
      <c r="H1" s="5" t="s">
        <v>268</v>
      </c>
      <c r="I1" s="6" t="s">
        <v>6</v>
      </c>
      <c r="J1" s="5" t="s">
        <v>269</v>
      </c>
      <c r="K1" s="3" t="s">
        <v>189</v>
      </c>
      <c r="L1" s="8" t="s">
        <v>190</v>
      </c>
      <c r="M1" s="7" t="s">
        <v>191</v>
      </c>
      <c r="N1" s="8" t="s">
        <v>109</v>
      </c>
      <c r="O1" s="3" t="s">
        <v>110</v>
      </c>
      <c r="P1" s="8" t="s">
        <v>111</v>
      </c>
      <c r="Q1" s="7" t="s">
        <v>112</v>
      </c>
      <c r="R1" s="8" t="s">
        <v>113</v>
      </c>
      <c r="S1" s="3" t="s">
        <v>114</v>
      </c>
      <c r="T1" s="8" t="s">
        <v>115</v>
      </c>
      <c r="U1" s="7" t="s">
        <v>116</v>
      </c>
      <c r="V1" s="8" t="s">
        <v>117</v>
      </c>
      <c r="W1" s="8" t="s">
        <v>293</v>
      </c>
      <c r="X1" s="8" t="s">
        <v>294</v>
      </c>
      <c r="Y1" s="8" t="s">
        <v>295</v>
      </c>
      <c r="Z1" s="8" t="s">
        <v>296</v>
      </c>
      <c r="AA1" s="8" t="s">
        <v>297</v>
      </c>
      <c r="AB1" s="8" t="s">
        <v>298</v>
      </c>
      <c r="AC1" s="8" t="s">
        <v>299</v>
      </c>
      <c r="AD1" s="8" t="s">
        <v>300</v>
      </c>
      <c r="AE1" s="8" t="s">
        <v>301</v>
      </c>
      <c r="AF1" s="8" t="s">
        <v>302</v>
      </c>
      <c r="AG1" s="8" t="s">
        <v>303</v>
      </c>
      <c r="AH1" s="8" t="s">
        <v>304</v>
      </c>
      <c r="AI1" s="23" t="s">
        <v>192</v>
      </c>
      <c r="AJ1" s="24" t="s">
        <v>193</v>
      </c>
      <c r="AK1" s="24" t="s">
        <v>194</v>
      </c>
    </row>
    <row r="2" spans="1:37" x14ac:dyDescent="0.45">
      <c r="A2" s="26"/>
      <c r="B2" s="38">
        <v>36792</v>
      </c>
      <c r="C2" s="16" t="s">
        <v>382</v>
      </c>
      <c r="D2" s="16" t="s">
        <v>383</v>
      </c>
      <c r="E2" s="16" t="s">
        <v>384</v>
      </c>
      <c r="F2" s="16" t="s">
        <v>385</v>
      </c>
      <c r="G2" s="58" t="s">
        <v>378</v>
      </c>
      <c r="H2" s="14" t="s">
        <v>195</v>
      </c>
      <c r="I2" s="55" t="s">
        <v>371</v>
      </c>
      <c r="J2" s="14" t="s">
        <v>377</v>
      </c>
      <c r="K2" s="61">
        <v>1</v>
      </c>
      <c r="L2" s="51">
        <v>0</v>
      </c>
      <c r="M2" s="63" t="s">
        <v>7</v>
      </c>
      <c r="N2" s="14"/>
      <c r="O2" s="61">
        <v>1</v>
      </c>
      <c r="P2" s="51">
        <v>0</v>
      </c>
      <c r="Q2" s="63" t="s">
        <v>7</v>
      </c>
      <c r="R2" s="14"/>
      <c r="S2" s="16"/>
      <c r="T2" s="14"/>
      <c r="U2" s="13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64">
        <v>2.2999999999999998</v>
      </c>
      <c r="AJ2" s="51">
        <v>3.2</v>
      </c>
      <c r="AK2" s="51">
        <v>2.65</v>
      </c>
    </row>
    <row r="3" spans="1:37" x14ac:dyDescent="0.45">
      <c r="A3" s="26"/>
      <c r="B3" s="38">
        <v>36801</v>
      </c>
      <c r="C3" s="16" t="s">
        <v>382</v>
      </c>
      <c r="D3" s="16" t="s">
        <v>383</v>
      </c>
      <c r="E3" s="16" t="s">
        <v>384</v>
      </c>
      <c r="F3" s="16" t="s">
        <v>385</v>
      </c>
      <c r="G3" s="58" t="s">
        <v>371</v>
      </c>
      <c r="H3" s="14" t="s">
        <v>377</v>
      </c>
      <c r="I3" s="55" t="s">
        <v>372</v>
      </c>
      <c r="J3" s="14" t="s">
        <v>195</v>
      </c>
      <c r="K3" s="61">
        <v>2</v>
      </c>
      <c r="L3" s="51">
        <v>2</v>
      </c>
      <c r="M3" s="63" t="s">
        <v>23</v>
      </c>
      <c r="N3" s="14"/>
      <c r="O3" s="61">
        <v>0</v>
      </c>
      <c r="P3" s="51">
        <v>1</v>
      </c>
      <c r="Q3" s="63" t="s">
        <v>8</v>
      </c>
      <c r="R3" s="14"/>
      <c r="S3" s="16"/>
      <c r="T3" s="14"/>
      <c r="U3" s="13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64">
        <v>1.5</v>
      </c>
      <c r="AJ3" s="51">
        <v>3.45</v>
      </c>
      <c r="AK3" s="51">
        <v>5.6</v>
      </c>
    </row>
    <row r="4" spans="1:37" x14ac:dyDescent="0.45">
      <c r="A4" s="26"/>
      <c r="B4" s="38">
        <v>36814</v>
      </c>
      <c r="C4" s="16" t="s">
        <v>382</v>
      </c>
      <c r="D4" s="16" t="s">
        <v>383</v>
      </c>
      <c r="E4" s="16" t="s">
        <v>384</v>
      </c>
      <c r="F4" s="16" t="s">
        <v>385</v>
      </c>
      <c r="G4" s="58" t="s">
        <v>371</v>
      </c>
      <c r="H4" s="14" t="s">
        <v>377</v>
      </c>
      <c r="I4" s="55" t="s">
        <v>373</v>
      </c>
      <c r="J4" s="14" t="s">
        <v>195</v>
      </c>
      <c r="K4" s="61">
        <v>1</v>
      </c>
      <c r="L4" s="51">
        <v>0</v>
      </c>
      <c r="M4" s="63" t="s">
        <v>7</v>
      </c>
      <c r="N4" s="14"/>
      <c r="O4" s="61">
        <v>1</v>
      </c>
      <c r="P4" s="51">
        <v>0</v>
      </c>
      <c r="Q4" s="63" t="s">
        <v>7</v>
      </c>
      <c r="R4" s="14"/>
      <c r="S4" s="16"/>
      <c r="T4" s="14"/>
      <c r="U4" s="13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64">
        <v>1.5</v>
      </c>
      <c r="AJ4" s="51">
        <v>3.6</v>
      </c>
      <c r="AK4" s="51">
        <v>5</v>
      </c>
    </row>
    <row r="5" spans="1:37" x14ac:dyDescent="0.45">
      <c r="A5" s="26"/>
      <c r="B5" s="38">
        <v>36820</v>
      </c>
      <c r="C5" s="16" t="s">
        <v>382</v>
      </c>
      <c r="D5" s="16" t="s">
        <v>383</v>
      </c>
      <c r="E5" s="16" t="s">
        <v>384</v>
      </c>
      <c r="F5" s="16" t="s">
        <v>385</v>
      </c>
      <c r="G5" s="58" t="s">
        <v>379</v>
      </c>
      <c r="H5" s="14" t="s">
        <v>195</v>
      </c>
      <c r="I5" s="55" t="s">
        <v>371</v>
      </c>
      <c r="J5" s="14" t="s">
        <v>377</v>
      </c>
      <c r="K5" s="61">
        <v>0</v>
      </c>
      <c r="L5" s="51">
        <v>0</v>
      </c>
      <c r="M5" s="63" t="s">
        <v>23</v>
      </c>
      <c r="N5" s="14"/>
      <c r="O5" s="61">
        <v>0</v>
      </c>
      <c r="P5" s="51">
        <v>0</v>
      </c>
      <c r="Q5" s="63" t="s">
        <v>23</v>
      </c>
      <c r="R5" s="14"/>
      <c r="S5" s="16"/>
      <c r="T5" s="14"/>
      <c r="U5" s="13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64">
        <v>2.9</v>
      </c>
      <c r="AJ5" s="51">
        <v>2.9</v>
      </c>
      <c r="AK5" s="51">
        <v>2.1</v>
      </c>
    </row>
    <row r="6" spans="1:37" x14ac:dyDescent="0.45">
      <c r="A6" s="26"/>
      <c r="B6" s="38">
        <v>36828</v>
      </c>
      <c r="C6" s="16" t="s">
        <v>382</v>
      </c>
      <c r="D6" s="16" t="s">
        <v>383</v>
      </c>
      <c r="E6" s="16" t="s">
        <v>384</v>
      </c>
      <c r="F6" s="16" t="s">
        <v>385</v>
      </c>
      <c r="G6" s="58" t="s">
        <v>371</v>
      </c>
      <c r="H6" s="14" t="s">
        <v>377</v>
      </c>
      <c r="I6" s="55" t="s">
        <v>374</v>
      </c>
      <c r="J6" s="14" t="s">
        <v>195</v>
      </c>
      <c r="K6" s="61">
        <v>2</v>
      </c>
      <c r="L6" s="51">
        <v>0</v>
      </c>
      <c r="M6" s="63" t="s">
        <v>7</v>
      </c>
      <c r="N6" s="14"/>
      <c r="O6" s="61">
        <v>0</v>
      </c>
      <c r="P6" s="51">
        <v>0</v>
      </c>
      <c r="Q6" s="63" t="s">
        <v>23</v>
      </c>
      <c r="R6" s="14"/>
      <c r="S6" s="16"/>
      <c r="T6" s="14"/>
      <c r="U6" s="13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64">
        <v>1.25</v>
      </c>
      <c r="AJ6" s="51">
        <v>4.5</v>
      </c>
      <c r="AK6" s="51">
        <v>9</v>
      </c>
    </row>
    <row r="7" spans="1:37" x14ac:dyDescent="0.45">
      <c r="A7" s="26"/>
      <c r="B7" s="38">
        <v>36835</v>
      </c>
      <c r="C7" s="16" t="s">
        <v>382</v>
      </c>
      <c r="D7" s="16" t="s">
        <v>383</v>
      </c>
      <c r="E7" s="16" t="s">
        <v>384</v>
      </c>
      <c r="F7" s="16" t="s">
        <v>385</v>
      </c>
      <c r="G7" s="58" t="s">
        <v>380</v>
      </c>
      <c r="H7" s="14" t="s">
        <v>195</v>
      </c>
      <c r="I7" s="55" t="s">
        <v>371</v>
      </c>
      <c r="J7" s="14" t="s">
        <v>377</v>
      </c>
      <c r="K7" s="61">
        <v>3</v>
      </c>
      <c r="L7" s="51">
        <v>0</v>
      </c>
      <c r="M7" s="63" t="s">
        <v>7</v>
      </c>
      <c r="N7" s="14"/>
      <c r="O7" s="61">
        <v>1</v>
      </c>
      <c r="P7" s="51">
        <v>0</v>
      </c>
      <c r="Q7" s="63" t="s">
        <v>7</v>
      </c>
      <c r="R7" s="14"/>
      <c r="S7" s="16"/>
      <c r="T7" s="14"/>
      <c r="U7" s="13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64">
        <v>2.85</v>
      </c>
      <c r="AJ7" s="51">
        <v>3</v>
      </c>
      <c r="AK7" s="51">
        <v>2.2999999999999998</v>
      </c>
    </row>
    <row r="8" spans="1:37" x14ac:dyDescent="0.45">
      <c r="A8" s="26"/>
      <c r="B8" s="38">
        <v>36842</v>
      </c>
      <c r="C8" s="16" t="s">
        <v>382</v>
      </c>
      <c r="D8" s="16" t="s">
        <v>383</v>
      </c>
      <c r="E8" s="16" t="s">
        <v>384</v>
      </c>
      <c r="F8" s="16" t="s">
        <v>385</v>
      </c>
      <c r="G8" s="58" t="s">
        <v>371</v>
      </c>
      <c r="H8" s="14" t="s">
        <v>377</v>
      </c>
      <c r="I8" s="55" t="s">
        <v>375</v>
      </c>
      <c r="J8" s="14" t="s">
        <v>195</v>
      </c>
      <c r="K8" s="61">
        <v>2</v>
      </c>
      <c r="L8" s="51">
        <v>1</v>
      </c>
      <c r="M8" s="63" t="s">
        <v>7</v>
      </c>
      <c r="N8" s="14"/>
      <c r="O8" s="61">
        <v>0</v>
      </c>
      <c r="P8" s="51">
        <v>0</v>
      </c>
      <c r="Q8" s="63" t="s">
        <v>23</v>
      </c>
      <c r="R8" s="14"/>
      <c r="S8" s="16"/>
      <c r="T8" s="14"/>
      <c r="U8" s="13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64">
        <v>1.35</v>
      </c>
      <c r="AJ8" s="51">
        <v>4</v>
      </c>
      <c r="AK8" s="51">
        <v>7.6</v>
      </c>
    </row>
    <row r="9" spans="1:37" x14ac:dyDescent="0.45">
      <c r="A9" s="26"/>
      <c r="B9" s="38">
        <v>36848</v>
      </c>
      <c r="C9" s="16" t="s">
        <v>382</v>
      </c>
      <c r="D9" s="16" t="s">
        <v>383</v>
      </c>
      <c r="E9" s="16" t="s">
        <v>384</v>
      </c>
      <c r="F9" s="16" t="s">
        <v>385</v>
      </c>
      <c r="G9" s="58" t="s">
        <v>381</v>
      </c>
      <c r="H9" s="14" t="s">
        <v>195</v>
      </c>
      <c r="I9" s="55" t="s">
        <v>371</v>
      </c>
      <c r="J9" s="14" t="s">
        <v>377</v>
      </c>
      <c r="K9" s="61">
        <v>0</v>
      </c>
      <c r="L9" s="51">
        <v>4</v>
      </c>
      <c r="M9" s="63" t="s">
        <v>8</v>
      </c>
      <c r="N9" s="14"/>
      <c r="O9" s="61">
        <v>0</v>
      </c>
      <c r="P9" s="51">
        <v>1</v>
      </c>
      <c r="Q9" s="63" t="s">
        <v>8</v>
      </c>
      <c r="R9" s="14"/>
      <c r="S9" s="16"/>
      <c r="T9" s="14"/>
      <c r="U9" s="13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64">
        <v>2.6</v>
      </c>
      <c r="AJ9" s="51">
        <v>3.4</v>
      </c>
      <c r="AK9" s="51">
        <v>2.2000000000000002</v>
      </c>
    </row>
    <row r="10" spans="1:37" x14ac:dyDescent="0.45">
      <c r="A10" s="26"/>
      <c r="B10" s="38">
        <v>36863</v>
      </c>
      <c r="C10" s="16" t="s">
        <v>382</v>
      </c>
      <c r="D10" s="16" t="s">
        <v>383</v>
      </c>
      <c r="E10" s="16" t="s">
        <v>384</v>
      </c>
      <c r="F10" s="16" t="s">
        <v>385</v>
      </c>
      <c r="G10" s="58" t="s">
        <v>371</v>
      </c>
      <c r="H10" s="14" t="s">
        <v>377</v>
      </c>
      <c r="I10" s="55" t="s">
        <v>376</v>
      </c>
      <c r="J10" s="14" t="s">
        <v>195</v>
      </c>
      <c r="K10" s="61">
        <v>3</v>
      </c>
      <c r="L10" s="51">
        <v>0</v>
      </c>
      <c r="M10" s="63" t="s">
        <v>7</v>
      </c>
      <c r="N10" s="14"/>
      <c r="O10" s="61">
        <v>1</v>
      </c>
      <c r="P10" s="51">
        <v>0</v>
      </c>
      <c r="Q10" s="63" t="s">
        <v>7</v>
      </c>
      <c r="R10" s="14"/>
      <c r="S10" s="16"/>
      <c r="T10" s="14"/>
      <c r="U10" s="13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64">
        <v>2.35</v>
      </c>
      <c r="AJ10" s="51">
        <v>3</v>
      </c>
      <c r="AK10" s="51">
        <v>2.8</v>
      </c>
    </row>
    <row r="11" spans="1:37" x14ac:dyDescent="0.45">
      <c r="A11" s="26"/>
      <c r="B11" s="38">
        <v>37114</v>
      </c>
      <c r="C11" s="16" t="s">
        <v>382</v>
      </c>
      <c r="D11" s="16" t="s">
        <v>383</v>
      </c>
      <c r="E11" s="16" t="s">
        <v>384</v>
      </c>
      <c r="F11" s="16" t="s">
        <v>395</v>
      </c>
      <c r="G11" s="58" t="s">
        <v>372</v>
      </c>
      <c r="H11" s="14" t="s">
        <v>195</v>
      </c>
      <c r="I11" s="55" t="s">
        <v>386</v>
      </c>
      <c r="J11" s="14" t="s">
        <v>377</v>
      </c>
      <c r="K11" s="61">
        <v>0</v>
      </c>
      <c r="L11" s="51">
        <v>0</v>
      </c>
      <c r="M11" s="63" t="s">
        <v>23</v>
      </c>
      <c r="N11" s="14"/>
      <c r="O11" s="61">
        <v>0</v>
      </c>
      <c r="P11" s="51">
        <v>0</v>
      </c>
      <c r="Q11" s="63" t="s">
        <v>23</v>
      </c>
      <c r="R11" s="14"/>
      <c r="S11" s="16"/>
      <c r="T11" s="14"/>
      <c r="U11" s="13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64">
        <v>1.75</v>
      </c>
      <c r="AJ11" s="51">
        <v>3.1</v>
      </c>
      <c r="AK11" s="51">
        <v>3.6</v>
      </c>
    </row>
    <row r="12" spans="1:37" x14ac:dyDescent="0.45">
      <c r="A12" s="26"/>
      <c r="B12" s="38">
        <v>37122</v>
      </c>
      <c r="C12" s="16" t="s">
        <v>382</v>
      </c>
      <c r="D12" s="16" t="s">
        <v>383</v>
      </c>
      <c r="E12" s="16" t="s">
        <v>384</v>
      </c>
      <c r="F12" s="16" t="s">
        <v>395</v>
      </c>
      <c r="G12" s="58" t="s">
        <v>386</v>
      </c>
      <c r="H12" s="14" t="s">
        <v>377</v>
      </c>
      <c r="I12" s="55" t="s">
        <v>387</v>
      </c>
      <c r="J12" s="14" t="s">
        <v>195</v>
      </c>
      <c r="K12" s="61">
        <v>2</v>
      </c>
      <c r="L12" s="51">
        <v>2</v>
      </c>
      <c r="M12" s="63" t="s">
        <v>23</v>
      </c>
      <c r="N12" s="14"/>
      <c r="O12" s="61">
        <v>2</v>
      </c>
      <c r="P12" s="51">
        <v>1</v>
      </c>
      <c r="Q12" s="63" t="s">
        <v>7</v>
      </c>
      <c r="R12" s="14"/>
      <c r="S12" s="16"/>
      <c r="T12" s="14"/>
      <c r="U12" s="13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64">
        <v>1.5</v>
      </c>
      <c r="AJ12" s="51">
        <v>3.4</v>
      </c>
      <c r="AK12" s="51">
        <v>4.7</v>
      </c>
    </row>
    <row r="13" spans="1:37" x14ac:dyDescent="0.45">
      <c r="A13" s="26"/>
      <c r="B13" s="38">
        <v>37129</v>
      </c>
      <c r="C13" s="16" t="s">
        <v>382</v>
      </c>
      <c r="D13" s="16" t="s">
        <v>383</v>
      </c>
      <c r="E13" s="16" t="s">
        <v>384</v>
      </c>
      <c r="F13" s="16" t="s">
        <v>395</v>
      </c>
      <c r="G13" s="58" t="s">
        <v>379</v>
      </c>
      <c r="H13" s="14" t="s">
        <v>195</v>
      </c>
      <c r="I13" s="55" t="s">
        <v>386</v>
      </c>
      <c r="J13" s="14" t="s">
        <v>377</v>
      </c>
      <c r="K13" s="61">
        <v>1</v>
      </c>
      <c r="L13" s="51">
        <v>2</v>
      </c>
      <c r="M13" s="63" t="s">
        <v>8</v>
      </c>
      <c r="N13" s="14"/>
      <c r="O13" s="61">
        <v>0</v>
      </c>
      <c r="P13" s="51">
        <v>1</v>
      </c>
      <c r="Q13" s="63" t="s">
        <v>8</v>
      </c>
      <c r="R13" s="14"/>
      <c r="S13" s="16"/>
      <c r="T13" s="14"/>
      <c r="U13" s="13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64">
        <v>1.6</v>
      </c>
      <c r="AJ13" s="51">
        <v>3.2</v>
      </c>
      <c r="AK13" s="51">
        <v>4.2</v>
      </c>
    </row>
    <row r="14" spans="1:37" x14ac:dyDescent="0.45">
      <c r="A14" s="26"/>
      <c r="B14" s="38">
        <v>37142</v>
      </c>
      <c r="C14" s="16" t="s">
        <v>382</v>
      </c>
      <c r="D14" s="16" t="s">
        <v>383</v>
      </c>
      <c r="E14" s="16" t="s">
        <v>384</v>
      </c>
      <c r="F14" s="16" t="s">
        <v>395</v>
      </c>
      <c r="G14" s="58" t="s">
        <v>386</v>
      </c>
      <c r="H14" s="14" t="s">
        <v>377</v>
      </c>
      <c r="I14" s="55" t="s">
        <v>376</v>
      </c>
      <c r="J14" s="14" t="s">
        <v>195</v>
      </c>
      <c r="K14" s="61">
        <v>1</v>
      </c>
      <c r="L14" s="51">
        <v>1</v>
      </c>
      <c r="M14" s="63" t="s">
        <v>23</v>
      </c>
      <c r="N14" s="14"/>
      <c r="O14" s="61">
        <v>0</v>
      </c>
      <c r="P14" s="51">
        <v>0</v>
      </c>
      <c r="Q14" s="63" t="s">
        <v>23</v>
      </c>
      <c r="R14" s="14"/>
      <c r="S14" s="16"/>
      <c r="T14" s="14"/>
      <c r="U14" s="13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64">
        <v>2.9</v>
      </c>
      <c r="AJ14" s="51">
        <v>2.9</v>
      </c>
      <c r="AK14" s="51">
        <v>2.1</v>
      </c>
    </row>
    <row r="15" spans="1:37" x14ac:dyDescent="0.45">
      <c r="A15" s="26"/>
      <c r="B15" s="38">
        <v>37149</v>
      </c>
      <c r="C15" s="16" t="s">
        <v>382</v>
      </c>
      <c r="D15" s="16" t="s">
        <v>383</v>
      </c>
      <c r="E15" s="16" t="s">
        <v>384</v>
      </c>
      <c r="F15" s="16" t="s">
        <v>395</v>
      </c>
      <c r="G15" s="58" t="s">
        <v>378</v>
      </c>
      <c r="H15" s="14" t="s">
        <v>195</v>
      </c>
      <c r="I15" s="55" t="s">
        <v>386</v>
      </c>
      <c r="J15" s="14" t="s">
        <v>377</v>
      </c>
      <c r="K15" s="61">
        <v>1</v>
      </c>
      <c r="L15" s="51">
        <v>0</v>
      </c>
      <c r="M15" s="63" t="s">
        <v>7</v>
      </c>
      <c r="N15" s="14"/>
      <c r="O15" s="61">
        <v>0</v>
      </c>
      <c r="P15" s="51">
        <v>0</v>
      </c>
      <c r="Q15" s="63" t="s">
        <v>23</v>
      </c>
      <c r="R15" s="14"/>
      <c r="S15" s="16"/>
      <c r="T15" s="14"/>
      <c r="U15" s="13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64">
        <v>1.35</v>
      </c>
      <c r="AJ15" s="51">
        <v>3.8</v>
      </c>
      <c r="AK15" s="51">
        <v>6.2</v>
      </c>
    </row>
    <row r="16" spans="1:37" x14ac:dyDescent="0.45">
      <c r="A16" s="26"/>
      <c r="B16" s="38">
        <v>37157</v>
      </c>
      <c r="C16" s="16" t="s">
        <v>382</v>
      </c>
      <c r="D16" s="16" t="s">
        <v>383</v>
      </c>
      <c r="E16" s="16" t="s">
        <v>384</v>
      </c>
      <c r="F16" s="16" t="s">
        <v>395</v>
      </c>
      <c r="G16" s="58" t="s">
        <v>386</v>
      </c>
      <c r="H16" s="14" t="s">
        <v>377</v>
      </c>
      <c r="I16" s="55" t="s">
        <v>380</v>
      </c>
      <c r="J16" s="14" t="s">
        <v>195</v>
      </c>
      <c r="K16" s="61">
        <v>2</v>
      </c>
      <c r="L16" s="51">
        <v>0</v>
      </c>
      <c r="M16" s="63" t="s">
        <v>7</v>
      </c>
      <c r="N16" s="14"/>
      <c r="O16" s="61">
        <v>1</v>
      </c>
      <c r="P16" s="51">
        <v>0</v>
      </c>
      <c r="Q16" s="63" t="s">
        <v>7</v>
      </c>
      <c r="R16" s="14"/>
      <c r="S16" s="16"/>
      <c r="T16" s="14"/>
      <c r="U16" s="13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64">
        <v>1.9</v>
      </c>
      <c r="AJ16" s="51">
        <v>2.9</v>
      </c>
      <c r="AK16" s="51">
        <v>3.2</v>
      </c>
    </row>
    <row r="17" spans="1:37" x14ac:dyDescent="0.45">
      <c r="A17" s="26"/>
      <c r="B17" s="38">
        <v>37164</v>
      </c>
      <c r="C17" s="16" t="s">
        <v>382</v>
      </c>
      <c r="D17" s="16" t="s">
        <v>383</v>
      </c>
      <c r="E17" s="16" t="s">
        <v>384</v>
      </c>
      <c r="F17" s="16" t="s">
        <v>395</v>
      </c>
      <c r="G17" s="58" t="s">
        <v>391</v>
      </c>
      <c r="H17" s="14" t="s">
        <v>195</v>
      </c>
      <c r="I17" s="55" t="s">
        <v>386</v>
      </c>
      <c r="J17" s="14" t="s">
        <v>377</v>
      </c>
      <c r="K17" s="61">
        <v>2</v>
      </c>
      <c r="L17" s="51">
        <v>0</v>
      </c>
      <c r="M17" s="63" t="s">
        <v>7</v>
      </c>
      <c r="N17" s="14"/>
      <c r="O17" s="61">
        <v>0</v>
      </c>
      <c r="P17" s="51">
        <v>0</v>
      </c>
      <c r="Q17" s="63" t="s">
        <v>23</v>
      </c>
      <c r="R17" s="14"/>
      <c r="S17" s="16"/>
      <c r="T17" s="14"/>
      <c r="U17" s="13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64">
        <v>2.7</v>
      </c>
      <c r="AJ17" s="51">
        <v>2.9</v>
      </c>
      <c r="AK17" s="51">
        <v>2.2000000000000002</v>
      </c>
    </row>
    <row r="18" spans="1:37" x14ac:dyDescent="0.45">
      <c r="A18" s="26"/>
      <c r="B18" s="38">
        <v>37177</v>
      </c>
      <c r="C18" s="16" t="s">
        <v>382</v>
      </c>
      <c r="D18" s="16" t="s">
        <v>383</v>
      </c>
      <c r="E18" s="16" t="s">
        <v>384</v>
      </c>
      <c r="F18" s="16" t="s">
        <v>395</v>
      </c>
      <c r="G18" s="58" t="s">
        <v>386</v>
      </c>
      <c r="H18" s="14" t="s">
        <v>377</v>
      </c>
      <c r="I18" s="55" t="s">
        <v>371</v>
      </c>
      <c r="J18" s="14" t="s">
        <v>195</v>
      </c>
      <c r="K18" s="61">
        <v>1</v>
      </c>
      <c r="L18" s="51">
        <v>1</v>
      </c>
      <c r="M18" s="63" t="s">
        <v>23</v>
      </c>
      <c r="N18" s="14"/>
      <c r="O18" s="61">
        <v>1</v>
      </c>
      <c r="P18" s="51">
        <v>0</v>
      </c>
      <c r="Q18" s="63" t="s">
        <v>7</v>
      </c>
      <c r="R18" s="14"/>
      <c r="S18" s="16"/>
      <c r="T18" s="14"/>
      <c r="U18" s="13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64">
        <v>2.7</v>
      </c>
      <c r="AJ18" s="51">
        <v>2.9</v>
      </c>
      <c r="AK18" s="51">
        <v>2.2000000000000002</v>
      </c>
    </row>
    <row r="19" spans="1:37" x14ac:dyDescent="0.45">
      <c r="A19" s="26"/>
      <c r="B19" s="38">
        <v>37185</v>
      </c>
      <c r="C19" s="16" t="s">
        <v>382</v>
      </c>
      <c r="D19" s="16" t="s">
        <v>383</v>
      </c>
      <c r="E19" s="16" t="s">
        <v>384</v>
      </c>
      <c r="F19" s="16" t="s">
        <v>395</v>
      </c>
      <c r="G19" s="58" t="s">
        <v>392</v>
      </c>
      <c r="H19" s="14" t="s">
        <v>195</v>
      </c>
      <c r="I19" s="55" t="s">
        <v>386</v>
      </c>
      <c r="J19" s="14" t="s">
        <v>377</v>
      </c>
      <c r="K19" s="61">
        <v>1</v>
      </c>
      <c r="L19" s="51">
        <v>1</v>
      </c>
      <c r="M19" s="63" t="s">
        <v>23</v>
      </c>
      <c r="N19" s="14"/>
      <c r="O19" s="61">
        <v>1</v>
      </c>
      <c r="P19" s="51">
        <v>1</v>
      </c>
      <c r="Q19" s="63" t="s">
        <v>23</v>
      </c>
      <c r="R19" s="14"/>
      <c r="S19" s="16"/>
      <c r="T19" s="14"/>
      <c r="U19" s="13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64">
        <v>1.85</v>
      </c>
      <c r="AJ19" s="51">
        <v>2.9</v>
      </c>
      <c r="AK19" s="51">
        <v>3.4</v>
      </c>
    </row>
    <row r="20" spans="1:37" x14ac:dyDescent="0.45">
      <c r="A20" s="26"/>
      <c r="B20" s="38">
        <v>37192</v>
      </c>
      <c r="C20" s="16" t="s">
        <v>382</v>
      </c>
      <c r="D20" s="16" t="s">
        <v>383</v>
      </c>
      <c r="E20" s="16" t="s">
        <v>384</v>
      </c>
      <c r="F20" s="16" t="s">
        <v>395</v>
      </c>
      <c r="G20" s="58" t="s">
        <v>386</v>
      </c>
      <c r="H20" s="14" t="s">
        <v>377</v>
      </c>
      <c r="I20" s="55" t="s">
        <v>388</v>
      </c>
      <c r="J20" s="14" t="s">
        <v>195</v>
      </c>
      <c r="K20" s="61">
        <v>4</v>
      </c>
      <c r="L20" s="51">
        <v>1</v>
      </c>
      <c r="M20" s="63" t="s">
        <v>7</v>
      </c>
      <c r="N20" s="14"/>
      <c r="O20" s="61">
        <v>1</v>
      </c>
      <c r="P20" s="51">
        <v>1</v>
      </c>
      <c r="Q20" s="63" t="s">
        <v>23</v>
      </c>
      <c r="R20" s="14"/>
      <c r="S20" s="16"/>
      <c r="T20" s="14"/>
      <c r="U20" s="13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64">
        <v>2.1</v>
      </c>
      <c r="AJ20" s="51">
        <v>2.9</v>
      </c>
      <c r="AK20" s="51">
        <v>2.9</v>
      </c>
    </row>
    <row r="21" spans="1:37" x14ac:dyDescent="0.45">
      <c r="A21" s="26"/>
      <c r="B21" s="38">
        <v>37199</v>
      </c>
      <c r="C21" s="16" t="s">
        <v>382</v>
      </c>
      <c r="D21" s="16" t="s">
        <v>383</v>
      </c>
      <c r="E21" s="16" t="s">
        <v>384</v>
      </c>
      <c r="F21" s="16" t="s">
        <v>395</v>
      </c>
      <c r="G21" s="58" t="s">
        <v>393</v>
      </c>
      <c r="H21" s="14" t="s">
        <v>195</v>
      </c>
      <c r="I21" s="55" t="s">
        <v>386</v>
      </c>
      <c r="J21" s="14" t="s">
        <v>377</v>
      </c>
      <c r="K21" s="61">
        <v>2</v>
      </c>
      <c r="L21" s="51">
        <v>1</v>
      </c>
      <c r="M21" s="63" t="s">
        <v>7</v>
      </c>
      <c r="N21" s="14"/>
      <c r="O21" s="61">
        <v>0</v>
      </c>
      <c r="P21" s="51">
        <v>1</v>
      </c>
      <c r="Q21" s="63" t="s">
        <v>8</v>
      </c>
      <c r="R21" s="14"/>
      <c r="S21" s="16"/>
      <c r="T21" s="14"/>
      <c r="U21" s="13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64">
        <v>1.2</v>
      </c>
      <c r="AJ21" s="51">
        <v>4.7</v>
      </c>
      <c r="AK21" s="51">
        <v>9</v>
      </c>
    </row>
    <row r="22" spans="1:37" x14ac:dyDescent="0.45">
      <c r="A22" s="26"/>
      <c r="B22" s="38">
        <v>37220</v>
      </c>
      <c r="C22" s="16" t="s">
        <v>382</v>
      </c>
      <c r="D22" s="16" t="s">
        <v>383</v>
      </c>
      <c r="E22" s="16" t="s">
        <v>384</v>
      </c>
      <c r="F22" s="16" t="s">
        <v>395</v>
      </c>
      <c r="G22" s="58" t="s">
        <v>386</v>
      </c>
      <c r="H22" s="14" t="s">
        <v>377</v>
      </c>
      <c r="I22" s="55" t="s">
        <v>373</v>
      </c>
      <c r="J22" s="14" t="s">
        <v>195</v>
      </c>
      <c r="K22" s="61">
        <v>3</v>
      </c>
      <c r="L22" s="51">
        <v>0</v>
      </c>
      <c r="M22" s="63" t="s">
        <v>7</v>
      </c>
      <c r="N22" s="14"/>
      <c r="O22" s="61">
        <v>1</v>
      </c>
      <c r="P22" s="51">
        <v>0</v>
      </c>
      <c r="Q22" s="63" t="s">
        <v>7</v>
      </c>
      <c r="R22" s="14"/>
      <c r="S22" s="16"/>
      <c r="T22" s="14"/>
      <c r="U22" s="13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64">
        <v>2.4</v>
      </c>
      <c r="AJ22" s="51">
        <v>2.9</v>
      </c>
      <c r="AK22" s="51">
        <v>2.4</v>
      </c>
    </row>
    <row r="23" spans="1:37" x14ac:dyDescent="0.45">
      <c r="A23" s="26"/>
      <c r="B23" s="38">
        <v>37227</v>
      </c>
      <c r="C23" s="16" t="s">
        <v>382</v>
      </c>
      <c r="D23" s="16" t="s">
        <v>383</v>
      </c>
      <c r="E23" s="16" t="s">
        <v>384</v>
      </c>
      <c r="F23" s="16" t="s">
        <v>395</v>
      </c>
      <c r="G23" s="58" t="s">
        <v>394</v>
      </c>
      <c r="H23" s="14" t="s">
        <v>195</v>
      </c>
      <c r="I23" s="55" t="s">
        <v>386</v>
      </c>
      <c r="J23" s="14" t="s">
        <v>377</v>
      </c>
      <c r="K23" s="61">
        <v>1</v>
      </c>
      <c r="L23" s="51">
        <v>1</v>
      </c>
      <c r="M23" s="63" t="s">
        <v>23</v>
      </c>
      <c r="N23" s="14"/>
      <c r="O23" s="61">
        <v>0</v>
      </c>
      <c r="P23" s="51">
        <v>0</v>
      </c>
      <c r="Q23" s="63" t="s">
        <v>23</v>
      </c>
      <c r="R23" s="14"/>
      <c r="S23" s="16"/>
      <c r="T23" s="14"/>
      <c r="U23" s="13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64">
        <v>2.2999999999999998</v>
      </c>
      <c r="AJ23" s="51">
        <v>2.9</v>
      </c>
      <c r="AK23" s="51">
        <v>2.5</v>
      </c>
    </row>
    <row r="24" spans="1:37" x14ac:dyDescent="0.45">
      <c r="A24" s="26"/>
      <c r="B24" s="38">
        <v>37234</v>
      </c>
      <c r="C24" s="16" t="s">
        <v>382</v>
      </c>
      <c r="D24" s="16" t="s">
        <v>383</v>
      </c>
      <c r="E24" s="16" t="s">
        <v>384</v>
      </c>
      <c r="F24" s="16" t="s">
        <v>395</v>
      </c>
      <c r="G24" s="58" t="s">
        <v>386</v>
      </c>
      <c r="H24" s="14" t="s">
        <v>377</v>
      </c>
      <c r="I24" s="55" t="s">
        <v>389</v>
      </c>
      <c r="J24" s="14" t="s">
        <v>195</v>
      </c>
      <c r="K24" s="61">
        <v>7</v>
      </c>
      <c r="L24" s="51">
        <v>0</v>
      </c>
      <c r="M24" s="63" t="s">
        <v>7</v>
      </c>
      <c r="N24" s="14"/>
      <c r="O24" s="61">
        <v>3</v>
      </c>
      <c r="P24" s="51">
        <v>0</v>
      </c>
      <c r="Q24" s="63" t="s">
        <v>7</v>
      </c>
      <c r="R24" s="14"/>
      <c r="S24" s="16"/>
      <c r="T24" s="14"/>
      <c r="U24" s="13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64">
        <v>1.65</v>
      </c>
      <c r="AJ24" s="51">
        <v>3.2</v>
      </c>
      <c r="AK24" s="51">
        <v>3.9</v>
      </c>
    </row>
    <row r="25" spans="1:37" x14ac:dyDescent="0.45">
      <c r="A25" s="26"/>
      <c r="B25" s="38">
        <v>37240</v>
      </c>
      <c r="C25" s="16" t="s">
        <v>382</v>
      </c>
      <c r="D25" s="16" t="s">
        <v>383</v>
      </c>
      <c r="E25" s="16" t="s">
        <v>384</v>
      </c>
      <c r="F25" s="16" t="s">
        <v>395</v>
      </c>
      <c r="G25" s="58" t="s">
        <v>386</v>
      </c>
      <c r="H25" s="14" t="s">
        <v>377</v>
      </c>
      <c r="I25" s="55" t="s">
        <v>390</v>
      </c>
      <c r="J25" s="14" t="s">
        <v>195</v>
      </c>
      <c r="K25" s="61">
        <v>2</v>
      </c>
      <c r="L25" s="51">
        <v>1</v>
      </c>
      <c r="M25" s="63" t="s">
        <v>7</v>
      </c>
      <c r="N25" s="14"/>
      <c r="O25" s="61">
        <v>1</v>
      </c>
      <c r="P25" s="51">
        <v>0</v>
      </c>
      <c r="Q25" s="63" t="s">
        <v>7</v>
      </c>
      <c r="R25" s="14"/>
      <c r="S25" s="16"/>
      <c r="T25" s="14"/>
      <c r="U25" s="13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64">
        <v>1.65</v>
      </c>
      <c r="AJ25" s="51">
        <v>3.1</v>
      </c>
      <c r="AK25" s="51">
        <v>4</v>
      </c>
    </row>
    <row r="26" spans="1:37" x14ac:dyDescent="0.45">
      <c r="A26" s="26"/>
      <c r="B26" s="38">
        <v>37247</v>
      </c>
      <c r="C26" s="16" t="s">
        <v>382</v>
      </c>
      <c r="D26" s="16" t="s">
        <v>383</v>
      </c>
      <c r="E26" s="16" t="s">
        <v>384</v>
      </c>
      <c r="F26" s="16" t="s">
        <v>395</v>
      </c>
      <c r="G26" s="58" t="s">
        <v>375</v>
      </c>
      <c r="H26" s="14" t="s">
        <v>195</v>
      </c>
      <c r="I26" s="55" t="s">
        <v>386</v>
      </c>
      <c r="J26" s="14" t="s">
        <v>377</v>
      </c>
      <c r="K26" s="61">
        <v>0</v>
      </c>
      <c r="L26" s="51">
        <v>1</v>
      </c>
      <c r="M26" s="63" t="s">
        <v>8</v>
      </c>
      <c r="N26" s="14"/>
      <c r="O26" s="61">
        <v>0</v>
      </c>
      <c r="P26" s="51">
        <v>0</v>
      </c>
      <c r="Q26" s="63" t="s">
        <v>23</v>
      </c>
      <c r="R26" s="14"/>
      <c r="S26" s="16"/>
      <c r="T26" s="14"/>
      <c r="U26" s="13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64">
        <v>2.2999999999999998</v>
      </c>
      <c r="AJ26" s="51">
        <v>3</v>
      </c>
      <c r="AK26" s="51">
        <v>2.7</v>
      </c>
    </row>
    <row r="27" spans="1:37" x14ac:dyDescent="0.45">
      <c r="A27" s="26"/>
      <c r="B27" s="38">
        <v>37261</v>
      </c>
      <c r="C27" s="16" t="s">
        <v>382</v>
      </c>
      <c r="D27" s="16" t="s">
        <v>383</v>
      </c>
      <c r="E27" s="16" t="s">
        <v>384</v>
      </c>
      <c r="F27" s="16" t="s">
        <v>395</v>
      </c>
      <c r="G27" s="58" t="s">
        <v>386</v>
      </c>
      <c r="H27" s="14" t="s">
        <v>377</v>
      </c>
      <c r="I27" s="55" t="s">
        <v>381</v>
      </c>
      <c r="J27" s="14" t="s">
        <v>195</v>
      </c>
      <c r="K27" s="61">
        <v>2</v>
      </c>
      <c r="L27" s="51">
        <v>1</v>
      </c>
      <c r="M27" s="63" t="s">
        <v>7</v>
      </c>
      <c r="N27" s="14"/>
      <c r="O27" s="61">
        <v>1</v>
      </c>
      <c r="P27" s="51">
        <v>0</v>
      </c>
      <c r="Q27" s="63" t="s">
        <v>7</v>
      </c>
      <c r="R27" s="14"/>
      <c r="S27" s="16"/>
      <c r="T27" s="14"/>
      <c r="U27" s="13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64">
        <v>1.9</v>
      </c>
      <c r="AJ27" s="51">
        <v>2.9</v>
      </c>
      <c r="AK27" s="51">
        <v>3.2</v>
      </c>
    </row>
    <row r="28" spans="1:37" x14ac:dyDescent="0.45">
      <c r="A28" s="26"/>
      <c r="B28" s="38">
        <v>37269</v>
      </c>
      <c r="C28" s="16" t="s">
        <v>382</v>
      </c>
      <c r="D28" s="16" t="s">
        <v>383</v>
      </c>
      <c r="E28" s="16" t="s">
        <v>384</v>
      </c>
      <c r="F28" s="16" t="s">
        <v>395</v>
      </c>
      <c r="G28" s="58" t="s">
        <v>386</v>
      </c>
      <c r="H28" s="14" t="s">
        <v>377</v>
      </c>
      <c r="I28" s="55" t="s">
        <v>372</v>
      </c>
      <c r="J28" s="14" t="s">
        <v>195</v>
      </c>
      <c r="K28" s="61">
        <v>3</v>
      </c>
      <c r="L28" s="51">
        <v>1</v>
      </c>
      <c r="M28" s="63" t="s">
        <v>7</v>
      </c>
      <c r="N28" s="14"/>
      <c r="O28" s="61">
        <v>2</v>
      </c>
      <c r="P28" s="51">
        <v>0</v>
      </c>
      <c r="Q28" s="63" t="s">
        <v>7</v>
      </c>
      <c r="R28" s="14"/>
      <c r="S28" s="16"/>
      <c r="T28" s="14"/>
      <c r="U28" s="13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64">
        <v>1.8</v>
      </c>
      <c r="AJ28" s="51">
        <v>3.1</v>
      </c>
      <c r="AK28" s="51">
        <v>3.8</v>
      </c>
    </row>
    <row r="29" spans="1:37" x14ac:dyDescent="0.45">
      <c r="A29" s="26"/>
      <c r="B29" s="38">
        <v>37276</v>
      </c>
      <c r="C29" s="16" t="s">
        <v>382</v>
      </c>
      <c r="D29" s="16" t="s">
        <v>383</v>
      </c>
      <c r="E29" s="16" t="s">
        <v>384</v>
      </c>
      <c r="F29" s="16" t="s">
        <v>395</v>
      </c>
      <c r="G29" s="58" t="s">
        <v>387</v>
      </c>
      <c r="H29" s="14" t="s">
        <v>195</v>
      </c>
      <c r="I29" s="55" t="s">
        <v>386</v>
      </c>
      <c r="J29" s="14" t="s">
        <v>377</v>
      </c>
      <c r="K29" s="61">
        <v>1</v>
      </c>
      <c r="L29" s="51">
        <v>1</v>
      </c>
      <c r="M29" s="63" t="s">
        <v>23</v>
      </c>
      <c r="N29" s="14"/>
      <c r="O29" s="61">
        <v>0</v>
      </c>
      <c r="P29" s="51">
        <v>0</v>
      </c>
      <c r="Q29" s="63" t="s">
        <v>23</v>
      </c>
      <c r="R29" s="14"/>
      <c r="S29" s="16"/>
      <c r="T29" s="14"/>
      <c r="U29" s="13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64">
        <v>2.4</v>
      </c>
      <c r="AJ29" s="51">
        <v>2.9</v>
      </c>
      <c r="AK29" s="51">
        <v>2.4</v>
      </c>
    </row>
    <row r="30" spans="1:37" x14ac:dyDescent="0.45">
      <c r="A30" s="26"/>
      <c r="B30" s="38">
        <v>37282</v>
      </c>
      <c r="C30" s="16" t="s">
        <v>382</v>
      </c>
      <c r="D30" s="16" t="s">
        <v>383</v>
      </c>
      <c r="E30" s="16" t="s">
        <v>384</v>
      </c>
      <c r="F30" s="16" t="s">
        <v>395</v>
      </c>
      <c r="G30" s="16" t="s">
        <v>393</v>
      </c>
      <c r="H30" s="14" t="s">
        <v>377</v>
      </c>
      <c r="I30" s="42" t="s">
        <v>380</v>
      </c>
      <c r="J30" s="14" t="s">
        <v>195</v>
      </c>
      <c r="K30" s="61">
        <v>2</v>
      </c>
      <c r="L30" s="51">
        <v>1</v>
      </c>
      <c r="M30" s="63" t="s">
        <v>7</v>
      </c>
      <c r="N30" s="14"/>
      <c r="O30" s="61">
        <v>2</v>
      </c>
      <c r="P30" s="51">
        <v>0</v>
      </c>
      <c r="Q30" s="63" t="s">
        <v>7</v>
      </c>
      <c r="R30" s="14"/>
      <c r="S30" s="16"/>
      <c r="T30" s="14"/>
      <c r="U30" s="13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64">
        <v>1.37</v>
      </c>
      <c r="AJ30" s="51">
        <v>4</v>
      </c>
      <c r="AK30" s="51">
        <v>6.8</v>
      </c>
    </row>
    <row r="31" spans="1:37" x14ac:dyDescent="0.45">
      <c r="A31" s="26"/>
      <c r="B31" s="38">
        <v>37290</v>
      </c>
      <c r="C31" s="16" t="s">
        <v>382</v>
      </c>
      <c r="D31" s="16" t="s">
        <v>383</v>
      </c>
      <c r="E31" s="16" t="s">
        <v>384</v>
      </c>
      <c r="F31" s="16" t="s">
        <v>395</v>
      </c>
      <c r="G31" s="16" t="s">
        <v>391</v>
      </c>
      <c r="H31" s="14" t="s">
        <v>195</v>
      </c>
      <c r="I31" s="42" t="s">
        <v>393</v>
      </c>
      <c r="J31" s="14" t="s">
        <v>377</v>
      </c>
      <c r="K31" s="16">
        <v>0</v>
      </c>
      <c r="L31" s="42">
        <v>1</v>
      </c>
      <c r="M31" s="13" t="s">
        <v>8</v>
      </c>
      <c r="N31" s="14"/>
      <c r="O31" s="16">
        <v>0</v>
      </c>
      <c r="P31" s="42">
        <v>0</v>
      </c>
      <c r="Q31" s="13" t="s">
        <v>23</v>
      </c>
      <c r="R31" s="14"/>
      <c r="S31" s="16"/>
      <c r="T31" s="14"/>
      <c r="U31" s="13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65">
        <v>4.55</v>
      </c>
      <c r="AJ31" s="18">
        <v>3.35</v>
      </c>
      <c r="AK31" s="42">
        <v>1.65</v>
      </c>
    </row>
    <row r="32" spans="1:37" x14ac:dyDescent="0.45">
      <c r="A32" s="26"/>
      <c r="B32" s="38">
        <v>37297</v>
      </c>
      <c r="C32" s="16" t="s">
        <v>382</v>
      </c>
      <c r="D32" s="16" t="s">
        <v>383</v>
      </c>
      <c r="E32" s="16" t="s">
        <v>384</v>
      </c>
      <c r="F32" s="16" t="s">
        <v>395</v>
      </c>
      <c r="G32" s="16" t="s">
        <v>393</v>
      </c>
      <c r="H32" s="14" t="s">
        <v>377</v>
      </c>
      <c r="I32" s="42" t="s">
        <v>371</v>
      </c>
      <c r="J32" s="14" t="s">
        <v>195</v>
      </c>
      <c r="K32" s="61">
        <v>3</v>
      </c>
      <c r="L32" s="51">
        <v>2</v>
      </c>
      <c r="M32" s="63" t="s">
        <v>7</v>
      </c>
      <c r="N32" s="14"/>
      <c r="O32" s="61">
        <v>1</v>
      </c>
      <c r="P32" s="51">
        <v>1</v>
      </c>
      <c r="Q32" s="63" t="s">
        <v>23</v>
      </c>
      <c r="R32" s="14"/>
      <c r="S32" s="16"/>
      <c r="T32" s="14"/>
      <c r="U32" s="13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64">
        <v>1.9</v>
      </c>
      <c r="AJ32" s="51">
        <v>3.15</v>
      </c>
      <c r="AK32" s="51">
        <v>3.6</v>
      </c>
    </row>
    <row r="33" spans="1:37" x14ac:dyDescent="0.45">
      <c r="A33" s="26"/>
      <c r="B33" s="38">
        <v>37303</v>
      </c>
      <c r="C33" s="16" t="s">
        <v>382</v>
      </c>
      <c r="D33" s="16" t="s">
        <v>383</v>
      </c>
      <c r="E33" s="16" t="s">
        <v>384</v>
      </c>
      <c r="F33" s="16" t="s">
        <v>395</v>
      </c>
      <c r="G33" s="16" t="s">
        <v>392</v>
      </c>
      <c r="H33" s="14" t="s">
        <v>195</v>
      </c>
      <c r="I33" s="42" t="s">
        <v>393</v>
      </c>
      <c r="J33" s="14" t="s">
        <v>377</v>
      </c>
      <c r="K33" s="16">
        <v>1</v>
      </c>
      <c r="L33" s="42">
        <v>4</v>
      </c>
      <c r="M33" s="13" t="s">
        <v>8</v>
      </c>
      <c r="N33" s="14"/>
      <c r="O33" s="16">
        <v>0</v>
      </c>
      <c r="P33" s="42">
        <v>1</v>
      </c>
      <c r="Q33" s="13" t="s">
        <v>8</v>
      </c>
      <c r="R33" s="14"/>
      <c r="S33" s="16"/>
      <c r="T33" s="14"/>
      <c r="U33" s="13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65">
        <v>3.85</v>
      </c>
      <c r="AJ33" s="18">
        <v>3.3</v>
      </c>
      <c r="AK33" s="42">
        <v>1.78</v>
      </c>
    </row>
    <row r="34" spans="1:37" x14ac:dyDescent="0.45">
      <c r="A34" s="26"/>
      <c r="B34" s="38">
        <v>37310</v>
      </c>
      <c r="C34" s="16" t="s">
        <v>382</v>
      </c>
      <c r="D34" s="16" t="s">
        <v>383</v>
      </c>
      <c r="E34" s="16" t="s">
        <v>384</v>
      </c>
      <c r="F34" s="16" t="s">
        <v>395</v>
      </c>
      <c r="G34" s="16" t="s">
        <v>393</v>
      </c>
      <c r="H34" s="14" t="s">
        <v>377</v>
      </c>
      <c r="I34" s="42" t="s">
        <v>388</v>
      </c>
      <c r="J34" s="14" t="s">
        <v>195</v>
      </c>
      <c r="K34" s="61">
        <v>2</v>
      </c>
      <c r="L34" s="51">
        <v>3</v>
      </c>
      <c r="M34" s="63" t="s">
        <v>8</v>
      </c>
      <c r="N34" s="14"/>
      <c r="O34" s="61">
        <v>1</v>
      </c>
      <c r="P34" s="51">
        <v>1</v>
      </c>
      <c r="Q34" s="63" t="s">
        <v>23</v>
      </c>
      <c r="R34" s="14"/>
      <c r="S34" s="16"/>
      <c r="T34" s="14"/>
      <c r="U34" s="13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64">
        <v>1.23</v>
      </c>
      <c r="AJ34" s="51">
        <v>5</v>
      </c>
      <c r="AK34" s="51">
        <v>9</v>
      </c>
    </row>
    <row r="35" spans="1:37" x14ac:dyDescent="0.45">
      <c r="A35" s="26"/>
      <c r="B35" s="38">
        <v>37318</v>
      </c>
      <c r="C35" s="16" t="s">
        <v>382</v>
      </c>
      <c r="D35" s="16" t="s">
        <v>383</v>
      </c>
      <c r="E35" s="16" t="s">
        <v>384</v>
      </c>
      <c r="F35" s="16" t="s">
        <v>395</v>
      </c>
      <c r="G35" s="16" t="s">
        <v>389</v>
      </c>
      <c r="H35" s="14" t="s">
        <v>195</v>
      </c>
      <c r="I35" s="42" t="s">
        <v>393</v>
      </c>
      <c r="J35" s="14" t="s">
        <v>377</v>
      </c>
      <c r="K35" s="16">
        <v>0</v>
      </c>
      <c r="L35" s="42">
        <v>3</v>
      </c>
      <c r="M35" s="13" t="s">
        <v>8</v>
      </c>
      <c r="N35" s="14"/>
      <c r="O35" s="16">
        <v>0</v>
      </c>
      <c r="P35" s="42">
        <v>2</v>
      </c>
      <c r="Q35" s="13" t="s">
        <v>8</v>
      </c>
      <c r="R35" s="14"/>
      <c r="S35" s="16"/>
      <c r="T35" s="14"/>
      <c r="U35" s="13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65">
        <v>3.9</v>
      </c>
      <c r="AJ35" s="18">
        <v>3.3</v>
      </c>
      <c r="AK35" s="42">
        <v>1.77</v>
      </c>
    </row>
    <row r="36" spans="1:37" x14ac:dyDescent="0.45">
      <c r="A36" s="26"/>
      <c r="B36" s="38">
        <v>37323</v>
      </c>
      <c r="C36" s="16" t="s">
        <v>382</v>
      </c>
      <c r="D36" s="16" t="s">
        <v>383</v>
      </c>
      <c r="E36" s="16" t="s">
        <v>384</v>
      </c>
      <c r="F36" s="16" t="s">
        <v>395</v>
      </c>
      <c r="G36" s="16" t="s">
        <v>373</v>
      </c>
      <c r="H36" s="14" t="s">
        <v>195</v>
      </c>
      <c r="I36" s="42" t="s">
        <v>393</v>
      </c>
      <c r="J36" s="14" t="s">
        <v>377</v>
      </c>
      <c r="K36" s="16">
        <v>3</v>
      </c>
      <c r="L36" s="42">
        <v>0</v>
      </c>
      <c r="M36" s="13" t="s">
        <v>7</v>
      </c>
      <c r="N36" s="14"/>
      <c r="O36" s="16">
        <v>1</v>
      </c>
      <c r="P36" s="42">
        <v>0</v>
      </c>
      <c r="Q36" s="13" t="s">
        <v>7</v>
      </c>
      <c r="R36" s="14"/>
      <c r="S36" s="16"/>
      <c r="T36" s="14"/>
      <c r="U36" s="13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65">
        <v>3.25</v>
      </c>
      <c r="AJ36" s="18">
        <v>3.25</v>
      </c>
      <c r="AK36" s="42">
        <v>1.95</v>
      </c>
    </row>
    <row r="37" spans="1:37" x14ac:dyDescent="0.45">
      <c r="A37" s="26"/>
      <c r="B37" s="38">
        <v>37331</v>
      </c>
      <c r="C37" s="16" t="s">
        <v>382</v>
      </c>
      <c r="D37" s="16" t="s">
        <v>383</v>
      </c>
      <c r="E37" s="16" t="s">
        <v>384</v>
      </c>
      <c r="F37" s="16" t="s">
        <v>395</v>
      </c>
      <c r="G37" s="16" t="s">
        <v>393</v>
      </c>
      <c r="H37" s="14" t="s">
        <v>377</v>
      </c>
      <c r="I37" s="42" t="s">
        <v>394</v>
      </c>
      <c r="J37" s="14" t="s">
        <v>195</v>
      </c>
      <c r="K37" s="61">
        <v>0</v>
      </c>
      <c r="L37" s="51">
        <v>0</v>
      </c>
      <c r="M37" s="63" t="s">
        <v>23</v>
      </c>
      <c r="N37" s="14"/>
      <c r="O37" s="61">
        <v>0</v>
      </c>
      <c r="P37" s="51">
        <v>0</v>
      </c>
      <c r="Q37" s="63" t="s">
        <v>23</v>
      </c>
      <c r="R37" s="14"/>
      <c r="S37" s="16"/>
      <c r="T37" s="14"/>
      <c r="U37" s="13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64">
        <v>1.21</v>
      </c>
      <c r="AJ37" s="51">
        <v>4.8499999999999996</v>
      </c>
      <c r="AK37" s="51">
        <v>11</v>
      </c>
    </row>
    <row r="38" spans="1:37" x14ac:dyDescent="0.45">
      <c r="A38" s="26"/>
      <c r="B38" s="38">
        <v>37339</v>
      </c>
      <c r="C38" s="16" t="s">
        <v>382</v>
      </c>
      <c r="D38" s="16" t="s">
        <v>383</v>
      </c>
      <c r="E38" s="16" t="s">
        <v>384</v>
      </c>
      <c r="F38" s="16" t="s">
        <v>395</v>
      </c>
      <c r="G38" s="16" t="s">
        <v>386</v>
      </c>
      <c r="H38" s="14" t="s">
        <v>195</v>
      </c>
      <c r="I38" s="42" t="s">
        <v>393</v>
      </c>
      <c r="J38" s="14" t="s">
        <v>377</v>
      </c>
      <c r="K38" s="16">
        <v>1</v>
      </c>
      <c r="L38" s="42">
        <v>1</v>
      </c>
      <c r="M38" s="13" t="s">
        <v>23</v>
      </c>
      <c r="N38" s="14"/>
      <c r="O38" s="16">
        <v>0</v>
      </c>
      <c r="P38" s="42">
        <v>1</v>
      </c>
      <c r="Q38" s="13" t="s">
        <v>8</v>
      </c>
      <c r="R38" s="14"/>
      <c r="S38" s="16"/>
      <c r="T38" s="14"/>
      <c r="U38" s="13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65">
        <v>2.85</v>
      </c>
      <c r="AJ38" s="18">
        <v>3</v>
      </c>
      <c r="AK38" s="42">
        <v>2.25</v>
      </c>
    </row>
    <row r="39" spans="1:37" x14ac:dyDescent="0.45">
      <c r="A39" s="26"/>
      <c r="B39" s="38">
        <v>37345</v>
      </c>
      <c r="C39" s="16" t="s">
        <v>382</v>
      </c>
      <c r="D39" s="16" t="s">
        <v>383</v>
      </c>
      <c r="E39" s="16" t="s">
        <v>384</v>
      </c>
      <c r="F39" s="16" t="s">
        <v>395</v>
      </c>
      <c r="G39" s="16" t="s">
        <v>393</v>
      </c>
      <c r="H39" s="14" t="s">
        <v>377</v>
      </c>
      <c r="I39" s="42" t="s">
        <v>390</v>
      </c>
      <c r="J39" s="14" t="s">
        <v>195</v>
      </c>
      <c r="K39" s="61">
        <v>2</v>
      </c>
      <c r="L39" s="51">
        <v>1</v>
      </c>
      <c r="M39" s="63" t="s">
        <v>7</v>
      </c>
      <c r="N39" s="14"/>
      <c r="O39" s="61">
        <v>0</v>
      </c>
      <c r="P39" s="51">
        <v>0</v>
      </c>
      <c r="Q39" s="63" t="s">
        <v>23</v>
      </c>
      <c r="R39" s="14"/>
      <c r="S39" s="16"/>
      <c r="T39" s="14"/>
      <c r="U39" s="13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64">
        <v>1.25</v>
      </c>
      <c r="AJ39" s="51">
        <v>4.7</v>
      </c>
      <c r="AK39" s="51">
        <v>8.9499999999999993</v>
      </c>
    </row>
    <row r="40" spans="1:37" x14ac:dyDescent="0.45">
      <c r="A40" s="26"/>
      <c r="B40" s="38">
        <v>37352</v>
      </c>
      <c r="C40" s="16" t="s">
        <v>382</v>
      </c>
      <c r="D40" s="16" t="s">
        <v>383</v>
      </c>
      <c r="E40" s="16" t="s">
        <v>384</v>
      </c>
      <c r="F40" s="16" t="s">
        <v>395</v>
      </c>
      <c r="G40" s="16" t="s">
        <v>375</v>
      </c>
      <c r="H40" s="14" t="s">
        <v>195</v>
      </c>
      <c r="I40" s="42" t="s">
        <v>393</v>
      </c>
      <c r="J40" s="14" t="s">
        <v>377</v>
      </c>
      <c r="K40" s="16">
        <v>0</v>
      </c>
      <c r="L40" s="42">
        <v>3</v>
      </c>
      <c r="M40" s="13" t="s">
        <v>8</v>
      </c>
      <c r="N40" s="14"/>
      <c r="O40" s="16">
        <v>0</v>
      </c>
      <c r="P40" s="42">
        <v>1</v>
      </c>
      <c r="Q40" s="13" t="s">
        <v>8</v>
      </c>
      <c r="R40" s="14"/>
      <c r="S40" s="16"/>
      <c r="T40" s="14"/>
      <c r="U40" s="13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65">
        <v>5.0999999999999996</v>
      </c>
      <c r="AJ40" s="18">
        <v>3.45</v>
      </c>
      <c r="AK40" s="42">
        <v>1.56</v>
      </c>
    </row>
    <row r="41" spans="1:37" x14ac:dyDescent="0.45">
      <c r="A41" s="26"/>
      <c r="B41" s="38">
        <v>37359</v>
      </c>
      <c r="C41" s="16" t="s">
        <v>382</v>
      </c>
      <c r="D41" s="16" t="s">
        <v>383</v>
      </c>
      <c r="E41" s="16" t="s">
        <v>384</v>
      </c>
      <c r="F41" s="16" t="s">
        <v>395</v>
      </c>
      <c r="G41" s="16" t="s">
        <v>393</v>
      </c>
      <c r="H41" s="14" t="s">
        <v>377</v>
      </c>
      <c r="I41" s="42" t="s">
        <v>381</v>
      </c>
      <c r="J41" s="14" t="s">
        <v>195</v>
      </c>
      <c r="K41" s="61">
        <v>3</v>
      </c>
      <c r="L41" s="51">
        <v>0</v>
      </c>
      <c r="M41" s="63" t="s">
        <v>7</v>
      </c>
      <c r="N41" s="14"/>
      <c r="O41" s="61">
        <v>2</v>
      </c>
      <c r="P41" s="51">
        <v>0</v>
      </c>
      <c r="Q41" s="63" t="s">
        <v>7</v>
      </c>
      <c r="R41" s="14"/>
      <c r="S41" s="16"/>
      <c r="T41" s="14"/>
      <c r="U41" s="13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64">
        <v>1.28</v>
      </c>
      <c r="AJ41" s="51">
        <v>4.4000000000000004</v>
      </c>
      <c r="AK41" s="51">
        <v>8.5</v>
      </c>
    </row>
    <row r="42" spans="1:37" x14ac:dyDescent="0.45">
      <c r="A42" s="26"/>
      <c r="B42" s="38">
        <v>37366</v>
      </c>
      <c r="C42" s="16" t="s">
        <v>382</v>
      </c>
      <c r="D42" s="16" t="s">
        <v>383</v>
      </c>
      <c r="E42" s="16" t="s">
        <v>384</v>
      </c>
      <c r="F42" s="16" t="s">
        <v>395</v>
      </c>
      <c r="G42" s="16" t="s">
        <v>372</v>
      </c>
      <c r="H42" s="14" t="s">
        <v>195</v>
      </c>
      <c r="I42" s="42" t="s">
        <v>393</v>
      </c>
      <c r="J42" s="14" t="s">
        <v>377</v>
      </c>
      <c r="K42" s="16">
        <v>0</v>
      </c>
      <c r="L42" s="42">
        <v>4</v>
      </c>
      <c r="M42" s="13" t="s">
        <v>8</v>
      </c>
      <c r="N42" s="14"/>
      <c r="O42" s="16">
        <v>0</v>
      </c>
      <c r="P42" s="42">
        <v>2</v>
      </c>
      <c r="Q42" s="13" t="s">
        <v>8</v>
      </c>
      <c r="R42" s="14"/>
      <c r="S42" s="16"/>
      <c r="T42" s="14"/>
      <c r="U42" s="13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65">
        <v>4</v>
      </c>
      <c r="AJ42" s="18">
        <v>3.4</v>
      </c>
      <c r="AK42" s="42">
        <v>1.72</v>
      </c>
    </row>
    <row r="43" spans="1:37" x14ac:dyDescent="0.45">
      <c r="A43" s="26"/>
      <c r="B43" s="38">
        <v>37373</v>
      </c>
      <c r="C43" s="16" t="s">
        <v>382</v>
      </c>
      <c r="D43" s="16" t="s">
        <v>383</v>
      </c>
      <c r="E43" s="16" t="s">
        <v>384</v>
      </c>
      <c r="F43" s="16" t="s">
        <v>395</v>
      </c>
      <c r="G43" s="16" t="s">
        <v>393</v>
      </c>
      <c r="H43" s="14" t="s">
        <v>377</v>
      </c>
      <c r="I43" s="42" t="s">
        <v>387</v>
      </c>
      <c r="J43" s="14" t="s">
        <v>195</v>
      </c>
      <c r="K43" s="61">
        <v>5</v>
      </c>
      <c r="L43" s="51">
        <v>3</v>
      </c>
      <c r="M43" s="63" t="s">
        <v>7</v>
      </c>
      <c r="N43" s="14"/>
      <c r="O43" s="61">
        <v>1</v>
      </c>
      <c r="P43" s="51">
        <v>2</v>
      </c>
      <c r="Q43" s="63" t="s">
        <v>8</v>
      </c>
      <c r="R43" s="14"/>
      <c r="S43" s="16"/>
      <c r="T43" s="14"/>
      <c r="U43" s="13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64">
        <v>1.18</v>
      </c>
      <c r="AJ43" s="51">
        <v>5.5</v>
      </c>
      <c r="AK43" s="51">
        <v>10.5</v>
      </c>
    </row>
    <row r="44" spans="1:37" x14ac:dyDescent="0.45">
      <c r="A44" s="26"/>
      <c r="B44" s="38">
        <v>37381</v>
      </c>
      <c r="C44" s="16" t="s">
        <v>382</v>
      </c>
      <c r="D44" s="16" t="s">
        <v>383</v>
      </c>
      <c r="E44" s="16" t="s">
        <v>384</v>
      </c>
      <c r="F44" s="16" t="s">
        <v>395</v>
      </c>
      <c r="G44" s="16" t="s">
        <v>379</v>
      </c>
      <c r="H44" s="14" t="s">
        <v>195</v>
      </c>
      <c r="I44" s="42" t="s">
        <v>393</v>
      </c>
      <c r="J44" s="14" t="s">
        <v>377</v>
      </c>
      <c r="K44" s="16">
        <v>1</v>
      </c>
      <c r="L44" s="42">
        <v>2</v>
      </c>
      <c r="M44" s="13" t="s">
        <v>8</v>
      </c>
      <c r="N44" s="14"/>
      <c r="O44" s="16">
        <v>1</v>
      </c>
      <c r="P44" s="42">
        <v>1</v>
      </c>
      <c r="Q44" s="13" t="s">
        <v>23</v>
      </c>
      <c r="R44" s="14"/>
      <c r="S44" s="16"/>
      <c r="T44" s="14"/>
      <c r="U44" s="13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65">
        <v>5</v>
      </c>
      <c r="AJ44" s="18">
        <v>3.65</v>
      </c>
      <c r="AK44" s="42">
        <v>1.53</v>
      </c>
    </row>
    <row r="45" spans="1:37" x14ac:dyDescent="0.45">
      <c r="A45" s="26"/>
      <c r="B45" s="38">
        <v>37493</v>
      </c>
      <c r="C45" s="16" t="s">
        <v>382</v>
      </c>
      <c r="D45" s="16" t="s">
        <v>383</v>
      </c>
      <c r="E45" s="16" t="s">
        <v>384</v>
      </c>
      <c r="F45" s="16" t="s">
        <v>399</v>
      </c>
      <c r="G45" s="16" t="s">
        <v>393</v>
      </c>
      <c r="H45" s="14" t="s">
        <v>377</v>
      </c>
      <c r="I45" s="42" t="s">
        <v>373</v>
      </c>
      <c r="J45" s="14" t="s">
        <v>195</v>
      </c>
      <c r="K45" s="17">
        <v>2</v>
      </c>
      <c r="L45" s="45">
        <v>2</v>
      </c>
      <c r="M45" s="13" t="s">
        <v>23</v>
      </c>
      <c r="N45" s="14"/>
      <c r="O45" s="16">
        <v>0</v>
      </c>
      <c r="P45" s="42">
        <v>1</v>
      </c>
      <c r="Q45" s="13" t="s">
        <v>8</v>
      </c>
      <c r="R45" s="14"/>
      <c r="S45" s="16"/>
      <c r="T45" s="14"/>
      <c r="U45" s="13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54">
        <v>1.4</v>
      </c>
      <c r="AJ45" s="42">
        <v>3.75</v>
      </c>
      <c r="AK45" s="42">
        <v>7</v>
      </c>
    </row>
    <row r="46" spans="1:37" x14ac:dyDescent="0.45">
      <c r="A46" s="26"/>
      <c r="B46" s="38">
        <v>37501</v>
      </c>
      <c r="C46" s="16" t="s">
        <v>382</v>
      </c>
      <c r="D46" s="16" t="s">
        <v>383</v>
      </c>
      <c r="E46" s="16" t="s">
        <v>384</v>
      </c>
      <c r="F46" s="16" t="s">
        <v>399</v>
      </c>
      <c r="G46" s="34" t="s">
        <v>378</v>
      </c>
      <c r="H46" s="14" t="s">
        <v>195</v>
      </c>
      <c r="I46" t="s">
        <v>393</v>
      </c>
      <c r="J46" s="14" t="s">
        <v>377</v>
      </c>
      <c r="K46" s="34">
        <v>0</v>
      </c>
      <c r="L46">
        <v>1</v>
      </c>
      <c r="M46" s="43" t="s">
        <v>8</v>
      </c>
      <c r="N46" s="14"/>
      <c r="O46" s="34">
        <v>0</v>
      </c>
      <c r="P46">
        <v>1</v>
      </c>
      <c r="Q46" s="43" t="s">
        <v>8</v>
      </c>
      <c r="R46" s="14"/>
      <c r="S46" s="16"/>
      <c r="T46" s="14"/>
      <c r="U46" s="13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46">
        <v>2.25</v>
      </c>
      <c r="AJ46">
        <v>3.2</v>
      </c>
      <c r="AK46">
        <v>2.75</v>
      </c>
    </row>
    <row r="47" spans="1:37" x14ac:dyDescent="0.45">
      <c r="A47" s="26"/>
      <c r="B47" s="38">
        <v>37514</v>
      </c>
      <c r="C47" s="16" t="s">
        <v>382</v>
      </c>
      <c r="D47" s="16" t="s">
        <v>383</v>
      </c>
      <c r="E47" s="16" t="s">
        <v>384</v>
      </c>
      <c r="F47" s="16" t="s">
        <v>399</v>
      </c>
      <c r="G47" s="16" t="s">
        <v>393</v>
      </c>
      <c r="H47" s="14" t="s">
        <v>377</v>
      </c>
      <c r="I47" s="42" t="s">
        <v>390</v>
      </c>
      <c r="J47" s="14" t="s">
        <v>195</v>
      </c>
      <c r="K47" s="17">
        <v>3</v>
      </c>
      <c r="L47" s="45">
        <v>1</v>
      </c>
      <c r="M47" s="13" t="s">
        <v>7</v>
      </c>
      <c r="N47" s="14"/>
      <c r="O47" s="16">
        <v>1</v>
      </c>
      <c r="P47" s="42">
        <v>1</v>
      </c>
      <c r="Q47" s="13" t="s">
        <v>23</v>
      </c>
      <c r="R47" s="14"/>
      <c r="S47" s="16"/>
      <c r="T47" s="14"/>
      <c r="U47" s="13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54">
        <v>1.2</v>
      </c>
      <c r="AJ47" s="42">
        <v>5</v>
      </c>
      <c r="AK47" s="42">
        <v>11</v>
      </c>
    </row>
    <row r="48" spans="1:37" x14ac:dyDescent="0.45">
      <c r="A48" s="26"/>
      <c r="B48" s="38">
        <v>37522</v>
      </c>
      <c r="C48" s="16" t="s">
        <v>382</v>
      </c>
      <c r="D48" s="16" t="s">
        <v>383</v>
      </c>
      <c r="E48" s="16" t="s">
        <v>384</v>
      </c>
      <c r="F48" s="16" t="s">
        <v>399</v>
      </c>
      <c r="G48" s="34" t="s">
        <v>381</v>
      </c>
      <c r="H48" s="14" t="s">
        <v>195</v>
      </c>
      <c r="I48" t="s">
        <v>393</v>
      </c>
      <c r="J48" s="14" t="s">
        <v>377</v>
      </c>
      <c r="K48" s="34">
        <v>0</v>
      </c>
      <c r="L48">
        <v>2</v>
      </c>
      <c r="M48" s="43" t="s">
        <v>8</v>
      </c>
      <c r="N48" s="14"/>
      <c r="O48" s="34">
        <v>0</v>
      </c>
      <c r="P48">
        <v>1</v>
      </c>
      <c r="Q48" s="43" t="s">
        <v>8</v>
      </c>
      <c r="R48" s="14"/>
      <c r="S48" s="16"/>
      <c r="T48" s="14"/>
      <c r="U48" s="13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46">
        <v>2.75</v>
      </c>
      <c r="AJ48">
        <v>3.25</v>
      </c>
      <c r="AK48">
        <v>2.1</v>
      </c>
    </row>
    <row r="49" spans="1:37" x14ac:dyDescent="0.45">
      <c r="A49" s="26"/>
      <c r="B49" s="38">
        <v>37527</v>
      </c>
      <c r="C49" s="16" t="s">
        <v>382</v>
      </c>
      <c r="D49" s="16" t="s">
        <v>383</v>
      </c>
      <c r="E49" s="16" t="s">
        <v>384</v>
      </c>
      <c r="F49" s="16" t="s">
        <v>399</v>
      </c>
      <c r="G49" s="16" t="s">
        <v>393</v>
      </c>
      <c r="H49" s="14" t="s">
        <v>377</v>
      </c>
      <c r="I49" s="42" t="s">
        <v>380</v>
      </c>
      <c r="J49" s="14" t="s">
        <v>195</v>
      </c>
      <c r="K49" s="17">
        <v>1</v>
      </c>
      <c r="L49" s="45">
        <v>0</v>
      </c>
      <c r="M49" s="13" t="s">
        <v>7</v>
      </c>
      <c r="N49" s="14"/>
      <c r="O49" s="16">
        <v>1</v>
      </c>
      <c r="P49" s="42">
        <v>0</v>
      </c>
      <c r="Q49" s="13" t="s">
        <v>7</v>
      </c>
      <c r="R49" s="14"/>
      <c r="S49" s="16"/>
      <c r="T49" s="14"/>
      <c r="U49" s="13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54">
        <v>1.286</v>
      </c>
      <c r="AJ49" s="42">
        <v>4.5</v>
      </c>
      <c r="AK49" s="42">
        <v>8</v>
      </c>
    </row>
    <row r="50" spans="1:37" x14ac:dyDescent="0.45">
      <c r="A50" s="26"/>
      <c r="B50" s="38">
        <v>37536</v>
      </c>
      <c r="C50" s="16" t="s">
        <v>382</v>
      </c>
      <c r="D50" s="16" t="s">
        <v>383</v>
      </c>
      <c r="E50" s="16" t="s">
        <v>384</v>
      </c>
      <c r="F50" s="16" t="s">
        <v>399</v>
      </c>
      <c r="G50" s="34" t="s">
        <v>388</v>
      </c>
      <c r="H50" s="14" t="s">
        <v>195</v>
      </c>
      <c r="I50" t="s">
        <v>393</v>
      </c>
      <c r="J50" s="14" t="s">
        <v>377</v>
      </c>
      <c r="K50" s="34">
        <v>1</v>
      </c>
      <c r="L50">
        <v>1</v>
      </c>
      <c r="M50" s="43" t="s">
        <v>23</v>
      </c>
      <c r="N50" s="14"/>
      <c r="O50" s="34">
        <v>0</v>
      </c>
      <c r="P50">
        <v>1</v>
      </c>
      <c r="Q50" s="43" t="s">
        <v>8</v>
      </c>
      <c r="R50" s="14"/>
      <c r="S50" s="16"/>
      <c r="T50" s="14"/>
      <c r="U50" s="13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46">
        <v>4.3330000000000002</v>
      </c>
      <c r="AJ50">
        <v>3.4</v>
      </c>
      <c r="AK50">
        <v>1.667</v>
      </c>
    </row>
    <row r="51" spans="1:37" x14ac:dyDescent="0.45">
      <c r="A51" s="26"/>
      <c r="B51" s="38">
        <v>37549</v>
      </c>
      <c r="C51" s="16" t="s">
        <v>382</v>
      </c>
      <c r="D51" s="16" t="s">
        <v>383</v>
      </c>
      <c r="E51" s="16" t="s">
        <v>384</v>
      </c>
      <c r="F51" s="16" t="s">
        <v>399</v>
      </c>
      <c r="G51" s="16" t="s">
        <v>393</v>
      </c>
      <c r="H51" s="14" t="s">
        <v>377</v>
      </c>
      <c r="I51" s="42" t="s">
        <v>371</v>
      </c>
      <c r="J51" s="14" t="s">
        <v>195</v>
      </c>
      <c r="K51" s="17">
        <v>2</v>
      </c>
      <c r="L51" s="45">
        <v>1</v>
      </c>
      <c r="M51" s="13" t="s">
        <v>7</v>
      </c>
      <c r="N51" s="14"/>
      <c r="O51" s="16">
        <v>1</v>
      </c>
      <c r="P51" s="42">
        <v>1</v>
      </c>
      <c r="Q51" s="13" t="s">
        <v>23</v>
      </c>
      <c r="R51" s="14"/>
      <c r="S51" s="16"/>
      <c r="T51" s="14"/>
      <c r="U51" s="13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54">
        <v>1.909</v>
      </c>
      <c r="AJ51" s="42">
        <v>3.25</v>
      </c>
      <c r="AK51" s="42">
        <v>3.4</v>
      </c>
    </row>
    <row r="52" spans="1:37" x14ac:dyDescent="0.45">
      <c r="A52" s="26"/>
      <c r="B52" s="38">
        <v>37555</v>
      </c>
      <c r="C52" s="16" t="s">
        <v>382</v>
      </c>
      <c r="D52" s="16" t="s">
        <v>383</v>
      </c>
      <c r="E52" s="16" t="s">
        <v>384</v>
      </c>
      <c r="F52" s="16" t="s">
        <v>399</v>
      </c>
      <c r="G52" s="34" t="s">
        <v>386</v>
      </c>
      <c r="H52" s="14" t="s">
        <v>195</v>
      </c>
      <c r="I52" t="s">
        <v>393</v>
      </c>
      <c r="J52" s="14" t="s">
        <v>377</v>
      </c>
      <c r="K52" s="34">
        <v>2</v>
      </c>
      <c r="L52">
        <v>2</v>
      </c>
      <c r="M52" s="43" t="s">
        <v>23</v>
      </c>
      <c r="N52" s="14"/>
      <c r="O52" s="34">
        <v>1</v>
      </c>
      <c r="P52">
        <v>2</v>
      </c>
      <c r="Q52" s="43" t="s">
        <v>8</v>
      </c>
      <c r="R52" s="14"/>
      <c r="S52" s="16"/>
      <c r="T52" s="14"/>
      <c r="U52" s="13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46">
        <v>4.3330000000000002</v>
      </c>
      <c r="AJ52">
        <v>3.2</v>
      </c>
      <c r="AK52">
        <v>1.7270000000000001</v>
      </c>
    </row>
    <row r="53" spans="1:37" x14ac:dyDescent="0.45">
      <c r="A53" s="26"/>
      <c r="B53" s="38">
        <v>37564</v>
      </c>
      <c r="C53" s="16" t="s">
        <v>382</v>
      </c>
      <c r="D53" s="16" t="s">
        <v>383</v>
      </c>
      <c r="E53" s="16" t="s">
        <v>384</v>
      </c>
      <c r="F53" s="16" t="s">
        <v>399</v>
      </c>
      <c r="G53" s="16" t="s">
        <v>393</v>
      </c>
      <c r="H53" s="14" t="s">
        <v>377</v>
      </c>
      <c r="I53" s="42" t="s">
        <v>396</v>
      </c>
      <c r="J53" s="14" t="s">
        <v>195</v>
      </c>
      <c r="K53" s="17">
        <v>5</v>
      </c>
      <c r="L53" s="45">
        <v>2</v>
      </c>
      <c r="M53" s="13" t="s">
        <v>7</v>
      </c>
      <c r="N53" s="14"/>
      <c r="O53" s="16">
        <v>3</v>
      </c>
      <c r="P53" s="42">
        <v>1</v>
      </c>
      <c r="Q53" s="13" t="s">
        <v>7</v>
      </c>
      <c r="R53" s="14"/>
      <c r="S53" s="16"/>
      <c r="T53" s="14"/>
      <c r="U53" s="13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54">
        <v>1.2</v>
      </c>
      <c r="AJ53" s="42">
        <v>5</v>
      </c>
      <c r="AK53" s="42">
        <v>11</v>
      </c>
    </row>
    <row r="54" spans="1:37" x14ac:dyDescent="0.45">
      <c r="A54" s="26"/>
      <c r="B54" s="38">
        <v>37569</v>
      </c>
      <c r="C54" s="16" t="s">
        <v>382</v>
      </c>
      <c r="D54" s="16" t="s">
        <v>383</v>
      </c>
      <c r="E54" s="16" t="s">
        <v>384</v>
      </c>
      <c r="F54" s="16" t="s">
        <v>399</v>
      </c>
      <c r="G54" s="34" t="s">
        <v>392</v>
      </c>
      <c r="H54" s="14" t="s">
        <v>195</v>
      </c>
      <c r="I54" t="s">
        <v>393</v>
      </c>
      <c r="J54" s="14" t="s">
        <v>377</v>
      </c>
      <c r="K54" s="34">
        <v>0</v>
      </c>
      <c r="L54">
        <v>1</v>
      </c>
      <c r="M54" s="43" t="s">
        <v>8</v>
      </c>
      <c r="N54" s="14"/>
      <c r="O54" s="34">
        <v>0</v>
      </c>
      <c r="P54">
        <v>1</v>
      </c>
      <c r="Q54" s="43" t="s">
        <v>8</v>
      </c>
      <c r="R54" s="14"/>
      <c r="S54" s="16"/>
      <c r="T54" s="14"/>
      <c r="U54" s="13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46">
        <v>3.75</v>
      </c>
      <c r="AJ54">
        <v>3.25</v>
      </c>
      <c r="AK54">
        <v>1.72</v>
      </c>
    </row>
    <row r="55" spans="1:37" x14ac:dyDescent="0.45">
      <c r="A55" s="26"/>
      <c r="B55" s="38">
        <v>37578</v>
      </c>
      <c r="C55" s="16" t="s">
        <v>382</v>
      </c>
      <c r="D55" s="16" t="s">
        <v>383</v>
      </c>
      <c r="E55" s="16" t="s">
        <v>384</v>
      </c>
      <c r="F55" s="16" t="s">
        <v>399</v>
      </c>
      <c r="G55" s="34" t="s">
        <v>398</v>
      </c>
      <c r="H55" s="14" t="s">
        <v>195</v>
      </c>
      <c r="I55" t="s">
        <v>393</v>
      </c>
      <c r="J55" s="14" t="s">
        <v>377</v>
      </c>
      <c r="K55" s="34">
        <v>0</v>
      </c>
      <c r="L55">
        <v>1</v>
      </c>
      <c r="M55" s="43" t="s">
        <v>8</v>
      </c>
      <c r="N55" s="14"/>
      <c r="O55" s="34">
        <v>0</v>
      </c>
      <c r="P55">
        <v>0</v>
      </c>
      <c r="Q55" s="43" t="s">
        <v>23</v>
      </c>
      <c r="R55" s="14"/>
      <c r="S55" s="16"/>
      <c r="T55" s="14"/>
      <c r="U55" s="13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46">
        <v>4.5</v>
      </c>
      <c r="AJ55">
        <v>3.5</v>
      </c>
      <c r="AK55">
        <v>1.615</v>
      </c>
    </row>
    <row r="56" spans="1:37" x14ac:dyDescent="0.45">
      <c r="A56" s="26"/>
      <c r="B56" s="38">
        <v>37592</v>
      </c>
      <c r="C56" s="16" t="s">
        <v>382</v>
      </c>
      <c r="D56" s="16" t="s">
        <v>383</v>
      </c>
      <c r="E56" s="16" t="s">
        <v>384</v>
      </c>
      <c r="F56" s="16" t="s">
        <v>399</v>
      </c>
      <c r="G56" s="16" t="s">
        <v>393</v>
      </c>
      <c r="H56" s="14" t="s">
        <v>377</v>
      </c>
      <c r="I56" s="42" t="s">
        <v>397</v>
      </c>
      <c r="J56" s="14" t="s">
        <v>195</v>
      </c>
      <c r="K56" s="17">
        <v>4</v>
      </c>
      <c r="L56" s="45">
        <v>1</v>
      </c>
      <c r="M56" s="13" t="s">
        <v>7</v>
      </c>
      <c r="N56" s="14"/>
      <c r="O56" s="16">
        <v>0</v>
      </c>
      <c r="P56" s="42">
        <v>1</v>
      </c>
      <c r="Q56" s="13" t="s">
        <v>8</v>
      </c>
      <c r="R56" s="14"/>
      <c r="S56" s="16"/>
      <c r="T56" s="14"/>
      <c r="U56" s="13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54">
        <v>1.222</v>
      </c>
      <c r="AJ56" s="42">
        <v>5</v>
      </c>
      <c r="AK56" s="42">
        <v>10</v>
      </c>
    </row>
    <row r="57" spans="1:37" x14ac:dyDescent="0.45">
      <c r="A57" s="26"/>
      <c r="B57" s="38">
        <v>37598</v>
      </c>
      <c r="C57" s="16" t="s">
        <v>382</v>
      </c>
      <c r="D57" s="16" t="s">
        <v>383</v>
      </c>
      <c r="E57" s="16" t="s">
        <v>384</v>
      </c>
      <c r="F57" s="16" t="s">
        <v>399</v>
      </c>
      <c r="G57" s="34" t="s">
        <v>387</v>
      </c>
      <c r="H57" s="14" t="s">
        <v>195</v>
      </c>
      <c r="I57" t="s">
        <v>393</v>
      </c>
      <c r="J57" s="14" t="s">
        <v>377</v>
      </c>
      <c r="K57" s="34">
        <v>1</v>
      </c>
      <c r="L57">
        <v>3</v>
      </c>
      <c r="M57" s="43" t="s">
        <v>8</v>
      </c>
      <c r="N57" s="14"/>
      <c r="O57" s="34">
        <v>0</v>
      </c>
      <c r="P57">
        <v>1</v>
      </c>
      <c r="Q57" s="43" t="s">
        <v>8</v>
      </c>
      <c r="R57" s="14"/>
      <c r="S57" s="16"/>
      <c r="T57" s="14"/>
      <c r="U57" s="13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46">
        <v>4.5</v>
      </c>
      <c r="AJ57">
        <v>3.5</v>
      </c>
      <c r="AK57">
        <v>1.615</v>
      </c>
    </row>
    <row r="58" spans="1:37" x14ac:dyDescent="0.45">
      <c r="A58" s="26"/>
      <c r="B58" s="38">
        <v>37606</v>
      </c>
      <c r="C58" s="16" t="s">
        <v>382</v>
      </c>
      <c r="D58" s="16" t="s">
        <v>383</v>
      </c>
      <c r="E58" s="16" t="s">
        <v>384</v>
      </c>
      <c r="F58" s="16" t="s">
        <v>399</v>
      </c>
      <c r="G58" s="16" t="s">
        <v>393</v>
      </c>
      <c r="H58" s="14" t="s">
        <v>377</v>
      </c>
      <c r="I58" s="42" t="s">
        <v>379</v>
      </c>
      <c r="J58" s="14" t="s">
        <v>195</v>
      </c>
      <c r="K58" s="17">
        <v>2</v>
      </c>
      <c r="L58" s="45">
        <v>1</v>
      </c>
      <c r="M58" s="13" t="s">
        <v>7</v>
      </c>
      <c r="N58" s="14"/>
      <c r="O58" s="16">
        <v>1</v>
      </c>
      <c r="P58" s="42">
        <v>0</v>
      </c>
      <c r="Q58" s="13" t="s">
        <v>7</v>
      </c>
      <c r="R58" s="14"/>
      <c r="S58" s="16"/>
      <c r="T58" s="14"/>
      <c r="U58" s="13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54">
        <v>1.25</v>
      </c>
      <c r="AJ58" s="42">
        <v>5</v>
      </c>
      <c r="AK58" s="42">
        <v>8</v>
      </c>
    </row>
    <row r="59" spans="1:37" x14ac:dyDescent="0.45">
      <c r="A59" s="26"/>
      <c r="B59" s="38">
        <v>37612</v>
      </c>
      <c r="C59" s="16" t="s">
        <v>382</v>
      </c>
      <c r="D59" s="16" t="s">
        <v>383</v>
      </c>
      <c r="E59" s="16" t="s">
        <v>384</v>
      </c>
      <c r="F59" s="16" t="s">
        <v>399</v>
      </c>
      <c r="G59" s="34" t="s">
        <v>391</v>
      </c>
      <c r="H59" s="14" t="s">
        <v>195</v>
      </c>
      <c r="I59" t="s">
        <v>393</v>
      </c>
      <c r="J59" s="14" t="s">
        <v>377</v>
      </c>
      <c r="K59" s="34">
        <v>0</v>
      </c>
      <c r="L59">
        <v>2</v>
      </c>
      <c r="M59" s="43" t="s">
        <v>8</v>
      </c>
      <c r="N59" s="14"/>
      <c r="O59" s="34">
        <v>0</v>
      </c>
      <c r="P59">
        <v>1</v>
      </c>
      <c r="Q59" s="43" t="s">
        <v>8</v>
      </c>
      <c r="R59" s="14"/>
      <c r="S59" s="16"/>
      <c r="T59" s="14"/>
      <c r="U59" s="13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46">
        <v>2.75</v>
      </c>
      <c r="AJ59">
        <v>3.25</v>
      </c>
      <c r="AK59">
        <v>2.2000000000000002</v>
      </c>
    </row>
    <row r="60" spans="1:37" x14ac:dyDescent="0.45">
      <c r="A60" s="26"/>
      <c r="B60" s="38">
        <v>37626</v>
      </c>
      <c r="C60" s="16" t="s">
        <v>382</v>
      </c>
      <c r="D60" s="16" t="s">
        <v>383</v>
      </c>
      <c r="E60" s="16" t="s">
        <v>384</v>
      </c>
      <c r="F60" s="16" t="s">
        <v>399</v>
      </c>
      <c r="G60" s="16" t="s">
        <v>393</v>
      </c>
      <c r="H60" s="14" t="s">
        <v>377</v>
      </c>
      <c r="I60" s="42" t="s">
        <v>372</v>
      </c>
      <c r="J60" s="14" t="s">
        <v>195</v>
      </c>
      <c r="K60" s="17">
        <v>3</v>
      </c>
      <c r="L60" s="45">
        <v>0</v>
      </c>
      <c r="M60" s="13" t="s">
        <v>7</v>
      </c>
      <c r="N60" s="14"/>
      <c r="O60" s="16">
        <v>1</v>
      </c>
      <c r="P60" s="42">
        <v>0</v>
      </c>
      <c r="Q60" s="13" t="s">
        <v>7</v>
      </c>
      <c r="R60" s="14"/>
      <c r="S60" s="16"/>
      <c r="T60" s="14"/>
      <c r="U60" s="13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54">
        <v>1.2</v>
      </c>
      <c r="AJ60" s="42">
        <v>5</v>
      </c>
      <c r="AK60" s="42">
        <v>11</v>
      </c>
    </row>
    <row r="61" spans="1:37" x14ac:dyDescent="0.45">
      <c r="A61" s="26"/>
      <c r="B61" s="38">
        <v>37632</v>
      </c>
      <c r="C61" s="16" t="s">
        <v>382</v>
      </c>
      <c r="D61" s="16" t="s">
        <v>383</v>
      </c>
      <c r="E61" s="16" t="s">
        <v>384</v>
      </c>
      <c r="F61" s="16" t="s">
        <v>399</v>
      </c>
      <c r="G61" s="34" t="s">
        <v>376</v>
      </c>
      <c r="H61" s="14" t="s">
        <v>195</v>
      </c>
      <c r="I61" t="s">
        <v>393</v>
      </c>
      <c r="J61" s="14" t="s">
        <v>377</v>
      </c>
      <c r="K61" s="34">
        <v>0</v>
      </c>
      <c r="L61">
        <v>1</v>
      </c>
      <c r="M61" s="43" t="s">
        <v>8</v>
      </c>
      <c r="N61" s="14"/>
      <c r="O61" s="34">
        <v>0</v>
      </c>
      <c r="P61">
        <v>1</v>
      </c>
      <c r="Q61" s="43" t="s">
        <v>8</v>
      </c>
      <c r="R61" s="14"/>
      <c r="S61" s="16"/>
      <c r="T61" s="14"/>
      <c r="U61" s="13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46">
        <v>2.4</v>
      </c>
      <c r="AJ61">
        <v>3.25</v>
      </c>
      <c r="AK61">
        <v>2.5</v>
      </c>
    </row>
    <row r="62" spans="1:37" x14ac:dyDescent="0.45">
      <c r="A62" s="26"/>
      <c r="B62" s="38">
        <v>37640</v>
      </c>
      <c r="C62" s="16" t="s">
        <v>382</v>
      </c>
      <c r="D62" s="16" t="s">
        <v>383</v>
      </c>
      <c r="E62" s="16" t="s">
        <v>384</v>
      </c>
      <c r="F62" s="16" t="s">
        <v>399</v>
      </c>
      <c r="G62" s="34" t="s">
        <v>373</v>
      </c>
      <c r="H62" s="14" t="s">
        <v>195</v>
      </c>
      <c r="I62" t="s">
        <v>393</v>
      </c>
      <c r="J62" s="14" t="s">
        <v>377</v>
      </c>
      <c r="K62" s="34">
        <v>1</v>
      </c>
      <c r="L62">
        <v>3</v>
      </c>
      <c r="M62" s="43" t="s">
        <v>8</v>
      </c>
      <c r="N62" s="14"/>
      <c r="O62" s="34">
        <v>1</v>
      </c>
      <c r="P62">
        <v>0</v>
      </c>
      <c r="Q62" s="43" t="s">
        <v>7</v>
      </c>
      <c r="R62" s="14"/>
      <c r="S62" s="16"/>
      <c r="T62" s="14"/>
      <c r="U62" s="13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46">
        <v>3.5</v>
      </c>
      <c r="AJ62">
        <v>3.4</v>
      </c>
      <c r="AK62">
        <v>1.833</v>
      </c>
    </row>
    <row r="63" spans="1:37" x14ac:dyDescent="0.45">
      <c r="A63" s="26"/>
      <c r="B63" s="38">
        <v>37646</v>
      </c>
      <c r="C63" s="16" t="s">
        <v>382</v>
      </c>
      <c r="D63" s="16" t="s">
        <v>383</v>
      </c>
      <c r="E63" s="16" t="s">
        <v>384</v>
      </c>
      <c r="F63" s="16" t="s">
        <v>399</v>
      </c>
      <c r="G63" s="16" t="s">
        <v>393</v>
      </c>
      <c r="H63" s="14" t="s">
        <v>377</v>
      </c>
      <c r="I63" s="42" t="s">
        <v>378</v>
      </c>
      <c r="J63" s="14" t="s">
        <v>195</v>
      </c>
      <c r="K63" s="17">
        <v>1</v>
      </c>
      <c r="L63" s="45">
        <v>0</v>
      </c>
      <c r="M63" s="13" t="s">
        <v>7</v>
      </c>
      <c r="N63" s="14"/>
      <c r="O63" s="16">
        <v>0</v>
      </c>
      <c r="P63" s="42">
        <v>0</v>
      </c>
      <c r="Q63" s="13" t="s">
        <v>23</v>
      </c>
      <c r="R63" s="14"/>
      <c r="S63" s="16"/>
      <c r="T63" s="14"/>
      <c r="U63" s="13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54">
        <v>1.4</v>
      </c>
      <c r="AJ63" s="42">
        <v>3.6</v>
      </c>
      <c r="AK63" s="42">
        <v>7.5</v>
      </c>
    </row>
    <row r="64" spans="1:37" x14ac:dyDescent="0.45">
      <c r="A64" s="26"/>
      <c r="B64" s="38">
        <v>37654</v>
      </c>
      <c r="C64" s="16" t="s">
        <v>382</v>
      </c>
      <c r="D64" s="16" t="s">
        <v>383</v>
      </c>
      <c r="E64" s="16" t="s">
        <v>384</v>
      </c>
      <c r="F64" s="16" t="s">
        <v>399</v>
      </c>
      <c r="G64" s="34" t="s">
        <v>390</v>
      </c>
      <c r="H64" s="14" t="s">
        <v>195</v>
      </c>
      <c r="I64" t="s">
        <v>393</v>
      </c>
      <c r="J64" s="14" t="s">
        <v>377</v>
      </c>
      <c r="K64" s="34">
        <v>3</v>
      </c>
      <c r="L64">
        <v>5</v>
      </c>
      <c r="M64" s="43" t="s">
        <v>8</v>
      </c>
      <c r="N64" s="14"/>
      <c r="O64" s="34">
        <v>1</v>
      </c>
      <c r="P64">
        <v>2</v>
      </c>
      <c r="Q64" s="43" t="s">
        <v>8</v>
      </c>
      <c r="R64" s="14"/>
      <c r="S64" s="16"/>
      <c r="T64" s="14"/>
      <c r="U64" s="13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46">
        <v>3.75</v>
      </c>
      <c r="AJ64">
        <v>3.25</v>
      </c>
      <c r="AK64">
        <v>1.8</v>
      </c>
    </row>
    <row r="65" spans="1:37" x14ac:dyDescent="0.45">
      <c r="A65" s="26"/>
      <c r="B65" s="38">
        <v>37661</v>
      </c>
      <c r="C65" s="16" t="s">
        <v>382</v>
      </c>
      <c r="D65" s="16" t="s">
        <v>383</v>
      </c>
      <c r="E65" s="16" t="s">
        <v>384</v>
      </c>
      <c r="F65" s="16" t="s">
        <v>399</v>
      </c>
      <c r="G65" s="16" t="s">
        <v>393</v>
      </c>
      <c r="H65" s="14" t="s">
        <v>377</v>
      </c>
      <c r="I65" s="42" t="s">
        <v>381</v>
      </c>
      <c r="J65" s="14" t="s">
        <v>195</v>
      </c>
      <c r="K65" s="17">
        <v>2</v>
      </c>
      <c r="L65" s="45">
        <v>1</v>
      </c>
      <c r="M65" s="13" t="s">
        <v>7</v>
      </c>
      <c r="N65" s="14"/>
      <c r="O65" s="16">
        <v>2</v>
      </c>
      <c r="P65" s="42">
        <v>0</v>
      </c>
      <c r="Q65" s="13" t="s">
        <v>7</v>
      </c>
      <c r="R65" s="14"/>
      <c r="S65" s="16"/>
      <c r="T65" s="14"/>
      <c r="U65" s="13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54">
        <v>1.333</v>
      </c>
      <c r="AJ65" s="42">
        <v>4</v>
      </c>
      <c r="AK65" s="42">
        <v>8</v>
      </c>
    </row>
    <row r="66" spans="1:37" x14ac:dyDescent="0.45">
      <c r="A66" s="26"/>
      <c r="B66" s="38">
        <v>37667</v>
      </c>
      <c r="C66" s="16" t="s">
        <v>382</v>
      </c>
      <c r="D66" s="16" t="s">
        <v>383</v>
      </c>
      <c r="E66" s="16" t="s">
        <v>384</v>
      </c>
      <c r="F66" s="16" t="s">
        <v>399</v>
      </c>
      <c r="G66" s="34" t="s">
        <v>380</v>
      </c>
      <c r="H66" s="14" t="s">
        <v>195</v>
      </c>
      <c r="I66" t="s">
        <v>393</v>
      </c>
      <c r="J66" s="14" t="s">
        <v>377</v>
      </c>
      <c r="K66" s="34">
        <v>2</v>
      </c>
      <c r="L66">
        <v>1</v>
      </c>
      <c r="M66" s="43" t="s">
        <v>7</v>
      </c>
      <c r="N66" s="14"/>
      <c r="O66" s="34">
        <v>1</v>
      </c>
      <c r="P66">
        <v>0</v>
      </c>
      <c r="Q66" s="43" t="s">
        <v>7</v>
      </c>
      <c r="R66" s="14"/>
      <c r="S66" s="16"/>
      <c r="T66" s="14"/>
      <c r="U66" s="13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46">
        <v>5</v>
      </c>
      <c r="AJ66">
        <v>3.5</v>
      </c>
      <c r="AK66">
        <v>1.571</v>
      </c>
    </row>
    <row r="67" spans="1:37" x14ac:dyDescent="0.45">
      <c r="A67" s="26"/>
      <c r="B67" s="38">
        <v>37675</v>
      </c>
      <c r="C67" s="16" t="s">
        <v>382</v>
      </c>
      <c r="D67" s="16" t="s">
        <v>383</v>
      </c>
      <c r="E67" s="16" t="s">
        <v>384</v>
      </c>
      <c r="F67" s="16" t="s">
        <v>399</v>
      </c>
      <c r="G67" s="16" t="s">
        <v>393</v>
      </c>
      <c r="H67" s="14" t="s">
        <v>377</v>
      </c>
      <c r="I67" s="42" t="s">
        <v>388</v>
      </c>
      <c r="J67" s="14" t="s">
        <v>195</v>
      </c>
      <c r="K67" s="17">
        <v>3</v>
      </c>
      <c r="L67" s="45">
        <v>0</v>
      </c>
      <c r="M67" s="13" t="s">
        <v>7</v>
      </c>
      <c r="N67" s="14"/>
      <c r="O67" s="16">
        <v>2</v>
      </c>
      <c r="P67" s="42">
        <v>0</v>
      </c>
      <c r="Q67" s="13" t="s">
        <v>7</v>
      </c>
      <c r="R67" s="14"/>
      <c r="S67" s="16"/>
      <c r="T67" s="14"/>
      <c r="U67" s="13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54">
        <v>1.143</v>
      </c>
      <c r="AJ67" s="42">
        <v>6</v>
      </c>
      <c r="AK67" s="42">
        <v>12</v>
      </c>
    </row>
    <row r="68" spans="1:37" x14ac:dyDescent="0.45">
      <c r="A68" s="26"/>
      <c r="B68" s="38">
        <v>37684</v>
      </c>
      <c r="C68" s="16" t="s">
        <v>382</v>
      </c>
      <c r="D68" s="16" t="s">
        <v>383</v>
      </c>
      <c r="E68" s="16" t="s">
        <v>384</v>
      </c>
      <c r="F68" s="16" t="s">
        <v>399</v>
      </c>
      <c r="G68" s="34" t="s">
        <v>371</v>
      </c>
      <c r="H68" s="14" t="s">
        <v>195</v>
      </c>
      <c r="I68" t="s">
        <v>393</v>
      </c>
      <c r="J68" s="14" t="s">
        <v>377</v>
      </c>
      <c r="K68" s="34">
        <v>0</v>
      </c>
      <c r="L68">
        <v>1</v>
      </c>
      <c r="M68" s="43" t="s">
        <v>8</v>
      </c>
      <c r="N68" s="14"/>
      <c r="O68" s="34">
        <v>0</v>
      </c>
      <c r="P68">
        <v>1</v>
      </c>
      <c r="Q68" s="43" t="s">
        <v>8</v>
      </c>
      <c r="R68" s="14"/>
      <c r="S68" s="16"/>
      <c r="T68" s="14"/>
      <c r="U68" s="13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46">
        <v>2.25</v>
      </c>
      <c r="AJ68">
        <v>3.2</v>
      </c>
      <c r="AK68">
        <v>2.75</v>
      </c>
    </row>
    <row r="69" spans="1:37" x14ac:dyDescent="0.45">
      <c r="A69" s="26"/>
      <c r="B69" s="38">
        <v>37696</v>
      </c>
      <c r="C69" s="16" t="s">
        <v>382</v>
      </c>
      <c r="D69" s="16" t="s">
        <v>383</v>
      </c>
      <c r="E69" s="16" t="s">
        <v>384</v>
      </c>
      <c r="F69" s="16" t="s">
        <v>399</v>
      </c>
      <c r="G69" s="16" t="s">
        <v>393</v>
      </c>
      <c r="H69" s="14" t="s">
        <v>377</v>
      </c>
      <c r="I69" s="42" t="s">
        <v>386</v>
      </c>
      <c r="J69" s="14" t="s">
        <v>195</v>
      </c>
      <c r="K69" s="17">
        <v>2</v>
      </c>
      <c r="L69" s="45">
        <v>0</v>
      </c>
      <c r="M69" s="13" t="s">
        <v>7</v>
      </c>
      <c r="N69" s="14"/>
      <c r="O69" s="16">
        <v>1</v>
      </c>
      <c r="P69" s="42">
        <v>0</v>
      </c>
      <c r="Q69" s="13" t="s">
        <v>7</v>
      </c>
      <c r="R69" s="14"/>
      <c r="S69" s="16"/>
      <c r="T69" s="14"/>
      <c r="U69" s="13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54">
        <v>1.25</v>
      </c>
      <c r="AJ69" s="42">
        <v>5</v>
      </c>
      <c r="AK69" s="42">
        <v>8.5</v>
      </c>
    </row>
    <row r="70" spans="1:37" x14ac:dyDescent="0.45">
      <c r="A70" s="26"/>
      <c r="B70" s="38">
        <v>37704</v>
      </c>
      <c r="C70" s="16" t="s">
        <v>382</v>
      </c>
      <c r="D70" s="16" t="s">
        <v>383</v>
      </c>
      <c r="E70" s="16" t="s">
        <v>384</v>
      </c>
      <c r="F70" s="16" t="s">
        <v>399</v>
      </c>
      <c r="G70" s="34" t="s">
        <v>396</v>
      </c>
      <c r="H70" s="14" t="s">
        <v>195</v>
      </c>
      <c r="I70" t="s">
        <v>393</v>
      </c>
      <c r="J70" s="14" t="s">
        <v>377</v>
      </c>
      <c r="K70" s="34">
        <v>1</v>
      </c>
      <c r="L70">
        <v>2</v>
      </c>
      <c r="M70" s="43" t="s">
        <v>8</v>
      </c>
      <c r="N70" s="14"/>
      <c r="O70" s="34">
        <v>1</v>
      </c>
      <c r="P70">
        <v>0</v>
      </c>
      <c r="Q70" s="43" t="s">
        <v>7</v>
      </c>
      <c r="R70" s="14"/>
      <c r="S70" s="16"/>
      <c r="T70" s="14"/>
      <c r="U70" s="13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46">
        <v>5</v>
      </c>
      <c r="AJ70">
        <v>3.5</v>
      </c>
      <c r="AK70">
        <v>1.571</v>
      </c>
    </row>
    <row r="71" spans="1:37" x14ac:dyDescent="0.45">
      <c r="A71" s="26"/>
      <c r="B71" s="38">
        <v>37717</v>
      </c>
      <c r="C71" s="16" t="s">
        <v>382</v>
      </c>
      <c r="D71" s="16" t="s">
        <v>383</v>
      </c>
      <c r="E71" s="16" t="s">
        <v>384</v>
      </c>
      <c r="F71" s="16" t="s">
        <v>399</v>
      </c>
      <c r="G71" s="16" t="s">
        <v>393</v>
      </c>
      <c r="H71" s="14" t="s">
        <v>377</v>
      </c>
      <c r="I71" s="42" t="s">
        <v>392</v>
      </c>
      <c r="J71" s="14" t="s">
        <v>195</v>
      </c>
      <c r="K71" s="17">
        <v>3</v>
      </c>
      <c r="L71" s="45">
        <v>0</v>
      </c>
      <c r="M71" s="13" t="s">
        <v>7</v>
      </c>
      <c r="N71" s="14"/>
      <c r="O71" s="16">
        <v>1</v>
      </c>
      <c r="P71" s="42">
        <v>0</v>
      </c>
      <c r="Q71" s="13" t="s">
        <v>7</v>
      </c>
      <c r="R71" s="14"/>
      <c r="S71" s="16"/>
      <c r="T71" s="14"/>
      <c r="U71" s="13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54">
        <v>1.143</v>
      </c>
      <c r="AJ71" s="42">
        <v>6</v>
      </c>
      <c r="AK71" s="42">
        <v>12</v>
      </c>
    </row>
    <row r="72" spans="1:37" x14ac:dyDescent="0.45">
      <c r="A72" s="26"/>
      <c r="B72" s="38">
        <v>37730</v>
      </c>
      <c r="C72" s="16" t="s">
        <v>382</v>
      </c>
      <c r="D72" s="16" t="s">
        <v>383</v>
      </c>
      <c r="E72" s="16" t="s">
        <v>384</v>
      </c>
      <c r="F72" s="16" t="s">
        <v>399</v>
      </c>
      <c r="G72" s="16" t="s">
        <v>393</v>
      </c>
      <c r="H72" s="14" t="s">
        <v>377</v>
      </c>
      <c r="I72" s="42" t="s">
        <v>398</v>
      </c>
      <c r="J72" s="14" t="s">
        <v>195</v>
      </c>
      <c r="K72" s="17">
        <v>2</v>
      </c>
      <c r="L72" s="45">
        <v>1</v>
      </c>
      <c r="M72" s="13" t="s">
        <v>7</v>
      </c>
      <c r="N72" s="14"/>
      <c r="O72" s="16">
        <v>1</v>
      </c>
      <c r="P72" s="42">
        <v>0</v>
      </c>
      <c r="Q72" s="13" t="s">
        <v>7</v>
      </c>
      <c r="R72" s="14"/>
      <c r="S72" s="16"/>
      <c r="T72" s="14"/>
      <c r="U72" s="13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54">
        <v>1.222</v>
      </c>
      <c r="AJ72" s="42">
        <v>5</v>
      </c>
      <c r="AK72" s="42">
        <v>9</v>
      </c>
    </row>
    <row r="73" spans="1:37" x14ac:dyDescent="0.45">
      <c r="A73" s="26"/>
      <c r="B73" s="38">
        <v>37739</v>
      </c>
      <c r="C73" s="16" t="s">
        <v>382</v>
      </c>
      <c r="D73" s="16" t="s">
        <v>383</v>
      </c>
      <c r="E73" s="16" t="s">
        <v>384</v>
      </c>
      <c r="F73" s="16" t="s">
        <v>399</v>
      </c>
      <c r="G73" s="34" t="s">
        <v>397</v>
      </c>
      <c r="H73" s="14" t="s">
        <v>195</v>
      </c>
      <c r="I73" t="s">
        <v>393</v>
      </c>
      <c r="J73" s="14" t="s">
        <v>377</v>
      </c>
      <c r="K73" s="34">
        <v>1</v>
      </c>
      <c r="L73">
        <v>1</v>
      </c>
      <c r="M73" s="43" t="s">
        <v>23</v>
      </c>
      <c r="N73" s="14"/>
      <c r="O73" s="34">
        <v>1</v>
      </c>
      <c r="P73">
        <v>0</v>
      </c>
      <c r="Q73" s="43" t="s">
        <v>7</v>
      </c>
      <c r="R73" s="14"/>
      <c r="S73" s="16"/>
      <c r="T73" s="14"/>
      <c r="U73" s="13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46">
        <v>5</v>
      </c>
      <c r="AJ73">
        <v>3.5</v>
      </c>
      <c r="AK73">
        <v>1.571</v>
      </c>
    </row>
    <row r="74" spans="1:37" x14ac:dyDescent="0.45">
      <c r="A74" s="26"/>
      <c r="B74" s="38">
        <v>37745</v>
      </c>
      <c r="C74" s="16" t="s">
        <v>382</v>
      </c>
      <c r="D74" s="16" t="s">
        <v>383</v>
      </c>
      <c r="E74" s="16" t="s">
        <v>384</v>
      </c>
      <c r="F74" s="16" t="s">
        <v>399</v>
      </c>
      <c r="G74" s="16" t="s">
        <v>393</v>
      </c>
      <c r="H74" s="14" t="s">
        <v>377</v>
      </c>
      <c r="I74" s="42" t="s">
        <v>387</v>
      </c>
      <c r="J74" s="14" t="s">
        <v>195</v>
      </c>
      <c r="K74" s="17">
        <v>5</v>
      </c>
      <c r="L74" s="45">
        <v>0</v>
      </c>
      <c r="M74" s="13" t="s">
        <v>7</v>
      </c>
      <c r="N74" s="14"/>
      <c r="O74" s="16">
        <v>2</v>
      </c>
      <c r="P74" s="42">
        <v>0</v>
      </c>
      <c r="Q74" s="13" t="s">
        <v>7</v>
      </c>
      <c r="R74" s="14"/>
      <c r="S74" s="16"/>
      <c r="T74" s="14"/>
      <c r="U74" s="13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54">
        <v>1.2</v>
      </c>
      <c r="AJ74" s="42">
        <v>5</v>
      </c>
      <c r="AK74" s="42">
        <v>11</v>
      </c>
    </row>
    <row r="75" spans="1:37" x14ac:dyDescent="0.45">
      <c r="A75" s="26"/>
      <c r="B75" s="38">
        <v>37752</v>
      </c>
      <c r="C75" s="16" t="s">
        <v>382</v>
      </c>
      <c r="D75" s="16" t="s">
        <v>383</v>
      </c>
      <c r="E75" s="16" t="s">
        <v>384</v>
      </c>
      <c r="F75" s="16" t="s">
        <v>399</v>
      </c>
      <c r="G75" s="34" t="s">
        <v>379</v>
      </c>
      <c r="H75" s="14" t="s">
        <v>195</v>
      </c>
      <c r="I75" t="s">
        <v>393</v>
      </c>
      <c r="J75" s="14" t="s">
        <v>377</v>
      </c>
      <c r="K75" s="34">
        <v>1</v>
      </c>
      <c r="L75">
        <v>0</v>
      </c>
      <c r="M75" s="43" t="s">
        <v>7</v>
      </c>
      <c r="N75" s="14"/>
      <c r="O75" s="34">
        <v>0</v>
      </c>
      <c r="P75">
        <v>0</v>
      </c>
      <c r="Q75" s="43" t="s">
        <v>23</v>
      </c>
      <c r="R75" s="14"/>
      <c r="S75" s="16"/>
      <c r="T75" s="14"/>
      <c r="U75" s="13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46">
        <v>3.2</v>
      </c>
      <c r="AJ75">
        <v>3.2</v>
      </c>
      <c r="AK75">
        <v>2</v>
      </c>
    </row>
    <row r="76" spans="1:37" x14ac:dyDescent="0.45">
      <c r="A76" s="26"/>
      <c r="B76" s="38">
        <v>37758</v>
      </c>
      <c r="C76" s="16" t="s">
        <v>382</v>
      </c>
      <c r="D76" s="16" t="s">
        <v>383</v>
      </c>
      <c r="E76" s="16" t="s">
        <v>384</v>
      </c>
      <c r="F76" s="16" t="s">
        <v>399</v>
      </c>
      <c r="G76" s="16" t="s">
        <v>393</v>
      </c>
      <c r="H76" s="14" t="s">
        <v>377</v>
      </c>
      <c r="I76" s="42" t="s">
        <v>391</v>
      </c>
      <c r="J76" s="14" t="s">
        <v>195</v>
      </c>
      <c r="K76" s="17">
        <v>3</v>
      </c>
      <c r="L76" s="45">
        <v>2</v>
      </c>
      <c r="M76" s="13" t="s">
        <v>7</v>
      </c>
      <c r="N76" s="14"/>
      <c r="O76" s="16">
        <v>3</v>
      </c>
      <c r="P76" s="42">
        <v>0</v>
      </c>
      <c r="Q76" s="13" t="s">
        <v>7</v>
      </c>
      <c r="R76" s="14"/>
      <c r="S76" s="16"/>
      <c r="T76" s="14"/>
      <c r="U76" s="13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54">
        <v>1.36</v>
      </c>
      <c r="AJ76" s="42">
        <v>4</v>
      </c>
      <c r="AK76" s="42">
        <v>7</v>
      </c>
    </row>
    <row r="77" spans="1:37" x14ac:dyDescent="0.45">
      <c r="A77" s="26"/>
      <c r="B77" s="38">
        <v>37766</v>
      </c>
      <c r="C77" s="16" t="s">
        <v>382</v>
      </c>
      <c r="D77" s="16" t="s">
        <v>383</v>
      </c>
      <c r="E77" s="16" t="s">
        <v>384</v>
      </c>
      <c r="F77" s="16" t="s">
        <v>399</v>
      </c>
      <c r="G77" s="34" t="s">
        <v>372</v>
      </c>
      <c r="H77" s="14" t="s">
        <v>195</v>
      </c>
      <c r="I77" t="s">
        <v>393</v>
      </c>
      <c r="J77" s="14" t="s">
        <v>377</v>
      </c>
      <c r="K77" s="34">
        <v>1</v>
      </c>
      <c r="L77">
        <v>1</v>
      </c>
      <c r="M77" s="43" t="s">
        <v>23</v>
      </c>
      <c r="N77" s="14"/>
      <c r="O77" s="34">
        <v>1</v>
      </c>
      <c r="P77">
        <v>0</v>
      </c>
      <c r="Q77" s="43" t="s">
        <v>7</v>
      </c>
      <c r="R77" s="14"/>
      <c r="S77" s="16"/>
      <c r="T77" s="14"/>
      <c r="U77" s="13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46">
        <v>2.375</v>
      </c>
      <c r="AJ77">
        <v>3.1</v>
      </c>
      <c r="AK77">
        <v>2.625</v>
      </c>
    </row>
    <row r="78" spans="1:37" x14ac:dyDescent="0.45">
      <c r="A78" s="26"/>
      <c r="B78" s="38">
        <v>37773</v>
      </c>
      <c r="C78" s="16" t="s">
        <v>382</v>
      </c>
      <c r="D78" s="16" t="s">
        <v>383</v>
      </c>
      <c r="E78" s="16" t="s">
        <v>384</v>
      </c>
      <c r="F78" s="16" t="s">
        <v>399</v>
      </c>
      <c r="G78" s="16" t="s">
        <v>393</v>
      </c>
      <c r="H78" s="14" t="s">
        <v>377</v>
      </c>
      <c r="I78" s="42" t="s">
        <v>376</v>
      </c>
      <c r="J78" s="14" t="s">
        <v>195</v>
      </c>
      <c r="K78" s="17">
        <v>2</v>
      </c>
      <c r="L78" s="45">
        <v>0</v>
      </c>
      <c r="M78" s="13" t="s">
        <v>7</v>
      </c>
      <c r="N78" s="14"/>
      <c r="O78" s="16">
        <v>1</v>
      </c>
      <c r="P78" s="42">
        <v>0</v>
      </c>
      <c r="Q78" s="13" t="s">
        <v>7</v>
      </c>
      <c r="R78" s="14"/>
      <c r="S78" s="16"/>
      <c r="T78" s="14"/>
      <c r="U78" s="13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54">
        <v>1.66</v>
      </c>
      <c r="AJ78" s="42">
        <v>3.6</v>
      </c>
      <c r="AK78" s="42">
        <v>4</v>
      </c>
    </row>
    <row r="79" spans="1:37" x14ac:dyDescent="0.45">
      <c r="A79" s="26"/>
      <c r="B79" s="38">
        <v>37850</v>
      </c>
      <c r="C79" s="16" t="s">
        <v>382</v>
      </c>
      <c r="D79" s="16" t="s">
        <v>383</v>
      </c>
      <c r="E79" s="16" t="s">
        <v>384</v>
      </c>
      <c r="F79" s="16" t="s">
        <v>402</v>
      </c>
      <c r="G79" s="34" t="s">
        <v>393</v>
      </c>
      <c r="H79" s="14" t="s">
        <v>377</v>
      </c>
      <c r="I79" t="s">
        <v>372</v>
      </c>
      <c r="J79" s="14" t="s">
        <v>195</v>
      </c>
      <c r="K79" s="34">
        <v>2</v>
      </c>
      <c r="L79">
        <v>0</v>
      </c>
      <c r="M79" s="43" t="s">
        <v>7</v>
      </c>
      <c r="N79" s="14"/>
      <c r="O79" s="34">
        <v>1</v>
      </c>
      <c r="P79">
        <v>0</v>
      </c>
      <c r="Q79" s="43" t="s">
        <v>7</v>
      </c>
      <c r="R79" s="14"/>
      <c r="S79" s="16"/>
      <c r="T79" s="14"/>
      <c r="U79" s="13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46">
        <v>1.167</v>
      </c>
      <c r="AJ79">
        <v>5.5</v>
      </c>
      <c r="AK79">
        <v>11</v>
      </c>
    </row>
    <row r="80" spans="1:37" x14ac:dyDescent="0.45">
      <c r="A80" s="26"/>
      <c r="B80" s="38">
        <v>37857</v>
      </c>
      <c r="C80" s="16" t="s">
        <v>382</v>
      </c>
      <c r="D80" s="16" t="s">
        <v>383</v>
      </c>
      <c r="E80" s="16" t="s">
        <v>384</v>
      </c>
      <c r="F80" s="16" t="s">
        <v>402</v>
      </c>
      <c r="G80" s="34" t="s">
        <v>401</v>
      </c>
      <c r="H80" s="14" t="s">
        <v>195</v>
      </c>
      <c r="I80" t="s">
        <v>393</v>
      </c>
      <c r="J80" s="14" t="s">
        <v>377</v>
      </c>
      <c r="K80" s="34">
        <v>1</v>
      </c>
      <c r="L80">
        <v>1</v>
      </c>
      <c r="M80" s="43" t="s">
        <v>23</v>
      </c>
      <c r="N80" s="14"/>
      <c r="O80" s="34">
        <v>0</v>
      </c>
      <c r="P80">
        <v>0</v>
      </c>
      <c r="Q80" s="43" t="s">
        <v>23</v>
      </c>
      <c r="R80" s="14"/>
      <c r="S80" s="16"/>
      <c r="T80" s="14"/>
      <c r="U80" s="13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46">
        <v>6.5</v>
      </c>
      <c r="AJ80">
        <v>3.7</v>
      </c>
      <c r="AK80">
        <v>1.35</v>
      </c>
    </row>
    <row r="81" spans="1:37" x14ac:dyDescent="0.45">
      <c r="A81" s="26"/>
      <c r="B81" s="38">
        <v>37866</v>
      </c>
      <c r="C81" s="16" t="s">
        <v>382</v>
      </c>
      <c r="D81" s="16" t="s">
        <v>383</v>
      </c>
      <c r="E81" s="16" t="s">
        <v>384</v>
      </c>
      <c r="F81" s="16" t="s">
        <v>402</v>
      </c>
      <c r="G81" s="34" t="s">
        <v>393</v>
      </c>
      <c r="H81" s="14" t="s">
        <v>377</v>
      </c>
      <c r="I81" t="s">
        <v>376</v>
      </c>
      <c r="J81" s="14" t="s">
        <v>195</v>
      </c>
      <c r="K81" s="34">
        <v>4</v>
      </c>
      <c r="L81">
        <v>1</v>
      </c>
      <c r="M81" s="43" t="s">
        <v>7</v>
      </c>
      <c r="N81" s="14"/>
      <c r="O81" s="34">
        <v>1</v>
      </c>
      <c r="P81">
        <v>0</v>
      </c>
      <c r="Q81" s="43" t="s">
        <v>7</v>
      </c>
      <c r="R81" s="14"/>
      <c r="S81" s="16"/>
      <c r="T81" s="14"/>
      <c r="U81" s="13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46">
        <v>1.66</v>
      </c>
      <c r="AJ81">
        <v>3.3</v>
      </c>
      <c r="AK81">
        <v>4.5</v>
      </c>
    </row>
    <row r="82" spans="1:37" x14ac:dyDescent="0.45">
      <c r="A82" s="26"/>
      <c r="B82" s="38">
        <v>37877</v>
      </c>
      <c r="C82" s="16" t="s">
        <v>382</v>
      </c>
      <c r="D82" s="16" t="s">
        <v>383</v>
      </c>
      <c r="E82" s="16" t="s">
        <v>384</v>
      </c>
      <c r="F82" s="16" t="s">
        <v>402</v>
      </c>
      <c r="G82" s="34" t="s">
        <v>386</v>
      </c>
      <c r="H82" s="14" t="s">
        <v>195</v>
      </c>
      <c r="I82" t="s">
        <v>393</v>
      </c>
      <c r="J82" s="14" t="s">
        <v>377</v>
      </c>
      <c r="K82" s="34">
        <v>1</v>
      </c>
      <c r="L82">
        <v>3</v>
      </c>
      <c r="M82" s="43" t="s">
        <v>8</v>
      </c>
      <c r="N82" s="14"/>
      <c r="O82" s="34">
        <v>0</v>
      </c>
      <c r="P82">
        <v>1</v>
      </c>
      <c r="Q82" s="43" t="s">
        <v>8</v>
      </c>
      <c r="R82" s="14"/>
      <c r="S82" s="16"/>
      <c r="T82" s="14"/>
      <c r="U82" s="13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46">
        <v>4.7</v>
      </c>
      <c r="AJ82">
        <v>3.5</v>
      </c>
      <c r="AK82">
        <v>1.65</v>
      </c>
    </row>
    <row r="83" spans="1:37" x14ac:dyDescent="0.45">
      <c r="A83" s="26"/>
      <c r="B83" s="38">
        <v>37885</v>
      </c>
      <c r="C83" s="16" t="s">
        <v>382</v>
      </c>
      <c r="D83" s="16" t="s">
        <v>383</v>
      </c>
      <c r="E83" s="16" t="s">
        <v>384</v>
      </c>
      <c r="F83" s="16" t="s">
        <v>402</v>
      </c>
      <c r="G83" s="34" t="s">
        <v>393</v>
      </c>
      <c r="H83" s="14" t="s">
        <v>377</v>
      </c>
      <c r="I83" t="s">
        <v>371</v>
      </c>
      <c r="J83" s="14" t="s">
        <v>195</v>
      </c>
      <c r="K83" s="34">
        <v>2</v>
      </c>
      <c r="L83">
        <v>0</v>
      </c>
      <c r="M83" s="43" t="s">
        <v>7</v>
      </c>
      <c r="N83" s="14"/>
      <c r="O83" s="34">
        <v>1</v>
      </c>
      <c r="P83">
        <v>0</v>
      </c>
      <c r="Q83" s="43" t="s">
        <v>7</v>
      </c>
      <c r="R83" s="14"/>
      <c r="S83" s="16"/>
      <c r="T83" s="14"/>
      <c r="U83" s="13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46">
        <v>1.72</v>
      </c>
      <c r="AJ83">
        <v>3.2</v>
      </c>
      <c r="AK83">
        <v>4.33</v>
      </c>
    </row>
    <row r="84" spans="1:37" x14ac:dyDescent="0.45">
      <c r="A84" s="26"/>
      <c r="B84" s="38">
        <v>37891</v>
      </c>
      <c r="C84" s="16" t="s">
        <v>382</v>
      </c>
      <c r="D84" s="16" t="s">
        <v>383</v>
      </c>
      <c r="E84" s="16" t="s">
        <v>384</v>
      </c>
      <c r="F84" s="16" t="s">
        <v>402</v>
      </c>
      <c r="G84" s="34" t="s">
        <v>381</v>
      </c>
      <c r="H84" s="14" t="s">
        <v>195</v>
      </c>
      <c r="I84" t="s">
        <v>393</v>
      </c>
      <c r="J84" s="14" t="s">
        <v>377</v>
      </c>
      <c r="K84" s="34">
        <v>1</v>
      </c>
      <c r="L84">
        <v>2</v>
      </c>
      <c r="M84" s="43" t="s">
        <v>8</v>
      </c>
      <c r="N84" s="14"/>
      <c r="O84" s="34">
        <v>1</v>
      </c>
      <c r="P84">
        <v>1</v>
      </c>
      <c r="Q84" s="43" t="s">
        <v>23</v>
      </c>
      <c r="R84" s="14"/>
      <c r="S84" s="16"/>
      <c r="T84" s="14"/>
      <c r="U84" s="13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46">
        <v>4.4000000000000004</v>
      </c>
      <c r="AJ84">
        <v>3.4</v>
      </c>
      <c r="AK84">
        <v>1.7</v>
      </c>
    </row>
    <row r="85" spans="1:37" x14ac:dyDescent="0.45">
      <c r="A85" s="26"/>
      <c r="B85" s="38">
        <v>37899</v>
      </c>
      <c r="C85" s="16" t="s">
        <v>382</v>
      </c>
      <c r="D85" s="16" t="s">
        <v>383</v>
      </c>
      <c r="E85" s="16" t="s">
        <v>384</v>
      </c>
      <c r="F85" s="16" t="s">
        <v>402</v>
      </c>
      <c r="G85" s="34" t="s">
        <v>393</v>
      </c>
      <c r="H85" s="14" t="s">
        <v>377</v>
      </c>
      <c r="I85" t="s">
        <v>397</v>
      </c>
      <c r="J85" s="14" t="s">
        <v>195</v>
      </c>
      <c r="K85" s="34">
        <v>4</v>
      </c>
      <c r="L85">
        <v>1</v>
      </c>
      <c r="M85" s="43" t="s">
        <v>7</v>
      </c>
      <c r="N85" s="14"/>
      <c r="O85" s="34">
        <v>3</v>
      </c>
      <c r="P85">
        <v>1</v>
      </c>
      <c r="Q85" s="43" t="s">
        <v>7</v>
      </c>
      <c r="R85" s="14"/>
      <c r="S85" s="16"/>
      <c r="T85" s="14"/>
      <c r="U85" s="13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46">
        <v>1.1599999999999999</v>
      </c>
      <c r="AJ85">
        <v>5.5</v>
      </c>
      <c r="AK85">
        <v>13</v>
      </c>
    </row>
    <row r="86" spans="1:37" x14ac:dyDescent="0.45">
      <c r="A86" s="26"/>
      <c r="B86" s="38">
        <v>37912</v>
      </c>
      <c r="C86" s="16" t="s">
        <v>382</v>
      </c>
      <c r="D86" s="16" t="s">
        <v>383</v>
      </c>
      <c r="E86" s="16" t="s">
        <v>384</v>
      </c>
      <c r="F86" s="16" t="s">
        <v>402</v>
      </c>
      <c r="G86" s="34" t="s">
        <v>373</v>
      </c>
      <c r="H86" s="14" t="s">
        <v>195</v>
      </c>
      <c r="I86" t="s">
        <v>393</v>
      </c>
      <c r="J86" s="14" t="s">
        <v>377</v>
      </c>
      <c r="K86" s="34">
        <v>1</v>
      </c>
      <c r="L86">
        <v>4</v>
      </c>
      <c r="M86" s="43" t="s">
        <v>8</v>
      </c>
      <c r="N86" s="14"/>
      <c r="O86" s="34">
        <v>1</v>
      </c>
      <c r="P86">
        <v>2</v>
      </c>
      <c r="Q86" s="43" t="s">
        <v>8</v>
      </c>
      <c r="R86" s="14"/>
      <c r="S86" s="16"/>
      <c r="T86" s="14"/>
      <c r="U86" s="13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46">
        <v>4.2</v>
      </c>
      <c r="AJ86">
        <v>3.4</v>
      </c>
      <c r="AK86">
        <v>1.73</v>
      </c>
    </row>
    <row r="87" spans="1:37" x14ac:dyDescent="0.45">
      <c r="A87" s="26"/>
      <c r="B87" s="38">
        <v>37921</v>
      </c>
      <c r="C87" s="16" t="s">
        <v>382</v>
      </c>
      <c r="D87" s="16" t="s">
        <v>383</v>
      </c>
      <c r="E87" s="16" t="s">
        <v>384</v>
      </c>
      <c r="F87" s="16" t="s">
        <v>402</v>
      </c>
      <c r="G87" s="34" t="s">
        <v>378</v>
      </c>
      <c r="H87" s="14" t="s">
        <v>195</v>
      </c>
      <c r="I87" t="s">
        <v>393</v>
      </c>
      <c r="J87" s="14" t="s">
        <v>377</v>
      </c>
      <c r="K87" s="34">
        <v>0</v>
      </c>
      <c r="L87">
        <v>1</v>
      </c>
      <c r="M87" s="43" t="s">
        <v>8</v>
      </c>
      <c r="N87" s="14"/>
      <c r="O87" s="34">
        <v>0</v>
      </c>
      <c r="P87">
        <v>0</v>
      </c>
      <c r="Q87" s="43" t="s">
        <v>23</v>
      </c>
      <c r="R87" s="14"/>
      <c r="S87" s="16"/>
      <c r="T87" s="14"/>
      <c r="U87" s="13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46">
        <v>3.3</v>
      </c>
      <c r="AJ87">
        <v>3.2</v>
      </c>
      <c r="AK87">
        <v>2</v>
      </c>
    </row>
    <row r="88" spans="1:37" x14ac:dyDescent="0.45">
      <c r="A88" s="26"/>
      <c r="B88" s="38">
        <v>37925</v>
      </c>
      <c r="C88" s="16" t="s">
        <v>382</v>
      </c>
      <c r="D88" s="16" t="s">
        <v>383</v>
      </c>
      <c r="E88" s="16" t="s">
        <v>384</v>
      </c>
      <c r="F88" s="16" t="s">
        <v>402</v>
      </c>
      <c r="G88" s="34" t="s">
        <v>393</v>
      </c>
      <c r="H88" s="14" t="s">
        <v>377</v>
      </c>
      <c r="I88" t="s">
        <v>396</v>
      </c>
      <c r="J88" s="14" t="s">
        <v>195</v>
      </c>
      <c r="K88" s="34">
        <v>1</v>
      </c>
      <c r="L88">
        <v>0</v>
      </c>
      <c r="M88" s="43" t="s">
        <v>7</v>
      </c>
      <c r="N88" s="14"/>
      <c r="O88" s="34">
        <v>0</v>
      </c>
      <c r="P88">
        <v>0</v>
      </c>
      <c r="Q88" s="43" t="s">
        <v>23</v>
      </c>
      <c r="R88" s="14"/>
      <c r="S88" s="16"/>
      <c r="T88" s="14"/>
      <c r="U88" s="13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46">
        <v>1.2</v>
      </c>
      <c r="AJ88">
        <v>5</v>
      </c>
      <c r="AK88">
        <v>11</v>
      </c>
    </row>
    <row r="89" spans="1:37" x14ac:dyDescent="0.45">
      <c r="A89" s="26"/>
      <c r="B89" s="38">
        <v>37934</v>
      </c>
      <c r="C89" s="16" t="s">
        <v>382</v>
      </c>
      <c r="D89" s="16" t="s">
        <v>383</v>
      </c>
      <c r="E89" s="16" t="s">
        <v>384</v>
      </c>
      <c r="F89" s="16" t="s">
        <v>402</v>
      </c>
      <c r="G89" s="34" t="s">
        <v>398</v>
      </c>
      <c r="H89" s="14" t="s">
        <v>195</v>
      </c>
      <c r="I89" t="s">
        <v>393</v>
      </c>
      <c r="J89" s="14" t="s">
        <v>377</v>
      </c>
      <c r="K89" s="34">
        <v>1</v>
      </c>
      <c r="L89">
        <v>1</v>
      </c>
      <c r="M89" s="43" t="s">
        <v>23</v>
      </c>
      <c r="N89" s="14"/>
      <c r="O89" s="34">
        <v>1</v>
      </c>
      <c r="P89">
        <v>1</v>
      </c>
      <c r="Q89" s="43" t="s">
        <v>23</v>
      </c>
      <c r="R89" s="14"/>
      <c r="S89" s="16"/>
      <c r="T89" s="14"/>
      <c r="U89" s="13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46">
        <v>6.8</v>
      </c>
      <c r="AJ89">
        <v>4</v>
      </c>
      <c r="AK89">
        <v>1.4</v>
      </c>
    </row>
    <row r="90" spans="1:37" x14ac:dyDescent="0.45">
      <c r="A90" s="26"/>
      <c r="B90" s="38">
        <v>37955</v>
      </c>
      <c r="C90" s="16" t="s">
        <v>382</v>
      </c>
      <c r="D90" s="16" t="s">
        <v>383</v>
      </c>
      <c r="E90" s="16" t="s">
        <v>384</v>
      </c>
      <c r="F90" s="16" t="s">
        <v>402</v>
      </c>
      <c r="G90" s="34" t="s">
        <v>393</v>
      </c>
      <c r="H90" s="14" t="s">
        <v>377</v>
      </c>
      <c r="I90" t="s">
        <v>390</v>
      </c>
      <c r="J90" s="14" t="s">
        <v>195</v>
      </c>
      <c r="K90" s="34">
        <v>4</v>
      </c>
      <c r="L90">
        <v>1</v>
      </c>
      <c r="M90" s="43" t="s">
        <v>7</v>
      </c>
      <c r="N90" s="14"/>
      <c r="O90" s="34">
        <v>1</v>
      </c>
      <c r="P90">
        <v>0</v>
      </c>
      <c r="Q90" s="43" t="s">
        <v>7</v>
      </c>
      <c r="R90" s="14"/>
      <c r="S90" s="16"/>
      <c r="T90" s="14"/>
      <c r="U90" s="13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46">
        <v>1.2</v>
      </c>
      <c r="AJ90">
        <v>5</v>
      </c>
      <c r="AK90">
        <v>11</v>
      </c>
    </row>
    <row r="91" spans="1:37" x14ac:dyDescent="0.45">
      <c r="A91" s="26"/>
      <c r="B91" s="38">
        <v>37960</v>
      </c>
      <c r="C91" s="16" t="s">
        <v>382</v>
      </c>
      <c r="D91" s="16" t="s">
        <v>383</v>
      </c>
      <c r="E91" s="16" t="s">
        <v>384</v>
      </c>
      <c r="F91" s="16" t="s">
        <v>402</v>
      </c>
      <c r="G91" s="34" t="s">
        <v>380</v>
      </c>
      <c r="H91" s="14" t="s">
        <v>195</v>
      </c>
      <c r="I91" t="s">
        <v>393</v>
      </c>
      <c r="J91" s="14" t="s">
        <v>377</v>
      </c>
      <c r="K91" s="34">
        <v>2</v>
      </c>
      <c r="L91">
        <v>2</v>
      </c>
      <c r="M91" s="43" t="s">
        <v>23</v>
      </c>
      <c r="N91" s="14"/>
      <c r="O91" s="34">
        <v>1</v>
      </c>
      <c r="P91">
        <v>2</v>
      </c>
      <c r="Q91" s="43" t="s">
        <v>8</v>
      </c>
      <c r="R91" s="14"/>
      <c r="S91" s="16"/>
      <c r="T91" s="14"/>
      <c r="U91" s="13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46">
        <v>4.05</v>
      </c>
      <c r="AJ91">
        <v>3.4</v>
      </c>
      <c r="AK91">
        <v>1.75</v>
      </c>
    </row>
    <row r="92" spans="1:37" x14ac:dyDescent="0.45">
      <c r="A92" s="26"/>
      <c r="B92" s="38">
        <v>37969</v>
      </c>
      <c r="C92" s="16" t="s">
        <v>382</v>
      </c>
      <c r="D92" s="16" t="s">
        <v>383</v>
      </c>
      <c r="E92" s="16" t="s">
        <v>384</v>
      </c>
      <c r="F92" s="16" t="s">
        <v>402</v>
      </c>
      <c r="G92" s="34" t="s">
        <v>393</v>
      </c>
      <c r="H92" s="14" t="s">
        <v>377</v>
      </c>
      <c r="I92" t="s">
        <v>388</v>
      </c>
      <c r="J92" s="14" t="s">
        <v>195</v>
      </c>
      <c r="K92" s="34">
        <v>3</v>
      </c>
      <c r="L92">
        <v>0</v>
      </c>
      <c r="M92" s="43" t="s">
        <v>7</v>
      </c>
      <c r="N92" s="14"/>
      <c r="O92" s="34">
        <v>1</v>
      </c>
      <c r="P92">
        <v>0</v>
      </c>
      <c r="Q92" s="43" t="s">
        <v>7</v>
      </c>
      <c r="R92" s="14"/>
      <c r="S92" s="16"/>
      <c r="T92" s="14"/>
      <c r="U92" s="13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46">
        <v>1.286</v>
      </c>
      <c r="AJ92">
        <v>4.5</v>
      </c>
      <c r="AK92">
        <v>8.5</v>
      </c>
    </row>
    <row r="93" spans="1:37" x14ac:dyDescent="0.45">
      <c r="A93" s="26"/>
      <c r="B93" s="38">
        <v>37977</v>
      </c>
      <c r="C93" s="16" t="s">
        <v>382</v>
      </c>
      <c r="D93" s="16" t="s">
        <v>383</v>
      </c>
      <c r="E93" s="16" t="s">
        <v>384</v>
      </c>
      <c r="F93" s="16" t="s">
        <v>402</v>
      </c>
      <c r="G93" s="34" t="s">
        <v>394</v>
      </c>
      <c r="H93" s="14" t="s">
        <v>195</v>
      </c>
      <c r="I93" t="s">
        <v>393</v>
      </c>
      <c r="J93" s="14" t="s">
        <v>377</v>
      </c>
      <c r="K93" s="34">
        <v>1</v>
      </c>
      <c r="L93">
        <v>2</v>
      </c>
      <c r="M93" s="43" t="s">
        <v>8</v>
      </c>
      <c r="N93" s="14"/>
      <c r="O93" s="34">
        <v>1</v>
      </c>
      <c r="P93">
        <v>2</v>
      </c>
      <c r="Q93" s="43" t="s">
        <v>8</v>
      </c>
      <c r="R93" s="14"/>
      <c r="S93" s="16"/>
      <c r="T93" s="14"/>
      <c r="U93" s="13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46">
        <v>7</v>
      </c>
      <c r="AJ93">
        <v>3.9</v>
      </c>
      <c r="AK93">
        <v>1.4</v>
      </c>
    </row>
    <row r="94" spans="1:37" x14ac:dyDescent="0.45">
      <c r="A94" s="26"/>
      <c r="B94" s="38">
        <v>37991</v>
      </c>
      <c r="C94" s="16" t="s">
        <v>382</v>
      </c>
      <c r="D94" s="16" t="s">
        <v>383</v>
      </c>
      <c r="E94" s="16" t="s">
        <v>384</v>
      </c>
      <c r="F94" s="16" t="s">
        <v>402</v>
      </c>
      <c r="G94" s="34" t="s">
        <v>393</v>
      </c>
      <c r="H94" s="14" t="s">
        <v>377</v>
      </c>
      <c r="I94" t="s">
        <v>400</v>
      </c>
      <c r="J94" s="14" t="s">
        <v>195</v>
      </c>
      <c r="K94" s="34">
        <v>1</v>
      </c>
      <c r="L94">
        <v>0</v>
      </c>
      <c r="M94" s="43" t="s">
        <v>7</v>
      </c>
      <c r="N94" s="14"/>
      <c r="O94" s="34">
        <v>0</v>
      </c>
      <c r="P94">
        <v>0</v>
      </c>
      <c r="Q94" s="43" t="s">
        <v>23</v>
      </c>
      <c r="R94" s="14"/>
      <c r="S94" s="16"/>
      <c r="T94" s="14"/>
      <c r="U94" s="13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46">
        <v>1.143</v>
      </c>
      <c r="AJ94">
        <v>5.5</v>
      </c>
      <c r="AK94">
        <v>15</v>
      </c>
    </row>
    <row r="95" spans="1:37" x14ac:dyDescent="0.45">
      <c r="A95" s="26"/>
      <c r="B95" s="38">
        <v>37996</v>
      </c>
      <c r="C95" s="16" t="s">
        <v>382</v>
      </c>
      <c r="D95" s="16" t="s">
        <v>383</v>
      </c>
      <c r="E95" s="16" t="s">
        <v>384</v>
      </c>
      <c r="F95" s="16" t="s">
        <v>402</v>
      </c>
      <c r="G95" s="34" t="s">
        <v>379</v>
      </c>
      <c r="H95" s="14" t="s">
        <v>195</v>
      </c>
      <c r="I95" t="s">
        <v>393</v>
      </c>
      <c r="J95" s="14" t="s">
        <v>377</v>
      </c>
      <c r="K95" s="34">
        <v>0</v>
      </c>
      <c r="L95">
        <v>2</v>
      </c>
      <c r="M95" s="43" t="s">
        <v>8</v>
      </c>
      <c r="N95" s="14"/>
      <c r="O95" s="34">
        <v>0</v>
      </c>
      <c r="P95">
        <v>2</v>
      </c>
      <c r="Q95" s="43" t="s">
        <v>8</v>
      </c>
      <c r="R95" s="14"/>
      <c r="S95" s="16"/>
      <c r="T95" s="14"/>
      <c r="U95" s="13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46">
        <v>8</v>
      </c>
      <c r="AJ95">
        <v>4</v>
      </c>
      <c r="AK95">
        <v>1.35</v>
      </c>
    </row>
    <row r="96" spans="1:37" x14ac:dyDescent="0.45">
      <c r="A96" s="26"/>
      <c r="B96" s="38">
        <v>38003</v>
      </c>
      <c r="C96" s="16" t="s">
        <v>382</v>
      </c>
      <c r="D96" s="16" t="s">
        <v>383</v>
      </c>
      <c r="E96" s="16" t="s">
        <v>384</v>
      </c>
      <c r="F96" s="16" t="s">
        <v>402</v>
      </c>
      <c r="G96" s="34" t="s">
        <v>372</v>
      </c>
      <c r="H96" s="14" t="s">
        <v>195</v>
      </c>
      <c r="I96" t="s">
        <v>393</v>
      </c>
      <c r="J96" s="14" t="s">
        <v>377</v>
      </c>
      <c r="K96" s="34">
        <v>0</v>
      </c>
      <c r="L96">
        <v>3</v>
      </c>
      <c r="M96" s="43" t="s">
        <v>8</v>
      </c>
      <c r="N96" s="14"/>
      <c r="O96" s="34">
        <v>0</v>
      </c>
      <c r="P96">
        <v>3</v>
      </c>
      <c r="Q96" s="43" t="s">
        <v>8</v>
      </c>
      <c r="R96" s="14"/>
      <c r="S96" s="16"/>
      <c r="T96" s="14"/>
      <c r="U96" s="13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46">
        <v>4.3499999999999996</v>
      </c>
      <c r="AJ96">
        <v>3.3</v>
      </c>
      <c r="AK96">
        <v>1.73</v>
      </c>
    </row>
    <row r="97" spans="1:37" x14ac:dyDescent="0.45">
      <c r="A97" s="26"/>
      <c r="B97" s="38">
        <v>38010</v>
      </c>
      <c r="C97" s="16" t="s">
        <v>382</v>
      </c>
      <c r="D97" s="16" t="s">
        <v>383</v>
      </c>
      <c r="E97" s="16" t="s">
        <v>384</v>
      </c>
      <c r="F97" s="16" t="s">
        <v>402</v>
      </c>
      <c r="G97" s="34" t="s">
        <v>393</v>
      </c>
      <c r="H97" s="14" t="s">
        <v>377</v>
      </c>
      <c r="I97" t="s">
        <v>401</v>
      </c>
      <c r="J97" s="14" t="s">
        <v>195</v>
      </c>
      <c r="K97" s="34">
        <v>2</v>
      </c>
      <c r="L97">
        <v>0</v>
      </c>
      <c r="M97" s="43" t="s">
        <v>7</v>
      </c>
      <c r="N97" s="14"/>
      <c r="O97" s="34">
        <v>2</v>
      </c>
      <c r="P97">
        <v>0</v>
      </c>
      <c r="Q97" s="43" t="s">
        <v>7</v>
      </c>
      <c r="R97" s="14"/>
      <c r="S97" s="16"/>
      <c r="T97" s="14"/>
      <c r="U97" s="13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46">
        <v>1.1000000000000001</v>
      </c>
      <c r="AJ97">
        <v>6.5</v>
      </c>
      <c r="AK97">
        <v>17</v>
      </c>
    </row>
    <row r="98" spans="1:37" x14ac:dyDescent="0.45">
      <c r="A98" s="26"/>
      <c r="B98" s="38">
        <v>38017</v>
      </c>
      <c r="C98" s="16" t="s">
        <v>382</v>
      </c>
      <c r="D98" s="16" t="s">
        <v>383</v>
      </c>
      <c r="E98" s="16" t="s">
        <v>384</v>
      </c>
      <c r="F98" s="16" t="s">
        <v>402</v>
      </c>
      <c r="G98" s="34" t="s">
        <v>376</v>
      </c>
      <c r="H98" s="14" t="s">
        <v>195</v>
      </c>
      <c r="I98" t="s">
        <v>393</v>
      </c>
      <c r="J98" s="14" t="s">
        <v>377</v>
      </c>
      <c r="K98" s="34">
        <v>1</v>
      </c>
      <c r="L98">
        <v>1</v>
      </c>
      <c r="M98" s="43" t="s">
        <v>23</v>
      </c>
      <c r="N98" s="14"/>
      <c r="O98" s="34">
        <v>0</v>
      </c>
      <c r="P98">
        <v>1</v>
      </c>
      <c r="Q98" s="43" t="s">
        <v>8</v>
      </c>
      <c r="R98" s="14"/>
      <c r="S98" s="16"/>
      <c r="T98" s="14"/>
      <c r="U98" s="13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46">
        <v>2.4500000000000002</v>
      </c>
      <c r="AJ98">
        <v>3.2</v>
      </c>
      <c r="AK98">
        <v>2.5499999999999998</v>
      </c>
    </row>
    <row r="99" spans="1:37" x14ac:dyDescent="0.45">
      <c r="A99" s="26"/>
      <c r="B99" s="38">
        <v>38024</v>
      </c>
      <c r="C99" s="16" t="s">
        <v>382</v>
      </c>
      <c r="D99" s="16" t="s">
        <v>383</v>
      </c>
      <c r="E99" s="16" t="s">
        <v>384</v>
      </c>
      <c r="F99" s="16" t="s">
        <v>402</v>
      </c>
      <c r="G99" s="34" t="s">
        <v>393</v>
      </c>
      <c r="H99" s="14" t="s">
        <v>377</v>
      </c>
      <c r="I99" t="s">
        <v>386</v>
      </c>
      <c r="J99" s="14" t="s">
        <v>195</v>
      </c>
      <c r="K99" s="34">
        <v>2</v>
      </c>
      <c r="L99">
        <v>1</v>
      </c>
      <c r="M99" s="43" t="s">
        <v>7</v>
      </c>
      <c r="N99" s="14"/>
      <c r="O99" s="34">
        <v>2</v>
      </c>
      <c r="P99">
        <v>0</v>
      </c>
      <c r="Q99" s="43" t="s">
        <v>7</v>
      </c>
      <c r="R99" s="14"/>
      <c r="S99" s="16"/>
      <c r="T99" s="14"/>
      <c r="U99" s="13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46">
        <v>1.143</v>
      </c>
      <c r="AJ99">
        <v>5.5</v>
      </c>
      <c r="AK99">
        <v>15</v>
      </c>
    </row>
    <row r="100" spans="1:37" x14ac:dyDescent="0.45">
      <c r="A100" s="26"/>
      <c r="B100" s="38">
        <v>38032</v>
      </c>
      <c r="C100" s="16" t="s">
        <v>382</v>
      </c>
      <c r="D100" s="16" t="s">
        <v>383</v>
      </c>
      <c r="E100" s="16" t="s">
        <v>384</v>
      </c>
      <c r="F100" s="16" t="s">
        <v>402</v>
      </c>
      <c r="G100" s="34" t="s">
        <v>371</v>
      </c>
      <c r="H100" s="14" t="s">
        <v>195</v>
      </c>
      <c r="I100" t="s">
        <v>393</v>
      </c>
      <c r="J100" s="14" t="s">
        <v>377</v>
      </c>
      <c r="K100" s="34">
        <v>1</v>
      </c>
      <c r="L100">
        <v>1</v>
      </c>
      <c r="M100" s="43" t="s">
        <v>23</v>
      </c>
      <c r="N100" s="14"/>
      <c r="O100" s="34">
        <v>0</v>
      </c>
      <c r="P100">
        <v>1</v>
      </c>
      <c r="Q100" s="43" t="s">
        <v>8</v>
      </c>
      <c r="R100" s="14"/>
      <c r="S100" s="16"/>
      <c r="T100" s="14"/>
      <c r="U100" s="13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46">
        <v>2.5</v>
      </c>
      <c r="AJ100">
        <v>3.1</v>
      </c>
      <c r="AK100">
        <v>2.5499999999999998</v>
      </c>
    </row>
    <row r="101" spans="1:37" x14ac:dyDescent="0.45">
      <c r="A101" s="26"/>
      <c r="B101" s="38">
        <v>38038</v>
      </c>
      <c r="C101" s="16" t="s">
        <v>382</v>
      </c>
      <c r="D101" s="16" t="s">
        <v>383</v>
      </c>
      <c r="E101" s="16" t="s">
        <v>384</v>
      </c>
      <c r="F101" s="16" t="s">
        <v>402</v>
      </c>
      <c r="G101" s="34" t="s">
        <v>393</v>
      </c>
      <c r="H101" s="14" t="s">
        <v>377</v>
      </c>
      <c r="I101" t="s">
        <v>381</v>
      </c>
      <c r="J101" s="14" t="s">
        <v>195</v>
      </c>
      <c r="K101" s="34">
        <v>3</v>
      </c>
      <c r="L101">
        <v>0</v>
      </c>
      <c r="M101" s="43" t="s">
        <v>7</v>
      </c>
      <c r="N101" s="14"/>
      <c r="O101" s="34">
        <v>2</v>
      </c>
      <c r="P101">
        <v>0</v>
      </c>
      <c r="Q101" s="43" t="s">
        <v>7</v>
      </c>
      <c r="R101" s="14"/>
      <c r="S101" s="16"/>
      <c r="T101" s="14"/>
      <c r="U101" s="13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46">
        <v>1.143</v>
      </c>
      <c r="AJ101">
        <v>6</v>
      </c>
      <c r="AK101">
        <v>12</v>
      </c>
    </row>
    <row r="102" spans="1:37" x14ac:dyDescent="0.45">
      <c r="A102" s="26"/>
      <c r="B102" s="38">
        <v>38047</v>
      </c>
      <c r="C102" s="16" t="s">
        <v>382</v>
      </c>
      <c r="D102" s="16" t="s">
        <v>383</v>
      </c>
      <c r="E102" s="16" t="s">
        <v>384</v>
      </c>
      <c r="F102" s="16" t="s">
        <v>402</v>
      </c>
      <c r="G102" s="34" t="s">
        <v>397</v>
      </c>
      <c r="H102" s="14" t="s">
        <v>195</v>
      </c>
      <c r="I102" t="s">
        <v>393</v>
      </c>
      <c r="J102" s="14" t="s">
        <v>377</v>
      </c>
      <c r="K102" s="34">
        <v>0</v>
      </c>
      <c r="L102">
        <v>1</v>
      </c>
      <c r="M102" s="43" t="s">
        <v>8</v>
      </c>
      <c r="N102" s="14"/>
      <c r="O102" s="34">
        <v>0</v>
      </c>
      <c r="P102">
        <v>0</v>
      </c>
      <c r="Q102" s="43" t="s">
        <v>23</v>
      </c>
      <c r="R102" s="14"/>
      <c r="S102" s="16"/>
      <c r="T102" s="14"/>
      <c r="U102" s="13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46">
        <v>6.25</v>
      </c>
      <c r="AJ102">
        <v>3.75</v>
      </c>
      <c r="AK102">
        <v>1.45</v>
      </c>
    </row>
    <row r="103" spans="1:37" x14ac:dyDescent="0.45">
      <c r="A103" s="26"/>
      <c r="B103" s="38">
        <v>38051</v>
      </c>
      <c r="C103" s="16" t="s">
        <v>382</v>
      </c>
      <c r="D103" s="16" t="s">
        <v>383</v>
      </c>
      <c r="E103" s="16" t="s">
        <v>384</v>
      </c>
      <c r="F103" s="16" t="s">
        <v>402</v>
      </c>
      <c r="G103" s="34" t="s">
        <v>393</v>
      </c>
      <c r="H103" s="14" t="s">
        <v>377</v>
      </c>
      <c r="I103" t="s">
        <v>373</v>
      </c>
      <c r="J103" s="14" t="s">
        <v>195</v>
      </c>
      <c r="K103" s="34">
        <v>4</v>
      </c>
      <c r="L103">
        <v>1</v>
      </c>
      <c r="M103" s="43" t="s">
        <v>7</v>
      </c>
      <c r="N103" s="14"/>
      <c r="O103" s="34">
        <v>1</v>
      </c>
      <c r="P103">
        <v>0</v>
      </c>
      <c r="Q103" s="43" t="s">
        <v>7</v>
      </c>
      <c r="R103" s="14"/>
      <c r="S103" s="16"/>
      <c r="T103" s="14"/>
      <c r="U103" s="13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46">
        <v>1.167</v>
      </c>
      <c r="AJ103">
        <v>5.5</v>
      </c>
      <c r="AK103">
        <v>12</v>
      </c>
    </row>
    <row r="104" spans="1:37" x14ac:dyDescent="0.45">
      <c r="A104" s="26"/>
      <c r="B104" s="38">
        <v>38059</v>
      </c>
      <c r="C104" s="16" t="s">
        <v>382</v>
      </c>
      <c r="D104" s="16" t="s">
        <v>383</v>
      </c>
      <c r="E104" s="16" t="s">
        <v>384</v>
      </c>
      <c r="F104" s="16" t="s">
        <v>402</v>
      </c>
      <c r="G104" s="34" t="s">
        <v>393</v>
      </c>
      <c r="H104" s="14" t="s">
        <v>377</v>
      </c>
      <c r="I104" t="s">
        <v>378</v>
      </c>
      <c r="J104" s="14" t="s">
        <v>195</v>
      </c>
      <c r="K104" s="34">
        <v>1</v>
      </c>
      <c r="L104">
        <v>0</v>
      </c>
      <c r="M104" s="43" t="s">
        <v>7</v>
      </c>
      <c r="N104" s="14"/>
      <c r="O104" s="34">
        <v>0</v>
      </c>
      <c r="P104">
        <v>0</v>
      </c>
      <c r="Q104" s="43" t="s">
        <v>23</v>
      </c>
      <c r="R104" s="14"/>
      <c r="S104" s="16"/>
      <c r="T104" s="14"/>
      <c r="U104" s="13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46">
        <v>1.3640000000000001</v>
      </c>
      <c r="AJ104">
        <v>3.75</v>
      </c>
      <c r="AK104">
        <v>8</v>
      </c>
    </row>
    <row r="105" spans="1:37" x14ac:dyDescent="0.45">
      <c r="A105" s="26"/>
      <c r="B105" s="38">
        <v>38074</v>
      </c>
      <c r="C105" s="16" t="s">
        <v>382</v>
      </c>
      <c r="D105" s="16" t="s">
        <v>383</v>
      </c>
      <c r="E105" s="16" t="s">
        <v>384</v>
      </c>
      <c r="F105" s="16" t="s">
        <v>402</v>
      </c>
      <c r="G105" s="34" t="s">
        <v>393</v>
      </c>
      <c r="H105" s="14" t="s">
        <v>377</v>
      </c>
      <c r="I105" t="s">
        <v>398</v>
      </c>
      <c r="J105" s="14" t="s">
        <v>195</v>
      </c>
      <c r="K105" s="34">
        <v>1</v>
      </c>
      <c r="L105">
        <v>0</v>
      </c>
      <c r="M105" s="43" t="s">
        <v>7</v>
      </c>
      <c r="N105" s="14"/>
      <c r="O105" s="34">
        <v>0</v>
      </c>
      <c r="P105">
        <v>0</v>
      </c>
      <c r="Q105" s="43" t="s">
        <v>23</v>
      </c>
      <c r="R105" s="14"/>
      <c r="S105" s="16"/>
      <c r="T105" s="14"/>
      <c r="U105" s="13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46">
        <v>1.167</v>
      </c>
      <c r="AJ105">
        <v>5.5</v>
      </c>
      <c r="AK105">
        <v>12</v>
      </c>
    </row>
    <row r="106" spans="1:37" x14ac:dyDescent="0.45">
      <c r="A106" s="26"/>
      <c r="B106" s="38">
        <v>38080</v>
      </c>
      <c r="C106" s="16" t="s">
        <v>382</v>
      </c>
      <c r="D106" s="16" t="s">
        <v>383</v>
      </c>
      <c r="E106" s="16" t="s">
        <v>384</v>
      </c>
      <c r="F106" s="16" t="s">
        <v>402</v>
      </c>
      <c r="G106" s="34" t="s">
        <v>390</v>
      </c>
      <c r="H106" s="14" t="s">
        <v>195</v>
      </c>
      <c r="I106" t="s">
        <v>393</v>
      </c>
      <c r="J106" s="14" t="s">
        <v>377</v>
      </c>
      <c r="K106" s="34">
        <v>2</v>
      </c>
      <c r="L106">
        <v>0</v>
      </c>
      <c r="M106" s="43" t="s">
        <v>7</v>
      </c>
      <c r="N106" s="14"/>
      <c r="O106" s="34">
        <v>0</v>
      </c>
      <c r="P106">
        <v>0</v>
      </c>
      <c r="Q106" s="43" t="s">
        <v>23</v>
      </c>
      <c r="R106" s="14"/>
      <c r="S106" s="16"/>
      <c r="T106" s="14"/>
      <c r="U106" s="13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46">
        <v>5.3</v>
      </c>
      <c r="AJ106">
        <v>3.5</v>
      </c>
      <c r="AK106">
        <v>1.57</v>
      </c>
    </row>
    <row r="107" spans="1:37" x14ac:dyDescent="0.45">
      <c r="A107" s="26"/>
      <c r="B107" s="38">
        <v>38087</v>
      </c>
      <c r="C107" s="16" t="s">
        <v>382</v>
      </c>
      <c r="D107" s="16" t="s">
        <v>383</v>
      </c>
      <c r="E107" s="16" t="s">
        <v>384</v>
      </c>
      <c r="F107" s="16" t="s">
        <v>402</v>
      </c>
      <c r="G107" s="34" t="s">
        <v>393</v>
      </c>
      <c r="H107" s="14" t="s">
        <v>377</v>
      </c>
      <c r="I107" t="s">
        <v>380</v>
      </c>
      <c r="J107" s="14" t="s">
        <v>195</v>
      </c>
      <c r="K107" s="34">
        <v>1</v>
      </c>
      <c r="L107">
        <v>0</v>
      </c>
      <c r="M107" s="43" t="s">
        <v>7</v>
      </c>
      <c r="N107" s="14"/>
      <c r="O107" s="34">
        <v>0</v>
      </c>
      <c r="P107">
        <v>0</v>
      </c>
      <c r="Q107" s="43" t="s">
        <v>23</v>
      </c>
      <c r="R107" s="14"/>
      <c r="S107" s="16"/>
      <c r="T107" s="14"/>
      <c r="U107" s="13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46">
        <v>1.25</v>
      </c>
      <c r="AJ107">
        <v>4.5</v>
      </c>
      <c r="AK107">
        <v>10</v>
      </c>
    </row>
    <row r="108" spans="1:37" x14ac:dyDescent="0.45">
      <c r="A108" s="26"/>
      <c r="B108" s="38">
        <v>38091</v>
      </c>
      <c r="C108" s="16" t="s">
        <v>382</v>
      </c>
      <c r="D108" s="16" t="s">
        <v>383</v>
      </c>
      <c r="E108" s="16" t="s">
        <v>384</v>
      </c>
      <c r="F108" s="16" t="s">
        <v>402</v>
      </c>
      <c r="G108" s="34" t="s">
        <v>396</v>
      </c>
      <c r="H108" s="14" t="s">
        <v>195</v>
      </c>
      <c r="I108" t="s">
        <v>393</v>
      </c>
      <c r="J108" s="14" t="s">
        <v>377</v>
      </c>
      <c r="K108" s="34">
        <v>0</v>
      </c>
      <c r="L108">
        <v>0</v>
      </c>
      <c r="M108" s="43" t="s">
        <v>23</v>
      </c>
      <c r="N108" s="14"/>
      <c r="O108" s="34">
        <v>0</v>
      </c>
      <c r="P108">
        <v>0</v>
      </c>
      <c r="Q108" s="43" t="s">
        <v>23</v>
      </c>
      <c r="R108" s="14"/>
      <c r="S108" s="16"/>
      <c r="T108" s="14"/>
      <c r="U108" s="13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46">
        <v>3.7</v>
      </c>
      <c r="AJ108">
        <v>3.3</v>
      </c>
      <c r="AK108">
        <v>1.85</v>
      </c>
    </row>
    <row r="109" spans="1:37" x14ac:dyDescent="0.45">
      <c r="A109" s="26"/>
      <c r="B109" s="38">
        <v>38095</v>
      </c>
      <c r="C109" s="16" t="s">
        <v>382</v>
      </c>
      <c r="D109" s="16" t="s">
        <v>383</v>
      </c>
      <c r="E109" s="16" t="s">
        <v>384</v>
      </c>
      <c r="F109" s="16" t="s">
        <v>402</v>
      </c>
      <c r="G109" s="34" t="s">
        <v>388</v>
      </c>
      <c r="H109" s="14" t="s">
        <v>195</v>
      </c>
      <c r="I109" t="s">
        <v>393</v>
      </c>
      <c r="J109" s="14" t="s">
        <v>377</v>
      </c>
      <c r="K109" s="34">
        <v>0</v>
      </c>
      <c r="L109">
        <v>0</v>
      </c>
      <c r="M109" s="43" t="s">
        <v>23</v>
      </c>
      <c r="N109" s="14"/>
      <c r="O109" s="34">
        <v>0</v>
      </c>
      <c r="P109">
        <v>0</v>
      </c>
      <c r="Q109" s="43" t="s">
        <v>23</v>
      </c>
      <c r="R109" s="14"/>
      <c r="S109" s="16"/>
      <c r="T109" s="14"/>
      <c r="U109" s="13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46">
        <v>5.3</v>
      </c>
      <c r="AJ109">
        <v>3.5</v>
      </c>
      <c r="AK109">
        <v>1.57</v>
      </c>
    </row>
    <row r="110" spans="1:37" x14ac:dyDescent="0.45">
      <c r="A110" s="26"/>
      <c r="B110" s="38">
        <v>38102</v>
      </c>
      <c r="C110" s="16" t="s">
        <v>382</v>
      </c>
      <c r="D110" s="16" t="s">
        <v>383</v>
      </c>
      <c r="E110" s="16" t="s">
        <v>384</v>
      </c>
      <c r="F110" s="16" t="s">
        <v>402</v>
      </c>
      <c r="G110" s="34" t="s">
        <v>393</v>
      </c>
      <c r="H110" s="14" t="s">
        <v>377</v>
      </c>
      <c r="I110" t="s">
        <v>394</v>
      </c>
      <c r="J110" s="14" t="s">
        <v>195</v>
      </c>
      <c r="K110" s="34">
        <v>1</v>
      </c>
      <c r="L110">
        <v>0</v>
      </c>
      <c r="M110" s="43" t="s">
        <v>7</v>
      </c>
      <c r="N110" s="14"/>
      <c r="O110" s="34">
        <v>0</v>
      </c>
      <c r="P110">
        <v>0</v>
      </c>
      <c r="Q110" s="43" t="s">
        <v>23</v>
      </c>
      <c r="R110" s="14"/>
      <c r="S110" s="16"/>
      <c r="T110" s="14"/>
      <c r="U110" s="13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46">
        <v>1.2</v>
      </c>
      <c r="AJ110">
        <v>5.5</v>
      </c>
      <c r="AK110">
        <v>9</v>
      </c>
    </row>
    <row r="111" spans="1:37" x14ac:dyDescent="0.45">
      <c r="A111" s="26"/>
      <c r="B111" s="38">
        <v>38107</v>
      </c>
      <c r="C111" s="16" t="s">
        <v>382</v>
      </c>
      <c r="D111" s="16" t="s">
        <v>383</v>
      </c>
      <c r="E111" s="16" t="s">
        <v>384</v>
      </c>
      <c r="F111" s="16" t="s">
        <v>402</v>
      </c>
      <c r="G111" s="34" t="s">
        <v>400</v>
      </c>
      <c r="H111" s="14" t="s">
        <v>195</v>
      </c>
      <c r="I111" t="s">
        <v>393</v>
      </c>
      <c r="J111" s="14" t="s">
        <v>377</v>
      </c>
      <c r="K111" s="34">
        <v>1</v>
      </c>
      <c r="L111">
        <v>0</v>
      </c>
      <c r="M111" s="43" t="s">
        <v>7</v>
      </c>
      <c r="N111" s="14"/>
      <c r="O111" s="34">
        <v>1</v>
      </c>
      <c r="P111">
        <v>0</v>
      </c>
      <c r="Q111" s="43" t="s">
        <v>7</v>
      </c>
      <c r="R111" s="14"/>
      <c r="S111" s="16"/>
      <c r="T111" s="14"/>
      <c r="U111" s="13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46">
        <v>2.2000000000000002</v>
      </c>
      <c r="AJ111">
        <v>3.25</v>
      </c>
      <c r="AK111">
        <v>2.7</v>
      </c>
    </row>
    <row r="112" spans="1:37" x14ac:dyDescent="0.45">
      <c r="A112" s="26"/>
      <c r="B112" s="38">
        <v>38116</v>
      </c>
      <c r="C112" s="16" t="s">
        <v>382</v>
      </c>
      <c r="D112" s="16" t="s">
        <v>383</v>
      </c>
      <c r="E112" s="16" t="s">
        <v>384</v>
      </c>
      <c r="F112" s="16" t="s">
        <v>402</v>
      </c>
      <c r="G112" s="34" t="s">
        <v>393</v>
      </c>
      <c r="H112" s="14" t="s">
        <v>377</v>
      </c>
      <c r="I112" t="s">
        <v>379</v>
      </c>
      <c r="J112" s="14" t="s">
        <v>195</v>
      </c>
      <c r="K112" s="34">
        <v>3</v>
      </c>
      <c r="L112">
        <v>1</v>
      </c>
      <c r="M112" s="43" t="s">
        <v>7</v>
      </c>
      <c r="N112" s="14"/>
      <c r="O112" s="34">
        <v>1</v>
      </c>
      <c r="P112">
        <v>1</v>
      </c>
      <c r="Q112" s="43" t="s">
        <v>23</v>
      </c>
      <c r="R112" s="14"/>
      <c r="S112" s="16"/>
      <c r="T112" s="14"/>
      <c r="U112" s="13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46">
        <v>1.25</v>
      </c>
      <c r="AJ112">
        <v>4.5</v>
      </c>
      <c r="AK112">
        <v>9.5</v>
      </c>
    </row>
    <row r="113" spans="1:37" x14ac:dyDescent="0.45">
      <c r="A113" s="26"/>
      <c r="B113" s="38">
        <v>38214</v>
      </c>
      <c r="C113" s="16" t="s">
        <v>358</v>
      </c>
      <c r="D113" s="16" t="s">
        <v>359</v>
      </c>
      <c r="E113" s="16" t="s">
        <v>360</v>
      </c>
      <c r="F113" s="16" t="s">
        <v>408</v>
      </c>
      <c r="G113" s="34" t="s">
        <v>345</v>
      </c>
      <c r="H113" s="14" t="s">
        <v>377</v>
      </c>
      <c r="I113" t="s">
        <v>354</v>
      </c>
      <c r="J113" s="14" t="s">
        <v>195</v>
      </c>
      <c r="K113" s="34">
        <v>1</v>
      </c>
      <c r="L113">
        <v>0</v>
      </c>
      <c r="M113" s="43" t="s">
        <v>7</v>
      </c>
      <c r="N113" s="14"/>
      <c r="O113" s="34">
        <v>1</v>
      </c>
      <c r="P113">
        <v>0</v>
      </c>
      <c r="Q113" s="43" t="s">
        <v>7</v>
      </c>
      <c r="R113" s="14"/>
      <c r="S113" s="16"/>
      <c r="T113" s="14"/>
      <c r="U113" s="13"/>
      <c r="V113" s="14"/>
      <c r="W113">
        <v>8</v>
      </c>
      <c r="X113">
        <v>11</v>
      </c>
      <c r="Y113">
        <v>5</v>
      </c>
      <c r="Z113">
        <v>3</v>
      </c>
      <c r="AA113">
        <v>17</v>
      </c>
      <c r="AB113">
        <v>8</v>
      </c>
      <c r="AC113">
        <v>2</v>
      </c>
      <c r="AD113">
        <v>3</v>
      </c>
      <c r="AE113">
        <v>0</v>
      </c>
      <c r="AF113">
        <v>0</v>
      </c>
      <c r="AG113">
        <v>0</v>
      </c>
      <c r="AH113">
        <v>0</v>
      </c>
      <c r="AI113" s="46">
        <v>2.1</v>
      </c>
      <c r="AJ113">
        <v>3.25</v>
      </c>
      <c r="AK113">
        <v>3.4</v>
      </c>
    </row>
    <row r="114" spans="1:37" x14ac:dyDescent="0.45">
      <c r="A114" s="26"/>
      <c r="B114" s="38">
        <v>38220</v>
      </c>
      <c r="C114" s="16" t="s">
        <v>358</v>
      </c>
      <c r="D114" s="16" t="s">
        <v>359</v>
      </c>
      <c r="E114" s="16" t="s">
        <v>360</v>
      </c>
      <c r="F114" s="16" t="s">
        <v>408</v>
      </c>
      <c r="G114" s="34" t="s">
        <v>406</v>
      </c>
      <c r="H114" s="14" t="s">
        <v>195</v>
      </c>
      <c r="I114" t="s">
        <v>345</v>
      </c>
      <c r="J114" s="14" t="s">
        <v>377</v>
      </c>
      <c r="K114" s="34">
        <v>0</v>
      </c>
      <c r="L114">
        <v>1</v>
      </c>
      <c r="M114" s="43" t="s">
        <v>8</v>
      </c>
      <c r="N114" s="14"/>
      <c r="O114" s="34">
        <v>0</v>
      </c>
      <c r="P114">
        <v>0</v>
      </c>
      <c r="Q114" s="43" t="s">
        <v>23</v>
      </c>
      <c r="R114" s="14"/>
      <c r="S114" s="16"/>
      <c r="T114" s="14"/>
      <c r="U114" s="13"/>
      <c r="V114" s="14"/>
      <c r="W114">
        <v>9</v>
      </c>
      <c r="X114">
        <v>7</v>
      </c>
      <c r="Y114">
        <v>3</v>
      </c>
      <c r="Z114">
        <v>3</v>
      </c>
      <c r="AA114">
        <v>10</v>
      </c>
      <c r="AB114">
        <v>16</v>
      </c>
      <c r="AC114">
        <v>8</v>
      </c>
      <c r="AD114">
        <v>2</v>
      </c>
      <c r="AE114">
        <v>0</v>
      </c>
      <c r="AF114">
        <v>0</v>
      </c>
      <c r="AG114">
        <v>0</v>
      </c>
      <c r="AH114">
        <v>0</v>
      </c>
      <c r="AI114" s="46">
        <v>4.5</v>
      </c>
      <c r="AJ114">
        <v>3.2</v>
      </c>
      <c r="AK114">
        <v>1.83</v>
      </c>
    </row>
    <row r="115" spans="1:37" x14ac:dyDescent="0.45">
      <c r="A115" s="26"/>
      <c r="B115" s="38">
        <v>38223</v>
      </c>
      <c r="C115" s="16" t="s">
        <v>358</v>
      </c>
      <c r="D115" s="16" t="s">
        <v>359</v>
      </c>
      <c r="E115" s="16" t="s">
        <v>360</v>
      </c>
      <c r="F115" s="16" t="s">
        <v>408</v>
      </c>
      <c r="G115" s="34" t="s">
        <v>355</v>
      </c>
      <c r="H115" s="14" t="s">
        <v>195</v>
      </c>
      <c r="I115" t="s">
        <v>345</v>
      </c>
      <c r="J115" s="14" t="s">
        <v>377</v>
      </c>
      <c r="K115" s="34">
        <v>0</v>
      </c>
      <c r="L115">
        <v>2</v>
      </c>
      <c r="M115" s="43" t="s">
        <v>8</v>
      </c>
      <c r="N115" s="14"/>
      <c r="O115" s="34">
        <v>0</v>
      </c>
      <c r="P115">
        <v>1</v>
      </c>
      <c r="Q115" s="43" t="s">
        <v>8</v>
      </c>
      <c r="R115" s="14"/>
      <c r="S115" s="16"/>
      <c r="T115" s="14"/>
      <c r="U115" s="13"/>
      <c r="V115" s="14"/>
      <c r="W115">
        <v>7</v>
      </c>
      <c r="X115">
        <v>16</v>
      </c>
      <c r="Y115">
        <v>4</v>
      </c>
      <c r="Z115">
        <v>10</v>
      </c>
      <c r="AA115">
        <v>9</v>
      </c>
      <c r="AB115">
        <v>12</v>
      </c>
      <c r="AC115">
        <v>1</v>
      </c>
      <c r="AD115">
        <v>6</v>
      </c>
      <c r="AE115">
        <v>1</v>
      </c>
      <c r="AF115">
        <v>1</v>
      </c>
      <c r="AG115">
        <v>0</v>
      </c>
      <c r="AH115">
        <v>0</v>
      </c>
      <c r="AI115" s="46">
        <v>8.5</v>
      </c>
      <c r="AJ115">
        <v>3.75</v>
      </c>
      <c r="AK115">
        <v>1.44</v>
      </c>
    </row>
    <row r="116" spans="1:37" x14ac:dyDescent="0.45">
      <c r="A116" s="26"/>
      <c r="B116" s="38">
        <v>38227</v>
      </c>
      <c r="C116" s="16" t="s">
        <v>358</v>
      </c>
      <c r="D116" s="16" t="s">
        <v>359</v>
      </c>
      <c r="E116" s="16" t="s">
        <v>360</v>
      </c>
      <c r="F116" s="16" t="s">
        <v>408</v>
      </c>
      <c r="G116" s="34" t="s">
        <v>345</v>
      </c>
      <c r="H116" s="14" t="s">
        <v>377</v>
      </c>
      <c r="I116" t="s">
        <v>343</v>
      </c>
      <c r="J116" s="14" t="s">
        <v>195</v>
      </c>
      <c r="K116" s="34">
        <v>2</v>
      </c>
      <c r="L116">
        <v>1</v>
      </c>
      <c r="M116" s="43" t="s">
        <v>7</v>
      </c>
      <c r="N116" s="14"/>
      <c r="O116" s="34">
        <v>2</v>
      </c>
      <c r="P116">
        <v>1</v>
      </c>
      <c r="Q116" s="43" t="s">
        <v>7</v>
      </c>
      <c r="R116" s="14"/>
      <c r="S116" s="16"/>
      <c r="T116" s="14"/>
      <c r="U116" s="13"/>
      <c r="V116" s="14"/>
      <c r="W116">
        <v>16</v>
      </c>
      <c r="X116">
        <v>6</v>
      </c>
      <c r="Y116">
        <v>7</v>
      </c>
      <c r="Z116">
        <v>2</v>
      </c>
      <c r="AA116">
        <v>11</v>
      </c>
      <c r="AB116">
        <v>12</v>
      </c>
      <c r="AC116">
        <v>9</v>
      </c>
      <c r="AD116">
        <v>0</v>
      </c>
      <c r="AE116">
        <v>0</v>
      </c>
      <c r="AF116">
        <v>4</v>
      </c>
      <c r="AG116">
        <v>0</v>
      </c>
      <c r="AH116">
        <v>0</v>
      </c>
      <c r="AI116" s="46">
        <v>1.28</v>
      </c>
      <c r="AJ116">
        <v>5</v>
      </c>
      <c r="AK116">
        <v>10</v>
      </c>
    </row>
    <row r="117" spans="1:37" x14ac:dyDescent="0.45">
      <c r="A117" s="26"/>
      <c r="B117" s="38">
        <v>38241</v>
      </c>
      <c r="C117" s="16" t="s">
        <v>358</v>
      </c>
      <c r="D117" s="16" t="s">
        <v>359</v>
      </c>
      <c r="E117" s="16" t="s">
        <v>360</v>
      </c>
      <c r="F117" s="16" t="s">
        <v>408</v>
      </c>
      <c r="G117" s="34" t="s">
        <v>367</v>
      </c>
      <c r="H117" s="14" t="s">
        <v>195</v>
      </c>
      <c r="I117" t="s">
        <v>345</v>
      </c>
      <c r="J117" s="14" t="s">
        <v>377</v>
      </c>
      <c r="K117" s="34">
        <v>0</v>
      </c>
      <c r="L117">
        <v>0</v>
      </c>
      <c r="M117" s="43" t="s">
        <v>23</v>
      </c>
      <c r="N117" s="14"/>
      <c r="O117" s="34">
        <v>0</v>
      </c>
      <c r="P117">
        <v>0</v>
      </c>
      <c r="Q117" s="43" t="s">
        <v>23</v>
      </c>
      <c r="R117" s="14"/>
      <c r="S117" s="16"/>
      <c r="T117" s="14"/>
      <c r="U117" s="13"/>
      <c r="V117" s="14"/>
      <c r="W117">
        <v>11</v>
      </c>
      <c r="X117">
        <v>18</v>
      </c>
      <c r="Y117">
        <v>5</v>
      </c>
      <c r="Z117">
        <v>10</v>
      </c>
      <c r="AA117">
        <v>9</v>
      </c>
      <c r="AB117">
        <v>12</v>
      </c>
      <c r="AC117">
        <v>2</v>
      </c>
      <c r="AD117">
        <v>9</v>
      </c>
      <c r="AE117">
        <v>0</v>
      </c>
      <c r="AF117">
        <v>1</v>
      </c>
      <c r="AG117">
        <v>0</v>
      </c>
      <c r="AH117">
        <v>0</v>
      </c>
      <c r="AI117" s="46">
        <v>4.3330000000000002</v>
      </c>
      <c r="AJ117">
        <v>3.1</v>
      </c>
      <c r="AK117">
        <v>1.909</v>
      </c>
    </row>
    <row r="118" spans="1:37" x14ac:dyDescent="0.45">
      <c r="A118" s="26"/>
      <c r="B118" s="38">
        <v>38249</v>
      </c>
      <c r="C118" s="16" t="s">
        <v>358</v>
      </c>
      <c r="D118" s="16" t="s">
        <v>359</v>
      </c>
      <c r="E118" s="16" t="s">
        <v>360</v>
      </c>
      <c r="F118" s="16" t="s">
        <v>408</v>
      </c>
      <c r="G118" s="34" t="s">
        <v>345</v>
      </c>
      <c r="H118" s="14" t="s">
        <v>377</v>
      </c>
      <c r="I118" t="s">
        <v>349</v>
      </c>
      <c r="J118" s="14" t="s">
        <v>195</v>
      </c>
      <c r="K118" s="34">
        <v>0</v>
      </c>
      <c r="L118">
        <v>0</v>
      </c>
      <c r="M118" s="43" t="s">
        <v>23</v>
      </c>
      <c r="N118" s="14"/>
      <c r="O118" s="34">
        <v>0</v>
      </c>
      <c r="P118">
        <v>0</v>
      </c>
      <c r="Q118" s="43" t="s">
        <v>23</v>
      </c>
      <c r="R118" s="14"/>
      <c r="S118" s="16"/>
      <c r="T118" s="14"/>
      <c r="U118" s="13"/>
      <c r="V118" s="14"/>
      <c r="W118">
        <v>20</v>
      </c>
      <c r="X118">
        <v>6</v>
      </c>
      <c r="Y118">
        <v>8</v>
      </c>
      <c r="Z118">
        <v>3</v>
      </c>
      <c r="AA118">
        <v>16</v>
      </c>
      <c r="AB118">
        <v>13</v>
      </c>
      <c r="AC118">
        <v>9</v>
      </c>
      <c r="AD118">
        <v>6</v>
      </c>
      <c r="AE118">
        <v>1</v>
      </c>
      <c r="AF118">
        <v>2</v>
      </c>
      <c r="AG118">
        <v>0</v>
      </c>
      <c r="AH118">
        <v>0</v>
      </c>
      <c r="AI118" s="46">
        <v>1.5</v>
      </c>
      <c r="AJ118">
        <v>3.6</v>
      </c>
      <c r="AK118">
        <v>7.5</v>
      </c>
    </row>
    <row r="119" spans="1:37" x14ac:dyDescent="0.45">
      <c r="A119" s="26"/>
      <c r="B119" s="38">
        <v>38255</v>
      </c>
      <c r="C119" s="16" t="s">
        <v>358</v>
      </c>
      <c r="D119" s="16" t="s">
        <v>359</v>
      </c>
      <c r="E119" s="16" t="s">
        <v>360</v>
      </c>
      <c r="F119" s="16" t="s">
        <v>408</v>
      </c>
      <c r="G119" s="34" t="s">
        <v>344</v>
      </c>
      <c r="H119" s="14" t="s">
        <v>195</v>
      </c>
      <c r="I119" t="s">
        <v>345</v>
      </c>
      <c r="J119" s="14" t="s">
        <v>377</v>
      </c>
      <c r="K119" s="34">
        <v>0</v>
      </c>
      <c r="L119">
        <v>1</v>
      </c>
      <c r="M119" s="43" t="s">
        <v>8</v>
      </c>
      <c r="N119" s="14"/>
      <c r="O119" s="34">
        <v>0</v>
      </c>
      <c r="P119">
        <v>0</v>
      </c>
      <c r="Q119" s="43" t="s">
        <v>23</v>
      </c>
      <c r="R119" s="14"/>
      <c r="S119" s="16"/>
      <c r="T119" s="14"/>
      <c r="U119" s="13"/>
      <c r="V119" s="14"/>
      <c r="W119">
        <v>8</v>
      </c>
      <c r="X119">
        <v>17</v>
      </c>
      <c r="Y119">
        <v>4</v>
      </c>
      <c r="Z119">
        <v>12</v>
      </c>
      <c r="AA119">
        <v>10</v>
      </c>
      <c r="AB119">
        <v>15</v>
      </c>
      <c r="AC119">
        <v>3</v>
      </c>
      <c r="AD119">
        <v>7</v>
      </c>
      <c r="AE119">
        <v>0</v>
      </c>
      <c r="AF119">
        <v>1</v>
      </c>
      <c r="AG119">
        <v>0</v>
      </c>
      <c r="AH119">
        <v>0</v>
      </c>
      <c r="AI119" s="46">
        <v>3.5</v>
      </c>
      <c r="AJ119">
        <v>3.2</v>
      </c>
      <c r="AK119">
        <v>2.1</v>
      </c>
    </row>
    <row r="120" spans="1:37" x14ac:dyDescent="0.45">
      <c r="A120" s="26"/>
      <c r="B120" s="38">
        <v>38263</v>
      </c>
      <c r="C120" s="16" t="s">
        <v>358</v>
      </c>
      <c r="D120" s="16" t="s">
        <v>359</v>
      </c>
      <c r="E120" s="16" t="s">
        <v>360</v>
      </c>
      <c r="F120" s="16" t="s">
        <v>408</v>
      </c>
      <c r="G120" s="34" t="s">
        <v>345</v>
      </c>
      <c r="H120" s="14" t="s">
        <v>377</v>
      </c>
      <c r="I120" t="s">
        <v>352</v>
      </c>
      <c r="J120" s="14" t="s">
        <v>195</v>
      </c>
      <c r="K120" s="34">
        <v>1</v>
      </c>
      <c r="L120">
        <v>0</v>
      </c>
      <c r="M120" s="43" t="s">
        <v>7</v>
      </c>
      <c r="N120" s="14"/>
      <c r="O120" s="34">
        <v>0</v>
      </c>
      <c r="P120">
        <v>0</v>
      </c>
      <c r="Q120" s="43" t="s">
        <v>23</v>
      </c>
      <c r="R120" s="14"/>
      <c r="S120" s="16"/>
      <c r="T120" s="14"/>
      <c r="U120" s="13"/>
      <c r="V120" s="14"/>
      <c r="W120">
        <v>13</v>
      </c>
      <c r="X120">
        <v>5</v>
      </c>
      <c r="Y120">
        <v>5</v>
      </c>
      <c r="Z120">
        <v>3</v>
      </c>
      <c r="AA120">
        <v>14</v>
      </c>
      <c r="AB120">
        <v>20</v>
      </c>
      <c r="AC120">
        <v>11</v>
      </c>
      <c r="AD120">
        <v>2</v>
      </c>
      <c r="AE120">
        <v>0</v>
      </c>
      <c r="AF120">
        <v>1</v>
      </c>
      <c r="AG120">
        <v>0</v>
      </c>
      <c r="AH120">
        <v>0</v>
      </c>
      <c r="AI120" s="46">
        <v>1.8</v>
      </c>
      <c r="AJ120">
        <v>3.1</v>
      </c>
      <c r="AK120">
        <v>5</v>
      </c>
    </row>
    <row r="121" spans="1:37" x14ac:dyDescent="0.45">
      <c r="A121" s="26"/>
      <c r="B121" s="38">
        <v>38276</v>
      </c>
      <c r="C121" s="16" t="s">
        <v>358</v>
      </c>
      <c r="D121" s="16" t="s">
        <v>359</v>
      </c>
      <c r="E121" s="16" t="s">
        <v>360</v>
      </c>
      <c r="F121" s="16" t="s">
        <v>408</v>
      </c>
      <c r="G121" s="34" t="s">
        <v>338</v>
      </c>
      <c r="H121" s="14" t="s">
        <v>195</v>
      </c>
      <c r="I121" t="s">
        <v>345</v>
      </c>
      <c r="J121" s="14" t="s">
        <v>377</v>
      </c>
      <c r="K121" s="34">
        <v>1</v>
      </c>
      <c r="L121">
        <v>0</v>
      </c>
      <c r="M121" s="43" t="s">
        <v>7</v>
      </c>
      <c r="N121" s="14"/>
      <c r="O121" s="34">
        <v>1</v>
      </c>
      <c r="P121">
        <v>0</v>
      </c>
      <c r="Q121" s="43" t="s">
        <v>7</v>
      </c>
      <c r="R121" s="14"/>
      <c r="S121" s="16"/>
      <c r="T121" s="14"/>
      <c r="U121" s="13"/>
      <c r="V121" s="14"/>
      <c r="W121">
        <v>4</v>
      </c>
      <c r="X121">
        <v>9</v>
      </c>
      <c r="Y121">
        <v>1</v>
      </c>
      <c r="Z121">
        <v>3</v>
      </c>
      <c r="AA121">
        <v>6</v>
      </c>
      <c r="AB121">
        <v>7</v>
      </c>
      <c r="AC121">
        <v>0</v>
      </c>
      <c r="AD121">
        <v>12</v>
      </c>
      <c r="AE121">
        <v>1</v>
      </c>
      <c r="AF121">
        <v>2</v>
      </c>
      <c r="AG121">
        <v>0</v>
      </c>
      <c r="AH121">
        <v>0</v>
      </c>
      <c r="AI121" s="46">
        <v>5.5</v>
      </c>
      <c r="AJ121">
        <v>3.2</v>
      </c>
      <c r="AK121">
        <v>1.72</v>
      </c>
    </row>
    <row r="122" spans="1:37" x14ac:dyDescent="0.45">
      <c r="A122" s="26"/>
      <c r="B122" s="38">
        <v>38283</v>
      </c>
      <c r="C122" s="16" t="s">
        <v>358</v>
      </c>
      <c r="D122" s="16" t="s">
        <v>359</v>
      </c>
      <c r="E122" s="16" t="s">
        <v>360</v>
      </c>
      <c r="F122" s="16" t="s">
        <v>408</v>
      </c>
      <c r="G122" s="34" t="s">
        <v>345</v>
      </c>
      <c r="H122" s="14" t="s">
        <v>377</v>
      </c>
      <c r="I122" t="s">
        <v>403</v>
      </c>
      <c r="J122" s="14" t="s">
        <v>195</v>
      </c>
      <c r="K122" s="34">
        <v>4</v>
      </c>
      <c r="L122">
        <v>0</v>
      </c>
      <c r="M122" s="43" t="s">
        <v>7</v>
      </c>
      <c r="N122" s="14"/>
      <c r="O122" s="34">
        <v>2</v>
      </c>
      <c r="P122">
        <v>0</v>
      </c>
      <c r="Q122" s="43" t="s">
        <v>7</v>
      </c>
      <c r="R122" s="14"/>
      <c r="S122" s="16"/>
      <c r="T122" s="14"/>
      <c r="U122" s="13"/>
      <c r="V122" s="14"/>
      <c r="W122">
        <v>17</v>
      </c>
      <c r="X122">
        <v>7</v>
      </c>
      <c r="Y122">
        <v>13</v>
      </c>
      <c r="Z122">
        <v>4</v>
      </c>
      <c r="AA122">
        <v>11</v>
      </c>
      <c r="AB122">
        <v>11</v>
      </c>
      <c r="AC122">
        <v>12</v>
      </c>
      <c r="AD122">
        <v>3</v>
      </c>
      <c r="AE122">
        <v>1</v>
      </c>
      <c r="AF122">
        <v>2</v>
      </c>
      <c r="AG122">
        <v>0</v>
      </c>
      <c r="AH122">
        <v>0</v>
      </c>
      <c r="AI122" s="46">
        <v>1.28</v>
      </c>
      <c r="AJ122">
        <v>5</v>
      </c>
      <c r="AK122">
        <v>10</v>
      </c>
    </row>
    <row r="123" spans="1:37" x14ac:dyDescent="0.45">
      <c r="A123" s="26"/>
      <c r="B123" s="38">
        <v>38290</v>
      </c>
      <c r="C123" s="16" t="s">
        <v>358</v>
      </c>
      <c r="D123" s="16" t="s">
        <v>359</v>
      </c>
      <c r="E123" s="16" t="s">
        <v>360</v>
      </c>
      <c r="F123" s="16" t="s">
        <v>408</v>
      </c>
      <c r="G123" s="34" t="s">
        <v>357</v>
      </c>
      <c r="H123" s="14" t="s">
        <v>195</v>
      </c>
      <c r="I123" t="s">
        <v>345</v>
      </c>
      <c r="J123" s="14" t="s">
        <v>377</v>
      </c>
      <c r="K123" s="34">
        <v>1</v>
      </c>
      <c r="L123">
        <v>4</v>
      </c>
      <c r="M123" s="43" t="s">
        <v>8</v>
      </c>
      <c r="N123" s="14"/>
      <c r="O123" s="34">
        <v>0</v>
      </c>
      <c r="P123">
        <v>1</v>
      </c>
      <c r="Q123" s="43" t="s">
        <v>8</v>
      </c>
      <c r="R123" s="14"/>
      <c r="S123" s="16"/>
      <c r="T123" s="14"/>
      <c r="U123" s="13"/>
      <c r="V123" s="14"/>
      <c r="W123">
        <v>12</v>
      </c>
      <c r="X123">
        <v>19</v>
      </c>
      <c r="Y123">
        <v>9</v>
      </c>
      <c r="Z123">
        <v>9</v>
      </c>
      <c r="AA123">
        <v>12</v>
      </c>
      <c r="AB123">
        <v>8</v>
      </c>
      <c r="AC123">
        <v>2</v>
      </c>
      <c r="AD123">
        <v>6</v>
      </c>
      <c r="AE123">
        <v>1</v>
      </c>
      <c r="AF123">
        <v>0</v>
      </c>
      <c r="AG123">
        <v>0</v>
      </c>
      <c r="AH123">
        <v>0</v>
      </c>
      <c r="AI123" s="46">
        <v>7.5</v>
      </c>
      <c r="AJ123">
        <v>4</v>
      </c>
      <c r="AK123">
        <v>1.44</v>
      </c>
    </row>
    <row r="124" spans="1:37" x14ac:dyDescent="0.45">
      <c r="A124" s="26"/>
      <c r="B124" s="38">
        <v>38297</v>
      </c>
      <c r="C124" s="16" t="s">
        <v>358</v>
      </c>
      <c r="D124" s="16" t="s">
        <v>359</v>
      </c>
      <c r="E124" s="16" t="s">
        <v>360</v>
      </c>
      <c r="F124" s="16" t="s">
        <v>408</v>
      </c>
      <c r="G124" s="34" t="s">
        <v>345</v>
      </c>
      <c r="H124" s="14" t="s">
        <v>377</v>
      </c>
      <c r="I124" t="s">
        <v>342</v>
      </c>
      <c r="J124" s="14" t="s">
        <v>195</v>
      </c>
      <c r="K124" s="34">
        <v>1</v>
      </c>
      <c r="L124">
        <v>0</v>
      </c>
      <c r="M124" s="43" t="s">
        <v>7</v>
      </c>
      <c r="N124" s="14"/>
      <c r="O124" s="34">
        <v>0</v>
      </c>
      <c r="P124">
        <v>0</v>
      </c>
      <c r="Q124" s="43" t="s">
        <v>23</v>
      </c>
      <c r="R124" s="14"/>
      <c r="S124" s="16"/>
      <c r="T124" s="14"/>
      <c r="U124" s="13"/>
      <c r="V124" s="14"/>
      <c r="W124">
        <v>12</v>
      </c>
      <c r="X124">
        <v>3</v>
      </c>
      <c r="Y124">
        <v>3</v>
      </c>
      <c r="Z124">
        <v>1</v>
      </c>
      <c r="AA124">
        <v>10</v>
      </c>
      <c r="AB124">
        <v>15</v>
      </c>
      <c r="AC124">
        <v>16</v>
      </c>
      <c r="AD124">
        <v>3</v>
      </c>
      <c r="AE124">
        <v>1</v>
      </c>
      <c r="AF124">
        <v>3</v>
      </c>
      <c r="AG124">
        <v>0</v>
      </c>
      <c r="AH124">
        <v>0</v>
      </c>
      <c r="AI124" s="46">
        <v>1.4</v>
      </c>
      <c r="AJ124">
        <v>4</v>
      </c>
      <c r="AK124">
        <v>9</v>
      </c>
    </row>
    <row r="125" spans="1:37" x14ac:dyDescent="0.45">
      <c r="A125" s="26"/>
      <c r="B125" s="38">
        <v>38304</v>
      </c>
      <c r="C125" s="16" t="s">
        <v>358</v>
      </c>
      <c r="D125" s="16" t="s">
        <v>359</v>
      </c>
      <c r="E125" s="16" t="s">
        <v>360</v>
      </c>
      <c r="F125" s="16" t="s">
        <v>408</v>
      </c>
      <c r="G125" s="34" t="s">
        <v>364</v>
      </c>
      <c r="H125" s="14" t="s">
        <v>195</v>
      </c>
      <c r="I125" t="s">
        <v>345</v>
      </c>
      <c r="J125" s="14" t="s">
        <v>377</v>
      </c>
      <c r="K125" s="34">
        <v>1</v>
      </c>
      <c r="L125">
        <v>4</v>
      </c>
      <c r="M125" s="43" t="s">
        <v>8</v>
      </c>
      <c r="N125" s="14"/>
      <c r="O125" s="34">
        <v>0</v>
      </c>
      <c r="P125">
        <v>1</v>
      </c>
      <c r="Q125" s="43" t="s">
        <v>8</v>
      </c>
      <c r="R125" s="14"/>
      <c r="S125" s="16"/>
      <c r="T125" s="14"/>
      <c r="U125" s="13"/>
      <c r="V125" s="14"/>
      <c r="W125">
        <v>7</v>
      </c>
      <c r="X125">
        <v>16</v>
      </c>
      <c r="Y125">
        <v>2</v>
      </c>
      <c r="Z125">
        <v>11</v>
      </c>
      <c r="AA125">
        <v>13</v>
      </c>
      <c r="AB125">
        <v>13</v>
      </c>
      <c r="AC125">
        <v>1</v>
      </c>
      <c r="AD125">
        <v>5</v>
      </c>
      <c r="AE125">
        <v>0</v>
      </c>
      <c r="AF125">
        <v>2</v>
      </c>
      <c r="AG125">
        <v>0</v>
      </c>
      <c r="AH125">
        <v>0</v>
      </c>
      <c r="AI125" s="46">
        <v>6</v>
      </c>
      <c r="AJ125">
        <v>3.2</v>
      </c>
      <c r="AK125">
        <v>1.66</v>
      </c>
    </row>
    <row r="126" spans="1:37" x14ac:dyDescent="0.45">
      <c r="A126" s="26"/>
      <c r="B126" s="38">
        <v>38311</v>
      </c>
      <c r="C126" s="16" t="s">
        <v>358</v>
      </c>
      <c r="D126" s="16" t="s">
        <v>359</v>
      </c>
      <c r="E126" s="16" t="s">
        <v>360</v>
      </c>
      <c r="F126" s="16" t="s">
        <v>408</v>
      </c>
      <c r="G126" s="34" t="s">
        <v>345</v>
      </c>
      <c r="H126" s="14" t="s">
        <v>377</v>
      </c>
      <c r="I126" t="s">
        <v>404</v>
      </c>
      <c r="J126" s="14" t="s">
        <v>195</v>
      </c>
      <c r="K126" s="34">
        <v>2</v>
      </c>
      <c r="L126">
        <v>2</v>
      </c>
      <c r="M126" s="43" t="s">
        <v>23</v>
      </c>
      <c r="N126" s="14"/>
      <c r="O126" s="34">
        <v>1</v>
      </c>
      <c r="P126">
        <v>0</v>
      </c>
      <c r="Q126" s="43" t="s">
        <v>7</v>
      </c>
      <c r="R126" s="14"/>
      <c r="S126" s="16"/>
      <c r="T126" s="14"/>
      <c r="U126" s="13"/>
      <c r="V126" s="14"/>
      <c r="W126">
        <v>17</v>
      </c>
      <c r="X126">
        <v>10</v>
      </c>
      <c r="Y126">
        <v>11</v>
      </c>
      <c r="Z126">
        <v>5</v>
      </c>
      <c r="AA126">
        <v>18</v>
      </c>
      <c r="AB126">
        <v>11</v>
      </c>
      <c r="AC126">
        <v>9</v>
      </c>
      <c r="AD126">
        <v>2</v>
      </c>
      <c r="AE126">
        <v>1</v>
      </c>
      <c r="AF126">
        <v>0</v>
      </c>
      <c r="AG126">
        <v>0</v>
      </c>
      <c r="AH126">
        <v>0</v>
      </c>
      <c r="AI126" s="46">
        <v>1.36</v>
      </c>
      <c r="AJ126">
        <v>4.33</v>
      </c>
      <c r="AK126">
        <v>9</v>
      </c>
    </row>
    <row r="127" spans="1:37" x14ac:dyDescent="0.45">
      <c r="A127" s="26"/>
      <c r="B127" s="38">
        <v>38318</v>
      </c>
      <c r="C127" s="16" t="s">
        <v>358</v>
      </c>
      <c r="D127" s="16" t="s">
        <v>359</v>
      </c>
      <c r="E127" s="16" t="s">
        <v>360</v>
      </c>
      <c r="F127" s="16" t="s">
        <v>408</v>
      </c>
      <c r="G127" s="34" t="s">
        <v>407</v>
      </c>
      <c r="H127" s="14" t="s">
        <v>195</v>
      </c>
      <c r="I127" t="s">
        <v>345</v>
      </c>
      <c r="J127" s="14" t="s">
        <v>377</v>
      </c>
      <c r="K127" s="34">
        <v>0</v>
      </c>
      <c r="L127">
        <v>4</v>
      </c>
      <c r="M127" s="43" t="s">
        <v>8</v>
      </c>
      <c r="N127" s="14"/>
      <c r="O127" s="34">
        <v>0</v>
      </c>
      <c r="P127">
        <v>1</v>
      </c>
      <c r="Q127" s="43" t="s">
        <v>8</v>
      </c>
      <c r="R127" s="14"/>
      <c r="S127" s="16"/>
      <c r="T127" s="14"/>
      <c r="U127" s="13"/>
      <c r="V127" s="14"/>
      <c r="W127">
        <v>8</v>
      </c>
      <c r="X127">
        <v>16</v>
      </c>
      <c r="Y127">
        <v>4</v>
      </c>
      <c r="Z127">
        <v>12</v>
      </c>
      <c r="AA127">
        <v>13</v>
      </c>
      <c r="AB127">
        <v>11</v>
      </c>
      <c r="AC127">
        <v>7</v>
      </c>
      <c r="AD127">
        <v>10</v>
      </c>
      <c r="AE127">
        <v>0</v>
      </c>
      <c r="AF127">
        <v>1</v>
      </c>
      <c r="AG127">
        <v>0</v>
      </c>
      <c r="AH127">
        <v>0</v>
      </c>
      <c r="AI127" s="46">
        <v>6.5</v>
      </c>
      <c r="AJ127">
        <v>3.5</v>
      </c>
      <c r="AK127">
        <v>1.57</v>
      </c>
    </row>
    <row r="128" spans="1:37" x14ac:dyDescent="0.45">
      <c r="A128" s="26"/>
      <c r="B128" s="38">
        <v>38325</v>
      </c>
      <c r="C128" s="16" t="s">
        <v>358</v>
      </c>
      <c r="D128" s="16" t="s">
        <v>359</v>
      </c>
      <c r="E128" s="16" t="s">
        <v>360</v>
      </c>
      <c r="F128" s="16" t="s">
        <v>408</v>
      </c>
      <c r="G128" s="34" t="s">
        <v>345</v>
      </c>
      <c r="H128" s="14" t="s">
        <v>377</v>
      </c>
      <c r="I128" t="s">
        <v>361</v>
      </c>
      <c r="J128" s="14" t="s">
        <v>195</v>
      </c>
      <c r="K128" s="34">
        <v>4</v>
      </c>
      <c r="L128">
        <v>0</v>
      </c>
      <c r="M128" s="43" t="s">
        <v>7</v>
      </c>
      <c r="N128" s="14"/>
      <c r="O128" s="34">
        <v>0</v>
      </c>
      <c r="P128">
        <v>0</v>
      </c>
      <c r="Q128" s="43" t="s">
        <v>23</v>
      </c>
      <c r="R128" s="14"/>
      <c r="S128" s="16"/>
      <c r="T128" s="14"/>
      <c r="U128" s="13"/>
      <c r="V128" s="14"/>
      <c r="W128">
        <v>14</v>
      </c>
      <c r="X128">
        <v>9</v>
      </c>
      <c r="Y128">
        <v>9</v>
      </c>
      <c r="Z128">
        <v>5</v>
      </c>
      <c r="AA128">
        <v>12</v>
      </c>
      <c r="AB128">
        <v>15</v>
      </c>
      <c r="AC128">
        <v>3</v>
      </c>
      <c r="AD128">
        <v>2</v>
      </c>
      <c r="AE128">
        <v>1</v>
      </c>
      <c r="AF128">
        <v>2</v>
      </c>
      <c r="AG128">
        <v>0</v>
      </c>
      <c r="AH128">
        <v>0</v>
      </c>
      <c r="AI128" s="46">
        <v>1.44</v>
      </c>
      <c r="AJ128">
        <v>4</v>
      </c>
      <c r="AK128">
        <v>7.5</v>
      </c>
    </row>
    <row r="129" spans="1:37" x14ac:dyDescent="0.45">
      <c r="A129" s="26"/>
      <c r="B129" s="38">
        <v>38333</v>
      </c>
      <c r="C129" s="16" t="s">
        <v>358</v>
      </c>
      <c r="D129" s="16" t="s">
        <v>359</v>
      </c>
      <c r="E129" s="16" t="s">
        <v>360</v>
      </c>
      <c r="F129" s="16" t="s">
        <v>408</v>
      </c>
      <c r="G129" s="34" t="s">
        <v>347</v>
      </c>
      <c r="H129" s="14" t="s">
        <v>195</v>
      </c>
      <c r="I129" t="s">
        <v>345</v>
      </c>
      <c r="J129" s="14" t="s">
        <v>377</v>
      </c>
      <c r="K129" s="34">
        <v>2</v>
      </c>
      <c r="L129">
        <v>2</v>
      </c>
      <c r="M129" s="43" t="s">
        <v>23</v>
      </c>
      <c r="N129" s="14"/>
      <c r="O129" s="34">
        <v>2</v>
      </c>
      <c r="P129">
        <v>1</v>
      </c>
      <c r="Q129" s="43" t="s">
        <v>7</v>
      </c>
      <c r="R129" s="14"/>
      <c r="S129" s="16"/>
      <c r="T129" s="14"/>
      <c r="U129" s="13"/>
      <c r="V129" s="14"/>
      <c r="W129">
        <v>10</v>
      </c>
      <c r="X129">
        <v>10</v>
      </c>
      <c r="Y129">
        <v>5</v>
      </c>
      <c r="Z129">
        <v>5</v>
      </c>
      <c r="AA129">
        <v>11</v>
      </c>
      <c r="AB129">
        <v>17</v>
      </c>
      <c r="AC129">
        <v>4</v>
      </c>
      <c r="AD129">
        <v>6</v>
      </c>
      <c r="AE129">
        <v>1</v>
      </c>
      <c r="AF129">
        <v>3</v>
      </c>
      <c r="AG129">
        <v>0</v>
      </c>
      <c r="AH129">
        <v>0</v>
      </c>
      <c r="AI129" s="46">
        <v>2.5</v>
      </c>
      <c r="AJ129">
        <v>3.1</v>
      </c>
      <c r="AK129">
        <v>2.8</v>
      </c>
    </row>
    <row r="130" spans="1:37" x14ac:dyDescent="0.45">
      <c r="A130" s="26"/>
      <c r="B130" s="38">
        <v>38339</v>
      </c>
      <c r="C130" s="16" t="s">
        <v>358</v>
      </c>
      <c r="D130" s="16" t="s">
        <v>359</v>
      </c>
      <c r="E130" s="16" t="s">
        <v>360</v>
      </c>
      <c r="F130" s="16" t="s">
        <v>408</v>
      </c>
      <c r="G130" s="34" t="s">
        <v>345</v>
      </c>
      <c r="H130" s="14" t="s">
        <v>377</v>
      </c>
      <c r="I130" t="s">
        <v>369</v>
      </c>
      <c r="J130" s="14" t="s">
        <v>195</v>
      </c>
      <c r="K130" s="34">
        <v>4</v>
      </c>
      <c r="L130">
        <v>0</v>
      </c>
      <c r="M130" s="43" t="s">
        <v>7</v>
      </c>
      <c r="N130" s="14"/>
      <c r="O130" s="34">
        <v>3</v>
      </c>
      <c r="P130">
        <v>0</v>
      </c>
      <c r="Q130" s="43" t="s">
        <v>7</v>
      </c>
      <c r="R130" s="14"/>
      <c r="S130" s="16"/>
      <c r="T130" s="14"/>
      <c r="U130" s="13"/>
      <c r="V130" s="14"/>
      <c r="W130">
        <v>12</v>
      </c>
      <c r="X130">
        <v>1</v>
      </c>
      <c r="Y130">
        <v>8</v>
      </c>
      <c r="Z130">
        <v>0</v>
      </c>
      <c r="AA130">
        <v>12</v>
      </c>
      <c r="AB130">
        <v>11</v>
      </c>
      <c r="AC130">
        <v>7</v>
      </c>
      <c r="AD130">
        <v>3</v>
      </c>
      <c r="AE130">
        <v>0</v>
      </c>
      <c r="AF130">
        <v>0</v>
      </c>
      <c r="AG130">
        <v>0</v>
      </c>
      <c r="AH130">
        <v>0</v>
      </c>
      <c r="AI130" s="46">
        <v>1.1599999999999999</v>
      </c>
      <c r="AJ130">
        <v>6.5</v>
      </c>
      <c r="AK130">
        <v>15</v>
      </c>
    </row>
    <row r="131" spans="1:37" x14ac:dyDescent="0.45">
      <c r="A131" s="26"/>
      <c r="B131" s="38">
        <v>38347</v>
      </c>
      <c r="C131" s="16" t="s">
        <v>358</v>
      </c>
      <c r="D131" s="16" t="s">
        <v>359</v>
      </c>
      <c r="E131" s="16" t="s">
        <v>360</v>
      </c>
      <c r="F131" s="16" t="s">
        <v>408</v>
      </c>
      <c r="G131" s="34" t="s">
        <v>345</v>
      </c>
      <c r="H131" s="14" t="s">
        <v>377</v>
      </c>
      <c r="I131" t="s">
        <v>367</v>
      </c>
      <c r="J131" s="14" t="s">
        <v>195</v>
      </c>
      <c r="K131" s="34">
        <v>1</v>
      </c>
      <c r="L131">
        <v>0</v>
      </c>
      <c r="M131" s="43" t="s">
        <v>7</v>
      </c>
      <c r="N131" s="14"/>
      <c r="O131" s="34">
        <v>1</v>
      </c>
      <c r="P131">
        <v>0</v>
      </c>
      <c r="Q131" s="43" t="s">
        <v>7</v>
      </c>
      <c r="R131" s="14"/>
      <c r="S131" s="16"/>
      <c r="T131" s="14"/>
      <c r="U131" s="13"/>
      <c r="V131" s="14"/>
      <c r="W131">
        <v>14</v>
      </c>
      <c r="X131">
        <v>9</v>
      </c>
      <c r="Y131">
        <v>7</v>
      </c>
      <c r="Z131">
        <v>7</v>
      </c>
      <c r="AA131">
        <v>12</v>
      </c>
      <c r="AB131">
        <v>13</v>
      </c>
      <c r="AC131">
        <v>6</v>
      </c>
      <c r="AD131">
        <v>3</v>
      </c>
      <c r="AE131">
        <v>3</v>
      </c>
      <c r="AF131">
        <v>3</v>
      </c>
      <c r="AG131">
        <v>0</v>
      </c>
      <c r="AH131">
        <v>0</v>
      </c>
      <c r="AI131" s="46">
        <v>1.3</v>
      </c>
      <c r="AJ131">
        <v>4.5</v>
      </c>
      <c r="AK131">
        <v>12</v>
      </c>
    </row>
    <row r="132" spans="1:37" x14ac:dyDescent="0.45">
      <c r="A132" s="26"/>
      <c r="B132" s="38">
        <v>38349</v>
      </c>
      <c r="C132" s="16" t="s">
        <v>358</v>
      </c>
      <c r="D132" s="16" t="s">
        <v>359</v>
      </c>
      <c r="E132" s="16" t="s">
        <v>360</v>
      </c>
      <c r="F132" s="16" t="s">
        <v>408</v>
      </c>
      <c r="G132" s="34" t="s">
        <v>405</v>
      </c>
      <c r="H132" s="14" t="s">
        <v>195</v>
      </c>
      <c r="I132" t="s">
        <v>345</v>
      </c>
      <c r="J132" s="14" t="s">
        <v>377</v>
      </c>
      <c r="K132" s="34">
        <v>0</v>
      </c>
      <c r="L132">
        <v>2</v>
      </c>
      <c r="M132" s="43" t="s">
        <v>8</v>
      </c>
      <c r="N132" s="14"/>
      <c r="O132" s="34">
        <v>0</v>
      </c>
      <c r="P132">
        <v>0</v>
      </c>
      <c r="Q132" s="43" t="s">
        <v>23</v>
      </c>
      <c r="R132" s="14"/>
      <c r="S132" s="16"/>
      <c r="T132" s="14"/>
      <c r="U132" s="13"/>
      <c r="V132" s="14"/>
      <c r="W132">
        <v>4</v>
      </c>
      <c r="X132">
        <v>12</v>
      </c>
      <c r="Y132">
        <v>2</v>
      </c>
      <c r="Z132">
        <v>9</v>
      </c>
      <c r="AA132">
        <v>12</v>
      </c>
      <c r="AB132">
        <v>15</v>
      </c>
      <c r="AC132">
        <v>5</v>
      </c>
      <c r="AD132">
        <v>4</v>
      </c>
      <c r="AE132">
        <v>1</v>
      </c>
      <c r="AF132">
        <v>3</v>
      </c>
      <c r="AG132">
        <v>0</v>
      </c>
      <c r="AH132">
        <v>0</v>
      </c>
      <c r="AI132" s="46">
        <v>6.5</v>
      </c>
      <c r="AJ132">
        <v>3.75</v>
      </c>
      <c r="AK132">
        <v>1.53</v>
      </c>
    </row>
    <row r="133" spans="1:37" x14ac:dyDescent="0.45">
      <c r="A133" s="26"/>
      <c r="B133" s="38">
        <v>38353</v>
      </c>
      <c r="C133" s="16" t="s">
        <v>358</v>
      </c>
      <c r="D133" s="16" t="s">
        <v>359</v>
      </c>
      <c r="E133" s="16" t="s">
        <v>360</v>
      </c>
      <c r="F133" s="16" t="s">
        <v>408</v>
      </c>
      <c r="G133" s="34" t="s">
        <v>352</v>
      </c>
      <c r="H133" s="14" t="s">
        <v>195</v>
      </c>
      <c r="I133" t="s">
        <v>345</v>
      </c>
      <c r="J133" s="14" t="s">
        <v>377</v>
      </c>
      <c r="K133" s="34">
        <v>0</v>
      </c>
      <c r="L133">
        <v>1</v>
      </c>
      <c r="M133" s="43" t="s">
        <v>8</v>
      </c>
      <c r="N133" s="14"/>
      <c r="O133" s="34">
        <v>0</v>
      </c>
      <c r="P133">
        <v>0</v>
      </c>
      <c r="Q133" s="43" t="s">
        <v>23</v>
      </c>
      <c r="R133" s="14"/>
      <c r="S133" s="16"/>
      <c r="T133" s="14"/>
      <c r="U133" s="13"/>
      <c r="V133" s="14"/>
      <c r="W133">
        <v>14</v>
      </c>
      <c r="X133">
        <v>8</v>
      </c>
      <c r="Y133">
        <v>7</v>
      </c>
      <c r="Z133">
        <v>7</v>
      </c>
      <c r="AA133">
        <v>14</v>
      </c>
      <c r="AB133">
        <v>16</v>
      </c>
      <c r="AC133">
        <v>3</v>
      </c>
      <c r="AD133">
        <v>2</v>
      </c>
      <c r="AE133">
        <v>2</v>
      </c>
      <c r="AF133">
        <v>2</v>
      </c>
      <c r="AG133">
        <v>0</v>
      </c>
      <c r="AH133">
        <v>0</v>
      </c>
      <c r="AI133" s="46">
        <v>3.1</v>
      </c>
      <c r="AJ133">
        <v>3.2</v>
      </c>
      <c r="AK133">
        <v>2.25</v>
      </c>
    </row>
    <row r="134" spans="1:37" x14ac:dyDescent="0.45">
      <c r="A134" s="26"/>
      <c r="B134" s="38">
        <v>38356</v>
      </c>
      <c r="C134" s="16" t="s">
        <v>358</v>
      </c>
      <c r="D134" s="16" t="s">
        <v>359</v>
      </c>
      <c r="E134" s="16" t="s">
        <v>360</v>
      </c>
      <c r="F134" s="16" t="s">
        <v>408</v>
      </c>
      <c r="G134" s="34" t="s">
        <v>345</v>
      </c>
      <c r="H134" s="14" t="s">
        <v>377</v>
      </c>
      <c r="I134" t="s">
        <v>344</v>
      </c>
      <c r="J134" s="14" t="s">
        <v>195</v>
      </c>
      <c r="K134" s="34">
        <v>2</v>
      </c>
      <c r="L134">
        <v>0</v>
      </c>
      <c r="M134" s="43" t="s">
        <v>7</v>
      </c>
      <c r="N134" s="14"/>
      <c r="O134" s="34">
        <v>2</v>
      </c>
      <c r="P134">
        <v>0</v>
      </c>
      <c r="Q134" s="43" t="s">
        <v>7</v>
      </c>
      <c r="R134" s="14"/>
      <c r="S134" s="16"/>
      <c r="T134" s="14"/>
      <c r="U134" s="13"/>
      <c r="V134" s="14"/>
      <c r="W134">
        <v>14</v>
      </c>
      <c r="X134">
        <v>2</v>
      </c>
      <c r="Y134">
        <v>10</v>
      </c>
      <c r="Z134">
        <v>1</v>
      </c>
      <c r="AA134">
        <v>15</v>
      </c>
      <c r="AB134">
        <v>9</v>
      </c>
      <c r="AC134">
        <v>4</v>
      </c>
      <c r="AD134">
        <v>3</v>
      </c>
      <c r="AE134">
        <v>2</v>
      </c>
      <c r="AF134">
        <v>1</v>
      </c>
      <c r="AG134">
        <v>0</v>
      </c>
      <c r="AH134">
        <v>0</v>
      </c>
      <c r="AI134" s="46">
        <v>1.36</v>
      </c>
      <c r="AJ134">
        <v>4</v>
      </c>
      <c r="AK134">
        <v>7.5</v>
      </c>
    </row>
    <row r="135" spans="1:37" x14ac:dyDescent="0.45">
      <c r="A135" s="26"/>
      <c r="B135" s="38">
        <v>38367</v>
      </c>
      <c r="C135" s="16" t="s">
        <v>358</v>
      </c>
      <c r="D135" s="16" t="s">
        <v>359</v>
      </c>
      <c r="E135" s="16" t="s">
        <v>360</v>
      </c>
      <c r="F135" s="16" t="s">
        <v>408</v>
      </c>
      <c r="G135" s="34" t="s">
        <v>349</v>
      </c>
      <c r="H135" s="14" t="s">
        <v>195</v>
      </c>
      <c r="I135" t="s">
        <v>345</v>
      </c>
      <c r="J135" s="14" t="s">
        <v>377</v>
      </c>
      <c r="K135" s="34">
        <v>0</v>
      </c>
      <c r="L135">
        <v>2</v>
      </c>
      <c r="M135" s="43" t="s">
        <v>8</v>
      </c>
      <c r="N135" s="14"/>
      <c r="O135" s="34">
        <v>0</v>
      </c>
      <c r="P135">
        <v>1</v>
      </c>
      <c r="Q135" s="43" t="s">
        <v>8</v>
      </c>
      <c r="R135" s="14"/>
      <c r="S135" s="16"/>
      <c r="T135" s="14"/>
      <c r="U135" s="13"/>
      <c r="V135" s="14"/>
      <c r="W135">
        <v>12</v>
      </c>
      <c r="X135">
        <v>12</v>
      </c>
      <c r="Y135">
        <v>4</v>
      </c>
      <c r="Z135">
        <v>5</v>
      </c>
      <c r="AA135">
        <v>14</v>
      </c>
      <c r="AB135">
        <v>12</v>
      </c>
      <c r="AC135">
        <v>4</v>
      </c>
      <c r="AD135">
        <v>7</v>
      </c>
      <c r="AE135">
        <v>2</v>
      </c>
      <c r="AF135">
        <v>4</v>
      </c>
      <c r="AG135">
        <v>0</v>
      </c>
      <c r="AH135">
        <v>0</v>
      </c>
      <c r="AI135" s="46">
        <v>4.5</v>
      </c>
      <c r="AJ135">
        <v>3.25</v>
      </c>
      <c r="AK135">
        <v>1.83</v>
      </c>
    </row>
    <row r="136" spans="1:37" x14ac:dyDescent="0.45">
      <c r="A136" s="26"/>
      <c r="B136" s="38">
        <v>38374</v>
      </c>
      <c r="C136" s="16" t="s">
        <v>358</v>
      </c>
      <c r="D136" s="16" t="s">
        <v>359</v>
      </c>
      <c r="E136" s="16" t="s">
        <v>360</v>
      </c>
      <c r="F136" s="16" t="s">
        <v>408</v>
      </c>
      <c r="G136" s="34" t="s">
        <v>345</v>
      </c>
      <c r="H136" s="14" t="s">
        <v>377</v>
      </c>
      <c r="I136" t="s">
        <v>405</v>
      </c>
      <c r="J136" s="14" t="s">
        <v>195</v>
      </c>
      <c r="K136" s="34">
        <v>3</v>
      </c>
      <c r="L136">
        <v>0</v>
      </c>
      <c r="M136" s="43" t="s">
        <v>7</v>
      </c>
      <c r="N136" s="14"/>
      <c r="O136" s="34">
        <v>3</v>
      </c>
      <c r="P136">
        <v>0</v>
      </c>
      <c r="Q136" s="43" t="s">
        <v>7</v>
      </c>
      <c r="R136" s="14"/>
      <c r="S136" s="16"/>
      <c r="T136" s="14"/>
      <c r="U136" s="13"/>
      <c r="V136" s="14"/>
      <c r="W136">
        <v>14</v>
      </c>
      <c r="X136">
        <v>9</v>
      </c>
      <c r="Y136">
        <v>9</v>
      </c>
      <c r="Z136">
        <v>5</v>
      </c>
      <c r="AA136">
        <v>2</v>
      </c>
      <c r="AB136">
        <v>9</v>
      </c>
      <c r="AC136">
        <v>2</v>
      </c>
      <c r="AD136">
        <v>3</v>
      </c>
      <c r="AE136">
        <v>0</v>
      </c>
      <c r="AF136">
        <v>0</v>
      </c>
      <c r="AG136">
        <v>0</v>
      </c>
      <c r="AH136">
        <v>0</v>
      </c>
      <c r="AI136" s="46">
        <v>1.2</v>
      </c>
      <c r="AJ136">
        <v>6</v>
      </c>
      <c r="AK136">
        <v>13</v>
      </c>
    </row>
    <row r="137" spans="1:37" x14ac:dyDescent="0.45">
      <c r="A137" s="26"/>
      <c r="B137" s="38">
        <v>38385</v>
      </c>
      <c r="C137" s="16" t="s">
        <v>358</v>
      </c>
      <c r="D137" s="16" t="s">
        <v>359</v>
      </c>
      <c r="E137" s="16" t="s">
        <v>360</v>
      </c>
      <c r="F137" s="16" t="s">
        <v>408</v>
      </c>
      <c r="G137" s="34" t="s">
        <v>403</v>
      </c>
      <c r="H137" s="14" t="s">
        <v>195</v>
      </c>
      <c r="I137" t="s">
        <v>345</v>
      </c>
      <c r="J137" s="14" t="s">
        <v>377</v>
      </c>
      <c r="K137" s="34">
        <v>0</v>
      </c>
      <c r="L137">
        <v>1</v>
      </c>
      <c r="M137" s="43" t="s">
        <v>8</v>
      </c>
      <c r="N137" s="14"/>
      <c r="O137" s="34">
        <v>0</v>
      </c>
      <c r="P137">
        <v>1</v>
      </c>
      <c r="Q137" s="43" t="s">
        <v>8</v>
      </c>
      <c r="R137" s="14"/>
      <c r="S137" s="16"/>
      <c r="T137" s="14"/>
      <c r="U137" s="13"/>
      <c r="V137" s="14"/>
      <c r="W137">
        <v>11</v>
      </c>
      <c r="X137">
        <v>6</v>
      </c>
      <c r="Y137">
        <v>2</v>
      </c>
      <c r="Z137">
        <v>3</v>
      </c>
      <c r="AA137">
        <v>24</v>
      </c>
      <c r="AB137">
        <v>15</v>
      </c>
      <c r="AC137">
        <v>4</v>
      </c>
      <c r="AD137">
        <v>4</v>
      </c>
      <c r="AE137">
        <v>2</v>
      </c>
      <c r="AF137">
        <v>2</v>
      </c>
      <c r="AG137">
        <v>0</v>
      </c>
      <c r="AH137">
        <v>0</v>
      </c>
      <c r="AI137" s="46">
        <v>7</v>
      </c>
      <c r="AJ137">
        <v>3.75</v>
      </c>
      <c r="AK137">
        <v>1.5</v>
      </c>
    </row>
    <row r="138" spans="1:37" x14ac:dyDescent="0.45">
      <c r="A138" s="26"/>
      <c r="B138" s="38">
        <v>38389</v>
      </c>
      <c r="C138" s="16" t="s">
        <v>358</v>
      </c>
      <c r="D138" s="16" t="s">
        <v>359</v>
      </c>
      <c r="E138" s="16" t="s">
        <v>360</v>
      </c>
      <c r="F138" s="16" t="s">
        <v>408</v>
      </c>
      <c r="G138" s="34" t="s">
        <v>345</v>
      </c>
      <c r="H138" s="14" t="s">
        <v>377</v>
      </c>
      <c r="I138" t="s">
        <v>338</v>
      </c>
      <c r="J138" s="14" t="s">
        <v>195</v>
      </c>
      <c r="K138" s="34">
        <v>0</v>
      </c>
      <c r="L138">
        <v>0</v>
      </c>
      <c r="M138" s="43" t="s">
        <v>23</v>
      </c>
      <c r="N138" s="14"/>
      <c r="O138" s="34">
        <v>0</v>
      </c>
      <c r="P138">
        <v>0</v>
      </c>
      <c r="Q138" s="43" t="s">
        <v>23</v>
      </c>
      <c r="R138" s="14"/>
      <c r="S138" s="16"/>
      <c r="T138" s="14"/>
      <c r="U138" s="13"/>
      <c r="V138" s="14"/>
      <c r="W138">
        <v>11</v>
      </c>
      <c r="X138">
        <v>5</v>
      </c>
      <c r="Y138">
        <v>8</v>
      </c>
      <c r="Z138">
        <v>2</v>
      </c>
      <c r="AA138">
        <v>9</v>
      </c>
      <c r="AB138">
        <v>11</v>
      </c>
      <c r="AC138">
        <v>7</v>
      </c>
      <c r="AD138">
        <v>1</v>
      </c>
      <c r="AE138">
        <v>2</v>
      </c>
      <c r="AF138">
        <v>1</v>
      </c>
      <c r="AG138">
        <v>0</v>
      </c>
      <c r="AH138">
        <v>0</v>
      </c>
      <c r="AI138" s="46">
        <v>1.25</v>
      </c>
      <c r="AJ138">
        <v>5.5</v>
      </c>
      <c r="AK138">
        <v>11</v>
      </c>
    </row>
    <row r="139" spans="1:37" x14ac:dyDescent="0.45">
      <c r="A139" s="26"/>
      <c r="B139" s="38">
        <v>38395</v>
      </c>
      <c r="C139" s="16" t="s">
        <v>358</v>
      </c>
      <c r="D139" s="16" t="s">
        <v>359</v>
      </c>
      <c r="E139" s="16" t="s">
        <v>360</v>
      </c>
      <c r="F139" s="16" t="s">
        <v>408</v>
      </c>
      <c r="G139" s="34" t="s">
        <v>342</v>
      </c>
      <c r="H139" s="14" t="s">
        <v>195</v>
      </c>
      <c r="I139" t="s">
        <v>345</v>
      </c>
      <c r="J139" s="14" t="s">
        <v>377</v>
      </c>
      <c r="K139" s="34">
        <v>0</v>
      </c>
      <c r="L139">
        <v>1</v>
      </c>
      <c r="M139" s="43" t="s">
        <v>8</v>
      </c>
      <c r="N139" s="14"/>
      <c r="O139" s="34">
        <v>0</v>
      </c>
      <c r="P139">
        <v>0</v>
      </c>
      <c r="Q139" s="43" t="s">
        <v>23</v>
      </c>
      <c r="R139" s="14"/>
      <c r="S139" s="16"/>
      <c r="T139" s="14"/>
      <c r="U139" s="13"/>
      <c r="V139" s="14"/>
      <c r="W139">
        <v>4</v>
      </c>
      <c r="X139">
        <v>25</v>
      </c>
      <c r="Y139">
        <v>2</v>
      </c>
      <c r="Z139">
        <v>11</v>
      </c>
      <c r="AA139">
        <v>14</v>
      </c>
      <c r="AB139">
        <v>9</v>
      </c>
      <c r="AC139">
        <v>3</v>
      </c>
      <c r="AD139">
        <v>9</v>
      </c>
      <c r="AE139">
        <v>1</v>
      </c>
      <c r="AF139">
        <v>2</v>
      </c>
      <c r="AG139">
        <v>1</v>
      </c>
      <c r="AH139">
        <v>0</v>
      </c>
      <c r="AI139" s="46">
        <v>4.5</v>
      </c>
      <c r="AJ139">
        <v>3.25</v>
      </c>
      <c r="AK139">
        <v>1.83</v>
      </c>
    </row>
    <row r="140" spans="1:37" x14ac:dyDescent="0.45">
      <c r="A140" s="26"/>
      <c r="B140" s="38">
        <v>38416</v>
      </c>
      <c r="C140" s="16" t="s">
        <v>358</v>
      </c>
      <c r="D140" s="16" t="s">
        <v>359</v>
      </c>
      <c r="E140" s="16" t="s">
        <v>360</v>
      </c>
      <c r="F140" s="16" t="s">
        <v>408</v>
      </c>
      <c r="G140" s="34" t="s">
        <v>369</v>
      </c>
      <c r="H140" s="14" t="s">
        <v>195</v>
      </c>
      <c r="I140" t="s">
        <v>345</v>
      </c>
      <c r="J140" s="14" t="s">
        <v>377</v>
      </c>
      <c r="K140" s="34">
        <v>1</v>
      </c>
      <c r="L140">
        <v>3</v>
      </c>
      <c r="M140" s="43" t="s">
        <v>8</v>
      </c>
      <c r="N140" s="14"/>
      <c r="O140" s="34">
        <v>0</v>
      </c>
      <c r="P140">
        <v>1</v>
      </c>
      <c r="Q140" s="43" t="s">
        <v>8</v>
      </c>
      <c r="R140" s="14"/>
      <c r="S140" s="16"/>
      <c r="T140" s="14"/>
      <c r="U140" s="13"/>
      <c r="V140" s="14"/>
      <c r="W140">
        <v>8</v>
      </c>
      <c r="X140">
        <v>23</v>
      </c>
      <c r="Y140">
        <v>5</v>
      </c>
      <c r="Z140">
        <v>13</v>
      </c>
      <c r="AA140">
        <v>14</v>
      </c>
      <c r="AB140">
        <v>15</v>
      </c>
      <c r="AC140">
        <v>7</v>
      </c>
      <c r="AD140">
        <v>7</v>
      </c>
      <c r="AE140">
        <v>1</v>
      </c>
      <c r="AF140">
        <v>2</v>
      </c>
      <c r="AG140">
        <v>0</v>
      </c>
      <c r="AH140">
        <v>0</v>
      </c>
      <c r="AI140" s="46">
        <v>7.5</v>
      </c>
      <c r="AJ140">
        <v>4.33</v>
      </c>
      <c r="AK140">
        <v>1.4</v>
      </c>
    </row>
    <row r="141" spans="1:37" x14ac:dyDescent="0.45">
      <c r="A141" s="26"/>
      <c r="B141" s="38">
        <v>38426</v>
      </c>
      <c r="C141" s="16" t="s">
        <v>358</v>
      </c>
      <c r="D141" s="16" t="s">
        <v>359</v>
      </c>
      <c r="E141" s="16" t="s">
        <v>360</v>
      </c>
      <c r="F141" s="16" t="s">
        <v>408</v>
      </c>
      <c r="G141" s="34" t="s">
        <v>345</v>
      </c>
      <c r="H141" s="14" t="s">
        <v>377</v>
      </c>
      <c r="I141" t="s">
        <v>357</v>
      </c>
      <c r="J141" s="14" t="s">
        <v>195</v>
      </c>
      <c r="K141" s="34">
        <v>1</v>
      </c>
      <c r="L141">
        <v>0</v>
      </c>
      <c r="M141" s="43" t="s">
        <v>7</v>
      </c>
      <c r="N141" s="14"/>
      <c r="O141" s="34">
        <v>1</v>
      </c>
      <c r="P141">
        <v>0</v>
      </c>
      <c r="Q141" s="43" t="s">
        <v>7</v>
      </c>
      <c r="R141" s="14"/>
      <c r="S141" s="16"/>
      <c r="T141" s="14"/>
      <c r="U141" s="13"/>
      <c r="V141" s="14"/>
      <c r="W141">
        <v>23</v>
      </c>
      <c r="X141">
        <v>7</v>
      </c>
      <c r="Y141">
        <v>11</v>
      </c>
      <c r="Z141">
        <v>4</v>
      </c>
      <c r="AA141">
        <v>13</v>
      </c>
      <c r="AB141">
        <v>9</v>
      </c>
      <c r="AC141">
        <v>8</v>
      </c>
      <c r="AD141">
        <v>3</v>
      </c>
      <c r="AE141">
        <v>0</v>
      </c>
      <c r="AF141">
        <v>1</v>
      </c>
      <c r="AG141">
        <v>0</v>
      </c>
      <c r="AH141">
        <v>0</v>
      </c>
      <c r="AI141" s="46">
        <v>1.2</v>
      </c>
      <c r="AJ141">
        <v>6</v>
      </c>
      <c r="AK141">
        <v>13</v>
      </c>
    </row>
    <row r="142" spans="1:37" x14ac:dyDescent="0.45">
      <c r="A142" s="26"/>
      <c r="B142" s="38">
        <v>38430</v>
      </c>
      <c r="C142" s="16" t="s">
        <v>358</v>
      </c>
      <c r="D142" s="16" t="s">
        <v>359</v>
      </c>
      <c r="E142" s="16" t="s">
        <v>360</v>
      </c>
      <c r="F142" s="16" t="s">
        <v>408</v>
      </c>
      <c r="G142" s="34" t="s">
        <v>345</v>
      </c>
      <c r="H142" s="14" t="s">
        <v>377</v>
      </c>
      <c r="I142" t="s">
        <v>355</v>
      </c>
      <c r="J142" s="14" t="s">
        <v>195</v>
      </c>
      <c r="K142" s="34">
        <v>4</v>
      </c>
      <c r="L142">
        <v>1</v>
      </c>
      <c r="M142" s="43" t="s">
        <v>7</v>
      </c>
      <c r="N142" s="14"/>
      <c r="O142" s="34">
        <v>1</v>
      </c>
      <c r="P142">
        <v>1</v>
      </c>
      <c r="Q142" s="43" t="s">
        <v>23</v>
      </c>
      <c r="R142" s="14"/>
      <c r="S142" s="16"/>
      <c r="T142" s="14"/>
      <c r="U142" s="13"/>
      <c r="V142" s="14"/>
      <c r="W142">
        <v>20</v>
      </c>
      <c r="X142">
        <v>6</v>
      </c>
      <c r="Y142">
        <v>13</v>
      </c>
      <c r="Z142">
        <v>3</v>
      </c>
      <c r="AA142">
        <v>13</v>
      </c>
      <c r="AB142">
        <v>16</v>
      </c>
      <c r="AC142">
        <v>10</v>
      </c>
      <c r="AD142">
        <v>4</v>
      </c>
      <c r="AE142">
        <v>1</v>
      </c>
      <c r="AF142">
        <v>0</v>
      </c>
      <c r="AG142">
        <v>0</v>
      </c>
      <c r="AH142">
        <v>0</v>
      </c>
      <c r="AI142" s="46">
        <v>1.2</v>
      </c>
      <c r="AJ142">
        <v>6</v>
      </c>
      <c r="AK142">
        <v>13</v>
      </c>
    </row>
    <row r="143" spans="1:37" x14ac:dyDescent="0.45">
      <c r="A143" s="26"/>
      <c r="B143" s="38">
        <v>38444</v>
      </c>
      <c r="C143" s="16" t="s">
        <v>358</v>
      </c>
      <c r="D143" s="16" t="s">
        <v>359</v>
      </c>
      <c r="E143" s="16" t="s">
        <v>360</v>
      </c>
      <c r="F143" s="16" t="s">
        <v>408</v>
      </c>
      <c r="G143" s="34" t="s">
        <v>343</v>
      </c>
      <c r="H143" s="14" t="s">
        <v>195</v>
      </c>
      <c r="I143" t="s">
        <v>345</v>
      </c>
      <c r="J143" s="14" t="s">
        <v>377</v>
      </c>
      <c r="K143" s="34">
        <v>1</v>
      </c>
      <c r="L143">
        <v>3</v>
      </c>
      <c r="M143" s="43" t="s">
        <v>8</v>
      </c>
      <c r="N143" s="14"/>
      <c r="O143" s="34">
        <v>0</v>
      </c>
      <c r="P143">
        <v>2</v>
      </c>
      <c r="Q143" s="43" t="s">
        <v>8</v>
      </c>
      <c r="R143" s="14"/>
      <c r="S143" s="16"/>
      <c r="T143" s="14"/>
      <c r="U143" s="13"/>
      <c r="V143" s="14"/>
      <c r="W143">
        <v>4</v>
      </c>
      <c r="X143">
        <v>12</v>
      </c>
      <c r="Y143">
        <v>3</v>
      </c>
      <c r="Z143">
        <v>8</v>
      </c>
      <c r="AA143">
        <v>11</v>
      </c>
      <c r="AB143">
        <v>10</v>
      </c>
      <c r="AC143">
        <v>4</v>
      </c>
      <c r="AD143">
        <v>3</v>
      </c>
      <c r="AE143">
        <v>0</v>
      </c>
      <c r="AF143">
        <v>2</v>
      </c>
      <c r="AG143">
        <v>0</v>
      </c>
      <c r="AH143">
        <v>0</v>
      </c>
      <c r="AI143" s="46">
        <v>6.5</v>
      </c>
      <c r="AJ143">
        <v>3.5</v>
      </c>
      <c r="AK143">
        <v>1.57</v>
      </c>
    </row>
    <row r="144" spans="1:37" x14ac:dyDescent="0.45">
      <c r="A144" s="26"/>
      <c r="B144" s="38">
        <v>38451</v>
      </c>
      <c r="C144" s="16" t="s">
        <v>358</v>
      </c>
      <c r="D144" s="16" t="s">
        <v>359</v>
      </c>
      <c r="E144" s="16" t="s">
        <v>360</v>
      </c>
      <c r="F144" s="16" t="s">
        <v>408</v>
      </c>
      <c r="G144" s="34" t="s">
        <v>345</v>
      </c>
      <c r="H144" s="14" t="s">
        <v>377</v>
      </c>
      <c r="I144" t="s">
        <v>406</v>
      </c>
      <c r="J144" s="14" t="s">
        <v>195</v>
      </c>
      <c r="K144" s="34">
        <v>1</v>
      </c>
      <c r="L144">
        <v>1</v>
      </c>
      <c r="M144" s="43" t="s">
        <v>23</v>
      </c>
      <c r="N144" s="14"/>
      <c r="O144" s="34">
        <v>0</v>
      </c>
      <c r="P144">
        <v>0</v>
      </c>
      <c r="Q144" s="43" t="s">
        <v>23</v>
      </c>
      <c r="R144" s="14"/>
      <c r="S144" s="16"/>
      <c r="T144" s="14"/>
      <c r="U144" s="13"/>
      <c r="V144" s="14"/>
      <c r="W144">
        <v>19</v>
      </c>
      <c r="X144">
        <v>2</v>
      </c>
      <c r="Y144">
        <v>12</v>
      </c>
      <c r="Z144">
        <v>1</v>
      </c>
      <c r="AA144">
        <v>17</v>
      </c>
      <c r="AB144">
        <v>12</v>
      </c>
      <c r="AC144">
        <v>8</v>
      </c>
      <c r="AD144">
        <v>5</v>
      </c>
      <c r="AE144">
        <v>2</v>
      </c>
      <c r="AF144">
        <v>2</v>
      </c>
      <c r="AG144">
        <v>0</v>
      </c>
      <c r="AH144">
        <v>0</v>
      </c>
      <c r="AI144" s="46">
        <v>1.25</v>
      </c>
      <c r="AJ144">
        <v>5.5</v>
      </c>
      <c r="AK144">
        <v>11</v>
      </c>
    </row>
    <row r="145" spans="1:37" x14ac:dyDescent="0.45">
      <c r="A145" s="26"/>
      <c r="B145" s="38">
        <v>38462</v>
      </c>
      <c r="C145" s="16" t="s">
        <v>358</v>
      </c>
      <c r="D145" s="16" t="s">
        <v>359</v>
      </c>
      <c r="E145" s="16" t="s">
        <v>360</v>
      </c>
      <c r="F145" s="16" t="s">
        <v>408</v>
      </c>
      <c r="G145" s="34" t="s">
        <v>345</v>
      </c>
      <c r="H145" s="14" t="s">
        <v>377</v>
      </c>
      <c r="I145" t="s">
        <v>347</v>
      </c>
      <c r="J145" s="14" t="s">
        <v>195</v>
      </c>
      <c r="K145" s="34">
        <v>0</v>
      </c>
      <c r="L145">
        <v>0</v>
      </c>
      <c r="M145" s="43" t="s">
        <v>23</v>
      </c>
      <c r="N145" s="14"/>
      <c r="O145" s="34">
        <v>0</v>
      </c>
      <c r="P145">
        <v>0</v>
      </c>
      <c r="Q145" s="43" t="s">
        <v>23</v>
      </c>
      <c r="R145" s="14"/>
      <c r="S145" s="16"/>
      <c r="T145" s="14"/>
      <c r="U145" s="13"/>
      <c r="V145" s="14"/>
      <c r="W145">
        <v>9</v>
      </c>
      <c r="X145">
        <v>6</v>
      </c>
      <c r="Y145">
        <v>3</v>
      </c>
      <c r="Z145">
        <v>4</v>
      </c>
      <c r="AA145">
        <v>10</v>
      </c>
      <c r="AB145">
        <v>16</v>
      </c>
      <c r="AC145">
        <v>2</v>
      </c>
      <c r="AD145">
        <v>2</v>
      </c>
      <c r="AE145">
        <v>1</v>
      </c>
      <c r="AF145">
        <v>3</v>
      </c>
      <c r="AG145">
        <v>0</v>
      </c>
      <c r="AH145">
        <v>0</v>
      </c>
      <c r="AI145" s="46">
        <v>2.1</v>
      </c>
      <c r="AJ145">
        <v>3.2</v>
      </c>
      <c r="AK145">
        <v>3.5</v>
      </c>
    </row>
    <row r="146" spans="1:37" x14ac:dyDescent="0.45">
      <c r="A146" s="26"/>
      <c r="B146" s="38">
        <v>38465</v>
      </c>
      <c r="C146" s="16" t="s">
        <v>358</v>
      </c>
      <c r="D146" s="16" t="s">
        <v>359</v>
      </c>
      <c r="E146" s="16" t="s">
        <v>360</v>
      </c>
      <c r="F146" s="16" t="s">
        <v>408</v>
      </c>
      <c r="G146" s="34" t="s">
        <v>345</v>
      </c>
      <c r="H146" s="14" t="s">
        <v>377</v>
      </c>
      <c r="I146" t="s">
        <v>364</v>
      </c>
      <c r="J146" s="14" t="s">
        <v>195</v>
      </c>
      <c r="K146" s="34">
        <v>3</v>
      </c>
      <c r="L146">
        <v>1</v>
      </c>
      <c r="M146" s="43" t="s">
        <v>7</v>
      </c>
      <c r="N146" s="14"/>
      <c r="O146" s="34">
        <v>1</v>
      </c>
      <c r="P146">
        <v>1</v>
      </c>
      <c r="Q146" s="43" t="s">
        <v>23</v>
      </c>
      <c r="R146" s="14"/>
      <c r="S146" s="16"/>
      <c r="T146" s="14"/>
      <c r="U146" s="13"/>
      <c r="V146" s="14"/>
      <c r="W146">
        <v>12</v>
      </c>
      <c r="X146">
        <v>10</v>
      </c>
      <c r="Y146">
        <v>7</v>
      </c>
      <c r="Z146">
        <v>4</v>
      </c>
      <c r="AA146">
        <v>7</v>
      </c>
      <c r="AB146">
        <v>11</v>
      </c>
      <c r="AC146">
        <v>4</v>
      </c>
      <c r="AD146">
        <v>6</v>
      </c>
      <c r="AE146">
        <v>1</v>
      </c>
      <c r="AF146">
        <v>1</v>
      </c>
      <c r="AG146">
        <v>0</v>
      </c>
      <c r="AH146">
        <v>0</v>
      </c>
      <c r="AI146" s="46">
        <v>1.28</v>
      </c>
      <c r="AJ146">
        <v>5</v>
      </c>
      <c r="AK146">
        <v>10</v>
      </c>
    </row>
    <row r="147" spans="1:37" x14ac:dyDescent="0.45">
      <c r="A147" s="26"/>
      <c r="B147" s="38">
        <v>38472</v>
      </c>
      <c r="C147" s="16" t="s">
        <v>358</v>
      </c>
      <c r="D147" s="16" t="s">
        <v>359</v>
      </c>
      <c r="E147" s="16" t="s">
        <v>360</v>
      </c>
      <c r="F147" s="16" t="s">
        <v>408</v>
      </c>
      <c r="G147" s="34" t="s">
        <v>404</v>
      </c>
      <c r="H147" s="14" t="s">
        <v>195</v>
      </c>
      <c r="I147" t="s">
        <v>345</v>
      </c>
      <c r="J147" s="14" t="s">
        <v>377</v>
      </c>
      <c r="K147" s="34">
        <v>0</v>
      </c>
      <c r="L147">
        <v>2</v>
      </c>
      <c r="M147" s="43" t="s">
        <v>8</v>
      </c>
      <c r="N147" s="14"/>
      <c r="O147" s="34">
        <v>0</v>
      </c>
      <c r="P147">
        <v>0</v>
      </c>
      <c r="Q147" s="43" t="s">
        <v>23</v>
      </c>
      <c r="R147" s="14"/>
      <c r="S147" s="16"/>
      <c r="T147" s="14"/>
      <c r="U147" s="13"/>
      <c r="V147" s="14"/>
      <c r="W147">
        <v>14</v>
      </c>
      <c r="X147">
        <v>8</v>
      </c>
      <c r="Y147">
        <v>6</v>
      </c>
      <c r="Z147">
        <v>5</v>
      </c>
      <c r="AA147">
        <v>17</v>
      </c>
      <c r="AB147">
        <v>14</v>
      </c>
      <c r="AC147">
        <v>7</v>
      </c>
      <c r="AD147">
        <v>2</v>
      </c>
      <c r="AE147">
        <v>4</v>
      </c>
      <c r="AF147">
        <v>1</v>
      </c>
      <c r="AG147">
        <v>0</v>
      </c>
      <c r="AH147">
        <v>0</v>
      </c>
      <c r="AI147" s="46">
        <v>3.75</v>
      </c>
      <c r="AJ147">
        <v>3.2</v>
      </c>
      <c r="AK147">
        <v>2</v>
      </c>
    </row>
    <row r="148" spans="1:37" x14ac:dyDescent="0.45">
      <c r="A148" s="26"/>
      <c r="B148" s="38">
        <v>38479</v>
      </c>
      <c r="C148" s="16" t="s">
        <v>358</v>
      </c>
      <c r="D148" s="16" t="s">
        <v>359</v>
      </c>
      <c r="E148" s="16" t="s">
        <v>360</v>
      </c>
      <c r="F148" s="16" t="s">
        <v>408</v>
      </c>
      <c r="G148" s="34" t="s">
        <v>345</v>
      </c>
      <c r="H148" s="14" t="s">
        <v>377</v>
      </c>
      <c r="I148" t="s">
        <v>407</v>
      </c>
      <c r="J148" s="14" t="s">
        <v>195</v>
      </c>
      <c r="K148" s="34">
        <v>1</v>
      </c>
      <c r="L148">
        <v>0</v>
      </c>
      <c r="M148" s="43" t="s">
        <v>7</v>
      </c>
      <c r="N148" s="14"/>
      <c r="O148" s="34">
        <v>0</v>
      </c>
      <c r="P148">
        <v>0</v>
      </c>
      <c r="Q148" s="43" t="s">
        <v>23</v>
      </c>
      <c r="R148" s="14"/>
      <c r="S148" s="16"/>
      <c r="T148" s="14"/>
      <c r="U148" s="13"/>
      <c r="V148" s="14"/>
      <c r="W148">
        <v>15</v>
      </c>
      <c r="X148">
        <v>6</v>
      </c>
      <c r="Y148">
        <v>6</v>
      </c>
      <c r="Z148">
        <v>3</v>
      </c>
      <c r="AA148">
        <v>7</v>
      </c>
      <c r="AB148">
        <v>13</v>
      </c>
      <c r="AC148">
        <v>2</v>
      </c>
      <c r="AD148">
        <v>5</v>
      </c>
      <c r="AE148">
        <v>0</v>
      </c>
      <c r="AF148">
        <v>0</v>
      </c>
      <c r="AG148">
        <v>0</v>
      </c>
      <c r="AH148">
        <v>0</v>
      </c>
      <c r="AI148" s="46">
        <v>1.28</v>
      </c>
      <c r="AJ148">
        <v>5</v>
      </c>
      <c r="AK148">
        <v>10</v>
      </c>
    </row>
    <row r="149" spans="1:37" x14ac:dyDescent="0.45">
      <c r="A149" s="26"/>
      <c r="B149" s="38">
        <v>38482</v>
      </c>
      <c r="C149" s="16" t="s">
        <v>358</v>
      </c>
      <c r="D149" s="16" t="s">
        <v>359</v>
      </c>
      <c r="E149" s="16" t="s">
        <v>360</v>
      </c>
      <c r="F149" s="16" t="s">
        <v>408</v>
      </c>
      <c r="G149" s="34" t="s">
        <v>354</v>
      </c>
      <c r="H149" s="14" t="s">
        <v>195</v>
      </c>
      <c r="I149" t="s">
        <v>345</v>
      </c>
      <c r="J149" s="14" t="s">
        <v>377</v>
      </c>
      <c r="K149" s="34">
        <v>1</v>
      </c>
      <c r="L149">
        <v>3</v>
      </c>
      <c r="M149" s="43" t="s">
        <v>8</v>
      </c>
      <c r="N149" s="14"/>
      <c r="O149" s="34">
        <v>1</v>
      </c>
      <c r="P149">
        <v>1</v>
      </c>
      <c r="Q149" s="43" t="s">
        <v>23</v>
      </c>
      <c r="R149" s="14"/>
      <c r="S149" s="16"/>
      <c r="T149" s="14"/>
      <c r="U149" s="13"/>
      <c r="V149" s="14"/>
      <c r="W149">
        <v>15</v>
      </c>
      <c r="X149">
        <v>7</v>
      </c>
      <c r="Y149">
        <v>9</v>
      </c>
      <c r="Z149">
        <v>6</v>
      </c>
      <c r="AA149">
        <v>11</v>
      </c>
      <c r="AB149">
        <v>14</v>
      </c>
      <c r="AC149">
        <v>7</v>
      </c>
      <c r="AD149">
        <v>0</v>
      </c>
      <c r="AE149">
        <v>2</v>
      </c>
      <c r="AF149">
        <v>3</v>
      </c>
      <c r="AG149">
        <v>0</v>
      </c>
      <c r="AH149">
        <v>0</v>
      </c>
      <c r="AI149" s="46">
        <v>2.2000000000000002</v>
      </c>
      <c r="AJ149">
        <v>3.25</v>
      </c>
      <c r="AK149">
        <v>3.2</v>
      </c>
    </row>
    <row r="150" spans="1:37" x14ac:dyDescent="0.45">
      <c r="A150" s="26"/>
      <c r="B150" s="38">
        <v>38487</v>
      </c>
      <c r="C150" s="16" t="s">
        <v>358</v>
      </c>
      <c r="D150" s="16" t="s">
        <v>359</v>
      </c>
      <c r="E150" s="16" t="s">
        <v>360</v>
      </c>
      <c r="F150" s="16" t="s">
        <v>408</v>
      </c>
      <c r="G150" s="34" t="s">
        <v>361</v>
      </c>
      <c r="H150" s="14" t="s">
        <v>195</v>
      </c>
      <c r="I150" t="s">
        <v>345</v>
      </c>
      <c r="J150" s="14" t="s">
        <v>377</v>
      </c>
      <c r="K150" s="34">
        <v>1</v>
      </c>
      <c r="L150">
        <v>1</v>
      </c>
      <c r="M150" s="43" t="s">
        <v>23</v>
      </c>
      <c r="N150" s="14"/>
      <c r="O150" s="34">
        <v>1</v>
      </c>
      <c r="P150">
        <v>1</v>
      </c>
      <c r="Q150" s="43" t="s">
        <v>23</v>
      </c>
      <c r="R150" s="14"/>
      <c r="S150" s="16"/>
      <c r="T150" s="14"/>
      <c r="U150" s="13"/>
      <c r="V150" s="14"/>
      <c r="W150">
        <v>8</v>
      </c>
      <c r="X150">
        <v>12</v>
      </c>
      <c r="Y150">
        <v>4</v>
      </c>
      <c r="Z150">
        <v>7</v>
      </c>
      <c r="AA150">
        <v>11</v>
      </c>
      <c r="AB150">
        <v>17</v>
      </c>
      <c r="AC150">
        <v>6</v>
      </c>
      <c r="AD150">
        <v>4</v>
      </c>
      <c r="AE150">
        <v>4</v>
      </c>
      <c r="AF150">
        <v>4</v>
      </c>
      <c r="AG150">
        <v>0</v>
      </c>
      <c r="AH150">
        <v>0</v>
      </c>
      <c r="AI150" s="46">
        <v>3.2</v>
      </c>
      <c r="AJ150">
        <v>3.25</v>
      </c>
      <c r="AK150">
        <v>2.2000000000000002</v>
      </c>
    </row>
    <row r="151" spans="1:37" x14ac:dyDescent="0.45">
      <c r="A151" s="26"/>
      <c r="B151" s="38">
        <v>38578</v>
      </c>
      <c r="C151" s="16" t="s">
        <v>358</v>
      </c>
      <c r="D151" s="16" t="s">
        <v>359</v>
      </c>
      <c r="E151" s="16" t="s">
        <v>360</v>
      </c>
      <c r="F151" s="16" t="s">
        <v>409</v>
      </c>
      <c r="G151" s="34" t="s">
        <v>410</v>
      </c>
      <c r="H151" s="14" t="s">
        <v>195</v>
      </c>
      <c r="I151" t="s">
        <v>345</v>
      </c>
      <c r="J151" s="14" t="s">
        <v>377</v>
      </c>
      <c r="K151" s="34">
        <v>0</v>
      </c>
      <c r="L151">
        <v>1</v>
      </c>
      <c r="M151" s="43" t="s">
        <v>8</v>
      </c>
      <c r="N151" s="14"/>
      <c r="O151" s="34">
        <v>0</v>
      </c>
      <c r="P151">
        <v>0</v>
      </c>
      <c r="Q151" s="43" t="s">
        <v>23</v>
      </c>
      <c r="R151" s="14"/>
      <c r="S151" s="16"/>
      <c r="T151" s="14"/>
      <c r="U151" s="13"/>
      <c r="V151" s="14"/>
      <c r="W151">
        <v>12</v>
      </c>
      <c r="X151">
        <v>20</v>
      </c>
      <c r="Y151">
        <v>5</v>
      </c>
      <c r="Z151">
        <v>9</v>
      </c>
      <c r="AA151">
        <v>14</v>
      </c>
      <c r="AB151">
        <v>7</v>
      </c>
      <c r="AC151">
        <v>2</v>
      </c>
      <c r="AD151">
        <v>6</v>
      </c>
      <c r="AE151">
        <v>1</v>
      </c>
      <c r="AF151">
        <v>0</v>
      </c>
      <c r="AG151">
        <v>0</v>
      </c>
      <c r="AH151">
        <v>0</v>
      </c>
      <c r="AI151" s="46">
        <v>10</v>
      </c>
      <c r="AJ151">
        <v>4.5</v>
      </c>
      <c r="AK151">
        <v>1.33</v>
      </c>
    </row>
    <row r="152" spans="1:37" x14ac:dyDescent="0.45">
      <c r="A152" s="26"/>
      <c r="B152" s="38">
        <v>38585</v>
      </c>
      <c r="C152" s="16" t="s">
        <v>358</v>
      </c>
      <c r="D152" s="16" t="s">
        <v>359</v>
      </c>
      <c r="E152" s="16" t="s">
        <v>360</v>
      </c>
      <c r="F152" s="16" t="s">
        <v>409</v>
      </c>
      <c r="G152" s="34" t="s">
        <v>345</v>
      </c>
      <c r="H152" s="14" t="s">
        <v>377</v>
      </c>
      <c r="I152" t="s">
        <v>347</v>
      </c>
      <c r="J152" s="14" t="s">
        <v>195</v>
      </c>
      <c r="K152" s="34">
        <v>1</v>
      </c>
      <c r="L152">
        <v>0</v>
      </c>
      <c r="M152" s="43" t="s">
        <v>7</v>
      </c>
      <c r="N152" s="14"/>
      <c r="O152" s="34">
        <v>0</v>
      </c>
      <c r="P152">
        <v>0</v>
      </c>
      <c r="Q152" s="43" t="s">
        <v>23</v>
      </c>
      <c r="R152" s="14"/>
      <c r="S152" s="16"/>
      <c r="T152" s="14"/>
      <c r="U152" s="13"/>
      <c r="V152" s="14"/>
      <c r="W152">
        <v>9</v>
      </c>
      <c r="X152">
        <v>9</v>
      </c>
      <c r="Y152">
        <v>6</v>
      </c>
      <c r="Z152">
        <v>3</v>
      </c>
      <c r="AA152">
        <v>17</v>
      </c>
      <c r="AB152">
        <v>21</v>
      </c>
      <c r="AC152">
        <v>3</v>
      </c>
      <c r="AD152">
        <v>7</v>
      </c>
      <c r="AE152">
        <v>2</v>
      </c>
      <c r="AF152">
        <v>3</v>
      </c>
      <c r="AG152">
        <v>0</v>
      </c>
      <c r="AH152">
        <v>0</v>
      </c>
      <c r="AI152" s="46">
        <v>2</v>
      </c>
      <c r="AJ152">
        <v>3.2</v>
      </c>
      <c r="AK152">
        <v>3.75</v>
      </c>
    </row>
    <row r="153" spans="1:37" x14ac:dyDescent="0.45">
      <c r="A153" s="26"/>
      <c r="B153" s="38">
        <v>38588</v>
      </c>
      <c r="C153" s="16" t="s">
        <v>358</v>
      </c>
      <c r="D153" s="16" t="s">
        <v>359</v>
      </c>
      <c r="E153" s="16" t="s">
        <v>360</v>
      </c>
      <c r="F153" s="16" t="s">
        <v>409</v>
      </c>
      <c r="G153" s="34" t="s">
        <v>345</v>
      </c>
      <c r="H153" s="14" t="s">
        <v>377</v>
      </c>
      <c r="I153" t="s">
        <v>357</v>
      </c>
      <c r="J153" s="14" t="s">
        <v>195</v>
      </c>
      <c r="K153" s="34">
        <v>4</v>
      </c>
      <c r="L153">
        <v>0</v>
      </c>
      <c r="M153" s="43" t="s">
        <v>7</v>
      </c>
      <c r="N153" s="14"/>
      <c r="O153" s="34">
        <v>2</v>
      </c>
      <c r="P153">
        <v>0</v>
      </c>
      <c r="Q153" s="43" t="s">
        <v>7</v>
      </c>
      <c r="R153" s="14"/>
      <c r="S153" s="16"/>
      <c r="T153" s="14"/>
      <c r="U153" s="13"/>
      <c r="V153" s="14"/>
      <c r="W153">
        <v>11</v>
      </c>
      <c r="X153">
        <v>0</v>
      </c>
      <c r="Y153">
        <v>8</v>
      </c>
      <c r="Z153">
        <v>0</v>
      </c>
      <c r="AA153">
        <v>10</v>
      </c>
      <c r="AB153">
        <v>7</v>
      </c>
      <c r="AC153">
        <v>9</v>
      </c>
      <c r="AD153">
        <v>1</v>
      </c>
      <c r="AE153">
        <v>0</v>
      </c>
      <c r="AF153">
        <v>1</v>
      </c>
      <c r="AG153">
        <v>0</v>
      </c>
      <c r="AH153">
        <v>0</v>
      </c>
      <c r="AI153" s="46">
        <v>1.2</v>
      </c>
      <c r="AJ153">
        <v>5.5</v>
      </c>
      <c r="AK153">
        <v>17</v>
      </c>
    </row>
    <row r="154" spans="1:37" x14ac:dyDescent="0.45">
      <c r="A154" s="26"/>
      <c r="B154" s="38">
        <v>38591</v>
      </c>
      <c r="C154" s="16" t="s">
        <v>358</v>
      </c>
      <c r="D154" s="16" t="s">
        <v>359</v>
      </c>
      <c r="E154" s="16" t="s">
        <v>360</v>
      </c>
      <c r="F154" s="16" t="s">
        <v>409</v>
      </c>
      <c r="G154" s="34" t="s">
        <v>349</v>
      </c>
      <c r="H154" s="14" t="s">
        <v>195</v>
      </c>
      <c r="I154" t="s">
        <v>345</v>
      </c>
      <c r="J154" s="14" t="s">
        <v>377</v>
      </c>
      <c r="K154" s="34">
        <v>0</v>
      </c>
      <c r="L154">
        <v>2</v>
      </c>
      <c r="M154" s="43" t="s">
        <v>8</v>
      </c>
      <c r="N154" s="14"/>
      <c r="O154" s="34">
        <v>0</v>
      </c>
      <c r="P154">
        <v>1</v>
      </c>
      <c r="Q154" s="43" t="s">
        <v>8</v>
      </c>
      <c r="R154" s="14"/>
      <c r="S154" s="16"/>
      <c r="T154" s="14"/>
      <c r="U154" s="13"/>
      <c r="V154" s="14"/>
      <c r="W154">
        <v>11</v>
      </c>
      <c r="X154">
        <v>13</v>
      </c>
      <c r="Y154">
        <v>6</v>
      </c>
      <c r="Z154">
        <v>7</v>
      </c>
      <c r="AA154">
        <v>16</v>
      </c>
      <c r="AB154">
        <v>12</v>
      </c>
      <c r="AC154">
        <v>2</v>
      </c>
      <c r="AD154">
        <v>5</v>
      </c>
      <c r="AE154">
        <v>3</v>
      </c>
      <c r="AF154">
        <v>2</v>
      </c>
      <c r="AG154">
        <v>1</v>
      </c>
      <c r="AH154">
        <v>0</v>
      </c>
      <c r="AI154" s="46">
        <v>4.33</v>
      </c>
      <c r="AJ154">
        <v>3.3</v>
      </c>
      <c r="AK154">
        <v>1.83</v>
      </c>
    </row>
    <row r="155" spans="1:37" x14ac:dyDescent="0.45">
      <c r="A155" s="26"/>
      <c r="B155" s="38">
        <v>38605</v>
      </c>
      <c r="C155" s="16" t="s">
        <v>358</v>
      </c>
      <c r="D155" s="16" t="s">
        <v>359</v>
      </c>
      <c r="E155" s="16" t="s">
        <v>360</v>
      </c>
      <c r="F155" s="16" t="s">
        <v>409</v>
      </c>
      <c r="G155" s="34" t="s">
        <v>345</v>
      </c>
      <c r="H155" s="14" t="s">
        <v>377</v>
      </c>
      <c r="I155" t="s">
        <v>339</v>
      </c>
      <c r="J155" s="14" t="s">
        <v>195</v>
      </c>
      <c r="K155" s="34">
        <v>2</v>
      </c>
      <c r="L155">
        <v>0</v>
      </c>
      <c r="M155" s="43" t="s">
        <v>7</v>
      </c>
      <c r="N155" s="14"/>
      <c r="O155" s="34">
        <v>0</v>
      </c>
      <c r="P155">
        <v>0</v>
      </c>
      <c r="Q155" s="43" t="s">
        <v>23</v>
      </c>
      <c r="R155" s="14"/>
      <c r="S155" s="16"/>
      <c r="T155" s="14"/>
      <c r="U155" s="13"/>
      <c r="V155" s="14"/>
      <c r="W155">
        <v>9</v>
      </c>
      <c r="X155">
        <v>2</v>
      </c>
      <c r="Y155">
        <v>6</v>
      </c>
      <c r="Z155">
        <v>2</v>
      </c>
      <c r="AA155">
        <v>14</v>
      </c>
      <c r="AB155">
        <v>10</v>
      </c>
      <c r="AC155">
        <v>4</v>
      </c>
      <c r="AD155">
        <v>2</v>
      </c>
      <c r="AE155">
        <v>1</v>
      </c>
      <c r="AF155">
        <v>0</v>
      </c>
      <c r="AG155">
        <v>0</v>
      </c>
      <c r="AH155">
        <v>0</v>
      </c>
      <c r="AI155" s="46">
        <v>1.1200000000000001</v>
      </c>
      <c r="AJ155">
        <v>7.5</v>
      </c>
      <c r="AK155">
        <v>19</v>
      </c>
    </row>
    <row r="156" spans="1:37" x14ac:dyDescent="0.45">
      <c r="A156" s="26"/>
      <c r="B156" s="38">
        <v>38612</v>
      </c>
      <c r="C156" s="16" t="s">
        <v>358</v>
      </c>
      <c r="D156" s="16" t="s">
        <v>359</v>
      </c>
      <c r="E156" s="16" t="s">
        <v>360</v>
      </c>
      <c r="F156" s="16" t="s">
        <v>409</v>
      </c>
      <c r="G156" s="34" t="s">
        <v>407</v>
      </c>
      <c r="H156" s="14" t="s">
        <v>195</v>
      </c>
      <c r="I156" t="s">
        <v>345</v>
      </c>
      <c r="J156" s="14" t="s">
        <v>377</v>
      </c>
      <c r="K156" s="34">
        <v>0</v>
      </c>
      <c r="L156">
        <v>2</v>
      </c>
      <c r="M156" s="43" t="s">
        <v>8</v>
      </c>
      <c r="N156" s="14"/>
      <c r="O156" s="34">
        <v>0</v>
      </c>
      <c r="P156">
        <v>0</v>
      </c>
      <c r="Q156" s="43" t="s">
        <v>23</v>
      </c>
      <c r="R156" s="14"/>
      <c r="S156" s="16"/>
      <c r="T156" s="14"/>
      <c r="U156" s="13"/>
      <c r="V156" s="14"/>
      <c r="W156">
        <v>11</v>
      </c>
      <c r="X156">
        <v>16</v>
      </c>
      <c r="Y156">
        <v>4</v>
      </c>
      <c r="Z156">
        <v>11</v>
      </c>
      <c r="AA156">
        <v>11</v>
      </c>
      <c r="AB156">
        <v>10</v>
      </c>
      <c r="AC156">
        <v>2</v>
      </c>
      <c r="AD156">
        <v>7</v>
      </c>
      <c r="AE156">
        <v>0</v>
      </c>
      <c r="AF156">
        <v>2</v>
      </c>
      <c r="AG156">
        <v>0</v>
      </c>
      <c r="AH156">
        <v>0</v>
      </c>
      <c r="AI156" s="46">
        <v>6</v>
      </c>
      <c r="AJ156">
        <v>3.6</v>
      </c>
      <c r="AK156">
        <v>1.57</v>
      </c>
    </row>
    <row r="157" spans="1:37" x14ac:dyDescent="0.45">
      <c r="A157" s="26"/>
      <c r="B157" s="38">
        <v>38619</v>
      </c>
      <c r="C157" s="16" t="s">
        <v>358</v>
      </c>
      <c r="D157" s="16" t="s">
        <v>359</v>
      </c>
      <c r="E157" s="16" t="s">
        <v>360</v>
      </c>
      <c r="F157" s="16" t="s">
        <v>409</v>
      </c>
      <c r="G157" s="34" t="s">
        <v>345</v>
      </c>
      <c r="H157" s="14" t="s">
        <v>377</v>
      </c>
      <c r="I157" t="s">
        <v>367</v>
      </c>
      <c r="J157" s="14" t="s">
        <v>195</v>
      </c>
      <c r="K157" s="34">
        <v>2</v>
      </c>
      <c r="L157">
        <v>1</v>
      </c>
      <c r="M157" s="43" t="s">
        <v>7</v>
      </c>
      <c r="N157" s="14"/>
      <c r="O157" s="34">
        <v>1</v>
      </c>
      <c r="P157">
        <v>1</v>
      </c>
      <c r="Q157" s="43" t="s">
        <v>23</v>
      </c>
      <c r="R157" s="14"/>
      <c r="S157" s="16"/>
      <c r="T157" s="14"/>
      <c r="U157" s="13"/>
      <c r="V157" s="14"/>
      <c r="W157">
        <v>18</v>
      </c>
      <c r="X157">
        <v>3</v>
      </c>
      <c r="Y157">
        <v>6</v>
      </c>
      <c r="Z157">
        <v>2</v>
      </c>
      <c r="AA157">
        <v>8</v>
      </c>
      <c r="AB157">
        <v>17</v>
      </c>
      <c r="AC157">
        <v>9</v>
      </c>
      <c r="AD157">
        <v>1</v>
      </c>
      <c r="AE157">
        <v>1</v>
      </c>
      <c r="AF157">
        <v>1</v>
      </c>
      <c r="AG157">
        <v>0</v>
      </c>
      <c r="AH157">
        <v>0</v>
      </c>
      <c r="AI157" s="46">
        <v>1.22</v>
      </c>
      <c r="AJ157">
        <v>5.5</v>
      </c>
      <c r="AK157">
        <v>13</v>
      </c>
    </row>
    <row r="158" spans="1:37" x14ac:dyDescent="0.45">
      <c r="A158" s="26"/>
      <c r="B158" s="38">
        <v>38627</v>
      </c>
      <c r="C158" s="16" t="s">
        <v>358</v>
      </c>
      <c r="D158" s="16" t="s">
        <v>359</v>
      </c>
      <c r="E158" s="16" t="s">
        <v>360</v>
      </c>
      <c r="F158" s="16" t="s">
        <v>409</v>
      </c>
      <c r="G158" s="34" t="s">
        <v>352</v>
      </c>
      <c r="H158" s="14" t="s">
        <v>195</v>
      </c>
      <c r="I158" t="s">
        <v>345</v>
      </c>
      <c r="J158" s="14" t="s">
        <v>377</v>
      </c>
      <c r="K158" s="34">
        <v>1</v>
      </c>
      <c r="L158">
        <v>4</v>
      </c>
      <c r="M158" s="43" t="s">
        <v>8</v>
      </c>
      <c r="N158" s="14"/>
      <c r="O158" s="34">
        <v>1</v>
      </c>
      <c r="P158">
        <v>2</v>
      </c>
      <c r="Q158" s="43" t="s">
        <v>8</v>
      </c>
      <c r="R158" s="14"/>
      <c r="S158" s="16"/>
      <c r="T158" s="14"/>
      <c r="U158" s="13"/>
      <c r="V158" s="14"/>
      <c r="W158">
        <v>11</v>
      </c>
      <c r="X158">
        <v>7</v>
      </c>
      <c r="Y158">
        <v>5</v>
      </c>
      <c r="Z158">
        <v>5</v>
      </c>
      <c r="AA158">
        <v>15</v>
      </c>
      <c r="AB158">
        <v>17</v>
      </c>
      <c r="AC158">
        <v>4</v>
      </c>
      <c r="AD158">
        <v>2</v>
      </c>
      <c r="AE158">
        <v>1</v>
      </c>
      <c r="AF158">
        <v>3</v>
      </c>
      <c r="AG158">
        <v>0</v>
      </c>
      <c r="AH158">
        <v>0</v>
      </c>
      <c r="AI158" s="46">
        <v>3.25</v>
      </c>
      <c r="AJ158">
        <v>3</v>
      </c>
      <c r="AK158">
        <v>2.2999999999999998</v>
      </c>
    </row>
    <row r="159" spans="1:37" x14ac:dyDescent="0.45">
      <c r="A159" s="26"/>
      <c r="B159" s="38">
        <v>38640</v>
      </c>
      <c r="C159" s="16" t="s">
        <v>358</v>
      </c>
      <c r="D159" s="16" t="s">
        <v>359</v>
      </c>
      <c r="E159" s="16" t="s">
        <v>360</v>
      </c>
      <c r="F159" s="16" t="s">
        <v>409</v>
      </c>
      <c r="G159" s="34" t="s">
        <v>345</v>
      </c>
      <c r="H159" s="14" t="s">
        <v>377</v>
      </c>
      <c r="I159" t="s">
        <v>404</v>
      </c>
      <c r="J159" s="14" t="s">
        <v>195</v>
      </c>
      <c r="K159" s="34">
        <v>5</v>
      </c>
      <c r="L159">
        <v>1</v>
      </c>
      <c r="M159" s="43" t="s">
        <v>7</v>
      </c>
      <c r="N159" s="14"/>
      <c r="O159" s="34">
        <v>0</v>
      </c>
      <c r="P159">
        <v>1</v>
      </c>
      <c r="Q159" s="43" t="s">
        <v>8</v>
      </c>
      <c r="R159" s="14"/>
      <c r="S159" s="16"/>
      <c r="T159" s="14"/>
      <c r="U159" s="13"/>
      <c r="V159" s="14"/>
      <c r="W159">
        <v>17</v>
      </c>
      <c r="X159">
        <v>4</v>
      </c>
      <c r="Y159">
        <v>8</v>
      </c>
      <c r="Z159">
        <v>2</v>
      </c>
      <c r="AA159">
        <v>10</v>
      </c>
      <c r="AB159">
        <v>17</v>
      </c>
      <c r="AC159">
        <v>5</v>
      </c>
      <c r="AD159">
        <v>3</v>
      </c>
      <c r="AE159">
        <v>2</v>
      </c>
      <c r="AF159">
        <v>2</v>
      </c>
      <c r="AG159">
        <v>0</v>
      </c>
      <c r="AH159">
        <v>1</v>
      </c>
      <c r="AI159" s="46">
        <v>1.28</v>
      </c>
      <c r="AJ159">
        <v>4.5</v>
      </c>
      <c r="AK159">
        <v>13</v>
      </c>
    </row>
    <row r="160" spans="1:37" x14ac:dyDescent="0.45">
      <c r="A160" s="26"/>
      <c r="B160" s="38">
        <v>38648</v>
      </c>
      <c r="C160" s="16" t="s">
        <v>358</v>
      </c>
      <c r="D160" s="16" t="s">
        <v>359</v>
      </c>
      <c r="E160" s="16" t="s">
        <v>360</v>
      </c>
      <c r="F160" s="16" t="s">
        <v>409</v>
      </c>
      <c r="G160" s="34" t="s">
        <v>342</v>
      </c>
      <c r="H160" s="14" t="s">
        <v>195</v>
      </c>
      <c r="I160" t="s">
        <v>345</v>
      </c>
      <c r="J160" s="14" t="s">
        <v>377</v>
      </c>
      <c r="K160" s="34">
        <v>1</v>
      </c>
      <c r="L160">
        <v>1</v>
      </c>
      <c r="M160" s="43" t="s">
        <v>23</v>
      </c>
      <c r="N160" s="14"/>
      <c r="O160" s="34">
        <v>1</v>
      </c>
      <c r="P160">
        <v>0</v>
      </c>
      <c r="Q160" s="43" t="s">
        <v>7</v>
      </c>
      <c r="R160" s="14"/>
      <c r="S160" s="16"/>
      <c r="T160" s="14"/>
      <c r="U160" s="13"/>
      <c r="V160" s="14"/>
      <c r="W160">
        <v>4</v>
      </c>
      <c r="X160">
        <v>24</v>
      </c>
      <c r="Y160">
        <v>4</v>
      </c>
      <c r="Z160">
        <v>12</v>
      </c>
      <c r="AA160">
        <v>14</v>
      </c>
      <c r="AB160">
        <v>14</v>
      </c>
      <c r="AC160">
        <v>3</v>
      </c>
      <c r="AD160">
        <v>11</v>
      </c>
      <c r="AE160">
        <v>2</v>
      </c>
      <c r="AF160">
        <v>2</v>
      </c>
      <c r="AG160">
        <v>0</v>
      </c>
      <c r="AH160">
        <v>0</v>
      </c>
      <c r="AI160" s="46">
        <v>9</v>
      </c>
      <c r="AJ160">
        <v>4.33</v>
      </c>
      <c r="AK160">
        <v>1.36</v>
      </c>
    </row>
    <row r="161" spans="1:37" x14ac:dyDescent="0.45">
      <c r="A161" s="26"/>
      <c r="B161" s="38">
        <v>38654</v>
      </c>
      <c r="C161" s="16" t="s">
        <v>358</v>
      </c>
      <c r="D161" s="16" t="s">
        <v>359</v>
      </c>
      <c r="E161" s="16" t="s">
        <v>360</v>
      </c>
      <c r="F161" s="16" t="s">
        <v>409</v>
      </c>
      <c r="G161" s="34" t="s">
        <v>345</v>
      </c>
      <c r="H161" s="14" t="s">
        <v>377</v>
      </c>
      <c r="I161" t="s">
        <v>403</v>
      </c>
      <c r="J161" s="14" t="s">
        <v>195</v>
      </c>
      <c r="K161" s="34">
        <v>4</v>
      </c>
      <c r="L161">
        <v>2</v>
      </c>
      <c r="M161" s="43" t="s">
        <v>7</v>
      </c>
      <c r="N161" s="14"/>
      <c r="O161" s="34">
        <v>2</v>
      </c>
      <c r="P161">
        <v>2</v>
      </c>
      <c r="Q161" s="43" t="s">
        <v>23</v>
      </c>
      <c r="R161" s="14"/>
      <c r="S161" s="16"/>
      <c r="T161" s="14"/>
      <c r="U161" s="13"/>
      <c r="V161" s="14"/>
      <c r="W161">
        <v>19</v>
      </c>
      <c r="X161">
        <v>6</v>
      </c>
      <c r="Y161">
        <v>10</v>
      </c>
      <c r="Z161">
        <v>4</v>
      </c>
      <c r="AA161">
        <v>12</v>
      </c>
      <c r="AB161">
        <v>19</v>
      </c>
      <c r="AC161">
        <v>5</v>
      </c>
      <c r="AD161">
        <v>2</v>
      </c>
      <c r="AE161">
        <v>1</v>
      </c>
      <c r="AF161">
        <v>5</v>
      </c>
      <c r="AG161">
        <v>0</v>
      </c>
      <c r="AH161">
        <v>0</v>
      </c>
      <c r="AI161" s="46">
        <v>1.22</v>
      </c>
      <c r="AJ161">
        <v>5.5</v>
      </c>
      <c r="AK161">
        <v>13</v>
      </c>
    </row>
    <row r="162" spans="1:37" x14ac:dyDescent="0.45">
      <c r="A162" s="26"/>
      <c r="B162" s="38">
        <v>38662</v>
      </c>
      <c r="C162" s="16" t="s">
        <v>358</v>
      </c>
      <c r="D162" s="16" t="s">
        <v>359</v>
      </c>
      <c r="E162" s="16" t="s">
        <v>360</v>
      </c>
      <c r="F162" s="16" t="s">
        <v>409</v>
      </c>
      <c r="G162" s="34" t="s">
        <v>354</v>
      </c>
      <c r="H162" s="14" t="s">
        <v>195</v>
      </c>
      <c r="I162" t="s">
        <v>345</v>
      </c>
      <c r="J162" s="14" t="s">
        <v>377</v>
      </c>
      <c r="K162" s="34">
        <v>1</v>
      </c>
      <c r="L162">
        <v>0</v>
      </c>
      <c r="M162" s="43" t="s">
        <v>7</v>
      </c>
      <c r="N162" s="14"/>
      <c r="O162" s="34">
        <v>1</v>
      </c>
      <c r="P162">
        <v>0</v>
      </c>
      <c r="Q162" s="43" t="s">
        <v>7</v>
      </c>
      <c r="R162" s="14"/>
      <c r="S162" s="16"/>
      <c r="T162" s="14"/>
      <c r="U162" s="13"/>
      <c r="V162" s="14"/>
      <c r="W162">
        <v>10</v>
      </c>
      <c r="X162">
        <v>21</v>
      </c>
      <c r="Y162">
        <v>5</v>
      </c>
      <c r="Z162">
        <v>11</v>
      </c>
      <c r="AA162">
        <v>19</v>
      </c>
      <c r="AB162">
        <v>14</v>
      </c>
      <c r="AC162">
        <v>5</v>
      </c>
      <c r="AD162">
        <v>9</v>
      </c>
      <c r="AE162">
        <v>3</v>
      </c>
      <c r="AF162">
        <v>4</v>
      </c>
      <c r="AG162">
        <v>0</v>
      </c>
      <c r="AH162">
        <v>0</v>
      </c>
      <c r="AI162" s="46">
        <v>3.25</v>
      </c>
      <c r="AJ162">
        <v>3.2</v>
      </c>
      <c r="AK162">
        <v>2.2000000000000002</v>
      </c>
    </row>
    <row r="163" spans="1:37" x14ac:dyDescent="0.45">
      <c r="A163" s="26"/>
      <c r="B163" s="38">
        <v>38675</v>
      </c>
      <c r="C163" s="16" t="s">
        <v>358</v>
      </c>
      <c r="D163" s="16" t="s">
        <v>359</v>
      </c>
      <c r="E163" s="16" t="s">
        <v>360</v>
      </c>
      <c r="F163" s="16" t="s">
        <v>409</v>
      </c>
      <c r="G163" s="34" t="s">
        <v>345</v>
      </c>
      <c r="H163" s="14" t="s">
        <v>377</v>
      </c>
      <c r="I163" t="s">
        <v>361</v>
      </c>
      <c r="J163" s="14" t="s">
        <v>195</v>
      </c>
      <c r="K163" s="34">
        <v>3</v>
      </c>
      <c r="L163">
        <v>0</v>
      </c>
      <c r="M163" s="43" t="s">
        <v>7</v>
      </c>
      <c r="N163" s="14"/>
      <c r="O163" s="34">
        <v>0</v>
      </c>
      <c r="P163">
        <v>0</v>
      </c>
      <c r="Q163" s="43" t="s">
        <v>23</v>
      </c>
      <c r="R163" s="14"/>
      <c r="S163" s="16"/>
      <c r="T163" s="14"/>
      <c r="U163" s="13"/>
      <c r="V163" s="14"/>
      <c r="W163">
        <v>12</v>
      </c>
      <c r="X163">
        <v>3</v>
      </c>
      <c r="Y163">
        <v>4</v>
      </c>
      <c r="Z163">
        <v>2</v>
      </c>
      <c r="AA163">
        <v>12</v>
      </c>
      <c r="AB163">
        <v>13</v>
      </c>
      <c r="AC163">
        <v>3</v>
      </c>
      <c r="AD163">
        <v>5</v>
      </c>
      <c r="AE163">
        <v>2</v>
      </c>
      <c r="AF163">
        <v>1</v>
      </c>
      <c r="AG163">
        <v>0</v>
      </c>
      <c r="AH163">
        <v>0</v>
      </c>
      <c r="AI163" s="46">
        <v>1.33</v>
      </c>
      <c r="AJ163">
        <v>4.5</v>
      </c>
      <c r="AK163">
        <v>9.5</v>
      </c>
    </row>
    <row r="164" spans="1:37" x14ac:dyDescent="0.45">
      <c r="A164" s="26"/>
      <c r="B164" s="38">
        <v>38682</v>
      </c>
      <c r="C164" s="16" t="s">
        <v>358</v>
      </c>
      <c r="D164" s="16" t="s">
        <v>359</v>
      </c>
      <c r="E164" s="16" t="s">
        <v>360</v>
      </c>
      <c r="F164" s="16" t="s">
        <v>409</v>
      </c>
      <c r="G164" s="34" t="s">
        <v>405</v>
      </c>
      <c r="H164" s="14" t="s">
        <v>195</v>
      </c>
      <c r="I164" t="s">
        <v>345</v>
      </c>
      <c r="J164" s="14" t="s">
        <v>377</v>
      </c>
      <c r="K164" s="34">
        <v>0</v>
      </c>
      <c r="L164">
        <v>2</v>
      </c>
      <c r="M164" s="43" t="s">
        <v>8</v>
      </c>
      <c r="N164" s="14"/>
      <c r="O164" s="34">
        <v>0</v>
      </c>
      <c r="P164">
        <v>1</v>
      </c>
      <c r="Q164" s="43" t="s">
        <v>8</v>
      </c>
      <c r="R164" s="14"/>
      <c r="S164" s="16"/>
      <c r="T164" s="14"/>
      <c r="U164" s="13"/>
      <c r="V164" s="14"/>
      <c r="W164">
        <v>6</v>
      </c>
      <c r="X164">
        <v>12</v>
      </c>
      <c r="Y164">
        <v>2</v>
      </c>
      <c r="Z164">
        <v>6</v>
      </c>
      <c r="AA164">
        <v>22</v>
      </c>
      <c r="AB164">
        <v>7</v>
      </c>
      <c r="AC164">
        <v>2</v>
      </c>
      <c r="AD164">
        <v>1</v>
      </c>
      <c r="AE164">
        <v>5</v>
      </c>
      <c r="AF164">
        <v>1</v>
      </c>
      <c r="AG164">
        <v>0</v>
      </c>
      <c r="AH164">
        <v>0</v>
      </c>
      <c r="AI164" s="46">
        <v>9</v>
      </c>
      <c r="AJ164">
        <v>4.33</v>
      </c>
      <c r="AK164">
        <v>1.36</v>
      </c>
    </row>
    <row r="165" spans="1:37" x14ac:dyDescent="0.45">
      <c r="A165" s="26"/>
      <c r="B165" s="38">
        <v>38689</v>
      </c>
      <c r="C165" s="16" t="s">
        <v>358</v>
      </c>
      <c r="D165" s="16" t="s">
        <v>359</v>
      </c>
      <c r="E165" s="16" t="s">
        <v>360</v>
      </c>
      <c r="F165" s="16" t="s">
        <v>409</v>
      </c>
      <c r="G165" s="34" t="s">
        <v>345</v>
      </c>
      <c r="H165" s="14" t="s">
        <v>377</v>
      </c>
      <c r="I165" t="s">
        <v>344</v>
      </c>
      <c r="J165" s="14" t="s">
        <v>195</v>
      </c>
      <c r="K165" s="34">
        <v>1</v>
      </c>
      <c r="L165">
        <v>0</v>
      </c>
      <c r="M165" s="43" t="s">
        <v>7</v>
      </c>
      <c r="N165" s="14"/>
      <c r="O165" s="34">
        <v>0</v>
      </c>
      <c r="P165">
        <v>0</v>
      </c>
      <c r="Q165" s="43" t="s">
        <v>23</v>
      </c>
      <c r="R165" s="14"/>
      <c r="S165" s="16"/>
      <c r="T165" s="14"/>
      <c r="U165" s="13"/>
      <c r="V165" s="14"/>
      <c r="W165">
        <v>17</v>
      </c>
      <c r="X165">
        <v>10</v>
      </c>
      <c r="Y165">
        <v>9</v>
      </c>
      <c r="Z165">
        <v>5</v>
      </c>
      <c r="AA165">
        <v>15</v>
      </c>
      <c r="AB165">
        <v>14</v>
      </c>
      <c r="AC165">
        <v>6</v>
      </c>
      <c r="AD165">
        <v>4</v>
      </c>
      <c r="AE165">
        <v>0</v>
      </c>
      <c r="AF165">
        <v>0</v>
      </c>
      <c r="AG165">
        <v>0</v>
      </c>
      <c r="AH165">
        <v>0</v>
      </c>
      <c r="AI165" s="46">
        <v>1.25</v>
      </c>
      <c r="AJ165">
        <v>5</v>
      </c>
      <c r="AK165">
        <v>13</v>
      </c>
    </row>
    <row r="166" spans="1:37" x14ac:dyDescent="0.45">
      <c r="A166" s="26"/>
      <c r="B166" s="38">
        <v>38696</v>
      </c>
      <c r="C166" s="16" t="s">
        <v>358</v>
      </c>
      <c r="D166" s="16" t="s">
        <v>359</v>
      </c>
      <c r="E166" s="16" t="s">
        <v>360</v>
      </c>
      <c r="F166" s="16" t="s">
        <v>409</v>
      </c>
      <c r="G166" s="34" t="s">
        <v>345</v>
      </c>
      <c r="H166" s="14" t="s">
        <v>377</v>
      </c>
      <c r="I166" t="s">
        <v>410</v>
      </c>
      <c r="J166" s="14" t="s">
        <v>195</v>
      </c>
      <c r="K166" s="34">
        <v>1</v>
      </c>
      <c r="L166">
        <v>0</v>
      </c>
      <c r="M166" s="43" t="s">
        <v>7</v>
      </c>
      <c r="N166" s="14"/>
      <c r="O166" s="34">
        <v>0</v>
      </c>
      <c r="P166">
        <v>0</v>
      </c>
      <c r="Q166" s="43" t="s">
        <v>23</v>
      </c>
      <c r="R166" s="14"/>
      <c r="S166" s="16"/>
      <c r="T166" s="14"/>
      <c r="U166" s="13"/>
      <c r="V166" s="14"/>
      <c r="W166">
        <v>11</v>
      </c>
      <c r="X166">
        <v>4</v>
      </c>
      <c r="Y166">
        <v>8</v>
      </c>
      <c r="Z166">
        <v>1</v>
      </c>
      <c r="AA166">
        <v>16</v>
      </c>
      <c r="AB166">
        <v>10</v>
      </c>
      <c r="AC166">
        <v>5</v>
      </c>
      <c r="AD166">
        <v>1</v>
      </c>
      <c r="AE166">
        <v>1</v>
      </c>
      <c r="AF166">
        <v>1</v>
      </c>
      <c r="AG166">
        <v>0</v>
      </c>
      <c r="AH166">
        <v>0</v>
      </c>
      <c r="AI166" s="46">
        <v>1.2</v>
      </c>
      <c r="AJ166">
        <v>5.5</v>
      </c>
      <c r="AK166">
        <v>17</v>
      </c>
    </row>
    <row r="167" spans="1:37" x14ac:dyDescent="0.45">
      <c r="A167" s="26"/>
      <c r="B167" s="38">
        <v>38704</v>
      </c>
      <c r="C167" s="16" t="s">
        <v>358</v>
      </c>
      <c r="D167" s="16" t="s">
        <v>359</v>
      </c>
      <c r="E167" s="16" t="s">
        <v>360</v>
      </c>
      <c r="F167" s="16" t="s">
        <v>409</v>
      </c>
      <c r="G167" s="34" t="s">
        <v>347</v>
      </c>
      <c r="H167" s="14" t="s">
        <v>195</v>
      </c>
      <c r="I167" t="s">
        <v>345</v>
      </c>
      <c r="J167" s="14" t="s">
        <v>377</v>
      </c>
      <c r="K167" s="34">
        <v>0</v>
      </c>
      <c r="L167">
        <v>2</v>
      </c>
      <c r="M167" s="43" t="s">
        <v>8</v>
      </c>
      <c r="N167" s="14"/>
      <c r="O167" s="34">
        <v>0</v>
      </c>
      <c r="P167">
        <v>1</v>
      </c>
      <c r="Q167" s="43" t="s">
        <v>8</v>
      </c>
      <c r="R167" s="14"/>
      <c r="S167" s="16"/>
      <c r="T167" s="14"/>
      <c r="U167" s="13"/>
      <c r="V167" s="14"/>
      <c r="W167">
        <v>7</v>
      </c>
      <c r="X167">
        <v>11</v>
      </c>
      <c r="Y167">
        <v>5</v>
      </c>
      <c r="Z167">
        <v>8</v>
      </c>
      <c r="AA167">
        <v>13</v>
      </c>
      <c r="AB167">
        <v>18</v>
      </c>
      <c r="AC167">
        <v>5</v>
      </c>
      <c r="AD167">
        <v>5</v>
      </c>
      <c r="AE167">
        <v>3</v>
      </c>
      <c r="AF167">
        <v>4</v>
      </c>
      <c r="AG167">
        <v>0</v>
      </c>
      <c r="AH167">
        <v>0</v>
      </c>
      <c r="AI167" s="46">
        <v>2.87</v>
      </c>
      <c r="AJ167">
        <v>3.1</v>
      </c>
      <c r="AK167">
        <v>2.5</v>
      </c>
    </row>
    <row r="168" spans="1:37" x14ac:dyDescent="0.45">
      <c r="A168" s="26"/>
      <c r="B168" s="38">
        <v>38712</v>
      </c>
      <c r="C168" s="16" t="s">
        <v>358</v>
      </c>
      <c r="D168" s="16" t="s">
        <v>359</v>
      </c>
      <c r="E168" s="16" t="s">
        <v>360</v>
      </c>
      <c r="F168" s="16" t="s">
        <v>409</v>
      </c>
      <c r="G168" s="34" t="s">
        <v>345</v>
      </c>
      <c r="H168" s="14" t="s">
        <v>377</v>
      </c>
      <c r="I168" t="s">
        <v>364</v>
      </c>
      <c r="J168" s="14" t="s">
        <v>195</v>
      </c>
      <c r="K168" s="34">
        <v>3</v>
      </c>
      <c r="L168">
        <v>2</v>
      </c>
      <c r="M168" s="43" t="s">
        <v>7</v>
      </c>
      <c r="N168" s="14"/>
      <c r="O168" s="34">
        <v>2</v>
      </c>
      <c r="P168">
        <v>1</v>
      </c>
      <c r="Q168" s="43" t="s">
        <v>7</v>
      </c>
      <c r="R168" s="14"/>
      <c r="S168" s="16"/>
      <c r="T168" s="14"/>
      <c r="U168" s="13"/>
      <c r="V168" s="14"/>
      <c r="W168">
        <v>15</v>
      </c>
      <c r="X168">
        <v>9</v>
      </c>
      <c r="Y168">
        <v>11</v>
      </c>
      <c r="Z168">
        <v>4</v>
      </c>
      <c r="AA168">
        <v>16</v>
      </c>
      <c r="AB168">
        <v>16</v>
      </c>
      <c r="AC168">
        <v>10</v>
      </c>
      <c r="AD168">
        <v>4</v>
      </c>
      <c r="AE168">
        <v>1</v>
      </c>
      <c r="AF168">
        <v>3</v>
      </c>
      <c r="AG168">
        <v>0</v>
      </c>
      <c r="AH168">
        <v>0</v>
      </c>
      <c r="AI168" s="46">
        <v>1.2</v>
      </c>
      <c r="AJ168">
        <v>5.5</v>
      </c>
      <c r="AK168">
        <v>17</v>
      </c>
    </row>
    <row r="169" spans="1:37" x14ac:dyDescent="0.45">
      <c r="A169" s="26"/>
      <c r="B169" s="38">
        <v>38714</v>
      </c>
      <c r="C169" s="16" t="s">
        <v>358</v>
      </c>
      <c r="D169" s="16" t="s">
        <v>359</v>
      </c>
      <c r="E169" s="16" t="s">
        <v>360</v>
      </c>
      <c r="F169" s="16" t="s">
        <v>409</v>
      </c>
      <c r="G169" s="34" t="s">
        <v>338</v>
      </c>
      <c r="H169" s="14" t="s">
        <v>195</v>
      </c>
      <c r="I169" t="s">
        <v>345</v>
      </c>
      <c r="J169" s="14" t="s">
        <v>377</v>
      </c>
      <c r="K169" s="34">
        <v>0</v>
      </c>
      <c r="L169">
        <v>1</v>
      </c>
      <c r="M169" s="43" t="s">
        <v>8</v>
      </c>
      <c r="N169" s="14"/>
      <c r="O169" s="34">
        <v>0</v>
      </c>
      <c r="P169">
        <v>0</v>
      </c>
      <c r="Q169" s="43" t="s">
        <v>23</v>
      </c>
      <c r="R169" s="14"/>
      <c r="S169" s="16"/>
      <c r="T169" s="14"/>
      <c r="U169" s="13"/>
      <c r="V169" s="14"/>
      <c r="W169">
        <v>5</v>
      </c>
      <c r="X169">
        <v>11</v>
      </c>
      <c r="Y169">
        <v>2</v>
      </c>
      <c r="Z169">
        <v>4</v>
      </c>
      <c r="AA169">
        <v>20</v>
      </c>
      <c r="AB169">
        <v>12</v>
      </c>
      <c r="AC169">
        <v>1</v>
      </c>
      <c r="AD169">
        <v>4</v>
      </c>
      <c r="AE169">
        <v>1</v>
      </c>
      <c r="AF169">
        <v>1</v>
      </c>
      <c r="AG169">
        <v>0</v>
      </c>
      <c r="AH169">
        <v>0</v>
      </c>
      <c r="AI169" s="46">
        <v>6</v>
      </c>
      <c r="AJ169">
        <v>3.6</v>
      </c>
      <c r="AK169">
        <v>1.57</v>
      </c>
    </row>
    <row r="170" spans="1:37" x14ac:dyDescent="0.45">
      <c r="A170" s="26"/>
      <c r="B170" s="38">
        <v>38717</v>
      </c>
      <c r="C170" s="16" t="s">
        <v>358</v>
      </c>
      <c r="D170" s="16" t="s">
        <v>359</v>
      </c>
      <c r="E170" s="16" t="s">
        <v>360</v>
      </c>
      <c r="F170" s="16" t="s">
        <v>409</v>
      </c>
      <c r="G170" s="34" t="s">
        <v>345</v>
      </c>
      <c r="H170" s="14" t="s">
        <v>377</v>
      </c>
      <c r="I170" t="s">
        <v>406</v>
      </c>
      <c r="J170" s="14" t="s">
        <v>195</v>
      </c>
      <c r="K170" s="34">
        <v>2</v>
      </c>
      <c r="L170">
        <v>0</v>
      </c>
      <c r="M170" s="43" t="s">
        <v>7</v>
      </c>
      <c r="N170" s="14"/>
      <c r="O170" s="34">
        <v>2</v>
      </c>
      <c r="P170">
        <v>0</v>
      </c>
      <c r="Q170" s="43" t="s">
        <v>7</v>
      </c>
      <c r="R170" s="14"/>
      <c r="S170" s="16"/>
      <c r="T170" s="14"/>
      <c r="U170" s="13"/>
      <c r="V170" s="14"/>
      <c r="W170">
        <v>12</v>
      </c>
      <c r="X170">
        <v>9</v>
      </c>
      <c r="Y170">
        <v>8</v>
      </c>
      <c r="Z170">
        <v>3</v>
      </c>
      <c r="AA170">
        <v>11</v>
      </c>
      <c r="AB170">
        <v>8</v>
      </c>
      <c r="AC170">
        <v>5</v>
      </c>
      <c r="AD170">
        <v>4</v>
      </c>
      <c r="AE170">
        <v>1</v>
      </c>
      <c r="AF170">
        <v>0</v>
      </c>
      <c r="AG170">
        <v>0</v>
      </c>
      <c r="AH170">
        <v>0</v>
      </c>
      <c r="AI170" s="46">
        <v>1.1399999999999999</v>
      </c>
      <c r="AJ170">
        <v>7</v>
      </c>
      <c r="AK170">
        <v>17</v>
      </c>
    </row>
    <row r="171" spans="1:37" x14ac:dyDescent="0.45">
      <c r="A171" s="26"/>
      <c r="B171" s="38">
        <v>38719</v>
      </c>
      <c r="C171" s="16" t="s">
        <v>358</v>
      </c>
      <c r="D171" s="16" t="s">
        <v>359</v>
      </c>
      <c r="E171" s="16" t="s">
        <v>360</v>
      </c>
      <c r="F171" s="16" t="s">
        <v>409</v>
      </c>
      <c r="G171" s="34" t="s">
        <v>340</v>
      </c>
      <c r="H171" s="14" t="s">
        <v>195</v>
      </c>
      <c r="I171" t="s">
        <v>345</v>
      </c>
      <c r="J171" s="14" t="s">
        <v>377</v>
      </c>
      <c r="K171" s="34">
        <v>1</v>
      </c>
      <c r="L171">
        <v>3</v>
      </c>
      <c r="M171" s="43" t="s">
        <v>8</v>
      </c>
      <c r="N171" s="14"/>
      <c r="O171" s="34">
        <v>0</v>
      </c>
      <c r="P171">
        <v>1</v>
      </c>
      <c r="Q171" s="43" t="s">
        <v>8</v>
      </c>
      <c r="R171" s="14"/>
      <c r="S171" s="16"/>
      <c r="T171" s="14"/>
      <c r="U171" s="13"/>
      <c r="V171" s="14"/>
      <c r="W171">
        <v>6</v>
      </c>
      <c r="X171">
        <v>17</v>
      </c>
      <c r="Y171">
        <v>3</v>
      </c>
      <c r="Z171">
        <v>10</v>
      </c>
      <c r="AA171">
        <v>10</v>
      </c>
      <c r="AB171">
        <v>11</v>
      </c>
      <c r="AC171">
        <v>2</v>
      </c>
      <c r="AD171">
        <v>5</v>
      </c>
      <c r="AE171">
        <v>1</v>
      </c>
      <c r="AF171">
        <v>3</v>
      </c>
      <c r="AG171">
        <v>0</v>
      </c>
      <c r="AH171">
        <v>0</v>
      </c>
      <c r="AI171" s="46">
        <v>9</v>
      </c>
      <c r="AJ171">
        <v>4</v>
      </c>
      <c r="AK171">
        <v>1.4</v>
      </c>
    </row>
    <row r="172" spans="1:37" x14ac:dyDescent="0.45">
      <c r="A172" s="26"/>
      <c r="B172" s="38">
        <v>38732</v>
      </c>
      <c r="C172" s="16" t="s">
        <v>358</v>
      </c>
      <c r="D172" s="16" t="s">
        <v>359</v>
      </c>
      <c r="E172" s="16" t="s">
        <v>360</v>
      </c>
      <c r="F172" s="16" t="s">
        <v>409</v>
      </c>
      <c r="G172" s="34" t="s">
        <v>339</v>
      </c>
      <c r="H172" s="14" t="s">
        <v>195</v>
      </c>
      <c r="I172" t="s">
        <v>345</v>
      </c>
      <c r="J172" s="14" t="s">
        <v>377</v>
      </c>
      <c r="K172" s="34">
        <v>1</v>
      </c>
      <c r="L172">
        <v>2</v>
      </c>
      <c r="M172" s="43" t="s">
        <v>8</v>
      </c>
      <c r="N172" s="14"/>
      <c r="O172" s="34">
        <v>1</v>
      </c>
      <c r="P172">
        <v>1</v>
      </c>
      <c r="Q172" s="43" t="s">
        <v>23</v>
      </c>
      <c r="R172" s="14"/>
      <c r="S172" s="16"/>
      <c r="T172" s="14"/>
      <c r="U172" s="13"/>
      <c r="V172" s="14"/>
      <c r="W172">
        <v>10</v>
      </c>
      <c r="X172">
        <v>21</v>
      </c>
      <c r="Y172">
        <v>7</v>
      </c>
      <c r="Z172">
        <v>13</v>
      </c>
      <c r="AA172">
        <v>13</v>
      </c>
      <c r="AB172">
        <v>8</v>
      </c>
      <c r="AC172">
        <v>4</v>
      </c>
      <c r="AD172">
        <v>3</v>
      </c>
      <c r="AE172">
        <v>1</v>
      </c>
      <c r="AF172">
        <v>2</v>
      </c>
      <c r="AG172">
        <v>0</v>
      </c>
      <c r="AH172">
        <v>1</v>
      </c>
      <c r="AI172" s="46">
        <v>17</v>
      </c>
      <c r="AJ172">
        <v>5.5</v>
      </c>
      <c r="AK172">
        <v>1.2</v>
      </c>
    </row>
    <row r="173" spans="1:37" x14ac:dyDescent="0.45">
      <c r="A173" s="26"/>
      <c r="B173" s="38">
        <v>38739</v>
      </c>
      <c r="C173" s="16" t="s">
        <v>358</v>
      </c>
      <c r="D173" s="16" t="s">
        <v>359</v>
      </c>
      <c r="E173" s="16" t="s">
        <v>360</v>
      </c>
      <c r="F173" s="16" t="s">
        <v>409</v>
      </c>
      <c r="G173" s="34" t="s">
        <v>345</v>
      </c>
      <c r="H173" s="14" t="s">
        <v>377</v>
      </c>
      <c r="I173" t="s">
        <v>407</v>
      </c>
      <c r="J173" s="14" t="s">
        <v>195</v>
      </c>
      <c r="K173" s="34">
        <v>1</v>
      </c>
      <c r="L173">
        <v>1</v>
      </c>
      <c r="M173" s="43" t="s">
        <v>23</v>
      </c>
      <c r="N173" s="14"/>
      <c r="O173" s="34">
        <v>1</v>
      </c>
      <c r="P173">
        <v>0</v>
      </c>
      <c r="Q173" s="43" t="s">
        <v>7</v>
      </c>
      <c r="R173" s="14"/>
      <c r="S173" s="16"/>
      <c r="T173" s="14"/>
      <c r="U173" s="13"/>
      <c r="V173" s="14"/>
      <c r="W173">
        <v>12</v>
      </c>
      <c r="X173">
        <v>9</v>
      </c>
      <c r="Y173">
        <v>7</v>
      </c>
      <c r="Z173">
        <v>5</v>
      </c>
      <c r="AA173">
        <v>10</v>
      </c>
      <c r="AB173">
        <v>13</v>
      </c>
      <c r="AC173">
        <v>6</v>
      </c>
      <c r="AD173">
        <v>0</v>
      </c>
      <c r="AE173">
        <v>2</v>
      </c>
      <c r="AF173">
        <v>1</v>
      </c>
      <c r="AG173">
        <v>1</v>
      </c>
      <c r="AH173">
        <v>0</v>
      </c>
      <c r="AI173" s="46">
        <v>1.1599999999999999</v>
      </c>
      <c r="AJ173">
        <v>6.5</v>
      </c>
      <c r="AK173">
        <v>15</v>
      </c>
    </row>
    <row r="174" spans="1:37" x14ac:dyDescent="0.45">
      <c r="A174" s="26"/>
      <c r="B174" s="38">
        <v>38749</v>
      </c>
      <c r="C174" s="16" t="s">
        <v>358</v>
      </c>
      <c r="D174" s="16" t="s">
        <v>359</v>
      </c>
      <c r="E174" s="16" t="s">
        <v>360</v>
      </c>
      <c r="F174" s="16" t="s">
        <v>409</v>
      </c>
      <c r="G174" s="34" t="s">
        <v>367</v>
      </c>
      <c r="H174" s="14" t="s">
        <v>195</v>
      </c>
      <c r="I174" t="s">
        <v>345</v>
      </c>
      <c r="J174" s="14" t="s">
        <v>377</v>
      </c>
      <c r="K174" s="34">
        <v>1</v>
      </c>
      <c r="L174">
        <v>1</v>
      </c>
      <c r="M174" s="43" t="s">
        <v>23</v>
      </c>
      <c r="N174" s="14"/>
      <c r="O174" s="34">
        <v>0</v>
      </c>
      <c r="P174">
        <v>1</v>
      </c>
      <c r="Q174" s="43" t="s">
        <v>8</v>
      </c>
      <c r="R174" s="14"/>
      <c r="S174" s="16"/>
      <c r="T174" s="14"/>
      <c r="U174" s="13"/>
      <c r="V174" s="14"/>
      <c r="W174">
        <v>6</v>
      </c>
      <c r="X174">
        <v>11</v>
      </c>
      <c r="Y174">
        <v>2</v>
      </c>
      <c r="Z174">
        <v>5</v>
      </c>
      <c r="AA174">
        <v>6</v>
      </c>
      <c r="AB174">
        <v>15</v>
      </c>
      <c r="AC174">
        <v>5</v>
      </c>
      <c r="AD174">
        <v>4</v>
      </c>
      <c r="AE174">
        <v>1</v>
      </c>
      <c r="AF174">
        <v>3</v>
      </c>
      <c r="AG174">
        <v>0</v>
      </c>
      <c r="AH174">
        <v>0</v>
      </c>
      <c r="AI174" s="46">
        <v>7.5</v>
      </c>
      <c r="AJ174">
        <v>4</v>
      </c>
      <c r="AK174">
        <v>1.44</v>
      </c>
    </row>
    <row r="175" spans="1:37" x14ac:dyDescent="0.45">
      <c r="A175" s="26"/>
      <c r="B175" s="38">
        <v>38753</v>
      </c>
      <c r="C175" s="16" t="s">
        <v>358</v>
      </c>
      <c r="D175" s="16" t="s">
        <v>359</v>
      </c>
      <c r="E175" s="16" t="s">
        <v>360</v>
      </c>
      <c r="F175" s="16" t="s">
        <v>409</v>
      </c>
      <c r="G175" s="34" t="s">
        <v>345</v>
      </c>
      <c r="H175" s="14" t="s">
        <v>377</v>
      </c>
      <c r="I175" t="s">
        <v>352</v>
      </c>
      <c r="J175" s="14" t="s">
        <v>195</v>
      </c>
      <c r="K175" s="34">
        <v>2</v>
      </c>
      <c r="L175">
        <v>0</v>
      </c>
      <c r="M175" s="43" t="s">
        <v>7</v>
      </c>
      <c r="N175" s="14"/>
      <c r="O175" s="34">
        <v>1</v>
      </c>
      <c r="P175">
        <v>0</v>
      </c>
      <c r="Q175" s="43" t="s">
        <v>7</v>
      </c>
      <c r="R175" s="14"/>
      <c r="S175" s="16"/>
      <c r="T175" s="14"/>
      <c r="U175" s="13"/>
      <c r="V175" s="14"/>
      <c r="W175">
        <v>10</v>
      </c>
      <c r="X175">
        <v>12</v>
      </c>
      <c r="Y175">
        <v>6</v>
      </c>
      <c r="Z175">
        <v>2</v>
      </c>
      <c r="AA175">
        <v>14</v>
      </c>
      <c r="AB175">
        <v>17</v>
      </c>
      <c r="AC175">
        <v>5</v>
      </c>
      <c r="AD175">
        <v>5</v>
      </c>
      <c r="AE175">
        <v>1</v>
      </c>
      <c r="AF175">
        <v>2</v>
      </c>
      <c r="AG175">
        <v>0</v>
      </c>
      <c r="AH175">
        <v>1</v>
      </c>
      <c r="AI175" s="46">
        <v>1.9</v>
      </c>
      <c r="AJ175">
        <v>3</v>
      </c>
      <c r="AK175">
        <v>4.5</v>
      </c>
    </row>
    <row r="176" spans="1:37" x14ac:dyDescent="0.45">
      <c r="A176" s="26"/>
      <c r="B176" s="38">
        <v>38759</v>
      </c>
      <c r="C176" s="16" t="s">
        <v>358</v>
      </c>
      <c r="D176" s="16" t="s">
        <v>359</v>
      </c>
      <c r="E176" s="16" t="s">
        <v>360</v>
      </c>
      <c r="F176" s="16" t="s">
        <v>409</v>
      </c>
      <c r="G176" s="34" t="s">
        <v>344</v>
      </c>
      <c r="H176" s="14" t="s">
        <v>195</v>
      </c>
      <c r="I176" t="s">
        <v>345</v>
      </c>
      <c r="J176" s="14" t="s">
        <v>377</v>
      </c>
      <c r="K176" s="34">
        <v>3</v>
      </c>
      <c r="L176">
        <v>0</v>
      </c>
      <c r="M176" s="43" t="s">
        <v>7</v>
      </c>
      <c r="N176" s="14"/>
      <c r="O176" s="34">
        <v>2</v>
      </c>
      <c r="P176">
        <v>0</v>
      </c>
      <c r="Q176" s="43" t="s">
        <v>7</v>
      </c>
      <c r="R176" s="14"/>
      <c r="S176" s="16"/>
      <c r="T176" s="14"/>
      <c r="U176" s="13"/>
      <c r="V176" s="14"/>
      <c r="W176">
        <v>7</v>
      </c>
      <c r="X176">
        <v>17</v>
      </c>
      <c r="Y176">
        <v>6</v>
      </c>
      <c r="Z176">
        <v>10</v>
      </c>
      <c r="AA176">
        <v>17</v>
      </c>
      <c r="AB176">
        <v>7</v>
      </c>
      <c r="AC176">
        <v>5</v>
      </c>
      <c r="AD176">
        <v>9</v>
      </c>
      <c r="AE176">
        <v>0</v>
      </c>
      <c r="AF176">
        <v>3</v>
      </c>
      <c r="AG176">
        <v>0</v>
      </c>
      <c r="AH176">
        <v>0</v>
      </c>
      <c r="AI176" s="46">
        <v>7.5</v>
      </c>
      <c r="AJ176">
        <v>4.33</v>
      </c>
      <c r="AK176">
        <v>1.4</v>
      </c>
    </row>
    <row r="177" spans="1:37" x14ac:dyDescent="0.45">
      <c r="A177" s="26"/>
      <c r="B177" s="38">
        <v>38773</v>
      </c>
      <c r="C177" s="16" t="s">
        <v>358</v>
      </c>
      <c r="D177" s="16" t="s">
        <v>359</v>
      </c>
      <c r="E177" s="16" t="s">
        <v>360</v>
      </c>
      <c r="F177" s="16" t="s">
        <v>409</v>
      </c>
      <c r="G177" s="34" t="s">
        <v>345</v>
      </c>
      <c r="H177" s="14" t="s">
        <v>377</v>
      </c>
      <c r="I177" t="s">
        <v>405</v>
      </c>
      <c r="J177" s="14" t="s">
        <v>195</v>
      </c>
      <c r="K177" s="34">
        <v>2</v>
      </c>
      <c r="L177">
        <v>0</v>
      </c>
      <c r="M177" s="43" t="s">
        <v>7</v>
      </c>
      <c r="N177" s="14"/>
      <c r="O177" s="34">
        <v>0</v>
      </c>
      <c r="P177">
        <v>0</v>
      </c>
      <c r="Q177" s="43" t="s">
        <v>23</v>
      </c>
      <c r="R177" s="14"/>
      <c r="S177" s="16"/>
      <c r="T177" s="14"/>
      <c r="U177" s="13"/>
      <c r="V177" s="14"/>
      <c r="W177">
        <v>17</v>
      </c>
      <c r="X177">
        <v>5</v>
      </c>
      <c r="Y177">
        <v>8</v>
      </c>
      <c r="Z177">
        <v>1</v>
      </c>
      <c r="AA177">
        <v>7</v>
      </c>
      <c r="AB177">
        <v>13</v>
      </c>
      <c r="AC177">
        <v>6</v>
      </c>
      <c r="AD177">
        <v>7</v>
      </c>
      <c r="AE177">
        <v>0</v>
      </c>
      <c r="AF177">
        <v>1</v>
      </c>
      <c r="AG177">
        <v>0</v>
      </c>
      <c r="AH177">
        <v>0</v>
      </c>
      <c r="AI177" s="46">
        <v>1.1399999999999999</v>
      </c>
      <c r="AJ177">
        <v>7</v>
      </c>
      <c r="AK177">
        <v>17</v>
      </c>
    </row>
    <row r="178" spans="1:37" x14ac:dyDescent="0.45">
      <c r="A178" s="26"/>
      <c r="B178" s="38">
        <v>38780</v>
      </c>
      <c r="C178" s="16" t="s">
        <v>358</v>
      </c>
      <c r="D178" s="16" t="s">
        <v>359</v>
      </c>
      <c r="E178" s="16" t="s">
        <v>360</v>
      </c>
      <c r="F178" s="16" t="s">
        <v>409</v>
      </c>
      <c r="G178" s="34" t="s">
        <v>357</v>
      </c>
      <c r="H178" s="14" t="s">
        <v>195</v>
      </c>
      <c r="I178" t="s">
        <v>345</v>
      </c>
      <c r="J178" s="14" t="s">
        <v>377</v>
      </c>
      <c r="K178" s="34">
        <v>1</v>
      </c>
      <c r="L178">
        <v>2</v>
      </c>
      <c r="M178" s="43" t="s">
        <v>8</v>
      </c>
      <c r="N178" s="14"/>
      <c r="O178" s="34">
        <v>0</v>
      </c>
      <c r="P178">
        <v>0</v>
      </c>
      <c r="Q178" s="43" t="s">
        <v>23</v>
      </c>
      <c r="R178" s="14"/>
      <c r="S178" s="16"/>
      <c r="T178" s="14"/>
      <c r="U178" s="13"/>
      <c r="V178" s="14"/>
      <c r="W178">
        <v>6</v>
      </c>
      <c r="X178">
        <v>7</v>
      </c>
      <c r="Y178">
        <v>2</v>
      </c>
      <c r="Z178">
        <v>5</v>
      </c>
      <c r="AA178">
        <v>12</v>
      </c>
      <c r="AB178">
        <v>10</v>
      </c>
      <c r="AC178">
        <v>6</v>
      </c>
      <c r="AD178">
        <v>4</v>
      </c>
      <c r="AE178">
        <v>1</v>
      </c>
      <c r="AF178">
        <v>0</v>
      </c>
      <c r="AG178">
        <v>0</v>
      </c>
      <c r="AH178">
        <v>1</v>
      </c>
      <c r="AI178" s="46">
        <v>8.5</v>
      </c>
      <c r="AJ178">
        <v>4.0999999999999996</v>
      </c>
      <c r="AK178">
        <v>1.4</v>
      </c>
    </row>
    <row r="179" spans="1:37" x14ac:dyDescent="0.45">
      <c r="A179" s="26"/>
      <c r="B179" s="38">
        <v>38787</v>
      </c>
      <c r="C179" s="16" t="s">
        <v>358</v>
      </c>
      <c r="D179" s="16" t="s">
        <v>359</v>
      </c>
      <c r="E179" s="16" t="s">
        <v>360</v>
      </c>
      <c r="F179" s="16" t="s">
        <v>409</v>
      </c>
      <c r="G179" s="34" t="s">
        <v>345</v>
      </c>
      <c r="H179" s="14" t="s">
        <v>377</v>
      </c>
      <c r="I179" t="s">
        <v>349</v>
      </c>
      <c r="J179" s="14" t="s">
        <v>195</v>
      </c>
      <c r="K179" s="34">
        <v>2</v>
      </c>
      <c r="L179">
        <v>1</v>
      </c>
      <c r="M179" s="43" t="s">
        <v>7</v>
      </c>
      <c r="N179" s="14"/>
      <c r="O179" s="34">
        <v>1</v>
      </c>
      <c r="P179">
        <v>1</v>
      </c>
      <c r="Q179" s="43" t="s">
        <v>23</v>
      </c>
      <c r="R179" s="14"/>
      <c r="S179" s="16"/>
      <c r="T179" s="14"/>
      <c r="U179" s="13"/>
      <c r="V179" s="14"/>
      <c r="W179">
        <v>13</v>
      </c>
      <c r="X179">
        <v>4</v>
      </c>
      <c r="Y179">
        <v>10</v>
      </c>
      <c r="Z179">
        <v>3</v>
      </c>
      <c r="AA179">
        <v>11</v>
      </c>
      <c r="AB179">
        <v>16</v>
      </c>
      <c r="AC179">
        <v>4</v>
      </c>
      <c r="AD179">
        <v>4</v>
      </c>
      <c r="AE179">
        <v>2</v>
      </c>
      <c r="AF179">
        <v>0</v>
      </c>
      <c r="AG179">
        <v>0</v>
      </c>
      <c r="AH179">
        <v>0</v>
      </c>
      <c r="AI179" s="46">
        <v>1.44</v>
      </c>
      <c r="AJ179">
        <v>4</v>
      </c>
      <c r="AK179">
        <v>7.5</v>
      </c>
    </row>
    <row r="180" spans="1:37" x14ac:dyDescent="0.45">
      <c r="A180" s="26"/>
      <c r="B180" s="38">
        <v>38795</v>
      </c>
      <c r="C180" s="16" t="s">
        <v>358</v>
      </c>
      <c r="D180" s="16" t="s">
        <v>359</v>
      </c>
      <c r="E180" s="16" t="s">
        <v>360</v>
      </c>
      <c r="F180" s="16" t="s">
        <v>409</v>
      </c>
      <c r="G180" s="34" t="s">
        <v>364</v>
      </c>
      <c r="H180" s="14" t="s">
        <v>195</v>
      </c>
      <c r="I180" t="s">
        <v>345</v>
      </c>
      <c r="J180" s="14" t="s">
        <v>377</v>
      </c>
      <c r="K180" s="34">
        <v>1</v>
      </c>
      <c r="L180">
        <v>0</v>
      </c>
      <c r="M180" s="43" t="s">
        <v>7</v>
      </c>
      <c r="N180" s="14"/>
      <c r="O180" s="34">
        <v>1</v>
      </c>
      <c r="P180">
        <v>0</v>
      </c>
      <c r="Q180" s="43" t="s">
        <v>7</v>
      </c>
      <c r="R180" s="14"/>
      <c r="S180" s="16"/>
      <c r="T180" s="14"/>
      <c r="U180" s="13"/>
      <c r="V180" s="14"/>
      <c r="W180">
        <v>7</v>
      </c>
      <c r="X180">
        <v>10</v>
      </c>
      <c r="Y180">
        <v>4</v>
      </c>
      <c r="Z180">
        <v>4</v>
      </c>
      <c r="AA180">
        <v>12</v>
      </c>
      <c r="AB180">
        <v>13</v>
      </c>
      <c r="AC180">
        <v>0</v>
      </c>
      <c r="AD180">
        <v>16</v>
      </c>
      <c r="AE180">
        <v>1</v>
      </c>
      <c r="AF180">
        <v>4</v>
      </c>
      <c r="AG180">
        <v>0</v>
      </c>
      <c r="AH180">
        <v>1</v>
      </c>
      <c r="AI180" s="46">
        <v>8</v>
      </c>
      <c r="AJ180">
        <v>4.2</v>
      </c>
      <c r="AK180">
        <v>1.4</v>
      </c>
    </row>
    <row r="181" spans="1:37" x14ac:dyDescent="0.45">
      <c r="A181" s="26"/>
      <c r="B181" s="38">
        <v>38801</v>
      </c>
      <c r="C181" s="16" t="s">
        <v>358</v>
      </c>
      <c r="D181" s="16" t="s">
        <v>359</v>
      </c>
      <c r="E181" s="16" t="s">
        <v>360</v>
      </c>
      <c r="F181" s="16" t="s">
        <v>409</v>
      </c>
      <c r="G181" s="34" t="s">
        <v>345</v>
      </c>
      <c r="H181" s="14" t="s">
        <v>377</v>
      </c>
      <c r="I181" t="s">
        <v>338</v>
      </c>
      <c r="J181" s="14" t="s">
        <v>195</v>
      </c>
      <c r="K181" s="34">
        <v>2</v>
      </c>
      <c r="L181">
        <v>0</v>
      </c>
      <c r="M181" s="43" t="s">
        <v>7</v>
      </c>
      <c r="N181" s="14"/>
      <c r="O181" s="34">
        <v>2</v>
      </c>
      <c r="P181">
        <v>0</v>
      </c>
      <c r="Q181" s="43" t="s">
        <v>7</v>
      </c>
      <c r="R181" s="14"/>
      <c r="S181" s="16"/>
      <c r="T181" s="14"/>
      <c r="U181" s="13"/>
      <c r="V181" s="14"/>
      <c r="W181">
        <v>19</v>
      </c>
      <c r="X181">
        <v>5</v>
      </c>
      <c r="Y181">
        <v>10</v>
      </c>
      <c r="Z181">
        <v>4</v>
      </c>
      <c r="AA181">
        <v>5</v>
      </c>
      <c r="AB181">
        <v>10</v>
      </c>
      <c r="AC181">
        <v>11</v>
      </c>
      <c r="AD181">
        <v>1</v>
      </c>
      <c r="AE181">
        <v>1</v>
      </c>
      <c r="AF181">
        <v>3</v>
      </c>
      <c r="AG181">
        <v>0</v>
      </c>
      <c r="AH181">
        <v>1</v>
      </c>
      <c r="AI181" s="46">
        <v>1.25</v>
      </c>
      <c r="AJ181">
        <v>5</v>
      </c>
      <c r="AK181">
        <v>13</v>
      </c>
    </row>
    <row r="182" spans="1:37" x14ac:dyDescent="0.45">
      <c r="A182" s="26"/>
      <c r="B182" s="38">
        <v>38808</v>
      </c>
      <c r="C182" s="16" t="s">
        <v>358</v>
      </c>
      <c r="D182" s="16" t="s">
        <v>359</v>
      </c>
      <c r="E182" s="16" t="s">
        <v>360</v>
      </c>
      <c r="F182" s="16" t="s">
        <v>409</v>
      </c>
      <c r="G182" s="34" t="s">
        <v>406</v>
      </c>
      <c r="H182" s="14" t="s">
        <v>195</v>
      </c>
      <c r="I182" t="s">
        <v>345</v>
      </c>
      <c r="J182" s="14" t="s">
        <v>377</v>
      </c>
      <c r="K182" s="34">
        <v>0</v>
      </c>
      <c r="L182">
        <v>0</v>
      </c>
      <c r="M182" s="43" t="s">
        <v>23</v>
      </c>
      <c r="N182" s="14"/>
      <c r="O182" s="34">
        <v>0</v>
      </c>
      <c r="P182">
        <v>0</v>
      </c>
      <c r="Q182" s="43" t="s">
        <v>23</v>
      </c>
      <c r="R182" s="14"/>
      <c r="S182" s="16"/>
      <c r="T182" s="14"/>
      <c r="U182" s="13"/>
      <c r="V182" s="14"/>
      <c r="W182">
        <v>4</v>
      </c>
      <c r="X182">
        <v>13</v>
      </c>
      <c r="Y182">
        <v>1</v>
      </c>
      <c r="Z182">
        <v>4</v>
      </c>
      <c r="AA182">
        <v>11</v>
      </c>
      <c r="AB182">
        <v>6</v>
      </c>
      <c r="AC182">
        <v>2</v>
      </c>
      <c r="AD182">
        <v>8</v>
      </c>
      <c r="AE182">
        <v>0</v>
      </c>
      <c r="AF182">
        <v>0</v>
      </c>
      <c r="AG182">
        <v>0</v>
      </c>
      <c r="AH182">
        <v>0</v>
      </c>
      <c r="AI182" s="46">
        <v>9</v>
      </c>
      <c r="AJ182">
        <v>5</v>
      </c>
      <c r="AK182">
        <v>1.3</v>
      </c>
    </row>
    <row r="183" spans="1:37" x14ac:dyDescent="0.45">
      <c r="A183" s="26"/>
      <c r="B183" s="38">
        <v>38816</v>
      </c>
      <c r="C183" s="16" t="s">
        <v>358</v>
      </c>
      <c r="D183" s="16" t="s">
        <v>359</v>
      </c>
      <c r="E183" s="16" t="s">
        <v>360</v>
      </c>
      <c r="F183" s="16" t="s">
        <v>409</v>
      </c>
      <c r="G183" s="34" t="s">
        <v>345</v>
      </c>
      <c r="H183" s="14" t="s">
        <v>377</v>
      </c>
      <c r="I183" t="s">
        <v>340</v>
      </c>
      <c r="J183" s="14" t="s">
        <v>195</v>
      </c>
      <c r="K183" s="34">
        <v>4</v>
      </c>
      <c r="L183">
        <v>1</v>
      </c>
      <c r="M183" s="43" t="s">
        <v>7</v>
      </c>
      <c r="N183" s="14"/>
      <c r="O183" s="34">
        <v>2</v>
      </c>
      <c r="P183">
        <v>1</v>
      </c>
      <c r="Q183" s="43" t="s">
        <v>7</v>
      </c>
      <c r="R183" s="14"/>
      <c r="S183" s="16"/>
      <c r="T183" s="14"/>
      <c r="U183" s="13"/>
      <c r="V183" s="14"/>
      <c r="W183">
        <v>14</v>
      </c>
      <c r="X183">
        <v>6</v>
      </c>
      <c r="Y183">
        <v>5</v>
      </c>
      <c r="Z183">
        <v>4</v>
      </c>
      <c r="AA183">
        <v>7</v>
      </c>
      <c r="AB183">
        <v>14</v>
      </c>
      <c r="AC183">
        <v>5</v>
      </c>
      <c r="AD183">
        <v>5</v>
      </c>
      <c r="AE183">
        <v>0</v>
      </c>
      <c r="AF183">
        <v>2</v>
      </c>
      <c r="AG183">
        <v>1</v>
      </c>
      <c r="AH183">
        <v>0</v>
      </c>
      <c r="AI183" s="46">
        <v>1.25</v>
      </c>
      <c r="AJ183">
        <v>5.5</v>
      </c>
      <c r="AK183">
        <v>13</v>
      </c>
    </row>
    <row r="184" spans="1:37" x14ac:dyDescent="0.45">
      <c r="A184" s="26"/>
      <c r="B184" s="38">
        <v>38822</v>
      </c>
      <c r="C184" s="16" t="s">
        <v>358</v>
      </c>
      <c r="D184" s="16" t="s">
        <v>359</v>
      </c>
      <c r="E184" s="16" t="s">
        <v>360</v>
      </c>
      <c r="F184" s="16" t="s">
        <v>409</v>
      </c>
      <c r="G184" s="34" t="s">
        <v>404</v>
      </c>
      <c r="H184" s="14" t="s">
        <v>195</v>
      </c>
      <c r="I184" t="s">
        <v>345</v>
      </c>
      <c r="J184" s="14" t="s">
        <v>377</v>
      </c>
      <c r="K184" s="34">
        <v>0</v>
      </c>
      <c r="L184">
        <v>2</v>
      </c>
      <c r="M184" s="43" t="s">
        <v>8</v>
      </c>
      <c r="N184" s="14"/>
      <c r="O184" s="34">
        <v>0</v>
      </c>
      <c r="P184">
        <v>1</v>
      </c>
      <c r="Q184" s="43" t="s">
        <v>8</v>
      </c>
      <c r="R184" s="14"/>
      <c r="S184" s="16"/>
      <c r="T184" s="14"/>
      <c r="U184" s="13"/>
      <c r="V184" s="14"/>
      <c r="W184">
        <v>7</v>
      </c>
      <c r="X184">
        <v>5</v>
      </c>
      <c r="Y184">
        <v>4</v>
      </c>
      <c r="Z184">
        <v>3</v>
      </c>
      <c r="AA184">
        <v>19</v>
      </c>
      <c r="AB184">
        <v>15</v>
      </c>
      <c r="AC184">
        <v>4</v>
      </c>
      <c r="AD184">
        <v>1</v>
      </c>
      <c r="AE184">
        <v>3</v>
      </c>
      <c r="AF184">
        <v>3</v>
      </c>
      <c r="AG184">
        <v>1</v>
      </c>
      <c r="AH184">
        <v>0</v>
      </c>
      <c r="AI184" s="46">
        <v>5.5</v>
      </c>
      <c r="AJ184">
        <v>3.6</v>
      </c>
      <c r="AK184">
        <v>1.61</v>
      </c>
    </row>
    <row r="185" spans="1:37" x14ac:dyDescent="0.45">
      <c r="A185" s="26"/>
      <c r="B185" s="38">
        <v>38824</v>
      </c>
      <c r="C185" s="16" t="s">
        <v>358</v>
      </c>
      <c r="D185" s="16" t="s">
        <v>359</v>
      </c>
      <c r="E185" s="16" t="s">
        <v>360</v>
      </c>
      <c r="F185" s="16" t="s">
        <v>409</v>
      </c>
      <c r="G185" s="34" t="s">
        <v>345</v>
      </c>
      <c r="H185" s="14" t="s">
        <v>377</v>
      </c>
      <c r="I185" t="s">
        <v>342</v>
      </c>
      <c r="J185" s="14" t="s">
        <v>195</v>
      </c>
      <c r="K185" s="34">
        <v>3</v>
      </c>
      <c r="L185">
        <v>0</v>
      </c>
      <c r="M185" s="43" t="s">
        <v>7</v>
      </c>
      <c r="N185" s="14"/>
      <c r="O185" s="34">
        <v>1</v>
      </c>
      <c r="P185">
        <v>0</v>
      </c>
      <c r="Q185" s="43" t="s">
        <v>7</v>
      </c>
      <c r="R185" s="14"/>
      <c r="S185" s="16"/>
      <c r="T185" s="14"/>
      <c r="U185" s="13"/>
      <c r="V185" s="14"/>
      <c r="W185">
        <v>15</v>
      </c>
      <c r="X185">
        <v>4</v>
      </c>
      <c r="Y185">
        <v>8</v>
      </c>
      <c r="Z185">
        <v>2</v>
      </c>
      <c r="AA185">
        <v>6</v>
      </c>
      <c r="AB185">
        <v>6</v>
      </c>
      <c r="AC185">
        <v>6</v>
      </c>
      <c r="AD185">
        <v>3</v>
      </c>
      <c r="AE185">
        <v>0</v>
      </c>
      <c r="AF185">
        <v>0</v>
      </c>
      <c r="AG185">
        <v>0</v>
      </c>
      <c r="AH185">
        <v>1</v>
      </c>
      <c r="AI185" s="46">
        <v>1.2</v>
      </c>
      <c r="AJ185">
        <v>5.5</v>
      </c>
      <c r="AK185">
        <v>11</v>
      </c>
    </row>
    <row r="186" spans="1:37" x14ac:dyDescent="0.45">
      <c r="A186" s="26"/>
      <c r="B186" s="38">
        <v>38836</v>
      </c>
      <c r="C186" s="16" t="s">
        <v>358</v>
      </c>
      <c r="D186" s="16" t="s">
        <v>359</v>
      </c>
      <c r="E186" s="16" t="s">
        <v>360</v>
      </c>
      <c r="F186" s="16" t="s">
        <v>409</v>
      </c>
      <c r="G186" s="34" t="s">
        <v>345</v>
      </c>
      <c r="H186" s="14" t="s">
        <v>377</v>
      </c>
      <c r="I186" t="s">
        <v>354</v>
      </c>
      <c r="J186" s="14" t="s">
        <v>195</v>
      </c>
      <c r="K186" s="34">
        <v>3</v>
      </c>
      <c r="L186">
        <v>0</v>
      </c>
      <c r="M186" s="43" t="s">
        <v>7</v>
      </c>
      <c r="N186" s="14"/>
      <c r="O186" s="34">
        <v>1</v>
      </c>
      <c r="P186">
        <v>0</v>
      </c>
      <c r="Q186" s="43" t="s">
        <v>7</v>
      </c>
      <c r="R186" s="14"/>
      <c r="S186" s="16"/>
      <c r="T186" s="14"/>
      <c r="U186" s="13"/>
      <c r="V186" s="14"/>
      <c r="W186">
        <v>11</v>
      </c>
      <c r="X186">
        <v>7</v>
      </c>
      <c r="Y186">
        <v>5</v>
      </c>
      <c r="Z186">
        <v>2</v>
      </c>
      <c r="AA186">
        <v>17</v>
      </c>
      <c r="AB186">
        <v>12</v>
      </c>
      <c r="AC186">
        <v>2</v>
      </c>
      <c r="AD186">
        <v>3</v>
      </c>
      <c r="AE186">
        <v>4</v>
      </c>
      <c r="AF186">
        <v>2</v>
      </c>
      <c r="AG186">
        <v>0</v>
      </c>
      <c r="AH186">
        <v>0</v>
      </c>
      <c r="AI186" s="46">
        <v>2.1</v>
      </c>
      <c r="AJ186">
        <v>3.1</v>
      </c>
      <c r="AK186">
        <v>3.6</v>
      </c>
    </row>
    <row r="187" spans="1:37" x14ac:dyDescent="0.45">
      <c r="A187" s="26"/>
      <c r="B187" s="38">
        <v>38839</v>
      </c>
      <c r="C187" s="16" t="s">
        <v>358</v>
      </c>
      <c r="D187" s="16" t="s">
        <v>359</v>
      </c>
      <c r="E187" s="16" t="s">
        <v>360</v>
      </c>
      <c r="F187" s="16" t="s">
        <v>409</v>
      </c>
      <c r="G187" s="34" t="s">
        <v>403</v>
      </c>
      <c r="H187" s="14" t="s">
        <v>195</v>
      </c>
      <c r="I187" t="s">
        <v>345</v>
      </c>
      <c r="J187" s="14" t="s">
        <v>377</v>
      </c>
      <c r="K187" s="34">
        <v>1</v>
      </c>
      <c r="L187">
        <v>0</v>
      </c>
      <c r="M187" s="43" t="s">
        <v>7</v>
      </c>
      <c r="N187" s="14"/>
      <c r="O187" s="34">
        <v>1</v>
      </c>
      <c r="P187">
        <v>0</v>
      </c>
      <c r="Q187" s="43" t="s">
        <v>7</v>
      </c>
      <c r="R187" s="14"/>
      <c r="S187" s="16"/>
      <c r="T187" s="14"/>
      <c r="U187" s="13"/>
      <c r="V187" s="14"/>
      <c r="W187">
        <v>6</v>
      </c>
      <c r="X187">
        <v>7</v>
      </c>
      <c r="Y187">
        <v>1</v>
      </c>
      <c r="Z187">
        <v>2</v>
      </c>
      <c r="AA187">
        <v>18</v>
      </c>
      <c r="AB187">
        <v>6</v>
      </c>
      <c r="AC187">
        <v>5</v>
      </c>
      <c r="AD187">
        <v>8</v>
      </c>
      <c r="AE187">
        <v>2</v>
      </c>
      <c r="AF187">
        <v>2</v>
      </c>
      <c r="AG187">
        <v>0</v>
      </c>
      <c r="AH187">
        <v>0</v>
      </c>
      <c r="AI187" s="46">
        <v>3</v>
      </c>
      <c r="AJ187">
        <v>3.4</v>
      </c>
      <c r="AK187">
        <v>2.2000000000000002</v>
      </c>
    </row>
    <row r="188" spans="1:37" x14ac:dyDescent="0.45">
      <c r="A188" s="26"/>
      <c r="B188" s="38">
        <v>38844</v>
      </c>
      <c r="C188" s="16" t="s">
        <v>358</v>
      </c>
      <c r="D188" s="16" t="s">
        <v>359</v>
      </c>
      <c r="E188" s="16" t="s">
        <v>360</v>
      </c>
      <c r="F188" s="16" t="s">
        <v>409</v>
      </c>
      <c r="G188" s="34" t="s">
        <v>361</v>
      </c>
      <c r="H188" s="14" t="s">
        <v>195</v>
      </c>
      <c r="I188" t="s">
        <v>345</v>
      </c>
      <c r="J188" s="14" t="s">
        <v>377</v>
      </c>
      <c r="K188" s="34">
        <v>1</v>
      </c>
      <c r="L188">
        <v>0</v>
      </c>
      <c r="M188" s="43" t="s">
        <v>7</v>
      </c>
      <c r="N188" s="14"/>
      <c r="O188" s="34">
        <v>0</v>
      </c>
      <c r="P188">
        <v>0</v>
      </c>
      <c r="Q188" s="43" t="s">
        <v>23</v>
      </c>
      <c r="R188" s="14"/>
      <c r="S188" s="16"/>
      <c r="T188" s="14"/>
      <c r="U188" s="13"/>
      <c r="V188" s="14"/>
      <c r="W188">
        <v>16</v>
      </c>
      <c r="X188">
        <v>10</v>
      </c>
      <c r="Y188">
        <v>8</v>
      </c>
      <c r="Z188">
        <v>5</v>
      </c>
      <c r="AA188">
        <v>17</v>
      </c>
      <c r="AB188">
        <v>14</v>
      </c>
      <c r="AC188">
        <v>3</v>
      </c>
      <c r="AD188">
        <v>7</v>
      </c>
      <c r="AE188">
        <v>4</v>
      </c>
      <c r="AF188">
        <v>2</v>
      </c>
      <c r="AG188">
        <v>1</v>
      </c>
      <c r="AH188">
        <v>0</v>
      </c>
      <c r="AI188" s="46">
        <v>3</v>
      </c>
      <c r="AJ188">
        <v>3.25</v>
      </c>
      <c r="AK188">
        <v>2.2999999999999998</v>
      </c>
    </row>
    <row r="189" spans="1:37" x14ac:dyDescent="0.45">
      <c r="A189" s="26"/>
      <c r="B189" s="38">
        <v>38949</v>
      </c>
      <c r="C189" s="16" t="s">
        <v>358</v>
      </c>
      <c r="D189" s="16" t="s">
        <v>359</v>
      </c>
      <c r="E189" s="16" t="s">
        <v>360</v>
      </c>
      <c r="F189" s="16" t="s">
        <v>411</v>
      </c>
      <c r="G189" s="34" t="s">
        <v>345</v>
      </c>
      <c r="H189" s="14" t="s">
        <v>377</v>
      </c>
      <c r="I189" t="s">
        <v>338</v>
      </c>
      <c r="J189" s="14" t="s">
        <v>195</v>
      </c>
      <c r="K189" s="34">
        <v>3</v>
      </c>
      <c r="L189">
        <v>0</v>
      </c>
      <c r="M189" s="43" t="s">
        <v>7</v>
      </c>
      <c r="N189" s="14"/>
      <c r="O189" s="34">
        <v>2</v>
      </c>
      <c r="P189">
        <v>0</v>
      </c>
      <c r="Q189" s="43" t="s">
        <v>7</v>
      </c>
      <c r="R189" s="14"/>
      <c r="S189" s="16"/>
      <c r="T189" s="14"/>
      <c r="U189" s="13"/>
      <c r="V189" s="14"/>
      <c r="W189">
        <v>10</v>
      </c>
      <c r="X189">
        <v>5</v>
      </c>
      <c r="Y189">
        <v>4</v>
      </c>
      <c r="Z189">
        <v>2</v>
      </c>
      <c r="AA189">
        <v>7</v>
      </c>
      <c r="AB189">
        <v>15</v>
      </c>
      <c r="AC189">
        <v>5</v>
      </c>
      <c r="AD189">
        <v>2</v>
      </c>
      <c r="AE189">
        <v>1</v>
      </c>
      <c r="AF189">
        <v>3</v>
      </c>
      <c r="AG189">
        <v>0</v>
      </c>
      <c r="AH189">
        <v>1</v>
      </c>
      <c r="AI189" s="46">
        <v>1.22</v>
      </c>
      <c r="AJ189">
        <v>5.5</v>
      </c>
      <c r="AK189">
        <v>13</v>
      </c>
    </row>
    <row r="190" spans="1:37" x14ac:dyDescent="0.45">
      <c r="A190" s="26"/>
      <c r="B190" s="38">
        <v>38952</v>
      </c>
      <c r="C190" s="16" t="s">
        <v>358</v>
      </c>
      <c r="D190" s="16" t="s">
        <v>359</v>
      </c>
      <c r="E190" s="16" t="s">
        <v>360</v>
      </c>
      <c r="F190" s="16" t="s">
        <v>411</v>
      </c>
      <c r="G190" s="34" t="s">
        <v>344</v>
      </c>
      <c r="H190" s="14" t="s">
        <v>195</v>
      </c>
      <c r="I190" t="s">
        <v>345</v>
      </c>
      <c r="J190" s="14" t="s">
        <v>377</v>
      </c>
      <c r="K190" s="34">
        <v>2</v>
      </c>
      <c r="L190">
        <v>1</v>
      </c>
      <c r="M190" s="43" t="s">
        <v>7</v>
      </c>
      <c r="N190" s="14"/>
      <c r="O190" s="34">
        <v>0</v>
      </c>
      <c r="P190">
        <v>1</v>
      </c>
      <c r="Q190" s="43" t="s">
        <v>8</v>
      </c>
      <c r="R190" s="14"/>
      <c r="S190" s="16"/>
      <c r="T190" s="14"/>
      <c r="U190" s="13"/>
      <c r="V190" s="14"/>
      <c r="W190">
        <v>9</v>
      </c>
      <c r="X190">
        <v>8</v>
      </c>
      <c r="Y190">
        <v>2</v>
      </c>
      <c r="Z190">
        <v>5</v>
      </c>
      <c r="AA190">
        <v>15</v>
      </c>
      <c r="AB190">
        <v>7</v>
      </c>
      <c r="AC190">
        <v>3</v>
      </c>
      <c r="AD190">
        <v>3</v>
      </c>
      <c r="AE190">
        <v>2</v>
      </c>
      <c r="AF190">
        <v>2</v>
      </c>
      <c r="AG190">
        <v>0</v>
      </c>
      <c r="AH190">
        <v>0</v>
      </c>
      <c r="AI190" s="46">
        <v>8.5</v>
      </c>
      <c r="AJ190">
        <v>3.75</v>
      </c>
      <c r="AK190">
        <v>1.44</v>
      </c>
    </row>
    <row r="191" spans="1:37" x14ac:dyDescent="0.45">
      <c r="A191" s="26"/>
      <c r="B191" s="38">
        <v>38956</v>
      </c>
      <c r="C191" s="16" t="s">
        <v>358</v>
      </c>
      <c r="D191" s="16" t="s">
        <v>359</v>
      </c>
      <c r="E191" s="16" t="s">
        <v>360</v>
      </c>
      <c r="F191" s="16" t="s">
        <v>411</v>
      </c>
      <c r="G191" s="34" t="s">
        <v>403</v>
      </c>
      <c r="H191" s="14" t="s">
        <v>195</v>
      </c>
      <c r="I191" t="s">
        <v>345</v>
      </c>
      <c r="J191" s="14" t="s">
        <v>377</v>
      </c>
      <c r="K191" s="34">
        <v>0</v>
      </c>
      <c r="L191">
        <v>2</v>
      </c>
      <c r="M191" s="43" t="s">
        <v>8</v>
      </c>
      <c r="N191" s="14"/>
      <c r="O191" s="34">
        <v>0</v>
      </c>
      <c r="P191">
        <v>0</v>
      </c>
      <c r="Q191" s="43" t="s">
        <v>23</v>
      </c>
      <c r="R191" s="14"/>
      <c r="S191" s="16"/>
      <c r="T191" s="14"/>
      <c r="U191" s="13"/>
      <c r="V191" s="14"/>
      <c r="W191">
        <v>12</v>
      </c>
      <c r="X191">
        <v>14</v>
      </c>
      <c r="Y191">
        <v>3</v>
      </c>
      <c r="Z191">
        <v>8</v>
      </c>
      <c r="AA191">
        <v>10</v>
      </c>
      <c r="AB191">
        <v>15</v>
      </c>
      <c r="AC191">
        <v>7</v>
      </c>
      <c r="AD191">
        <v>3</v>
      </c>
      <c r="AE191">
        <v>3</v>
      </c>
      <c r="AF191">
        <v>1</v>
      </c>
      <c r="AG191">
        <v>0</v>
      </c>
      <c r="AH191">
        <v>0</v>
      </c>
      <c r="AI191" s="46">
        <v>6.5</v>
      </c>
      <c r="AJ191">
        <v>3.6</v>
      </c>
      <c r="AK191">
        <v>1.53</v>
      </c>
    </row>
    <row r="192" spans="1:37" x14ac:dyDescent="0.45">
      <c r="A192" s="26"/>
      <c r="B192" s="38">
        <v>38969</v>
      </c>
      <c r="C192" s="16" t="s">
        <v>358</v>
      </c>
      <c r="D192" s="16" t="s">
        <v>359</v>
      </c>
      <c r="E192" s="16" t="s">
        <v>360</v>
      </c>
      <c r="F192" s="16" t="s">
        <v>411</v>
      </c>
      <c r="G192" s="34" t="s">
        <v>345</v>
      </c>
      <c r="H192" s="14" t="s">
        <v>377</v>
      </c>
      <c r="I192" t="s">
        <v>407</v>
      </c>
      <c r="J192" s="14" t="s">
        <v>195</v>
      </c>
      <c r="K192" s="34">
        <v>2</v>
      </c>
      <c r="L192">
        <v>1</v>
      </c>
      <c r="M192" s="43" t="s">
        <v>7</v>
      </c>
      <c r="N192" s="14"/>
      <c r="O192" s="34">
        <v>1</v>
      </c>
      <c r="P192">
        <v>0</v>
      </c>
      <c r="Q192" s="43" t="s">
        <v>7</v>
      </c>
      <c r="R192" s="14"/>
      <c r="S192" s="16"/>
      <c r="T192" s="14"/>
      <c r="U192" s="13"/>
      <c r="V192" s="14"/>
      <c r="W192">
        <v>19</v>
      </c>
      <c r="X192">
        <v>3</v>
      </c>
      <c r="Y192">
        <v>6</v>
      </c>
      <c r="Z192">
        <v>2</v>
      </c>
      <c r="AA192">
        <v>12</v>
      </c>
      <c r="AB192">
        <v>7</v>
      </c>
      <c r="AC192">
        <v>6</v>
      </c>
      <c r="AD192">
        <v>3</v>
      </c>
      <c r="AE192">
        <v>2</v>
      </c>
      <c r="AF192">
        <v>1</v>
      </c>
      <c r="AG192">
        <v>0</v>
      </c>
      <c r="AH192">
        <v>0</v>
      </c>
      <c r="AI192" s="46">
        <v>1.2</v>
      </c>
      <c r="AJ192">
        <v>5.5</v>
      </c>
      <c r="AK192">
        <v>17</v>
      </c>
    </row>
    <row r="193" spans="1:37" x14ac:dyDescent="0.45">
      <c r="A193" s="26"/>
      <c r="B193" s="38">
        <v>38977</v>
      </c>
      <c r="C193" s="16" t="s">
        <v>358</v>
      </c>
      <c r="D193" s="16" t="s">
        <v>359</v>
      </c>
      <c r="E193" s="16" t="s">
        <v>360</v>
      </c>
      <c r="F193" s="16" t="s">
        <v>411</v>
      </c>
      <c r="G193" s="34" t="s">
        <v>345</v>
      </c>
      <c r="H193" s="14" t="s">
        <v>377</v>
      </c>
      <c r="I193" t="s">
        <v>352</v>
      </c>
      <c r="J193" s="14" t="s">
        <v>195</v>
      </c>
      <c r="K193" s="34">
        <v>1</v>
      </c>
      <c r="L193">
        <v>0</v>
      </c>
      <c r="M193" s="43" t="s">
        <v>7</v>
      </c>
      <c r="N193" s="14"/>
      <c r="O193" s="34">
        <v>1</v>
      </c>
      <c r="P193">
        <v>0</v>
      </c>
      <c r="Q193" s="43" t="s">
        <v>7</v>
      </c>
      <c r="R193" s="14"/>
      <c r="S193" s="16"/>
      <c r="T193" s="14"/>
      <c r="U193" s="13"/>
      <c r="V193" s="14"/>
      <c r="W193">
        <v>4</v>
      </c>
      <c r="X193">
        <v>9</v>
      </c>
      <c r="Y193">
        <v>3</v>
      </c>
      <c r="Z193">
        <v>6</v>
      </c>
      <c r="AA193">
        <v>13</v>
      </c>
      <c r="AB193">
        <v>17</v>
      </c>
      <c r="AC193">
        <v>1</v>
      </c>
      <c r="AD193">
        <v>3</v>
      </c>
      <c r="AE193">
        <v>3</v>
      </c>
      <c r="AF193">
        <v>2</v>
      </c>
      <c r="AG193">
        <v>1</v>
      </c>
      <c r="AH193">
        <v>0</v>
      </c>
      <c r="AI193" s="46">
        <v>1.83</v>
      </c>
      <c r="AJ193">
        <v>3.25</v>
      </c>
      <c r="AK193">
        <v>4.5</v>
      </c>
    </row>
    <row r="194" spans="1:37" x14ac:dyDescent="0.45">
      <c r="A194" s="26"/>
      <c r="B194" s="38">
        <v>38983</v>
      </c>
      <c r="C194" s="16" t="s">
        <v>358</v>
      </c>
      <c r="D194" s="16" t="s">
        <v>359</v>
      </c>
      <c r="E194" s="16" t="s">
        <v>360</v>
      </c>
      <c r="F194" s="16" t="s">
        <v>411</v>
      </c>
      <c r="G194" s="34" t="s">
        <v>364</v>
      </c>
      <c r="H194" s="14" t="s">
        <v>195</v>
      </c>
      <c r="I194" t="s">
        <v>345</v>
      </c>
      <c r="J194" s="14" t="s">
        <v>377</v>
      </c>
      <c r="K194" s="34">
        <v>0</v>
      </c>
      <c r="L194">
        <v>2</v>
      </c>
      <c r="M194" s="43" t="s">
        <v>8</v>
      </c>
      <c r="N194" s="14"/>
      <c r="O194" s="34">
        <v>0</v>
      </c>
      <c r="P194">
        <v>0</v>
      </c>
      <c r="Q194" s="43" t="s">
        <v>23</v>
      </c>
      <c r="R194" s="14"/>
      <c r="S194" s="16"/>
      <c r="T194" s="14"/>
      <c r="U194" s="13"/>
      <c r="V194" s="14"/>
      <c r="W194">
        <v>7</v>
      </c>
      <c r="X194">
        <v>13</v>
      </c>
      <c r="Y194">
        <v>4</v>
      </c>
      <c r="Z194">
        <v>5</v>
      </c>
      <c r="AA194">
        <v>19</v>
      </c>
      <c r="AB194">
        <v>9</v>
      </c>
      <c r="AC194">
        <v>5</v>
      </c>
      <c r="AD194">
        <v>7</v>
      </c>
      <c r="AE194">
        <v>2</v>
      </c>
      <c r="AF194">
        <v>1</v>
      </c>
      <c r="AG194">
        <v>0</v>
      </c>
      <c r="AH194">
        <v>0</v>
      </c>
      <c r="AI194" s="46">
        <v>7.5</v>
      </c>
      <c r="AJ194">
        <v>4.33</v>
      </c>
      <c r="AK194">
        <v>1.4</v>
      </c>
    </row>
    <row r="195" spans="1:37" x14ac:dyDescent="0.45">
      <c r="A195" s="26"/>
      <c r="B195" s="38">
        <v>38990</v>
      </c>
      <c r="C195" s="16" t="s">
        <v>358</v>
      </c>
      <c r="D195" s="16" t="s">
        <v>359</v>
      </c>
      <c r="E195" s="16" t="s">
        <v>360</v>
      </c>
      <c r="F195" s="16" t="s">
        <v>411</v>
      </c>
      <c r="G195" s="34" t="s">
        <v>345</v>
      </c>
      <c r="H195" s="14" t="s">
        <v>377</v>
      </c>
      <c r="I195" t="s">
        <v>367</v>
      </c>
      <c r="J195" s="14" t="s">
        <v>195</v>
      </c>
      <c r="K195" s="34">
        <v>1</v>
      </c>
      <c r="L195">
        <v>1</v>
      </c>
      <c r="M195" s="43" t="s">
        <v>23</v>
      </c>
      <c r="N195" s="14"/>
      <c r="O195" s="34">
        <v>1</v>
      </c>
      <c r="P195">
        <v>1</v>
      </c>
      <c r="Q195" s="43" t="s">
        <v>23</v>
      </c>
      <c r="R195" s="14"/>
      <c r="S195" s="16"/>
      <c r="T195" s="14"/>
      <c r="U195" s="13"/>
      <c r="V195" s="14"/>
      <c r="W195">
        <v>18</v>
      </c>
      <c r="X195">
        <v>9</v>
      </c>
      <c r="Y195">
        <v>10</v>
      </c>
      <c r="Z195">
        <v>5</v>
      </c>
      <c r="AA195">
        <v>13</v>
      </c>
      <c r="AB195">
        <v>14</v>
      </c>
      <c r="AC195">
        <v>7</v>
      </c>
      <c r="AD195">
        <v>5</v>
      </c>
      <c r="AE195">
        <v>0</v>
      </c>
      <c r="AF195">
        <v>2</v>
      </c>
      <c r="AG195">
        <v>0</v>
      </c>
      <c r="AH195">
        <v>0</v>
      </c>
      <c r="AI195" s="46">
        <v>1.3</v>
      </c>
      <c r="AJ195">
        <v>5</v>
      </c>
      <c r="AK195">
        <v>8.5</v>
      </c>
    </row>
    <row r="196" spans="1:37" x14ac:dyDescent="0.45">
      <c r="A196" s="26"/>
      <c r="B196" s="38">
        <v>39004</v>
      </c>
      <c r="C196" s="16" t="s">
        <v>358</v>
      </c>
      <c r="D196" s="16" t="s">
        <v>359</v>
      </c>
      <c r="E196" s="16" t="s">
        <v>360</v>
      </c>
      <c r="F196" s="16" t="s">
        <v>411</v>
      </c>
      <c r="G196" s="34" t="s">
        <v>412</v>
      </c>
      <c r="H196" s="14" t="s">
        <v>195</v>
      </c>
      <c r="I196" t="s">
        <v>345</v>
      </c>
      <c r="J196" s="14" t="s">
        <v>377</v>
      </c>
      <c r="K196" s="34">
        <v>0</v>
      </c>
      <c r="L196">
        <v>1</v>
      </c>
      <c r="M196" s="43" t="s">
        <v>8</v>
      </c>
      <c r="N196" s="14"/>
      <c r="O196" s="34">
        <v>0</v>
      </c>
      <c r="P196">
        <v>1</v>
      </c>
      <c r="Q196" s="43" t="s">
        <v>8</v>
      </c>
      <c r="R196" s="14"/>
      <c r="S196" s="16"/>
      <c r="T196" s="14"/>
      <c r="U196" s="13"/>
      <c r="V196" s="14"/>
      <c r="W196">
        <v>5</v>
      </c>
      <c r="X196">
        <v>7</v>
      </c>
      <c r="Y196">
        <v>0</v>
      </c>
      <c r="Z196">
        <v>4</v>
      </c>
      <c r="AA196">
        <v>16</v>
      </c>
      <c r="AB196">
        <v>7</v>
      </c>
      <c r="AC196">
        <v>8</v>
      </c>
      <c r="AD196">
        <v>5</v>
      </c>
      <c r="AE196">
        <v>3</v>
      </c>
      <c r="AF196">
        <v>2</v>
      </c>
      <c r="AG196">
        <v>1</v>
      </c>
      <c r="AH196">
        <v>1</v>
      </c>
      <c r="AI196" s="46">
        <v>7.5</v>
      </c>
      <c r="AJ196">
        <v>4.33</v>
      </c>
      <c r="AK196">
        <v>1.4</v>
      </c>
    </row>
    <row r="197" spans="1:37" x14ac:dyDescent="0.45">
      <c r="A197" s="26"/>
      <c r="B197" s="38">
        <v>39011</v>
      </c>
      <c r="C197" s="16" t="s">
        <v>358</v>
      </c>
      <c r="D197" s="16" t="s">
        <v>359</v>
      </c>
      <c r="E197" s="16" t="s">
        <v>360</v>
      </c>
      <c r="F197" s="16" t="s">
        <v>411</v>
      </c>
      <c r="G197" s="34" t="s">
        <v>345</v>
      </c>
      <c r="H197" s="14" t="s">
        <v>377</v>
      </c>
      <c r="I197" t="s">
        <v>405</v>
      </c>
      <c r="J197" s="14" t="s">
        <v>195</v>
      </c>
      <c r="K197" s="34">
        <v>2</v>
      </c>
      <c r="L197">
        <v>1</v>
      </c>
      <c r="M197" s="43" t="s">
        <v>7</v>
      </c>
      <c r="N197" s="14"/>
      <c r="O197" s="34">
        <v>0</v>
      </c>
      <c r="P197">
        <v>0</v>
      </c>
      <c r="Q197" s="43" t="s">
        <v>23</v>
      </c>
      <c r="R197" s="14"/>
      <c r="S197" s="16"/>
      <c r="T197" s="14"/>
      <c r="U197" s="13"/>
      <c r="V197" s="14"/>
      <c r="W197">
        <v>26</v>
      </c>
      <c r="X197">
        <v>10</v>
      </c>
      <c r="Y197">
        <v>18</v>
      </c>
      <c r="Z197">
        <v>1</v>
      </c>
      <c r="AA197">
        <v>6</v>
      </c>
      <c r="AB197">
        <v>12</v>
      </c>
      <c r="AC197">
        <v>9</v>
      </c>
      <c r="AD197">
        <v>5</v>
      </c>
      <c r="AE197">
        <v>3</v>
      </c>
      <c r="AF197">
        <v>2</v>
      </c>
      <c r="AG197">
        <v>0</v>
      </c>
      <c r="AH197">
        <v>0</v>
      </c>
      <c r="AI197" s="46">
        <v>1.28</v>
      </c>
      <c r="AJ197">
        <v>5</v>
      </c>
      <c r="AK197">
        <v>10</v>
      </c>
    </row>
    <row r="198" spans="1:37" x14ac:dyDescent="0.45">
      <c r="A198" s="26"/>
      <c r="B198" s="38">
        <v>39018</v>
      </c>
      <c r="C198" s="16" t="s">
        <v>358</v>
      </c>
      <c r="D198" s="16" t="s">
        <v>359</v>
      </c>
      <c r="E198" s="16" t="s">
        <v>360</v>
      </c>
      <c r="F198" s="16" t="s">
        <v>411</v>
      </c>
      <c r="G198" s="34" t="s">
        <v>368</v>
      </c>
      <c r="H198" s="14" t="s">
        <v>195</v>
      </c>
      <c r="I198" t="s">
        <v>345</v>
      </c>
      <c r="J198" s="14" t="s">
        <v>377</v>
      </c>
      <c r="K198" s="34">
        <v>0</v>
      </c>
      <c r="L198">
        <v>2</v>
      </c>
      <c r="M198" s="43" t="s">
        <v>8</v>
      </c>
      <c r="N198" s="14"/>
      <c r="O198" s="34">
        <v>0</v>
      </c>
      <c r="P198">
        <v>1</v>
      </c>
      <c r="Q198" s="43" t="s">
        <v>8</v>
      </c>
      <c r="R198" s="14"/>
      <c r="S198" s="16"/>
      <c r="T198" s="14"/>
      <c r="U198" s="13"/>
      <c r="V198" s="14"/>
      <c r="W198">
        <v>6</v>
      </c>
      <c r="X198">
        <v>10</v>
      </c>
      <c r="Y198">
        <v>2</v>
      </c>
      <c r="Z198">
        <v>7</v>
      </c>
      <c r="AA198">
        <v>15</v>
      </c>
      <c r="AB198">
        <v>12</v>
      </c>
      <c r="AC198">
        <v>8</v>
      </c>
      <c r="AD198">
        <v>7</v>
      </c>
      <c r="AE198">
        <v>2</v>
      </c>
      <c r="AF198">
        <v>0</v>
      </c>
      <c r="AG198">
        <v>0</v>
      </c>
      <c r="AH198">
        <v>0</v>
      </c>
      <c r="AI198" s="46">
        <v>12</v>
      </c>
      <c r="AJ198">
        <v>4.5</v>
      </c>
      <c r="AK198">
        <v>1.3</v>
      </c>
    </row>
    <row r="199" spans="1:37" x14ac:dyDescent="0.45">
      <c r="A199" s="26"/>
      <c r="B199" s="38">
        <v>39026</v>
      </c>
      <c r="C199" s="16" t="s">
        <v>358</v>
      </c>
      <c r="D199" s="16" t="s">
        <v>359</v>
      </c>
      <c r="E199" s="16" t="s">
        <v>360</v>
      </c>
      <c r="F199" s="16" t="s">
        <v>411</v>
      </c>
      <c r="G199" s="34" t="s">
        <v>349</v>
      </c>
      <c r="H199" s="14" t="s">
        <v>195</v>
      </c>
      <c r="I199" t="s">
        <v>345</v>
      </c>
      <c r="J199" s="14" t="s">
        <v>377</v>
      </c>
      <c r="K199" s="34">
        <v>2</v>
      </c>
      <c r="L199">
        <v>1</v>
      </c>
      <c r="M199" s="43" t="s">
        <v>7</v>
      </c>
      <c r="N199" s="14"/>
      <c r="O199" s="34">
        <v>1</v>
      </c>
      <c r="P199">
        <v>1</v>
      </c>
      <c r="Q199" s="43" t="s">
        <v>23</v>
      </c>
      <c r="R199" s="14"/>
      <c r="S199" s="16"/>
      <c r="T199" s="14"/>
      <c r="U199" s="13"/>
      <c r="V199" s="14"/>
      <c r="W199">
        <v>8</v>
      </c>
      <c r="X199">
        <v>17</v>
      </c>
      <c r="Y199">
        <v>3</v>
      </c>
      <c r="Z199">
        <v>10</v>
      </c>
      <c r="AA199">
        <v>15</v>
      </c>
      <c r="AB199">
        <v>15</v>
      </c>
      <c r="AC199">
        <v>7</v>
      </c>
      <c r="AD199">
        <v>10</v>
      </c>
      <c r="AE199">
        <v>3</v>
      </c>
      <c r="AF199">
        <v>5</v>
      </c>
      <c r="AG199">
        <v>0</v>
      </c>
      <c r="AH199">
        <v>1</v>
      </c>
      <c r="AI199" s="46">
        <v>5</v>
      </c>
      <c r="AJ199">
        <v>3.4</v>
      </c>
      <c r="AK199">
        <v>1.72</v>
      </c>
    </row>
    <row r="200" spans="1:37" x14ac:dyDescent="0.45">
      <c r="A200" s="26"/>
      <c r="B200" s="38">
        <v>39032</v>
      </c>
      <c r="C200" s="16" t="s">
        <v>358</v>
      </c>
      <c r="D200" s="16" t="s">
        <v>359</v>
      </c>
      <c r="E200" s="16" t="s">
        <v>360</v>
      </c>
      <c r="F200" s="16" t="s">
        <v>411</v>
      </c>
      <c r="G200" s="34" t="s">
        <v>345</v>
      </c>
      <c r="H200" s="14" t="s">
        <v>377</v>
      </c>
      <c r="I200" t="s">
        <v>346</v>
      </c>
      <c r="J200" s="14" t="s">
        <v>195</v>
      </c>
      <c r="K200" s="34">
        <v>4</v>
      </c>
      <c r="L200">
        <v>0</v>
      </c>
      <c r="M200" s="43" t="s">
        <v>7</v>
      </c>
      <c r="N200" s="14"/>
      <c r="O200" s="34">
        <v>2</v>
      </c>
      <c r="P200">
        <v>0</v>
      </c>
      <c r="Q200" s="43" t="s">
        <v>7</v>
      </c>
      <c r="R200" s="14"/>
      <c r="S200" s="16"/>
      <c r="T200" s="14"/>
      <c r="U200" s="13"/>
      <c r="V200" s="14"/>
      <c r="W200">
        <v>14</v>
      </c>
      <c r="X200">
        <v>2</v>
      </c>
      <c r="Y200">
        <v>8</v>
      </c>
      <c r="Z200">
        <v>1</v>
      </c>
      <c r="AA200">
        <v>13</v>
      </c>
      <c r="AB200">
        <v>14</v>
      </c>
      <c r="AC200">
        <v>9</v>
      </c>
      <c r="AD200">
        <v>4</v>
      </c>
      <c r="AE200">
        <v>1</v>
      </c>
      <c r="AF200">
        <v>1</v>
      </c>
      <c r="AG200">
        <v>0</v>
      </c>
      <c r="AH200">
        <v>0</v>
      </c>
      <c r="AI200" s="46">
        <v>1.1200000000000001</v>
      </c>
      <c r="AJ200">
        <v>7</v>
      </c>
      <c r="AK200">
        <v>23</v>
      </c>
    </row>
    <row r="201" spans="1:37" x14ac:dyDescent="0.45">
      <c r="A201" s="26"/>
      <c r="B201" s="38">
        <v>39039</v>
      </c>
      <c r="C201" s="16" t="s">
        <v>358</v>
      </c>
      <c r="D201" s="16" t="s">
        <v>359</v>
      </c>
      <c r="E201" s="16" t="s">
        <v>360</v>
      </c>
      <c r="F201" s="16" t="s">
        <v>411</v>
      </c>
      <c r="G201" s="34" t="s">
        <v>345</v>
      </c>
      <c r="H201" s="14" t="s">
        <v>377</v>
      </c>
      <c r="I201" t="s">
        <v>340</v>
      </c>
      <c r="J201" s="14" t="s">
        <v>195</v>
      </c>
      <c r="K201" s="34">
        <v>1</v>
      </c>
      <c r="L201">
        <v>0</v>
      </c>
      <c r="M201" s="43" t="s">
        <v>7</v>
      </c>
      <c r="N201" s="14"/>
      <c r="O201" s="34">
        <v>1</v>
      </c>
      <c r="P201">
        <v>0</v>
      </c>
      <c r="Q201" s="43" t="s">
        <v>7</v>
      </c>
      <c r="R201" s="14"/>
      <c r="S201" s="16"/>
      <c r="T201" s="14"/>
      <c r="U201" s="13"/>
      <c r="V201" s="14"/>
      <c r="W201">
        <v>19</v>
      </c>
      <c r="X201">
        <v>7</v>
      </c>
      <c r="Y201">
        <v>9</v>
      </c>
      <c r="Z201">
        <v>1</v>
      </c>
      <c r="AA201">
        <v>10</v>
      </c>
      <c r="AB201">
        <v>8</v>
      </c>
      <c r="AC201">
        <v>5</v>
      </c>
      <c r="AD201">
        <v>6</v>
      </c>
      <c r="AE201">
        <v>1</v>
      </c>
      <c r="AF201">
        <v>4</v>
      </c>
      <c r="AG201">
        <v>0</v>
      </c>
      <c r="AH201">
        <v>0</v>
      </c>
      <c r="AI201" s="46">
        <v>1.18</v>
      </c>
      <c r="AJ201">
        <v>5.75</v>
      </c>
      <c r="AK201">
        <v>17</v>
      </c>
    </row>
    <row r="202" spans="1:37" x14ac:dyDescent="0.45">
      <c r="A202" s="26"/>
      <c r="B202" s="38">
        <v>39047</v>
      </c>
      <c r="C202" s="16" t="s">
        <v>358</v>
      </c>
      <c r="D202" s="16" t="s">
        <v>359</v>
      </c>
      <c r="E202" s="16" t="s">
        <v>360</v>
      </c>
      <c r="F202" s="16" t="s">
        <v>411</v>
      </c>
      <c r="G202" s="34" t="s">
        <v>354</v>
      </c>
      <c r="H202" s="14" t="s">
        <v>195</v>
      </c>
      <c r="I202" t="s">
        <v>345</v>
      </c>
      <c r="J202" s="14" t="s">
        <v>377</v>
      </c>
      <c r="K202" s="34">
        <v>1</v>
      </c>
      <c r="L202">
        <v>1</v>
      </c>
      <c r="M202" s="43" t="s">
        <v>23</v>
      </c>
      <c r="N202" s="14"/>
      <c r="O202" s="34">
        <v>1</v>
      </c>
      <c r="P202">
        <v>0</v>
      </c>
      <c r="Q202" s="43" t="s">
        <v>7</v>
      </c>
      <c r="R202" s="14"/>
      <c r="S202" s="16"/>
      <c r="T202" s="14"/>
      <c r="U202" s="13"/>
      <c r="V202" s="14"/>
      <c r="W202">
        <v>8</v>
      </c>
      <c r="X202">
        <v>13</v>
      </c>
      <c r="Y202">
        <v>5</v>
      </c>
      <c r="Z202">
        <v>7</v>
      </c>
      <c r="AA202">
        <v>16</v>
      </c>
      <c r="AB202">
        <v>12</v>
      </c>
      <c r="AC202">
        <v>3</v>
      </c>
      <c r="AD202">
        <v>2</v>
      </c>
      <c r="AE202">
        <v>1</v>
      </c>
      <c r="AF202">
        <v>3</v>
      </c>
      <c r="AG202">
        <v>0</v>
      </c>
      <c r="AH202">
        <v>0</v>
      </c>
      <c r="AI202" s="46">
        <v>2.5</v>
      </c>
      <c r="AJ202">
        <v>3.1</v>
      </c>
      <c r="AK202">
        <v>2.8</v>
      </c>
    </row>
    <row r="203" spans="1:37" x14ac:dyDescent="0.45">
      <c r="A203" s="26"/>
      <c r="B203" s="38">
        <v>39050</v>
      </c>
      <c r="C203" s="16" t="s">
        <v>358</v>
      </c>
      <c r="D203" s="16" t="s">
        <v>359</v>
      </c>
      <c r="E203" s="16" t="s">
        <v>360</v>
      </c>
      <c r="F203" s="16" t="s">
        <v>411</v>
      </c>
      <c r="G203" s="34" t="s">
        <v>404</v>
      </c>
      <c r="H203" s="14" t="s">
        <v>195</v>
      </c>
      <c r="I203" t="s">
        <v>345</v>
      </c>
      <c r="J203" s="14" t="s">
        <v>377</v>
      </c>
      <c r="K203" s="34">
        <v>0</v>
      </c>
      <c r="L203">
        <v>1</v>
      </c>
      <c r="M203" s="43" t="s">
        <v>8</v>
      </c>
      <c r="N203" s="14"/>
      <c r="O203" s="34">
        <v>0</v>
      </c>
      <c r="P203">
        <v>1</v>
      </c>
      <c r="Q203" s="43" t="s">
        <v>8</v>
      </c>
      <c r="R203" s="14"/>
      <c r="S203" s="16"/>
      <c r="T203" s="14"/>
      <c r="U203" s="13"/>
      <c r="V203" s="14"/>
      <c r="W203">
        <v>9</v>
      </c>
      <c r="X203">
        <v>16</v>
      </c>
      <c r="Y203">
        <v>3</v>
      </c>
      <c r="Z203">
        <v>10</v>
      </c>
      <c r="AA203">
        <v>13</v>
      </c>
      <c r="AB203">
        <v>13</v>
      </c>
      <c r="AC203">
        <v>3</v>
      </c>
      <c r="AD203">
        <v>5</v>
      </c>
      <c r="AE203">
        <v>3</v>
      </c>
      <c r="AF203">
        <v>1</v>
      </c>
      <c r="AG203">
        <v>0</v>
      </c>
      <c r="AH203">
        <v>0</v>
      </c>
      <c r="AI203" s="46">
        <v>5</v>
      </c>
      <c r="AJ203">
        <v>3.6</v>
      </c>
      <c r="AK203">
        <v>1.66</v>
      </c>
    </row>
    <row r="204" spans="1:37" x14ac:dyDescent="0.45">
      <c r="A204" s="26"/>
      <c r="B204" s="38">
        <v>39061</v>
      </c>
      <c r="C204" s="16" t="s">
        <v>358</v>
      </c>
      <c r="D204" s="16" t="s">
        <v>359</v>
      </c>
      <c r="E204" s="16" t="s">
        <v>360</v>
      </c>
      <c r="F204" s="16" t="s">
        <v>411</v>
      </c>
      <c r="G204" s="34" t="s">
        <v>345</v>
      </c>
      <c r="H204" s="14" t="s">
        <v>377</v>
      </c>
      <c r="I204" t="s">
        <v>347</v>
      </c>
      <c r="J204" s="14" t="s">
        <v>195</v>
      </c>
      <c r="K204" s="34">
        <v>1</v>
      </c>
      <c r="L204">
        <v>1</v>
      </c>
      <c r="M204" s="43" t="s">
        <v>23</v>
      </c>
      <c r="N204" s="14"/>
      <c r="O204" s="34">
        <v>0</v>
      </c>
      <c r="P204">
        <v>0</v>
      </c>
      <c r="Q204" s="43" t="s">
        <v>23</v>
      </c>
      <c r="R204" s="14"/>
      <c r="S204" s="16"/>
      <c r="T204" s="14"/>
      <c r="U204" s="13"/>
      <c r="V204" s="14"/>
      <c r="W204">
        <v>20</v>
      </c>
      <c r="X204">
        <v>11</v>
      </c>
      <c r="Y204">
        <v>7</v>
      </c>
      <c r="Z204">
        <v>4</v>
      </c>
      <c r="AA204">
        <v>16</v>
      </c>
      <c r="AB204">
        <v>16</v>
      </c>
      <c r="AC204">
        <v>4</v>
      </c>
      <c r="AD204">
        <v>5</v>
      </c>
      <c r="AE204">
        <v>2</v>
      </c>
      <c r="AF204">
        <v>2</v>
      </c>
      <c r="AG204">
        <v>0</v>
      </c>
      <c r="AH204">
        <v>0</v>
      </c>
      <c r="AI204" s="46">
        <v>1.72</v>
      </c>
      <c r="AJ204">
        <v>3.4</v>
      </c>
      <c r="AK204">
        <v>5</v>
      </c>
    </row>
    <row r="205" spans="1:37" x14ac:dyDescent="0.45">
      <c r="A205" s="26"/>
      <c r="B205" s="38">
        <v>39064</v>
      </c>
      <c r="C205" s="16" t="s">
        <v>358</v>
      </c>
      <c r="D205" s="16" t="s">
        <v>359</v>
      </c>
      <c r="E205" s="16" t="s">
        <v>360</v>
      </c>
      <c r="F205" s="16" t="s">
        <v>411</v>
      </c>
      <c r="G205" s="34" t="s">
        <v>345</v>
      </c>
      <c r="H205" s="14" t="s">
        <v>377</v>
      </c>
      <c r="I205" t="s">
        <v>361</v>
      </c>
      <c r="J205" s="14" t="s">
        <v>195</v>
      </c>
      <c r="K205" s="34">
        <v>1</v>
      </c>
      <c r="L205">
        <v>0</v>
      </c>
      <c r="M205" s="43" t="s">
        <v>7</v>
      </c>
      <c r="N205" s="14"/>
      <c r="O205" s="34">
        <v>0</v>
      </c>
      <c r="P205">
        <v>0</v>
      </c>
      <c r="Q205" s="43" t="s">
        <v>23</v>
      </c>
      <c r="R205" s="14"/>
      <c r="S205" s="16"/>
      <c r="T205" s="14"/>
      <c r="U205" s="13"/>
      <c r="V205" s="14"/>
      <c r="W205">
        <v>15</v>
      </c>
      <c r="X205">
        <v>6</v>
      </c>
      <c r="Y205">
        <v>8</v>
      </c>
      <c r="Z205">
        <v>1</v>
      </c>
      <c r="AA205">
        <v>16</v>
      </c>
      <c r="AB205">
        <v>13</v>
      </c>
      <c r="AC205">
        <v>7</v>
      </c>
      <c r="AD205">
        <v>2</v>
      </c>
      <c r="AE205">
        <v>2</v>
      </c>
      <c r="AF205">
        <v>2</v>
      </c>
      <c r="AG205">
        <v>0</v>
      </c>
      <c r="AH205">
        <v>0</v>
      </c>
      <c r="AI205" s="46">
        <v>1.2</v>
      </c>
      <c r="AJ205">
        <v>6</v>
      </c>
      <c r="AK205">
        <v>13</v>
      </c>
    </row>
    <row r="206" spans="1:37" x14ac:dyDescent="0.45">
      <c r="A206" s="26"/>
      <c r="B206" s="38">
        <v>39068</v>
      </c>
      <c r="C206" s="16" t="s">
        <v>358</v>
      </c>
      <c r="D206" s="16" t="s">
        <v>359</v>
      </c>
      <c r="E206" s="16" t="s">
        <v>360</v>
      </c>
      <c r="F206" s="16" t="s">
        <v>411</v>
      </c>
      <c r="G206" s="34" t="s">
        <v>342</v>
      </c>
      <c r="H206" s="14" t="s">
        <v>195</v>
      </c>
      <c r="I206" t="s">
        <v>345</v>
      </c>
      <c r="J206" s="14" t="s">
        <v>377</v>
      </c>
      <c r="K206" s="34">
        <v>2</v>
      </c>
      <c r="L206">
        <v>3</v>
      </c>
      <c r="M206" s="43" t="s">
        <v>8</v>
      </c>
      <c r="N206" s="14"/>
      <c r="O206" s="34">
        <v>1</v>
      </c>
      <c r="P206">
        <v>0</v>
      </c>
      <c r="Q206" s="43" t="s">
        <v>7</v>
      </c>
      <c r="R206" s="14"/>
      <c r="S206" s="16"/>
      <c r="T206" s="14"/>
      <c r="U206" s="13"/>
      <c r="V206" s="14"/>
      <c r="W206">
        <v>3</v>
      </c>
      <c r="X206">
        <v>18</v>
      </c>
      <c r="Y206">
        <v>1</v>
      </c>
      <c r="Z206">
        <v>9</v>
      </c>
      <c r="AA206">
        <v>17</v>
      </c>
      <c r="AB206">
        <v>8</v>
      </c>
      <c r="AC206">
        <v>5</v>
      </c>
      <c r="AD206">
        <v>6</v>
      </c>
      <c r="AE206">
        <v>1</v>
      </c>
      <c r="AF206">
        <v>1</v>
      </c>
      <c r="AG206">
        <v>0</v>
      </c>
      <c r="AH206">
        <v>0</v>
      </c>
      <c r="AI206" s="46">
        <v>5.5</v>
      </c>
      <c r="AJ206">
        <v>3.8</v>
      </c>
      <c r="AK206">
        <v>1.57</v>
      </c>
    </row>
    <row r="207" spans="1:37" x14ac:dyDescent="0.45">
      <c r="A207" s="26"/>
      <c r="B207" s="38">
        <v>39074</v>
      </c>
      <c r="C207" s="16" t="s">
        <v>358</v>
      </c>
      <c r="D207" s="16" t="s">
        <v>359</v>
      </c>
      <c r="E207" s="16" t="s">
        <v>360</v>
      </c>
      <c r="F207" s="16" t="s">
        <v>411</v>
      </c>
      <c r="G207" s="34" t="s">
        <v>410</v>
      </c>
      <c r="H207" s="14" t="s">
        <v>195</v>
      </c>
      <c r="I207" t="s">
        <v>345</v>
      </c>
      <c r="J207" s="14" t="s">
        <v>377</v>
      </c>
      <c r="K207" s="34">
        <v>2</v>
      </c>
      <c r="L207">
        <v>3</v>
      </c>
      <c r="M207" s="43" t="s">
        <v>8</v>
      </c>
      <c r="N207" s="14"/>
      <c r="O207" s="34">
        <v>1</v>
      </c>
      <c r="P207">
        <v>2</v>
      </c>
      <c r="Q207" s="43" t="s">
        <v>8</v>
      </c>
      <c r="R207" s="14"/>
      <c r="S207" s="16"/>
      <c r="T207" s="14"/>
      <c r="U207" s="13"/>
      <c r="V207" s="14"/>
      <c r="W207">
        <v>14</v>
      </c>
      <c r="X207">
        <v>8</v>
      </c>
      <c r="Y207">
        <v>6</v>
      </c>
      <c r="Z207">
        <v>5</v>
      </c>
      <c r="AA207">
        <v>10</v>
      </c>
      <c r="AB207">
        <v>10</v>
      </c>
      <c r="AC207">
        <v>3</v>
      </c>
      <c r="AD207">
        <v>6</v>
      </c>
      <c r="AE207">
        <v>3</v>
      </c>
      <c r="AF207">
        <v>4</v>
      </c>
      <c r="AG207">
        <v>0</v>
      </c>
      <c r="AH207">
        <v>0</v>
      </c>
      <c r="AI207" s="46">
        <v>7.5</v>
      </c>
      <c r="AJ207">
        <v>4.33</v>
      </c>
      <c r="AK207">
        <v>1.4</v>
      </c>
    </row>
    <row r="208" spans="1:37" x14ac:dyDescent="0.45">
      <c r="A208" s="26"/>
      <c r="B208" s="38">
        <v>39077</v>
      </c>
      <c r="C208" s="16" t="s">
        <v>358</v>
      </c>
      <c r="D208" s="16" t="s">
        <v>359</v>
      </c>
      <c r="E208" s="16" t="s">
        <v>360</v>
      </c>
      <c r="F208" s="16" t="s">
        <v>411</v>
      </c>
      <c r="G208" s="34" t="s">
        <v>345</v>
      </c>
      <c r="H208" s="14" t="s">
        <v>377</v>
      </c>
      <c r="I208" t="s">
        <v>412</v>
      </c>
      <c r="J208" s="14" t="s">
        <v>195</v>
      </c>
      <c r="K208" s="34">
        <v>2</v>
      </c>
      <c r="L208">
        <v>2</v>
      </c>
      <c r="M208" s="43" t="s">
        <v>23</v>
      </c>
      <c r="N208" s="14"/>
      <c r="O208" s="34">
        <v>1</v>
      </c>
      <c r="P208">
        <v>0</v>
      </c>
      <c r="Q208" s="43" t="s">
        <v>7</v>
      </c>
      <c r="R208" s="14"/>
      <c r="S208" s="16"/>
      <c r="T208" s="14"/>
      <c r="U208" s="13"/>
      <c r="V208" s="14"/>
      <c r="W208">
        <v>16</v>
      </c>
      <c r="X208">
        <v>6</v>
      </c>
      <c r="Y208">
        <v>5</v>
      </c>
      <c r="Z208">
        <v>1</v>
      </c>
      <c r="AA208">
        <v>14</v>
      </c>
      <c r="AB208">
        <v>9</v>
      </c>
      <c r="AC208">
        <v>6</v>
      </c>
      <c r="AD208">
        <v>7</v>
      </c>
      <c r="AE208">
        <v>1</v>
      </c>
      <c r="AF208">
        <v>1</v>
      </c>
      <c r="AG208">
        <v>0</v>
      </c>
      <c r="AH208">
        <v>0</v>
      </c>
      <c r="AI208" s="46">
        <v>1.18</v>
      </c>
      <c r="AJ208">
        <v>6</v>
      </c>
      <c r="AK208">
        <v>15</v>
      </c>
    </row>
    <row r="209" spans="1:37" x14ac:dyDescent="0.45">
      <c r="A209" s="26"/>
      <c r="B209" s="38">
        <v>39081</v>
      </c>
      <c r="C209" s="16" t="s">
        <v>358</v>
      </c>
      <c r="D209" s="16" t="s">
        <v>359</v>
      </c>
      <c r="E209" s="16" t="s">
        <v>360</v>
      </c>
      <c r="F209" s="16" t="s">
        <v>411</v>
      </c>
      <c r="G209" s="34" t="s">
        <v>345</v>
      </c>
      <c r="H209" s="14" t="s">
        <v>377</v>
      </c>
      <c r="I209" t="s">
        <v>364</v>
      </c>
      <c r="J209" s="14" t="s">
        <v>195</v>
      </c>
      <c r="K209" s="34">
        <v>2</v>
      </c>
      <c r="L209">
        <v>2</v>
      </c>
      <c r="M209" s="43" t="s">
        <v>23</v>
      </c>
      <c r="N209" s="14"/>
      <c r="O209" s="34">
        <v>1</v>
      </c>
      <c r="P209">
        <v>1</v>
      </c>
      <c r="Q209" s="43" t="s">
        <v>23</v>
      </c>
      <c r="R209" s="14"/>
      <c r="S209" s="16"/>
      <c r="T209" s="14"/>
      <c r="U209" s="13"/>
      <c r="V209" s="14"/>
      <c r="W209">
        <v>15</v>
      </c>
      <c r="X209">
        <v>11</v>
      </c>
      <c r="Y209">
        <v>4</v>
      </c>
      <c r="Z209">
        <v>6</v>
      </c>
      <c r="AA209">
        <v>14</v>
      </c>
      <c r="AB209">
        <v>11</v>
      </c>
      <c r="AC209">
        <v>5</v>
      </c>
      <c r="AD209">
        <v>5</v>
      </c>
      <c r="AE209">
        <v>1</v>
      </c>
      <c r="AF209">
        <v>1</v>
      </c>
      <c r="AG209">
        <v>0</v>
      </c>
      <c r="AH209">
        <v>0</v>
      </c>
      <c r="AI209" s="46">
        <v>1.1399999999999999</v>
      </c>
      <c r="AJ209">
        <v>6.5</v>
      </c>
      <c r="AK209">
        <v>21</v>
      </c>
    </row>
    <row r="210" spans="1:37" x14ac:dyDescent="0.45">
      <c r="A210" s="26"/>
      <c r="B210" s="38">
        <v>39084</v>
      </c>
      <c r="C210" s="16" t="s">
        <v>358</v>
      </c>
      <c r="D210" s="16" t="s">
        <v>359</v>
      </c>
      <c r="E210" s="16" t="s">
        <v>360</v>
      </c>
      <c r="F210" s="16" t="s">
        <v>411</v>
      </c>
      <c r="G210" s="34" t="s">
        <v>367</v>
      </c>
      <c r="H210" s="14" t="s">
        <v>195</v>
      </c>
      <c r="I210" t="s">
        <v>345</v>
      </c>
      <c r="J210" s="14" t="s">
        <v>377</v>
      </c>
      <c r="K210" s="34">
        <v>0</v>
      </c>
      <c r="L210">
        <v>0</v>
      </c>
      <c r="M210" s="43" t="s">
        <v>23</v>
      </c>
      <c r="N210" s="14"/>
      <c r="O210" s="34">
        <v>0</v>
      </c>
      <c r="P210">
        <v>0</v>
      </c>
      <c r="Q210" s="43" t="s">
        <v>23</v>
      </c>
      <c r="R210" s="14"/>
      <c r="S210" s="16"/>
      <c r="T210" s="14"/>
      <c r="U210" s="13"/>
      <c r="V210" s="14"/>
      <c r="W210">
        <v>4</v>
      </c>
      <c r="X210">
        <v>22</v>
      </c>
      <c r="Y210">
        <v>2</v>
      </c>
      <c r="Z210">
        <v>12</v>
      </c>
      <c r="AA210">
        <v>7</v>
      </c>
      <c r="AB210">
        <v>13</v>
      </c>
      <c r="AC210">
        <v>5</v>
      </c>
      <c r="AD210">
        <v>8</v>
      </c>
      <c r="AE210">
        <v>1</v>
      </c>
      <c r="AF210">
        <v>3</v>
      </c>
      <c r="AG210">
        <v>0</v>
      </c>
      <c r="AH210">
        <v>0</v>
      </c>
      <c r="AI210" s="46">
        <v>6.5</v>
      </c>
      <c r="AJ210">
        <v>3.75</v>
      </c>
      <c r="AK210">
        <v>1.53</v>
      </c>
    </row>
    <row r="211" spans="1:37" x14ac:dyDescent="0.45">
      <c r="A211" s="26"/>
      <c r="B211" s="38">
        <v>39095</v>
      </c>
      <c r="C211" s="16" t="s">
        <v>358</v>
      </c>
      <c r="D211" s="16" t="s">
        <v>359</v>
      </c>
      <c r="E211" s="16" t="s">
        <v>360</v>
      </c>
      <c r="F211" s="16" t="s">
        <v>411</v>
      </c>
      <c r="G211" s="34" t="s">
        <v>345</v>
      </c>
      <c r="H211" s="14" t="s">
        <v>377</v>
      </c>
      <c r="I211" t="s">
        <v>410</v>
      </c>
      <c r="J211" s="14" t="s">
        <v>195</v>
      </c>
      <c r="K211" s="34">
        <v>4</v>
      </c>
      <c r="L211">
        <v>0</v>
      </c>
      <c r="M211" s="43" t="s">
        <v>7</v>
      </c>
      <c r="N211" s="14"/>
      <c r="O211" s="34">
        <v>1</v>
      </c>
      <c r="P211">
        <v>0</v>
      </c>
      <c r="Q211" s="43" t="s">
        <v>7</v>
      </c>
      <c r="R211" s="14"/>
      <c r="S211" s="16"/>
      <c r="T211" s="14"/>
      <c r="U211" s="13"/>
      <c r="V211" s="14"/>
      <c r="W211">
        <v>12</v>
      </c>
      <c r="X211">
        <v>2</v>
      </c>
      <c r="Y211">
        <v>6</v>
      </c>
      <c r="Z211">
        <v>1</v>
      </c>
      <c r="AA211">
        <v>15</v>
      </c>
      <c r="AB211">
        <v>17</v>
      </c>
      <c r="AC211">
        <v>7</v>
      </c>
      <c r="AD211">
        <v>3</v>
      </c>
      <c r="AE211">
        <v>1</v>
      </c>
      <c r="AF211">
        <v>3</v>
      </c>
      <c r="AG211">
        <v>0</v>
      </c>
      <c r="AH211">
        <v>0</v>
      </c>
      <c r="AI211" s="46">
        <v>1.2</v>
      </c>
      <c r="AJ211">
        <v>6</v>
      </c>
      <c r="AK211">
        <v>13</v>
      </c>
    </row>
    <row r="212" spans="1:37" x14ac:dyDescent="0.45">
      <c r="A212" s="26"/>
      <c r="B212" s="38">
        <v>39102</v>
      </c>
      <c r="C212" s="16" t="s">
        <v>358</v>
      </c>
      <c r="D212" s="16" t="s">
        <v>359</v>
      </c>
      <c r="E212" s="16" t="s">
        <v>360</v>
      </c>
      <c r="F212" s="16" t="s">
        <v>411</v>
      </c>
      <c r="G212" s="34" t="s">
        <v>352</v>
      </c>
      <c r="H212" s="14" t="s">
        <v>195</v>
      </c>
      <c r="I212" t="s">
        <v>345</v>
      </c>
      <c r="J212" s="14" t="s">
        <v>377</v>
      </c>
      <c r="K212" s="34">
        <v>2</v>
      </c>
      <c r="L212">
        <v>0</v>
      </c>
      <c r="M212" s="43" t="s">
        <v>7</v>
      </c>
      <c r="N212" s="14"/>
      <c r="O212" s="34">
        <v>2</v>
      </c>
      <c r="P212">
        <v>0</v>
      </c>
      <c r="Q212" s="43" t="s">
        <v>7</v>
      </c>
      <c r="R212" s="14"/>
      <c r="S212" s="16"/>
      <c r="T212" s="14"/>
      <c r="U212" s="13"/>
      <c r="V212" s="14"/>
      <c r="W212">
        <v>17</v>
      </c>
      <c r="X212">
        <v>11</v>
      </c>
      <c r="Y212">
        <v>8</v>
      </c>
      <c r="Z212">
        <v>3</v>
      </c>
      <c r="AA212">
        <v>10</v>
      </c>
      <c r="AB212">
        <v>17</v>
      </c>
      <c r="AC212">
        <v>3</v>
      </c>
      <c r="AD212">
        <v>7</v>
      </c>
      <c r="AE212">
        <v>0</v>
      </c>
      <c r="AF212">
        <v>1</v>
      </c>
      <c r="AG212">
        <v>0</v>
      </c>
      <c r="AH212">
        <v>0</v>
      </c>
      <c r="AI212" s="46">
        <v>2.87</v>
      </c>
      <c r="AJ212">
        <v>3</v>
      </c>
      <c r="AK212">
        <v>2.5</v>
      </c>
    </row>
    <row r="213" spans="1:37" x14ac:dyDescent="0.45">
      <c r="A213" s="26"/>
      <c r="B213" s="38">
        <v>39113</v>
      </c>
      <c r="C213" s="16" t="s">
        <v>358</v>
      </c>
      <c r="D213" s="16" t="s">
        <v>359</v>
      </c>
      <c r="E213" s="16" t="s">
        <v>360</v>
      </c>
      <c r="F213" s="16" t="s">
        <v>411</v>
      </c>
      <c r="G213" s="34" t="s">
        <v>345</v>
      </c>
      <c r="H213" s="14" t="s">
        <v>377</v>
      </c>
      <c r="I213" t="s">
        <v>403</v>
      </c>
      <c r="J213" s="14" t="s">
        <v>195</v>
      </c>
      <c r="K213" s="34">
        <v>3</v>
      </c>
      <c r="L213">
        <v>0</v>
      </c>
      <c r="M213" s="43" t="s">
        <v>7</v>
      </c>
      <c r="N213" s="14"/>
      <c r="O213" s="34">
        <v>1</v>
      </c>
      <c r="P213">
        <v>0</v>
      </c>
      <c r="Q213" s="43" t="s">
        <v>7</v>
      </c>
      <c r="R213" s="14"/>
      <c r="S213" s="16"/>
      <c r="T213" s="14"/>
      <c r="U213" s="13"/>
      <c r="V213" s="14"/>
      <c r="W213">
        <v>18</v>
      </c>
      <c r="X213">
        <v>6</v>
      </c>
      <c r="Y213">
        <v>15</v>
      </c>
      <c r="Z213">
        <v>4</v>
      </c>
      <c r="AA213">
        <v>12</v>
      </c>
      <c r="AB213">
        <v>11</v>
      </c>
      <c r="AC213">
        <v>3</v>
      </c>
      <c r="AD213">
        <v>9</v>
      </c>
      <c r="AE213">
        <v>0</v>
      </c>
      <c r="AF213">
        <v>1</v>
      </c>
      <c r="AG213">
        <v>0</v>
      </c>
      <c r="AH213">
        <v>0</v>
      </c>
      <c r="AI213" s="46">
        <v>1.28</v>
      </c>
      <c r="AJ213">
        <v>5</v>
      </c>
      <c r="AK213">
        <v>10</v>
      </c>
    </row>
    <row r="214" spans="1:37" x14ac:dyDescent="0.45">
      <c r="A214" s="26"/>
      <c r="B214" s="38">
        <v>39116</v>
      </c>
      <c r="C214" s="16" t="s">
        <v>358</v>
      </c>
      <c r="D214" s="16" t="s">
        <v>359</v>
      </c>
      <c r="E214" s="16" t="s">
        <v>360</v>
      </c>
      <c r="F214" s="16" t="s">
        <v>411</v>
      </c>
      <c r="G214" s="34" t="s">
        <v>407</v>
      </c>
      <c r="H214" s="14" t="s">
        <v>195</v>
      </c>
      <c r="I214" t="s">
        <v>345</v>
      </c>
      <c r="J214" s="14" t="s">
        <v>377</v>
      </c>
      <c r="K214" s="34">
        <v>0</v>
      </c>
      <c r="L214">
        <v>1</v>
      </c>
      <c r="M214" s="43" t="s">
        <v>8</v>
      </c>
      <c r="N214" s="14"/>
      <c r="O214" s="34">
        <v>0</v>
      </c>
      <c r="P214">
        <v>1</v>
      </c>
      <c r="Q214" s="43" t="s">
        <v>8</v>
      </c>
      <c r="R214" s="14"/>
      <c r="S214" s="16"/>
      <c r="T214" s="14"/>
      <c r="U214" s="13"/>
      <c r="V214" s="14"/>
      <c r="W214">
        <v>8</v>
      </c>
      <c r="X214">
        <v>17</v>
      </c>
      <c r="Y214">
        <v>5</v>
      </c>
      <c r="Z214">
        <v>8</v>
      </c>
      <c r="AA214">
        <v>7</v>
      </c>
      <c r="AB214">
        <v>8</v>
      </c>
      <c r="AC214">
        <v>6</v>
      </c>
      <c r="AD214">
        <v>5</v>
      </c>
      <c r="AE214">
        <v>0</v>
      </c>
      <c r="AF214">
        <v>1</v>
      </c>
      <c r="AG214">
        <v>0</v>
      </c>
      <c r="AH214">
        <v>0</v>
      </c>
      <c r="AI214" s="46">
        <v>8</v>
      </c>
      <c r="AJ214">
        <v>4.5</v>
      </c>
      <c r="AK214">
        <v>1.36</v>
      </c>
    </row>
    <row r="215" spans="1:37" x14ac:dyDescent="0.45">
      <c r="A215" s="26"/>
      <c r="B215" s="38">
        <v>39123</v>
      </c>
      <c r="C215" s="16" t="s">
        <v>358</v>
      </c>
      <c r="D215" s="16" t="s">
        <v>359</v>
      </c>
      <c r="E215" s="16" t="s">
        <v>360</v>
      </c>
      <c r="F215" s="16" t="s">
        <v>411</v>
      </c>
      <c r="G215" s="34" t="s">
        <v>345</v>
      </c>
      <c r="H215" s="14" t="s">
        <v>377</v>
      </c>
      <c r="I215" t="s">
        <v>344</v>
      </c>
      <c r="J215" s="14" t="s">
        <v>195</v>
      </c>
      <c r="K215" s="34">
        <v>3</v>
      </c>
      <c r="L215">
        <v>0</v>
      </c>
      <c r="M215" s="43" t="s">
        <v>7</v>
      </c>
      <c r="N215" s="14"/>
      <c r="O215" s="34">
        <v>1</v>
      </c>
      <c r="P215">
        <v>0</v>
      </c>
      <c r="Q215" s="43" t="s">
        <v>7</v>
      </c>
      <c r="R215" s="14"/>
      <c r="S215" s="16"/>
      <c r="T215" s="14"/>
      <c r="U215" s="13"/>
      <c r="V215" s="14"/>
      <c r="W215">
        <v>15</v>
      </c>
      <c r="X215">
        <v>3</v>
      </c>
      <c r="Y215">
        <v>5</v>
      </c>
      <c r="Z215">
        <v>0</v>
      </c>
      <c r="AA215">
        <v>6</v>
      </c>
      <c r="AB215">
        <v>11</v>
      </c>
      <c r="AC215">
        <v>5</v>
      </c>
      <c r="AD215">
        <v>1</v>
      </c>
      <c r="AE215">
        <v>0</v>
      </c>
      <c r="AF215">
        <v>1</v>
      </c>
      <c r="AG215">
        <v>0</v>
      </c>
      <c r="AH215">
        <v>0</v>
      </c>
      <c r="AI215" s="46">
        <v>1.28</v>
      </c>
      <c r="AJ215">
        <v>5</v>
      </c>
      <c r="AK215">
        <v>10</v>
      </c>
    </row>
    <row r="216" spans="1:37" x14ac:dyDescent="0.45">
      <c r="A216" s="26"/>
      <c r="B216" s="38">
        <v>39144</v>
      </c>
      <c r="C216" s="16" t="s">
        <v>358</v>
      </c>
      <c r="D216" s="16" t="s">
        <v>359</v>
      </c>
      <c r="E216" s="16" t="s">
        <v>360</v>
      </c>
      <c r="F216" s="16" t="s">
        <v>411</v>
      </c>
      <c r="G216" s="34" t="s">
        <v>405</v>
      </c>
      <c r="H216" s="14" t="s">
        <v>195</v>
      </c>
      <c r="I216" t="s">
        <v>345</v>
      </c>
      <c r="J216" s="14" t="s">
        <v>377</v>
      </c>
      <c r="K216" s="34">
        <v>0</v>
      </c>
      <c r="L216">
        <v>2</v>
      </c>
      <c r="M216" s="43" t="s">
        <v>8</v>
      </c>
      <c r="N216" s="14"/>
      <c r="O216" s="34">
        <v>0</v>
      </c>
      <c r="P216">
        <v>1</v>
      </c>
      <c r="Q216" s="43" t="s">
        <v>8</v>
      </c>
      <c r="R216" s="14"/>
      <c r="S216" s="16"/>
      <c r="T216" s="14"/>
      <c r="U216" s="13"/>
      <c r="V216" s="14"/>
      <c r="W216">
        <v>8</v>
      </c>
      <c r="X216">
        <v>10</v>
      </c>
      <c r="Y216">
        <v>5</v>
      </c>
      <c r="Z216">
        <v>5</v>
      </c>
      <c r="AA216">
        <v>8</v>
      </c>
      <c r="AB216">
        <v>10</v>
      </c>
      <c r="AC216">
        <v>7</v>
      </c>
      <c r="AD216">
        <v>5</v>
      </c>
      <c r="AE216">
        <v>0</v>
      </c>
      <c r="AF216">
        <v>2</v>
      </c>
      <c r="AG216">
        <v>0</v>
      </c>
      <c r="AH216">
        <v>0</v>
      </c>
      <c r="AI216" s="46">
        <v>6</v>
      </c>
      <c r="AJ216">
        <v>3.75</v>
      </c>
      <c r="AK216">
        <v>1.5</v>
      </c>
    </row>
    <row r="217" spans="1:37" x14ac:dyDescent="0.45">
      <c r="A217" s="26"/>
      <c r="B217" s="38">
        <v>39155</v>
      </c>
      <c r="C217" s="16" t="s">
        <v>358</v>
      </c>
      <c r="D217" s="16" t="s">
        <v>359</v>
      </c>
      <c r="E217" s="16" t="s">
        <v>360</v>
      </c>
      <c r="F217" s="16" t="s">
        <v>411</v>
      </c>
      <c r="G217" s="34" t="s">
        <v>338</v>
      </c>
      <c r="H217" s="14" t="s">
        <v>195</v>
      </c>
      <c r="I217" t="s">
        <v>345</v>
      </c>
      <c r="J217" s="14" t="s">
        <v>377</v>
      </c>
      <c r="K217" s="34">
        <v>0</v>
      </c>
      <c r="L217">
        <v>1</v>
      </c>
      <c r="M217" s="43" t="s">
        <v>8</v>
      </c>
      <c r="N217" s="14"/>
      <c r="O217" s="34">
        <v>0</v>
      </c>
      <c r="P217">
        <v>1</v>
      </c>
      <c r="Q217" s="43" t="s">
        <v>8</v>
      </c>
      <c r="R217" s="14"/>
      <c r="S217" s="16"/>
      <c r="T217" s="14"/>
      <c r="U217" s="13"/>
      <c r="V217" s="14"/>
      <c r="W217">
        <v>8</v>
      </c>
      <c r="X217">
        <v>5</v>
      </c>
      <c r="Y217">
        <v>2</v>
      </c>
      <c r="Z217">
        <v>3</v>
      </c>
      <c r="AA217">
        <v>10</v>
      </c>
      <c r="AB217">
        <v>13</v>
      </c>
      <c r="AC217">
        <v>5</v>
      </c>
      <c r="AD217">
        <v>4</v>
      </c>
      <c r="AE217">
        <v>3</v>
      </c>
      <c r="AF217">
        <v>2</v>
      </c>
      <c r="AG217">
        <v>0</v>
      </c>
      <c r="AH217">
        <v>0</v>
      </c>
      <c r="AI217" s="46">
        <v>7</v>
      </c>
      <c r="AJ217">
        <v>3.75</v>
      </c>
      <c r="AK217">
        <v>1.5</v>
      </c>
    </row>
    <row r="218" spans="1:37" x14ac:dyDescent="0.45">
      <c r="A218" s="26"/>
      <c r="B218" s="38">
        <v>39158</v>
      </c>
      <c r="C218" s="16" t="s">
        <v>358</v>
      </c>
      <c r="D218" s="16" t="s">
        <v>359</v>
      </c>
      <c r="E218" s="16" t="s">
        <v>360</v>
      </c>
      <c r="F218" s="16" t="s">
        <v>411</v>
      </c>
      <c r="G218" s="34" t="s">
        <v>345</v>
      </c>
      <c r="H218" s="14" t="s">
        <v>377</v>
      </c>
      <c r="I218" t="s">
        <v>368</v>
      </c>
      <c r="J218" s="14" t="s">
        <v>195</v>
      </c>
      <c r="K218" s="34">
        <v>3</v>
      </c>
      <c r="L218">
        <v>0</v>
      </c>
      <c r="M218" s="43" t="s">
        <v>7</v>
      </c>
      <c r="N218" s="14"/>
      <c r="O218" s="34">
        <v>2</v>
      </c>
      <c r="P218">
        <v>0</v>
      </c>
      <c r="Q218" s="43" t="s">
        <v>7</v>
      </c>
      <c r="R218" s="14"/>
      <c r="S218" s="16"/>
      <c r="T218" s="14"/>
      <c r="U218" s="13"/>
      <c r="V218" s="14"/>
      <c r="W218">
        <v>13</v>
      </c>
      <c r="X218">
        <v>7</v>
      </c>
      <c r="Y218">
        <v>8</v>
      </c>
      <c r="Z218">
        <v>4</v>
      </c>
      <c r="AA218">
        <v>7</v>
      </c>
      <c r="AB218">
        <v>10</v>
      </c>
      <c r="AC218">
        <v>5</v>
      </c>
      <c r="AD218">
        <v>1</v>
      </c>
      <c r="AE218">
        <v>0</v>
      </c>
      <c r="AF218">
        <v>0</v>
      </c>
      <c r="AG218">
        <v>0</v>
      </c>
      <c r="AH218">
        <v>0</v>
      </c>
      <c r="AI218" s="46">
        <v>1.1599999999999999</v>
      </c>
      <c r="AJ218">
        <v>6.5</v>
      </c>
      <c r="AK218">
        <v>15</v>
      </c>
    </row>
    <row r="219" spans="1:37" x14ac:dyDescent="0.45">
      <c r="A219" s="26"/>
      <c r="B219" s="38">
        <v>39172</v>
      </c>
      <c r="C219" s="16" t="s">
        <v>358</v>
      </c>
      <c r="D219" s="16" t="s">
        <v>359</v>
      </c>
      <c r="E219" s="16" t="s">
        <v>360</v>
      </c>
      <c r="F219" s="16" t="s">
        <v>411</v>
      </c>
      <c r="G219" s="34" t="s">
        <v>346</v>
      </c>
      <c r="H219" s="14" t="s">
        <v>195</v>
      </c>
      <c r="I219" t="s">
        <v>345</v>
      </c>
      <c r="J219" s="14" t="s">
        <v>377</v>
      </c>
      <c r="K219" s="34">
        <v>0</v>
      </c>
      <c r="L219">
        <v>1</v>
      </c>
      <c r="M219" s="43" t="s">
        <v>8</v>
      </c>
      <c r="N219" s="14"/>
      <c r="O219" s="34">
        <v>0</v>
      </c>
      <c r="P219">
        <v>0</v>
      </c>
      <c r="Q219" s="43" t="s">
        <v>23</v>
      </c>
      <c r="R219" s="14"/>
      <c r="S219" s="16"/>
      <c r="T219" s="14"/>
      <c r="U219" s="13"/>
      <c r="V219" s="14"/>
      <c r="W219">
        <v>12</v>
      </c>
      <c r="X219">
        <v>13</v>
      </c>
      <c r="Y219">
        <v>6</v>
      </c>
      <c r="Z219">
        <v>8</v>
      </c>
      <c r="AA219">
        <v>18</v>
      </c>
      <c r="AB219">
        <v>9</v>
      </c>
      <c r="AC219">
        <v>5</v>
      </c>
      <c r="AD219">
        <v>10</v>
      </c>
      <c r="AE219">
        <v>1</v>
      </c>
      <c r="AF219">
        <v>3</v>
      </c>
      <c r="AG219">
        <v>0</v>
      </c>
      <c r="AH219">
        <v>0</v>
      </c>
      <c r="AI219" s="46">
        <v>9.5</v>
      </c>
      <c r="AJ219">
        <v>4.5</v>
      </c>
      <c r="AK219">
        <v>1.33</v>
      </c>
    </row>
    <row r="220" spans="1:37" x14ac:dyDescent="0.45">
      <c r="A220" s="26"/>
      <c r="B220" s="38">
        <v>39179</v>
      </c>
      <c r="C220" s="16" t="s">
        <v>358</v>
      </c>
      <c r="D220" s="16" t="s">
        <v>359</v>
      </c>
      <c r="E220" s="16" t="s">
        <v>360</v>
      </c>
      <c r="F220" s="16" t="s">
        <v>411</v>
      </c>
      <c r="G220" s="34" t="s">
        <v>345</v>
      </c>
      <c r="H220" s="14" t="s">
        <v>377</v>
      </c>
      <c r="I220" t="s">
        <v>349</v>
      </c>
      <c r="J220" s="14" t="s">
        <v>195</v>
      </c>
      <c r="K220" s="34">
        <v>1</v>
      </c>
      <c r="L220">
        <v>0</v>
      </c>
      <c r="M220" s="43" t="s">
        <v>7</v>
      </c>
      <c r="N220" s="14"/>
      <c r="O220" s="34">
        <v>0</v>
      </c>
      <c r="P220">
        <v>0</v>
      </c>
      <c r="Q220" s="43" t="s">
        <v>23</v>
      </c>
      <c r="R220" s="14"/>
      <c r="S220" s="16"/>
      <c r="T220" s="14"/>
      <c r="U220" s="13"/>
      <c r="V220" s="14"/>
      <c r="W220">
        <v>11</v>
      </c>
      <c r="X220">
        <v>6</v>
      </c>
      <c r="Y220">
        <v>8</v>
      </c>
      <c r="Z220">
        <v>5</v>
      </c>
      <c r="AA220">
        <v>13</v>
      </c>
      <c r="AB220">
        <v>11</v>
      </c>
      <c r="AC220">
        <v>11</v>
      </c>
      <c r="AD220">
        <v>7</v>
      </c>
      <c r="AE220">
        <v>2</v>
      </c>
      <c r="AF220">
        <v>1</v>
      </c>
      <c r="AG220">
        <v>0</v>
      </c>
      <c r="AH220">
        <v>0</v>
      </c>
      <c r="AI220" s="46">
        <v>1.44</v>
      </c>
      <c r="AJ220">
        <v>4</v>
      </c>
      <c r="AK220">
        <v>7.5</v>
      </c>
    </row>
    <row r="221" spans="1:37" x14ac:dyDescent="0.45">
      <c r="A221" s="26"/>
      <c r="B221" s="38">
        <v>39190</v>
      </c>
      <c r="C221" s="16" t="s">
        <v>358</v>
      </c>
      <c r="D221" s="16" t="s">
        <v>359</v>
      </c>
      <c r="E221" s="16" t="s">
        <v>360</v>
      </c>
      <c r="F221" s="16" t="s">
        <v>411</v>
      </c>
      <c r="G221" s="34" t="s">
        <v>340</v>
      </c>
      <c r="H221" s="14" t="s">
        <v>195</v>
      </c>
      <c r="I221" t="s">
        <v>345</v>
      </c>
      <c r="J221" s="14" t="s">
        <v>377</v>
      </c>
      <c r="K221" s="34">
        <v>1</v>
      </c>
      <c r="L221">
        <v>4</v>
      </c>
      <c r="M221" s="43" t="s">
        <v>8</v>
      </c>
      <c r="N221" s="14"/>
      <c r="O221" s="34">
        <v>1</v>
      </c>
      <c r="P221">
        <v>2</v>
      </c>
      <c r="Q221" s="43" t="s">
        <v>8</v>
      </c>
      <c r="R221" s="14"/>
      <c r="S221" s="16"/>
      <c r="T221" s="14"/>
      <c r="U221" s="13"/>
      <c r="V221" s="14"/>
      <c r="W221">
        <v>14</v>
      </c>
      <c r="X221">
        <v>14</v>
      </c>
      <c r="Y221">
        <v>10</v>
      </c>
      <c r="Z221">
        <v>7</v>
      </c>
      <c r="AA221">
        <v>21</v>
      </c>
      <c r="AB221">
        <v>9</v>
      </c>
      <c r="AC221">
        <v>9</v>
      </c>
      <c r="AD221">
        <v>5</v>
      </c>
      <c r="AE221">
        <v>5</v>
      </c>
      <c r="AF221">
        <v>2</v>
      </c>
      <c r="AG221">
        <v>0</v>
      </c>
      <c r="AH221">
        <v>0</v>
      </c>
      <c r="AI221" s="46">
        <v>7</v>
      </c>
      <c r="AJ221">
        <v>4.2</v>
      </c>
      <c r="AK221">
        <v>1.44</v>
      </c>
    </row>
    <row r="222" spans="1:37" x14ac:dyDescent="0.45">
      <c r="A222" s="26"/>
      <c r="B222" s="38">
        <v>39194</v>
      </c>
      <c r="C222" s="16" t="s">
        <v>358</v>
      </c>
      <c r="D222" s="16" t="s">
        <v>359</v>
      </c>
      <c r="E222" s="16" t="s">
        <v>360</v>
      </c>
      <c r="F222" s="16" t="s">
        <v>411</v>
      </c>
      <c r="G222" s="34" t="s">
        <v>361</v>
      </c>
      <c r="H222" s="14" t="s">
        <v>195</v>
      </c>
      <c r="I222" t="s">
        <v>345</v>
      </c>
      <c r="J222" s="14" t="s">
        <v>377</v>
      </c>
      <c r="K222" s="34">
        <v>0</v>
      </c>
      <c r="L222">
        <v>0</v>
      </c>
      <c r="M222" s="43" t="s">
        <v>23</v>
      </c>
      <c r="N222" s="14"/>
      <c r="O222" s="34">
        <v>0</v>
      </c>
      <c r="P222">
        <v>0</v>
      </c>
      <c r="Q222" s="43" t="s">
        <v>23</v>
      </c>
      <c r="R222" s="14"/>
      <c r="S222" s="16"/>
      <c r="T222" s="14"/>
      <c r="U222" s="13"/>
      <c r="V222" s="14"/>
      <c r="W222">
        <v>11</v>
      </c>
      <c r="X222">
        <v>12</v>
      </c>
      <c r="Y222">
        <v>3</v>
      </c>
      <c r="Z222">
        <v>4</v>
      </c>
      <c r="AA222">
        <v>15</v>
      </c>
      <c r="AB222">
        <v>16</v>
      </c>
      <c r="AC222">
        <v>4</v>
      </c>
      <c r="AD222">
        <v>2</v>
      </c>
      <c r="AE222">
        <v>0</v>
      </c>
      <c r="AF222">
        <v>3</v>
      </c>
      <c r="AG222">
        <v>0</v>
      </c>
      <c r="AH222">
        <v>0</v>
      </c>
      <c r="AI222" s="46">
        <v>6</v>
      </c>
      <c r="AJ222">
        <v>3.8</v>
      </c>
      <c r="AK222">
        <v>1.53</v>
      </c>
    </row>
    <row r="223" spans="1:37" x14ac:dyDescent="0.45">
      <c r="A223" s="26"/>
      <c r="B223" s="38">
        <v>39200</v>
      </c>
      <c r="C223" s="16" t="s">
        <v>358</v>
      </c>
      <c r="D223" s="16" t="s">
        <v>359</v>
      </c>
      <c r="E223" s="16" t="s">
        <v>360</v>
      </c>
      <c r="F223" s="16" t="s">
        <v>411</v>
      </c>
      <c r="G223" s="34" t="s">
        <v>345</v>
      </c>
      <c r="H223" s="14" t="s">
        <v>377</v>
      </c>
      <c r="I223" t="s">
        <v>404</v>
      </c>
      <c r="J223" s="14" t="s">
        <v>195</v>
      </c>
      <c r="K223" s="34">
        <v>2</v>
      </c>
      <c r="L223">
        <v>2</v>
      </c>
      <c r="M223" s="43" t="s">
        <v>23</v>
      </c>
      <c r="N223" s="14"/>
      <c r="O223" s="34">
        <v>2</v>
      </c>
      <c r="P223">
        <v>1</v>
      </c>
      <c r="Q223" s="43" t="s">
        <v>7</v>
      </c>
      <c r="R223" s="14"/>
      <c r="S223" s="16"/>
      <c r="T223" s="14"/>
      <c r="U223" s="13"/>
      <c r="V223" s="14"/>
      <c r="W223">
        <v>11</v>
      </c>
      <c r="X223">
        <v>6</v>
      </c>
      <c r="Y223">
        <v>3</v>
      </c>
      <c r="Z223">
        <v>3</v>
      </c>
      <c r="AA223">
        <v>8</v>
      </c>
      <c r="AB223">
        <v>10</v>
      </c>
      <c r="AC223">
        <v>11</v>
      </c>
      <c r="AD223">
        <v>2</v>
      </c>
      <c r="AE223">
        <v>0</v>
      </c>
      <c r="AF223">
        <v>3</v>
      </c>
      <c r="AG223">
        <v>0</v>
      </c>
      <c r="AH223">
        <v>0</v>
      </c>
      <c r="AI223" s="46">
        <v>1.28</v>
      </c>
      <c r="AJ223">
        <v>5</v>
      </c>
      <c r="AK223">
        <v>10</v>
      </c>
    </row>
    <row r="224" spans="1:37" x14ac:dyDescent="0.45">
      <c r="A224" s="26"/>
      <c r="B224" s="38">
        <v>39208</v>
      </c>
      <c r="C224" s="16" t="s">
        <v>358</v>
      </c>
      <c r="D224" s="16" t="s">
        <v>359</v>
      </c>
      <c r="E224" s="16" t="s">
        <v>360</v>
      </c>
      <c r="F224" s="16" t="s">
        <v>411</v>
      </c>
      <c r="G224" s="34" t="s">
        <v>347</v>
      </c>
      <c r="H224" s="14" t="s">
        <v>195</v>
      </c>
      <c r="I224" t="s">
        <v>345</v>
      </c>
      <c r="J224" s="14" t="s">
        <v>377</v>
      </c>
      <c r="K224" s="34">
        <v>1</v>
      </c>
      <c r="L224">
        <v>1</v>
      </c>
      <c r="M224" s="43" t="s">
        <v>23</v>
      </c>
      <c r="N224" s="14"/>
      <c r="O224" s="34">
        <v>1</v>
      </c>
      <c r="P224">
        <v>0</v>
      </c>
      <c r="Q224" s="43" t="s">
        <v>7</v>
      </c>
      <c r="R224" s="14"/>
      <c r="S224" s="16"/>
      <c r="T224" s="14"/>
      <c r="U224" s="13"/>
      <c r="V224" s="14"/>
      <c r="W224">
        <v>7</v>
      </c>
      <c r="X224">
        <v>9</v>
      </c>
      <c r="Y224">
        <v>4</v>
      </c>
      <c r="Z224">
        <v>4</v>
      </c>
      <c r="AA224">
        <v>19</v>
      </c>
      <c r="AB224">
        <v>13</v>
      </c>
      <c r="AC224">
        <v>3</v>
      </c>
      <c r="AD224">
        <v>7</v>
      </c>
      <c r="AE224">
        <v>1</v>
      </c>
      <c r="AF224">
        <v>2</v>
      </c>
      <c r="AG224">
        <v>0</v>
      </c>
      <c r="AH224">
        <v>1</v>
      </c>
      <c r="AI224" s="46">
        <v>2.7</v>
      </c>
      <c r="AJ224">
        <v>3.25</v>
      </c>
      <c r="AK224">
        <v>2.5</v>
      </c>
    </row>
    <row r="225" spans="1:37" x14ac:dyDescent="0.45">
      <c r="A225" s="26"/>
      <c r="B225" s="38">
        <v>39211</v>
      </c>
      <c r="C225" s="16" t="s">
        <v>358</v>
      </c>
      <c r="D225" s="16" t="s">
        <v>359</v>
      </c>
      <c r="E225" s="16" t="s">
        <v>360</v>
      </c>
      <c r="F225" s="16" t="s">
        <v>411</v>
      </c>
      <c r="G225" s="34" t="s">
        <v>345</v>
      </c>
      <c r="H225" s="14" t="s">
        <v>377</v>
      </c>
      <c r="I225" t="s">
        <v>354</v>
      </c>
      <c r="J225" s="14" t="s">
        <v>195</v>
      </c>
      <c r="K225" s="34">
        <v>0</v>
      </c>
      <c r="L225">
        <v>0</v>
      </c>
      <c r="M225" s="43" t="s">
        <v>23</v>
      </c>
      <c r="N225" s="14"/>
      <c r="O225" s="34">
        <v>0</v>
      </c>
      <c r="P225">
        <v>0</v>
      </c>
      <c r="Q225" s="43" t="s">
        <v>23</v>
      </c>
      <c r="R225" s="14"/>
      <c r="S225" s="16"/>
      <c r="T225" s="14"/>
      <c r="U225" s="13"/>
      <c r="V225" s="14"/>
      <c r="W225">
        <v>15</v>
      </c>
      <c r="X225">
        <v>5</v>
      </c>
      <c r="Y225">
        <v>10</v>
      </c>
      <c r="Z225">
        <v>0</v>
      </c>
      <c r="AA225">
        <v>12</v>
      </c>
      <c r="AB225">
        <v>20</v>
      </c>
      <c r="AC225">
        <v>8</v>
      </c>
      <c r="AD225">
        <v>1</v>
      </c>
      <c r="AE225">
        <v>3</v>
      </c>
      <c r="AF225">
        <v>4</v>
      </c>
      <c r="AG225">
        <v>0</v>
      </c>
      <c r="AH225">
        <v>0</v>
      </c>
      <c r="AI225" s="46">
        <v>2.1</v>
      </c>
      <c r="AJ225">
        <v>3.2</v>
      </c>
      <c r="AK225">
        <v>3.2</v>
      </c>
    </row>
    <row r="226" spans="1:37" x14ac:dyDescent="0.45">
      <c r="A226" s="26"/>
      <c r="B226" s="38">
        <v>39215</v>
      </c>
      <c r="C226" s="16" t="s">
        <v>358</v>
      </c>
      <c r="D226" s="16" t="s">
        <v>359</v>
      </c>
      <c r="E226" s="16" t="s">
        <v>360</v>
      </c>
      <c r="F226" s="16" t="s">
        <v>411</v>
      </c>
      <c r="G226" s="34" t="s">
        <v>345</v>
      </c>
      <c r="H226" s="14" t="s">
        <v>377</v>
      </c>
      <c r="I226" t="s">
        <v>342</v>
      </c>
      <c r="J226" s="14" t="s">
        <v>195</v>
      </c>
      <c r="K226" s="34">
        <v>1</v>
      </c>
      <c r="L226">
        <v>1</v>
      </c>
      <c r="M226" s="43" t="s">
        <v>23</v>
      </c>
      <c r="N226" s="14"/>
      <c r="O226" s="34">
        <v>0</v>
      </c>
      <c r="P226">
        <v>0</v>
      </c>
      <c r="Q226" s="43" t="s">
        <v>23</v>
      </c>
      <c r="R226" s="14"/>
      <c r="S226" s="16"/>
      <c r="T226" s="14"/>
      <c r="U226" s="13"/>
      <c r="V226" s="14"/>
      <c r="W226">
        <v>14</v>
      </c>
      <c r="X226">
        <v>8</v>
      </c>
      <c r="Y226">
        <v>10</v>
      </c>
      <c r="Z226">
        <v>5</v>
      </c>
      <c r="AA226">
        <v>13</v>
      </c>
      <c r="AB226">
        <v>5</v>
      </c>
      <c r="AC226">
        <v>9</v>
      </c>
      <c r="AD226">
        <v>2</v>
      </c>
      <c r="AE226">
        <v>2</v>
      </c>
      <c r="AF226">
        <v>1</v>
      </c>
      <c r="AG226">
        <v>0</v>
      </c>
      <c r="AH226">
        <v>0</v>
      </c>
      <c r="AI226" s="46">
        <v>1.72</v>
      </c>
      <c r="AJ226">
        <v>3.5</v>
      </c>
      <c r="AK226">
        <v>4.75</v>
      </c>
    </row>
    <row r="227" spans="1:37" x14ac:dyDescent="0.45">
      <c r="A227" s="26"/>
      <c r="B227" s="38">
        <v>39306</v>
      </c>
      <c r="C227" s="16" t="s">
        <v>358</v>
      </c>
      <c r="D227" s="16" t="s">
        <v>359</v>
      </c>
      <c r="E227" s="16" t="s">
        <v>360</v>
      </c>
      <c r="F227" s="16" t="s">
        <v>413</v>
      </c>
      <c r="G227" s="34" t="s">
        <v>345</v>
      </c>
      <c r="H227" s="14" t="s">
        <v>377</v>
      </c>
      <c r="I227" t="s">
        <v>406</v>
      </c>
      <c r="J227" s="14" t="s">
        <v>195</v>
      </c>
      <c r="K227" s="34">
        <v>3</v>
      </c>
      <c r="L227">
        <v>2</v>
      </c>
      <c r="M227" s="43" t="s">
        <v>7</v>
      </c>
      <c r="N227" s="14"/>
      <c r="O227" s="34">
        <v>2</v>
      </c>
      <c r="P227">
        <v>2</v>
      </c>
      <c r="Q227" s="43" t="s">
        <v>23</v>
      </c>
      <c r="R227" s="14"/>
      <c r="S227" s="16"/>
      <c r="T227" s="14"/>
      <c r="U227" s="13"/>
      <c r="V227" s="14"/>
      <c r="W227">
        <v>19</v>
      </c>
      <c r="X227">
        <v>6</v>
      </c>
      <c r="Y227">
        <v>11</v>
      </c>
      <c r="Z227">
        <v>4</v>
      </c>
      <c r="AA227">
        <v>8</v>
      </c>
      <c r="AB227">
        <v>8</v>
      </c>
      <c r="AC227">
        <v>5</v>
      </c>
      <c r="AD227">
        <v>3</v>
      </c>
      <c r="AE227">
        <v>2</v>
      </c>
      <c r="AF227">
        <v>1</v>
      </c>
      <c r="AG227">
        <v>0</v>
      </c>
      <c r="AH227">
        <v>0</v>
      </c>
      <c r="AI227" s="46">
        <v>1.2</v>
      </c>
      <c r="AJ227">
        <v>6</v>
      </c>
      <c r="AK227">
        <v>13</v>
      </c>
    </row>
    <row r="228" spans="1:37" x14ac:dyDescent="0.45">
      <c r="A228" s="26"/>
      <c r="B228" s="38">
        <v>39309</v>
      </c>
      <c r="C228" s="16" t="s">
        <v>358</v>
      </c>
      <c r="D228" s="16" t="s">
        <v>359</v>
      </c>
      <c r="E228" s="16" t="s">
        <v>360</v>
      </c>
      <c r="F228" s="16" t="s">
        <v>413</v>
      </c>
      <c r="G228" s="34" t="s">
        <v>412</v>
      </c>
      <c r="H228" s="14" t="s">
        <v>195</v>
      </c>
      <c r="I228" t="s">
        <v>345</v>
      </c>
      <c r="J228" s="14" t="s">
        <v>377</v>
      </c>
      <c r="K228" s="34">
        <v>1</v>
      </c>
      <c r="L228">
        <v>2</v>
      </c>
      <c r="M228" s="43" t="s">
        <v>8</v>
      </c>
      <c r="N228" s="14"/>
      <c r="O228" s="34">
        <v>1</v>
      </c>
      <c r="P228">
        <v>0</v>
      </c>
      <c r="Q228" s="43" t="s">
        <v>7</v>
      </c>
      <c r="R228" s="14"/>
      <c r="S228" s="16"/>
      <c r="T228" s="14"/>
      <c r="U228" s="13"/>
      <c r="V228" s="14"/>
      <c r="W228">
        <v>15</v>
      </c>
      <c r="X228">
        <v>15</v>
      </c>
      <c r="Y228">
        <v>11</v>
      </c>
      <c r="Z228">
        <v>7</v>
      </c>
      <c r="AA228">
        <v>15</v>
      </c>
      <c r="AB228">
        <v>16</v>
      </c>
      <c r="AC228">
        <v>4</v>
      </c>
      <c r="AD228">
        <v>11</v>
      </c>
      <c r="AE228">
        <v>4</v>
      </c>
      <c r="AF228">
        <v>5</v>
      </c>
      <c r="AG228">
        <v>1</v>
      </c>
      <c r="AH228">
        <v>0</v>
      </c>
      <c r="AI228" s="46">
        <v>6.5</v>
      </c>
      <c r="AJ228">
        <v>3.75</v>
      </c>
      <c r="AK228">
        <v>1.53</v>
      </c>
    </row>
    <row r="229" spans="1:37" x14ac:dyDescent="0.45">
      <c r="A229" s="26"/>
      <c r="B229" s="38">
        <v>39313</v>
      </c>
      <c r="C229" s="16" t="s">
        <v>358</v>
      </c>
      <c r="D229" s="16" t="s">
        <v>359</v>
      </c>
      <c r="E229" s="16" t="s">
        <v>360</v>
      </c>
      <c r="F229" s="16" t="s">
        <v>413</v>
      </c>
      <c r="G229" s="34" t="s">
        <v>352</v>
      </c>
      <c r="H229" s="14" t="s">
        <v>195</v>
      </c>
      <c r="I229" t="s">
        <v>345</v>
      </c>
      <c r="J229" s="14" t="s">
        <v>377</v>
      </c>
      <c r="K229" s="34">
        <v>1</v>
      </c>
      <c r="L229">
        <v>1</v>
      </c>
      <c r="M229" s="43" t="s">
        <v>23</v>
      </c>
      <c r="N229" s="14"/>
      <c r="O229" s="34">
        <v>1</v>
      </c>
      <c r="P229">
        <v>0</v>
      </c>
      <c r="Q229" s="43" t="s">
        <v>7</v>
      </c>
      <c r="R229" s="14"/>
      <c r="S229" s="16"/>
      <c r="T229" s="14"/>
      <c r="U229" s="13"/>
      <c r="V229" s="14"/>
      <c r="W229">
        <v>18</v>
      </c>
      <c r="X229">
        <v>6</v>
      </c>
      <c r="Y229">
        <v>8</v>
      </c>
      <c r="Z229">
        <v>2</v>
      </c>
      <c r="AA229">
        <v>11</v>
      </c>
      <c r="AB229">
        <v>16</v>
      </c>
      <c r="AC229">
        <v>5</v>
      </c>
      <c r="AD229">
        <v>2</v>
      </c>
      <c r="AE229">
        <v>4</v>
      </c>
      <c r="AF229">
        <v>5</v>
      </c>
      <c r="AG229">
        <v>0</v>
      </c>
      <c r="AH229">
        <v>0</v>
      </c>
      <c r="AI229" s="46">
        <v>2.62</v>
      </c>
      <c r="AJ229">
        <v>3.1</v>
      </c>
      <c r="AK229">
        <v>3.1</v>
      </c>
    </row>
    <row r="230" spans="1:37" x14ac:dyDescent="0.45">
      <c r="A230" s="26"/>
      <c r="B230" s="38">
        <v>39319</v>
      </c>
      <c r="C230" s="16" t="s">
        <v>358</v>
      </c>
      <c r="D230" s="16" t="s">
        <v>359</v>
      </c>
      <c r="E230" s="16" t="s">
        <v>360</v>
      </c>
      <c r="F230" s="16" t="s">
        <v>413</v>
      </c>
      <c r="G230" s="34" t="s">
        <v>345</v>
      </c>
      <c r="H230" s="14" t="s">
        <v>377</v>
      </c>
      <c r="I230" t="s">
        <v>405</v>
      </c>
      <c r="J230" s="14" t="s">
        <v>195</v>
      </c>
      <c r="K230" s="34">
        <v>1</v>
      </c>
      <c r="L230">
        <v>0</v>
      </c>
      <c r="M230" s="43" t="s">
        <v>7</v>
      </c>
      <c r="N230" s="14"/>
      <c r="O230" s="34">
        <v>1</v>
      </c>
      <c r="P230">
        <v>0</v>
      </c>
      <c r="Q230" s="43" t="s">
        <v>7</v>
      </c>
      <c r="R230" s="14"/>
      <c r="S230" s="16"/>
      <c r="T230" s="14"/>
      <c r="U230" s="13"/>
      <c r="V230" s="14"/>
      <c r="W230">
        <v>18</v>
      </c>
      <c r="X230">
        <v>18</v>
      </c>
      <c r="Y230">
        <v>7</v>
      </c>
      <c r="Z230">
        <v>4</v>
      </c>
      <c r="AA230">
        <v>16</v>
      </c>
      <c r="AB230">
        <v>12</v>
      </c>
      <c r="AC230">
        <v>4</v>
      </c>
      <c r="AD230">
        <v>6</v>
      </c>
      <c r="AE230">
        <v>0</v>
      </c>
      <c r="AF230">
        <v>2</v>
      </c>
      <c r="AG230">
        <v>0</v>
      </c>
      <c r="AH230">
        <v>0</v>
      </c>
      <c r="AI230" s="46">
        <v>1.28</v>
      </c>
      <c r="AJ230">
        <v>5</v>
      </c>
      <c r="AK230">
        <v>10</v>
      </c>
    </row>
    <row r="231" spans="1:37" x14ac:dyDescent="0.45">
      <c r="A231" s="26"/>
      <c r="B231" s="38">
        <v>39327</v>
      </c>
      <c r="C231" s="16" t="s">
        <v>358</v>
      </c>
      <c r="D231" s="16" t="s">
        <v>359</v>
      </c>
      <c r="E231" s="16" t="s">
        <v>360</v>
      </c>
      <c r="F231" s="16" t="s">
        <v>413</v>
      </c>
      <c r="G231" s="34" t="s">
        <v>367</v>
      </c>
      <c r="H231" s="14" t="s">
        <v>195</v>
      </c>
      <c r="I231" t="s">
        <v>345</v>
      </c>
      <c r="J231" s="14" t="s">
        <v>377</v>
      </c>
      <c r="K231" s="34">
        <v>2</v>
      </c>
      <c r="L231">
        <v>0</v>
      </c>
      <c r="M231" s="43" t="s">
        <v>7</v>
      </c>
      <c r="N231" s="14"/>
      <c r="O231" s="34">
        <v>0</v>
      </c>
      <c r="P231">
        <v>0</v>
      </c>
      <c r="Q231" s="43" t="s">
        <v>23</v>
      </c>
      <c r="R231" s="14"/>
      <c r="S231" s="16"/>
      <c r="T231" s="14"/>
      <c r="U231" s="13"/>
      <c r="V231" s="14"/>
      <c r="W231">
        <v>9</v>
      </c>
      <c r="X231">
        <v>20</v>
      </c>
      <c r="Y231">
        <v>5</v>
      </c>
      <c r="Z231">
        <v>8</v>
      </c>
      <c r="AA231">
        <v>17</v>
      </c>
      <c r="AB231">
        <v>11</v>
      </c>
      <c r="AC231">
        <v>2</v>
      </c>
      <c r="AD231">
        <v>13</v>
      </c>
      <c r="AE231">
        <v>4</v>
      </c>
      <c r="AF231">
        <v>1</v>
      </c>
      <c r="AG231">
        <v>0</v>
      </c>
      <c r="AH231">
        <v>0</v>
      </c>
      <c r="AI231" s="46">
        <v>5.5</v>
      </c>
      <c r="AJ231">
        <v>3.6</v>
      </c>
      <c r="AK231">
        <v>1.61</v>
      </c>
    </row>
    <row r="232" spans="1:37" x14ac:dyDescent="0.45">
      <c r="A232" s="26"/>
      <c r="B232" s="38">
        <v>39340</v>
      </c>
      <c r="C232" s="16" t="s">
        <v>358</v>
      </c>
      <c r="D232" s="16" t="s">
        <v>359</v>
      </c>
      <c r="E232" s="16" t="s">
        <v>360</v>
      </c>
      <c r="F232" s="16" t="s">
        <v>413</v>
      </c>
      <c r="G232" s="34" t="s">
        <v>345</v>
      </c>
      <c r="H232" s="14" t="s">
        <v>377</v>
      </c>
      <c r="I232" t="s">
        <v>403</v>
      </c>
      <c r="J232" s="14" t="s">
        <v>195</v>
      </c>
      <c r="K232" s="34">
        <v>0</v>
      </c>
      <c r="L232">
        <v>0</v>
      </c>
      <c r="M232" s="43" t="s">
        <v>23</v>
      </c>
      <c r="N232" s="14"/>
      <c r="O232" s="34">
        <v>0</v>
      </c>
      <c r="P232">
        <v>0</v>
      </c>
      <c r="Q232" s="43" t="s">
        <v>23</v>
      </c>
      <c r="R232" s="14"/>
      <c r="S232" s="16"/>
      <c r="T232" s="14"/>
      <c r="U232" s="13"/>
      <c r="V232" s="14"/>
      <c r="W232">
        <v>16</v>
      </c>
      <c r="X232">
        <v>5</v>
      </c>
      <c r="Y232">
        <v>8</v>
      </c>
      <c r="Z232">
        <v>1</v>
      </c>
      <c r="AA232">
        <v>21</v>
      </c>
      <c r="AB232">
        <v>13</v>
      </c>
      <c r="AC232">
        <v>9</v>
      </c>
      <c r="AD232">
        <v>2</v>
      </c>
      <c r="AE232">
        <v>2</v>
      </c>
      <c r="AF232">
        <v>2</v>
      </c>
      <c r="AG232">
        <v>0</v>
      </c>
      <c r="AH232">
        <v>0</v>
      </c>
      <c r="AI232" s="46">
        <v>1.36</v>
      </c>
      <c r="AJ232">
        <v>4.33</v>
      </c>
      <c r="AK232">
        <v>10</v>
      </c>
    </row>
    <row r="233" spans="1:37" x14ac:dyDescent="0.45">
      <c r="A233" s="26"/>
      <c r="B233" s="38">
        <v>39690</v>
      </c>
      <c r="C233" s="16" t="s">
        <v>441</v>
      </c>
      <c r="D233" s="16" t="s">
        <v>442</v>
      </c>
      <c r="E233" s="16" t="s">
        <v>439</v>
      </c>
      <c r="F233" s="16" t="s">
        <v>281</v>
      </c>
      <c r="G233" s="34" t="s">
        <v>424</v>
      </c>
      <c r="H233" s="14" t="s">
        <v>195</v>
      </c>
      <c r="I233" t="s">
        <v>414</v>
      </c>
      <c r="J233" s="14" t="s">
        <v>377</v>
      </c>
      <c r="K233" s="34">
        <v>1</v>
      </c>
      <c r="L233">
        <v>1</v>
      </c>
      <c r="M233" s="43" t="s">
        <v>23</v>
      </c>
      <c r="N233" s="14"/>
      <c r="O233" s="34">
        <v>0</v>
      </c>
      <c r="P233">
        <v>1</v>
      </c>
      <c r="Q233" s="43" t="s">
        <v>8</v>
      </c>
      <c r="R233" s="14"/>
      <c r="S233" s="16"/>
      <c r="T233" s="14"/>
      <c r="U233" s="13"/>
      <c r="V233" s="14"/>
      <c r="W233">
        <v>18</v>
      </c>
      <c r="X233">
        <v>15</v>
      </c>
      <c r="Y233">
        <v>3</v>
      </c>
      <c r="Z233">
        <v>4</v>
      </c>
      <c r="AA233">
        <v>19</v>
      </c>
      <c r="AB233">
        <v>20</v>
      </c>
      <c r="AC233">
        <v>9</v>
      </c>
      <c r="AD233">
        <v>8</v>
      </c>
      <c r="AE233">
        <v>2</v>
      </c>
      <c r="AF233">
        <v>2</v>
      </c>
      <c r="AG233">
        <v>0</v>
      </c>
      <c r="AH233">
        <v>0</v>
      </c>
      <c r="AI233" s="46">
        <v>4.33</v>
      </c>
      <c r="AJ233">
        <v>3.2</v>
      </c>
      <c r="AK233">
        <v>1.91</v>
      </c>
    </row>
    <row r="234" spans="1:37" x14ac:dyDescent="0.45">
      <c r="A234" s="26"/>
      <c r="B234" s="36">
        <v>39691</v>
      </c>
      <c r="C234" s="16" t="s">
        <v>239</v>
      </c>
      <c r="D234" s="16" t="s">
        <v>240</v>
      </c>
      <c r="E234" s="16" t="s">
        <v>241</v>
      </c>
      <c r="F234" s="16" t="s">
        <v>281</v>
      </c>
      <c r="G234" s="34" t="s">
        <v>287</v>
      </c>
      <c r="H234" s="14" t="s">
        <v>195</v>
      </c>
      <c r="I234" t="s">
        <v>250</v>
      </c>
      <c r="J234" s="14" t="s">
        <v>292</v>
      </c>
      <c r="K234" s="34">
        <v>1</v>
      </c>
      <c r="L234">
        <v>0</v>
      </c>
      <c r="M234" s="43" t="s">
        <v>7</v>
      </c>
      <c r="N234" s="14"/>
      <c r="O234" s="34">
        <v>1</v>
      </c>
      <c r="P234">
        <v>0</v>
      </c>
      <c r="Q234" s="43" t="s">
        <v>7</v>
      </c>
      <c r="R234" s="14"/>
      <c r="S234" s="16"/>
      <c r="T234" s="14"/>
      <c r="U234" s="13"/>
      <c r="V234" s="14"/>
      <c r="W234">
        <v>5</v>
      </c>
      <c r="X234">
        <v>25</v>
      </c>
      <c r="Y234">
        <v>2</v>
      </c>
      <c r="Z234">
        <v>5</v>
      </c>
      <c r="AA234">
        <v>16</v>
      </c>
      <c r="AB234">
        <v>8</v>
      </c>
      <c r="AC234">
        <v>2</v>
      </c>
      <c r="AD234">
        <v>7</v>
      </c>
      <c r="AE234">
        <v>0</v>
      </c>
      <c r="AF234">
        <v>2</v>
      </c>
      <c r="AG234">
        <v>0</v>
      </c>
      <c r="AH234">
        <v>0</v>
      </c>
      <c r="AI234" s="46">
        <v>7</v>
      </c>
      <c r="AJ234">
        <v>4</v>
      </c>
      <c r="AK234">
        <v>1.5</v>
      </c>
    </row>
    <row r="235" spans="1:37" x14ac:dyDescent="0.45">
      <c r="A235" s="26"/>
      <c r="B235" s="36">
        <v>39704</v>
      </c>
      <c r="C235" s="16" t="s">
        <v>239</v>
      </c>
      <c r="D235" s="16" t="s">
        <v>240</v>
      </c>
      <c r="E235" s="16" t="s">
        <v>241</v>
      </c>
      <c r="F235" s="16" t="s">
        <v>281</v>
      </c>
      <c r="G235" s="34" t="s">
        <v>250</v>
      </c>
      <c r="H235" s="14" t="s">
        <v>292</v>
      </c>
      <c r="I235" t="s">
        <v>282</v>
      </c>
      <c r="J235" s="14" t="s">
        <v>195</v>
      </c>
      <c r="K235" s="34">
        <v>1</v>
      </c>
      <c r="L235">
        <v>1</v>
      </c>
      <c r="M235" s="43" t="s">
        <v>23</v>
      </c>
      <c r="N235" s="14"/>
      <c r="O235" s="34">
        <v>0</v>
      </c>
      <c r="P235">
        <v>0</v>
      </c>
      <c r="Q235" s="43" t="s">
        <v>23</v>
      </c>
      <c r="R235" s="14"/>
      <c r="S235" s="16"/>
      <c r="T235" s="14"/>
      <c r="U235" s="13"/>
      <c r="V235" s="14"/>
      <c r="W235">
        <v>18</v>
      </c>
      <c r="X235">
        <v>2</v>
      </c>
      <c r="Y235">
        <v>7</v>
      </c>
      <c r="Z235">
        <v>1</v>
      </c>
      <c r="AA235">
        <v>9</v>
      </c>
      <c r="AB235">
        <v>20</v>
      </c>
      <c r="AC235">
        <v>9</v>
      </c>
      <c r="AD235">
        <v>1</v>
      </c>
      <c r="AE235">
        <v>1</v>
      </c>
      <c r="AF235">
        <v>7</v>
      </c>
      <c r="AG235">
        <v>0</v>
      </c>
      <c r="AH235">
        <v>0</v>
      </c>
      <c r="AI235" s="46">
        <v>1.29</v>
      </c>
      <c r="AJ235">
        <v>5</v>
      </c>
      <c r="AK235">
        <v>12</v>
      </c>
    </row>
    <row r="236" spans="1:37" x14ac:dyDescent="0.45">
      <c r="A236" s="26"/>
      <c r="B236" s="38">
        <v>39704</v>
      </c>
      <c r="C236" s="16" t="s">
        <v>441</v>
      </c>
      <c r="D236" s="16" t="s">
        <v>440</v>
      </c>
      <c r="E236" s="16" t="s">
        <v>439</v>
      </c>
      <c r="F236" s="16" t="s">
        <v>281</v>
      </c>
      <c r="G236" s="34" t="s">
        <v>414</v>
      </c>
      <c r="H236" s="14" t="s">
        <v>377</v>
      </c>
      <c r="I236" t="s">
        <v>415</v>
      </c>
      <c r="J236" s="14" t="s">
        <v>195</v>
      </c>
      <c r="K236" s="34">
        <v>2</v>
      </c>
      <c r="L236">
        <v>1</v>
      </c>
      <c r="M236" s="43" t="s">
        <v>7</v>
      </c>
      <c r="N236" s="14"/>
      <c r="O236" s="34">
        <v>1</v>
      </c>
      <c r="P236">
        <v>1</v>
      </c>
      <c r="Q236" s="43" t="s">
        <v>23</v>
      </c>
      <c r="R236" s="14"/>
      <c r="S236" s="16"/>
      <c r="T236" s="14"/>
      <c r="U236" s="13"/>
      <c r="V236" s="14"/>
      <c r="W236">
        <v>21</v>
      </c>
      <c r="X236">
        <v>12</v>
      </c>
      <c r="Y236">
        <v>6</v>
      </c>
      <c r="Z236">
        <v>1</v>
      </c>
      <c r="AA236">
        <v>15</v>
      </c>
      <c r="AB236">
        <v>27</v>
      </c>
      <c r="AC236">
        <v>8</v>
      </c>
      <c r="AD236">
        <v>5</v>
      </c>
      <c r="AE236">
        <v>2</v>
      </c>
      <c r="AF236">
        <v>5</v>
      </c>
      <c r="AG236">
        <v>1</v>
      </c>
      <c r="AH236">
        <v>0</v>
      </c>
      <c r="AI236" s="46">
        <v>1.25</v>
      </c>
      <c r="AJ236">
        <v>5</v>
      </c>
      <c r="AK236">
        <v>15</v>
      </c>
    </row>
    <row r="237" spans="1:37" x14ac:dyDescent="0.45">
      <c r="A237" s="26"/>
      <c r="B237" s="36">
        <v>39712</v>
      </c>
      <c r="C237" s="16" t="s">
        <v>239</v>
      </c>
      <c r="D237" s="16" t="s">
        <v>240</v>
      </c>
      <c r="E237" s="16" t="s">
        <v>241</v>
      </c>
      <c r="F237" s="16" t="s">
        <v>281</v>
      </c>
      <c r="G237" s="34" t="s">
        <v>288</v>
      </c>
      <c r="H237" s="14" t="s">
        <v>195</v>
      </c>
      <c r="I237" t="s">
        <v>250</v>
      </c>
      <c r="J237" s="14" t="s">
        <v>292</v>
      </c>
      <c r="K237" s="34">
        <v>1</v>
      </c>
      <c r="L237">
        <v>6</v>
      </c>
      <c r="M237" s="43" t="s">
        <v>8</v>
      </c>
      <c r="N237" s="14"/>
      <c r="O237" s="34">
        <v>0</v>
      </c>
      <c r="P237">
        <v>2</v>
      </c>
      <c r="Q237" s="43" t="s">
        <v>8</v>
      </c>
      <c r="R237" s="14"/>
      <c r="S237" s="16"/>
      <c r="T237" s="14"/>
      <c r="U237" s="13"/>
      <c r="V237" s="14"/>
      <c r="W237">
        <v>5</v>
      </c>
      <c r="X237">
        <v>23</v>
      </c>
      <c r="Y237">
        <v>2</v>
      </c>
      <c r="Z237">
        <v>8</v>
      </c>
      <c r="AA237">
        <v>16</v>
      </c>
      <c r="AB237">
        <v>8</v>
      </c>
      <c r="AC237">
        <v>3</v>
      </c>
      <c r="AD237">
        <v>14</v>
      </c>
      <c r="AE237">
        <v>2</v>
      </c>
      <c r="AF237">
        <v>0</v>
      </c>
      <c r="AG237">
        <v>1</v>
      </c>
      <c r="AH237">
        <v>0</v>
      </c>
      <c r="AI237" s="46">
        <v>7.5</v>
      </c>
      <c r="AJ237">
        <v>3.8</v>
      </c>
      <c r="AK237">
        <v>1.5</v>
      </c>
    </row>
    <row r="238" spans="1:37" x14ac:dyDescent="0.45">
      <c r="A238" s="26"/>
      <c r="B238" s="38">
        <v>39712</v>
      </c>
      <c r="C238" s="16" t="s">
        <v>441</v>
      </c>
      <c r="D238" s="16" t="s">
        <v>442</v>
      </c>
      <c r="E238" s="16" t="s">
        <v>439</v>
      </c>
      <c r="F238" s="16" t="s">
        <v>281</v>
      </c>
      <c r="G238" s="34" t="s">
        <v>425</v>
      </c>
      <c r="H238" s="14" t="s">
        <v>195</v>
      </c>
      <c r="I238" t="s">
        <v>414</v>
      </c>
      <c r="J238" s="14" t="s">
        <v>377</v>
      </c>
      <c r="K238" s="34">
        <v>1</v>
      </c>
      <c r="L238">
        <v>3</v>
      </c>
      <c r="M238" s="43" t="s">
        <v>8</v>
      </c>
      <c r="N238" s="14"/>
      <c r="O238" s="34">
        <v>0</v>
      </c>
      <c r="P238">
        <v>2</v>
      </c>
      <c r="Q238" s="43" t="s">
        <v>8</v>
      </c>
      <c r="R238" s="14"/>
      <c r="S238" s="16"/>
      <c r="T238" s="14"/>
      <c r="U238" s="13"/>
      <c r="V238" s="14"/>
      <c r="W238">
        <v>14</v>
      </c>
      <c r="X238">
        <v>8</v>
      </c>
      <c r="Y238">
        <v>5</v>
      </c>
      <c r="Z238">
        <v>5</v>
      </c>
      <c r="AA238">
        <v>15</v>
      </c>
      <c r="AB238">
        <v>18</v>
      </c>
      <c r="AC238">
        <v>8</v>
      </c>
      <c r="AD238">
        <v>0</v>
      </c>
      <c r="AE238">
        <v>3</v>
      </c>
      <c r="AF238">
        <v>1</v>
      </c>
      <c r="AG238">
        <v>0</v>
      </c>
      <c r="AH238">
        <v>0</v>
      </c>
      <c r="AI238" s="46">
        <v>5.75</v>
      </c>
      <c r="AJ238">
        <v>3.4</v>
      </c>
      <c r="AK238">
        <v>1.67</v>
      </c>
    </row>
    <row r="239" spans="1:37" x14ac:dyDescent="0.45">
      <c r="A239" s="26"/>
      <c r="B239" s="36">
        <v>39715</v>
      </c>
      <c r="C239" s="16" t="s">
        <v>239</v>
      </c>
      <c r="D239" s="16" t="s">
        <v>240</v>
      </c>
      <c r="E239" s="16" t="s">
        <v>241</v>
      </c>
      <c r="F239" s="16" t="s">
        <v>281</v>
      </c>
      <c r="G239" s="34" t="s">
        <v>250</v>
      </c>
      <c r="H239" s="14" t="s">
        <v>292</v>
      </c>
      <c r="I239" t="s">
        <v>255</v>
      </c>
      <c r="J239" s="14" t="s">
        <v>195</v>
      </c>
      <c r="K239" s="34">
        <v>3</v>
      </c>
      <c r="L239">
        <v>2</v>
      </c>
      <c r="M239" s="43" t="s">
        <v>7</v>
      </c>
      <c r="N239" s="14"/>
      <c r="O239" s="34">
        <v>2</v>
      </c>
      <c r="P239">
        <v>0</v>
      </c>
      <c r="Q239" s="43" t="s">
        <v>7</v>
      </c>
      <c r="R239" s="14"/>
      <c r="S239" s="16"/>
      <c r="T239" s="14"/>
      <c r="U239" s="13"/>
      <c r="V239" s="14"/>
      <c r="W239">
        <v>18</v>
      </c>
      <c r="X239">
        <v>8</v>
      </c>
      <c r="Y239">
        <v>8</v>
      </c>
      <c r="Z239">
        <v>3</v>
      </c>
      <c r="AA239">
        <v>11</v>
      </c>
      <c r="AB239">
        <v>19</v>
      </c>
      <c r="AC239">
        <v>6</v>
      </c>
      <c r="AD239">
        <v>5</v>
      </c>
      <c r="AE239">
        <v>2</v>
      </c>
      <c r="AF239">
        <v>3</v>
      </c>
      <c r="AG239">
        <v>0</v>
      </c>
      <c r="AH239">
        <v>0</v>
      </c>
      <c r="AI239" s="46">
        <v>1.2</v>
      </c>
      <c r="AJ239">
        <v>6</v>
      </c>
      <c r="AK239">
        <v>15</v>
      </c>
    </row>
    <row r="240" spans="1:37" x14ac:dyDescent="0.45">
      <c r="A240" s="26"/>
      <c r="B240" s="38">
        <v>39715</v>
      </c>
      <c r="C240" s="16" t="s">
        <v>441</v>
      </c>
      <c r="D240" s="16" t="s">
        <v>440</v>
      </c>
      <c r="E240" s="16" t="s">
        <v>439</v>
      </c>
      <c r="F240" s="16" t="s">
        <v>281</v>
      </c>
      <c r="G240" s="34" t="s">
        <v>414</v>
      </c>
      <c r="H240" s="14" t="s">
        <v>377</v>
      </c>
      <c r="I240" t="s">
        <v>416</v>
      </c>
      <c r="J240" s="14" t="s">
        <v>195</v>
      </c>
      <c r="K240" s="34">
        <v>1</v>
      </c>
      <c r="L240">
        <v>0</v>
      </c>
      <c r="M240" s="43" t="s">
        <v>7</v>
      </c>
      <c r="N240" s="14"/>
      <c r="O240" s="34">
        <v>0</v>
      </c>
      <c r="P240">
        <v>0</v>
      </c>
      <c r="Q240" s="43" t="s">
        <v>23</v>
      </c>
      <c r="R240" s="14"/>
      <c r="S240" s="16"/>
      <c r="T240" s="14"/>
      <c r="U240" s="13"/>
      <c r="V240" s="14"/>
      <c r="W240">
        <v>14</v>
      </c>
      <c r="X240">
        <v>5</v>
      </c>
      <c r="Y240">
        <v>2</v>
      </c>
      <c r="Z240">
        <v>2</v>
      </c>
      <c r="AA240">
        <v>12</v>
      </c>
      <c r="AB240">
        <v>15</v>
      </c>
      <c r="AC240">
        <v>7</v>
      </c>
      <c r="AD240">
        <v>2</v>
      </c>
      <c r="AE240">
        <v>2</v>
      </c>
      <c r="AF240">
        <v>1</v>
      </c>
      <c r="AG240">
        <v>0</v>
      </c>
      <c r="AH240">
        <v>0</v>
      </c>
      <c r="AI240" s="46">
        <v>1.17</v>
      </c>
      <c r="AJ240">
        <v>6.5</v>
      </c>
      <c r="AK240">
        <v>19</v>
      </c>
    </row>
    <row r="241" spans="1:37" x14ac:dyDescent="0.45">
      <c r="A241" s="26"/>
      <c r="B241" s="36">
        <v>39718</v>
      </c>
      <c r="C241" s="16" t="s">
        <v>239</v>
      </c>
      <c r="D241" s="16" t="s">
        <v>240</v>
      </c>
      <c r="E241" s="16" t="s">
        <v>241</v>
      </c>
      <c r="F241" s="16" t="s">
        <v>281</v>
      </c>
      <c r="G241" s="34" t="s">
        <v>289</v>
      </c>
      <c r="H241" s="14" t="s">
        <v>195</v>
      </c>
      <c r="I241" t="s">
        <v>250</v>
      </c>
      <c r="J241" s="14" t="s">
        <v>292</v>
      </c>
      <c r="K241" s="34">
        <v>1</v>
      </c>
      <c r="L241">
        <v>2</v>
      </c>
      <c r="M241" s="43" t="s">
        <v>8</v>
      </c>
      <c r="N241" s="14"/>
      <c r="O241" s="34">
        <v>1</v>
      </c>
      <c r="P241">
        <v>0</v>
      </c>
      <c r="Q241" s="43" t="s">
        <v>7</v>
      </c>
      <c r="R241" s="14"/>
      <c r="S241" s="16"/>
      <c r="T241" s="14"/>
      <c r="U241" s="13"/>
      <c r="V241" s="14"/>
      <c r="W241">
        <v>5</v>
      </c>
      <c r="X241">
        <v>33</v>
      </c>
      <c r="Y241">
        <v>3</v>
      </c>
      <c r="Z241">
        <v>8</v>
      </c>
      <c r="AA241">
        <v>26</v>
      </c>
      <c r="AB241">
        <v>17</v>
      </c>
      <c r="AC241">
        <v>0</v>
      </c>
      <c r="AD241">
        <v>12</v>
      </c>
      <c r="AE241">
        <v>3</v>
      </c>
      <c r="AF241">
        <v>2</v>
      </c>
      <c r="AG241">
        <v>1</v>
      </c>
      <c r="AH241">
        <v>0</v>
      </c>
      <c r="AI241" s="46">
        <v>4.5</v>
      </c>
      <c r="AJ241">
        <v>3.5</v>
      </c>
      <c r="AK241">
        <v>1.8</v>
      </c>
    </row>
    <row r="242" spans="1:37" x14ac:dyDescent="0.45">
      <c r="A242" s="26"/>
      <c r="B242" s="38">
        <v>39719</v>
      </c>
      <c r="C242" s="16" t="s">
        <v>441</v>
      </c>
      <c r="D242" s="16" t="s">
        <v>442</v>
      </c>
      <c r="E242" s="16" t="s">
        <v>439</v>
      </c>
      <c r="F242" s="16" t="s">
        <v>281</v>
      </c>
      <c r="G242" s="34" t="s">
        <v>426</v>
      </c>
      <c r="H242" s="14" t="s">
        <v>195</v>
      </c>
      <c r="I242" t="s">
        <v>414</v>
      </c>
      <c r="J242" s="14" t="s">
        <v>377</v>
      </c>
      <c r="K242" s="34">
        <v>1</v>
      </c>
      <c r="L242">
        <v>0</v>
      </c>
      <c r="M242" s="43" t="s">
        <v>7</v>
      </c>
      <c r="N242" s="14"/>
      <c r="O242" s="34">
        <v>1</v>
      </c>
      <c r="P242">
        <v>0</v>
      </c>
      <c r="Q242" s="43" t="s">
        <v>7</v>
      </c>
      <c r="R242" s="14"/>
      <c r="S242" s="16"/>
      <c r="T242" s="14"/>
      <c r="U242" s="13"/>
      <c r="V242" s="14"/>
      <c r="W242">
        <v>17</v>
      </c>
      <c r="X242">
        <v>11</v>
      </c>
      <c r="Y242">
        <v>5</v>
      </c>
      <c r="Z242">
        <v>2</v>
      </c>
      <c r="AA242">
        <v>17</v>
      </c>
      <c r="AB242">
        <v>14</v>
      </c>
      <c r="AC242">
        <v>5</v>
      </c>
      <c r="AD242">
        <v>2</v>
      </c>
      <c r="AE242">
        <v>2</v>
      </c>
      <c r="AF242">
        <v>4</v>
      </c>
      <c r="AG242">
        <v>0</v>
      </c>
      <c r="AH242">
        <v>2</v>
      </c>
      <c r="AI242" s="46">
        <v>2.88</v>
      </c>
      <c r="AJ242">
        <v>2.88</v>
      </c>
      <c r="AK242">
        <v>2.75</v>
      </c>
    </row>
    <row r="243" spans="1:37" x14ac:dyDescent="0.45">
      <c r="A243" s="26"/>
      <c r="B243" s="36">
        <v>39725</v>
      </c>
      <c r="C243" s="16" t="s">
        <v>239</v>
      </c>
      <c r="D243" s="16" t="s">
        <v>240</v>
      </c>
      <c r="E243" s="16" t="s">
        <v>241</v>
      </c>
      <c r="F243" s="16" t="s">
        <v>281</v>
      </c>
      <c r="G243" s="34" t="s">
        <v>250</v>
      </c>
      <c r="H243" s="14" t="s">
        <v>292</v>
      </c>
      <c r="I243" t="s">
        <v>283</v>
      </c>
      <c r="J243" s="14" t="s">
        <v>195</v>
      </c>
      <c r="K243" s="34">
        <v>6</v>
      </c>
      <c r="L243">
        <v>1</v>
      </c>
      <c r="M243" s="43" t="s">
        <v>7</v>
      </c>
      <c r="N243" s="14"/>
      <c r="O243" s="34">
        <v>5</v>
      </c>
      <c r="P243">
        <v>1</v>
      </c>
      <c r="Q243" s="43" t="s">
        <v>7</v>
      </c>
      <c r="R243" s="14"/>
      <c r="S243" s="16"/>
      <c r="T243" s="14"/>
      <c r="U243" s="13"/>
      <c r="V243" s="14"/>
      <c r="W243">
        <v>19</v>
      </c>
      <c r="X243">
        <v>7</v>
      </c>
      <c r="Y243">
        <v>8</v>
      </c>
      <c r="Z243">
        <v>2</v>
      </c>
      <c r="AA243">
        <v>11</v>
      </c>
      <c r="AB243">
        <v>18</v>
      </c>
      <c r="AC243">
        <v>5</v>
      </c>
      <c r="AD243">
        <v>1</v>
      </c>
      <c r="AE243">
        <v>1</v>
      </c>
      <c r="AF243">
        <v>5</v>
      </c>
      <c r="AG243">
        <v>0</v>
      </c>
      <c r="AH243">
        <v>0</v>
      </c>
      <c r="AI243" s="46">
        <v>1.62</v>
      </c>
      <c r="AJ243">
        <v>3.6</v>
      </c>
      <c r="AK243">
        <v>6</v>
      </c>
    </row>
    <row r="244" spans="1:37" x14ac:dyDescent="0.45">
      <c r="A244" s="26"/>
      <c r="B244" s="38">
        <v>39725</v>
      </c>
      <c r="C244" s="16" t="s">
        <v>441</v>
      </c>
      <c r="D244" s="16" t="s">
        <v>440</v>
      </c>
      <c r="E244" s="16" t="s">
        <v>439</v>
      </c>
      <c r="F244" s="16" t="s">
        <v>281</v>
      </c>
      <c r="G244" s="34" t="s">
        <v>414</v>
      </c>
      <c r="H244" s="14" t="s">
        <v>377</v>
      </c>
      <c r="I244" t="s">
        <v>417</v>
      </c>
      <c r="J244" s="14" t="s">
        <v>195</v>
      </c>
      <c r="K244" s="34">
        <v>2</v>
      </c>
      <c r="L244">
        <v>1</v>
      </c>
      <c r="M244" s="43" t="s">
        <v>7</v>
      </c>
      <c r="N244" s="14"/>
      <c r="O244" s="34">
        <v>1</v>
      </c>
      <c r="P244">
        <v>0</v>
      </c>
      <c r="Q244" s="43" t="s">
        <v>7</v>
      </c>
      <c r="R244" s="14"/>
      <c r="S244" s="16"/>
      <c r="T244" s="14"/>
      <c r="U244" s="13"/>
      <c r="V244" s="14"/>
      <c r="W244">
        <v>22</v>
      </c>
      <c r="X244">
        <v>12</v>
      </c>
      <c r="Y244">
        <v>11</v>
      </c>
      <c r="Z244">
        <v>4</v>
      </c>
      <c r="AA244">
        <v>15</v>
      </c>
      <c r="AB244">
        <v>12</v>
      </c>
      <c r="AC244">
        <v>11</v>
      </c>
      <c r="AD244">
        <v>5</v>
      </c>
      <c r="AE244">
        <v>2</v>
      </c>
      <c r="AF244">
        <v>2</v>
      </c>
      <c r="AG244">
        <v>0</v>
      </c>
      <c r="AH244">
        <v>0</v>
      </c>
      <c r="AI244" s="46">
        <v>1.22</v>
      </c>
      <c r="AJ244">
        <v>6</v>
      </c>
      <c r="AK244">
        <v>13</v>
      </c>
    </row>
    <row r="245" spans="1:37" x14ac:dyDescent="0.45">
      <c r="A245" s="26"/>
      <c r="B245" s="36">
        <v>39740</v>
      </c>
      <c r="C245" s="16" t="s">
        <v>239</v>
      </c>
      <c r="D245" s="16" t="s">
        <v>240</v>
      </c>
      <c r="E245" s="16" t="s">
        <v>241</v>
      </c>
      <c r="F245" s="16" t="s">
        <v>281</v>
      </c>
      <c r="G245" s="34" t="s">
        <v>244</v>
      </c>
      <c r="H245" s="14" t="s">
        <v>195</v>
      </c>
      <c r="I245" t="s">
        <v>250</v>
      </c>
      <c r="J245" s="14" t="s">
        <v>292</v>
      </c>
      <c r="K245" s="34">
        <v>0</v>
      </c>
      <c r="L245">
        <v>1</v>
      </c>
      <c r="M245" s="43" t="s">
        <v>8</v>
      </c>
      <c r="N245" s="14"/>
      <c r="O245" s="34">
        <v>0</v>
      </c>
      <c r="P245">
        <v>0</v>
      </c>
      <c r="Q245" s="43" t="s">
        <v>23</v>
      </c>
      <c r="R245" s="14"/>
      <c r="S245" s="16"/>
      <c r="T245" s="14"/>
      <c r="U245" s="13"/>
      <c r="V245" s="14"/>
      <c r="W245">
        <v>9</v>
      </c>
      <c r="X245">
        <v>14</v>
      </c>
      <c r="Y245">
        <v>3</v>
      </c>
      <c r="Z245">
        <v>3</v>
      </c>
      <c r="AA245">
        <v>17</v>
      </c>
      <c r="AB245">
        <v>19</v>
      </c>
      <c r="AC245">
        <v>7</v>
      </c>
      <c r="AD245">
        <v>5</v>
      </c>
      <c r="AE245">
        <v>3</v>
      </c>
      <c r="AF245">
        <v>3</v>
      </c>
      <c r="AG245">
        <v>0</v>
      </c>
      <c r="AH245">
        <v>0</v>
      </c>
      <c r="AI245" s="46">
        <v>6</v>
      </c>
      <c r="AJ245">
        <v>4</v>
      </c>
      <c r="AK245">
        <v>1.53</v>
      </c>
    </row>
    <row r="246" spans="1:37" x14ac:dyDescent="0.45">
      <c r="A246" s="26"/>
      <c r="B246" s="38">
        <v>39740</v>
      </c>
      <c r="C246" s="16" t="s">
        <v>441</v>
      </c>
      <c r="D246" s="16" t="s">
        <v>442</v>
      </c>
      <c r="E246" s="16" t="s">
        <v>439</v>
      </c>
      <c r="F246" s="16" t="s">
        <v>281</v>
      </c>
      <c r="G246" s="34" t="s">
        <v>427</v>
      </c>
      <c r="H246" s="14" t="s">
        <v>195</v>
      </c>
      <c r="I246" t="s">
        <v>414</v>
      </c>
      <c r="J246" s="14" t="s">
        <v>377</v>
      </c>
      <c r="K246" s="34">
        <v>0</v>
      </c>
      <c r="L246">
        <v>4</v>
      </c>
      <c r="M246" s="43" t="s">
        <v>8</v>
      </c>
      <c r="N246" s="14"/>
      <c r="O246" s="34">
        <v>0</v>
      </c>
      <c r="P246">
        <v>1</v>
      </c>
      <c r="Q246" s="43" t="s">
        <v>8</v>
      </c>
      <c r="R246" s="14"/>
      <c r="S246" s="16"/>
      <c r="T246" s="14"/>
      <c r="U246" s="13"/>
      <c r="V246" s="14"/>
      <c r="W246">
        <v>26</v>
      </c>
      <c r="X246">
        <v>18</v>
      </c>
      <c r="Y246">
        <v>7</v>
      </c>
      <c r="Z246">
        <v>9</v>
      </c>
      <c r="AA246">
        <v>13</v>
      </c>
      <c r="AB246">
        <v>17</v>
      </c>
      <c r="AC246">
        <v>9</v>
      </c>
      <c r="AD246">
        <v>10</v>
      </c>
      <c r="AE246">
        <v>1</v>
      </c>
      <c r="AF246">
        <v>1</v>
      </c>
      <c r="AG246">
        <v>0</v>
      </c>
      <c r="AH246">
        <v>0</v>
      </c>
      <c r="AI246" s="46">
        <v>3.4</v>
      </c>
      <c r="AJ246">
        <v>3</v>
      </c>
      <c r="AK246">
        <v>2.2999999999999998</v>
      </c>
    </row>
    <row r="247" spans="1:37" x14ac:dyDescent="0.45">
      <c r="A247" s="26"/>
      <c r="B247" s="36">
        <v>39746</v>
      </c>
      <c r="C247" s="16" t="s">
        <v>239</v>
      </c>
      <c r="D247" s="16" t="s">
        <v>240</v>
      </c>
      <c r="E247" s="16" t="s">
        <v>241</v>
      </c>
      <c r="F247" s="16" t="s">
        <v>281</v>
      </c>
      <c r="G247" s="34" t="s">
        <v>250</v>
      </c>
      <c r="H247" s="14" t="s">
        <v>292</v>
      </c>
      <c r="I247" t="s">
        <v>284</v>
      </c>
      <c r="J247" s="14" t="s">
        <v>195</v>
      </c>
      <c r="K247" s="34">
        <v>5</v>
      </c>
      <c r="L247">
        <v>0</v>
      </c>
      <c r="M247" s="43" t="s">
        <v>7</v>
      </c>
      <c r="N247" s="14"/>
      <c r="O247" s="34">
        <v>5</v>
      </c>
      <c r="P247">
        <v>0</v>
      </c>
      <c r="Q247" s="43" t="s">
        <v>7</v>
      </c>
      <c r="R247" s="14"/>
      <c r="S247" s="16"/>
      <c r="T247" s="14"/>
      <c r="U247" s="13"/>
      <c r="V247" s="14"/>
      <c r="W247">
        <v>13</v>
      </c>
      <c r="X247">
        <v>6</v>
      </c>
      <c r="Y247">
        <v>9</v>
      </c>
      <c r="Z247">
        <v>2</v>
      </c>
      <c r="AA247">
        <v>13</v>
      </c>
      <c r="AB247">
        <v>15</v>
      </c>
      <c r="AC247">
        <v>6</v>
      </c>
      <c r="AD247">
        <v>6</v>
      </c>
      <c r="AE247">
        <v>0</v>
      </c>
      <c r="AF247">
        <v>3</v>
      </c>
      <c r="AG247">
        <v>0</v>
      </c>
      <c r="AH247">
        <v>1</v>
      </c>
      <c r="AI247" s="46">
        <v>1.22</v>
      </c>
      <c r="AJ247">
        <v>5.75</v>
      </c>
      <c r="AK247">
        <v>13</v>
      </c>
    </row>
    <row r="248" spans="1:37" x14ac:dyDescent="0.45">
      <c r="A248" s="26"/>
      <c r="B248" s="38">
        <v>39747</v>
      </c>
      <c r="C248" s="16" t="s">
        <v>441</v>
      </c>
      <c r="D248" s="16" t="s">
        <v>440</v>
      </c>
      <c r="E248" s="16" t="s">
        <v>439</v>
      </c>
      <c r="F248" s="16" t="s">
        <v>281</v>
      </c>
      <c r="G248" s="34" t="s">
        <v>414</v>
      </c>
      <c r="H248" s="14" t="s">
        <v>377</v>
      </c>
      <c r="I248" t="s">
        <v>418</v>
      </c>
      <c r="J248" s="14" t="s">
        <v>195</v>
      </c>
      <c r="K248" s="34">
        <v>0</v>
      </c>
      <c r="L248">
        <v>0</v>
      </c>
      <c r="M248" s="43" t="s">
        <v>23</v>
      </c>
      <c r="N248" s="14"/>
      <c r="O248" s="34">
        <v>0</v>
      </c>
      <c r="P248">
        <v>0</v>
      </c>
      <c r="Q248" s="43" t="s">
        <v>23</v>
      </c>
      <c r="R248" s="14"/>
      <c r="S248" s="16"/>
      <c r="T248" s="14"/>
      <c r="U248" s="13"/>
      <c r="V248" s="14"/>
      <c r="W248">
        <v>15</v>
      </c>
      <c r="X248">
        <v>12</v>
      </c>
      <c r="Y248">
        <v>2</v>
      </c>
      <c r="Z248">
        <v>5</v>
      </c>
      <c r="AA248">
        <v>16</v>
      </c>
      <c r="AB248">
        <v>17</v>
      </c>
      <c r="AC248">
        <v>6</v>
      </c>
      <c r="AD248">
        <v>2</v>
      </c>
      <c r="AE248">
        <v>4</v>
      </c>
      <c r="AF248">
        <v>3</v>
      </c>
      <c r="AG248">
        <v>0</v>
      </c>
      <c r="AH248">
        <v>1</v>
      </c>
      <c r="AI248" s="46">
        <v>1.3</v>
      </c>
      <c r="AJ248">
        <v>5</v>
      </c>
      <c r="AK248">
        <v>11</v>
      </c>
    </row>
    <row r="249" spans="1:37" x14ac:dyDescent="0.45">
      <c r="A249" s="26"/>
      <c r="B249" s="38">
        <v>39750</v>
      </c>
      <c r="C249" s="16" t="s">
        <v>441</v>
      </c>
      <c r="D249" s="16" t="s">
        <v>442</v>
      </c>
      <c r="E249" s="16" t="s">
        <v>439</v>
      </c>
      <c r="F249" s="16" t="s">
        <v>281</v>
      </c>
      <c r="G249" s="34" t="s">
        <v>428</v>
      </c>
      <c r="H249" s="14" t="s">
        <v>195</v>
      </c>
      <c r="I249" t="s">
        <v>414</v>
      </c>
      <c r="J249" s="14" t="s">
        <v>377</v>
      </c>
      <c r="K249" s="34">
        <v>0</v>
      </c>
      <c r="L249">
        <v>0</v>
      </c>
      <c r="M249" s="43" t="s">
        <v>23</v>
      </c>
      <c r="N249" s="14"/>
      <c r="O249" s="34">
        <v>0</v>
      </c>
      <c r="P249">
        <v>0</v>
      </c>
      <c r="Q249" s="43" t="s">
        <v>23</v>
      </c>
      <c r="R249" s="14"/>
      <c r="S249" s="16"/>
      <c r="T249" s="14"/>
      <c r="U249" s="13"/>
      <c r="V249" s="14"/>
      <c r="W249">
        <v>17</v>
      </c>
      <c r="X249">
        <v>12</v>
      </c>
      <c r="Y249">
        <v>3</v>
      </c>
      <c r="Z249">
        <v>2</v>
      </c>
      <c r="AA249">
        <v>17</v>
      </c>
      <c r="AB249">
        <v>16</v>
      </c>
      <c r="AC249">
        <v>1</v>
      </c>
      <c r="AD249">
        <v>7</v>
      </c>
      <c r="AE249">
        <v>1</v>
      </c>
      <c r="AF249">
        <v>1</v>
      </c>
      <c r="AG249">
        <v>0</v>
      </c>
      <c r="AH249">
        <v>0</v>
      </c>
      <c r="AI249" s="46">
        <v>3.25</v>
      </c>
      <c r="AJ249">
        <v>3.1</v>
      </c>
      <c r="AK249">
        <v>2.2999999999999998</v>
      </c>
    </row>
    <row r="250" spans="1:37" x14ac:dyDescent="0.45">
      <c r="A250" s="26"/>
      <c r="B250" s="36">
        <v>39753</v>
      </c>
      <c r="C250" s="16" t="s">
        <v>239</v>
      </c>
      <c r="D250" s="16" t="s">
        <v>240</v>
      </c>
      <c r="E250" s="16" t="s">
        <v>241</v>
      </c>
      <c r="F250" s="16" t="s">
        <v>281</v>
      </c>
      <c r="G250" s="34" t="s">
        <v>253</v>
      </c>
      <c r="H250" s="14" t="s">
        <v>195</v>
      </c>
      <c r="I250" t="s">
        <v>250</v>
      </c>
      <c r="J250" s="14" t="s">
        <v>292</v>
      </c>
      <c r="K250" s="34">
        <v>1</v>
      </c>
      <c r="L250">
        <v>4</v>
      </c>
      <c r="M250" s="43" t="s">
        <v>8</v>
      </c>
      <c r="N250" s="14"/>
      <c r="O250" s="34">
        <v>1</v>
      </c>
      <c r="P250">
        <v>2</v>
      </c>
      <c r="Q250" s="43" t="s">
        <v>8</v>
      </c>
      <c r="R250" s="14"/>
      <c r="S250" s="16"/>
      <c r="T250" s="14"/>
      <c r="U250" s="13"/>
      <c r="V250" s="14"/>
      <c r="W250">
        <v>5</v>
      </c>
      <c r="X250">
        <v>14</v>
      </c>
      <c r="Y250">
        <v>2</v>
      </c>
      <c r="Z250">
        <v>4</v>
      </c>
      <c r="AA250">
        <v>19</v>
      </c>
      <c r="AB250">
        <v>24</v>
      </c>
      <c r="AC250">
        <v>1</v>
      </c>
      <c r="AD250">
        <v>4</v>
      </c>
      <c r="AE250">
        <v>2</v>
      </c>
      <c r="AF250">
        <v>3</v>
      </c>
      <c r="AG250">
        <v>0</v>
      </c>
      <c r="AH250">
        <v>0</v>
      </c>
      <c r="AI250" s="46">
        <v>9</v>
      </c>
      <c r="AJ250">
        <v>4.5</v>
      </c>
      <c r="AK250">
        <v>1.36</v>
      </c>
    </row>
    <row r="251" spans="1:37" x14ac:dyDescent="0.45">
      <c r="A251" s="26"/>
      <c r="B251" s="38">
        <v>39753</v>
      </c>
      <c r="C251" s="16" t="s">
        <v>441</v>
      </c>
      <c r="D251" s="16" t="s">
        <v>442</v>
      </c>
      <c r="E251" s="16" t="s">
        <v>439</v>
      </c>
      <c r="F251" s="16" t="s">
        <v>281</v>
      </c>
      <c r="G251" s="34" t="s">
        <v>429</v>
      </c>
      <c r="H251" s="14" t="s">
        <v>195</v>
      </c>
      <c r="I251" t="s">
        <v>414</v>
      </c>
      <c r="J251" s="14" t="s">
        <v>377</v>
      </c>
      <c r="K251" s="34">
        <v>2</v>
      </c>
      <c r="L251">
        <v>3</v>
      </c>
      <c r="M251" s="43" t="s">
        <v>8</v>
      </c>
      <c r="N251" s="14"/>
      <c r="O251" s="34">
        <v>1</v>
      </c>
      <c r="P251">
        <v>2</v>
      </c>
      <c r="Q251" s="43" t="s">
        <v>8</v>
      </c>
      <c r="R251" s="14"/>
      <c r="S251" s="16"/>
      <c r="T251" s="14"/>
      <c r="U251" s="13"/>
      <c r="V251" s="14"/>
      <c r="W251">
        <v>17</v>
      </c>
      <c r="X251">
        <v>19</v>
      </c>
      <c r="Y251">
        <v>7</v>
      </c>
      <c r="Z251">
        <v>7</v>
      </c>
      <c r="AA251">
        <v>25</v>
      </c>
      <c r="AB251">
        <v>19</v>
      </c>
      <c r="AC251">
        <v>4</v>
      </c>
      <c r="AD251">
        <v>2</v>
      </c>
      <c r="AE251">
        <v>1</v>
      </c>
      <c r="AF251">
        <v>1</v>
      </c>
      <c r="AG251">
        <v>0</v>
      </c>
      <c r="AH251">
        <v>0</v>
      </c>
      <c r="AI251" s="46">
        <v>9</v>
      </c>
      <c r="AJ251">
        <v>4.2</v>
      </c>
      <c r="AK251">
        <v>1.4</v>
      </c>
    </row>
    <row r="252" spans="1:37" x14ac:dyDescent="0.45">
      <c r="A252" s="26"/>
      <c r="B252" s="36">
        <v>39760</v>
      </c>
      <c r="C252" s="16" t="s">
        <v>239</v>
      </c>
      <c r="D252" s="16" t="s">
        <v>240</v>
      </c>
      <c r="E252" s="16" t="s">
        <v>241</v>
      </c>
      <c r="F252" s="16" t="s">
        <v>281</v>
      </c>
      <c r="G252" s="34" t="s">
        <v>250</v>
      </c>
      <c r="H252" s="14" t="s">
        <v>292</v>
      </c>
      <c r="I252" t="s">
        <v>266</v>
      </c>
      <c r="J252" s="14" t="s">
        <v>195</v>
      </c>
      <c r="K252" s="34">
        <v>6</v>
      </c>
      <c r="L252">
        <v>0</v>
      </c>
      <c r="M252" s="43" t="s">
        <v>7</v>
      </c>
      <c r="N252" s="14"/>
      <c r="O252" s="34">
        <v>4</v>
      </c>
      <c r="P252">
        <v>0</v>
      </c>
      <c r="Q252" s="43" t="s">
        <v>7</v>
      </c>
      <c r="R252" s="14"/>
      <c r="S252" s="16"/>
      <c r="T252" s="14"/>
      <c r="U252" s="13"/>
      <c r="V252" s="14"/>
      <c r="W252">
        <v>22</v>
      </c>
      <c r="X252">
        <v>3</v>
      </c>
      <c r="Y252">
        <v>13</v>
      </c>
      <c r="Z252">
        <v>2</v>
      </c>
      <c r="AA252">
        <v>9</v>
      </c>
      <c r="AB252">
        <v>9</v>
      </c>
      <c r="AC252">
        <v>9</v>
      </c>
      <c r="AD252">
        <v>5</v>
      </c>
      <c r="AE252">
        <v>1</v>
      </c>
      <c r="AF252">
        <v>1</v>
      </c>
      <c r="AG252">
        <v>0</v>
      </c>
      <c r="AH252">
        <v>0</v>
      </c>
      <c r="AI252" s="46">
        <v>1.17</v>
      </c>
      <c r="AJ252">
        <v>6.5</v>
      </c>
      <c r="AK252">
        <v>18</v>
      </c>
    </row>
    <row r="253" spans="1:37" x14ac:dyDescent="0.45">
      <c r="A253" s="26"/>
      <c r="B253" s="38">
        <v>39761</v>
      </c>
      <c r="C253" s="16" t="s">
        <v>441</v>
      </c>
      <c r="D253" s="16" t="s">
        <v>440</v>
      </c>
      <c r="E253" s="16" t="s">
        <v>439</v>
      </c>
      <c r="F253" s="16" t="s">
        <v>281</v>
      </c>
      <c r="G253" s="34" t="s">
        <v>414</v>
      </c>
      <c r="H253" s="14" t="s">
        <v>377</v>
      </c>
      <c r="I253" t="s">
        <v>419</v>
      </c>
      <c r="J253" s="14" t="s">
        <v>195</v>
      </c>
      <c r="K253" s="34">
        <v>1</v>
      </c>
      <c r="L253">
        <v>0</v>
      </c>
      <c r="M253" s="43" t="s">
        <v>7</v>
      </c>
      <c r="N253" s="14"/>
      <c r="O253" s="34">
        <v>0</v>
      </c>
      <c r="P253">
        <v>0</v>
      </c>
      <c r="Q253" s="43" t="s">
        <v>23</v>
      </c>
      <c r="R253" s="14"/>
      <c r="S253" s="16"/>
      <c r="T253" s="14"/>
      <c r="U253" s="13"/>
      <c r="V253" s="14"/>
      <c r="W253">
        <v>13</v>
      </c>
      <c r="X253">
        <v>11</v>
      </c>
      <c r="Y253">
        <v>5</v>
      </c>
      <c r="Z253">
        <v>4</v>
      </c>
      <c r="AA253">
        <v>14</v>
      </c>
      <c r="AB253">
        <v>12</v>
      </c>
      <c r="AC253">
        <v>8</v>
      </c>
      <c r="AD253">
        <v>5</v>
      </c>
      <c r="AE253">
        <v>2</v>
      </c>
      <c r="AF253">
        <v>3</v>
      </c>
      <c r="AG253">
        <v>0</v>
      </c>
      <c r="AH253">
        <v>0</v>
      </c>
      <c r="AI253" s="46">
        <v>1.53</v>
      </c>
      <c r="AJ253">
        <v>3.6</v>
      </c>
      <c r="AK253">
        <v>7.5</v>
      </c>
    </row>
    <row r="254" spans="1:37" x14ac:dyDescent="0.45">
      <c r="A254" s="26"/>
      <c r="B254" s="38">
        <v>39767</v>
      </c>
      <c r="C254" s="16" t="s">
        <v>441</v>
      </c>
      <c r="D254" s="16" t="s">
        <v>442</v>
      </c>
      <c r="E254" s="16" t="s">
        <v>439</v>
      </c>
      <c r="F254" s="16" t="s">
        <v>281</v>
      </c>
      <c r="G254" s="34" t="s">
        <v>430</v>
      </c>
      <c r="H254" s="14" t="s">
        <v>195</v>
      </c>
      <c r="I254" t="s">
        <v>414</v>
      </c>
      <c r="J254" s="14" t="s">
        <v>377</v>
      </c>
      <c r="K254" s="34">
        <v>0</v>
      </c>
      <c r="L254">
        <v>2</v>
      </c>
      <c r="M254" s="43" t="s">
        <v>8</v>
      </c>
      <c r="N254" s="14"/>
      <c r="O254" s="34">
        <v>0</v>
      </c>
      <c r="P254">
        <v>0</v>
      </c>
      <c r="Q254" s="43" t="s">
        <v>23</v>
      </c>
      <c r="R254" s="14"/>
      <c r="S254" s="16"/>
      <c r="T254" s="14"/>
      <c r="U254" s="13"/>
      <c r="V254" s="14"/>
      <c r="W254">
        <v>16</v>
      </c>
      <c r="X254">
        <v>18</v>
      </c>
      <c r="Y254">
        <v>6</v>
      </c>
      <c r="Z254">
        <v>9</v>
      </c>
      <c r="AA254">
        <v>16</v>
      </c>
      <c r="AB254">
        <v>21</v>
      </c>
      <c r="AC254">
        <v>2</v>
      </c>
      <c r="AD254">
        <v>9</v>
      </c>
      <c r="AE254">
        <v>3</v>
      </c>
      <c r="AF254">
        <v>1</v>
      </c>
      <c r="AG254">
        <v>0</v>
      </c>
      <c r="AH254">
        <v>0</v>
      </c>
      <c r="AI254" s="46">
        <v>4.33</v>
      </c>
      <c r="AJ254">
        <v>3.2</v>
      </c>
      <c r="AK254">
        <v>1.91</v>
      </c>
    </row>
    <row r="255" spans="1:37" x14ac:dyDescent="0.45">
      <c r="A255" s="26"/>
      <c r="B255" s="36">
        <v>39768</v>
      </c>
      <c r="C255" s="16" t="s">
        <v>239</v>
      </c>
      <c r="D255" s="16" t="s">
        <v>240</v>
      </c>
      <c r="E255" s="16" t="s">
        <v>241</v>
      </c>
      <c r="F255" s="16" t="s">
        <v>281</v>
      </c>
      <c r="G255" s="34" t="s">
        <v>290</v>
      </c>
      <c r="H255" s="14" t="s">
        <v>195</v>
      </c>
      <c r="I255" t="s">
        <v>250</v>
      </c>
      <c r="J255" s="14" t="s">
        <v>292</v>
      </c>
      <c r="K255" s="34">
        <v>0</v>
      </c>
      <c r="L255">
        <v>2</v>
      </c>
      <c r="M255" s="43" t="s">
        <v>8</v>
      </c>
      <c r="N255" s="14"/>
      <c r="O255" s="34">
        <v>0</v>
      </c>
      <c r="P255">
        <v>0</v>
      </c>
      <c r="Q255" s="43" t="s">
        <v>23</v>
      </c>
      <c r="R255" s="14"/>
      <c r="S255" s="16"/>
      <c r="T255" s="14"/>
      <c r="U255" s="13"/>
      <c r="V255" s="14"/>
      <c r="W255">
        <v>7</v>
      </c>
      <c r="X255">
        <v>21</v>
      </c>
      <c r="Y255">
        <v>2</v>
      </c>
      <c r="Z255">
        <v>8</v>
      </c>
      <c r="AA255">
        <v>21</v>
      </c>
      <c r="AB255">
        <v>12</v>
      </c>
      <c r="AC255">
        <v>5</v>
      </c>
      <c r="AD255">
        <v>5</v>
      </c>
      <c r="AE255">
        <v>3</v>
      </c>
      <c r="AF255">
        <v>2</v>
      </c>
      <c r="AG255">
        <v>0</v>
      </c>
      <c r="AH255">
        <v>0</v>
      </c>
      <c r="AI255" s="46">
        <v>9</v>
      </c>
      <c r="AJ255">
        <v>5</v>
      </c>
      <c r="AK255">
        <v>1.33</v>
      </c>
    </row>
    <row r="256" spans="1:37" x14ac:dyDescent="0.45">
      <c r="A256" s="26"/>
      <c r="B256" s="38">
        <v>39774</v>
      </c>
      <c r="C256" s="16" t="s">
        <v>441</v>
      </c>
      <c r="D256" s="16" t="s">
        <v>440</v>
      </c>
      <c r="E256" s="16" t="s">
        <v>439</v>
      </c>
      <c r="F256" s="16" t="s">
        <v>281</v>
      </c>
      <c r="G256" s="34" t="s">
        <v>414</v>
      </c>
      <c r="H256" s="14" t="s">
        <v>377</v>
      </c>
      <c r="I256" t="s">
        <v>420</v>
      </c>
      <c r="J256" s="14" t="s">
        <v>195</v>
      </c>
      <c r="K256" s="34">
        <v>1</v>
      </c>
      <c r="L256">
        <v>0</v>
      </c>
      <c r="M256" s="43" t="s">
        <v>7</v>
      </c>
      <c r="N256" s="14"/>
      <c r="O256" s="34">
        <v>0</v>
      </c>
      <c r="P256">
        <v>0</v>
      </c>
      <c r="Q256" s="43" t="s">
        <v>23</v>
      </c>
      <c r="R256" s="14"/>
      <c r="S256" s="16"/>
      <c r="T256" s="14"/>
      <c r="U256" s="13"/>
      <c r="V256" s="14"/>
      <c r="W256">
        <v>20</v>
      </c>
      <c r="X256">
        <v>7</v>
      </c>
      <c r="Y256">
        <v>9</v>
      </c>
      <c r="Z256">
        <v>2</v>
      </c>
      <c r="AA256">
        <v>14</v>
      </c>
      <c r="AB256">
        <v>21</v>
      </c>
      <c r="AC256">
        <v>8</v>
      </c>
      <c r="AD256">
        <v>4</v>
      </c>
      <c r="AE256">
        <v>3</v>
      </c>
      <c r="AF256">
        <v>2</v>
      </c>
      <c r="AG256">
        <v>0</v>
      </c>
      <c r="AH256">
        <v>0</v>
      </c>
      <c r="AI256" s="46">
        <v>2.1</v>
      </c>
      <c r="AJ256">
        <v>3.1</v>
      </c>
      <c r="AK256">
        <v>3.75</v>
      </c>
    </row>
    <row r="257" spans="1:37" x14ac:dyDescent="0.45">
      <c r="A257" s="26"/>
      <c r="B257" s="36">
        <v>39775</v>
      </c>
      <c r="C257" s="16" t="s">
        <v>239</v>
      </c>
      <c r="D257" s="16" t="s">
        <v>240</v>
      </c>
      <c r="E257" s="16" t="s">
        <v>241</v>
      </c>
      <c r="F257" s="16" t="s">
        <v>281</v>
      </c>
      <c r="G257" s="34" t="s">
        <v>250</v>
      </c>
      <c r="H257" s="14" t="s">
        <v>292</v>
      </c>
      <c r="I257" t="s">
        <v>249</v>
      </c>
      <c r="J257" s="14" t="s">
        <v>195</v>
      </c>
      <c r="K257" s="34">
        <v>1</v>
      </c>
      <c r="L257">
        <v>1</v>
      </c>
      <c r="M257" s="43" t="s">
        <v>23</v>
      </c>
      <c r="N257" s="14"/>
      <c r="O257" s="34">
        <v>0</v>
      </c>
      <c r="P257">
        <v>1</v>
      </c>
      <c r="Q257" s="43" t="s">
        <v>8</v>
      </c>
      <c r="R257" s="14"/>
      <c r="S257" s="16"/>
      <c r="T257" s="14"/>
      <c r="U257" s="13"/>
      <c r="V257" s="14"/>
      <c r="W257">
        <v>14</v>
      </c>
      <c r="X257">
        <v>7</v>
      </c>
      <c r="Y257">
        <v>4</v>
      </c>
      <c r="Z257">
        <v>4</v>
      </c>
      <c r="AA257">
        <v>19</v>
      </c>
      <c r="AB257">
        <v>20</v>
      </c>
      <c r="AC257">
        <v>13</v>
      </c>
      <c r="AD257">
        <v>5</v>
      </c>
      <c r="AE257">
        <v>3</v>
      </c>
      <c r="AF257">
        <v>4</v>
      </c>
      <c r="AG257">
        <v>0</v>
      </c>
      <c r="AH257">
        <v>0</v>
      </c>
      <c r="AI257" s="46">
        <v>1.18</v>
      </c>
      <c r="AJ257">
        <v>7</v>
      </c>
      <c r="AK257">
        <v>15</v>
      </c>
    </row>
    <row r="258" spans="1:37" x14ac:dyDescent="0.45">
      <c r="A258" s="26"/>
      <c r="B258" s="36">
        <v>39781</v>
      </c>
      <c r="C258" s="16" t="s">
        <v>239</v>
      </c>
      <c r="D258" s="16" t="s">
        <v>240</v>
      </c>
      <c r="E258" s="16" t="s">
        <v>241</v>
      </c>
      <c r="F258" s="16" t="s">
        <v>281</v>
      </c>
      <c r="G258" s="34" t="s">
        <v>260</v>
      </c>
      <c r="H258" s="14" t="s">
        <v>195</v>
      </c>
      <c r="I258" t="s">
        <v>250</v>
      </c>
      <c r="J258" s="14" t="s">
        <v>292</v>
      </c>
      <c r="K258" s="34">
        <v>0</v>
      </c>
      <c r="L258">
        <v>3</v>
      </c>
      <c r="M258" s="43" t="s">
        <v>8</v>
      </c>
      <c r="N258" s="14"/>
      <c r="O258" s="34">
        <v>0</v>
      </c>
      <c r="P258">
        <v>1</v>
      </c>
      <c r="Q258" s="43" t="s">
        <v>8</v>
      </c>
      <c r="R258" s="14"/>
      <c r="S258" s="16"/>
      <c r="T258" s="14"/>
      <c r="U258" s="13"/>
      <c r="V258" s="14"/>
      <c r="W258">
        <v>10</v>
      </c>
      <c r="X258">
        <v>22</v>
      </c>
      <c r="Y258">
        <v>2</v>
      </c>
      <c r="Z258">
        <v>9</v>
      </c>
      <c r="AA258">
        <v>16</v>
      </c>
      <c r="AB258">
        <v>13</v>
      </c>
      <c r="AC258">
        <v>1</v>
      </c>
      <c r="AD258">
        <v>2</v>
      </c>
      <c r="AE258">
        <v>0</v>
      </c>
      <c r="AF258">
        <v>3</v>
      </c>
      <c r="AG258">
        <v>1</v>
      </c>
      <c r="AH258">
        <v>0</v>
      </c>
      <c r="AI258" s="46">
        <v>3.4</v>
      </c>
      <c r="AJ258">
        <v>3.5</v>
      </c>
      <c r="AK258">
        <v>2.1</v>
      </c>
    </row>
    <row r="259" spans="1:37" x14ac:dyDescent="0.45">
      <c r="A259" s="26"/>
      <c r="B259" s="38">
        <v>39782</v>
      </c>
      <c r="C259" s="16" t="s">
        <v>441</v>
      </c>
      <c r="D259" s="16" t="s">
        <v>440</v>
      </c>
      <c r="E259" s="16" t="s">
        <v>439</v>
      </c>
      <c r="F259" s="16" t="s">
        <v>281</v>
      </c>
      <c r="G259" s="34" t="s">
        <v>414</v>
      </c>
      <c r="H259" s="14" t="s">
        <v>377</v>
      </c>
      <c r="I259" t="s">
        <v>421</v>
      </c>
      <c r="J259" s="14" t="s">
        <v>195</v>
      </c>
      <c r="K259" s="34">
        <v>2</v>
      </c>
      <c r="L259">
        <v>1</v>
      </c>
      <c r="M259" s="43" t="s">
        <v>7</v>
      </c>
      <c r="N259" s="14"/>
      <c r="O259" s="34">
        <v>2</v>
      </c>
      <c r="P259">
        <v>1</v>
      </c>
      <c r="Q259" s="43" t="s">
        <v>7</v>
      </c>
      <c r="R259" s="14"/>
      <c r="S259" s="16"/>
      <c r="T259" s="14"/>
      <c r="U259" s="13"/>
      <c r="V259" s="14"/>
      <c r="W259">
        <v>15</v>
      </c>
      <c r="X259">
        <v>12</v>
      </c>
      <c r="Y259">
        <v>4</v>
      </c>
      <c r="Z259">
        <v>2</v>
      </c>
      <c r="AA259">
        <v>13</v>
      </c>
      <c r="AB259">
        <v>19</v>
      </c>
      <c r="AC259">
        <v>7</v>
      </c>
      <c r="AD259">
        <v>3</v>
      </c>
      <c r="AE259">
        <v>1</v>
      </c>
      <c r="AF259">
        <v>3</v>
      </c>
      <c r="AG259">
        <v>0</v>
      </c>
      <c r="AH259">
        <v>0</v>
      </c>
      <c r="AI259" s="46">
        <v>1.5</v>
      </c>
      <c r="AJ259">
        <v>3.8</v>
      </c>
      <c r="AK259">
        <v>7.5</v>
      </c>
    </row>
    <row r="260" spans="1:37" x14ac:dyDescent="0.45">
      <c r="A260" s="26"/>
      <c r="B260" s="36">
        <v>39788</v>
      </c>
      <c r="C260" s="16" t="s">
        <v>239</v>
      </c>
      <c r="D260" s="16" t="s">
        <v>240</v>
      </c>
      <c r="E260" s="16" t="s">
        <v>241</v>
      </c>
      <c r="F260" s="16" t="s">
        <v>281</v>
      </c>
      <c r="G260" s="34" t="s">
        <v>250</v>
      </c>
      <c r="H260" s="14" t="s">
        <v>292</v>
      </c>
      <c r="I260" t="s">
        <v>247</v>
      </c>
      <c r="J260" s="14" t="s">
        <v>195</v>
      </c>
      <c r="K260" s="34">
        <v>4</v>
      </c>
      <c r="L260">
        <v>0</v>
      </c>
      <c r="M260" s="43" t="s">
        <v>7</v>
      </c>
      <c r="N260" s="14"/>
      <c r="O260" s="34">
        <v>2</v>
      </c>
      <c r="P260">
        <v>0</v>
      </c>
      <c r="Q260" s="43" t="s">
        <v>7</v>
      </c>
      <c r="R260" s="14"/>
      <c r="S260" s="16"/>
      <c r="T260" s="14"/>
      <c r="U260" s="13"/>
      <c r="V260" s="14"/>
      <c r="W260">
        <v>17</v>
      </c>
      <c r="X260">
        <v>5</v>
      </c>
      <c r="Y260">
        <v>7</v>
      </c>
      <c r="Z260">
        <v>2</v>
      </c>
      <c r="AA260">
        <v>15</v>
      </c>
      <c r="AB260">
        <v>20</v>
      </c>
      <c r="AC260">
        <v>3</v>
      </c>
      <c r="AD260">
        <v>3</v>
      </c>
      <c r="AE260">
        <v>0</v>
      </c>
      <c r="AF260">
        <v>5</v>
      </c>
      <c r="AG260">
        <v>0</v>
      </c>
      <c r="AH260">
        <v>0</v>
      </c>
      <c r="AI260" s="46">
        <v>1.53</v>
      </c>
      <c r="AJ260">
        <v>4.2</v>
      </c>
      <c r="AK260">
        <v>6</v>
      </c>
    </row>
    <row r="261" spans="1:37" x14ac:dyDescent="0.45">
      <c r="A261" s="26"/>
      <c r="B261" s="38">
        <v>39788</v>
      </c>
      <c r="C261" s="16" t="s">
        <v>441</v>
      </c>
      <c r="D261" s="16" t="s">
        <v>442</v>
      </c>
      <c r="E261" s="16" t="s">
        <v>439</v>
      </c>
      <c r="F261" s="16" t="s">
        <v>281</v>
      </c>
      <c r="G261" s="34" t="s">
        <v>431</v>
      </c>
      <c r="H261" s="14" t="s">
        <v>195</v>
      </c>
      <c r="I261" t="s">
        <v>414</v>
      </c>
      <c r="J261" s="14" t="s">
        <v>377</v>
      </c>
      <c r="K261" s="34">
        <v>0</v>
      </c>
      <c r="L261">
        <v>3</v>
      </c>
      <c r="M261" s="43" t="s">
        <v>8</v>
      </c>
      <c r="N261" s="14"/>
      <c r="O261" s="34">
        <v>0</v>
      </c>
      <c r="P261">
        <v>2</v>
      </c>
      <c r="Q261" s="43" t="s">
        <v>8</v>
      </c>
      <c r="R261" s="14"/>
      <c r="S261" s="16"/>
      <c r="T261" s="14"/>
      <c r="U261" s="13"/>
      <c r="V261" s="14"/>
      <c r="W261">
        <v>22</v>
      </c>
      <c r="X261">
        <v>14</v>
      </c>
      <c r="Y261">
        <v>5</v>
      </c>
      <c r="Z261">
        <v>3</v>
      </c>
      <c r="AA261">
        <v>16</v>
      </c>
      <c r="AB261">
        <v>22</v>
      </c>
      <c r="AC261">
        <v>7</v>
      </c>
      <c r="AD261">
        <v>5</v>
      </c>
      <c r="AE261">
        <v>3</v>
      </c>
      <c r="AF261">
        <v>3</v>
      </c>
      <c r="AG261">
        <v>0</v>
      </c>
      <c r="AH261">
        <v>0</v>
      </c>
      <c r="AI261" s="46">
        <v>3.75</v>
      </c>
      <c r="AJ261">
        <v>3.1</v>
      </c>
      <c r="AK261">
        <v>2.1</v>
      </c>
    </row>
    <row r="262" spans="1:37" x14ac:dyDescent="0.45">
      <c r="A262" s="26"/>
      <c r="B262" s="36">
        <v>39795</v>
      </c>
      <c r="C262" s="16" t="s">
        <v>239</v>
      </c>
      <c r="D262" s="16" t="s">
        <v>240</v>
      </c>
      <c r="E262" s="16" t="s">
        <v>241</v>
      </c>
      <c r="F262" s="16" t="s">
        <v>281</v>
      </c>
      <c r="G262" s="34" t="s">
        <v>250</v>
      </c>
      <c r="H262" s="14" t="s">
        <v>292</v>
      </c>
      <c r="I262" t="s">
        <v>248</v>
      </c>
      <c r="J262" s="14" t="s">
        <v>195</v>
      </c>
      <c r="K262" s="34">
        <v>2</v>
      </c>
      <c r="L262">
        <v>0</v>
      </c>
      <c r="M262" s="43" t="s">
        <v>7</v>
      </c>
      <c r="N262" s="14"/>
      <c r="O262" s="34">
        <v>0</v>
      </c>
      <c r="P262">
        <v>0</v>
      </c>
      <c r="Q262" s="43" t="s">
        <v>23</v>
      </c>
      <c r="R262" s="14"/>
      <c r="S262" s="16"/>
      <c r="T262" s="14"/>
      <c r="U262" s="13"/>
      <c r="V262" s="14"/>
      <c r="W262">
        <v>19</v>
      </c>
      <c r="X262">
        <v>6</v>
      </c>
      <c r="Y262">
        <v>8</v>
      </c>
      <c r="Z262">
        <v>3</v>
      </c>
      <c r="AA262">
        <v>13</v>
      </c>
      <c r="AB262">
        <v>19</v>
      </c>
      <c r="AC262">
        <v>11</v>
      </c>
      <c r="AD262">
        <v>4</v>
      </c>
      <c r="AE262">
        <v>3</v>
      </c>
      <c r="AF262">
        <v>5</v>
      </c>
      <c r="AG262">
        <v>0</v>
      </c>
      <c r="AH262">
        <v>0</v>
      </c>
      <c r="AI262" s="46">
        <v>1.57</v>
      </c>
      <c r="AJ262">
        <v>3.8</v>
      </c>
      <c r="AK262">
        <v>6</v>
      </c>
    </row>
    <row r="263" spans="1:37" x14ac:dyDescent="0.45">
      <c r="A263" s="26"/>
      <c r="B263" s="38">
        <v>39796</v>
      </c>
      <c r="C263" s="16" t="s">
        <v>441</v>
      </c>
      <c r="D263" s="16" t="s">
        <v>440</v>
      </c>
      <c r="E263" s="16" t="s">
        <v>439</v>
      </c>
      <c r="F263" s="16" t="s">
        <v>281</v>
      </c>
      <c r="G263" s="34" t="s">
        <v>414</v>
      </c>
      <c r="H263" s="14" t="s">
        <v>377</v>
      </c>
      <c r="I263" t="s">
        <v>422</v>
      </c>
      <c r="J263" s="14" t="s">
        <v>195</v>
      </c>
      <c r="K263" s="34">
        <v>4</v>
      </c>
      <c r="L263">
        <v>2</v>
      </c>
      <c r="M263" s="43" t="s">
        <v>7</v>
      </c>
      <c r="N263" s="14"/>
      <c r="O263" s="34">
        <v>1</v>
      </c>
      <c r="P263">
        <v>0</v>
      </c>
      <c r="Q263" s="43" t="s">
        <v>7</v>
      </c>
      <c r="R263" s="14"/>
      <c r="S263" s="16"/>
      <c r="T263" s="14"/>
      <c r="U263" s="13"/>
      <c r="V263" s="14"/>
      <c r="W263">
        <v>19</v>
      </c>
      <c r="X263">
        <v>7</v>
      </c>
      <c r="Y263">
        <v>8</v>
      </c>
      <c r="Z263">
        <v>6</v>
      </c>
      <c r="AA263">
        <v>10</v>
      </c>
      <c r="AB263">
        <v>13</v>
      </c>
      <c r="AC263">
        <v>8</v>
      </c>
      <c r="AD263">
        <v>4</v>
      </c>
      <c r="AE263">
        <v>3</v>
      </c>
      <c r="AF263">
        <v>1</v>
      </c>
      <c r="AG263">
        <v>0</v>
      </c>
      <c r="AH263">
        <v>1</v>
      </c>
      <c r="AI263" s="46">
        <v>1.17</v>
      </c>
      <c r="AJ263">
        <v>6.5</v>
      </c>
      <c r="AK263">
        <v>19</v>
      </c>
    </row>
    <row r="264" spans="1:37" x14ac:dyDescent="0.45">
      <c r="A264" s="26"/>
      <c r="B264" s="38">
        <v>39802</v>
      </c>
      <c r="C264" s="16" t="s">
        <v>441</v>
      </c>
      <c r="D264" s="16" t="s">
        <v>442</v>
      </c>
      <c r="E264" s="16" t="s">
        <v>439</v>
      </c>
      <c r="F264" s="16" t="s">
        <v>281</v>
      </c>
      <c r="G264" s="34" t="s">
        <v>432</v>
      </c>
      <c r="H264" s="14" t="s">
        <v>195</v>
      </c>
      <c r="I264" t="s">
        <v>414</v>
      </c>
      <c r="J264" s="14" t="s">
        <v>377</v>
      </c>
      <c r="K264" s="34">
        <v>1</v>
      </c>
      <c r="L264">
        <v>2</v>
      </c>
      <c r="M264" s="43" t="s">
        <v>8</v>
      </c>
      <c r="N264" s="14"/>
      <c r="O264" s="34">
        <v>1</v>
      </c>
      <c r="P264">
        <v>1</v>
      </c>
      <c r="Q264" s="43" t="s">
        <v>23</v>
      </c>
      <c r="R264" s="14"/>
      <c r="S264" s="16"/>
      <c r="T264" s="14"/>
      <c r="U264" s="13"/>
      <c r="V264" s="14"/>
      <c r="W264">
        <v>14</v>
      </c>
      <c r="X264">
        <v>15</v>
      </c>
      <c r="Y264">
        <v>2</v>
      </c>
      <c r="Z264">
        <v>7</v>
      </c>
      <c r="AA264">
        <v>10</v>
      </c>
      <c r="AB264">
        <v>10</v>
      </c>
      <c r="AC264">
        <v>6</v>
      </c>
      <c r="AD264">
        <v>3</v>
      </c>
      <c r="AE264">
        <v>3</v>
      </c>
      <c r="AF264">
        <v>3</v>
      </c>
      <c r="AG264">
        <v>0</v>
      </c>
      <c r="AH264">
        <v>0</v>
      </c>
      <c r="AI264" s="46">
        <v>5.5</v>
      </c>
      <c r="AJ264">
        <v>3.6</v>
      </c>
      <c r="AK264">
        <v>1.66</v>
      </c>
    </row>
    <row r="265" spans="1:37" x14ac:dyDescent="0.45">
      <c r="A265" s="26"/>
      <c r="B265" s="36">
        <v>39803</v>
      </c>
      <c r="C265" s="16" t="s">
        <v>239</v>
      </c>
      <c r="D265" s="16" t="s">
        <v>240</v>
      </c>
      <c r="E265" s="16" t="s">
        <v>241</v>
      </c>
      <c r="F265" s="16" t="s">
        <v>281</v>
      </c>
      <c r="G265" s="34" t="s">
        <v>258</v>
      </c>
      <c r="H265" s="14" t="s">
        <v>195</v>
      </c>
      <c r="I265" t="s">
        <v>250</v>
      </c>
      <c r="J265" s="14" t="s">
        <v>292</v>
      </c>
      <c r="K265" s="34">
        <v>1</v>
      </c>
      <c r="L265">
        <v>2</v>
      </c>
      <c r="M265" s="43" t="s">
        <v>8</v>
      </c>
      <c r="N265" s="14"/>
      <c r="O265" s="34">
        <v>0</v>
      </c>
      <c r="P265">
        <v>0</v>
      </c>
      <c r="Q265" s="43" t="s">
        <v>23</v>
      </c>
      <c r="R265" s="14"/>
      <c r="S265" s="16"/>
      <c r="T265" s="14"/>
      <c r="U265" s="13"/>
      <c r="V265" s="14"/>
      <c r="W265">
        <v>8</v>
      </c>
      <c r="X265">
        <v>16</v>
      </c>
      <c r="Y265">
        <v>1</v>
      </c>
      <c r="Z265">
        <v>7</v>
      </c>
      <c r="AA265">
        <v>17</v>
      </c>
      <c r="AB265">
        <v>22</v>
      </c>
      <c r="AC265">
        <v>4</v>
      </c>
      <c r="AD265">
        <v>7</v>
      </c>
      <c r="AE265">
        <v>3</v>
      </c>
      <c r="AF265">
        <v>2</v>
      </c>
      <c r="AG265">
        <v>0</v>
      </c>
      <c r="AH265">
        <v>1</v>
      </c>
      <c r="AI265" s="46">
        <v>4.2</v>
      </c>
      <c r="AJ265">
        <v>3.75</v>
      </c>
      <c r="AK265">
        <v>1.8</v>
      </c>
    </row>
    <row r="266" spans="1:37" x14ac:dyDescent="0.45">
      <c r="A266" s="26"/>
      <c r="B266" s="36">
        <v>39816</v>
      </c>
      <c r="C266" s="16" t="s">
        <v>239</v>
      </c>
      <c r="D266" s="16" t="s">
        <v>240</v>
      </c>
      <c r="E266" s="16" t="s">
        <v>241</v>
      </c>
      <c r="F266" s="16" t="s">
        <v>281</v>
      </c>
      <c r="G266" s="34" t="s">
        <v>250</v>
      </c>
      <c r="H266" s="14" t="s">
        <v>292</v>
      </c>
      <c r="I266" t="s">
        <v>285</v>
      </c>
      <c r="J266" s="14" t="s">
        <v>195</v>
      </c>
      <c r="K266" s="34">
        <v>3</v>
      </c>
      <c r="L266">
        <v>1</v>
      </c>
      <c r="M266" s="43" t="s">
        <v>7</v>
      </c>
      <c r="N266" s="14"/>
      <c r="O266" s="34">
        <v>1</v>
      </c>
      <c r="P266">
        <v>1</v>
      </c>
      <c r="Q266" s="43" t="s">
        <v>23</v>
      </c>
      <c r="R266" s="14"/>
      <c r="S266" s="16"/>
      <c r="T266" s="14"/>
      <c r="U266" s="13"/>
      <c r="V266" s="14"/>
      <c r="W266">
        <v>18</v>
      </c>
      <c r="X266">
        <v>6</v>
      </c>
      <c r="Y266">
        <v>8</v>
      </c>
      <c r="Z266">
        <v>3</v>
      </c>
      <c r="AA266">
        <v>11</v>
      </c>
      <c r="AB266">
        <v>17</v>
      </c>
      <c r="AC266">
        <v>5</v>
      </c>
      <c r="AD266">
        <v>0</v>
      </c>
      <c r="AE266">
        <v>4</v>
      </c>
      <c r="AF266">
        <v>4</v>
      </c>
      <c r="AG266">
        <v>0</v>
      </c>
      <c r="AH266">
        <v>1</v>
      </c>
      <c r="AI266" s="46">
        <v>1.18</v>
      </c>
      <c r="AJ266">
        <v>6.5</v>
      </c>
      <c r="AK266">
        <v>15</v>
      </c>
    </row>
    <row r="267" spans="1:37" x14ac:dyDescent="0.45">
      <c r="A267" s="26"/>
      <c r="B267" s="38">
        <v>39823</v>
      </c>
      <c r="C267" s="16" t="s">
        <v>441</v>
      </c>
      <c r="D267" s="16" t="s">
        <v>440</v>
      </c>
      <c r="E267" s="16" t="s">
        <v>439</v>
      </c>
      <c r="F267" s="16" t="s">
        <v>281</v>
      </c>
      <c r="G267" s="34" t="s">
        <v>414</v>
      </c>
      <c r="H267" s="14" t="s">
        <v>377</v>
      </c>
      <c r="I267" t="s">
        <v>423</v>
      </c>
      <c r="J267" s="14" t="s">
        <v>195</v>
      </c>
      <c r="K267" s="34">
        <v>1</v>
      </c>
      <c r="L267">
        <v>1</v>
      </c>
      <c r="M267" s="43" t="s">
        <v>23</v>
      </c>
      <c r="N267" s="14"/>
      <c r="O267" s="34">
        <v>0</v>
      </c>
      <c r="P267">
        <v>0</v>
      </c>
      <c r="Q267" s="43" t="s">
        <v>23</v>
      </c>
      <c r="R267" s="14"/>
      <c r="S267" s="16"/>
      <c r="T267" s="14"/>
      <c r="U267" s="13"/>
      <c r="V267" s="14"/>
      <c r="W267">
        <v>23</v>
      </c>
      <c r="X267">
        <v>13</v>
      </c>
      <c r="Y267">
        <v>8</v>
      </c>
      <c r="Z267">
        <v>4</v>
      </c>
      <c r="AA267">
        <v>21</v>
      </c>
      <c r="AB267">
        <v>20</v>
      </c>
      <c r="AC267">
        <v>8</v>
      </c>
      <c r="AD267">
        <v>3</v>
      </c>
      <c r="AE267">
        <v>1</v>
      </c>
      <c r="AF267">
        <v>1</v>
      </c>
      <c r="AG267">
        <v>0</v>
      </c>
      <c r="AH267">
        <v>0</v>
      </c>
      <c r="AI267" s="46">
        <v>1.25</v>
      </c>
      <c r="AJ267">
        <v>5.5</v>
      </c>
      <c r="AK267">
        <v>12</v>
      </c>
    </row>
    <row r="268" spans="1:37" x14ac:dyDescent="0.45">
      <c r="A268" s="26"/>
      <c r="B268" s="52">
        <v>39824</v>
      </c>
      <c r="C268" s="16" t="s">
        <v>239</v>
      </c>
      <c r="D268" s="16" t="s">
        <v>240</v>
      </c>
      <c r="E268" s="13" t="s">
        <v>241</v>
      </c>
      <c r="F268" s="16" t="s">
        <v>281</v>
      </c>
      <c r="G268" s="34" t="s">
        <v>291</v>
      </c>
      <c r="H268" s="14" t="s">
        <v>195</v>
      </c>
      <c r="I268" s="43" t="s">
        <v>250</v>
      </c>
      <c r="J268" s="14" t="s">
        <v>292</v>
      </c>
      <c r="K268" s="34">
        <v>2</v>
      </c>
      <c r="L268">
        <v>3</v>
      </c>
      <c r="M268" s="43" t="s">
        <v>8</v>
      </c>
      <c r="N268" s="14"/>
      <c r="O268" s="34">
        <v>0</v>
      </c>
      <c r="P268">
        <v>1</v>
      </c>
      <c r="Q268" s="43" t="s">
        <v>8</v>
      </c>
      <c r="R268" s="14"/>
      <c r="S268" s="16"/>
      <c r="T268" s="14"/>
      <c r="U268" s="13"/>
      <c r="V268" s="14"/>
      <c r="W268">
        <v>6</v>
      </c>
      <c r="X268">
        <v>17</v>
      </c>
      <c r="Y268">
        <v>5</v>
      </c>
      <c r="Z268">
        <v>9</v>
      </c>
      <c r="AA268">
        <v>11</v>
      </c>
      <c r="AB268">
        <v>11</v>
      </c>
      <c r="AC268">
        <v>2</v>
      </c>
      <c r="AD268">
        <v>7</v>
      </c>
      <c r="AE268">
        <v>2</v>
      </c>
      <c r="AF268">
        <v>3</v>
      </c>
      <c r="AG268">
        <v>0</v>
      </c>
      <c r="AH268">
        <v>0</v>
      </c>
      <c r="AI268" s="46">
        <v>8</v>
      </c>
      <c r="AJ268">
        <v>4.5</v>
      </c>
      <c r="AK268">
        <v>1.4</v>
      </c>
    </row>
    <row r="269" spans="1:37" x14ac:dyDescent="0.45">
      <c r="A269" s="26"/>
      <c r="B269" s="52">
        <v>39830</v>
      </c>
      <c r="C269" s="16" t="s">
        <v>239</v>
      </c>
      <c r="D269" s="16" t="s">
        <v>240</v>
      </c>
      <c r="E269" s="13" t="s">
        <v>241</v>
      </c>
      <c r="F269" s="16" t="s">
        <v>281</v>
      </c>
      <c r="G269" s="34" t="s">
        <v>250</v>
      </c>
      <c r="H269" s="14" t="s">
        <v>292</v>
      </c>
      <c r="I269" s="43" t="s">
        <v>286</v>
      </c>
      <c r="J269" s="14" t="s">
        <v>195</v>
      </c>
      <c r="K269" s="34">
        <v>5</v>
      </c>
      <c r="L269">
        <v>0</v>
      </c>
      <c r="M269" s="43" t="s">
        <v>7</v>
      </c>
      <c r="N269" s="14"/>
      <c r="O269" s="34">
        <v>3</v>
      </c>
      <c r="P269">
        <v>0</v>
      </c>
      <c r="Q269" s="43" t="s">
        <v>7</v>
      </c>
      <c r="R269" s="14"/>
      <c r="S269" s="16"/>
      <c r="T269" s="14"/>
      <c r="U269" s="13"/>
      <c r="V269" s="14"/>
      <c r="W269">
        <v>21</v>
      </c>
      <c r="X269">
        <v>1</v>
      </c>
      <c r="Y269">
        <v>10</v>
      </c>
      <c r="Z269">
        <v>0</v>
      </c>
      <c r="AA269">
        <v>8</v>
      </c>
      <c r="AB269">
        <v>12</v>
      </c>
      <c r="AC269">
        <v>9</v>
      </c>
      <c r="AD269">
        <v>4</v>
      </c>
      <c r="AE269">
        <v>0</v>
      </c>
      <c r="AF269">
        <v>0</v>
      </c>
      <c r="AG269">
        <v>0</v>
      </c>
      <c r="AH269">
        <v>1</v>
      </c>
      <c r="AI269" s="46">
        <v>1.25</v>
      </c>
      <c r="AJ269">
        <v>5.5</v>
      </c>
      <c r="AK269">
        <v>12</v>
      </c>
    </row>
    <row r="270" spans="1:37" x14ac:dyDescent="0.45">
      <c r="A270" s="26"/>
      <c r="B270" s="27">
        <v>39831</v>
      </c>
      <c r="C270" s="16" t="s">
        <v>441</v>
      </c>
      <c r="D270" s="16" t="s">
        <v>442</v>
      </c>
      <c r="E270" s="16" t="s">
        <v>439</v>
      </c>
      <c r="F270" s="16" t="s">
        <v>281</v>
      </c>
      <c r="G270" s="34" t="s">
        <v>433</v>
      </c>
      <c r="H270" s="14" t="s">
        <v>195</v>
      </c>
      <c r="I270" s="43" t="s">
        <v>414</v>
      </c>
      <c r="J270" s="14" t="s">
        <v>377</v>
      </c>
      <c r="K270" s="34">
        <v>3</v>
      </c>
      <c r="L270">
        <v>1</v>
      </c>
      <c r="M270" s="43" t="s">
        <v>7</v>
      </c>
      <c r="N270" s="14"/>
      <c r="O270" s="34">
        <v>3</v>
      </c>
      <c r="P270">
        <v>0</v>
      </c>
      <c r="Q270" s="43" t="s">
        <v>7</v>
      </c>
      <c r="R270" s="14"/>
      <c r="S270" s="16"/>
      <c r="T270" s="14"/>
      <c r="U270" s="13"/>
      <c r="V270" s="14"/>
      <c r="W270">
        <v>13</v>
      </c>
      <c r="X270">
        <v>13</v>
      </c>
      <c r="Y270">
        <v>6</v>
      </c>
      <c r="Z270">
        <v>5</v>
      </c>
      <c r="AA270">
        <v>11</v>
      </c>
      <c r="AB270">
        <v>18</v>
      </c>
      <c r="AC270">
        <v>3</v>
      </c>
      <c r="AD270">
        <v>8</v>
      </c>
      <c r="AE270">
        <v>2</v>
      </c>
      <c r="AF270">
        <v>2</v>
      </c>
      <c r="AG270">
        <v>0</v>
      </c>
      <c r="AH270">
        <v>0</v>
      </c>
      <c r="AI270" s="46">
        <v>4.75</v>
      </c>
      <c r="AJ270">
        <v>3.3</v>
      </c>
      <c r="AK270">
        <v>1.8</v>
      </c>
    </row>
    <row r="271" spans="1:37" x14ac:dyDescent="0.45">
      <c r="A271" s="26"/>
      <c r="B271" s="52">
        <v>39837</v>
      </c>
      <c r="C271" s="16" t="s">
        <v>239</v>
      </c>
      <c r="D271" s="16" t="s">
        <v>240</v>
      </c>
      <c r="E271" s="13" t="s">
        <v>241</v>
      </c>
      <c r="F271" s="16" t="s">
        <v>281</v>
      </c>
      <c r="G271" s="34" t="s">
        <v>250</v>
      </c>
      <c r="H271" s="14" t="s">
        <v>292</v>
      </c>
      <c r="I271" s="43" t="s">
        <v>287</v>
      </c>
      <c r="J271" s="14" t="s">
        <v>195</v>
      </c>
      <c r="K271" s="34">
        <v>4</v>
      </c>
      <c r="L271">
        <v>1</v>
      </c>
      <c r="M271" s="43" t="s">
        <v>7</v>
      </c>
      <c r="N271" s="14"/>
      <c r="O271" s="34">
        <v>0</v>
      </c>
      <c r="P271">
        <v>0</v>
      </c>
      <c r="Q271" s="43" t="s">
        <v>23</v>
      </c>
      <c r="R271" s="14"/>
      <c r="S271" s="16"/>
      <c r="T271" s="14"/>
      <c r="U271" s="13"/>
      <c r="V271" s="14"/>
      <c r="W271">
        <v>24</v>
      </c>
      <c r="X271">
        <v>4</v>
      </c>
      <c r="Y271">
        <v>8</v>
      </c>
      <c r="Z271">
        <v>2</v>
      </c>
      <c r="AA271">
        <v>14</v>
      </c>
      <c r="AB271">
        <v>13</v>
      </c>
      <c r="AC271">
        <v>3</v>
      </c>
      <c r="AD271">
        <v>2</v>
      </c>
      <c r="AE271">
        <v>2</v>
      </c>
      <c r="AF271">
        <v>3</v>
      </c>
      <c r="AG271">
        <v>0</v>
      </c>
      <c r="AH271">
        <v>1</v>
      </c>
      <c r="AI271" s="46">
        <v>1.1399999999999999</v>
      </c>
      <c r="AJ271">
        <v>7.5</v>
      </c>
      <c r="AK271">
        <v>18</v>
      </c>
    </row>
    <row r="272" spans="1:37" x14ac:dyDescent="0.45">
      <c r="A272" s="26"/>
      <c r="B272" s="27">
        <v>39838</v>
      </c>
      <c r="C272" s="16" t="s">
        <v>441</v>
      </c>
      <c r="D272" s="16" t="s">
        <v>440</v>
      </c>
      <c r="E272" s="16" t="s">
        <v>439</v>
      </c>
      <c r="F272" s="16" t="s">
        <v>281</v>
      </c>
      <c r="G272" s="34" t="s">
        <v>414</v>
      </c>
      <c r="H272" s="14" t="s">
        <v>377</v>
      </c>
      <c r="I272" s="43" t="s">
        <v>424</v>
      </c>
      <c r="J272" s="14" t="s">
        <v>195</v>
      </c>
      <c r="K272" s="34">
        <v>1</v>
      </c>
      <c r="L272">
        <v>0</v>
      </c>
      <c r="M272" s="43" t="s">
        <v>7</v>
      </c>
      <c r="N272" s="14"/>
      <c r="O272" s="34">
        <v>1</v>
      </c>
      <c r="P272">
        <v>0</v>
      </c>
      <c r="Q272" s="43" t="s">
        <v>7</v>
      </c>
      <c r="R272" s="14"/>
      <c r="S272" s="16"/>
      <c r="T272" s="14"/>
      <c r="U272" s="13"/>
      <c r="V272" s="14"/>
      <c r="W272">
        <v>19</v>
      </c>
      <c r="X272">
        <v>8</v>
      </c>
      <c r="Y272">
        <v>4</v>
      </c>
      <c r="Z272">
        <v>1</v>
      </c>
      <c r="AA272">
        <v>19</v>
      </c>
      <c r="AB272">
        <v>12</v>
      </c>
      <c r="AC272">
        <v>8</v>
      </c>
      <c r="AD272">
        <v>1</v>
      </c>
      <c r="AE272">
        <v>2</v>
      </c>
      <c r="AF272">
        <v>4</v>
      </c>
      <c r="AG272">
        <v>0</v>
      </c>
      <c r="AH272">
        <v>0</v>
      </c>
      <c r="AI272" s="46">
        <v>1.45</v>
      </c>
      <c r="AJ272">
        <v>4</v>
      </c>
      <c r="AK272">
        <v>8</v>
      </c>
    </row>
    <row r="273" spans="1:37" x14ac:dyDescent="0.45">
      <c r="A273" s="26"/>
      <c r="B273" s="27">
        <v>39841</v>
      </c>
      <c r="C273" s="16" t="s">
        <v>441</v>
      </c>
      <c r="D273" s="16" t="s">
        <v>442</v>
      </c>
      <c r="E273" s="16" t="s">
        <v>439</v>
      </c>
      <c r="F273" s="16" t="s">
        <v>281</v>
      </c>
      <c r="G273" s="34" t="s">
        <v>415</v>
      </c>
      <c r="H273" s="14" t="s">
        <v>195</v>
      </c>
      <c r="I273" s="43" t="s">
        <v>414</v>
      </c>
      <c r="J273" s="14" t="s">
        <v>377</v>
      </c>
      <c r="K273" s="34">
        <v>0</v>
      </c>
      <c r="L273">
        <v>2</v>
      </c>
      <c r="M273" s="43" t="s">
        <v>8</v>
      </c>
      <c r="N273" s="14"/>
      <c r="O273" s="34">
        <v>0</v>
      </c>
      <c r="P273">
        <v>1</v>
      </c>
      <c r="Q273" s="43" t="s">
        <v>8</v>
      </c>
      <c r="R273" s="14"/>
      <c r="S273" s="16"/>
      <c r="T273" s="14"/>
      <c r="U273" s="13"/>
      <c r="V273" s="14"/>
      <c r="W273">
        <v>22</v>
      </c>
      <c r="X273">
        <v>15</v>
      </c>
      <c r="Y273">
        <v>4</v>
      </c>
      <c r="Z273">
        <v>5</v>
      </c>
      <c r="AA273">
        <v>14</v>
      </c>
      <c r="AB273">
        <v>14</v>
      </c>
      <c r="AC273">
        <v>8</v>
      </c>
      <c r="AD273">
        <v>5</v>
      </c>
      <c r="AE273">
        <v>3</v>
      </c>
      <c r="AF273">
        <v>1</v>
      </c>
      <c r="AG273">
        <v>0</v>
      </c>
      <c r="AH273">
        <v>1</v>
      </c>
      <c r="AI273" s="46">
        <v>5.25</v>
      </c>
      <c r="AJ273">
        <v>3.3</v>
      </c>
      <c r="AK273">
        <v>1.75</v>
      </c>
    </row>
    <row r="274" spans="1:37" x14ac:dyDescent="0.45">
      <c r="A274" s="26"/>
      <c r="B274" s="52">
        <v>39845</v>
      </c>
      <c r="C274" s="16" t="s">
        <v>239</v>
      </c>
      <c r="D274" s="16" t="s">
        <v>240</v>
      </c>
      <c r="E274" s="13" t="s">
        <v>241</v>
      </c>
      <c r="F274" s="16" t="s">
        <v>281</v>
      </c>
      <c r="G274" s="34" t="s">
        <v>282</v>
      </c>
      <c r="H274" s="14" t="s">
        <v>195</v>
      </c>
      <c r="I274" s="43" t="s">
        <v>250</v>
      </c>
      <c r="J274" s="14" t="s">
        <v>292</v>
      </c>
      <c r="K274" s="34">
        <v>1</v>
      </c>
      <c r="L274">
        <v>2</v>
      </c>
      <c r="M274" s="43" t="s">
        <v>8</v>
      </c>
      <c r="N274" s="14"/>
      <c r="O274" s="34">
        <v>0</v>
      </c>
      <c r="P274">
        <v>0</v>
      </c>
      <c r="Q274" s="43" t="s">
        <v>23</v>
      </c>
      <c r="R274" s="14"/>
      <c r="S274" s="16"/>
      <c r="T274" s="14"/>
      <c r="U274" s="13"/>
      <c r="V274" s="14"/>
      <c r="W274">
        <v>7</v>
      </c>
      <c r="X274">
        <v>8</v>
      </c>
      <c r="Y274">
        <v>4</v>
      </c>
      <c r="Z274">
        <v>2</v>
      </c>
      <c r="AA274">
        <v>21</v>
      </c>
      <c r="AB274">
        <v>12</v>
      </c>
      <c r="AC274">
        <v>2</v>
      </c>
      <c r="AD274">
        <v>3</v>
      </c>
      <c r="AE274">
        <v>1</v>
      </c>
      <c r="AF274">
        <v>2</v>
      </c>
      <c r="AG274">
        <v>0</v>
      </c>
      <c r="AH274">
        <v>2</v>
      </c>
      <c r="AI274" s="46">
        <v>7.5</v>
      </c>
      <c r="AJ274">
        <v>3.75</v>
      </c>
      <c r="AK274">
        <v>1.5</v>
      </c>
    </row>
    <row r="275" spans="1:37" x14ac:dyDescent="0.45">
      <c r="A275" s="26"/>
      <c r="B275" s="27">
        <v>39845</v>
      </c>
      <c r="C275" s="16" t="s">
        <v>441</v>
      </c>
      <c r="D275" s="16" t="s">
        <v>440</v>
      </c>
      <c r="E275" s="16" t="s">
        <v>439</v>
      </c>
      <c r="F275" s="16" t="s">
        <v>281</v>
      </c>
      <c r="G275" s="34" t="s">
        <v>414</v>
      </c>
      <c r="H275" s="14" t="s">
        <v>377</v>
      </c>
      <c r="I275" s="43" t="s">
        <v>425</v>
      </c>
      <c r="J275" s="14" t="s">
        <v>195</v>
      </c>
      <c r="K275" s="34">
        <v>1</v>
      </c>
      <c r="L275">
        <v>1</v>
      </c>
      <c r="M275" s="43" t="s">
        <v>23</v>
      </c>
      <c r="N275" s="14"/>
      <c r="O275" s="34">
        <v>0</v>
      </c>
      <c r="P275">
        <v>0</v>
      </c>
      <c r="Q275" s="43" t="s">
        <v>23</v>
      </c>
      <c r="R275" s="14"/>
      <c r="S275" s="16"/>
      <c r="T275" s="14"/>
      <c r="U275" s="13"/>
      <c r="V275" s="14"/>
      <c r="W275">
        <v>23</v>
      </c>
      <c r="X275">
        <v>12</v>
      </c>
      <c r="Y275">
        <v>6</v>
      </c>
      <c r="Z275">
        <v>3</v>
      </c>
      <c r="AA275">
        <v>16</v>
      </c>
      <c r="AB275">
        <v>22</v>
      </c>
      <c r="AC275">
        <v>15</v>
      </c>
      <c r="AD275">
        <v>6</v>
      </c>
      <c r="AE275">
        <v>3</v>
      </c>
      <c r="AF275">
        <v>1</v>
      </c>
      <c r="AG275">
        <v>0</v>
      </c>
      <c r="AH275">
        <v>0</v>
      </c>
      <c r="AI275" s="46">
        <v>1.22</v>
      </c>
      <c r="AJ275">
        <v>6</v>
      </c>
      <c r="AK275">
        <v>13</v>
      </c>
    </row>
    <row r="276" spans="1:37" x14ac:dyDescent="0.45">
      <c r="A276" s="26"/>
      <c r="B276" s="27">
        <v>39851</v>
      </c>
      <c r="C276" s="16" t="s">
        <v>441</v>
      </c>
      <c r="D276" s="16" t="s">
        <v>442</v>
      </c>
      <c r="E276" s="16" t="s">
        <v>439</v>
      </c>
      <c r="F276" s="16" t="s">
        <v>281</v>
      </c>
      <c r="G276" s="34" t="s">
        <v>416</v>
      </c>
      <c r="H276" s="14" t="s">
        <v>195</v>
      </c>
      <c r="I276" s="43" t="s">
        <v>414</v>
      </c>
      <c r="J276" s="14" t="s">
        <v>377</v>
      </c>
      <c r="K276" s="34">
        <v>0</v>
      </c>
      <c r="L276">
        <v>3</v>
      </c>
      <c r="M276" s="43" t="s">
        <v>8</v>
      </c>
      <c r="N276" s="14"/>
      <c r="O276" s="34">
        <v>0</v>
      </c>
      <c r="P276">
        <v>1</v>
      </c>
      <c r="Q276" s="43" t="s">
        <v>8</v>
      </c>
      <c r="R276" s="14"/>
      <c r="S276" s="16"/>
      <c r="T276" s="14"/>
      <c r="U276" s="13"/>
      <c r="V276" s="14"/>
      <c r="W276">
        <v>8</v>
      </c>
      <c r="X276">
        <v>11</v>
      </c>
      <c r="Y276">
        <v>1</v>
      </c>
      <c r="Z276">
        <v>5</v>
      </c>
      <c r="AA276">
        <v>25</v>
      </c>
      <c r="AB276">
        <v>14</v>
      </c>
      <c r="AC276">
        <v>5</v>
      </c>
      <c r="AD276">
        <v>1</v>
      </c>
      <c r="AE276">
        <v>3</v>
      </c>
      <c r="AF276">
        <v>2</v>
      </c>
      <c r="AG276">
        <v>0</v>
      </c>
      <c r="AH276">
        <v>0</v>
      </c>
      <c r="AI276" s="46">
        <v>7</v>
      </c>
      <c r="AJ276">
        <v>3.5</v>
      </c>
      <c r="AK276">
        <v>1.57</v>
      </c>
    </row>
    <row r="277" spans="1:37" x14ac:dyDescent="0.45">
      <c r="A277" s="26"/>
      <c r="B277" s="52">
        <v>39852</v>
      </c>
      <c r="C277" s="16" t="s">
        <v>239</v>
      </c>
      <c r="D277" s="16" t="s">
        <v>240</v>
      </c>
      <c r="E277" s="13" t="s">
        <v>241</v>
      </c>
      <c r="F277" s="16" t="s">
        <v>281</v>
      </c>
      <c r="G277" s="34" t="s">
        <v>250</v>
      </c>
      <c r="H277" s="14" t="s">
        <v>292</v>
      </c>
      <c r="I277" s="43" t="s">
        <v>288</v>
      </c>
      <c r="J277" s="14" t="s">
        <v>195</v>
      </c>
      <c r="K277" s="34">
        <v>3</v>
      </c>
      <c r="L277">
        <v>1</v>
      </c>
      <c r="M277" s="43" t="s">
        <v>7</v>
      </c>
      <c r="N277" s="14"/>
      <c r="O277" s="34">
        <v>2</v>
      </c>
      <c r="P277">
        <v>0</v>
      </c>
      <c r="Q277" s="43" t="s">
        <v>7</v>
      </c>
      <c r="R277" s="14"/>
      <c r="S277" s="16"/>
      <c r="T277" s="14"/>
      <c r="U277" s="13"/>
      <c r="V277" s="14"/>
      <c r="W277">
        <v>18</v>
      </c>
      <c r="X277">
        <v>5</v>
      </c>
      <c r="Y277">
        <v>7</v>
      </c>
      <c r="Z277">
        <v>1</v>
      </c>
      <c r="AA277">
        <v>13</v>
      </c>
      <c r="AB277">
        <v>19</v>
      </c>
      <c r="AC277">
        <v>7</v>
      </c>
      <c r="AD277">
        <v>2</v>
      </c>
      <c r="AE277">
        <v>2</v>
      </c>
      <c r="AF277">
        <v>3</v>
      </c>
      <c r="AG277">
        <v>0</v>
      </c>
      <c r="AH277">
        <v>0</v>
      </c>
      <c r="AI277" s="46">
        <v>1.1599999999999999</v>
      </c>
      <c r="AJ277">
        <v>6.5</v>
      </c>
      <c r="AK277">
        <v>17</v>
      </c>
    </row>
    <row r="278" spans="1:37" x14ac:dyDescent="0.45">
      <c r="A278" s="26"/>
      <c r="B278" s="52">
        <v>39858</v>
      </c>
      <c r="C278" s="16" t="s">
        <v>239</v>
      </c>
      <c r="D278" s="16" t="s">
        <v>240</v>
      </c>
      <c r="E278" s="13" t="s">
        <v>241</v>
      </c>
      <c r="F278" s="16" t="s">
        <v>281</v>
      </c>
      <c r="G278" s="34" t="s">
        <v>255</v>
      </c>
      <c r="H278" s="14" t="s">
        <v>195</v>
      </c>
      <c r="I278" s="43" t="s">
        <v>250</v>
      </c>
      <c r="J278" s="14" t="s">
        <v>292</v>
      </c>
      <c r="K278" s="34">
        <v>2</v>
      </c>
      <c r="L278">
        <v>2</v>
      </c>
      <c r="M278" s="43" t="s">
        <v>23</v>
      </c>
      <c r="N278" s="14"/>
      <c r="O278" s="34">
        <v>2</v>
      </c>
      <c r="P278">
        <v>1</v>
      </c>
      <c r="Q278" s="43" t="s">
        <v>7</v>
      </c>
      <c r="R278" s="14"/>
      <c r="S278" s="16"/>
      <c r="T278" s="14"/>
      <c r="U278" s="13"/>
      <c r="V278" s="14"/>
      <c r="W278">
        <v>7</v>
      </c>
      <c r="X278">
        <v>23</v>
      </c>
      <c r="Y278">
        <v>5</v>
      </c>
      <c r="Z278">
        <v>12</v>
      </c>
      <c r="AA278">
        <v>20</v>
      </c>
      <c r="AB278">
        <v>14</v>
      </c>
      <c r="AC278">
        <v>1</v>
      </c>
      <c r="AD278">
        <v>7</v>
      </c>
      <c r="AE278">
        <v>3</v>
      </c>
      <c r="AF278">
        <v>2</v>
      </c>
      <c r="AG278">
        <v>0</v>
      </c>
      <c r="AH278">
        <v>0</v>
      </c>
      <c r="AI278" s="46">
        <v>6.5</v>
      </c>
      <c r="AJ278">
        <v>4</v>
      </c>
      <c r="AK278">
        <v>1.53</v>
      </c>
    </row>
    <row r="279" spans="1:37" x14ac:dyDescent="0.45">
      <c r="A279" s="26"/>
      <c r="B279" s="27">
        <v>39859</v>
      </c>
      <c r="C279" s="16" t="s">
        <v>441</v>
      </c>
      <c r="D279" s="16" t="s">
        <v>440</v>
      </c>
      <c r="E279" s="16" t="s">
        <v>439</v>
      </c>
      <c r="F279" s="16" t="s">
        <v>281</v>
      </c>
      <c r="G279" s="34" t="s">
        <v>414</v>
      </c>
      <c r="H279" s="14" t="s">
        <v>377</v>
      </c>
      <c r="I279" s="43" t="s">
        <v>426</v>
      </c>
      <c r="J279" s="14" t="s">
        <v>195</v>
      </c>
      <c r="K279" s="34">
        <v>2</v>
      </c>
      <c r="L279">
        <v>1</v>
      </c>
      <c r="M279" s="43" t="s">
        <v>7</v>
      </c>
      <c r="N279" s="14"/>
      <c r="O279" s="34">
        <v>2</v>
      </c>
      <c r="P279">
        <v>0</v>
      </c>
      <c r="Q279" s="43" t="s">
        <v>7</v>
      </c>
      <c r="R279" s="14"/>
      <c r="S279" s="16"/>
      <c r="T279" s="14"/>
      <c r="U279" s="13"/>
      <c r="V279" s="14"/>
      <c r="W279">
        <v>20</v>
      </c>
      <c r="X279">
        <v>18</v>
      </c>
      <c r="Y279">
        <v>5</v>
      </c>
      <c r="Z279">
        <v>7</v>
      </c>
      <c r="AA279">
        <v>24</v>
      </c>
      <c r="AB279">
        <v>18</v>
      </c>
      <c r="AC279">
        <v>6</v>
      </c>
      <c r="AD279">
        <v>7</v>
      </c>
      <c r="AE279">
        <v>5</v>
      </c>
      <c r="AF279">
        <v>2</v>
      </c>
      <c r="AG279">
        <v>0</v>
      </c>
      <c r="AH279">
        <v>0</v>
      </c>
      <c r="AI279" s="46">
        <v>2.25</v>
      </c>
      <c r="AJ279">
        <v>3.1</v>
      </c>
      <c r="AK279">
        <v>3.4</v>
      </c>
    </row>
    <row r="280" spans="1:37" x14ac:dyDescent="0.45">
      <c r="A280" s="26"/>
      <c r="B280" s="52">
        <v>39865</v>
      </c>
      <c r="C280" s="16" t="s">
        <v>239</v>
      </c>
      <c r="D280" s="16" t="s">
        <v>240</v>
      </c>
      <c r="E280" s="13" t="s">
        <v>241</v>
      </c>
      <c r="F280" s="16" t="s">
        <v>281</v>
      </c>
      <c r="G280" s="34" t="s">
        <v>250</v>
      </c>
      <c r="H280" s="14" t="s">
        <v>292</v>
      </c>
      <c r="I280" s="43" t="s">
        <v>289</v>
      </c>
      <c r="J280" s="14" t="s">
        <v>195</v>
      </c>
      <c r="K280" s="34">
        <v>1</v>
      </c>
      <c r="L280">
        <v>2</v>
      </c>
      <c r="M280" s="43" t="s">
        <v>8</v>
      </c>
      <c r="N280" s="14"/>
      <c r="O280" s="34">
        <v>0</v>
      </c>
      <c r="P280">
        <v>0</v>
      </c>
      <c r="Q280" s="43" t="s">
        <v>23</v>
      </c>
      <c r="R280" s="14"/>
      <c r="S280" s="16"/>
      <c r="T280" s="14"/>
      <c r="U280" s="13"/>
      <c r="V280" s="14"/>
      <c r="W280">
        <v>20</v>
      </c>
      <c r="X280">
        <v>4</v>
      </c>
      <c r="Y280">
        <v>2</v>
      </c>
      <c r="Z280">
        <v>2</v>
      </c>
      <c r="AA280">
        <v>14</v>
      </c>
      <c r="AB280">
        <v>24</v>
      </c>
      <c r="AC280">
        <v>4</v>
      </c>
      <c r="AD280">
        <v>2</v>
      </c>
      <c r="AE280">
        <v>6</v>
      </c>
      <c r="AF280">
        <v>6</v>
      </c>
      <c r="AG280">
        <v>1</v>
      </c>
      <c r="AH280">
        <v>0</v>
      </c>
      <c r="AI280" s="46">
        <v>1.22</v>
      </c>
      <c r="AJ280">
        <v>5.75</v>
      </c>
      <c r="AK280">
        <v>13</v>
      </c>
    </row>
    <row r="281" spans="1:37" x14ac:dyDescent="0.45">
      <c r="A281" s="26"/>
      <c r="B281" s="27">
        <v>39865</v>
      </c>
      <c r="C281" s="16" t="s">
        <v>441</v>
      </c>
      <c r="D281" s="16" t="s">
        <v>442</v>
      </c>
      <c r="E281" s="16" t="s">
        <v>439</v>
      </c>
      <c r="F281" s="16" t="s">
        <v>281</v>
      </c>
      <c r="G281" s="34" t="s">
        <v>417</v>
      </c>
      <c r="H281" s="14" t="s">
        <v>195</v>
      </c>
      <c r="I281" s="43" t="s">
        <v>414</v>
      </c>
      <c r="J281" s="14" t="s">
        <v>377</v>
      </c>
      <c r="K281" s="34">
        <v>1</v>
      </c>
      <c r="L281">
        <v>2</v>
      </c>
      <c r="M281" s="43" t="s">
        <v>8</v>
      </c>
      <c r="N281" s="14"/>
      <c r="O281" s="34">
        <v>0</v>
      </c>
      <c r="P281">
        <v>0</v>
      </c>
      <c r="Q281" s="43" t="s">
        <v>23</v>
      </c>
      <c r="R281" s="14"/>
      <c r="S281" s="16"/>
      <c r="T281" s="14"/>
      <c r="U281" s="13"/>
      <c r="V281" s="14"/>
      <c r="W281">
        <v>7</v>
      </c>
      <c r="X281">
        <v>14</v>
      </c>
      <c r="Y281">
        <v>4</v>
      </c>
      <c r="Z281">
        <v>7</v>
      </c>
      <c r="AA281">
        <v>11</v>
      </c>
      <c r="AB281">
        <v>24</v>
      </c>
      <c r="AC281">
        <v>8</v>
      </c>
      <c r="AD281">
        <v>2</v>
      </c>
      <c r="AE281">
        <v>2</v>
      </c>
      <c r="AF281">
        <v>1</v>
      </c>
      <c r="AG281">
        <v>0</v>
      </c>
      <c r="AH281">
        <v>0</v>
      </c>
      <c r="AI281" s="46">
        <v>5.25</v>
      </c>
      <c r="AJ281">
        <v>3.25</v>
      </c>
      <c r="AK281">
        <v>1.8</v>
      </c>
    </row>
    <row r="282" spans="1:37" x14ac:dyDescent="0.45">
      <c r="A282" s="26"/>
      <c r="B282" s="52">
        <v>39873</v>
      </c>
      <c r="C282" s="16" t="s">
        <v>239</v>
      </c>
      <c r="D282" s="16" t="s">
        <v>240</v>
      </c>
      <c r="E282" s="13" t="s">
        <v>241</v>
      </c>
      <c r="F282" s="16" t="s">
        <v>281</v>
      </c>
      <c r="G282" s="34" t="s">
        <v>283</v>
      </c>
      <c r="H282" s="14" t="s">
        <v>195</v>
      </c>
      <c r="I282" s="43" t="s">
        <v>250</v>
      </c>
      <c r="J282" s="14" t="s">
        <v>292</v>
      </c>
      <c r="K282" s="34">
        <v>4</v>
      </c>
      <c r="L282">
        <v>3</v>
      </c>
      <c r="M282" s="43" t="s">
        <v>7</v>
      </c>
      <c r="N282" s="14"/>
      <c r="O282" s="34">
        <v>1</v>
      </c>
      <c r="P282">
        <v>2</v>
      </c>
      <c r="Q282" s="43" t="s">
        <v>8</v>
      </c>
      <c r="R282" s="14"/>
      <c r="S282" s="16"/>
      <c r="T282" s="14"/>
      <c r="U282" s="13"/>
      <c r="V282" s="14"/>
      <c r="W282">
        <v>22</v>
      </c>
      <c r="X282">
        <v>14</v>
      </c>
      <c r="Y282">
        <v>9</v>
      </c>
      <c r="Z282">
        <v>6</v>
      </c>
      <c r="AA282">
        <v>15</v>
      </c>
      <c r="AB282">
        <v>17</v>
      </c>
      <c r="AC282">
        <v>6</v>
      </c>
      <c r="AD282">
        <v>3</v>
      </c>
      <c r="AE282">
        <v>3</v>
      </c>
      <c r="AF282">
        <v>2</v>
      </c>
      <c r="AG282">
        <v>0</v>
      </c>
      <c r="AH282">
        <v>0</v>
      </c>
      <c r="AI282" s="46">
        <v>3.75</v>
      </c>
      <c r="AJ282">
        <v>3.6</v>
      </c>
      <c r="AK282">
        <v>1.9</v>
      </c>
    </row>
    <row r="283" spans="1:37" x14ac:dyDescent="0.45">
      <c r="A283" s="26"/>
      <c r="B283" s="27">
        <v>39873</v>
      </c>
      <c r="C283" s="16" t="s">
        <v>441</v>
      </c>
      <c r="D283" s="16" t="s">
        <v>440</v>
      </c>
      <c r="E283" s="16" t="s">
        <v>439</v>
      </c>
      <c r="F283" s="16" t="s">
        <v>281</v>
      </c>
      <c r="G283" s="34" t="s">
        <v>414</v>
      </c>
      <c r="H283" s="14" t="s">
        <v>377</v>
      </c>
      <c r="I283" s="43" t="s">
        <v>427</v>
      </c>
      <c r="J283" s="14" t="s">
        <v>195</v>
      </c>
      <c r="K283" s="34">
        <v>3</v>
      </c>
      <c r="L283">
        <v>3</v>
      </c>
      <c r="M283" s="43" t="s">
        <v>23</v>
      </c>
      <c r="N283" s="14"/>
      <c r="O283" s="34">
        <v>0</v>
      </c>
      <c r="P283">
        <v>2</v>
      </c>
      <c r="Q283" s="43" t="s">
        <v>8</v>
      </c>
      <c r="R283" s="14"/>
      <c r="S283" s="16"/>
      <c r="T283" s="14"/>
      <c r="U283" s="13"/>
      <c r="V283" s="14"/>
      <c r="W283">
        <v>17</v>
      </c>
      <c r="X283">
        <v>18</v>
      </c>
      <c r="Y283">
        <v>8</v>
      </c>
      <c r="Z283">
        <v>10</v>
      </c>
      <c r="AA283">
        <v>24</v>
      </c>
      <c r="AB283">
        <v>19</v>
      </c>
      <c r="AC283">
        <v>3</v>
      </c>
      <c r="AD283">
        <v>4</v>
      </c>
      <c r="AE283">
        <v>3</v>
      </c>
      <c r="AF283">
        <v>3</v>
      </c>
      <c r="AG283">
        <v>0</v>
      </c>
      <c r="AH283">
        <v>0</v>
      </c>
      <c r="AI283" s="46">
        <v>1.8</v>
      </c>
      <c r="AJ283">
        <v>3.25</v>
      </c>
      <c r="AK283">
        <v>5</v>
      </c>
    </row>
    <row r="284" spans="1:37" x14ac:dyDescent="0.45">
      <c r="A284" s="26"/>
      <c r="B284" s="52">
        <v>39879</v>
      </c>
      <c r="C284" s="16" t="s">
        <v>239</v>
      </c>
      <c r="D284" s="16" t="s">
        <v>240</v>
      </c>
      <c r="E284" s="13" t="s">
        <v>241</v>
      </c>
      <c r="F284" s="16" t="s">
        <v>281</v>
      </c>
      <c r="G284" s="34" t="s">
        <v>250</v>
      </c>
      <c r="H284" s="14" t="s">
        <v>292</v>
      </c>
      <c r="I284" s="43" t="s">
        <v>244</v>
      </c>
      <c r="J284" s="14" t="s">
        <v>195</v>
      </c>
      <c r="K284" s="34">
        <v>2</v>
      </c>
      <c r="L284">
        <v>0</v>
      </c>
      <c r="M284" s="43" t="s">
        <v>7</v>
      </c>
      <c r="N284" s="14"/>
      <c r="O284" s="34">
        <v>2</v>
      </c>
      <c r="P284">
        <v>0</v>
      </c>
      <c r="Q284" s="43" t="s">
        <v>7</v>
      </c>
      <c r="R284" s="14"/>
      <c r="S284" s="16"/>
      <c r="T284" s="14"/>
      <c r="U284" s="13"/>
      <c r="V284" s="14"/>
      <c r="W284">
        <v>28</v>
      </c>
      <c r="X284">
        <v>5</v>
      </c>
      <c r="Y284">
        <v>10</v>
      </c>
      <c r="Z284">
        <v>0</v>
      </c>
      <c r="AA284">
        <v>16</v>
      </c>
      <c r="AB284">
        <v>24</v>
      </c>
      <c r="AC284">
        <v>5</v>
      </c>
      <c r="AD284">
        <v>1</v>
      </c>
      <c r="AE284">
        <v>3</v>
      </c>
      <c r="AF284">
        <v>4</v>
      </c>
      <c r="AG284">
        <v>0</v>
      </c>
      <c r="AH284">
        <v>0</v>
      </c>
      <c r="AI284" s="46">
        <v>1.28</v>
      </c>
      <c r="AJ284">
        <v>5.5</v>
      </c>
      <c r="AK284">
        <v>9.5</v>
      </c>
    </row>
    <row r="285" spans="1:37" x14ac:dyDescent="0.45">
      <c r="A285" s="26"/>
      <c r="B285" s="27">
        <v>39879</v>
      </c>
      <c r="C285" s="16" t="s">
        <v>441</v>
      </c>
      <c r="D285" s="16" t="s">
        <v>442</v>
      </c>
      <c r="E285" s="16" t="s">
        <v>439</v>
      </c>
      <c r="F285" s="16" t="s">
        <v>281</v>
      </c>
      <c r="G285" s="34" t="s">
        <v>418</v>
      </c>
      <c r="H285" s="14" t="s">
        <v>195</v>
      </c>
      <c r="I285" s="43" t="s">
        <v>414</v>
      </c>
      <c r="J285" s="14" t="s">
        <v>377</v>
      </c>
      <c r="K285" s="34">
        <v>0</v>
      </c>
      <c r="L285">
        <v>2</v>
      </c>
      <c r="M285" s="43" t="s">
        <v>8</v>
      </c>
      <c r="N285" s="14"/>
      <c r="O285" s="34">
        <v>0</v>
      </c>
      <c r="P285">
        <v>1</v>
      </c>
      <c r="Q285" s="43" t="s">
        <v>8</v>
      </c>
      <c r="R285" s="14"/>
      <c r="S285" s="16"/>
      <c r="T285" s="14"/>
      <c r="U285" s="13"/>
      <c r="V285" s="14"/>
      <c r="W285">
        <v>16</v>
      </c>
      <c r="X285">
        <v>8</v>
      </c>
      <c r="Y285">
        <v>5</v>
      </c>
      <c r="Z285">
        <v>3</v>
      </c>
      <c r="AA285">
        <v>17</v>
      </c>
      <c r="AB285">
        <v>20</v>
      </c>
      <c r="AC285">
        <v>7</v>
      </c>
      <c r="AD285">
        <v>2</v>
      </c>
      <c r="AE285">
        <v>4</v>
      </c>
      <c r="AF285">
        <v>3</v>
      </c>
      <c r="AG285">
        <v>0</v>
      </c>
      <c r="AH285">
        <v>0</v>
      </c>
      <c r="AI285" s="46">
        <v>2.8</v>
      </c>
      <c r="AJ285">
        <v>3.1</v>
      </c>
      <c r="AK285">
        <v>2.6</v>
      </c>
    </row>
    <row r="286" spans="1:37" x14ac:dyDescent="0.45">
      <c r="A286" s="26"/>
      <c r="B286" s="52">
        <v>39887</v>
      </c>
      <c r="C286" s="16" t="s">
        <v>239</v>
      </c>
      <c r="D286" s="16" t="s">
        <v>240</v>
      </c>
      <c r="E286" s="13" t="s">
        <v>241</v>
      </c>
      <c r="F286" s="16" t="s">
        <v>281</v>
      </c>
      <c r="G286" s="34" t="s">
        <v>284</v>
      </c>
      <c r="H286" s="14" t="s">
        <v>195</v>
      </c>
      <c r="I286" s="43" t="s">
        <v>250</v>
      </c>
      <c r="J286" s="14" t="s">
        <v>292</v>
      </c>
      <c r="K286" s="34">
        <v>0</v>
      </c>
      <c r="L286">
        <v>2</v>
      </c>
      <c r="M286" s="43" t="s">
        <v>8</v>
      </c>
      <c r="N286" s="14"/>
      <c r="O286" s="34">
        <v>0</v>
      </c>
      <c r="P286">
        <v>0</v>
      </c>
      <c r="Q286" s="43" t="s">
        <v>23</v>
      </c>
      <c r="R286" s="14"/>
      <c r="S286" s="16"/>
      <c r="T286" s="14"/>
      <c r="U286" s="13"/>
      <c r="V286" s="14"/>
      <c r="W286">
        <v>5</v>
      </c>
      <c r="X286">
        <v>17</v>
      </c>
      <c r="Y286">
        <v>1</v>
      </c>
      <c r="Z286">
        <v>7</v>
      </c>
      <c r="AA286">
        <v>11</v>
      </c>
      <c r="AB286">
        <v>10</v>
      </c>
      <c r="AC286">
        <v>5</v>
      </c>
      <c r="AD286">
        <v>5</v>
      </c>
      <c r="AE286">
        <v>4</v>
      </c>
      <c r="AF286">
        <v>0</v>
      </c>
      <c r="AG286">
        <v>0</v>
      </c>
      <c r="AH286">
        <v>0</v>
      </c>
      <c r="AI286" s="46">
        <v>5.75</v>
      </c>
      <c r="AJ286">
        <v>3.8</v>
      </c>
      <c r="AK286">
        <v>1.6</v>
      </c>
    </row>
    <row r="287" spans="1:37" x14ac:dyDescent="0.45">
      <c r="A287" s="26"/>
      <c r="B287" s="27">
        <v>39887</v>
      </c>
      <c r="C287" s="16" t="s">
        <v>441</v>
      </c>
      <c r="D287" s="16" t="s">
        <v>440</v>
      </c>
      <c r="E287" s="16" t="s">
        <v>439</v>
      </c>
      <c r="F287" s="16" t="s">
        <v>281</v>
      </c>
      <c r="G287" s="34" t="s">
        <v>414</v>
      </c>
      <c r="H287" s="14" t="s">
        <v>377</v>
      </c>
      <c r="I287" s="43" t="s">
        <v>428</v>
      </c>
      <c r="J287" s="14" t="s">
        <v>195</v>
      </c>
      <c r="K287" s="34">
        <v>2</v>
      </c>
      <c r="L287">
        <v>0</v>
      </c>
      <c r="M287" s="43" t="s">
        <v>7</v>
      </c>
      <c r="N287" s="14"/>
      <c r="O287" s="34">
        <v>1</v>
      </c>
      <c r="P287">
        <v>0</v>
      </c>
      <c r="Q287" s="43" t="s">
        <v>7</v>
      </c>
      <c r="R287" s="14"/>
      <c r="S287" s="16"/>
      <c r="T287" s="14"/>
      <c r="U287" s="13"/>
      <c r="V287" s="14"/>
      <c r="W287">
        <v>12</v>
      </c>
      <c r="X287">
        <v>15</v>
      </c>
      <c r="Y287">
        <v>8</v>
      </c>
      <c r="Z287">
        <v>6</v>
      </c>
      <c r="AA287">
        <v>21</v>
      </c>
      <c r="AB287">
        <v>20</v>
      </c>
      <c r="AC287">
        <v>3</v>
      </c>
      <c r="AD287">
        <v>8</v>
      </c>
      <c r="AE287">
        <v>5</v>
      </c>
      <c r="AF287">
        <v>1</v>
      </c>
      <c r="AG287">
        <v>0</v>
      </c>
      <c r="AH287">
        <v>0</v>
      </c>
      <c r="AI287" s="46">
        <v>1.73</v>
      </c>
      <c r="AJ287">
        <v>3.4</v>
      </c>
      <c r="AK287">
        <v>5.5</v>
      </c>
    </row>
    <row r="288" spans="1:37" x14ac:dyDescent="0.45">
      <c r="A288" s="26"/>
      <c r="B288" s="52">
        <v>39894</v>
      </c>
      <c r="C288" s="16" t="s">
        <v>239</v>
      </c>
      <c r="D288" s="16" t="s">
        <v>240</v>
      </c>
      <c r="E288" s="13" t="s">
        <v>241</v>
      </c>
      <c r="F288" s="16" t="s">
        <v>281</v>
      </c>
      <c r="G288" s="34" t="s">
        <v>250</v>
      </c>
      <c r="H288" s="14" t="s">
        <v>292</v>
      </c>
      <c r="I288" s="43" t="s">
        <v>253</v>
      </c>
      <c r="J288" s="14" t="s">
        <v>195</v>
      </c>
      <c r="K288" s="34">
        <v>6</v>
      </c>
      <c r="L288">
        <v>0</v>
      </c>
      <c r="M288" s="43" t="s">
        <v>7</v>
      </c>
      <c r="N288" s="14"/>
      <c r="O288" s="34">
        <v>4</v>
      </c>
      <c r="P288">
        <v>0</v>
      </c>
      <c r="Q288" s="43" t="s">
        <v>7</v>
      </c>
      <c r="R288" s="14"/>
      <c r="S288" s="16"/>
      <c r="T288" s="14"/>
      <c r="U288" s="13"/>
      <c r="V288" s="14"/>
      <c r="W288">
        <v>27</v>
      </c>
      <c r="X288">
        <v>10</v>
      </c>
      <c r="Y288">
        <v>14</v>
      </c>
      <c r="Z288">
        <v>3</v>
      </c>
      <c r="AA288">
        <v>9</v>
      </c>
      <c r="AB288">
        <v>15</v>
      </c>
      <c r="AC288">
        <v>10</v>
      </c>
      <c r="AD288">
        <v>7</v>
      </c>
      <c r="AE288">
        <v>2</v>
      </c>
      <c r="AF288">
        <v>3</v>
      </c>
      <c r="AG288">
        <v>0</v>
      </c>
      <c r="AH288">
        <v>0</v>
      </c>
      <c r="AI288" s="46">
        <v>1.22</v>
      </c>
      <c r="AJ288">
        <v>6</v>
      </c>
      <c r="AK288">
        <v>13</v>
      </c>
    </row>
    <row r="289" spans="1:37" x14ac:dyDescent="0.45">
      <c r="A289" s="26"/>
      <c r="B289" s="27">
        <v>39894</v>
      </c>
      <c r="C289" s="16" t="s">
        <v>441</v>
      </c>
      <c r="D289" s="16" t="s">
        <v>440</v>
      </c>
      <c r="E289" s="16" t="s">
        <v>439</v>
      </c>
      <c r="F289" s="16" t="s">
        <v>281</v>
      </c>
      <c r="G289" s="34" t="s">
        <v>414</v>
      </c>
      <c r="H289" s="14" t="s">
        <v>377</v>
      </c>
      <c r="I289" s="43" t="s">
        <v>429</v>
      </c>
      <c r="J289" s="14" t="s">
        <v>195</v>
      </c>
      <c r="K289" s="34">
        <v>3</v>
      </c>
      <c r="L289">
        <v>0</v>
      </c>
      <c r="M289" s="43" t="s">
        <v>7</v>
      </c>
      <c r="N289" s="14"/>
      <c r="O289" s="34">
        <v>2</v>
      </c>
      <c r="P289">
        <v>0</v>
      </c>
      <c r="Q289" s="43" t="s">
        <v>7</v>
      </c>
      <c r="R289" s="14"/>
      <c r="S289" s="16"/>
      <c r="T289" s="14"/>
      <c r="U289" s="13"/>
      <c r="V289" s="14"/>
      <c r="W289">
        <v>19</v>
      </c>
      <c r="X289">
        <v>16</v>
      </c>
      <c r="Y289">
        <v>6</v>
      </c>
      <c r="Z289">
        <v>8</v>
      </c>
      <c r="AA289">
        <v>16</v>
      </c>
      <c r="AB289">
        <v>18</v>
      </c>
      <c r="AC289">
        <v>5</v>
      </c>
      <c r="AD289">
        <v>2</v>
      </c>
      <c r="AE289">
        <v>1</v>
      </c>
      <c r="AF289">
        <v>3</v>
      </c>
      <c r="AG289">
        <v>0</v>
      </c>
      <c r="AH289">
        <v>0</v>
      </c>
      <c r="AI289" s="46">
        <v>1.2</v>
      </c>
      <c r="AJ289">
        <v>6</v>
      </c>
      <c r="AK289">
        <v>15</v>
      </c>
    </row>
    <row r="290" spans="1:37" x14ac:dyDescent="0.45">
      <c r="A290" s="26"/>
      <c r="B290" s="52">
        <v>39907</v>
      </c>
      <c r="C290" s="16" t="s">
        <v>239</v>
      </c>
      <c r="D290" s="16" t="s">
        <v>240</v>
      </c>
      <c r="E290" s="13" t="s">
        <v>241</v>
      </c>
      <c r="F290" s="16" t="s">
        <v>281</v>
      </c>
      <c r="G290" s="34" t="s">
        <v>266</v>
      </c>
      <c r="H290" s="14" t="s">
        <v>195</v>
      </c>
      <c r="I290" s="43" t="s">
        <v>250</v>
      </c>
      <c r="J290" s="14" t="s">
        <v>292</v>
      </c>
      <c r="K290" s="34">
        <v>0</v>
      </c>
      <c r="L290">
        <v>1</v>
      </c>
      <c r="M290" s="43" t="s">
        <v>8</v>
      </c>
      <c r="N290" s="14"/>
      <c r="O290" s="34">
        <v>0</v>
      </c>
      <c r="P290">
        <v>1</v>
      </c>
      <c r="Q290" s="43" t="s">
        <v>8</v>
      </c>
      <c r="R290" s="14"/>
      <c r="S290" s="16"/>
      <c r="T290" s="14"/>
      <c r="U290" s="13"/>
      <c r="V290" s="14"/>
      <c r="W290">
        <v>7</v>
      </c>
      <c r="X290">
        <v>13</v>
      </c>
      <c r="Y290">
        <v>2</v>
      </c>
      <c r="Z290">
        <v>4</v>
      </c>
      <c r="AA290">
        <v>21</v>
      </c>
      <c r="AB290">
        <v>9</v>
      </c>
      <c r="AC290">
        <v>4</v>
      </c>
      <c r="AD290">
        <v>4</v>
      </c>
      <c r="AE290">
        <v>1</v>
      </c>
      <c r="AF290">
        <v>0</v>
      </c>
      <c r="AG290">
        <v>0</v>
      </c>
      <c r="AH290">
        <v>0</v>
      </c>
      <c r="AI290" s="46">
        <v>6</v>
      </c>
      <c r="AJ290">
        <v>4</v>
      </c>
      <c r="AK290">
        <v>1.53</v>
      </c>
    </row>
    <row r="291" spans="1:37" x14ac:dyDescent="0.45">
      <c r="A291" s="26"/>
      <c r="B291" s="27">
        <v>39908</v>
      </c>
      <c r="C291" s="16" t="s">
        <v>441</v>
      </c>
      <c r="D291" s="16" t="s">
        <v>442</v>
      </c>
      <c r="E291" s="16" t="s">
        <v>439</v>
      </c>
      <c r="F291" s="16" t="s">
        <v>281</v>
      </c>
      <c r="G291" s="34" t="s">
        <v>419</v>
      </c>
      <c r="H291" s="14" t="s">
        <v>195</v>
      </c>
      <c r="I291" s="43" t="s">
        <v>414</v>
      </c>
      <c r="J291" s="14" t="s">
        <v>377</v>
      </c>
      <c r="K291" s="34">
        <v>0</v>
      </c>
      <c r="L291">
        <v>1</v>
      </c>
      <c r="M291" s="43" t="s">
        <v>8</v>
      </c>
      <c r="N291" s="14"/>
      <c r="O291" s="34">
        <v>0</v>
      </c>
      <c r="P291">
        <v>0</v>
      </c>
      <c r="Q291" s="43" t="s">
        <v>23</v>
      </c>
      <c r="R291" s="14"/>
      <c r="S291" s="16"/>
      <c r="T291" s="14"/>
      <c r="U291" s="13"/>
      <c r="V291" s="14"/>
      <c r="W291">
        <v>14</v>
      </c>
      <c r="X291">
        <v>10</v>
      </c>
      <c r="Y291">
        <v>4</v>
      </c>
      <c r="Z291">
        <v>1</v>
      </c>
      <c r="AA291">
        <v>13</v>
      </c>
      <c r="AB291">
        <v>17</v>
      </c>
      <c r="AC291">
        <v>5</v>
      </c>
      <c r="AD291">
        <v>5</v>
      </c>
      <c r="AE291">
        <v>2</v>
      </c>
      <c r="AF291">
        <v>2</v>
      </c>
      <c r="AG291">
        <v>0</v>
      </c>
      <c r="AH291">
        <v>0</v>
      </c>
      <c r="AI291" s="46">
        <v>4.75</v>
      </c>
      <c r="AJ291">
        <v>3.25</v>
      </c>
      <c r="AK291">
        <v>1.83</v>
      </c>
    </row>
    <row r="292" spans="1:37" x14ac:dyDescent="0.45">
      <c r="A292" s="26"/>
      <c r="B292" s="52">
        <v>39914</v>
      </c>
      <c r="C292" s="16" t="s">
        <v>239</v>
      </c>
      <c r="D292" s="16" t="s">
        <v>240</v>
      </c>
      <c r="E292" s="13" t="s">
        <v>241</v>
      </c>
      <c r="F292" s="16" t="s">
        <v>281</v>
      </c>
      <c r="G292" s="34" t="s">
        <v>250</v>
      </c>
      <c r="H292" s="14" t="s">
        <v>292</v>
      </c>
      <c r="I292" s="43" t="s">
        <v>290</v>
      </c>
      <c r="J292" s="14" t="s">
        <v>195</v>
      </c>
      <c r="K292" s="34">
        <v>2</v>
      </c>
      <c r="L292">
        <v>0</v>
      </c>
      <c r="M292" s="43" t="s">
        <v>7</v>
      </c>
      <c r="N292" s="14"/>
      <c r="O292" s="34">
        <v>1</v>
      </c>
      <c r="P292">
        <v>0</v>
      </c>
      <c r="Q292" s="43" t="s">
        <v>7</v>
      </c>
      <c r="R292" s="14"/>
      <c r="S292" s="16"/>
      <c r="T292" s="14"/>
      <c r="U292" s="13"/>
      <c r="V292" s="14"/>
      <c r="W292">
        <v>16</v>
      </c>
      <c r="X292">
        <v>7</v>
      </c>
      <c r="Y292">
        <v>6</v>
      </c>
      <c r="Z292">
        <v>4</v>
      </c>
      <c r="AA292">
        <v>12</v>
      </c>
      <c r="AB292">
        <v>14</v>
      </c>
      <c r="AC292">
        <v>15</v>
      </c>
      <c r="AD292">
        <v>4</v>
      </c>
      <c r="AE292">
        <v>0</v>
      </c>
      <c r="AF292">
        <v>1</v>
      </c>
      <c r="AG292">
        <v>0</v>
      </c>
      <c r="AH292">
        <v>0</v>
      </c>
      <c r="AI292" s="46">
        <v>1.1399999999999999</v>
      </c>
      <c r="AJ292">
        <v>7.5</v>
      </c>
      <c r="AK292">
        <v>17</v>
      </c>
    </row>
    <row r="293" spans="1:37" x14ac:dyDescent="0.45">
      <c r="A293" s="26"/>
      <c r="B293" s="27">
        <v>39914</v>
      </c>
      <c r="C293" s="16" t="s">
        <v>441</v>
      </c>
      <c r="D293" s="16" t="s">
        <v>440</v>
      </c>
      <c r="E293" s="16" t="s">
        <v>439</v>
      </c>
      <c r="F293" s="16" t="s">
        <v>281</v>
      </c>
      <c r="G293" s="34" t="s">
        <v>414</v>
      </c>
      <c r="H293" s="14" t="s">
        <v>377</v>
      </c>
      <c r="I293" s="43" t="s">
        <v>430</v>
      </c>
      <c r="J293" s="14" t="s">
        <v>195</v>
      </c>
      <c r="K293" s="34">
        <v>2</v>
      </c>
      <c r="L293">
        <v>2</v>
      </c>
      <c r="M293" s="43" t="s">
        <v>23</v>
      </c>
      <c r="N293" s="14"/>
      <c r="O293" s="34">
        <v>2</v>
      </c>
      <c r="P293">
        <v>0</v>
      </c>
      <c r="Q293" s="43" t="s">
        <v>7</v>
      </c>
      <c r="R293" s="14"/>
      <c r="S293" s="16"/>
      <c r="T293" s="14"/>
      <c r="U293" s="13"/>
      <c r="V293" s="14"/>
      <c r="W293">
        <v>15</v>
      </c>
      <c r="X293">
        <v>13</v>
      </c>
      <c r="Y293">
        <v>6</v>
      </c>
      <c r="Z293">
        <v>4</v>
      </c>
      <c r="AA293">
        <v>19</v>
      </c>
      <c r="AB293">
        <v>18</v>
      </c>
      <c r="AC293">
        <v>5</v>
      </c>
      <c r="AD293">
        <v>4</v>
      </c>
      <c r="AE293">
        <v>2</v>
      </c>
      <c r="AF293">
        <v>3</v>
      </c>
      <c r="AG293">
        <v>0</v>
      </c>
      <c r="AH293">
        <v>0</v>
      </c>
      <c r="AI293" s="46">
        <v>1.44</v>
      </c>
      <c r="AJ293">
        <v>4</v>
      </c>
      <c r="AK293">
        <v>8.5</v>
      </c>
    </row>
    <row r="294" spans="1:37" x14ac:dyDescent="0.45">
      <c r="A294" s="26"/>
      <c r="B294" s="52">
        <v>39921</v>
      </c>
      <c r="C294" s="16" t="s">
        <v>239</v>
      </c>
      <c r="D294" s="16" t="s">
        <v>240</v>
      </c>
      <c r="E294" s="13" t="s">
        <v>241</v>
      </c>
      <c r="F294" s="16" t="s">
        <v>281</v>
      </c>
      <c r="G294" s="34" t="s">
        <v>249</v>
      </c>
      <c r="H294" s="14" t="s">
        <v>195</v>
      </c>
      <c r="I294" s="43" t="s">
        <v>250</v>
      </c>
      <c r="J294" s="14" t="s">
        <v>292</v>
      </c>
      <c r="K294" s="34">
        <v>0</v>
      </c>
      <c r="L294">
        <v>1</v>
      </c>
      <c r="M294" s="43" t="s">
        <v>8</v>
      </c>
      <c r="N294" s="14"/>
      <c r="O294" s="34">
        <v>0</v>
      </c>
      <c r="P294">
        <v>1</v>
      </c>
      <c r="Q294" s="43" t="s">
        <v>8</v>
      </c>
      <c r="R294" s="14"/>
      <c r="S294" s="16"/>
      <c r="T294" s="14"/>
      <c r="U294" s="13"/>
      <c r="V294" s="14"/>
      <c r="W294">
        <v>3</v>
      </c>
      <c r="X294">
        <v>17</v>
      </c>
      <c r="Y294">
        <v>0</v>
      </c>
      <c r="Z294">
        <v>8</v>
      </c>
      <c r="AA294">
        <v>19</v>
      </c>
      <c r="AB294">
        <v>9</v>
      </c>
      <c r="AC294">
        <v>1</v>
      </c>
      <c r="AD294">
        <v>5</v>
      </c>
      <c r="AE294">
        <v>4</v>
      </c>
      <c r="AF294">
        <v>2</v>
      </c>
      <c r="AG294">
        <v>0</v>
      </c>
      <c r="AH294">
        <v>0</v>
      </c>
      <c r="AI294" s="46">
        <v>7</v>
      </c>
      <c r="AJ294">
        <v>4.33</v>
      </c>
      <c r="AK294">
        <v>1.44</v>
      </c>
    </row>
    <row r="295" spans="1:37" x14ac:dyDescent="0.45">
      <c r="A295" s="26"/>
      <c r="B295" s="27">
        <v>39921</v>
      </c>
      <c r="C295" s="16" t="s">
        <v>441</v>
      </c>
      <c r="D295" s="16" t="s">
        <v>442</v>
      </c>
      <c r="E295" s="16" t="s">
        <v>439</v>
      </c>
      <c r="F295" s="16" t="s">
        <v>281</v>
      </c>
      <c r="G295" s="34" t="s">
        <v>420</v>
      </c>
      <c r="H295" s="14" t="s">
        <v>195</v>
      </c>
      <c r="I295" s="43" t="s">
        <v>414</v>
      </c>
      <c r="J295" s="14" t="s">
        <v>377</v>
      </c>
      <c r="K295" s="34">
        <v>1</v>
      </c>
      <c r="L295">
        <v>1</v>
      </c>
      <c r="M295" s="43" t="s">
        <v>23</v>
      </c>
      <c r="N295" s="14"/>
      <c r="O295" s="34">
        <v>0</v>
      </c>
      <c r="P295">
        <v>0</v>
      </c>
      <c r="Q295" s="43" t="s">
        <v>23</v>
      </c>
      <c r="R295" s="14"/>
      <c r="S295" s="16"/>
      <c r="T295" s="14"/>
      <c r="U295" s="13"/>
      <c r="V295" s="14"/>
      <c r="W295">
        <v>17</v>
      </c>
      <c r="X295">
        <v>12</v>
      </c>
      <c r="Y295">
        <v>4</v>
      </c>
      <c r="Z295">
        <v>8</v>
      </c>
      <c r="AA295">
        <v>19</v>
      </c>
      <c r="AB295">
        <v>24</v>
      </c>
      <c r="AC295">
        <v>12</v>
      </c>
      <c r="AD295">
        <v>9</v>
      </c>
      <c r="AE295">
        <v>2</v>
      </c>
      <c r="AF295">
        <v>2</v>
      </c>
      <c r="AG295">
        <v>1</v>
      </c>
      <c r="AH295">
        <v>0</v>
      </c>
      <c r="AI295" s="46">
        <v>2.5499999999999998</v>
      </c>
      <c r="AJ295">
        <v>3.1</v>
      </c>
      <c r="AK295">
        <v>2.88</v>
      </c>
    </row>
    <row r="296" spans="1:37" x14ac:dyDescent="0.45">
      <c r="A296" s="26"/>
      <c r="B296" s="52">
        <v>39925</v>
      </c>
      <c r="C296" s="16" t="s">
        <v>239</v>
      </c>
      <c r="D296" s="16" t="s">
        <v>240</v>
      </c>
      <c r="E296" s="13" t="s">
        <v>241</v>
      </c>
      <c r="F296" s="16" t="s">
        <v>281</v>
      </c>
      <c r="G296" s="34" t="s">
        <v>250</v>
      </c>
      <c r="H296" s="14" t="s">
        <v>292</v>
      </c>
      <c r="I296" s="43" t="s">
        <v>260</v>
      </c>
      <c r="J296" s="14" t="s">
        <v>195</v>
      </c>
      <c r="K296" s="34">
        <v>4</v>
      </c>
      <c r="L296">
        <v>0</v>
      </c>
      <c r="M296" s="43" t="s">
        <v>7</v>
      </c>
      <c r="N296" s="14"/>
      <c r="O296" s="34">
        <v>2</v>
      </c>
      <c r="P296">
        <v>0</v>
      </c>
      <c r="Q296" s="43" t="s">
        <v>7</v>
      </c>
      <c r="R296" s="14"/>
      <c r="S296" s="16"/>
      <c r="T296" s="14"/>
      <c r="U296" s="13"/>
      <c r="V296" s="14"/>
      <c r="W296">
        <v>28</v>
      </c>
      <c r="X296">
        <v>6</v>
      </c>
      <c r="Y296">
        <v>7</v>
      </c>
      <c r="Z296">
        <v>2</v>
      </c>
      <c r="AA296">
        <v>11</v>
      </c>
      <c r="AB296">
        <v>17</v>
      </c>
      <c r="AC296">
        <v>9</v>
      </c>
      <c r="AD296">
        <v>2</v>
      </c>
      <c r="AE296">
        <v>2</v>
      </c>
      <c r="AF296">
        <v>2</v>
      </c>
      <c r="AG296">
        <v>0</v>
      </c>
      <c r="AH296">
        <v>0</v>
      </c>
      <c r="AI296" s="46">
        <v>1.36</v>
      </c>
      <c r="AJ296">
        <v>4.75</v>
      </c>
      <c r="AK296">
        <v>8</v>
      </c>
    </row>
    <row r="297" spans="1:37" x14ac:dyDescent="0.45">
      <c r="A297" s="26"/>
      <c r="B297" s="52">
        <v>39928</v>
      </c>
      <c r="C297" s="16" t="s">
        <v>239</v>
      </c>
      <c r="D297" s="16" t="s">
        <v>240</v>
      </c>
      <c r="E297" s="13" t="s">
        <v>241</v>
      </c>
      <c r="F297" s="16" t="s">
        <v>281</v>
      </c>
      <c r="G297" s="34" t="s">
        <v>247</v>
      </c>
      <c r="H297" s="14" t="s">
        <v>195</v>
      </c>
      <c r="I297" s="43" t="s">
        <v>250</v>
      </c>
      <c r="J297" s="14" t="s">
        <v>292</v>
      </c>
      <c r="K297" s="34">
        <v>2</v>
      </c>
      <c r="L297">
        <v>2</v>
      </c>
      <c r="M297" s="43" t="s">
        <v>23</v>
      </c>
      <c r="N297" s="14"/>
      <c r="O297" s="34">
        <v>2</v>
      </c>
      <c r="P297">
        <v>1</v>
      </c>
      <c r="Q297" s="43" t="s">
        <v>7</v>
      </c>
      <c r="R297" s="14"/>
      <c r="S297" s="16"/>
      <c r="T297" s="14"/>
      <c r="U297" s="13"/>
      <c r="V297" s="14"/>
      <c r="W297">
        <v>10</v>
      </c>
      <c r="X297">
        <v>14</v>
      </c>
      <c r="Y297">
        <v>5</v>
      </c>
      <c r="Z297">
        <v>6</v>
      </c>
      <c r="AA297">
        <v>21</v>
      </c>
      <c r="AB297">
        <v>9</v>
      </c>
      <c r="AC297">
        <v>5</v>
      </c>
      <c r="AD297">
        <v>9</v>
      </c>
      <c r="AE297">
        <v>5</v>
      </c>
      <c r="AF297">
        <v>2</v>
      </c>
      <c r="AG297">
        <v>0</v>
      </c>
      <c r="AH297">
        <v>0</v>
      </c>
      <c r="AI297" s="46">
        <v>4</v>
      </c>
      <c r="AJ297">
        <v>3.4</v>
      </c>
      <c r="AK297">
        <v>1.9</v>
      </c>
    </row>
    <row r="298" spans="1:37" x14ac:dyDescent="0.45">
      <c r="A298" s="26"/>
      <c r="B298" s="27">
        <v>39929</v>
      </c>
      <c r="C298" s="16" t="s">
        <v>441</v>
      </c>
      <c r="D298" s="16" t="s">
        <v>442</v>
      </c>
      <c r="E298" s="16" t="s">
        <v>439</v>
      </c>
      <c r="F298" s="16" t="s">
        <v>281</v>
      </c>
      <c r="G298" s="34" t="s">
        <v>421</v>
      </c>
      <c r="H298" s="14" t="s">
        <v>195</v>
      </c>
      <c r="I298" s="43" t="s">
        <v>414</v>
      </c>
      <c r="J298" s="14" t="s">
        <v>377</v>
      </c>
      <c r="K298" s="34">
        <v>1</v>
      </c>
      <c r="L298">
        <v>0</v>
      </c>
      <c r="M298" s="43" t="s">
        <v>7</v>
      </c>
      <c r="N298" s="14"/>
      <c r="O298" s="34">
        <v>0</v>
      </c>
      <c r="P298">
        <v>0</v>
      </c>
      <c r="Q298" s="43" t="s">
        <v>23</v>
      </c>
      <c r="R298" s="14"/>
      <c r="S298" s="16"/>
      <c r="T298" s="14"/>
      <c r="U298" s="13"/>
      <c r="V298" s="14"/>
      <c r="W298">
        <v>10</v>
      </c>
      <c r="X298">
        <v>4</v>
      </c>
      <c r="Y298">
        <v>7</v>
      </c>
      <c r="Z298">
        <v>2</v>
      </c>
      <c r="AA298">
        <v>18</v>
      </c>
      <c r="AB298">
        <v>25</v>
      </c>
      <c r="AC298">
        <v>7</v>
      </c>
      <c r="AD298">
        <v>6</v>
      </c>
      <c r="AE298">
        <v>2</v>
      </c>
      <c r="AF298">
        <v>4</v>
      </c>
      <c r="AG298">
        <v>0</v>
      </c>
      <c r="AH298">
        <v>0</v>
      </c>
      <c r="AI298" s="46">
        <v>4</v>
      </c>
      <c r="AJ298">
        <v>3.2</v>
      </c>
      <c r="AK298">
        <v>2</v>
      </c>
    </row>
    <row r="299" spans="1:37" x14ac:dyDescent="0.45">
      <c r="A299" s="26"/>
      <c r="B299" s="52">
        <v>39935</v>
      </c>
      <c r="C299" s="16" t="s">
        <v>239</v>
      </c>
      <c r="D299" s="16" t="s">
        <v>240</v>
      </c>
      <c r="E299" s="13" t="s">
        <v>241</v>
      </c>
      <c r="F299" s="16" t="s">
        <v>281</v>
      </c>
      <c r="G299" s="34" t="s">
        <v>248</v>
      </c>
      <c r="H299" s="14" t="s">
        <v>195</v>
      </c>
      <c r="I299" s="43" t="s">
        <v>250</v>
      </c>
      <c r="J299" s="14" t="s">
        <v>292</v>
      </c>
      <c r="K299" s="34">
        <v>2</v>
      </c>
      <c r="L299">
        <v>6</v>
      </c>
      <c r="M299" s="43" t="s">
        <v>8</v>
      </c>
      <c r="N299" s="14"/>
      <c r="O299" s="34">
        <v>1</v>
      </c>
      <c r="P299">
        <v>3</v>
      </c>
      <c r="Q299" s="43" t="s">
        <v>8</v>
      </c>
      <c r="R299" s="14"/>
      <c r="S299" s="16"/>
      <c r="T299" s="14"/>
      <c r="U299" s="13"/>
      <c r="V299" s="14"/>
      <c r="W299">
        <v>5</v>
      </c>
      <c r="X299">
        <v>17</v>
      </c>
      <c r="Y299">
        <v>4</v>
      </c>
      <c r="Z299">
        <v>13</v>
      </c>
      <c r="AA299">
        <v>22</v>
      </c>
      <c r="AB299">
        <v>9</v>
      </c>
      <c r="AC299">
        <v>3</v>
      </c>
      <c r="AD299">
        <v>2</v>
      </c>
      <c r="AE299">
        <v>4</v>
      </c>
      <c r="AF299">
        <v>2</v>
      </c>
      <c r="AG299">
        <v>0</v>
      </c>
      <c r="AH299">
        <v>0</v>
      </c>
      <c r="AI299" s="46">
        <v>2.5</v>
      </c>
      <c r="AJ299">
        <v>3.4</v>
      </c>
      <c r="AK299">
        <v>2.75</v>
      </c>
    </row>
    <row r="300" spans="1:37" x14ac:dyDescent="0.45">
      <c r="A300" s="26"/>
      <c r="B300" s="27">
        <v>39935</v>
      </c>
      <c r="C300" s="16" t="s">
        <v>441</v>
      </c>
      <c r="D300" s="16" t="s">
        <v>440</v>
      </c>
      <c r="E300" s="16" t="s">
        <v>439</v>
      </c>
      <c r="F300" s="16" t="s">
        <v>281</v>
      </c>
      <c r="G300" s="34" t="s">
        <v>414</v>
      </c>
      <c r="H300" s="14" t="s">
        <v>377</v>
      </c>
      <c r="I300" s="43" t="s">
        <v>431</v>
      </c>
      <c r="J300" s="14" t="s">
        <v>195</v>
      </c>
      <c r="K300" s="34">
        <v>2</v>
      </c>
      <c r="L300">
        <v>0</v>
      </c>
      <c r="M300" s="43" t="s">
        <v>7</v>
      </c>
      <c r="N300" s="14"/>
      <c r="O300" s="34">
        <v>0</v>
      </c>
      <c r="P300">
        <v>0</v>
      </c>
      <c r="Q300" s="43" t="s">
        <v>23</v>
      </c>
      <c r="R300" s="14"/>
      <c r="S300" s="16"/>
      <c r="T300" s="14"/>
      <c r="U300" s="13"/>
      <c r="V300" s="14"/>
      <c r="W300">
        <v>9</v>
      </c>
      <c r="X300">
        <v>9</v>
      </c>
      <c r="Y300">
        <v>4</v>
      </c>
      <c r="Z300">
        <v>4</v>
      </c>
      <c r="AA300">
        <v>16</v>
      </c>
      <c r="AB300">
        <v>21</v>
      </c>
      <c r="AC300">
        <v>6</v>
      </c>
      <c r="AD300">
        <v>4</v>
      </c>
      <c r="AE300">
        <v>4</v>
      </c>
      <c r="AF300">
        <v>3</v>
      </c>
      <c r="AG300">
        <v>0</v>
      </c>
      <c r="AH300">
        <v>0</v>
      </c>
      <c r="AI300" s="46">
        <v>1.5</v>
      </c>
      <c r="AJ300">
        <v>3.8</v>
      </c>
      <c r="AK300">
        <v>7.25</v>
      </c>
    </row>
    <row r="301" spans="1:37" x14ac:dyDescent="0.45">
      <c r="A301" s="26"/>
      <c r="B301" s="52">
        <v>39943</v>
      </c>
      <c r="C301" s="16" t="s">
        <v>239</v>
      </c>
      <c r="D301" s="16" t="s">
        <v>240</v>
      </c>
      <c r="E301" s="13" t="s">
        <v>241</v>
      </c>
      <c r="F301" s="16" t="s">
        <v>281</v>
      </c>
      <c r="G301" s="34" t="s">
        <v>250</v>
      </c>
      <c r="H301" s="14" t="s">
        <v>292</v>
      </c>
      <c r="I301" s="43" t="s">
        <v>258</v>
      </c>
      <c r="J301" s="14" t="s">
        <v>195</v>
      </c>
      <c r="K301" s="34">
        <v>3</v>
      </c>
      <c r="L301">
        <v>3</v>
      </c>
      <c r="M301" s="43" t="s">
        <v>23</v>
      </c>
      <c r="N301" s="14"/>
      <c r="O301" s="34">
        <v>3</v>
      </c>
      <c r="P301">
        <v>1</v>
      </c>
      <c r="Q301" s="43" t="s">
        <v>7</v>
      </c>
      <c r="R301" s="14"/>
      <c r="S301" s="16"/>
      <c r="T301" s="14"/>
      <c r="U301" s="13"/>
      <c r="V301" s="14"/>
      <c r="W301">
        <v>15</v>
      </c>
      <c r="X301">
        <v>6</v>
      </c>
      <c r="Y301">
        <v>3</v>
      </c>
      <c r="Z301">
        <v>4</v>
      </c>
      <c r="AA301">
        <v>15</v>
      </c>
      <c r="AB301">
        <v>20</v>
      </c>
      <c r="AC301">
        <v>4</v>
      </c>
      <c r="AD301">
        <v>0</v>
      </c>
      <c r="AE301">
        <v>1</v>
      </c>
      <c r="AF301">
        <v>3</v>
      </c>
      <c r="AG301">
        <v>1</v>
      </c>
      <c r="AH301">
        <v>0</v>
      </c>
      <c r="AI301" s="46">
        <v>1.33</v>
      </c>
      <c r="AJ301">
        <v>4.75</v>
      </c>
      <c r="AK301">
        <v>9</v>
      </c>
    </row>
    <row r="302" spans="1:37" x14ac:dyDescent="0.45">
      <c r="A302" s="26"/>
      <c r="B302" s="27">
        <v>39943</v>
      </c>
      <c r="C302" s="16" t="s">
        <v>441</v>
      </c>
      <c r="D302" s="16" t="s">
        <v>442</v>
      </c>
      <c r="E302" s="16" t="s">
        <v>439</v>
      </c>
      <c r="F302" s="16" t="s">
        <v>281</v>
      </c>
      <c r="G302" s="34" t="s">
        <v>422</v>
      </c>
      <c r="H302" s="14" t="s">
        <v>195</v>
      </c>
      <c r="I302" s="43" t="s">
        <v>414</v>
      </c>
      <c r="J302" s="14" t="s">
        <v>377</v>
      </c>
      <c r="K302" s="34">
        <v>2</v>
      </c>
      <c r="L302">
        <v>2</v>
      </c>
      <c r="M302" s="43" t="s">
        <v>23</v>
      </c>
      <c r="N302" s="14"/>
      <c r="O302" s="34">
        <v>1</v>
      </c>
      <c r="P302">
        <v>1</v>
      </c>
      <c r="Q302" s="43" t="s">
        <v>23</v>
      </c>
      <c r="R302" s="14"/>
      <c r="S302" s="16"/>
      <c r="T302" s="14"/>
      <c r="U302" s="13"/>
      <c r="V302" s="14"/>
      <c r="W302">
        <v>15</v>
      </c>
      <c r="X302">
        <v>12</v>
      </c>
      <c r="Y302">
        <v>8</v>
      </c>
      <c r="Z302">
        <v>4</v>
      </c>
      <c r="AA302">
        <v>27</v>
      </c>
      <c r="AB302">
        <v>25</v>
      </c>
      <c r="AC302">
        <v>7</v>
      </c>
      <c r="AD302">
        <v>3</v>
      </c>
      <c r="AE302">
        <v>3</v>
      </c>
      <c r="AF302">
        <v>2</v>
      </c>
      <c r="AG302">
        <v>0</v>
      </c>
      <c r="AH302">
        <v>0</v>
      </c>
      <c r="AI302" s="46">
        <v>4.5</v>
      </c>
      <c r="AJ302">
        <v>3.3</v>
      </c>
      <c r="AK302">
        <v>1.85</v>
      </c>
    </row>
    <row r="303" spans="1:37" x14ac:dyDescent="0.45">
      <c r="A303" s="26"/>
      <c r="B303" s="52">
        <v>39950</v>
      </c>
      <c r="C303" s="16" t="s">
        <v>239</v>
      </c>
      <c r="D303" s="16" t="s">
        <v>240</v>
      </c>
      <c r="E303" s="13" t="s">
        <v>241</v>
      </c>
      <c r="F303" s="16" t="s">
        <v>281</v>
      </c>
      <c r="G303" s="34" t="s">
        <v>285</v>
      </c>
      <c r="H303" s="14" t="s">
        <v>195</v>
      </c>
      <c r="I303" s="43" t="s">
        <v>250</v>
      </c>
      <c r="J303" s="14" t="s">
        <v>292</v>
      </c>
      <c r="K303" s="34">
        <v>2</v>
      </c>
      <c r="L303">
        <v>1</v>
      </c>
      <c r="M303" s="43" t="s">
        <v>7</v>
      </c>
      <c r="N303" s="14"/>
      <c r="O303" s="34">
        <v>0</v>
      </c>
      <c r="P303">
        <v>1</v>
      </c>
      <c r="Q303" s="43" t="s">
        <v>8</v>
      </c>
      <c r="R303" s="14"/>
      <c r="S303" s="16"/>
      <c r="T303" s="14"/>
      <c r="U303" s="13"/>
      <c r="V303" s="14"/>
      <c r="W303">
        <v>16</v>
      </c>
      <c r="X303">
        <v>17</v>
      </c>
      <c r="Y303">
        <v>7</v>
      </c>
      <c r="Z303">
        <v>10</v>
      </c>
      <c r="AA303">
        <v>16</v>
      </c>
      <c r="AB303">
        <v>20</v>
      </c>
      <c r="AC303">
        <v>8</v>
      </c>
      <c r="AD303">
        <v>7</v>
      </c>
      <c r="AE303">
        <v>1</v>
      </c>
      <c r="AF303">
        <v>2</v>
      </c>
      <c r="AG303">
        <v>0</v>
      </c>
      <c r="AH303">
        <v>0</v>
      </c>
      <c r="AI303" s="46">
        <v>5.25</v>
      </c>
      <c r="AJ303">
        <v>3.75</v>
      </c>
      <c r="AK303">
        <v>1.6</v>
      </c>
    </row>
    <row r="304" spans="1:37" x14ac:dyDescent="0.45">
      <c r="A304" s="26"/>
      <c r="B304" s="27">
        <v>39950</v>
      </c>
      <c r="C304" s="16" t="s">
        <v>441</v>
      </c>
      <c r="D304" s="16" t="s">
        <v>440</v>
      </c>
      <c r="E304" s="16" t="s">
        <v>439</v>
      </c>
      <c r="F304" s="16" t="s">
        <v>281</v>
      </c>
      <c r="G304" s="34" t="s">
        <v>414</v>
      </c>
      <c r="H304" s="14" t="s">
        <v>377</v>
      </c>
      <c r="I304" s="43" t="s">
        <v>432</v>
      </c>
      <c r="J304" s="14" t="s">
        <v>195</v>
      </c>
      <c r="K304" s="34">
        <v>3</v>
      </c>
      <c r="L304">
        <v>0</v>
      </c>
      <c r="M304" s="43" t="s">
        <v>7</v>
      </c>
      <c r="N304" s="14"/>
      <c r="O304" s="34">
        <v>1</v>
      </c>
      <c r="P304">
        <v>0</v>
      </c>
      <c r="Q304" s="43" t="s">
        <v>7</v>
      </c>
      <c r="R304" s="14"/>
      <c r="S304" s="16"/>
      <c r="T304" s="14"/>
      <c r="U304" s="13"/>
      <c r="V304" s="14"/>
      <c r="W304">
        <v>12</v>
      </c>
      <c r="X304">
        <v>16</v>
      </c>
      <c r="Y304">
        <v>7</v>
      </c>
      <c r="Z304">
        <v>6</v>
      </c>
      <c r="AA304">
        <v>12</v>
      </c>
      <c r="AB304">
        <v>10</v>
      </c>
      <c r="AC304">
        <v>3</v>
      </c>
      <c r="AD304">
        <v>9</v>
      </c>
      <c r="AE304">
        <v>0</v>
      </c>
      <c r="AF304">
        <v>0</v>
      </c>
      <c r="AG304">
        <v>0</v>
      </c>
      <c r="AH304">
        <v>0</v>
      </c>
      <c r="AI304" s="46">
        <v>1.2</v>
      </c>
      <c r="AJ304">
        <v>6</v>
      </c>
      <c r="AK304">
        <v>15</v>
      </c>
    </row>
    <row r="305" spans="1:37" x14ac:dyDescent="0.45">
      <c r="A305" s="26"/>
      <c r="B305" s="52">
        <v>39956</v>
      </c>
      <c r="C305" s="16" t="s">
        <v>239</v>
      </c>
      <c r="D305" s="16" t="s">
        <v>240</v>
      </c>
      <c r="E305" s="13" t="s">
        <v>241</v>
      </c>
      <c r="F305" s="16" t="s">
        <v>281</v>
      </c>
      <c r="G305" s="34" t="s">
        <v>250</v>
      </c>
      <c r="H305" s="14" t="s">
        <v>292</v>
      </c>
      <c r="I305" s="43" t="s">
        <v>291</v>
      </c>
      <c r="J305" s="14" t="s">
        <v>195</v>
      </c>
      <c r="K305" s="34">
        <v>0</v>
      </c>
      <c r="L305">
        <v>1</v>
      </c>
      <c r="M305" s="43" t="s">
        <v>8</v>
      </c>
      <c r="N305" s="14"/>
      <c r="O305" s="34">
        <v>0</v>
      </c>
      <c r="P305">
        <v>1</v>
      </c>
      <c r="Q305" s="43" t="s">
        <v>8</v>
      </c>
      <c r="R305" s="14"/>
      <c r="S305" s="16"/>
      <c r="T305" s="14"/>
      <c r="U305" s="13"/>
      <c r="V305" s="14"/>
      <c r="W305">
        <v>9</v>
      </c>
      <c r="X305">
        <v>10</v>
      </c>
      <c r="Y305">
        <v>3</v>
      </c>
      <c r="Z305">
        <v>4</v>
      </c>
      <c r="AA305">
        <v>6</v>
      </c>
      <c r="AB305">
        <v>18</v>
      </c>
      <c r="AC305">
        <v>7</v>
      </c>
      <c r="AD305">
        <v>5</v>
      </c>
      <c r="AE305">
        <v>3</v>
      </c>
      <c r="AF305">
        <v>3</v>
      </c>
      <c r="AG305">
        <v>1</v>
      </c>
      <c r="AH305">
        <v>0</v>
      </c>
      <c r="AI305" s="46">
        <v>2</v>
      </c>
      <c r="AJ305">
        <v>3.5</v>
      </c>
      <c r="AK305">
        <v>3.6</v>
      </c>
    </row>
    <row r="306" spans="1:37" x14ac:dyDescent="0.45">
      <c r="A306" s="26"/>
      <c r="B306" s="27">
        <v>39957</v>
      </c>
      <c r="C306" s="16" t="s">
        <v>441</v>
      </c>
      <c r="D306" s="16" t="s">
        <v>442</v>
      </c>
      <c r="E306" s="16" t="s">
        <v>439</v>
      </c>
      <c r="F306" s="16" t="s">
        <v>281</v>
      </c>
      <c r="G306" s="34" t="s">
        <v>423</v>
      </c>
      <c r="H306" s="14" t="s">
        <v>195</v>
      </c>
      <c r="I306" s="43" t="s">
        <v>414</v>
      </c>
      <c r="J306" s="14" t="s">
        <v>377</v>
      </c>
      <c r="K306" s="34">
        <v>2</v>
      </c>
      <c r="L306">
        <v>1</v>
      </c>
      <c r="M306" s="43" t="s">
        <v>7</v>
      </c>
      <c r="N306" s="14"/>
      <c r="O306" s="34">
        <v>1</v>
      </c>
      <c r="P306">
        <v>1</v>
      </c>
      <c r="Q306" s="43" t="s">
        <v>23</v>
      </c>
      <c r="R306" s="14"/>
      <c r="S306" s="16"/>
      <c r="T306" s="14"/>
      <c r="U306" s="13"/>
      <c r="V306" s="14"/>
      <c r="W306">
        <v>17</v>
      </c>
      <c r="X306">
        <v>15</v>
      </c>
      <c r="Y306">
        <v>8</v>
      </c>
      <c r="Z306">
        <v>2</v>
      </c>
      <c r="AA306">
        <v>6</v>
      </c>
      <c r="AB306">
        <v>15</v>
      </c>
      <c r="AC306">
        <v>4</v>
      </c>
      <c r="AD306">
        <v>3</v>
      </c>
      <c r="AE306">
        <v>1</v>
      </c>
      <c r="AF306">
        <v>1</v>
      </c>
      <c r="AG306">
        <v>0</v>
      </c>
      <c r="AH306">
        <v>0</v>
      </c>
      <c r="AI306" s="46">
        <v>3.2</v>
      </c>
      <c r="AJ306">
        <v>3.2</v>
      </c>
      <c r="AK306">
        <v>2.2999999999999998</v>
      </c>
    </row>
    <row r="307" spans="1:37" x14ac:dyDescent="0.45">
      <c r="A307" s="26"/>
      <c r="B307" s="52">
        <v>39963</v>
      </c>
      <c r="C307" s="16" t="s">
        <v>239</v>
      </c>
      <c r="D307" s="16" t="s">
        <v>240</v>
      </c>
      <c r="E307" s="13" t="s">
        <v>241</v>
      </c>
      <c r="F307" s="16" t="s">
        <v>281</v>
      </c>
      <c r="G307" s="34" t="s">
        <v>286</v>
      </c>
      <c r="H307" s="14" t="s">
        <v>195</v>
      </c>
      <c r="I307" s="43" t="s">
        <v>250</v>
      </c>
      <c r="J307" s="14" t="s">
        <v>292</v>
      </c>
      <c r="K307" s="34">
        <v>1</v>
      </c>
      <c r="L307">
        <v>1</v>
      </c>
      <c r="M307" s="43" t="s">
        <v>23</v>
      </c>
      <c r="N307" s="14"/>
      <c r="O307" s="34">
        <v>1</v>
      </c>
      <c r="P307">
        <v>0</v>
      </c>
      <c r="Q307" s="43" t="s">
        <v>7</v>
      </c>
      <c r="R307" s="14"/>
      <c r="S307" s="16"/>
      <c r="T307" s="14"/>
      <c r="U307" s="13"/>
      <c r="V307" s="14"/>
      <c r="W307">
        <v>15</v>
      </c>
      <c r="X307">
        <v>18</v>
      </c>
      <c r="Y307">
        <v>6</v>
      </c>
      <c r="Z307">
        <v>5</v>
      </c>
      <c r="AA307">
        <v>6</v>
      </c>
      <c r="AB307">
        <v>16</v>
      </c>
      <c r="AC307">
        <v>7</v>
      </c>
      <c r="AD307">
        <v>5</v>
      </c>
      <c r="AE307">
        <v>1</v>
      </c>
      <c r="AF307">
        <v>1</v>
      </c>
      <c r="AG307">
        <v>0</v>
      </c>
      <c r="AH307">
        <v>0</v>
      </c>
      <c r="AI307" s="46">
        <v>2</v>
      </c>
      <c r="AJ307">
        <v>3.6</v>
      </c>
      <c r="AK307">
        <v>3.4</v>
      </c>
    </row>
    <row r="308" spans="1:37" x14ac:dyDescent="0.45">
      <c r="A308" s="26"/>
      <c r="B308" s="27">
        <v>39964</v>
      </c>
      <c r="C308" s="16" t="s">
        <v>441</v>
      </c>
      <c r="D308" s="16" t="s">
        <v>440</v>
      </c>
      <c r="E308" s="16" t="s">
        <v>439</v>
      </c>
      <c r="F308" s="16" t="s">
        <v>281</v>
      </c>
      <c r="G308" s="34" t="s">
        <v>414</v>
      </c>
      <c r="H308" s="14" t="s">
        <v>377</v>
      </c>
      <c r="I308" s="43" t="s">
        <v>433</v>
      </c>
      <c r="J308" s="14" t="s">
        <v>195</v>
      </c>
      <c r="K308" s="34">
        <v>4</v>
      </c>
      <c r="L308">
        <v>3</v>
      </c>
      <c r="M308" s="43" t="s">
        <v>7</v>
      </c>
      <c r="N308" s="14"/>
      <c r="O308" s="34">
        <v>2</v>
      </c>
      <c r="P308">
        <v>2</v>
      </c>
      <c r="Q308" s="43" t="s">
        <v>23</v>
      </c>
      <c r="R308" s="14"/>
      <c r="S308" s="16"/>
      <c r="T308" s="14"/>
      <c r="U308" s="13"/>
      <c r="V308" s="14"/>
      <c r="W308">
        <v>19</v>
      </c>
      <c r="X308">
        <v>12</v>
      </c>
      <c r="Y308">
        <v>9</v>
      </c>
      <c r="Z308">
        <v>5</v>
      </c>
      <c r="AA308">
        <v>11</v>
      </c>
      <c r="AB308">
        <v>7</v>
      </c>
      <c r="AC308">
        <v>14</v>
      </c>
      <c r="AD308">
        <v>3</v>
      </c>
      <c r="AE308">
        <v>2</v>
      </c>
      <c r="AF308">
        <v>0</v>
      </c>
      <c r="AG308">
        <v>0</v>
      </c>
      <c r="AH308">
        <v>0</v>
      </c>
      <c r="AI308" s="46">
        <v>1.44</v>
      </c>
      <c r="AJ308">
        <v>4</v>
      </c>
      <c r="AK308">
        <v>8</v>
      </c>
    </row>
    <row r="309" spans="1:37" x14ac:dyDescent="0.45">
      <c r="A309" s="26"/>
      <c r="B309" s="27">
        <v>40048</v>
      </c>
      <c r="C309" s="16" t="s">
        <v>441</v>
      </c>
      <c r="D309" s="16" t="s">
        <v>440</v>
      </c>
      <c r="E309" s="16" t="s">
        <v>439</v>
      </c>
      <c r="F309" s="16" t="s">
        <v>305</v>
      </c>
      <c r="G309" s="34" t="s">
        <v>414</v>
      </c>
      <c r="H309" s="14" t="s">
        <v>377</v>
      </c>
      <c r="I309" s="43" t="s">
        <v>434</v>
      </c>
      <c r="J309" s="14" t="s">
        <v>195</v>
      </c>
      <c r="K309" s="34">
        <v>1</v>
      </c>
      <c r="L309">
        <v>1</v>
      </c>
      <c r="M309" s="43" t="s">
        <v>23</v>
      </c>
      <c r="N309" s="14"/>
      <c r="O309" s="34">
        <v>0</v>
      </c>
      <c r="P309">
        <v>0</v>
      </c>
      <c r="Q309" s="43" t="s">
        <v>23</v>
      </c>
      <c r="R309" s="14"/>
      <c r="S309" s="16"/>
      <c r="T309" s="14"/>
      <c r="U309" s="13"/>
      <c r="V309" s="14"/>
      <c r="W309">
        <v>20</v>
      </c>
      <c r="X309">
        <v>13</v>
      </c>
      <c r="Y309">
        <v>3</v>
      </c>
      <c r="Z309">
        <v>4</v>
      </c>
      <c r="AA309">
        <v>20</v>
      </c>
      <c r="AB309">
        <v>14</v>
      </c>
      <c r="AC309">
        <v>10</v>
      </c>
      <c r="AD309">
        <v>1</v>
      </c>
      <c r="AE309">
        <v>3</v>
      </c>
      <c r="AF309">
        <v>2</v>
      </c>
      <c r="AG309">
        <v>0</v>
      </c>
      <c r="AH309">
        <v>0</v>
      </c>
      <c r="AI309" s="46">
        <v>1.2</v>
      </c>
      <c r="AJ309">
        <v>6</v>
      </c>
      <c r="AK309">
        <v>15</v>
      </c>
    </row>
    <row r="310" spans="1:37" x14ac:dyDescent="0.45">
      <c r="A310" s="26"/>
      <c r="B310" s="27">
        <v>40054</v>
      </c>
      <c r="C310" s="16" t="s">
        <v>441</v>
      </c>
      <c r="D310" s="16" t="s">
        <v>442</v>
      </c>
      <c r="E310" s="16" t="s">
        <v>439</v>
      </c>
      <c r="F310" s="16" t="s">
        <v>305</v>
      </c>
      <c r="G310" s="34" t="s">
        <v>426</v>
      </c>
      <c r="H310" s="14" t="s">
        <v>195</v>
      </c>
      <c r="I310" s="43" t="s">
        <v>414</v>
      </c>
      <c r="J310" s="14" t="s">
        <v>377</v>
      </c>
      <c r="K310" s="34">
        <v>0</v>
      </c>
      <c r="L310">
        <v>4</v>
      </c>
      <c r="M310" s="43" t="s">
        <v>8</v>
      </c>
      <c r="N310" s="14"/>
      <c r="O310" s="34">
        <v>0</v>
      </c>
      <c r="P310">
        <v>3</v>
      </c>
      <c r="Q310" s="43" t="s">
        <v>8</v>
      </c>
      <c r="R310" s="14"/>
      <c r="S310" s="16"/>
      <c r="T310" s="14"/>
      <c r="U310" s="13"/>
      <c r="V310" s="14"/>
      <c r="W310">
        <v>10</v>
      </c>
      <c r="X310">
        <v>19</v>
      </c>
      <c r="Y310">
        <v>2</v>
      </c>
      <c r="Z310">
        <v>7</v>
      </c>
      <c r="AA310">
        <v>14</v>
      </c>
      <c r="AB310">
        <v>16</v>
      </c>
      <c r="AC310">
        <v>2</v>
      </c>
      <c r="AD310">
        <v>4</v>
      </c>
      <c r="AE310">
        <v>2</v>
      </c>
      <c r="AF310">
        <v>2</v>
      </c>
      <c r="AG310">
        <v>1</v>
      </c>
      <c r="AH310">
        <v>0</v>
      </c>
      <c r="AI310" s="46">
        <v>3</v>
      </c>
      <c r="AJ310">
        <v>3</v>
      </c>
      <c r="AK310">
        <v>2.5</v>
      </c>
    </row>
    <row r="311" spans="1:37" x14ac:dyDescent="0.45">
      <c r="A311" s="26"/>
      <c r="B311" s="52">
        <v>40056</v>
      </c>
      <c r="C311" s="16" t="s">
        <v>239</v>
      </c>
      <c r="D311" s="16" t="s">
        <v>240</v>
      </c>
      <c r="E311" s="13" t="s">
        <v>241</v>
      </c>
      <c r="F311" s="16" t="s">
        <v>305</v>
      </c>
      <c r="G311" s="34" t="s">
        <v>250</v>
      </c>
      <c r="H311" s="14" t="s">
        <v>292</v>
      </c>
      <c r="I311" s="43" t="s">
        <v>288</v>
      </c>
      <c r="J311" s="14" t="s">
        <v>195</v>
      </c>
      <c r="K311" s="34">
        <v>3</v>
      </c>
      <c r="L311">
        <v>0</v>
      </c>
      <c r="M311" s="43" t="s">
        <v>7</v>
      </c>
      <c r="N311" s="14"/>
      <c r="O311" s="34">
        <v>2</v>
      </c>
      <c r="P311">
        <v>0</v>
      </c>
      <c r="Q311" s="43" t="s">
        <v>7</v>
      </c>
      <c r="R311" s="14"/>
      <c r="S311" s="16"/>
      <c r="T311" s="14"/>
      <c r="U311" s="13"/>
      <c r="V311" s="14"/>
      <c r="W311">
        <v>20</v>
      </c>
      <c r="X311">
        <v>9</v>
      </c>
      <c r="Y311">
        <v>9</v>
      </c>
      <c r="Z311">
        <v>5</v>
      </c>
      <c r="AA311">
        <v>10</v>
      </c>
      <c r="AB311">
        <v>12</v>
      </c>
      <c r="AC311">
        <v>9</v>
      </c>
      <c r="AD311">
        <v>7</v>
      </c>
      <c r="AE311">
        <v>0</v>
      </c>
      <c r="AF311">
        <v>2</v>
      </c>
      <c r="AG311">
        <v>0</v>
      </c>
      <c r="AH311">
        <v>0</v>
      </c>
      <c r="AI311" s="46">
        <v>1.17</v>
      </c>
      <c r="AJ311">
        <v>8</v>
      </c>
      <c r="AK311">
        <v>13</v>
      </c>
    </row>
    <row r="312" spans="1:37" x14ac:dyDescent="0.45">
      <c r="A312" s="26"/>
      <c r="B312" s="52">
        <v>40068</v>
      </c>
      <c r="C312" s="16" t="s">
        <v>239</v>
      </c>
      <c r="D312" s="16" t="s">
        <v>240</v>
      </c>
      <c r="E312" s="13" t="s">
        <v>241</v>
      </c>
      <c r="F312" s="16" t="s">
        <v>305</v>
      </c>
      <c r="G312" s="34" t="s">
        <v>249</v>
      </c>
      <c r="H312" s="14" t="s">
        <v>195</v>
      </c>
      <c r="I312" s="43" t="s">
        <v>250</v>
      </c>
      <c r="J312" s="14" t="s">
        <v>292</v>
      </c>
      <c r="K312" s="34">
        <v>0</v>
      </c>
      <c r="L312">
        <v>2</v>
      </c>
      <c r="M312" s="43" t="s">
        <v>8</v>
      </c>
      <c r="N312" s="14"/>
      <c r="O312" s="34">
        <v>0</v>
      </c>
      <c r="P312">
        <v>0</v>
      </c>
      <c r="Q312" s="43" t="s">
        <v>23</v>
      </c>
      <c r="R312" s="14"/>
      <c r="S312" s="16"/>
      <c r="T312" s="14"/>
      <c r="U312" s="13"/>
      <c r="V312" s="14"/>
      <c r="W312">
        <v>19</v>
      </c>
      <c r="X312">
        <v>14</v>
      </c>
      <c r="Y312">
        <v>3</v>
      </c>
      <c r="Z312">
        <v>9</v>
      </c>
      <c r="AA312">
        <v>15</v>
      </c>
      <c r="AB312">
        <v>19</v>
      </c>
      <c r="AC312">
        <v>2</v>
      </c>
      <c r="AD312">
        <v>5</v>
      </c>
      <c r="AE312">
        <v>3</v>
      </c>
      <c r="AF312">
        <v>0</v>
      </c>
      <c r="AG312">
        <v>0</v>
      </c>
      <c r="AH312">
        <v>0</v>
      </c>
      <c r="AI312" s="46">
        <v>6.5</v>
      </c>
      <c r="AJ312">
        <v>4.2</v>
      </c>
      <c r="AK312">
        <v>1.5</v>
      </c>
    </row>
    <row r="313" spans="1:37" x14ac:dyDescent="0.45">
      <c r="A313" s="26"/>
      <c r="B313" s="27">
        <v>40069</v>
      </c>
      <c r="C313" s="16" t="s">
        <v>441</v>
      </c>
      <c r="D313" s="16" t="s">
        <v>440</v>
      </c>
      <c r="E313" s="16" t="s">
        <v>439</v>
      </c>
      <c r="F313" s="16" t="s">
        <v>305</v>
      </c>
      <c r="G313" s="34" t="s">
        <v>414</v>
      </c>
      <c r="H313" s="14" t="s">
        <v>377</v>
      </c>
      <c r="I313" s="43" t="s">
        <v>435</v>
      </c>
      <c r="J313" s="14" t="s">
        <v>195</v>
      </c>
      <c r="K313" s="34">
        <v>2</v>
      </c>
      <c r="L313">
        <v>0</v>
      </c>
      <c r="M313" s="43" t="s">
        <v>7</v>
      </c>
      <c r="N313" s="14"/>
      <c r="O313" s="34">
        <v>0</v>
      </c>
      <c r="P313">
        <v>0</v>
      </c>
      <c r="Q313" s="43" t="s">
        <v>23</v>
      </c>
      <c r="R313" s="14"/>
      <c r="S313" s="16"/>
      <c r="T313" s="14"/>
      <c r="U313" s="13"/>
      <c r="V313" s="14"/>
      <c r="W313">
        <v>25</v>
      </c>
      <c r="X313">
        <v>8</v>
      </c>
      <c r="Y313">
        <v>9</v>
      </c>
      <c r="Z313">
        <v>1</v>
      </c>
      <c r="AA313">
        <v>14</v>
      </c>
      <c r="AB313">
        <v>18</v>
      </c>
      <c r="AC313">
        <v>4</v>
      </c>
      <c r="AD313">
        <v>5</v>
      </c>
      <c r="AE313">
        <v>3</v>
      </c>
      <c r="AF313">
        <v>1</v>
      </c>
      <c r="AG313">
        <v>0</v>
      </c>
      <c r="AH313">
        <v>0</v>
      </c>
      <c r="AI313" s="46">
        <v>1.3</v>
      </c>
      <c r="AJ313">
        <v>5</v>
      </c>
      <c r="AK313">
        <v>11</v>
      </c>
    </row>
    <row r="314" spans="1:37" x14ac:dyDescent="0.45">
      <c r="A314" s="26"/>
      <c r="B314" s="52">
        <v>40075</v>
      </c>
      <c r="C314" s="16" t="s">
        <v>239</v>
      </c>
      <c r="D314" s="16" t="s">
        <v>240</v>
      </c>
      <c r="E314" s="13" t="s">
        <v>241</v>
      </c>
      <c r="F314" s="16" t="s">
        <v>305</v>
      </c>
      <c r="G314" s="34" t="s">
        <v>250</v>
      </c>
      <c r="H314" s="14" t="s">
        <v>292</v>
      </c>
      <c r="I314" s="43" t="s">
        <v>283</v>
      </c>
      <c r="J314" s="14" t="s">
        <v>195</v>
      </c>
      <c r="K314" s="34">
        <v>5</v>
      </c>
      <c r="L314">
        <v>2</v>
      </c>
      <c r="M314" s="43" t="s">
        <v>7</v>
      </c>
      <c r="N314" s="14"/>
      <c r="O314" s="34">
        <v>4</v>
      </c>
      <c r="P314">
        <v>1</v>
      </c>
      <c r="Q314" s="43" t="s">
        <v>7</v>
      </c>
      <c r="R314" s="14"/>
      <c r="S314" s="16"/>
      <c r="T314" s="14"/>
      <c r="U314" s="13"/>
      <c r="V314" s="14"/>
      <c r="W314">
        <v>8</v>
      </c>
      <c r="X314">
        <v>14</v>
      </c>
      <c r="Y314">
        <v>6</v>
      </c>
      <c r="Z314">
        <v>4</v>
      </c>
      <c r="AA314">
        <v>8</v>
      </c>
      <c r="AB314">
        <v>17</v>
      </c>
      <c r="AC314">
        <v>7</v>
      </c>
      <c r="AD314">
        <v>8</v>
      </c>
      <c r="AE314">
        <v>1</v>
      </c>
      <c r="AF314">
        <v>3</v>
      </c>
      <c r="AG314">
        <v>0</v>
      </c>
      <c r="AH314">
        <v>0</v>
      </c>
      <c r="AI314" s="46">
        <v>1.33</v>
      </c>
      <c r="AJ314">
        <v>5</v>
      </c>
      <c r="AK314">
        <v>8.5</v>
      </c>
    </row>
    <row r="315" spans="1:37" x14ac:dyDescent="0.45">
      <c r="A315" s="26"/>
      <c r="B315" s="27">
        <v>40076</v>
      </c>
      <c r="C315" s="16" t="s">
        <v>441</v>
      </c>
      <c r="D315" s="16" t="s">
        <v>442</v>
      </c>
      <c r="E315" s="16" t="s">
        <v>439</v>
      </c>
      <c r="F315" s="16" t="s">
        <v>305</v>
      </c>
      <c r="G315" s="34" t="s">
        <v>423</v>
      </c>
      <c r="H315" s="14" t="s">
        <v>195</v>
      </c>
      <c r="I315" s="43" t="s">
        <v>414</v>
      </c>
      <c r="J315" s="14" t="s">
        <v>377</v>
      </c>
      <c r="K315" s="34">
        <v>1</v>
      </c>
      <c r="L315">
        <v>2</v>
      </c>
      <c r="M315" s="43" t="s">
        <v>8</v>
      </c>
      <c r="N315" s="14"/>
      <c r="O315" s="34">
        <v>1</v>
      </c>
      <c r="P315">
        <v>0</v>
      </c>
      <c r="Q315" s="43" t="s">
        <v>7</v>
      </c>
      <c r="R315" s="14"/>
      <c r="S315" s="16"/>
      <c r="T315" s="14"/>
      <c r="U315" s="13"/>
      <c r="V315" s="14"/>
      <c r="W315">
        <v>17</v>
      </c>
      <c r="X315">
        <v>18</v>
      </c>
      <c r="Y315">
        <v>4</v>
      </c>
      <c r="Z315">
        <v>5</v>
      </c>
      <c r="AA315">
        <v>20</v>
      </c>
      <c r="AB315">
        <v>23</v>
      </c>
      <c r="AC315">
        <v>4</v>
      </c>
      <c r="AD315">
        <v>4</v>
      </c>
      <c r="AE315">
        <v>2</v>
      </c>
      <c r="AF315">
        <v>3</v>
      </c>
      <c r="AG315">
        <v>0</v>
      </c>
      <c r="AH315">
        <v>0</v>
      </c>
      <c r="AI315" s="46">
        <v>6</v>
      </c>
      <c r="AJ315">
        <v>3.6</v>
      </c>
      <c r="AK315">
        <v>1.62</v>
      </c>
    </row>
    <row r="316" spans="1:37" x14ac:dyDescent="0.45">
      <c r="A316" s="26"/>
      <c r="B316" s="52">
        <v>40078</v>
      </c>
      <c r="C316" s="16" t="s">
        <v>239</v>
      </c>
      <c r="D316" s="16" t="s">
        <v>240</v>
      </c>
      <c r="E316" s="13" t="s">
        <v>241</v>
      </c>
      <c r="F316" s="16" t="s">
        <v>305</v>
      </c>
      <c r="G316" s="34" t="s">
        <v>282</v>
      </c>
      <c r="H316" s="14" t="s">
        <v>195</v>
      </c>
      <c r="I316" s="43" t="s">
        <v>250</v>
      </c>
      <c r="J316" s="14" t="s">
        <v>292</v>
      </c>
      <c r="K316" s="34">
        <v>1</v>
      </c>
      <c r="L316">
        <v>4</v>
      </c>
      <c r="M316" s="43" t="s">
        <v>8</v>
      </c>
      <c r="N316" s="14"/>
      <c r="O316" s="34">
        <v>0</v>
      </c>
      <c r="P316">
        <v>3</v>
      </c>
      <c r="Q316" s="43" t="s">
        <v>8</v>
      </c>
      <c r="R316" s="14"/>
      <c r="S316" s="16"/>
      <c r="T316" s="14"/>
      <c r="U316" s="13"/>
      <c r="V316" s="14"/>
      <c r="W316">
        <v>4</v>
      </c>
      <c r="X316">
        <v>20</v>
      </c>
      <c r="Y316">
        <v>2</v>
      </c>
      <c r="Z316">
        <v>6</v>
      </c>
      <c r="AA316">
        <v>10</v>
      </c>
      <c r="AB316">
        <v>10</v>
      </c>
      <c r="AC316">
        <v>2</v>
      </c>
      <c r="AD316">
        <v>3</v>
      </c>
      <c r="AE316">
        <v>4</v>
      </c>
      <c r="AF316">
        <v>1</v>
      </c>
      <c r="AG316">
        <v>0</v>
      </c>
      <c r="AH316">
        <v>0</v>
      </c>
      <c r="AI316" s="46">
        <v>10</v>
      </c>
      <c r="AJ316">
        <v>5</v>
      </c>
      <c r="AK316">
        <v>1.3</v>
      </c>
    </row>
    <row r="317" spans="1:37" x14ac:dyDescent="0.45">
      <c r="A317" s="26"/>
      <c r="B317" s="27">
        <v>40079</v>
      </c>
      <c r="C317" s="16" t="s">
        <v>441</v>
      </c>
      <c r="D317" s="16" t="s">
        <v>440</v>
      </c>
      <c r="E317" s="16" t="s">
        <v>439</v>
      </c>
      <c r="F317" s="16" t="s">
        <v>305</v>
      </c>
      <c r="G317" s="34" t="s">
        <v>414</v>
      </c>
      <c r="H317" s="14" t="s">
        <v>377</v>
      </c>
      <c r="I317" s="43" t="s">
        <v>421</v>
      </c>
      <c r="J317" s="14" t="s">
        <v>195</v>
      </c>
      <c r="K317" s="34">
        <v>3</v>
      </c>
      <c r="L317">
        <v>1</v>
      </c>
      <c r="M317" s="43" t="s">
        <v>7</v>
      </c>
      <c r="N317" s="14"/>
      <c r="O317" s="34">
        <v>3</v>
      </c>
      <c r="P317">
        <v>1</v>
      </c>
      <c r="Q317" s="43" t="s">
        <v>7</v>
      </c>
      <c r="R317" s="14"/>
      <c r="S317" s="16"/>
      <c r="T317" s="14"/>
      <c r="U317" s="13"/>
      <c r="V317" s="14"/>
      <c r="W317">
        <v>13</v>
      </c>
      <c r="X317">
        <v>12</v>
      </c>
      <c r="Y317">
        <v>7</v>
      </c>
      <c r="Z317">
        <v>4</v>
      </c>
      <c r="AA317">
        <v>10</v>
      </c>
      <c r="AB317">
        <v>16</v>
      </c>
      <c r="AC317">
        <v>5</v>
      </c>
      <c r="AD317">
        <v>8</v>
      </c>
      <c r="AE317">
        <v>2</v>
      </c>
      <c r="AF317">
        <v>2</v>
      </c>
      <c r="AG317">
        <v>0</v>
      </c>
      <c r="AH317">
        <v>0</v>
      </c>
      <c r="AI317" s="46">
        <v>1.4</v>
      </c>
      <c r="AJ317">
        <v>4.2</v>
      </c>
      <c r="AK317">
        <v>8.5</v>
      </c>
    </row>
    <row r="318" spans="1:37" x14ac:dyDescent="0.45">
      <c r="A318" s="26"/>
      <c r="B318" s="52">
        <v>40082</v>
      </c>
      <c r="C318" s="16" t="s">
        <v>239</v>
      </c>
      <c r="D318" s="16" t="s">
        <v>240</v>
      </c>
      <c r="E318" s="13" t="s">
        <v>241</v>
      </c>
      <c r="F318" s="16" t="s">
        <v>305</v>
      </c>
      <c r="G318" s="34" t="s">
        <v>253</v>
      </c>
      <c r="H318" s="14" t="s">
        <v>195</v>
      </c>
      <c r="I318" s="43" t="s">
        <v>250</v>
      </c>
      <c r="J318" s="14" t="s">
        <v>292</v>
      </c>
      <c r="K318" s="34">
        <v>0</v>
      </c>
      <c r="L318">
        <v>2</v>
      </c>
      <c r="M318" s="43" t="s">
        <v>8</v>
      </c>
      <c r="N318" s="14"/>
      <c r="O318" s="34">
        <v>0</v>
      </c>
      <c r="P318">
        <v>1</v>
      </c>
      <c r="Q318" s="43" t="s">
        <v>8</v>
      </c>
      <c r="R318" s="14"/>
      <c r="S318" s="16"/>
      <c r="T318" s="14"/>
      <c r="U318" s="13"/>
      <c r="V318" s="14"/>
      <c r="W318">
        <v>3</v>
      </c>
      <c r="X318">
        <v>11</v>
      </c>
      <c r="Y318">
        <v>0</v>
      </c>
      <c r="Z318">
        <v>6</v>
      </c>
      <c r="AA318">
        <v>16</v>
      </c>
      <c r="AB318">
        <v>17</v>
      </c>
      <c r="AC318">
        <v>3</v>
      </c>
      <c r="AD318">
        <v>1</v>
      </c>
      <c r="AE318">
        <v>3</v>
      </c>
      <c r="AF318">
        <v>3</v>
      </c>
      <c r="AG318">
        <v>1</v>
      </c>
      <c r="AH318">
        <v>0</v>
      </c>
      <c r="AI318" s="46">
        <v>11</v>
      </c>
      <c r="AJ318">
        <v>5</v>
      </c>
      <c r="AK318">
        <v>1.29</v>
      </c>
    </row>
    <row r="319" spans="1:37" x14ac:dyDescent="0.45">
      <c r="A319" s="26"/>
      <c r="B319" s="27">
        <v>40082</v>
      </c>
      <c r="C319" s="16" t="s">
        <v>441</v>
      </c>
      <c r="D319" s="16" t="s">
        <v>442</v>
      </c>
      <c r="E319" s="16" t="s">
        <v>439</v>
      </c>
      <c r="F319" s="16" t="s">
        <v>305</v>
      </c>
      <c r="G319" s="34" t="s">
        <v>424</v>
      </c>
      <c r="H319" s="14" t="s">
        <v>195</v>
      </c>
      <c r="I319" s="43" t="s">
        <v>414</v>
      </c>
      <c r="J319" s="14" t="s">
        <v>377</v>
      </c>
      <c r="K319" s="34">
        <v>1</v>
      </c>
      <c r="L319">
        <v>0</v>
      </c>
      <c r="M319" s="43" t="s">
        <v>7</v>
      </c>
      <c r="N319" s="14"/>
      <c r="O319" s="34">
        <v>0</v>
      </c>
      <c r="P319">
        <v>0</v>
      </c>
      <c r="Q319" s="43" t="s">
        <v>23</v>
      </c>
      <c r="R319" s="14"/>
      <c r="S319" s="16"/>
      <c r="T319" s="14"/>
      <c r="U319" s="13"/>
      <c r="V319" s="14"/>
      <c r="W319">
        <v>7</v>
      </c>
      <c r="X319">
        <v>13</v>
      </c>
      <c r="Y319">
        <v>2</v>
      </c>
      <c r="Z319">
        <v>3</v>
      </c>
      <c r="AA319">
        <v>14</v>
      </c>
      <c r="AB319">
        <v>19</v>
      </c>
      <c r="AC319">
        <v>3</v>
      </c>
      <c r="AD319">
        <v>7</v>
      </c>
      <c r="AE319">
        <v>5</v>
      </c>
      <c r="AF319">
        <v>1</v>
      </c>
      <c r="AG319">
        <v>0</v>
      </c>
      <c r="AH319">
        <v>0</v>
      </c>
      <c r="AI319" s="46">
        <v>3.8</v>
      </c>
      <c r="AJ319">
        <v>3.3</v>
      </c>
      <c r="AK319">
        <v>2</v>
      </c>
    </row>
    <row r="320" spans="1:37" x14ac:dyDescent="0.45">
      <c r="A320" s="26"/>
      <c r="B320" s="52">
        <v>40089</v>
      </c>
      <c r="C320" s="16" t="s">
        <v>239</v>
      </c>
      <c r="D320" s="16" t="s">
        <v>240</v>
      </c>
      <c r="E320" s="13" t="s">
        <v>241</v>
      </c>
      <c r="F320" s="16" t="s">
        <v>305</v>
      </c>
      <c r="G320" s="34" t="s">
        <v>250</v>
      </c>
      <c r="H320" s="14" t="s">
        <v>292</v>
      </c>
      <c r="I320" s="43" t="s">
        <v>284</v>
      </c>
      <c r="J320" s="14" t="s">
        <v>195</v>
      </c>
      <c r="K320" s="34">
        <v>1</v>
      </c>
      <c r="L320">
        <v>0</v>
      </c>
      <c r="M320" s="43" t="s">
        <v>7</v>
      </c>
      <c r="N320" s="14"/>
      <c r="O320" s="34">
        <v>1</v>
      </c>
      <c r="P320">
        <v>0</v>
      </c>
      <c r="Q320" s="43" t="s">
        <v>7</v>
      </c>
      <c r="R320" s="14"/>
      <c r="S320" s="16"/>
      <c r="T320" s="14"/>
      <c r="U320" s="13"/>
      <c r="V320" s="14"/>
      <c r="W320">
        <v>17</v>
      </c>
      <c r="X320">
        <v>0</v>
      </c>
      <c r="Y320">
        <v>7</v>
      </c>
      <c r="Z320">
        <v>0</v>
      </c>
      <c r="AA320">
        <v>18</v>
      </c>
      <c r="AB320">
        <v>14</v>
      </c>
      <c r="AC320">
        <v>10</v>
      </c>
      <c r="AD320">
        <v>3</v>
      </c>
      <c r="AE320">
        <v>3</v>
      </c>
      <c r="AF320">
        <v>3</v>
      </c>
      <c r="AG320">
        <v>0</v>
      </c>
      <c r="AH320">
        <v>0</v>
      </c>
      <c r="AI320" s="46">
        <v>1.08</v>
      </c>
      <c r="AJ320">
        <v>10</v>
      </c>
      <c r="AK320">
        <v>26</v>
      </c>
    </row>
    <row r="321" spans="1:37" x14ac:dyDescent="0.45">
      <c r="A321" s="26"/>
      <c r="B321" s="27">
        <v>40089</v>
      </c>
      <c r="C321" s="16" t="s">
        <v>441</v>
      </c>
      <c r="D321" s="16" t="s">
        <v>440</v>
      </c>
      <c r="E321" s="16" t="s">
        <v>439</v>
      </c>
      <c r="F321" s="16" t="s">
        <v>305</v>
      </c>
      <c r="G321" s="34" t="s">
        <v>414</v>
      </c>
      <c r="H321" s="14" t="s">
        <v>377</v>
      </c>
      <c r="I321" s="43" t="s">
        <v>419</v>
      </c>
      <c r="J321" s="14" t="s">
        <v>195</v>
      </c>
      <c r="K321" s="34">
        <v>2</v>
      </c>
      <c r="L321">
        <v>1</v>
      </c>
      <c r="M321" s="43" t="s">
        <v>7</v>
      </c>
      <c r="N321" s="14"/>
      <c r="O321" s="34">
        <v>1</v>
      </c>
      <c r="P321">
        <v>1</v>
      </c>
      <c r="Q321" s="43" t="s">
        <v>23</v>
      </c>
      <c r="R321" s="14"/>
      <c r="S321" s="16"/>
      <c r="T321" s="14"/>
      <c r="U321" s="13"/>
      <c r="V321" s="14"/>
      <c r="W321">
        <v>22</v>
      </c>
      <c r="X321">
        <v>13</v>
      </c>
      <c r="Y321">
        <v>7</v>
      </c>
      <c r="Z321">
        <v>4</v>
      </c>
      <c r="AA321">
        <v>15</v>
      </c>
      <c r="AB321">
        <v>18</v>
      </c>
      <c r="AC321">
        <v>4</v>
      </c>
      <c r="AD321">
        <v>3</v>
      </c>
      <c r="AE321">
        <v>2</v>
      </c>
      <c r="AF321">
        <v>4</v>
      </c>
      <c r="AG321">
        <v>0</v>
      </c>
      <c r="AH321">
        <v>0</v>
      </c>
      <c r="AI321" s="46">
        <v>1.44</v>
      </c>
      <c r="AJ321">
        <v>4.2</v>
      </c>
      <c r="AK321">
        <v>7.5</v>
      </c>
    </row>
    <row r="322" spans="1:37" x14ac:dyDescent="0.45">
      <c r="A322" s="26"/>
      <c r="B322" s="52">
        <v>40103</v>
      </c>
      <c r="C322" s="16" t="s">
        <v>239</v>
      </c>
      <c r="D322" s="16" t="s">
        <v>240</v>
      </c>
      <c r="E322" s="13" t="s">
        <v>241</v>
      </c>
      <c r="F322" s="16" t="s">
        <v>305</v>
      </c>
      <c r="G322" s="34" t="s">
        <v>247</v>
      </c>
      <c r="H322" s="14" t="s">
        <v>195</v>
      </c>
      <c r="I322" s="43" t="s">
        <v>250</v>
      </c>
      <c r="J322" s="14" t="s">
        <v>292</v>
      </c>
      <c r="K322" s="34">
        <v>0</v>
      </c>
      <c r="L322">
        <v>0</v>
      </c>
      <c r="M322" s="43" t="s">
        <v>23</v>
      </c>
      <c r="N322" s="14"/>
      <c r="O322" s="34">
        <v>0</v>
      </c>
      <c r="P322">
        <v>0</v>
      </c>
      <c r="Q322" s="43" t="s">
        <v>23</v>
      </c>
      <c r="R322" s="14"/>
      <c r="S322" s="16"/>
      <c r="T322" s="14"/>
      <c r="U322" s="13"/>
      <c r="V322" s="14"/>
      <c r="W322">
        <v>13</v>
      </c>
      <c r="X322">
        <v>12</v>
      </c>
      <c r="Y322">
        <v>4</v>
      </c>
      <c r="Z322">
        <v>3</v>
      </c>
      <c r="AA322">
        <v>15</v>
      </c>
      <c r="AB322">
        <v>11</v>
      </c>
      <c r="AC322">
        <v>5</v>
      </c>
      <c r="AD322">
        <v>6</v>
      </c>
      <c r="AE322">
        <v>4</v>
      </c>
      <c r="AF322">
        <v>2</v>
      </c>
      <c r="AG322">
        <v>0</v>
      </c>
      <c r="AH322">
        <v>0</v>
      </c>
      <c r="AI322" s="46">
        <v>4.75</v>
      </c>
      <c r="AJ322">
        <v>3.75</v>
      </c>
      <c r="AK322">
        <v>1.7</v>
      </c>
    </row>
    <row r="323" spans="1:37" x14ac:dyDescent="0.45">
      <c r="A323" s="26"/>
      <c r="B323" s="27">
        <v>40103</v>
      </c>
      <c r="C323" s="16" t="s">
        <v>441</v>
      </c>
      <c r="D323" s="16" t="s">
        <v>442</v>
      </c>
      <c r="E323" s="16" t="s">
        <v>439</v>
      </c>
      <c r="F323" s="16" t="s">
        <v>305</v>
      </c>
      <c r="G323" s="34" t="s">
        <v>418</v>
      </c>
      <c r="H323" s="14" t="s">
        <v>195</v>
      </c>
      <c r="I323" s="43" t="s">
        <v>414</v>
      </c>
      <c r="J323" s="14" t="s">
        <v>377</v>
      </c>
      <c r="K323" s="34">
        <v>0</v>
      </c>
      <c r="L323">
        <v>5</v>
      </c>
      <c r="M323" s="43" t="s">
        <v>8</v>
      </c>
      <c r="N323" s="14"/>
      <c r="O323" s="34">
        <v>0</v>
      </c>
      <c r="P323">
        <v>3</v>
      </c>
      <c r="Q323" s="43" t="s">
        <v>8</v>
      </c>
      <c r="R323" s="14"/>
      <c r="S323" s="16"/>
      <c r="T323" s="14"/>
      <c r="U323" s="13"/>
      <c r="V323" s="14"/>
      <c r="W323">
        <v>5</v>
      </c>
      <c r="X323">
        <v>13</v>
      </c>
      <c r="Y323">
        <v>2</v>
      </c>
      <c r="Z323">
        <v>6</v>
      </c>
      <c r="AA323">
        <v>16</v>
      </c>
      <c r="AB323">
        <v>17</v>
      </c>
      <c r="AC323">
        <v>6</v>
      </c>
      <c r="AD323">
        <v>2</v>
      </c>
      <c r="AE323">
        <v>2</v>
      </c>
      <c r="AF323">
        <v>3</v>
      </c>
      <c r="AG323">
        <v>1</v>
      </c>
      <c r="AH323">
        <v>0</v>
      </c>
      <c r="AI323" s="46">
        <v>3.25</v>
      </c>
      <c r="AJ323">
        <v>3.2</v>
      </c>
      <c r="AK323">
        <v>2.25</v>
      </c>
    </row>
    <row r="324" spans="1:37" x14ac:dyDescent="0.45">
      <c r="A324" s="26"/>
      <c r="B324" s="27">
        <v>40110</v>
      </c>
      <c r="C324" s="16" t="s">
        <v>441</v>
      </c>
      <c r="D324" s="16" t="s">
        <v>440</v>
      </c>
      <c r="E324" s="16" t="s">
        <v>439</v>
      </c>
      <c r="F324" s="16" t="s">
        <v>305</v>
      </c>
      <c r="G324" s="34" t="s">
        <v>414</v>
      </c>
      <c r="H324" s="14" t="s">
        <v>377</v>
      </c>
      <c r="I324" s="43" t="s">
        <v>415</v>
      </c>
      <c r="J324" s="14" t="s">
        <v>195</v>
      </c>
      <c r="K324" s="34">
        <v>2</v>
      </c>
      <c r="L324">
        <v>1</v>
      </c>
      <c r="M324" s="43" t="s">
        <v>7</v>
      </c>
      <c r="N324" s="14"/>
      <c r="O324" s="34">
        <v>2</v>
      </c>
      <c r="P324">
        <v>0</v>
      </c>
      <c r="Q324" s="43" t="s">
        <v>7</v>
      </c>
      <c r="R324" s="14"/>
      <c r="S324" s="16"/>
      <c r="T324" s="14"/>
      <c r="U324" s="13"/>
      <c r="V324" s="14"/>
      <c r="W324">
        <v>10</v>
      </c>
      <c r="X324">
        <v>13</v>
      </c>
      <c r="Y324">
        <v>5</v>
      </c>
      <c r="Z324">
        <v>6</v>
      </c>
      <c r="AA324">
        <v>16</v>
      </c>
      <c r="AB324">
        <v>22</v>
      </c>
      <c r="AC324">
        <v>6</v>
      </c>
      <c r="AD324">
        <v>3</v>
      </c>
      <c r="AE324">
        <v>2</v>
      </c>
      <c r="AF324">
        <v>3</v>
      </c>
      <c r="AG324">
        <v>0</v>
      </c>
      <c r="AH324">
        <v>0</v>
      </c>
      <c r="AI324" s="46">
        <v>1.22</v>
      </c>
      <c r="AJ324">
        <v>5.5</v>
      </c>
      <c r="AK324">
        <v>15</v>
      </c>
    </row>
    <row r="325" spans="1:37" x14ac:dyDescent="0.45">
      <c r="A325" s="26"/>
      <c r="B325" s="52">
        <v>40111</v>
      </c>
      <c r="C325" s="16" t="s">
        <v>239</v>
      </c>
      <c r="D325" s="16" t="s">
        <v>240</v>
      </c>
      <c r="E325" s="13" t="s">
        <v>241</v>
      </c>
      <c r="F325" s="16" t="s">
        <v>305</v>
      </c>
      <c r="G325" s="34" t="s">
        <v>250</v>
      </c>
      <c r="H325" s="14" t="s">
        <v>292</v>
      </c>
      <c r="I325" s="43" t="s">
        <v>306</v>
      </c>
      <c r="J325" s="14" t="s">
        <v>195</v>
      </c>
      <c r="K325" s="34">
        <v>6</v>
      </c>
      <c r="L325">
        <v>1</v>
      </c>
      <c r="M325" s="43" t="s">
        <v>7</v>
      </c>
      <c r="N325" s="14"/>
      <c r="O325" s="34">
        <v>3</v>
      </c>
      <c r="P325">
        <v>0</v>
      </c>
      <c r="Q325" s="43" t="s">
        <v>7</v>
      </c>
      <c r="R325" s="14"/>
      <c r="S325" s="16"/>
      <c r="T325" s="14"/>
      <c r="U325" s="13"/>
      <c r="V325" s="14"/>
      <c r="W325">
        <v>17</v>
      </c>
      <c r="X325">
        <v>7</v>
      </c>
      <c r="Y325">
        <v>13</v>
      </c>
      <c r="Z325">
        <v>5</v>
      </c>
      <c r="AA325">
        <v>9</v>
      </c>
      <c r="AB325">
        <v>14</v>
      </c>
      <c r="AC325">
        <v>6</v>
      </c>
      <c r="AD325">
        <v>1</v>
      </c>
      <c r="AE325">
        <v>0</v>
      </c>
      <c r="AF325">
        <v>2</v>
      </c>
      <c r="AG325">
        <v>0</v>
      </c>
      <c r="AH325">
        <v>0</v>
      </c>
      <c r="AI325" s="46">
        <v>1.1000000000000001</v>
      </c>
      <c r="AJ325">
        <v>9</v>
      </c>
      <c r="AK325">
        <v>21</v>
      </c>
    </row>
    <row r="326" spans="1:37" x14ac:dyDescent="0.45">
      <c r="A326" s="26"/>
      <c r="B326" s="27">
        <v>40115</v>
      </c>
      <c r="C326" s="16" t="s">
        <v>441</v>
      </c>
      <c r="D326" s="16" t="s">
        <v>440</v>
      </c>
      <c r="E326" s="16" t="s">
        <v>439</v>
      </c>
      <c r="F326" s="16" t="s">
        <v>305</v>
      </c>
      <c r="G326" s="34" t="s">
        <v>414</v>
      </c>
      <c r="H326" s="14" t="s">
        <v>377</v>
      </c>
      <c r="I326" s="43" t="s">
        <v>430</v>
      </c>
      <c r="J326" s="14" t="s">
        <v>195</v>
      </c>
      <c r="K326" s="34">
        <v>5</v>
      </c>
      <c r="L326">
        <v>3</v>
      </c>
      <c r="M326" s="43" t="s">
        <v>7</v>
      </c>
      <c r="N326" s="14"/>
      <c r="O326" s="34">
        <v>4</v>
      </c>
      <c r="P326">
        <v>0</v>
      </c>
      <c r="Q326" s="43" t="s">
        <v>7</v>
      </c>
      <c r="R326" s="14"/>
      <c r="S326" s="16"/>
      <c r="T326" s="14"/>
      <c r="U326" s="13"/>
      <c r="V326" s="14"/>
      <c r="W326">
        <v>20</v>
      </c>
      <c r="X326">
        <v>18</v>
      </c>
      <c r="Y326">
        <v>11</v>
      </c>
      <c r="Z326">
        <v>7</v>
      </c>
      <c r="AA326">
        <v>14</v>
      </c>
      <c r="AB326">
        <v>8</v>
      </c>
      <c r="AC326">
        <v>8</v>
      </c>
      <c r="AD326">
        <v>2</v>
      </c>
      <c r="AE326">
        <v>1</v>
      </c>
      <c r="AF326">
        <v>2</v>
      </c>
      <c r="AG326">
        <v>0</v>
      </c>
      <c r="AH326">
        <v>0</v>
      </c>
      <c r="AI326" s="46">
        <v>1.44</v>
      </c>
      <c r="AJ326">
        <v>4</v>
      </c>
      <c r="AK326">
        <v>8</v>
      </c>
    </row>
    <row r="327" spans="1:37" x14ac:dyDescent="0.45">
      <c r="A327" s="26"/>
      <c r="B327" s="52">
        <v>40117</v>
      </c>
      <c r="C327" s="16" t="s">
        <v>239</v>
      </c>
      <c r="D327" s="16" t="s">
        <v>240</v>
      </c>
      <c r="E327" s="13" t="s">
        <v>241</v>
      </c>
      <c r="F327" s="16" t="s">
        <v>305</v>
      </c>
      <c r="G327" s="34" t="s">
        <v>291</v>
      </c>
      <c r="H327" s="14" t="s">
        <v>195</v>
      </c>
      <c r="I327" s="43" t="s">
        <v>250</v>
      </c>
      <c r="J327" s="14" t="s">
        <v>292</v>
      </c>
      <c r="K327" s="34">
        <v>1</v>
      </c>
      <c r="L327">
        <v>1</v>
      </c>
      <c r="M327" s="43" t="s">
        <v>23</v>
      </c>
      <c r="N327" s="14"/>
      <c r="O327" s="34">
        <v>0</v>
      </c>
      <c r="P327">
        <v>0</v>
      </c>
      <c r="Q327" s="43" t="s">
        <v>23</v>
      </c>
      <c r="R327" s="14"/>
      <c r="S327" s="16"/>
      <c r="T327" s="14"/>
      <c r="U327" s="13"/>
      <c r="V327" s="14"/>
      <c r="W327">
        <v>9</v>
      </c>
      <c r="X327">
        <v>16</v>
      </c>
      <c r="Y327">
        <v>3</v>
      </c>
      <c r="Z327">
        <v>7</v>
      </c>
      <c r="AA327">
        <v>15</v>
      </c>
      <c r="AB327">
        <v>10</v>
      </c>
      <c r="AC327">
        <v>4</v>
      </c>
      <c r="AD327">
        <v>7</v>
      </c>
      <c r="AE327">
        <v>1</v>
      </c>
      <c r="AF327">
        <v>3</v>
      </c>
      <c r="AG327">
        <v>0</v>
      </c>
      <c r="AH327">
        <v>0</v>
      </c>
      <c r="AI327" s="46">
        <v>7.5</v>
      </c>
      <c r="AJ327">
        <v>4.5</v>
      </c>
      <c r="AK327">
        <v>1.4</v>
      </c>
    </row>
    <row r="328" spans="1:37" x14ac:dyDescent="0.45">
      <c r="A328" s="26"/>
      <c r="B328" s="27">
        <v>40118</v>
      </c>
      <c r="C328" s="16" t="s">
        <v>441</v>
      </c>
      <c r="D328" s="16" t="s">
        <v>442</v>
      </c>
      <c r="E328" s="16" t="s">
        <v>439</v>
      </c>
      <c r="F328" s="16" t="s">
        <v>305</v>
      </c>
      <c r="G328" s="34" t="s">
        <v>436</v>
      </c>
      <c r="H328" s="14" t="s">
        <v>195</v>
      </c>
      <c r="I328" s="43" t="s">
        <v>414</v>
      </c>
      <c r="J328" s="14" t="s">
        <v>377</v>
      </c>
      <c r="K328" s="34">
        <v>0</v>
      </c>
      <c r="L328">
        <v>2</v>
      </c>
      <c r="M328" s="43" t="s">
        <v>8</v>
      </c>
      <c r="N328" s="14"/>
      <c r="O328" s="34">
        <v>0</v>
      </c>
      <c r="P328">
        <v>0</v>
      </c>
      <c r="Q328" s="43" t="s">
        <v>23</v>
      </c>
      <c r="R328" s="14"/>
      <c r="S328" s="16"/>
      <c r="T328" s="14"/>
      <c r="U328" s="13"/>
      <c r="V328" s="14"/>
      <c r="W328">
        <v>18</v>
      </c>
      <c r="X328">
        <v>6</v>
      </c>
      <c r="Y328">
        <v>3</v>
      </c>
      <c r="Z328">
        <v>2</v>
      </c>
      <c r="AA328">
        <v>9</v>
      </c>
      <c r="AB328">
        <v>17</v>
      </c>
      <c r="AC328">
        <v>9</v>
      </c>
      <c r="AD328">
        <v>4</v>
      </c>
      <c r="AE328">
        <v>2</v>
      </c>
      <c r="AF328">
        <v>1</v>
      </c>
      <c r="AG328">
        <v>0</v>
      </c>
      <c r="AH328">
        <v>0</v>
      </c>
      <c r="AI328" s="46">
        <v>6</v>
      </c>
      <c r="AJ328">
        <v>3.8</v>
      </c>
      <c r="AK328">
        <v>1.57</v>
      </c>
    </row>
    <row r="329" spans="1:37" x14ac:dyDescent="0.45">
      <c r="A329" s="26"/>
      <c r="B329" s="52">
        <v>40124</v>
      </c>
      <c r="C329" s="16" t="s">
        <v>239</v>
      </c>
      <c r="D329" s="16" t="s">
        <v>240</v>
      </c>
      <c r="E329" s="13" t="s">
        <v>241</v>
      </c>
      <c r="F329" s="16" t="s">
        <v>305</v>
      </c>
      <c r="G329" s="34" t="s">
        <v>250</v>
      </c>
      <c r="H329" s="14" t="s">
        <v>292</v>
      </c>
      <c r="I329" s="43" t="s">
        <v>285</v>
      </c>
      <c r="J329" s="14" t="s">
        <v>195</v>
      </c>
      <c r="K329" s="34">
        <v>4</v>
      </c>
      <c r="L329">
        <v>2</v>
      </c>
      <c r="M329" s="43" t="s">
        <v>7</v>
      </c>
      <c r="N329" s="14"/>
      <c r="O329" s="34">
        <v>3</v>
      </c>
      <c r="P329">
        <v>1</v>
      </c>
      <c r="Q329" s="43" t="s">
        <v>7</v>
      </c>
      <c r="R329" s="14"/>
      <c r="S329" s="16"/>
      <c r="T329" s="14"/>
      <c r="U329" s="13"/>
      <c r="V329" s="14"/>
      <c r="W329">
        <v>18</v>
      </c>
      <c r="X329">
        <v>10</v>
      </c>
      <c r="Y329">
        <v>10</v>
      </c>
      <c r="Z329">
        <v>5</v>
      </c>
      <c r="AA329">
        <v>18</v>
      </c>
      <c r="AB329">
        <v>22</v>
      </c>
      <c r="AC329">
        <v>2</v>
      </c>
      <c r="AD329">
        <v>4</v>
      </c>
      <c r="AE329">
        <v>1</v>
      </c>
      <c r="AF329">
        <v>2</v>
      </c>
      <c r="AG329">
        <v>0</v>
      </c>
      <c r="AH329">
        <v>0</v>
      </c>
      <c r="AI329" s="46">
        <v>1.17</v>
      </c>
      <c r="AJ329">
        <v>7</v>
      </c>
      <c r="AK329">
        <v>15</v>
      </c>
    </row>
    <row r="330" spans="1:37" x14ac:dyDescent="0.45">
      <c r="A330" s="26"/>
      <c r="B330" s="27">
        <v>40125</v>
      </c>
      <c r="C330" s="16" t="s">
        <v>441</v>
      </c>
      <c r="D330" s="16" t="s">
        <v>440</v>
      </c>
      <c r="E330" s="16" t="s">
        <v>439</v>
      </c>
      <c r="F330" s="16" t="s">
        <v>305</v>
      </c>
      <c r="G330" s="34" t="s">
        <v>414</v>
      </c>
      <c r="H330" s="14" t="s">
        <v>377</v>
      </c>
      <c r="I330" s="43" t="s">
        <v>427</v>
      </c>
      <c r="J330" s="14" t="s">
        <v>195</v>
      </c>
      <c r="K330" s="34">
        <v>1</v>
      </c>
      <c r="L330">
        <v>1</v>
      </c>
      <c r="M330" s="43" t="s">
        <v>23</v>
      </c>
      <c r="N330" s="14"/>
      <c r="O330" s="34">
        <v>0</v>
      </c>
      <c r="P330">
        <v>1</v>
      </c>
      <c r="Q330" s="43" t="s">
        <v>8</v>
      </c>
      <c r="R330" s="14"/>
      <c r="S330" s="16"/>
      <c r="T330" s="14"/>
      <c r="U330" s="13"/>
      <c r="V330" s="14"/>
      <c r="W330">
        <v>12</v>
      </c>
      <c r="X330">
        <v>12</v>
      </c>
      <c r="Y330">
        <v>4</v>
      </c>
      <c r="Z330">
        <v>4</v>
      </c>
      <c r="AA330">
        <v>26</v>
      </c>
      <c r="AB330">
        <v>13</v>
      </c>
      <c r="AC330">
        <v>4</v>
      </c>
      <c r="AD330">
        <v>5</v>
      </c>
      <c r="AE330">
        <v>3</v>
      </c>
      <c r="AF330">
        <v>2</v>
      </c>
      <c r="AG330">
        <v>0</v>
      </c>
      <c r="AH330">
        <v>0</v>
      </c>
      <c r="AI330" s="46">
        <v>1.62</v>
      </c>
      <c r="AJ330">
        <v>3.75</v>
      </c>
      <c r="AK330">
        <v>5.5</v>
      </c>
    </row>
    <row r="331" spans="1:37" x14ac:dyDescent="0.45">
      <c r="A331" s="26"/>
      <c r="B331" s="52">
        <v>40138</v>
      </c>
      <c r="C331" s="16" t="s">
        <v>239</v>
      </c>
      <c r="D331" s="16" t="s">
        <v>240</v>
      </c>
      <c r="E331" s="13" t="s">
        <v>241</v>
      </c>
      <c r="F331" s="16" t="s">
        <v>305</v>
      </c>
      <c r="G331" s="34" t="s">
        <v>244</v>
      </c>
      <c r="H331" s="14" t="s">
        <v>195</v>
      </c>
      <c r="I331" s="43" t="s">
        <v>250</v>
      </c>
      <c r="J331" s="14" t="s">
        <v>292</v>
      </c>
      <c r="K331" s="34">
        <v>1</v>
      </c>
      <c r="L331">
        <v>1</v>
      </c>
      <c r="M331" s="43" t="s">
        <v>23</v>
      </c>
      <c r="N331" s="14"/>
      <c r="O331" s="34">
        <v>0</v>
      </c>
      <c r="P331">
        <v>0</v>
      </c>
      <c r="Q331" s="43" t="s">
        <v>23</v>
      </c>
      <c r="R331" s="14"/>
      <c r="S331" s="16"/>
      <c r="T331" s="14"/>
      <c r="U331" s="13"/>
      <c r="V331" s="14"/>
      <c r="W331">
        <v>8</v>
      </c>
      <c r="X331">
        <v>13</v>
      </c>
      <c r="Y331">
        <v>1</v>
      </c>
      <c r="Z331">
        <v>3</v>
      </c>
      <c r="AA331">
        <v>17</v>
      </c>
      <c r="AB331">
        <v>15</v>
      </c>
      <c r="AC331">
        <v>5</v>
      </c>
      <c r="AD331">
        <v>7</v>
      </c>
      <c r="AE331">
        <v>1</v>
      </c>
      <c r="AF331">
        <v>1</v>
      </c>
      <c r="AG331">
        <v>0</v>
      </c>
      <c r="AH331">
        <v>0</v>
      </c>
      <c r="AI331" s="46">
        <v>6.5</v>
      </c>
      <c r="AJ331">
        <v>4</v>
      </c>
      <c r="AK331">
        <v>1.53</v>
      </c>
    </row>
    <row r="332" spans="1:37" x14ac:dyDescent="0.45">
      <c r="A332" s="26"/>
      <c r="B332" s="27">
        <v>40138</v>
      </c>
      <c r="C332" s="16" t="s">
        <v>441</v>
      </c>
      <c r="D332" s="16" t="s">
        <v>442</v>
      </c>
      <c r="E332" s="16" t="s">
        <v>439</v>
      </c>
      <c r="F332" s="16" t="s">
        <v>305</v>
      </c>
      <c r="G332" s="34" t="s">
        <v>417</v>
      </c>
      <c r="H332" s="14" t="s">
        <v>195</v>
      </c>
      <c r="I332" s="43" t="s">
        <v>414</v>
      </c>
      <c r="J332" s="14" t="s">
        <v>377</v>
      </c>
      <c r="K332" s="34">
        <v>1</v>
      </c>
      <c r="L332">
        <v>3</v>
      </c>
      <c r="M332" s="43" t="s">
        <v>8</v>
      </c>
      <c r="N332" s="14"/>
      <c r="O332" s="34">
        <v>1</v>
      </c>
      <c r="P332">
        <v>2</v>
      </c>
      <c r="Q332" s="43" t="s">
        <v>8</v>
      </c>
      <c r="R332" s="14"/>
      <c r="S332" s="16"/>
      <c r="T332" s="14"/>
      <c r="U332" s="13"/>
      <c r="V332" s="14"/>
      <c r="W332">
        <v>10</v>
      </c>
      <c r="X332">
        <v>17</v>
      </c>
      <c r="Y332">
        <v>2</v>
      </c>
      <c r="Z332">
        <v>8</v>
      </c>
      <c r="AA332">
        <v>22</v>
      </c>
      <c r="AB332">
        <v>18</v>
      </c>
      <c r="AC332">
        <v>2</v>
      </c>
      <c r="AD332">
        <v>6</v>
      </c>
      <c r="AE332">
        <v>0</v>
      </c>
      <c r="AF332">
        <v>2</v>
      </c>
      <c r="AG332">
        <v>0</v>
      </c>
      <c r="AH332">
        <v>1</v>
      </c>
      <c r="AI332" s="46">
        <v>5.5</v>
      </c>
      <c r="AJ332">
        <v>3.5</v>
      </c>
      <c r="AK332">
        <v>1.67</v>
      </c>
    </row>
    <row r="333" spans="1:37" x14ac:dyDescent="0.45">
      <c r="A333" s="26"/>
      <c r="B333" s="52">
        <v>40146</v>
      </c>
      <c r="C333" s="16" t="s">
        <v>239</v>
      </c>
      <c r="D333" s="16" t="s">
        <v>240</v>
      </c>
      <c r="E333" s="13" t="s">
        <v>241</v>
      </c>
      <c r="F333" s="16" t="s">
        <v>305</v>
      </c>
      <c r="G333" s="34" t="s">
        <v>250</v>
      </c>
      <c r="H333" s="14" t="s">
        <v>292</v>
      </c>
      <c r="I333" s="43" t="s">
        <v>248</v>
      </c>
      <c r="J333" s="14" t="s">
        <v>195</v>
      </c>
      <c r="K333" s="34">
        <v>1</v>
      </c>
      <c r="L333">
        <v>0</v>
      </c>
      <c r="M333" s="43" t="s">
        <v>7</v>
      </c>
      <c r="N333" s="14"/>
      <c r="O333" s="34">
        <v>0</v>
      </c>
      <c r="P333">
        <v>0</v>
      </c>
      <c r="Q333" s="43" t="s">
        <v>23</v>
      </c>
      <c r="R333" s="14"/>
      <c r="S333" s="16"/>
      <c r="T333" s="14"/>
      <c r="U333" s="13"/>
      <c r="V333" s="14"/>
      <c r="W333">
        <v>9</v>
      </c>
      <c r="X333">
        <v>16</v>
      </c>
      <c r="Y333">
        <v>4</v>
      </c>
      <c r="Z333">
        <v>2</v>
      </c>
      <c r="AA333">
        <v>17</v>
      </c>
      <c r="AB333">
        <v>25</v>
      </c>
      <c r="AC333">
        <v>6</v>
      </c>
      <c r="AD333">
        <v>6</v>
      </c>
      <c r="AE333">
        <v>0</v>
      </c>
      <c r="AF333">
        <v>4</v>
      </c>
      <c r="AG333">
        <v>1</v>
      </c>
      <c r="AH333">
        <v>1</v>
      </c>
      <c r="AI333" s="46">
        <v>1.85</v>
      </c>
      <c r="AJ333">
        <v>3.6</v>
      </c>
      <c r="AK333">
        <v>4</v>
      </c>
    </row>
    <row r="334" spans="1:37" x14ac:dyDescent="0.45">
      <c r="A334" s="26"/>
      <c r="B334" s="27">
        <v>40146</v>
      </c>
      <c r="C334" s="16" t="s">
        <v>441</v>
      </c>
      <c r="D334" s="16" t="s">
        <v>440</v>
      </c>
      <c r="E334" s="16" t="s">
        <v>439</v>
      </c>
      <c r="F334" s="16" t="s">
        <v>305</v>
      </c>
      <c r="G334" s="34" t="s">
        <v>414</v>
      </c>
      <c r="H334" s="14" t="s">
        <v>377</v>
      </c>
      <c r="I334" s="43" t="s">
        <v>428</v>
      </c>
      <c r="J334" s="14" t="s">
        <v>195</v>
      </c>
      <c r="K334" s="34">
        <v>1</v>
      </c>
      <c r="L334">
        <v>0</v>
      </c>
      <c r="M334" s="43" t="s">
        <v>7</v>
      </c>
      <c r="N334" s="14"/>
      <c r="O334" s="34">
        <v>0</v>
      </c>
      <c r="P334">
        <v>0</v>
      </c>
      <c r="Q334" s="43" t="s">
        <v>23</v>
      </c>
      <c r="R334" s="14"/>
      <c r="S334" s="16"/>
      <c r="T334" s="14"/>
      <c r="U334" s="13"/>
      <c r="V334" s="14"/>
      <c r="W334">
        <v>23</v>
      </c>
      <c r="X334">
        <v>15</v>
      </c>
      <c r="Y334">
        <v>6</v>
      </c>
      <c r="Z334">
        <v>5</v>
      </c>
      <c r="AA334">
        <v>15</v>
      </c>
      <c r="AB334">
        <v>23</v>
      </c>
      <c r="AC334">
        <v>8</v>
      </c>
      <c r="AD334">
        <v>8</v>
      </c>
      <c r="AE334">
        <v>2</v>
      </c>
      <c r="AF334">
        <v>4</v>
      </c>
      <c r="AG334">
        <v>0</v>
      </c>
      <c r="AH334">
        <v>0</v>
      </c>
      <c r="AI334" s="46">
        <v>1.57</v>
      </c>
      <c r="AJ334">
        <v>3.75</v>
      </c>
      <c r="AK334">
        <v>6</v>
      </c>
    </row>
    <row r="335" spans="1:37" x14ac:dyDescent="0.45">
      <c r="A335" s="26"/>
      <c r="B335" s="52">
        <v>40149</v>
      </c>
      <c r="C335" s="16" t="s">
        <v>239</v>
      </c>
      <c r="D335" s="16" t="s">
        <v>240</v>
      </c>
      <c r="E335" s="13" t="s">
        <v>241</v>
      </c>
      <c r="F335" s="16" t="s">
        <v>305</v>
      </c>
      <c r="G335" s="34" t="s">
        <v>307</v>
      </c>
      <c r="H335" s="14" t="s">
        <v>195</v>
      </c>
      <c r="I335" s="43" t="s">
        <v>250</v>
      </c>
      <c r="J335" s="14" t="s">
        <v>292</v>
      </c>
      <c r="K335" s="34">
        <v>0</v>
      </c>
      <c r="L335">
        <v>2</v>
      </c>
      <c r="M335" s="43" t="s">
        <v>8</v>
      </c>
      <c r="N335" s="14"/>
      <c r="O335" s="34">
        <v>0</v>
      </c>
      <c r="P335">
        <v>0</v>
      </c>
      <c r="Q335" s="43" t="s">
        <v>23</v>
      </c>
      <c r="R335" s="14"/>
      <c r="S335" s="16"/>
      <c r="T335" s="14"/>
      <c r="U335" s="13"/>
      <c r="V335" s="14"/>
      <c r="W335">
        <v>7</v>
      </c>
      <c r="X335">
        <v>14</v>
      </c>
      <c r="Y335">
        <v>4</v>
      </c>
      <c r="Z335">
        <v>3</v>
      </c>
      <c r="AA335">
        <v>13</v>
      </c>
      <c r="AB335">
        <v>16</v>
      </c>
      <c r="AC335">
        <v>3</v>
      </c>
      <c r="AD335">
        <v>9</v>
      </c>
      <c r="AE335">
        <v>1</v>
      </c>
      <c r="AF335">
        <v>0</v>
      </c>
      <c r="AG335">
        <v>0</v>
      </c>
      <c r="AH335">
        <v>0</v>
      </c>
      <c r="AI335" s="46">
        <v>12</v>
      </c>
      <c r="AJ335">
        <v>5.5</v>
      </c>
      <c r="AK335">
        <v>1.25</v>
      </c>
    </row>
    <row r="336" spans="1:37" x14ac:dyDescent="0.45">
      <c r="A336" s="26"/>
      <c r="B336" s="52">
        <v>40152</v>
      </c>
      <c r="C336" s="16" t="s">
        <v>239</v>
      </c>
      <c r="D336" s="16" t="s">
        <v>240</v>
      </c>
      <c r="E336" s="13" t="s">
        <v>241</v>
      </c>
      <c r="F336" s="16" t="s">
        <v>305</v>
      </c>
      <c r="G336" s="34" t="s">
        <v>286</v>
      </c>
      <c r="H336" s="14" t="s">
        <v>195</v>
      </c>
      <c r="I336" s="43" t="s">
        <v>250</v>
      </c>
      <c r="J336" s="14" t="s">
        <v>292</v>
      </c>
      <c r="K336" s="34">
        <v>1</v>
      </c>
      <c r="L336">
        <v>3</v>
      </c>
      <c r="M336" s="43" t="s">
        <v>8</v>
      </c>
      <c r="N336" s="14"/>
      <c r="O336" s="34">
        <v>1</v>
      </c>
      <c r="P336">
        <v>1</v>
      </c>
      <c r="Q336" s="43" t="s">
        <v>23</v>
      </c>
      <c r="R336" s="14"/>
      <c r="S336" s="16"/>
      <c r="T336" s="14"/>
      <c r="U336" s="13"/>
      <c r="V336" s="14"/>
      <c r="W336">
        <v>4</v>
      </c>
      <c r="X336">
        <v>19</v>
      </c>
      <c r="Y336">
        <v>1</v>
      </c>
      <c r="Z336">
        <v>9</v>
      </c>
      <c r="AA336">
        <v>9</v>
      </c>
      <c r="AB336">
        <v>13</v>
      </c>
      <c r="AC336">
        <v>1</v>
      </c>
      <c r="AD336">
        <v>9</v>
      </c>
      <c r="AE336">
        <v>1</v>
      </c>
      <c r="AF336">
        <v>2</v>
      </c>
      <c r="AG336">
        <v>0</v>
      </c>
      <c r="AH336">
        <v>0</v>
      </c>
      <c r="AI336" s="46">
        <v>5.5</v>
      </c>
      <c r="AJ336">
        <v>3.8</v>
      </c>
      <c r="AK336">
        <v>1.62</v>
      </c>
    </row>
    <row r="337" spans="1:37" x14ac:dyDescent="0.45">
      <c r="A337" s="26"/>
      <c r="B337" s="27">
        <v>40152</v>
      </c>
      <c r="C337" s="16" t="s">
        <v>441</v>
      </c>
      <c r="D337" s="16" t="s">
        <v>442</v>
      </c>
      <c r="E337" s="16" t="s">
        <v>439</v>
      </c>
      <c r="F337" s="16" t="s">
        <v>305</v>
      </c>
      <c r="G337" s="34" t="s">
        <v>420</v>
      </c>
      <c r="H337" s="14" t="s">
        <v>195</v>
      </c>
      <c r="I337" s="43" t="s">
        <v>414</v>
      </c>
      <c r="J337" s="14" t="s">
        <v>377</v>
      </c>
      <c r="K337" s="34">
        <v>2</v>
      </c>
      <c r="L337">
        <v>1</v>
      </c>
      <c r="M337" s="43" t="s">
        <v>7</v>
      </c>
      <c r="N337" s="14"/>
      <c r="O337" s="34">
        <v>1</v>
      </c>
      <c r="P337">
        <v>1</v>
      </c>
      <c r="Q337" s="43" t="s">
        <v>23</v>
      </c>
      <c r="R337" s="14"/>
      <c r="S337" s="16"/>
      <c r="T337" s="14"/>
      <c r="U337" s="13"/>
      <c r="V337" s="14"/>
      <c r="W337">
        <v>10</v>
      </c>
      <c r="X337">
        <v>8</v>
      </c>
      <c r="Y337">
        <v>8</v>
      </c>
      <c r="Z337">
        <v>4</v>
      </c>
      <c r="AA337">
        <v>19</v>
      </c>
      <c r="AB337">
        <v>17</v>
      </c>
      <c r="AC337">
        <v>5</v>
      </c>
      <c r="AD337">
        <v>9</v>
      </c>
      <c r="AE337">
        <v>3</v>
      </c>
      <c r="AF337">
        <v>3</v>
      </c>
      <c r="AG337">
        <v>1</v>
      </c>
      <c r="AH337">
        <v>0</v>
      </c>
      <c r="AI337" s="46">
        <v>2.65</v>
      </c>
      <c r="AJ337">
        <v>3.1</v>
      </c>
      <c r="AK337">
        <v>2.75</v>
      </c>
    </row>
    <row r="338" spans="1:37" x14ac:dyDescent="0.45">
      <c r="A338" s="26"/>
      <c r="B338" s="52">
        <v>40159</v>
      </c>
      <c r="C338" s="16" t="s">
        <v>239</v>
      </c>
      <c r="D338" s="16" t="s">
        <v>240</v>
      </c>
      <c r="E338" s="13" t="s">
        <v>241</v>
      </c>
      <c r="F338" s="16" t="s">
        <v>305</v>
      </c>
      <c r="G338" s="34" t="s">
        <v>250</v>
      </c>
      <c r="H338" s="14" t="s">
        <v>292</v>
      </c>
      <c r="I338" s="43" t="s">
        <v>289</v>
      </c>
      <c r="J338" s="14" t="s">
        <v>195</v>
      </c>
      <c r="K338" s="34">
        <v>1</v>
      </c>
      <c r="L338">
        <v>0</v>
      </c>
      <c r="M338" s="43" t="s">
        <v>7</v>
      </c>
      <c r="N338" s="14"/>
      <c r="O338" s="34">
        <v>1</v>
      </c>
      <c r="P338">
        <v>0</v>
      </c>
      <c r="Q338" s="43" t="s">
        <v>7</v>
      </c>
      <c r="R338" s="14"/>
      <c r="S338" s="16"/>
      <c r="T338" s="14"/>
      <c r="U338" s="13"/>
      <c r="V338" s="14"/>
      <c r="W338">
        <v>15</v>
      </c>
      <c r="X338">
        <v>7</v>
      </c>
      <c r="Y338">
        <v>3</v>
      </c>
      <c r="Z338">
        <v>2</v>
      </c>
      <c r="AA338">
        <v>15</v>
      </c>
      <c r="AB338">
        <v>20</v>
      </c>
      <c r="AC338">
        <v>10</v>
      </c>
      <c r="AD338">
        <v>2</v>
      </c>
      <c r="AE338">
        <v>3</v>
      </c>
      <c r="AF338">
        <v>3</v>
      </c>
      <c r="AG338">
        <v>0</v>
      </c>
      <c r="AH338">
        <v>0</v>
      </c>
      <c r="AI338" s="46">
        <v>1.17</v>
      </c>
      <c r="AJ338">
        <v>7</v>
      </c>
      <c r="AK338">
        <v>17</v>
      </c>
    </row>
    <row r="339" spans="1:37" x14ac:dyDescent="0.45">
      <c r="A339" s="26"/>
      <c r="B339" s="27">
        <v>40160</v>
      </c>
      <c r="C339" s="16" t="s">
        <v>441</v>
      </c>
      <c r="D339" s="16" t="s">
        <v>442</v>
      </c>
      <c r="E339" s="16" t="s">
        <v>439</v>
      </c>
      <c r="F339" s="16" t="s">
        <v>305</v>
      </c>
      <c r="G339" s="34" t="s">
        <v>433</v>
      </c>
      <c r="H339" s="14" t="s">
        <v>195</v>
      </c>
      <c r="I339" s="43" t="s">
        <v>414</v>
      </c>
      <c r="J339" s="14" t="s">
        <v>377</v>
      </c>
      <c r="K339" s="34">
        <v>1</v>
      </c>
      <c r="L339">
        <v>1</v>
      </c>
      <c r="M339" s="43" t="s">
        <v>23</v>
      </c>
      <c r="N339" s="14"/>
      <c r="O339" s="34">
        <v>0</v>
      </c>
      <c r="P339">
        <v>1</v>
      </c>
      <c r="Q339" s="43" t="s">
        <v>8</v>
      </c>
      <c r="R339" s="14"/>
      <c r="S339" s="16"/>
      <c r="T339" s="14"/>
      <c r="U339" s="13"/>
      <c r="V339" s="14"/>
      <c r="W339">
        <v>8</v>
      </c>
      <c r="X339">
        <v>16</v>
      </c>
      <c r="Y339">
        <v>2</v>
      </c>
      <c r="Z339">
        <v>5</v>
      </c>
      <c r="AA339">
        <v>17</v>
      </c>
      <c r="AB339">
        <v>17</v>
      </c>
      <c r="AC339">
        <v>12</v>
      </c>
      <c r="AD339">
        <v>5</v>
      </c>
      <c r="AE339">
        <v>2</v>
      </c>
      <c r="AF339">
        <v>0</v>
      </c>
      <c r="AG339">
        <v>0</v>
      </c>
      <c r="AH339">
        <v>1</v>
      </c>
      <c r="AI339" s="46">
        <v>6</v>
      </c>
      <c r="AJ339">
        <v>3.5</v>
      </c>
      <c r="AK339">
        <v>1.65</v>
      </c>
    </row>
    <row r="340" spans="1:37" x14ac:dyDescent="0.45">
      <c r="A340" s="26"/>
      <c r="B340" s="27">
        <v>40167</v>
      </c>
      <c r="C340" s="16" t="s">
        <v>441</v>
      </c>
      <c r="D340" s="16" t="s">
        <v>440</v>
      </c>
      <c r="E340" s="16" t="s">
        <v>439</v>
      </c>
      <c r="F340" s="16" t="s">
        <v>305</v>
      </c>
      <c r="G340" s="34" t="s">
        <v>414</v>
      </c>
      <c r="H340" s="14" t="s">
        <v>377</v>
      </c>
      <c r="I340" s="43" t="s">
        <v>431</v>
      </c>
      <c r="J340" s="14" t="s">
        <v>195</v>
      </c>
      <c r="K340" s="34">
        <v>1</v>
      </c>
      <c r="L340">
        <v>0</v>
      </c>
      <c r="M340" s="43" t="s">
        <v>7</v>
      </c>
      <c r="N340" s="14"/>
      <c r="O340" s="34">
        <v>1</v>
      </c>
      <c r="P340">
        <v>0</v>
      </c>
      <c r="Q340" s="43" t="s">
        <v>7</v>
      </c>
      <c r="R340" s="14"/>
      <c r="S340" s="16"/>
      <c r="T340" s="14"/>
      <c r="U340" s="13"/>
      <c r="V340" s="14"/>
      <c r="W340">
        <v>15</v>
      </c>
      <c r="X340">
        <v>12</v>
      </c>
      <c r="Y340">
        <v>4</v>
      </c>
      <c r="Z340">
        <v>1</v>
      </c>
      <c r="AA340">
        <v>20</v>
      </c>
      <c r="AB340">
        <v>19</v>
      </c>
      <c r="AC340">
        <v>5</v>
      </c>
      <c r="AD340">
        <v>2</v>
      </c>
      <c r="AE340">
        <v>2</v>
      </c>
      <c r="AF340">
        <v>4</v>
      </c>
      <c r="AG340">
        <v>0</v>
      </c>
      <c r="AH340">
        <v>0</v>
      </c>
      <c r="AI340" s="46">
        <v>1.4</v>
      </c>
      <c r="AJ340">
        <v>4.33</v>
      </c>
      <c r="AK340">
        <v>8.5</v>
      </c>
    </row>
    <row r="341" spans="1:37" x14ac:dyDescent="0.45">
      <c r="A341" s="26"/>
      <c r="B341" s="52">
        <v>40180</v>
      </c>
      <c r="C341" s="16" t="s">
        <v>239</v>
      </c>
      <c r="D341" s="16" t="s">
        <v>240</v>
      </c>
      <c r="E341" s="13" t="s">
        <v>241</v>
      </c>
      <c r="F341" s="16" t="s">
        <v>305</v>
      </c>
      <c r="G341" s="34" t="s">
        <v>250</v>
      </c>
      <c r="H341" s="14" t="s">
        <v>292</v>
      </c>
      <c r="I341" s="43" t="s">
        <v>258</v>
      </c>
      <c r="J341" s="14" t="s">
        <v>195</v>
      </c>
      <c r="K341" s="34">
        <v>1</v>
      </c>
      <c r="L341">
        <v>1</v>
      </c>
      <c r="M341" s="43" t="s">
        <v>23</v>
      </c>
      <c r="N341" s="14"/>
      <c r="O341" s="34">
        <v>1</v>
      </c>
      <c r="P341">
        <v>0</v>
      </c>
      <c r="Q341" s="43" t="s">
        <v>7</v>
      </c>
      <c r="R341" s="14"/>
      <c r="S341" s="16"/>
      <c r="T341" s="14"/>
      <c r="U341" s="13"/>
      <c r="V341" s="14"/>
      <c r="W341">
        <v>12</v>
      </c>
      <c r="X341">
        <v>8</v>
      </c>
      <c r="Y341">
        <v>3</v>
      </c>
      <c r="Z341">
        <v>2</v>
      </c>
      <c r="AA341">
        <v>22</v>
      </c>
      <c r="AB341">
        <v>15</v>
      </c>
      <c r="AC341">
        <v>6</v>
      </c>
      <c r="AD341">
        <v>7</v>
      </c>
      <c r="AE341">
        <v>2</v>
      </c>
      <c r="AF341">
        <v>4</v>
      </c>
      <c r="AG341">
        <v>0</v>
      </c>
      <c r="AH341">
        <v>0</v>
      </c>
      <c r="AI341" s="46">
        <v>1.33</v>
      </c>
      <c r="AJ341">
        <v>4.75</v>
      </c>
      <c r="AK341">
        <v>10</v>
      </c>
    </row>
    <row r="342" spans="1:37" x14ac:dyDescent="0.45">
      <c r="A342" s="26"/>
      <c r="B342" s="27">
        <v>40184</v>
      </c>
      <c r="C342" s="16" t="s">
        <v>441</v>
      </c>
      <c r="D342" s="16" t="s">
        <v>442</v>
      </c>
      <c r="E342" s="16" t="s">
        <v>439</v>
      </c>
      <c r="F342" s="16" t="s">
        <v>305</v>
      </c>
      <c r="G342" s="34" t="s">
        <v>422</v>
      </c>
      <c r="H342" s="14" t="s">
        <v>195</v>
      </c>
      <c r="I342" s="43" t="s">
        <v>414</v>
      </c>
      <c r="J342" s="14" t="s">
        <v>377</v>
      </c>
      <c r="K342" s="34">
        <v>0</v>
      </c>
      <c r="L342">
        <v>1</v>
      </c>
      <c r="M342" s="43" t="s">
        <v>8</v>
      </c>
      <c r="N342" s="14"/>
      <c r="O342" s="34">
        <v>0</v>
      </c>
      <c r="P342">
        <v>1</v>
      </c>
      <c r="Q342" s="43" t="s">
        <v>8</v>
      </c>
      <c r="R342" s="14"/>
      <c r="S342" s="16"/>
      <c r="T342" s="14"/>
      <c r="U342" s="13"/>
      <c r="V342" s="14"/>
      <c r="W342">
        <v>12</v>
      </c>
      <c r="X342">
        <v>15</v>
      </c>
      <c r="Y342">
        <v>3</v>
      </c>
      <c r="Z342">
        <v>4</v>
      </c>
      <c r="AA342">
        <v>26</v>
      </c>
      <c r="AB342">
        <v>18</v>
      </c>
      <c r="AC342">
        <v>3</v>
      </c>
      <c r="AD342">
        <v>6</v>
      </c>
      <c r="AE342">
        <v>3</v>
      </c>
      <c r="AF342">
        <v>6</v>
      </c>
      <c r="AG342">
        <v>0</v>
      </c>
      <c r="AH342">
        <v>0</v>
      </c>
      <c r="AI342" s="46">
        <v>4.5</v>
      </c>
      <c r="AJ342">
        <v>3.4</v>
      </c>
      <c r="AK342">
        <v>1.83</v>
      </c>
    </row>
    <row r="343" spans="1:37" x14ac:dyDescent="0.45">
      <c r="A343" s="26"/>
      <c r="B343" s="27">
        <v>40187</v>
      </c>
      <c r="C343" s="16" t="s">
        <v>441</v>
      </c>
      <c r="D343" s="16" t="s">
        <v>440</v>
      </c>
      <c r="E343" s="16" t="s">
        <v>439</v>
      </c>
      <c r="F343" s="16" t="s">
        <v>305</v>
      </c>
      <c r="G343" s="34" t="s">
        <v>414</v>
      </c>
      <c r="H343" s="14" t="s">
        <v>377</v>
      </c>
      <c r="I343" s="43" t="s">
        <v>432</v>
      </c>
      <c r="J343" s="14" t="s">
        <v>195</v>
      </c>
      <c r="K343" s="34">
        <v>4</v>
      </c>
      <c r="L343">
        <v>3</v>
      </c>
      <c r="M343" s="43" t="s">
        <v>7</v>
      </c>
      <c r="N343" s="14"/>
      <c r="O343" s="34">
        <v>2</v>
      </c>
      <c r="P343">
        <v>2</v>
      </c>
      <c r="Q343" s="43" t="s">
        <v>23</v>
      </c>
      <c r="R343" s="14"/>
      <c r="S343" s="16"/>
      <c r="T343" s="14"/>
      <c r="U343" s="13"/>
      <c r="V343" s="14"/>
      <c r="W343">
        <v>12</v>
      </c>
      <c r="X343">
        <v>15</v>
      </c>
      <c r="Y343">
        <v>6</v>
      </c>
      <c r="Z343">
        <v>5</v>
      </c>
      <c r="AA343">
        <v>15</v>
      </c>
      <c r="AB343">
        <v>16</v>
      </c>
      <c r="AC343">
        <v>3</v>
      </c>
      <c r="AD343">
        <v>4</v>
      </c>
      <c r="AE343">
        <v>3</v>
      </c>
      <c r="AF343">
        <v>1</v>
      </c>
      <c r="AG343">
        <v>0</v>
      </c>
      <c r="AH343">
        <v>1</v>
      </c>
      <c r="AI343" s="46">
        <v>1.2</v>
      </c>
      <c r="AJ343">
        <v>6</v>
      </c>
      <c r="AK343">
        <v>15</v>
      </c>
    </row>
    <row r="344" spans="1:37" x14ac:dyDescent="0.45">
      <c r="A344" s="26"/>
      <c r="B344" s="52">
        <v>40188</v>
      </c>
      <c r="C344" s="16" t="s">
        <v>239</v>
      </c>
      <c r="D344" s="16" t="s">
        <v>240</v>
      </c>
      <c r="E344" s="13" t="s">
        <v>241</v>
      </c>
      <c r="F344" s="16" t="s">
        <v>305</v>
      </c>
      <c r="G344" s="34" t="s">
        <v>308</v>
      </c>
      <c r="H344" s="14" t="s">
        <v>195</v>
      </c>
      <c r="I344" s="43" t="s">
        <v>250</v>
      </c>
      <c r="J344" s="14" t="s">
        <v>292</v>
      </c>
      <c r="K344" s="34">
        <v>0</v>
      </c>
      <c r="L344">
        <v>5</v>
      </c>
      <c r="M344" s="43" t="s">
        <v>8</v>
      </c>
      <c r="N344" s="14"/>
      <c r="O344" s="34">
        <v>0</v>
      </c>
      <c r="P344">
        <v>3</v>
      </c>
      <c r="Q344" s="43" t="s">
        <v>8</v>
      </c>
      <c r="R344" s="14"/>
      <c r="S344" s="16"/>
      <c r="T344" s="14"/>
      <c r="U344" s="13"/>
      <c r="V344" s="14"/>
      <c r="W344">
        <v>13</v>
      </c>
      <c r="X344">
        <v>15</v>
      </c>
      <c r="Y344">
        <v>3</v>
      </c>
      <c r="Z344">
        <v>5</v>
      </c>
      <c r="AA344">
        <v>20</v>
      </c>
      <c r="AB344">
        <v>11</v>
      </c>
      <c r="AC344">
        <v>3</v>
      </c>
      <c r="AD344">
        <v>1</v>
      </c>
      <c r="AE344">
        <v>3</v>
      </c>
      <c r="AF344">
        <v>2</v>
      </c>
      <c r="AG344">
        <v>0</v>
      </c>
      <c r="AH344">
        <v>0</v>
      </c>
      <c r="AI344" s="46">
        <v>7.5</v>
      </c>
      <c r="AJ344">
        <v>4.5</v>
      </c>
      <c r="AK344">
        <v>1.4</v>
      </c>
    </row>
    <row r="345" spans="1:37" x14ac:dyDescent="0.45">
      <c r="A345" s="26"/>
      <c r="B345" s="52">
        <v>40194</v>
      </c>
      <c r="C345" s="16" t="s">
        <v>239</v>
      </c>
      <c r="D345" s="16" t="s">
        <v>240</v>
      </c>
      <c r="E345" s="13" t="s">
        <v>241</v>
      </c>
      <c r="F345" s="16" t="s">
        <v>305</v>
      </c>
      <c r="G345" s="34" t="s">
        <v>250</v>
      </c>
      <c r="H345" s="14" t="s">
        <v>292</v>
      </c>
      <c r="I345" s="43" t="s">
        <v>260</v>
      </c>
      <c r="J345" s="14" t="s">
        <v>195</v>
      </c>
      <c r="K345" s="34">
        <v>4</v>
      </c>
      <c r="L345">
        <v>0</v>
      </c>
      <c r="M345" s="43" t="s">
        <v>7</v>
      </c>
      <c r="N345" s="14"/>
      <c r="O345" s="34">
        <v>0</v>
      </c>
      <c r="P345">
        <v>0</v>
      </c>
      <c r="Q345" s="43" t="s">
        <v>23</v>
      </c>
      <c r="R345" s="14"/>
      <c r="S345" s="16"/>
      <c r="T345" s="14"/>
      <c r="U345" s="13"/>
      <c r="V345" s="14"/>
      <c r="W345">
        <v>27</v>
      </c>
      <c r="X345">
        <v>4</v>
      </c>
      <c r="Y345">
        <v>12</v>
      </c>
      <c r="Z345">
        <v>0</v>
      </c>
      <c r="AA345">
        <v>11</v>
      </c>
      <c r="AB345">
        <v>13</v>
      </c>
      <c r="AC345">
        <v>11</v>
      </c>
      <c r="AD345">
        <v>2</v>
      </c>
      <c r="AE345">
        <v>2</v>
      </c>
      <c r="AF345">
        <v>4</v>
      </c>
      <c r="AG345">
        <v>0</v>
      </c>
      <c r="AH345">
        <v>0</v>
      </c>
      <c r="AI345" s="46">
        <v>1.33</v>
      </c>
      <c r="AJ345">
        <v>5</v>
      </c>
      <c r="AK345">
        <v>8.5</v>
      </c>
    </row>
    <row r="346" spans="1:37" x14ac:dyDescent="0.45">
      <c r="A346" s="26"/>
      <c r="B346" s="27">
        <v>40194</v>
      </c>
      <c r="C346" s="16" t="s">
        <v>441</v>
      </c>
      <c r="D346" s="16" t="s">
        <v>442</v>
      </c>
      <c r="E346" s="16" t="s">
        <v>439</v>
      </c>
      <c r="F346" s="16" t="s">
        <v>305</v>
      </c>
      <c r="G346" s="34" t="s">
        <v>434</v>
      </c>
      <c r="H346" s="14" t="s">
        <v>195</v>
      </c>
      <c r="I346" s="43" t="s">
        <v>414</v>
      </c>
      <c r="J346" s="14" t="s">
        <v>377</v>
      </c>
      <c r="K346" s="34">
        <v>2</v>
      </c>
      <c r="L346">
        <v>2</v>
      </c>
      <c r="M346" s="43" t="s">
        <v>23</v>
      </c>
      <c r="N346" s="14"/>
      <c r="O346" s="34">
        <v>0</v>
      </c>
      <c r="P346">
        <v>0</v>
      </c>
      <c r="Q346" s="43" t="s">
        <v>23</v>
      </c>
      <c r="R346" s="14"/>
      <c r="S346" s="16"/>
      <c r="T346" s="14"/>
      <c r="U346" s="13"/>
      <c r="V346" s="14"/>
      <c r="W346">
        <v>16</v>
      </c>
      <c r="X346">
        <v>15</v>
      </c>
      <c r="Y346">
        <v>6</v>
      </c>
      <c r="Z346">
        <v>4</v>
      </c>
      <c r="AA346">
        <v>16</v>
      </c>
      <c r="AB346">
        <v>15</v>
      </c>
      <c r="AC346">
        <v>7</v>
      </c>
      <c r="AD346">
        <v>4</v>
      </c>
      <c r="AE346">
        <v>3</v>
      </c>
      <c r="AF346">
        <v>2</v>
      </c>
      <c r="AG346">
        <v>0</v>
      </c>
      <c r="AH346">
        <v>0</v>
      </c>
      <c r="AI346" s="46">
        <v>4.33</v>
      </c>
      <c r="AJ346">
        <v>3.25</v>
      </c>
      <c r="AK346">
        <v>1.91</v>
      </c>
    </row>
    <row r="347" spans="1:37" x14ac:dyDescent="0.45">
      <c r="A347" s="26"/>
      <c r="B347" s="52">
        <v>40201</v>
      </c>
      <c r="C347" s="16" t="s">
        <v>239</v>
      </c>
      <c r="D347" s="16" t="s">
        <v>240</v>
      </c>
      <c r="E347" s="13" t="s">
        <v>241</v>
      </c>
      <c r="F347" s="16" t="s">
        <v>305</v>
      </c>
      <c r="G347" s="34" t="s">
        <v>266</v>
      </c>
      <c r="H347" s="14" t="s">
        <v>195</v>
      </c>
      <c r="I347" s="43" t="s">
        <v>250</v>
      </c>
      <c r="J347" s="14" t="s">
        <v>292</v>
      </c>
      <c r="K347" s="34">
        <v>0</v>
      </c>
      <c r="L347">
        <v>3</v>
      </c>
      <c r="M347" s="43" t="s">
        <v>8</v>
      </c>
      <c r="N347" s="14"/>
      <c r="O347" s="34">
        <v>0</v>
      </c>
      <c r="P347">
        <v>2</v>
      </c>
      <c r="Q347" s="43" t="s">
        <v>8</v>
      </c>
      <c r="R347" s="14"/>
      <c r="S347" s="16"/>
      <c r="T347" s="14"/>
      <c r="U347" s="13"/>
      <c r="V347" s="14"/>
      <c r="W347">
        <v>11</v>
      </c>
      <c r="X347">
        <v>14</v>
      </c>
      <c r="Y347">
        <v>5</v>
      </c>
      <c r="Z347">
        <v>8</v>
      </c>
      <c r="AA347">
        <v>13</v>
      </c>
      <c r="AB347">
        <v>17</v>
      </c>
      <c r="AC347">
        <v>5</v>
      </c>
      <c r="AD347">
        <v>5</v>
      </c>
      <c r="AE347">
        <v>2</v>
      </c>
      <c r="AF347">
        <v>2</v>
      </c>
      <c r="AG347">
        <v>0</v>
      </c>
      <c r="AH347">
        <v>0</v>
      </c>
      <c r="AI347" s="46">
        <v>10</v>
      </c>
      <c r="AJ347">
        <v>5.25</v>
      </c>
      <c r="AK347">
        <v>1.29</v>
      </c>
    </row>
    <row r="348" spans="1:37" x14ac:dyDescent="0.45">
      <c r="A348" s="26"/>
      <c r="B348" s="27">
        <v>40202</v>
      </c>
      <c r="C348" s="16" t="s">
        <v>441</v>
      </c>
      <c r="D348" s="16" t="s">
        <v>440</v>
      </c>
      <c r="E348" s="16" t="s">
        <v>439</v>
      </c>
      <c r="F348" s="16" t="s">
        <v>305</v>
      </c>
      <c r="G348" s="34" t="s">
        <v>414</v>
      </c>
      <c r="H348" s="14" t="s">
        <v>377</v>
      </c>
      <c r="I348" s="43" t="s">
        <v>426</v>
      </c>
      <c r="J348" s="14" t="s">
        <v>195</v>
      </c>
      <c r="K348" s="34">
        <v>2</v>
      </c>
      <c r="L348">
        <v>0</v>
      </c>
      <c r="M348" s="43" t="s">
        <v>7</v>
      </c>
      <c r="N348" s="14"/>
      <c r="O348" s="34">
        <v>1</v>
      </c>
      <c r="P348">
        <v>0</v>
      </c>
      <c r="Q348" s="43" t="s">
        <v>7</v>
      </c>
      <c r="R348" s="14"/>
      <c r="S348" s="16"/>
      <c r="T348" s="14"/>
      <c r="U348" s="13"/>
      <c r="V348" s="14"/>
      <c r="W348">
        <v>16</v>
      </c>
      <c r="X348">
        <v>19</v>
      </c>
      <c r="Y348">
        <v>6</v>
      </c>
      <c r="Z348">
        <v>4</v>
      </c>
      <c r="AA348">
        <v>17</v>
      </c>
      <c r="AB348">
        <v>22</v>
      </c>
      <c r="AC348">
        <v>2</v>
      </c>
      <c r="AD348">
        <v>11</v>
      </c>
      <c r="AE348">
        <v>2</v>
      </c>
      <c r="AF348">
        <v>3</v>
      </c>
      <c r="AG348">
        <v>2</v>
      </c>
      <c r="AH348">
        <v>0</v>
      </c>
      <c r="AI348" s="46">
        <v>2.5</v>
      </c>
      <c r="AJ348">
        <v>3.1</v>
      </c>
      <c r="AK348">
        <v>2.9</v>
      </c>
    </row>
    <row r="349" spans="1:37" x14ac:dyDescent="0.45">
      <c r="A349" s="26"/>
      <c r="B349" s="52">
        <v>40208</v>
      </c>
      <c r="C349" s="16" t="s">
        <v>239</v>
      </c>
      <c r="D349" s="16" t="s">
        <v>240</v>
      </c>
      <c r="E349" s="13" t="s">
        <v>241</v>
      </c>
      <c r="F349" s="16" t="s">
        <v>305</v>
      </c>
      <c r="G349" s="34" t="s">
        <v>288</v>
      </c>
      <c r="H349" s="14" t="s">
        <v>195</v>
      </c>
      <c r="I349" s="43" t="s">
        <v>250</v>
      </c>
      <c r="J349" s="14" t="s">
        <v>292</v>
      </c>
      <c r="K349" s="34">
        <v>0</v>
      </c>
      <c r="L349">
        <v>1</v>
      </c>
      <c r="M349" s="43" t="s">
        <v>8</v>
      </c>
      <c r="N349" s="14"/>
      <c r="O349" s="34">
        <v>0</v>
      </c>
      <c r="P349">
        <v>1</v>
      </c>
      <c r="Q349" s="43" t="s">
        <v>8</v>
      </c>
      <c r="R349" s="14"/>
      <c r="S349" s="16"/>
      <c r="T349" s="14"/>
      <c r="U349" s="13"/>
      <c r="V349" s="14"/>
      <c r="W349">
        <v>5</v>
      </c>
      <c r="X349">
        <v>22</v>
      </c>
      <c r="Y349">
        <v>2</v>
      </c>
      <c r="Z349">
        <v>5</v>
      </c>
      <c r="AA349">
        <v>21</v>
      </c>
      <c r="AB349">
        <v>9</v>
      </c>
      <c r="AC349">
        <v>2</v>
      </c>
      <c r="AD349">
        <v>10</v>
      </c>
      <c r="AE349">
        <v>6</v>
      </c>
      <c r="AF349">
        <v>3</v>
      </c>
      <c r="AG349">
        <v>0</v>
      </c>
      <c r="AH349">
        <v>0</v>
      </c>
      <c r="AI349" s="46">
        <v>13</v>
      </c>
      <c r="AJ349">
        <v>6.5</v>
      </c>
      <c r="AK349">
        <v>1.2</v>
      </c>
    </row>
    <row r="350" spans="1:37" x14ac:dyDescent="0.45">
      <c r="A350" s="26"/>
      <c r="B350" s="52">
        <v>40215</v>
      </c>
      <c r="C350" s="16" t="s">
        <v>239</v>
      </c>
      <c r="D350" s="16" t="s">
        <v>240</v>
      </c>
      <c r="E350" s="13" t="s">
        <v>241</v>
      </c>
      <c r="F350" s="16" t="s">
        <v>305</v>
      </c>
      <c r="G350" s="34" t="s">
        <v>250</v>
      </c>
      <c r="H350" s="14" t="s">
        <v>292</v>
      </c>
      <c r="I350" s="43" t="s">
        <v>249</v>
      </c>
      <c r="J350" s="14" t="s">
        <v>195</v>
      </c>
      <c r="K350" s="34">
        <v>2</v>
      </c>
      <c r="L350">
        <v>1</v>
      </c>
      <c r="M350" s="43" t="s">
        <v>7</v>
      </c>
      <c r="N350" s="14"/>
      <c r="O350" s="34">
        <v>1</v>
      </c>
      <c r="P350">
        <v>0</v>
      </c>
      <c r="Q350" s="43" t="s">
        <v>7</v>
      </c>
      <c r="R350" s="14"/>
      <c r="S350" s="16"/>
      <c r="T350" s="14"/>
      <c r="U350" s="13"/>
      <c r="V350" s="14"/>
      <c r="W350">
        <v>18</v>
      </c>
      <c r="X350">
        <v>13</v>
      </c>
      <c r="Y350">
        <v>8</v>
      </c>
      <c r="Z350">
        <v>6</v>
      </c>
      <c r="AA350">
        <v>14</v>
      </c>
      <c r="AB350">
        <v>14</v>
      </c>
      <c r="AC350">
        <v>5</v>
      </c>
      <c r="AD350">
        <v>2</v>
      </c>
      <c r="AE350">
        <v>4</v>
      </c>
      <c r="AF350">
        <v>3</v>
      </c>
      <c r="AG350">
        <v>2</v>
      </c>
      <c r="AH350">
        <v>0</v>
      </c>
      <c r="AI350" s="46">
        <v>1.1399999999999999</v>
      </c>
      <c r="AJ350">
        <v>8</v>
      </c>
      <c r="AK350">
        <v>15</v>
      </c>
    </row>
    <row r="351" spans="1:37" x14ac:dyDescent="0.45">
      <c r="A351" s="26"/>
      <c r="B351" s="27">
        <v>40216</v>
      </c>
      <c r="C351" s="16" t="s">
        <v>441</v>
      </c>
      <c r="D351" s="16" t="s">
        <v>440</v>
      </c>
      <c r="E351" s="16" t="s">
        <v>439</v>
      </c>
      <c r="F351" s="16" t="s">
        <v>305</v>
      </c>
      <c r="G351" s="34" t="s">
        <v>414</v>
      </c>
      <c r="H351" s="14" t="s">
        <v>377</v>
      </c>
      <c r="I351" s="43" t="s">
        <v>423</v>
      </c>
      <c r="J351" s="14" t="s">
        <v>195</v>
      </c>
      <c r="K351" s="34">
        <v>3</v>
      </c>
      <c r="L351">
        <v>0</v>
      </c>
      <c r="M351" s="43" t="s">
        <v>7</v>
      </c>
      <c r="N351" s="14"/>
      <c r="O351" s="34">
        <v>2</v>
      </c>
      <c r="P351">
        <v>0</v>
      </c>
      <c r="Q351" s="43" t="s">
        <v>7</v>
      </c>
      <c r="R351" s="14"/>
      <c r="S351" s="16"/>
      <c r="T351" s="14"/>
      <c r="U351" s="13"/>
      <c r="V351" s="14"/>
      <c r="W351">
        <v>11</v>
      </c>
      <c r="X351">
        <v>17</v>
      </c>
      <c r="Y351">
        <v>7</v>
      </c>
      <c r="Z351">
        <v>4</v>
      </c>
      <c r="AA351">
        <v>18</v>
      </c>
      <c r="AB351">
        <v>13</v>
      </c>
      <c r="AC351">
        <v>2</v>
      </c>
      <c r="AD351">
        <v>3</v>
      </c>
      <c r="AE351">
        <v>2</v>
      </c>
      <c r="AF351">
        <v>0</v>
      </c>
      <c r="AG351">
        <v>0</v>
      </c>
      <c r="AH351">
        <v>0</v>
      </c>
      <c r="AI351" s="46">
        <v>1.36</v>
      </c>
      <c r="AJ351">
        <v>4.33</v>
      </c>
      <c r="AK351">
        <v>7.5</v>
      </c>
    </row>
    <row r="352" spans="1:37" x14ac:dyDescent="0.45">
      <c r="A352" s="26"/>
      <c r="B352" s="27">
        <v>40219</v>
      </c>
      <c r="C352" s="16" t="s">
        <v>441</v>
      </c>
      <c r="D352" s="16" t="s">
        <v>442</v>
      </c>
      <c r="E352" s="16" t="s">
        <v>439</v>
      </c>
      <c r="F352" s="16" t="s">
        <v>305</v>
      </c>
      <c r="G352" s="34" t="s">
        <v>435</v>
      </c>
      <c r="H352" s="14" t="s">
        <v>195</v>
      </c>
      <c r="I352" s="43" t="s">
        <v>414</v>
      </c>
      <c r="J352" s="14" t="s">
        <v>377</v>
      </c>
      <c r="K352" s="34">
        <v>1</v>
      </c>
      <c r="L352">
        <v>1</v>
      </c>
      <c r="M352" s="43" t="s">
        <v>23</v>
      </c>
      <c r="N352" s="14"/>
      <c r="O352" s="34">
        <v>0</v>
      </c>
      <c r="P352">
        <v>0</v>
      </c>
      <c r="Q352" s="43" t="s">
        <v>23</v>
      </c>
      <c r="R352" s="14"/>
      <c r="S352" s="16"/>
      <c r="T352" s="14"/>
      <c r="U352" s="13"/>
      <c r="V352" s="14"/>
      <c r="W352">
        <v>14</v>
      </c>
      <c r="X352">
        <v>18</v>
      </c>
      <c r="Y352">
        <v>4</v>
      </c>
      <c r="Z352">
        <v>8</v>
      </c>
      <c r="AA352">
        <v>22</v>
      </c>
      <c r="AB352">
        <v>18</v>
      </c>
      <c r="AC352">
        <v>5</v>
      </c>
      <c r="AD352">
        <v>7</v>
      </c>
      <c r="AE352">
        <v>1</v>
      </c>
      <c r="AF352">
        <v>2</v>
      </c>
      <c r="AG352">
        <v>1</v>
      </c>
      <c r="AH352">
        <v>0</v>
      </c>
      <c r="AI352" s="46">
        <v>4.5</v>
      </c>
      <c r="AJ352">
        <v>3.4</v>
      </c>
      <c r="AK352">
        <v>1.83</v>
      </c>
    </row>
    <row r="353" spans="1:37" x14ac:dyDescent="0.45">
      <c r="A353" s="26"/>
      <c r="B353" s="52">
        <v>40223</v>
      </c>
      <c r="C353" s="16" t="s">
        <v>239</v>
      </c>
      <c r="D353" s="16" t="s">
        <v>240</v>
      </c>
      <c r="E353" s="13" t="s">
        <v>241</v>
      </c>
      <c r="F353" s="16" t="s">
        <v>305</v>
      </c>
      <c r="G353" s="34" t="s">
        <v>283</v>
      </c>
      <c r="H353" s="14" t="s">
        <v>195</v>
      </c>
      <c r="I353" s="43" t="s">
        <v>250</v>
      </c>
      <c r="J353" s="14" t="s">
        <v>292</v>
      </c>
      <c r="K353" s="34">
        <v>2</v>
      </c>
      <c r="L353">
        <v>1</v>
      </c>
      <c r="M353" s="43" t="s">
        <v>7</v>
      </c>
      <c r="N353" s="14"/>
      <c r="O353" s="34">
        <v>2</v>
      </c>
      <c r="P353">
        <v>1</v>
      </c>
      <c r="Q353" s="43" t="s">
        <v>7</v>
      </c>
      <c r="R353" s="14"/>
      <c r="S353" s="16"/>
      <c r="T353" s="14"/>
      <c r="U353" s="13"/>
      <c r="V353" s="14"/>
      <c r="W353">
        <v>13</v>
      </c>
      <c r="X353">
        <v>13</v>
      </c>
      <c r="Y353">
        <v>6</v>
      </c>
      <c r="Z353">
        <v>7</v>
      </c>
      <c r="AA353">
        <v>19</v>
      </c>
      <c r="AB353">
        <v>13</v>
      </c>
      <c r="AC353">
        <v>5</v>
      </c>
      <c r="AD353">
        <v>7</v>
      </c>
      <c r="AE353">
        <v>2</v>
      </c>
      <c r="AF353">
        <v>5</v>
      </c>
      <c r="AG353">
        <v>0</v>
      </c>
      <c r="AH353">
        <v>0</v>
      </c>
      <c r="AI353" s="46">
        <v>4.5</v>
      </c>
      <c r="AJ353">
        <v>3.75</v>
      </c>
      <c r="AK353">
        <v>1.73</v>
      </c>
    </row>
    <row r="354" spans="1:37" x14ac:dyDescent="0.45">
      <c r="A354" s="26"/>
      <c r="B354" s="27">
        <v>40223</v>
      </c>
      <c r="C354" s="16" t="s">
        <v>441</v>
      </c>
      <c r="D354" s="16" t="s">
        <v>442</v>
      </c>
      <c r="E354" s="16" t="s">
        <v>439</v>
      </c>
      <c r="F354" s="16" t="s">
        <v>305</v>
      </c>
      <c r="G354" s="34" t="s">
        <v>421</v>
      </c>
      <c r="H354" s="14" t="s">
        <v>195</v>
      </c>
      <c r="I354" s="43" t="s">
        <v>414</v>
      </c>
      <c r="J354" s="14" t="s">
        <v>377</v>
      </c>
      <c r="K354" s="34">
        <v>0</v>
      </c>
      <c r="L354">
        <v>0</v>
      </c>
      <c r="M354" s="43" t="s">
        <v>23</v>
      </c>
      <c r="N354" s="14"/>
      <c r="O354" s="34">
        <v>0</v>
      </c>
      <c r="P354">
        <v>0</v>
      </c>
      <c r="Q354" s="43" t="s">
        <v>23</v>
      </c>
      <c r="R354" s="14"/>
      <c r="S354" s="16"/>
      <c r="T354" s="14"/>
      <c r="U354" s="13"/>
      <c r="V354" s="14"/>
      <c r="W354">
        <v>16</v>
      </c>
      <c r="X354">
        <v>9</v>
      </c>
      <c r="Y354">
        <v>2</v>
      </c>
      <c r="Z354">
        <v>2</v>
      </c>
      <c r="AA354">
        <v>20</v>
      </c>
      <c r="AB354">
        <v>16</v>
      </c>
      <c r="AC354">
        <v>3</v>
      </c>
      <c r="AD354">
        <v>2</v>
      </c>
      <c r="AE354">
        <v>3</v>
      </c>
      <c r="AF354">
        <v>3</v>
      </c>
      <c r="AG354">
        <v>0</v>
      </c>
      <c r="AH354">
        <v>0</v>
      </c>
      <c r="AI354" s="46">
        <v>3.2</v>
      </c>
      <c r="AJ354">
        <v>3.2</v>
      </c>
      <c r="AK354">
        <v>2.2999999999999998</v>
      </c>
    </row>
    <row r="355" spans="1:37" x14ac:dyDescent="0.45">
      <c r="A355" s="26"/>
      <c r="B355" s="52">
        <v>40229</v>
      </c>
      <c r="C355" s="16" t="s">
        <v>239</v>
      </c>
      <c r="D355" s="16" t="s">
        <v>240</v>
      </c>
      <c r="E355" s="13" t="s">
        <v>241</v>
      </c>
      <c r="F355" s="16" t="s">
        <v>305</v>
      </c>
      <c r="G355" s="34" t="s">
        <v>250</v>
      </c>
      <c r="H355" s="14" t="s">
        <v>292</v>
      </c>
      <c r="I355" s="43" t="s">
        <v>282</v>
      </c>
      <c r="J355" s="14" t="s">
        <v>195</v>
      </c>
      <c r="K355" s="34">
        <v>4</v>
      </c>
      <c r="L355">
        <v>0</v>
      </c>
      <c r="M355" s="43" t="s">
        <v>7</v>
      </c>
      <c r="N355" s="14"/>
      <c r="O355" s="34">
        <v>3</v>
      </c>
      <c r="P355">
        <v>0</v>
      </c>
      <c r="Q355" s="43" t="s">
        <v>7</v>
      </c>
      <c r="R355" s="14"/>
      <c r="S355" s="16"/>
      <c r="T355" s="14"/>
      <c r="U355" s="13"/>
      <c r="V355" s="14"/>
      <c r="W355">
        <v>16</v>
      </c>
      <c r="X355">
        <v>5</v>
      </c>
      <c r="Y355">
        <v>9</v>
      </c>
      <c r="Z355">
        <v>0</v>
      </c>
      <c r="AA355">
        <v>14</v>
      </c>
      <c r="AB355">
        <v>13</v>
      </c>
      <c r="AC355">
        <v>6</v>
      </c>
      <c r="AD355">
        <v>0</v>
      </c>
      <c r="AE355">
        <v>3</v>
      </c>
      <c r="AF355">
        <v>4</v>
      </c>
      <c r="AG355">
        <v>0</v>
      </c>
      <c r="AH355">
        <v>0</v>
      </c>
      <c r="AI355" s="46">
        <v>1.2</v>
      </c>
      <c r="AJ355">
        <v>6.5</v>
      </c>
      <c r="AK355">
        <v>13</v>
      </c>
    </row>
    <row r="356" spans="1:37" x14ac:dyDescent="0.45">
      <c r="A356" s="26"/>
      <c r="B356" s="27">
        <v>40229</v>
      </c>
      <c r="C356" s="16" t="s">
        <v>441</v>
      </c>
      <c r="D356" s="16" t="s">
        <v>440</v>
      </c>
      <c r="E356" s="16" t="s">
        <v>439</v>
      </c>
      <c r="F356" s="16" t="s">
        <v>305</v>
      </c>
      <c r="G356" s="34" t="s">
        <v>414</v>
      </c>
      <c r="H356" s="14" t="s">
        <v>377</v>
      </c>
      <c r="I356" s="43" t="s">
        <v>424</v>
      </c>
      <c r="J356" s="14" t="s">
        <v>195</v>
      </c>
      <c r="K356" s="34">
        <v>0</v>
      </c>
      <c r="L356">
        <v>0</v>
      </c>
      <c r="M356" s="43" t="s">
        <v>23</v>
      </c>
      <c r="N356" s="14"/>
      <c r="O356" s="34">
        <v>0</v>
      </c>
      <c r="P356">
        <v>0</v>
      </c>
      <c r="Q356" s="43" t="s">
        <v>23</v>
      </c>
      <c r="R356" s="14"/>
      <c r="S356" s="16"/>
      <c r="T356" s="14"/>
      <c r="U356" s="13"/>
      <c r="V356" s="14"/>
      <c r="W356">
        <v>11</v>
      </c>
      <c r="X356">
        <v>17</v>
      </c>
      <c r="Y356">
        <v>1</v>
      </c>
      <c r="Z356">
        <v>4</v>
      </c>
      <c r="AA356">
        <v>18</v>
      </c>
      <c r="AB356">
        <v>13</v>
      </c>
      <c r="AC356">
        <v>5</v>
      </c>
      <c r="AD356">
        <v>5</v>
      </c>
      <c r="AE356">
        <v>2</v>
      </c>
      <c r="AF356">
        <v>2</v>
      </c>
      <c r="AG356">
        <v>2</v>
      </c>
      <c r="AH356">
        <v>1</v>
      </c>
      <c r="AI356" s="46">
        <v>1.5</v>
      </c>
      <c r="AJ356">
        <v>3.8</v>
      </c>
      <c r="AK356">
        <v>7.5</v>
      </c>
    </row>
    <row r="357" spans="1:37" x14ac:dyDescent="0.45">
      <c r="A357" s="26"/>
      <c r="B357" s="52">
        <v>40236</v>
      </c>
      <c r="C357" s="16" t="s">
        <v>239</v>
      </c>
      <c r="D357" s="16" t="s">
        <v>240</v>
      </c>
      <c r="E357" s="13" t="s">
        <v>241</v>
      </c>
      <c r="F357" s="16" t="s">
        <v>305</v>
      </c>
      <c r="G357" s="34" t="s">
        <v>250</v>
      </c>
      <c r="H357" s="14" t="s">
        <v>292</v>
      </c>
      <c r="I357" s="43" t="s">
        <v>253</v>
      </c>
      <c r="J357" s="14" t="s">
        <v>195</v>
      </c>
      <c r="K357" s="34">
        <v>2</v>
      </c>
      <c r="L357">
        <v>1</v>
      </c>
      <c r="M357" s="43" t="s">
        <v>7</v>
      </c>
      <c r="N357" s="14"/>
      <c r="O357" s="34">
        <v>0</v>
      </c>
      <c r="P357">
        <v>0</v>
      </c>
      <c r="Q357" s="43" t="s">
        <v>23</v>
      </c>
      <c r="R357" s="14"/>
      <c r="S357" s="16"/>
      <c r="T357" s="14"/>
      <c r="U357" s="13"/>
      <c r="V357" s="14"/>
      <c r="W357">
        <v>20</v>
      </c>
      <c r="X357">
        <v>5</v>
      </c>
      <c r="Y357">
        <v>8</v>
      </c>
      <c r="Z357">
        <v>2</v>
      </c>
      <c r="AA357">
        <v>10</v>
      </c>
      <c r="AB357">
        <v>16</v>
      </c>
      <c r="AC357">
        <v>13</v>
      </c>
      <c r="AD357">
        <v>3</v>
      </c>
      <c r="AE357">
        <v>1</v>
      </c>
      <c r="AF357">
        <v>1</v>
      </c>
      <c r="AG357">
        <v>0</v>
      </c>
      <c r="AH357">
        <v>0</v>
      </c>
      <c r="AI357" s="46">
        <v>1.17</v>
      </c>
      <c r="AJ357">
        <v>7</v>
      </c>
      <c r="AK357">
        <v>15</v>
      </c>
    </row>
    <row r="358" spans="1:37" x14ac:dyDescent="0.45">
      <c r="A358" s="26"/>
      <c r="B358" s="27">
        <v>40237</v>
      </c>
      <c r="C358" s="16" t="s">
        <v>441</v>
      </c>
      <c r="D358" s="16" t="s">
        <v>442</v>
      </c>
      <c r="E358" s="16" t="s">
        <v>439</v>
      </c>
      <c r="F358" s="16" t="s">
        <v>305</v>
      </c>
      <c r="G358" s="34" t="s">
        <v>419</v>
      </c>
      <c r="H358" s="14" t="s">
        <v>195</v>
      </c>
      <c r="I358" s="43" t="s">
        <v>414</v>
      </c>
      <c r="J358" s="14" t="s">
        <v>377</v>
      </c>
      <c r="K358" s="34">
        <v>2</v>
      </c>
      <c r="L358">
        <v>3</v>
      </c>
      <c r="M358" s="43" t="s">
        <v>8</v>
      </c>
      <c r="N358" s="14"/>
      <c r="O358" s="34">
        <v>1</v>
      </c>
      <c r="P358">
        <v>3</v>
      </c>
      <c r="Q358" s="43" t="s">
        <v>8</v>
      </c>
      <c r="R358" s="14"/>
      <c r="S358" s="16"/>
      <c r="T358" s="14"/>
      <c r="U358" s="13"/>
      <c r="V358" s="14"/>
      <c r="W358">
        <v>18</v>
      </c>
      <c r="X358">
        <v>10</v>
      </c>
      <c r="Y358">
        <v>7</v>
      </c>
      <c r="Z358">
        <v>5</v>
      </c>
      <c r="AA358">
        <v>23</v>
      </c>
      <c r="AB358">
        <v>13</v>
      </c>
      <c r="AC358">
        <v>11</v>
      </c>
      <c r="AD358">
        <v>1</v>
      </c>
      <c r="AE358">
        <v>3</v>
      </c>
      <c r="AF358">
        <v>3</v>
      </c>
      <c r="AG358">
        <v>0</v>
      </c>
      <c r="AH358">
        <v>0</v>
      </c>
      <c r="AI358" s="46">
        <v>3.6</v>
      </c>
      <c r="AJ358">
        <v>3.2</v>
      </c>
      <c r="AK358">
        <v>2.1</v>
      </c>
    </row>
    <row r="359" spans="1:37" x14ac:dyDescent="0.45">
      <c r="A359" s="26"/>
      <c r="B359" s="52">
        <v>40243</v>
      </c>
      <c r="C359" s="16" t="s">
        <v>239</v>
      </c>
      <c r="D359" s="16" t="s">
        <v>240</v>
      </c>
      <c r="E359" s="13" t="s">
        <v>241</v>
      </c>
      <c r="F359" s="16" t="s">
        <v>305</v>
      </c>
      <c r="G359" s="34" t="s">
        <v>284</v>
      </c>
      <c r="H359" s="14" t="s">
        <v>195</v>
      </c>
      <c r="I359" s="43" t="s">
        <v>250</v>
      </c>
      <c r="J359" s="14" t="s">
        <v>292</v>
      </c>
      <c r="K359" s="34">
        <v>2</v>
      </c>
      <c r="L359">
        <v>2</v>
      </c>
      <c r="M359" s="43" t="s">
        <v>23</v>
      </c>
      <c r="N359" s="14"/>
      <c r="O359" s="34">
        <v>1</v>
      </c>
      <c r="P359">
        <v>1</v>
      </c>
      <c r="Q359" s="43" t="s">
        <v>23</v>
      </c>
      <c r="R359" s="14"/>
      <c r="S359" s="16"/>
      <c r="T359" s="14"/>
      <c r="U359" s="13"/>
      <c r="V359" s="14"/>
      <c r="W359">
        <v>7</v>
      </c>
      <c r="X359">
        <v>22</v>
      </c>
      <c r="Y359">
        <v>2</v>
      </c>
      <c r="Z359">
        <v>8</v>
      </c>
      <c r="AA359">
        <v>17</v>
      </c>
      <c r="AB359">
        <v>12</v>
      </c>
      <c r="AC359">
        <v>5</v>
      </c>
      <c r="AD359">
        <v>5</v>
      </c>
      <c r="AE359">
        <v>0</v>
      </c>
      <c r="AF359">
        <v>0</v>
      </c>
      <c r="AG359">
        <v>0</v>
      </c>
      <c r="AH359">
        <v>1</v>
      </c>
      <c r="AI359" s="46">
        <v>11</v>
      </c>
      <c r="AJ359">
        <v>5.75</v>
      </c>
      <c r="AK359">
        <v>1.25</v>
      </c>
    </row>
    <row r="360" spans="1:37" x14ac:dyDescent="0.45">
      <c r="A360" s="26"/>
      <c r="B360" s="27">
        <v>40244</v>
      </c>
      <c r="C360" s="16" t="s">
        <v>441</v>
      </c>
      <c r="D360" s="16" t="s">
        <v>440</v>
      </c>
      <c r="E360" s="16" t="s">
        <v>439</v>
      </c>
      <c r="F360" s="16" t="s">
        <v>305</v>
      </c>
      <c r="G360" s="34" t="s">
        <v>414</v>
      </c>
      <c r="H360" s="14" t="s">
        <v>377</v>
      </c>
      <c r="I360" s="43" t="s">
        <v>418</v>
      </c>
      <c r="J360" s="14" t="s">
        <v>195</v>
      </c>
      <c r="K360" s="34">
        <v>0</v>
      </c>
      <c r="L360">
        <v>0</v>
      </c>
      <c r="M360" s="43" t="s">
        <v>23</v>
      </c>
      <c r="N360" s="14"/>
      <c r="O360" s="34">
        <v>0</v>
      </c>
      <c r="P360">
        <v>0</v>
      </c>
      <c r="Q360" s="43" t="s">
        <v>23</v>
      </c>
      <c r="R360" s="14"/>
      <c r="S360" s="16"/>
      <c r="T360" s="14"/>
      <c r="U360" s="13"/>
      <c r="V360" s="14"/>
      <c r="W360">
        <v>15</v>
      </c>
      <c r="X360">
        <v>8</v>
      </c>
      <c r="Y360">
        <v>3</v>
      </c>
      <c r="Z360">
        <v>2</v>
      </c>
      <c r="AA360">
        <v>14</v>
      </c>
      <c r="AB360">
        <v>19</v>
      </c>
      <c r="AC360">
        <v>3</v>
      </c>
      <c r="AD360">
        <v>2</v>
      </c>
      <c r="AE360">
        <v>2</v>
      </c>
      <c r="AF360">
        <v>1</v>
      </c>
      <c r="AG360">
        <v>0</v>
      </c>
      <c r="AH360">
        <v>0</v>
      </c>
      <c r="AI360" s="46">
        <v>1.4</v>
      </c>
      <c r="AJ360">
        <v>4.5</v>
      </c>
      <c r="AK360">
        <v>8</v>
      </c>
    </row>
    <row r="361" spans="1:37" x14ac:dyDescent="0.45">
      <c r="A361" s="26"/>
      <c r="B361" s="27">
        <v>40249</v>
      </c>
      <c r="C361" s="16" t="s">
        <v>441</v>
      </c>
      <c r="D361" s="16" t="s">
        <v>442</v>
      </c>
      <c r="E361" s="16" t="s">
        <v>439</v>
      </c>
      <c r="F361" s="16" t="s">
        <v>305</v>
      </c>
      <c r="G361" s="34" t="s">
        <v>415</v>
      </c>
      <c r="H361" s="14" t="s">
        <v>195</v>
      </c>
      <c r="I361" s="43" t="s">
        <v>414</v>
      </c>
      <c r="J361" s="14" t="s">
        <v>377</v>
      </c>
      <c r="K361" s="34">
        <v>3</v>
      </c>
      <c r="L361">
        <v>1</v>
      </c>
      <c r="M361" s="43" t="s">
        <v>7</v>
      </c>
      <c r="N361" s="14"/>
      <c r="O361" s="34">
        <v>0</v>
      </c>
      <c r="P361">
        <v>0</v>
      </c>
      <c r="Q361" s="43" t="s">
        <v>23</v>
      </c>
      <c r="R361" s="14"/>
      <c r="S361" s="16"/>
      <c r="T361" s="14"/>
      <c r="U361" s="13"/>
      <c r="V361" s="14"/>
      <c r="W361">
        <v>16</v>
      </c>
      <c r="X361">
        <v>18</v>
      </c>
      <c r="Y361">
        <v>4</v>
      </c>
      <c r="Z361">
        <v>4</v>
      </c>
      <c r="AA361">
        <v>17</v>
      </c>
      <c r="AB361">
        <v>22</v>
      </c>
      <c r="AC361">
        <v>5</v>
      </c>
      <c r="AD361">
        <v>5</v>
      </c>
      <c r="AE361">
        <v>2</v>
      </c>
      <c r="AF361">
        <v>2</v>
      </c>
      <c r="AG361">
        <v>0</v>
      </c>
      <c r="AH361">
        <v>1</v>
      </c>
      <c r="AI361" s="46">
        <v>4.33</v>
      </c>
      <c r="AJ361">
        <v>3.25</v>
      </c>
      <c r="AK361">
        <v>1.91</v>
      </c>
    </row>
    <row r="362" spans="1:37" x14ac:dyDescent="0.45">
      <c r="A362" s="26"/>
      <c r="B362" s="52">
        <v>40251</v>
      </c>
      <c r="C362" s="16" t="s">
        <v>239</v>
      </c>
      <c r="D362" s="16" t="s">
        <v>240</v>
      </c>
      <c r="E362" s="13" t="s">
        <v>241</v>
      </c>
      <c r="F362" s="16" t="s">
        <v>305</v>
      </c>
      <c r="G362" s="34" t="s">
        <v>250</v>
      </c>
      <c r="H362" s="14" t="s">
        <v>292</v>
      </c>
      <c r="I362" s="43" t="s">
        <v>247</v>
      </c>
      <c r="J362" s="14" t="s">
        <v>195</v>
      </c>
      <c r="K362" s="34">
        <v>3</v>
      </c>
      <c r="L362">
        <v>0</v>
      </c>
      <c r="M362" s="43" t="s">
        <v>7</v>
      </c>
      <c r="N362" s="14"/>
      <c r="O362" s="34">
        <v>0</v>
      </c>
      <c r="P362">
        <v>0</v>
      </c>
      <c r="Q362" s="43" t="s">
        <v>23</v>
      </c>
      <c r="R362" s="14"/>
      <c r="S362" s="16"/>
      <c r="T362" s="14"/>
      <c r="U362" s="13"/>
      <c r="V362" s="14"/>
      <c r="W362">
        <v>19</v>
      </c>
      <c r="X362">
        <v>7</v>
      </c>
      <c r="Y362">
        <v>8</v>
      </c>
      <c r="Z362">
        <v>4</v>
      </c>
      <c r="AA362">
        <v>10</v>
      </c>
      <c r="AB362">
        <v>19</v>
      </c>
      <c r="AC362">
        <v>7</v>
      </c>
      <c r="AD362">
        <v>3</v>
      </c>
      <c r="AE362">
        <v>1</v>
      </c>
      <c r="AF362">
        <v>4</v>
      </c>
      <c r="AG362">
        <v>0</v>
      </c>
      <c r="AH362">
        <v>1</v>
      </c>
      <c r="AI362" s="46">
        <v>1.4</v>
      </c>
      <c r="AJ362">
        <v>4.5</v>
      </c>
      <c r="AK362">
        <v>8</v>
      </c>
    </row>
    <row r="363" spans="1:37" x14ac:dyDescent="0.45">
      <c r="A363" s="26"/>
      <c r="B363" s="27">
        <v>40257</v>
      </c>
      <c r="C363" s="16" t="s">
        <v>441</v>
      </c>
      <c r="D363" s="16" t="s">
        <v>442</v>
      </c>
      <c r="E363" s="16" t="s">
        <v>439</v>
      </c>
      <c r="F363" s="16" t="s">
        <v>305</v>
      </c>
      <c r="G363" s="34" t="s">
        <v>430</v>
      </c>
      <c r="H363" s="14" t="s">
        <v>195</v>
      </c>
      <c r="I363" s="43" t="s">
        <v>414</v>
      </c>
      <c r="J363" s="14" t="s">
        <v>377</v>
      </c>
      <c r="K363" s="34">
        <v>1</v>
      </c>
      <c r="L363">
        <v>1</v>
      </c>
      <c r="M363" s="43" t="s">
        <v>23</v>
      </c>
      <c r="N363" s="14"/>
      <c r="O363" s="34">
        <v>1</v>
      </c>
      <c r="P363">
        <v>1</v>
      </c>
      <c r="Q363" s="43" t="s">
        <v>23</v>
      </c>
      <c r="R363" s="14"/>
      <c r="S363" s="16"/>
      <c r="T363" s="14"/>
      <c r="U363" s="13"/>
      <c r="V363" s="14"/>
      <c r="W363">
        <v>12</v>
      </c>
      <c r="X363">
        <v>24</v>
      </c>
      <c r="Y363">
        <v>3</v>
      </c>
      <c r="Z363">
        <v>3</v>
      </c>
      <c r="AA363">
        <v>14</v>
      </c>
      <c r="AB363">
        <v>17</v>
      </c>
      <c r="AC363">
        <v>2</v>
      </c>
      <c r="AD363">
        <v>6</v>
      </c>
      <c r="AE363">
        <v>2</v>
      </c>
      <c r="AF363">
        <v>5</v>
      </c>
      <c r="AG363">
        <v>0</v>
      </c>
      <c r="AH363">
        <v>0</v>
      </c>
      <c r="AI363" s="46">
        <v>3.6</v>
      </c>
      <c r="AJ363">
        <v>3.1</v>
      </c>
      <c r="AK363">
        <v>2.1</v>
      </c>
    </row>
    <row r="364" spans="1:37" x14ac:dyDescent="0.45">
      <c r="A364" s="26"/>
      <c r="B364" s="52">
        <v>40258</v>
      </c>
      <c r="C364" s="16" t="s">
        <v>239</v>
      </c>
      <c r="D364" s="16" t="s">
        <v>240</v>
      </c>
      <c r="E364" s="13" t="s">
        <v>241</v>
      </c>
      <c r="F364" s="16" t="s">
        <v>305</v>
      </c>
      <c r="G364" s="34" t="s">
        <v>306</v>
      </c>
      <c r="H364" s="14" t="s">
        <v>195</v>
      </c>
      <c r="I364" s="43" t="s">
        <v>250</v>
      </c>
      <c r="J364" s="14" t="s">
        <v>292</v>
      </c>
      <c r="K364" s="34">
        <v>2</v>
      </c>
      <c r="L364">
        <v>4</v>
      </c>
      <c r="M364" s="43" t="s">
        <v>8</v>
      </c>
      <c r="N364" s="14"/>
      <c r="O364" s="34">
        <v>0</v>
      </c>
      <c r="P364">
        <v>1</v>
      </c>
      <c r="Q364" s="43" t="s">
        <v>8</v>
      </c>
      <c r="R364" s="14"/>
      <c r="S364" s="16"/>
      <c r="T364" s="14"/>
      <c r="U364" s="13"/>
      <c r="V364" s="14"/>
      <c r="W364">
        <v>10</v>
      </c>
      <c r="X364">
        <v>18</v>
      </c>
      <c r="Y364">
        <v>2</v>
      </c>
      <c r="Z364">
        <v>6</v>
      </c>
      <c r="AA364">
        <v>22</v>
      </c>
      <c r="AB364">
        <v>18</v>
      </c>
      <c r="AC364">
        <v>7</v>
      </c>
      <c r="AD364">
        <v>6</v>
      </c>
      <c r="AE364">
        <v>3</v>
      </c>
      <c r="AF364">
        <v>3</v>
      </c>
      <c r="AG364">
        <v>0</v>
      </c>
      <c r="AH364">
        <v>0</v>
      </c>
      <c r="AI364" s="46">
        <v>11</v>
      </c>
      <c r="AJ364">
        <v>5.25</v>
      </c>
      <c r="AK364">
        <v>1.29</v>
      </c>
    </row>
    <row r="365" spans="1:37" x14ac:dyDescent="0.45">
      <c r="A365" s="26"/>
      <c r="B365" s="52">
        <v>40261</v>
      </c>
      <c r="C365" s="16" t="s">
        <v>239</v>
      </c>
      <c r="D365" s="16" t="s">
        <v>240</v>
      </c>
      <c r="E365" s="13" t="s">
        <v>241</v>
      </c>
      <c r="F365" s="16" t="s">
        <v>305</v>
      </c>
      <c r="G365" s="34" t="s">
        <v>250</v>
      </c>
      <c r="H365" s="14" t="s">
        <v>292</v>
      </c>
      <c r="I365" s="43" t="s">
        <v>291</v>
      </c>
      <c r="J365" s="14" t="s">
        <v>195</v>
      </c>
      <c r="K365" s="34">
        <v>2</v>
      </c>
      <c r="L365">
        <v>0</v>
      </c>
      <c r="M365" s="43" t="s">
        <v>7</v>
      </c>
      <c r="N365" s="14"/>
      <c r="O365" s="34">
        <v>0</v>
      </c>
      <c r="P365">
        <v>0</v>
      </c>
      <c r="Q365" s="43" t="s">
        <v>23</v>
      </c>
      <c r="R365" s="14"/>
      <c r="S365" s="16"/>
      <c r="T365" s="14"/>
      <c r="U365" s="13"/>
      <c r="V365" s="14"/>
      <c r="W365">
        <v>16</v>
      </c>
      <c r="X365">
        <v>3</v>
      </c>
      <c r="Y365">
        <v>5</v>
      </c>
      <c r="Z365">
        <v>1</v>
      </c>
      <c r="AA365">
        <v>12</v>
      </c>
      <c r="AB365">
        <v>22</v>
      </c>
      <c r="AC365">
        <v>8</v>
      </c>
      <c r="AD365">
        <v>3</v>
      </c>
      <c r="AE365">
        <v>4</v>
      </c>
      <c r="AF365">
        <v>2</v>
      </c>
      <c r="AG365">
        <v>0</v>
      </c>
      <c r="AH365">
        <v>0</v>
      </c>
      <c r="AI365" s="46">
        <v>1.1299999999999999</v>
      </c>
      <c r="AJ365">
        <v>8</v>
      </c>
      <c r="AK365">
        <v>19</v>
      </c>
    </row>
    <row r="366" spans="1:37" x14ac:dyDescent="0.45">
      <c r="A366" s="26"/>
      <c r="B366" s="27">
        <v>40261</v>
      </c>
      <c r="C366" s="16" t="s">
        <v>441</v>
      </c>
      <c r="D366" s="16" t="s">
        <v>440</v>
      </c>
      <c r="E366" s="16" t="s">
        <v>439</v>
      </c>
      <c r="F366" s="16" t="s">
        <v>305</v>
      </c>
      <c r="G366" s="34" t="s">
        <v>414</v>
      </c>
      <c r="H366" s="14" t="s">
        <v>377</v>
      </c>
      <c r="I366" s="43" t="s">
        <v>436</v>
      </c>
      <c r="J366" s="14" t="s">
        <v>195</v>
      </c>
      <c r="K366" s="34">
        <v>3</v>
      </c>
      <c r="L366">
        <v>0</v>
      </c>
      <c r="M366" s="43" t="s">
        <v>7</v>
      </c>
      <c r="N366" s="14"/>
      <c r="O366" s="34">
        <v>2</v>
      </c>
      <c r="P366">
        <v>0</v>
      </c>
      <c r="Q366" s="43" t="s">
        <v>7</v>
      </c>
      <c r="R366" s="14"/>
      <c r="S366" s="16"/>
      <c r="T366" s="14"/>
      <c r="U366" s="13"/>
      <c r="V366" s="14"/>
      <c r="W366">
        <v>11</v>
      </c>
      <c r="X366">
        <v>10</v>
      </c>
      <c r="Y366">
        <v>4</v>
      </c>
      <c r="Z366">
        <v>3</v>
      </c>
      <c r="AA366">
        <v>15</v>
      </c>
      <c r="AB366">
        <v>14</v>
      </c>
      <c r="AC366">
        <v>6</v>
      </c>
      <c r="AD366">
        <v>3</v>
      </c>
      <c r="AE366">
        <v>1</v>
      </c>
      <c r="AF366">
        <v>2</v>
      </c>
      <c r="AG366">
        <v>0</v>
      </c>
      <c r="AH366">
        <v>0</v>
      </c>
      <c r="AI366" s="46">
        <v>1.25</v>
      </c>
      <c r="AJ366">
        <v>5.5</v>
      </c>
      <c r="AK366">
        <v>12</v>
      </c>
    </row>
    <row r="367" spans="1:37" x14ac:dyDescent="0.45">
      <c r="A367" s="26"/>
      <c r="B367" s="52">
        <v>40264</v>
      </c>
      <c r="C367" s="16" t="s">
        <v>239</v>
      </c>
      <c r="D367" s="16" t="s">
        <v>240</v>
      </c>
      <c r="E367" s="13" t="s">
        <v>241</v>
      </c>
      <c r="F367" s="16" t="s">
        <v>305</v>
      </c>
      <c r="G367" s="34" t="s">
        <v>285</v>
      </c>
      <c r="H367" s="14" t="s">
        <v>195</v>
      </c>
      <c r="I367" s="43" t="s">
        <v>250</v>
      </c>
      <c r="J367" s="14" t="s">
        <v>292</v>
      </c>
      <c r="K367" s="34">
        <v>0</v>
      </c>
      <c r="L367">
        <v>1</v>
      </c>
      <c r="M367" s="43" t="s">
        <v>8</v>
      </c>
      <c r="N367" s="14"/>
      <c r="O367" s="34">
        <v>0</v>
      </c>
      <c r="P367">
        <v>0</v>
      </c>
      <c r="Q367" s="43" t="s">
        <v>23</v>
      </c>
      <c r="R367" s="14"/>
      <c r="S367" s="16"/>
      <c r="T367" s="14"/>
      <c r="U367" s="13"/>
      <c r="V367" s="14"/>
      <c r="W367">
        <v>10</v>
      </c>
      <c r="X367">
        <v>7</v>
      </c>
      <c r="Y367">
        <v>2</v>
      </c>
      <c r="Z367">
        <v>5</v>
      </c>
      <c r="AA367">
        <v>29</v>
      </c>
      <c r="AB367">
        <v>21</v>
      </c>
      <c r="AC367">
        <v>4</v>
      </c>
      <c r="AD367">
        <v>8</v>
      </c>
      <c r="AE367">
        <v>4</v>
      </c>
      <c r="AF367">
        <v>3</v>
      </c>
      <c r="AG367">
        <v>0</v>
      </c>
      <c r="AH367">
        <v>0</v>
      </c>
      <c r="AI367" s="46">
        <v>7.5</v>
      </c>
      <c r="AJ367">
        <v>4.2</v>
      </c>
      <c r="AK367">
        <v>1.44</v>
      </c>
    </row>
    <row r="368" spans="1:37" x14ac:dyDescent="0.45">
      <c r="A368" s="26"/>
      <c r="B368" s="27">
        <v>40264</v>
      </c>
      <c r="C368" s="16" t="s">
        <v>441</v>
      </c>
      <c r="D368" s="16" t="s">
        <v>442</v>
      </c>
      <c r="E368" s="16" t="s">
        <v>439</v>
      </c>
      <c r="F368" s="16" t="s">
        <v>305</v>
      </c>
      <c r="G368" s="34" t="s">
        <v>427</v>
      </c>
      <c r="H368" s="14" t="s">
        <v>195</v>
      </c>
      <c r="I368" s="43" t="s">
        <v>414</v>
      </c>
      <c r="J368" s="14" t="s">
        <v>377</v>
      </c>
      <c r="K368" s="34">
        <v>2</v>
      </c>
      <c r="L368">
        <v>1</v>
      </c>
      <c r="M368" s="43" t="s">
        <v>7</v>
      </c>
      <c r="N368" s="14"/>
      <c r="O368" s="34">
        <v>1</v>
      </c>
      <c r="P368">
        <v>0</v>
      </c>
      <c r="Q368" s="43" t="s">
        <v>7</v>
      </c>
      <c r="R368" s="14"/>
      <c r="S368" s="16"/>
      <c r="T368" s="14"/>
      <c r="U368" s="13"/>
      <c r="V368" s="14"/>
      <c r="W368">
        <v>17</v>
      </c>
      <c r="X368">
        <v>16</v>
      </c>
      <c r="Y368">
        <v>4</v>
      </c>
      <c r="Z368">
        <v>3</v>
      </c>
      <c r="AA368">
        <v>16</v>
      </c>
      <c r="AB368">
        <v>26</v>
      </c>
      <c r="AC368">
        <v>3</v>
      </c>
      <c r="AD368">
        <v>4</v>
      </c>
      <c r="AE368">
        <v>3</v>
      </c>
      <c r="AF368">
        <v>7</v>
      </c>
      <c r="AG368">
        <v>0</v>
      </c>
      <c r="AH368">
        <v>0</v>
      </c>
      <c r="AI368" s="46">
        <v>2.75</v>
      </c>
      <c r="AJ368">
        <v>3.1</v>
      </c>
      <c r="AK368">
        <v>2.63</v>
      </c>
    </row>
    <row r="369" spans="1:37" x14ac:dyDescent="0.45">
      <c r="A369" s="26"/>
      <c r="B369" s="52">
        <v>40271</v>
      </c>
      <c r="C369" s="16" t="s">
        <v>239</v>
      </c>
      <c r="D369" s="16" t="s">
        <v>240</v>
      </c>
      <c r="E369" s="13" t="s">
        <v>241</v>
      </c>
      <c r="F369" s="16" t="s">
        <v>305</v>
      </c>
      <c r="G369" s="34" t="s">
        <v>250</v>
      </c>
      <c r="H369" s="14" t="s">
        <v>292</v>
      </c>
      <c r="I369" s="43" t="s">
        <v>244</v>
      </c>
      <c r="J369" s="14" t="s">
        <v>195</v>
      </c>
      <c r="K369" s="34">
        <v>4</v>
      </c>
      <c r="L369">
        <v>1</v>
      </c>
      <c r="M369" s="43" t="s">
        <v>7</v>
      </c>
      <c r="N369" s="14"/>
      <c r="O369" s="34">
        <v>2</v>
      </c>
      <c r="P369">
        <v>0</v>
      </c>
      <c r="Q369" s="43" t="s">
        <v>7</v>
      </c>
      <c r="R369" s="14"/>
      <c r="S369" s="16"/>
      <c r="T369" s="14"/>
      <c r="U369" s="13"/>
      <c r="V369" s="14"/>
      <c r="W369">
        <v>17</v>
      </c>
      <c r="X369">
        <v>14</v>
      </c>
      <c r="Y369">
        <v>7</v>
      </c>
      <c r="Z369">
        <v>5</v>
      </c>
      <c r="AA369">
        <v>5</v>
      </c>
      <c r="AB369">
        <v>8</v>
      </c>
      <c r="AC369">
        <v>7</v>
      </c>
      <c r="AD369">
        <v>10</v>
      </c>
      <c r="AE369">
        <v>1</v>
      </c>
      <c r="AF369">
        <v>1</v>
      </c>
      <c r="AG369">
        <v>0</v>
      </c>
      <c r="AH369">
        <v>0</v>
      </c>
      <c r="AI369" s="46">
        <v>1.17</v>
      </c>
      <c r="AJ369">
        <v>7</v>
      </c>
      <c r="AK369">
        <v>15</v>
      </c>
    </row>
    <row r="370" spans="1:37" x14ac:dyDescent="0.45">
      <c r="A370" s="26"/>
      <c r="B370" s="27">
        <v>40271</v>
      </c>
      <c r="C370" s="16" t="s">
        <v>441</v>
      </c>
      <c r="D370" s="16" t="s">
        <v>440</v>
      </c>
      <c r="E370" s="16" t="s">
        <v>439</v>
      </c>
      <c r="F370" s="16" t="s">
        <v>305</v>
      </c>
      <c r="G370" s="34" t="s">
        <v>414</v>
      </c>
      <c r="H370" s="14" t="s">
        <v>377</v>
      </c>
      <c r="I370" s="43" t="s">
        <v>417</v>
      </c>
      <c r="J370" s="14" t="s">
        <v>195</v>
      </c>
      <c r="K370" s="34">
        <v>3</v>
      </c>
      <c r="L370">
        <v>0</v>
      </c>
      <c r="M370" s="43" t="s">
        <v>7</v>
      </c>
      <c r="N370" s="14"/>
      <c r="O370" s="34">
        <v>1</v>
      </c>
      <c r="P370">
        <v>0</v>
      </c>
      <c r="Q370" s="43" t="s">
        <v>7</v>
      </c>
      <c r="R370" s="14"/>
      <c r="S370" s="16"/>
      <c r="T370" s="14"/>
      <c r="U370" s="13"/>
      <c r="V370" s="14"/>
      <c r="W370">
        <v>25</v>
      </c>
      <c r="X370">
        <v>10</v>
      </c>
      <c r="Y370">
        <v>10</v>
      </c>
      <c r="Z370">
        <v>1</v>
      </c>
      <c r="AA370">
        <v>11</v>
      </c>
      <c r="AB370">
        <v>13</v>
      </c>
      <c r="AC370">
        <v>2</v>
      </c>
      <c r="AD370">
        <v>4</v>
      </c>
      <c r="AE370">
        <v>1</v>
      </c>
      <c r="AF370">
        <v>1</v>
      </c>
      <c r="AG370">
        <v>0</v>
      </c>
      <c r="AH370">
        <v>0</v>
      </c>
      <c r="AI370" s="46">
        <v>1.29</v>
      </c>
      <c r="AJ370">
        <v>5</v>
      </c>
      <c r="AK370">
        <v>11</v>
      </c>
    </row>
    <row r="371" spans="1:37" x14ac:dyDescent="0.45">
      <c r="A371" s="26"/>
      <c r="B371" s="52">
        <v>40278</v>
      </c>
      <c r="C371" s="16" t="s">
        <v>239</v>
      </c>
      <c r="D371" s="16" t="s">
        <v>240</v>
      </c>
      <c r="E371" s="13" t="s">
        <v>241</v>
      </c>
      <c r="F371" s="16" t="s">
        <v>305</v>
      </c>
      <c r="G371" s="34" t="s">
        <v>248</v>
      </c>
      <c r="H371" s="14" t="s">
        <v>195</v>
      </c>
      <c r="I371" s="43" t="s">
        <v>250</v>
      </c>
      <c r="J371" s="14" t="s">
        <v>292</v>
      </c>
      <c r="K371" s="34">
        <v>0</v>
      </c>
      <c r="L371">
        <v>2</v>
      </c>
      <c r="M371" s="43" t="s">
        <v>8</v>
      </c>
      <c r="N371" s="14"/>
      <c r="O371" s="34">
        <v>0</v>
      </c>
      <c r="P371">
        <v>1</v>
      </c>
      <c r="Q371" s="43" t="s">
        <v>8</v>
      </c>
      <c r="R371" s="14"/>
      <c r="S371" s="16"/>
      <c r="T371" s="14"/>
      <c r="U371" s="13"/>
      <c r="V371" s="14"/>
      <c r="W371">
        <v>16</v>
      </c>
      <c r="X371">
        <v>8</v>
      </c>
      <c r="Y371">
        <v>7</v>
      </c>
      <c r="Z371">
        <v>4</v>
      </c>
      <c r="AA371">
        <v>30</v>
      </c>
      <c r="AB371">
        <v>15</v>
      </c>
      <c r="AC371">
        <v>4</v>
      </c>
      <c r="AD371">
        <v>7</v>
      </c>
      <c r="AE371">
        <v>4</v>
      </c>
      <c r="AF371">
        <v>4</v>
      </c>
      <c r="AG371">
        <v>0</v>
      </c>
      <c r="AH371">
        <v>0</v>
      </c>
      <c r="AI371" s="46">
        <v>2.5</v>
      </c>
      <c r="AJ371">
        <v>3.4</v>
      </c>
      <c r="AK371">
        <v>2.7</v>
      </c>
    </row>
    <row r="372" spans="1:37" x14ac:dyDescent="0.45">
      <c r="A372" s="26"/>
      <c r="B372" s="27">
        <v>40278</v>
      </c>
      <c r="C372" s="16" t="s">
        <v>441</v>
      </c>
      <c r="D372" s="16" t="s">
        <v>442</v>
      </c>
      <c r="E372" s="16" t="s">
        <v>439</v>
      </c>
      <c r="F372" s="16" t="s">
        <v>305</v>
      </c>
      <c r="G372" s="34" t="s">
        <v>428</v>
      </c>
      <c r="H372" s="14" t="s">
        <v>195</v>
      </c>
      <c r="I372" s="43" t="s">
        <v>414</v>
      </c>
      <c r="J372" s="14" t="s">
        <v>377</v>
      </c>
      <c r="K372" s="34">
        <v>2</v>
      </c>
      <c r="L372">
        <v>2</v>
      </c>
      <c r="M372" s="43" t="s">
        <v>23</v>
      </c>
      <c r="N372" s="14"/>
      <c r="O372" s="34">
        <v>1</v>
      </c>
      <c r="P372">
        <v>0</v>
      </c>
      <c r="Q372" s="43" t="s">
        <v>7</v>
      </c>
      <c r="R372" s="14"/>
      <c r="S372" s="16"/>
      <c r="T372" s="14"/>
      <c r="U372" s="13"/>
      <c r="V372" s="14"/>
      <c r="W372">
        <v>11</v>
      </c>
      <c r="X372">
        <v>21</v>
      </c>
      <c r="Y372">
        <v>5</v>
      </c>
      <c r="Z372">
        <v>4</v>
      </c>
      <c r="AA372">
        <v>21</v>
      </c>
      <c r="AB372">
        <v>10</v>
      </c>
      <c r="AC372">
        <v>8</v>
      </c>
      <c r="AD372">
        <v>4</v>
      </c>
      <c r="AE372">
        <v>5</v>
      </c>
      <c r="AF372">
        <v>2</v>
      </c>
      <c r="AG372">
        <v>0</v>
      </c>
      <c r="AH372">
        <v>0</v>
      </c>
      <c r="AI372" s="46">
        <v>3.6</v>
      </c>
      <c r="AJ372">
        <v>3.2</v>
      </c>
      <c r="AK372">
        <v>2.1</v>
      </c>
    </row>
    <row r="373" spans="1:37" x14ac:dyDescent="0.45">
      <c r="A373" s="26"/>
      <c r="B373" s="52">
        <v>40282</v>
      </c>
      <c r="C373" s="16" t="s">
        <v>239</v>
      </c>
      <c r="D373" s="16" t="s">
        <v>240</v>
      </c>
      <c r="E373" s="13" t="s">
        <v>241</v>
      </c>
      <c r="F373" s="16" t="s">
        <v>305</v>
      </c>
      <c r="G373" s="34" t="s">
        <v>250</v>
      </c>
      <c r="H373" s="14" t="s">
        <v>292</v>
      </c>
      <c r="I373" s="43" t="s">
        <v>286</v>
      </c>
      <c r="J373" s="14" t="s">
        <v>195</v>
      </c>
      <c r="K373" s="34">
        <v>3</v>
      </c>
      <c r="L373">
        <v>0</v>
      </c>
      <c r="M373" s="43" t="s">
        <v>7</v>
      </c>
      <c r="N373" s="14"/>
      <c r="O373" s="34">
        <v>1</v>
      </c>
      <c r="P373">
        <v>0</v>
      </c>
      <c r="Q373" s="43" t="s">
        <v>7</v>
      </c>
      <c r="R373" s="14"/>
      <c r="S373" s="16"/>
      <c r="T373" s="14"/>
      <c r="U373" s="13"/>
      <c r="V373" s="14"/>
      <c r="W373">
        <v>21</v>
      </c>
      <c r="X373">
        <v>5</v>
      </c>
      <c r="Y373">
        <v>11</v>
      </c>
      <c r="Z373">
        <v>3</v>
      </c>
      <c r="AA373">
        <v>11</v>
      </c>
      <c r="AB373">
        <v>12</v>
      </c>
      <c r="AC373">
        <v>14</v>
      </c>
      <c r="AD373">
        <v>2</v>
      </c>
      <c r="AE373">
        <v>0</v>
      </c>
      <c r="AF373">
        <v>3</v>
      </c>
      <c r="AG373">
        <v>0</v>
      </c>
      <c r="AH373">
        <v>0</v>
      </c>
      <c r="AI373" s="46">
        <v>1.1299999999999999</v>
      </c>
      <c r="AJ373">
        <v>8.5</v>
      </c>
      <c r="AK373">
        <v>17</v>
      </c>
    </row>
    <row r="374" spans="1:37" x14ac:dyDescent="0.45">
      <c r="A374" s="26"/>
      <c r="B374" s="27">
        <v>40284</v>
      </c>
      <c r="C374" s="16" t="s">
        <v>441</v>
      </c>
      <c r="D374" s="16" t="s">
        <v>440</v>
      </c>
      <c r="E374" s="16" t="s">
        <v>439</v>
      </c>
      <c r="F374" s="16" t="s">
        <v>305</v>
      </c>
      <c r="G374" s="34" t="s">
        <v>414</v>
      </c>
      <c r="H374" s="14" t="s">
        <v>377</v>
      </c>
      <c r="I374" s="43" t="s">
        <v>420</v>
      </c>
      <c r="J374" s="14" t="s">
        <v>195</v>
      </c>
      <c r="K374" s="34">
        <v>2</v>
      </c>
      <c r="L374">
        <v>0</v>
      </c>
      <c r="M374" s="43" t="s">
        <v>7</v>
      </c>
      <c r="N374" s="14"/>
      <c r="O374" s="34">
        <v>0</v>
      </c>
      <c r="P374">
        <v>0</v>
      </c>
      <c r="Q374" s="43" t="s">
        <v>23</v>
      </c>
      <c r="R374" s="14"/>
      <c r="S374" s="16"/>
      <c r="T374" s="14"/>
      <c r="U374" s="13"/>
      <c r="V374" s="14"/>
      <c r="W374">
        <v>25</v>
      </c>
      <c r="X374">
        <v>12</v>
      </c>
      <c r="Y374">
        <v>5</v>
      </c>
      <c r="Z374">
        <v>6</v>
      </c>
      <c r="AA374">
        <v>25</v>
      </c>
      <c r="AB374">
        <v>16</v>
      </c>
      <c r="AC374">
        <v>4</v>
      </c>
      <c r="AD374">
        <v>3</v>
      </c>
      <c r="AE374">
        <v>4</v>
      </c>
      <c r="AF374">
        <v>2</v>
      </c>
      <c r="AG374">
        <v>0</v>
      </c>
      <c r="AH374">
        <v>1</v>
      </c>
      <c r="AI374" s="46">
        <v>1.62</v>
      </c>
      <c r="AJ374">
        <v>3.6</v>
      </c>
      <c r="AK374">
        <v>6</v>
      </c>
    </row>
    <row r="375" spans="1:37" x14ac:dyDescent="0.45">
      <c r="A375" s="26"/>
      <c r="B375" s="52">
        <v>40285</v>
      </c>
      <c r="C375" s="16" t="s">
        <v>239</v>
      </c>
      <c r="D375" s="16" t="s">
        <v>240</v>
      </c>
      <c r="E375" s="13" t="s">
        <v>241</v>
      </c>
      <c r="F375" s="16" t="s">
        <v>305</v>
      </c>
      <c r="G375" s="34" t="s">
        <v>289</v>
      </c>
      <c r="H375" s="14" t="s">
        <v>195</v>
      </c>
      <c r="I375" s="43" t="s">
        <v>250</v>
      </c>
      <c r="J375" s="14" t="s">
        <v>292</v>
      </c>
      <c r="K375" s="34">
        <v>0</v>
      </c>
      <c r="L375">
        <v>0</v>
      </c>
      <c r="M375" s="43" t="s">
        <v>23</v>
      </c>
      <c r="N375" s="14"/>
      <c r="O375" s="34">
        <v>0</v>
      </c>
      <c r="P375">
        <v>0</v>
      </c>
      <c r="Q375" s="43" t="s">
        <v>23</v>
      </c>
      <c r="R375" s="14"/>
      <c r="S375" s="16"/>
      <c r="T375" s="14"/>
      <c r="U375" s="13"/>
      <c r="V375" s="14"/>
      <c r="W375">
        <v>9</v>
      </c>
      <c r="X375">
        <v>4</v>
      </c>
      <c r="Y375">
        <v>3</v>
      </c>
      <c r="Z375">
        <v>1</v>
      </c>
      <c r="AA375">
        <v>21</v>
      </c>
      <c r="AB375">
        <v>17</v>
      </c>
      <c r="AC375">
        <v>3</v>
      </c>
      <c r="AD375">
        <v>4</v>
      </c>
      <c r="AE375">
        <v>3</v>
      </c>
      <c r="AF375">
        <v>2</v>
      </c>
      <c r="AG375">
        <v>0</v>
      </c>
      <c r="AH375">
        <v>1</v>
      </c>
      <c r="AI375" s="46">
        <v>9</v>
      </c>
      <c r="AJ375">
        <v>5</v>
      </c>
      <c r="AK375">
        <v>1.33</v>
      </c>
    </row>
    <row r="376" spans="1:37" x14ac:dyDescent="0.45">
      <c r="A376" s="26"/>
      <c r="B376" s="52">
        <v>40292</v>
      </c>
      <c r="C376" s="16" t="s">
        <v>239</v>
      </c>
      <c r="D376" s="16" t="s">
        <v>240</v>
      </c>
      <c r="E376" s="13" t="s">
        <v>241</v>
      </c>
      <c r="F376" s="16" t="s">
        <v>305</v>
      </c>
      <c r="G376" s="34" t="s">
        <v>250</v>
      </c>
      <c r="H376" s="14" t="s">
        <v>292</v>
      </c>
      <c r="I376" s="43" t="s">
        <v>307</v>
      </c>
      <c r="J376" s="14" t="s">
        <v>195</v>
      </c>
      <c r="K376" s="34">
        <v>3</v>
      </c>
      <c r="L376">
        <v>1</v>
      </c>
      <c r="M376" s="43" t="s">
        <v>7</v>
      </c>
      <c r="N376" s="14"/>
      <c r="O376" s="34">
        <v>2</v>
      </c>
      <c r="P376">
        <v>1</v>
      </c>
      <c r="Q376" s="43" t="s">
        <v>7</v>
      </c>
      <c r="R376" s="14"/>
      <c r="S376" s="16"/>
      <c r="T376" s="14"/>
      <c r="U376" s="13"/>
      <c r="V376" s="14"/>
      <c r="W376">
        <v>14</v>
      </c>
      <c r="X376">
        <v>8</v>
      </c>
      <c r="Y376">
        <v>7</v>
      </c>
      <c r="Z376">
        <v>4</v>
      </c>
      <c r="AA376">
        <v>17</v>
      </c>
      <c r="AB376">
        <v>17</v>
      </c>
      <c r="AC376">
        <v>3</v>
      </c>
      <c r="AD376">
        <v>6</v>
      </c>
      <c r="AE376">
        <v>1</v>
      </c>
      <c r="AF376">
        <v>9</v>
      </c>
      <c r="AG376">
        <v>0</v>
      </c>
      <c r="AH376">
        <v>2</v>
      </c>
      <c r="AI376" s="46">
        <v>1.1000000000000001</v>
      </c>
      <c r="AJ376">
        <v>8.5</v>
      </c>
      <c r="AK376">
        <v>29</v>
      </c>
    </row>
    <row r="377" spans="1:37" x14ac:dyDescent="0.45">
      <c r="A377" s="26"/>
      <c r="B377" s="27">
        <v>40292</v>
      </c>
      <c r="C377" s="16" t="s">
        <v>441</v>
      </c>
      <c r="D377" s="16" t="s">
        <v>440</v>
      </c>
      <c r="E377" s="16" t="s">
        <v>439</v>
      </c>
      <c r="F377" s="16" t="s">
        <v>305</v>
      </c>
      <c r="G377" s="34" t="s">
        <v>414</v>
      </c>
      <c r="H377" s="14" t="s">
        <v>377</v>
      </c>
      <c r="I377" s="43" t="s">
        <v>433</v>
      </c>
      <c r="J377" s="14" t="s">
        <v>195</v>
      </c>
      <c r="K377" s="34">
        <v>3</v>
      </c>
      <c r="L377">
        <v>1</v>
      </c>
      <c r="M377" s="43" t="s">
        <v>7</v>
      </c>
      <c r="N377" s="14"/>
      <c r="O377" s="34">
        <v>2</v>
      </c>
      <c r="P377">
        <v>1</v>
      </c>
      <c r="Q377" s="43" t="s">
        <v>7</v>
      </c>
      <c r="R377" s="14"/>
      <c r="S377" s="16"/>
      <c r="T377" s="14"/>
      <c r="U377" s="13"/>
      <c r="V377" s="14"/>
      <c r="W377">
        <v>23</v>
      </c>
      <c r="X377">
        <v>11</v>
      </c>
      <c r="Y377">
        <v>9</v>
      </c>
      <c r="Z377">
        <v>3</v>
      </c>
      <c r="AA377">
        <v>21</v>
      </c>
      <c r="AB377">
        <v>12</v>
      </c>
      <c r="AC377">
        <v>4</v>
      </c>
      <c r="AD377">
        <v>3</v>
      </c>
      <c r="AE377">
        <v>3</v>
      </c>
      <c r="AF377">
        <v>4</v>
      </c>
      <c r="AG377">
        <v>0</v>
      </c>
      <c r="AH377">
        <v>0</v>
      </c>
      <c r="AI377" s="46">
        <v>1.22</v>
      </c>
      <c r="AJ377">
        <v>6</v>
      </c>
      <c r="AK377">
        <v>13</v>
      </c>
    </row>
    <row r="378" spans="1:37" x14ac:dyDescent="0.45">
      <c r="A378" s="26"/>
      <c r="B378" s="52">
        <v>40299</v>
      </c>
      <c r="C378" s="16" t="s">
        <v>239</v>
      </c>
      <c r="D378" s="16" t="s">
        <v>240</v>
      </c>
      <c r="E378" s="13" t="s">
        <v>241</v>
      </c>
      <c r="F378" s="16" t="s">
        <v>305</v>
      </c>
      <c r="G378" s="34" t="s">
        <v>258</v>
      </c>
      <c r="H378" s="14" t="s">
        <v>195</v>
      </c>
      <c r="I378" s="43" t="s">
        <v>250</v>
      </c>
      <c r="J378" s="14" t="s">
        <v>292</v>
      </c>
      <c r="K378" s="34">
        <v>1</v>
      </c>
      <c r="L378">
        <v>4</v>
      </c>
      <c r="M378" s="43" t="s">
        <v>8</v>
      </c>
      <c r="N378" s="14"/>
      <c r="O378" s="34">
        <v>0</v>
      </c>
      <c r="P378">
        <v>3</v>
      </c>
      <c r="Q378" s="43" t="s">
        <v>8</v>
      </c>
      <c r="R378" s="14"/>
      <c r="S378" s="16"/>
      <c r="T378" s="14"/>
      <c r="U378" s="13"/>
      <c r="V378" s="14"/>
      <c r="W378">
        <v>8</v>
      </c>
      <c r="X378">
        <v>15</v>
      </c>
      <c r="Y378">
        <v>2</v>
      </c>
      <c r="Z378">
        <v>6</v>
      </c>
      <c r="AA378">
        <v>23</v>
      </c>
      <c r="AB378">
        <v>11</v>
      </c>
      <c r="AC378">
        <v>4</v>
      </c>
      <c r="AD378">
        <v>4</v>
      </c>
      <c r="AE378">
        <v>3</v>
      </c>
      <c r="AF378">
        <v>3</v>
      </c>
      <c r="AG378">
        <v>0</v>
      </c>
      <c r="AH378">
        <v>0</v>
      </c>
      <c r="AI378" s="46">
        <v>5.5</v>
      </c>
      <c r="AJ378">
        <v>3.8</v>
      </c>
      <c r="AK378">
        <v>1.57</v>
      </c>
    </row>
    <row r="379" spans="1:37" x14ac:dyDescent="0.45">
      <c r="A379" s="26"/>
      <c r="B379" s="27">
        <v>40300</v>
      </c>
      <c r="C379" s="16" t="s">
        <v>441</v>
      </c>
      <c r="D379" s="16" t="s">
        <v>442</v>
      </c>
      <c r="E379" s="16" t="s">
        <v>439</v>
      </c>
      <c r="F379" s="16" t="s">
        <v>305</v>
      </c>
      <c r="G379" s="34" t="s">
        <v>431</v>
      </c>
      <c r="H379" s="14" t="s">
        <v>195</v>
      </c>
      <c r="I379" s="43" t="s">
        <v>414</v>
      </c>
      <c r="J379" s="14" t="s">
        <v>377</v>
      </c>
      <c r="K379" s="34">
        <v>0</v>
      </c>
      <c r="L379">
        <v>2</v>
      </c>
      <c r="M379" s="43" t="s">
        <v>8</v>
      </c>
      <c r="N379" s="14"/>
      <c r="O379" s="34">
        <v>0</v>
      </c>
      <c r="P379">
        <v>1</v>
      </c>
      <c r="Q379" s="43" t="s">
        <v>8</v>
      </c>
      <c r="R379" s="14"/>
      <c r="S379" s="16"/>
      <c r="T379" s="14"/>
      <c r="U379" s="13"/>
      <c r="V379" s="14"/>
      <c r="W379">
        <v>9</v>
      </c>
      <c r="X379">
        <v>20</v>
      </c>
      <c r="Y379">
        <v>4</v>
      </c>
      <c r="Z379">
        <v>8</v>
      </c>
      <c r="AA379">
        <v>17</v>
      </c>
      <c r="AB379">
        <v>11</v>
      </c>
      <c r="AC379">
        <v>5</v>
      </c>
      <c r="AD379">
        <v>5</v>
      </c>
      <c r="AE379">
        <v>1</v>
      </c>
      <c r="AF379">
        <v>1</v>
      </c>
      <c r="AG379">
        <v>0</v>
      </c>
      <c r="AH379">
        <v>0</v>
      </c>
      <c r="AI379" s="46">
        <v>7</v>
      </c>
      <c r="AJ379">
        <v>4.33</v>
      </c>
      <c r="AK379">
        <v>1.44</v>
      </c>
    </row>
    <row r="380" spans="1:37" x14ac:dyDescent="0.45">
      <c r="A380" s="26"/>
      <c r="B380" s="52">
        <v>40302</v>
      </c>
      <c r="C380" s="16" t="s">
        <v>239</v>
      </c>
      <c r="D380" s="16" t="s">
        <v>240</v>
      </c>
      <c r="E380" s="13" t="s">
        <v>241</v>
      </c>
      <c r="F380" s="16" t="s">
        <v>305</v>
      </c>
      <c r="G380" s="34" t="s">
        <v>250</v>
      </c>
      <c r="H380" s="14" t="s">
        <v>292</v>
      </c>
      <c r="I380" s="43" t="s">
        <v>308</v>
      </c>
      <c r="J380" s="14" t="s">
        <v>195</v>
      </c>
      <c r="K380" s="34">
        <v>4</v>
      </c>
      <c r="L380">
        <v>1</v>
      </c>
      <c r="M380" s="43" t="s">
        <v>7</v>
      </c>
      <c r="N380" s="14"/>
      <c r="O380" s="34">
        <v>1</v>
      </c>
      <c r="P380">
        <v>1</v>
      </c>
      <c r="Q380" s="43" t="s">
        <v>23</v>
      </c>
      <c r="R380" s="14"/>
      <c r="S380" s="16"/>
      <c r="T380" s="14"/>
      <c r="U380" s="13"/>
      <c r="V380" s="14"/>
      <c r="W380">
        <v>21</v>
      </c>
      <c r="X380">
        <v>4</v>
      </c>
      <c r="Y380">
        <v>8</v>
      </c>
      <c r="Z380">
        <v>2</v>
      </c>
      <c r="AA380">
        <v>5</v>
      </c>
      <c r="AB380">
        <v>21</v>
      </c>
      <c r="AC380">
        <v>9</v>
      </c>
      <c r="AD380">
        <v>2</v>
      </c>
      <c r="AE380">
        <v>0</v>
      </c>
      <c r="AF380">
        <v>3</v>
      </c>
      <c r="AG380">
        <v>0</v>
      </c>
      <c r="AH380">
        <v>0</v>
      </c>
      <c r="AI380" s="46">
        <v>1.06</v>
      </c>
      <c r="AJ380">
        <v>11</v>
      </c>
      <c r="AK380">
        <v>29</v>
      </c>
    </row>
    <row r="381" spans="1:37" x14ac:dyDescent="0.45">
      <c r="A381" s="26"/>
      <c r="B381" s="52">
        <v>40306</v>
      </c>
      <c r="C381" s="16" t="s">
        <v>239</v>
      </c>
      <c r="D381" s="16" t="s">
        <v>240</v>
      </c>
      <c r="E381" s="13" t="s">
        <v>241</v>
      </c>
      <c r="F381" s="16" t="s">
        <v>305</v>
      </c>
      <c r="G381" s="34" t="s">
        <v>260</v>
      </c>
      <c r="H381" s="14" t="s">
        <v>195</v>
      </c>
      <c r="I381" s="43" t="s">
        <v>250</v>
      </c>
      <c r="J381" s="14" t="s">
        <v>292</v>
      </c>
      <c r="K381" s="34">
        <v>2</v>
      </c>
      <c r="L381">
        <v>3</v>
      </c>
      <c r="M381" s="43" t="s">
        <v>8</v>
      </c>
      <c r="N381" s="14"/>
      <c r="O381" s="34">
        <v>0</v>
      </c>
      <c r="P381">
        <v>2</v>
      </c>
      <c r="Q381" s="43" t="s">
        <v>8</v>
      </c>
      <c r="R381" s="14"/>
      <c r="S381" s="16"/>
      <c r="T381" s="14"/>
      <c r="U381" s="13"/>
      <c r="V381" s="14"/>
      <c r="W381">
        <v>7</v>
      </c>
      <c r="X381">
        <v>18</v>
      </c>
      <c r="Y381">
        <v>5</v>
      </c>
      <c r="Z381">
        <v>7</v>
      </c>
      <c r="AA381">
        <v>23</v>
      </c>
      <c r="AB381">
        <v>15</v>
      </c>
      <c r="AC381">
        <v>2</v>
      </c>
      <c r="AD381">
        <v>4</v>
      </c>
      <c r="AE381">
        <v>4</v>
      </c>
      <c r="AF381">
        <v>6</v>
      </c>
      <c r="AG381">
        <v>1</v>
      </c>
      <c r="AH381">
        <v>0</v>
      </c>
      <c r="AI381" s="46">
        <v>6</v>
      </c>
      <c r="AJ381">
        <v>4.33</v>
      </c>
      <c r="AK381">
        <v>1.5</v>
      </c>
    </row>
    <row r="382" spans="1:37" x14ac:dyDescent="0.45">
      <c r="A382" s="26"/>
      <c r="B382" s="27">
        <v>40307</v>
      </c>
      <c r="C382" s="16" t="s">
        <v>441</v>
      </c>
      <c r="D382" s="16" t="s">
        <v>440</v>
      </c>
      <c r="E382" s="16" t="s">
        <v>439</v>
      </c>
      <c r="F382" s="16" t="s">
        <v>305</v>
      </c>
      <c r="G382" s="34" t="s">
        <v>414</v>
      </c>
      <c r="H382" s="14" t="s">
        <v>377</v>
      </c>
      <c r="I382" s="43" t="s">
        <v>422</v>
      </c>
      <c r="J382" s="14" t="s">
        <v>195</v>
      </c>
      <c r="K382" s="34">
        <v>4</v>
      </c>
      <c r="L382">
        <v>3</v>
      </c>
      <c r="M382" s="43" t="s">
        <v>7</v>
      </c>
      <c r="N382" s="14"/>
      <c r="O382" s="34">
        <v>3</v>
      </c>
      <c r="P382">
        <v>1</v>
      </c>
      <c r="Q382" s="43" t="s">
        <v>7</v>
      </c>
      <c r="R382" s="14"/>
      <c r="S382" s="16"/>
      <c r="T382" s="14"/>
      <c r="U382" s="13"/>
      <c r="V382" s="14"/>
      <c r="W382">
        <v>20</v>
      </c>
      <c r="X382">
        <v>9</v>
      </c>
      <c r="Y382">
        <v>8</v>
      </c>
      <c r="Z382">
        <v>3</v>
      </c>
      <c r="AA382">
        <v>11</v>
      </c>
      <c r="AB382">
        <v>12</v>
      </c>
      <c r="AC382">
        <v>5</v>
      </c>
      <c r="AD382">
        <v>1</v>
      </c>
      <c r="AE382">
        <v>0</v>
      </c>
      <c r="AF382">
        <v>1</v>
      </c>
      <c r="AG382">
        <v>0</v>
      </c>
      <c r="AH382">
        <v>0</v>
      </c>
      <c r="AI382" s="46">
        <v>1.0900000000000001</v>
      </c>
      <c r="AJ382">
        <v>9</v>
      </c>
      <c r="AK382">
        <v>26</v>
      </c>
    </row>
    <row r="383" spans="1:37" x14ac:dyDescent="0.45">
      <c r="A383" s="26"/>
      <c r="B383" s="52">
        <v>40314</v>
      </c>
      <c r="C383" s="16" t="s">
        <v>239</v>
      </c>
      <c r="D383" s="16" t="s">
        <v>240</v>
      </c>
      <c r="E383" s="13" t="s">
        <v>241</v>
      </c>
      <c r="F383" s="16" t="s">
        <v>305</v>
      </c>
      <c r="G383" s="34" t="s">
        <v>250</v>
      </c>
      <c r="H383" s="14" t="s">
        <v>292</v>
      </c>
      <c r="I383" s="43" t="s">
        <v>266</v>
      </c>
      <c r="J383" s="14" t="s">
        <v>195</v>
      </c>
      <c r="K383" s="34">
        <v>4</v>
      </c>
      <c r="L383">
        <v>0</v>
      </c>
      <c r="M383" s="43" t="s">
        <v>7</v>
      </c>
      <c r="N383" s="14"/>
      <c r="O383" s="34">
        <v>2</v>
      </c>
      <c r="P383">
        <v>0</v>
      </c>
      <c r="Q383" s="43" t="s">
        <v>7</v>
      </c>
      <c r="R383" s="14"/>
      <c r="S383" s="16"/>
      <c r="T383" s="14"/>
      <c r="U383" s="13"/>
      <c r="V383" s="14"/>
      <c r="W383">
        <v>14</v>
      </c>
      <c r="X383">
        <v>10</v>
      </c>
      <c r="Y383">
        <v>7</v>
      </c>
      <c r="Z383">
        <v>4</v>
      </c>
      <c r="AA383">
        <v>17</v>
      </c>
      <c r="AB383">
        <v>20</v>
      </c>
      <c r="AC383">
        <v>7</v>
      </c>
      <c r="AD383">
        <v>5</v>
      </c>
      <c r="AE383">
        <v>1</v>
      </c>
      <c r="AF383">
        <v>3</v>
      </c>
      <c r="AG383">
        <v>0</v>
      </c>
      <c r="AH383">
        <v>0</v>
      </c>
      <c r="AI383" s="46">
        <v>1.04</v>
      </c>
      <c r="AJ383">
        <v>13</v>
      </c>
      <c r="AK383">
        <v>34</v>
      </c>
    </row>
    <row r="384" spans="1:37" x14ac:dyDescent="0.45">
      <c r="A384" s="26"/>
      <c r="B384" s="27">
        <v>40314</v>
      </c>
      <c r="C384" s="16" t="s">
        <v>441</v>
      </c>
      <c r="D384" s="16" t="s">
        <v>442</v>
      </c>
      <c r="E384" s="16" t="s">
        <v>439</v>
      </c>
      <c r="F384" s="16" t="s">
        <v>305</v>
      </c>
      <c r="G384" s="34" t="s">
        <v>432</v>
      </c>
      <c r="H384" s="14" t="s">
        <v>195</v>
      </c>
      <c r="I384" s="43" t="s">
        <v>414</v>
      </c>
      <c r="J384" s="14" t="s">
        <v>377</v>
      </c>
      <c r="K384" s="34">
        <v>0</v>
      </c>
      <c r="L384">
        <v>1</v>
      </c>
      <c r="M384" s="43" t="s">
        <v>8</v>
      </c>
      <c r="N384" s="14"/>
      <c r="O384" s="34">
        <v>0</v>
      </c>
      <c r="P384">
        <v>0</v>
      </c>
      <c r="Q384" s="43" t="s">
        <v>23</v>
      </c>
      <c r="R384" s="14"/>
      <c r="S384" s="16"/>
      <c r="T384" s="14"/>
      <c r="U384" s="13"/>
      <c r="V384" s="14"/>
      <c r="W384">
        <v>6</v>
      </c>
      <c r="X384">
        <v>26</v>
      </c>
      <c r="Y384">
        <v>2</v>
      </c>
      <c r="Z384">
        <v>6</v>
      </c>
      <c r="AA384">
        <v>12</v>
      </c>
      <c r="AB384">
        <v>8</v>
      </c>
      <c r="AC384">
        <v>5</v>
      </c>
      <c r="AD384">
        <v>9</v>
      </c>
      <c r="AE384">
        <v>4</v>
      </c>
      <c r="AF384">
        <v>2</v>
      </c>
      <c r="AG384">
        <v>0</v>
      </c>
      <c r="AH384">
        <v>0</v>
      </c>
      <c r="AI384" s="46">
        <v>21</v>
      </c>
      <c r="AJ384">
        <v>9</v>
      </c>
      <c r="AK384">
        <v>1.1000000000000001</v>
      </c>
    </row>
    <row r="385" spans="1:37" x14ac:dyDescent="0.45">
      <c r="A385" s="26"/>
      <c r="B385" s="52">
        <v>40419</v>
      </c>
      <c r="C385" s="16" t="s">
        <v>239</v>
      </c>
      <c r="D385" s="16" t="s">
        <v>240</v>
      </c>
      <c r="E385" s="13" t="s">
        <v>241</v>
      </c>
      <c r="F385" s="16" t="s">
        <v>309</v>
      </c>
      <c r="G385" s="34" t="s">
        <v>282</v>
      </c>
      <c r="H385" s="14" t="s">
        <v>195</v>
      </c>
      <c r="I385" s="43" t="s">
        <v>250</v>
      </c>
      <c r="J385" s="14" t="s">
        <v>292</v>
      </c>
      <c r="K385" s="34">
        <v>0</v>
      </c>
      <c r="L385">
        <v>3</v>
      </c>
      <c r="M385" s="43" t="s">
        <v>8</v>
      </c>
      <c r="N385" s="14"/>
      <c r="O385" s="34">
        <v>0</v>
      </c>
      <c r="P385">
        <v>2</v>
      </c>
      <c r="Q385" s="43" t="s">
        <v>8</v>
      </c>
      <c r="R385" s="14"/>
      <c r="S385" s="16"/>
      <c r="T385" s="14"/>
      <c r="U385" s="13"/>
      <c r="V385" s="14"/>
      <c r="W385">
        <v>11</v>
      </c>
      <c r="X385">
        <v>9</v>
      </c>
      <c r="Y385">
        <v>7</v>
      </c>
      <c r="Z385">
        <v>5</v>
      </c>
      <c r="AA385">
        <v>21</v>
      </c>
      <c r="AB385">
        <v>14</v>
      </c>
      <c r="AC385">
        <v>6</v>
      </c>
      <c r="AD385">
        <v>5</v>
      </c>
      <c r="AE385">
        <v>4</v>
      </c>
      <c r="AF385">
        <v>1</v>
      </c>
      <c r="AG385">
        <v>0</v>
      </c>
      <c r="AH385">
        <v>0</v>
      </c>
      <c r="AI385" s="46">
        <v>15</v>
      </c>
      <c r="AJ385">
        <v>6</v>
      </c>
      <c r="AK385">
        <v>1.2</v>
      </c>
    </row>
    <row r="386" spans="1:37" x14ac:dyDescent="0.45">
      <c r="A386" s="26"/>
      <c r="B386" s="27">
        <v>40419</v>
      </c>
      <c r="C386" s="16" t="s">
        <v>239</v>
      </c>
      <c r="D386" s="16" t="s">
        <v>240</v>
      </c>
      <c r="E386" s="13" t="s">
        <v>241</v>
      </c>
      <c r="F386" s="16" t="s">
        <v>309</v>
      </c>
      <c r="G386" s="34" t="s">
        <v>285</v>
      </c>
      <c r="H386" s="14" t="s">
        <v>195</v>
      </c>
      <c r="I386" s="43" t="s">
        <v>248</v>
      </c>
      <c r="J386" s="14" t="s">
        <v>377</v>
      </c>
      <c r="K386" s="34">
        <v>0</v>
      </c>
      <c r="L386">
        <v>0</v>
      </c>
      <c r="M386" s="43" t="s">
        <v>23</v>
      </c>
      <c r="N386" s="14"/>
      <c r="O386" s="34">
        <v>0</v>
      </c>
      <c r="P386">
        <v>0</v>
      </c>
      <c r="Q386" s="43" t="s">
        <v>23</v>
      </c>
      <c r="R386" s="14"/>
      <c r="S386" s="16"/>
      <c r="T386" s="14"/>
      <c r="U386" s="13"/>
      <c r="V386" s="14"/>
      <c r="W386">
        <v>7</v>
      </c>
      <c r="X386">
        <v>16</v>
      </c>
      <c r="Y386">
        <v>2</v>
      </c>
      <c r="Z386">
        <v>5</v>
      </c>
      <c r="AA386">
        <v>16</v>
      </c>
      <c r="AB386">
        <v>15</v>
      </c>
      <c r="AC386">
        <v>1</v>
      </c>
      <c r="AD386">
        <v>4</v>
      </c>
      <c r="AE386">
        <v>2</v>
      </c>
      <c r="AF386">
        <v>2</v>
      </c>
      <c r="AG386">
        <v>0</v>
      </c>
      <c r="AH386">
        <v>0</v>
      </c>
      <c r="AI386" s="46">
        <v>8</v>
      </c>
      <c r="AJ386">
        <v>4.75</v>
      </c>
      <c r="AK386">
        <v>1.36</v>
      </c>
    </row>
    <row r="387" spans="1:37" x14ac:dyDescent="0.45">
      <c r="A387" s="26"/>
      <c r="B387" s="52">
        <v>40432</v>
      </c>
      <c r="C387" s="16" t="s">
        <v>239</v>
      </c>
      <c r="D387" s="16" t="s">
        <v>240</v>
      </c>
      <c r="E387" s="13" t="s">
        <v>241</v>
      </c>
      <c r="F387" s="16" t="s">
        <v>309</v>
      </c>
      <c r="G387" s="34" t="s">
        <v>250</v>
      </c>
      <c r="H387" s="14" t="s">
        <v>292</v>
      </c>
      <c r="I387" s="43" t="s">
        <v>310</v>
      </c>
      <c r="J387" s="14" t="s">
        <v>195</v>
      </c>
      <c r="K387" s="34">
        <v>0</v>
      </c>
      <c r="L387">
        <v>2</v>
      </c>
      <c r="M387" s="43" t="s">
        <v>8</v>
      </c>
      <c r="N387" s="14"/>
      <c r="O387" s="34">
        <v>0</v>
      </c>
      <c r="P387">
        <v>1</v>
      </c>
      <c r="Q387" s="43" t="s">
        <v>8</v>
      </c>
      <c r="R387" s="14"/>
      <c r="S387" s="16"/>
      <c r="T387" s="14"/>
      <c r="U387" s="13"/>
      <c r="V387" s="14"/>
      <c r="W387">
        <v>17</v>
      </c>
      <c r="X387">
        <v>9</v>
      </c>
      <c r="Y387">
        <v>9</v>
      </c>
      <c r="Z387">
        <v>7</v>
      </c>
      <c r="AA387">
        <v>7</v>
      </c>
      <c r="AB387">
        <v>8</v>
      </c>
      <c r="AC387">
        <v>14</v>
      </c>
      <c r="AD387">
        <v>2</v>
      </c>
      <c r="AE387">
        <v>2</v>
      </c>
      <c r="AF387">
        <v>2</v>
      </c>
      <c r="AG387">
        <v>0</v>
      </c>
      <c r="AH387">
        <v>0</v>
      </c>
      <c r="AI387" s="46">
        <v>1.06</v>
      </c>
      <c r="AJ387">
        <v>11</v>
      </c>
      <c r="AK387">
        <v>34</v>
      </c>
    </row>
    <row r="388" spans="1:37" x14ac:dyDescent="0.45">
      <c r="A388" s="26"/>
      <c r="B388" s="27">
        <v>40432</v>
      </c>
      <c r="C388" s="16" t="s">
        <v>239</v>
      </c>
      <c r="D388" s="16" t="s">
        <v>240</v>
      </c>
      <c r="E388" s="13" t="s">
        <v>241</v>
      </c>
      <c r="F388" s="16" t="s">
        <v>309</v>
      </c>
      <c r="G388" s="34" t="s">
        <v>248</v>
      </c>
      <c r="H388" s="14" t="s">
        <v>377</v>
      </c>
      <c r="I388" s="43" t="s">
        <v>291</v>
      </c>
      <c r="J388" s="14" t="s">
        <v>195</v>
      </c>
      <c r="K388" s="34">
        <v>1</v>
      </c>
      <c r="L388">
        <v>0</v>
      </c>
      <c r="M388" s="43" t="s">
        <v>7</v>
      </c>
      <c r="N388" s="14"/>
      <c r="O388" s="34">
        <v>0</v>
      </c>
      <c r="P388">
        <v>0</v>
      </c>
      <c r="Q388" s="43" t="s">
        <v>23</v>
      </c>
      <c r="R388" s="14"/>
      <c r="S388" s="16"/>
      <c r="T388" s="14"/>
      <c r="U388" s="13"/>
      <c r="V388" s="14"/>
      <c r="W388">
        <v>25</v>
      </c>
      <c r="X388">
        <v>4</v>
      </c>
      <c r="Y388">
        <v>7</v>
      </c>
      <c r="Z388">
        <v>1</v>
      </c>
      <c r="AA388">
        <v>20</v>
      </c>
      <c r="AB388">
        <v>27</v>
      </c>
      <c r="AC388">
        <v>9</v>
      </c>
      <c r="AD388">
        <v>3</v>
      </c>
      <c r="AE388">
        <v>2</v>
      </c>
      <c r="AF388">
        <v>2</v>
      </c>
      <c r="AG388">
        <v>0</v>
      </c>
      <c r="AH388">
        <v>0</v>
      </c>
      <c r="AI388" s="46">
        <v>1.17</v>
      </c>
      <c r="AJ388">
        <v>6.5</v>
      </c>
      <c r="AK388">
        <v>17</v>
      </c>
    </row>
    <row r="389" spans="1:37" x14ac:dyDescent="0.45">
      <c r="A389" s="26"/>
      <c r="B389" s="27">
        <v>40439</v>
      </c>
      <c r="C389" s="16" t="s">
        <v>239</v>
      </c>
      <c r="D389" s="16" t="s">
        <v>240</v>
      </c>
      <c r="E389" s="13" t="s">
        <v>241</v>
      </c>
      <c r="F389" s="16" t="s">
        <v>309</v>
      </c>
      <c r="G389" s="34" t="s">
        <v>311</v>
      </c>
      <c r="H389" s="14" t="s">
        <v>195</v>
      </c>
      <c r="I389" s="43" t="s">
        <v>248</v>
      </c>
      <c r="J389" s="14" t="s">
        <v>377</v>
      </c>
      <c r="K389" s="34">
        <v>1</v>
      </c>
      <c r="L389">
        <v>2</v>
      </c>
      <c r="M389" s="43" t="s">
        <v>8</v>
      </c>
      <c r="N389" s="14"/>
      <c r="O389" s="34">
        <v>0</v>
      </c>
      <c r="P389">
        <v>0</v>
      </c>
      <c r="Q389" s="43" t="s">
        <v>23</v>
      </c>
      <c r="R389" s="14"/>
      <c r="S389" s="16"/>
      <c r="T389" s="14"/>
      <c r="U389" s="13"/>
      <c r="V389" s="14"/>
      <c r="W389">
        <v>10</v>
      </c>
      <c r="X389">
        <v>22</v>
      </c>
      <c r="Y389">
        <v>1</v>
      </c>
      <c r="Z389">
        <v>10</v>
      </c>
      <c r="AA389">
        <v>13</v>
      </c>
      <c r="AB389">
        <v>15</v>
      </c>
      <c r="AC389">
        <v>8</v>
      </c>
      <c r="AD389">
        <v>3</v>
      </c>
      <c r="AE389">
        <v>1</v>
      </c>
      <c r="AF389">
        <v>2</v>
      </c>
      <c r="AG389">
        <v>0</v>
      </c>
      <c r="AH389">
        <v>0</v>
      </c>
      <c r="AI389" s="46">
        <v>8.5</v>
      </c>
      <c r="AJ389">
        <v>4.5999999999999996</v>
      </c>
      <c r="AK389">
        <v>1.36</v>
      </c>
    </row>
    <row r="390" spans="1:37" x14ac:dyDescent="0.45">
      <c r="A390" s="26"/>
      <c r="B390" s="52">
        <v>40440</v>
      </c>
      <c r="C390" s="16" t="s">
        <v>239</v>
      </c>
      <c r="D390" s="16" t="s">
        <v>240</v>
      </c>
      <c r="E390" s="13" t="s">
        <v>241</v>
      </c>
      <c r="F390" s="16" t="s">
        <v>309</v>
      </c>
      <c r="G390" s="34" t="s">
        <v>283</v>
      </c>
      <c r="H390" s="14" t="s">
        <v>195</v>
      </c>
      <c r="I390" s="43" t="s">
        <v>250</v>
      </c>
      <c r="J390" s="14" t="s">
        <v>292</v>
      </c>
      <c r="K390" s="34">
        <v>1</v>
      </c>
      <c r="L390">
        <v>2</v>
      </c>
      <c r="M390" s="43" t="s">
        <v>8</v>
      </c>
      <c r="N390" s="14"/>
      <c r="O390" s="34">
        <v>1</v>
      </c>
      <c r="P390">
        <v>2</v>
      </c>
      <c r="Q390" s="43" t="s">
        <v>8</v>
      </c>
      <c r="R390" s="14"/>
      <c r="S390" s="16"/>
      <c r="T390" s="14"/>
      <c r="U390" s="13"/>
      <c r="V390" s="14"/>
      <c r="W390">
        <v>7</v>
      </c>
      <c r="X390">
        <v>16</v>
      </c>
      <c r="Y390">
        <v>4</v>
      </c>
      <c r="Z390">
        <v>8</v>
      </c>
      <c r="AA390">
        <v>21</v>
      </c>
      <c r="AB390">
        <v>15</v>
      </c>
      <c r="AC390">
        <v>6</v>
      </c>
      <c r="AD390">
        <v>6</v>
      </c>
      <c r="AE390">
        <v>4</v>
      </c>
      <c r="AF390">
        <v>5</v>
      </c>
      <c r="AG390">
        <v>1</v>
      </c>
      <c r="AH390">
        <v>0</v>
      </c>
      <c r="AI390" s="46">
        <v>5</v>
      </c>
      <c r="AJ390">
        <v>3.75</v>
      </c>
      <c r="AK390">
        <v>1.67</v>
      </c>
    </row>
    <row r="391" spans="1:37" x14ac:dyDescent="0.45">
      <c r="A391" s="26"/>
      <c r="B391" s="27">
        <v>40442</v>
      </c>
      <c r="C391" s="16" t="s">
        <v>239</v>
      </c>
      <c r="D391" s="16" t="s">
        <v>240</v>
      </c>
      <c r="E391" s="13" t="s">
        <v>241</v>
      </c>
      <c r="F391" s="16" t="s">
        <v>309</v>
      </c>
      <c r="G391" s="34" t="s">
        <v>248</v>
      </c>
      <c r="H391" s="14" t="s">
        <v>377</v>
      </c>
      <c r="I391" s="43" t="s">
        <v>289</v>
      </c>
      <c r="J391" s="14" t="s">
        <v>195</v>
      </c>
      <c r="K391" s="34">
        <v>3</v>
      </c>
      <c r="L391">
        <v>0</v>
      </c>
      <c r="M391" s="43" t="s">
        <v>7</v>
      </c>
      <c r="N391" s="14"/>
      <c r="O391" s="34">
        <v>1</v>
      </c>
      <c r="P391">
        <v>0</v>
      </c>
      <c r="Q391" s="43" t="s">
        <v>7</v>
      </c>
      <c r="R391" s="14"/>
      <c r="S391" s="16"/>
      <c r="T391" s="14"/>
      <c r="U391" s="13"/>
      <c r="V391" s="14"/>
      <c r="W391">
        <v>20</v>
      </c>
      <c r="X391">
        <v>9</v>
      </c>
      <c r="Y391">
        <v>7</v>
      </c>
      <c r="Z391">
        <v>3</v>
      </c>
      <c r="AA391">
        <v>15</v>
      </c>
      <c r="AB391">
        <v>11</v>
      </c>
      <c r="AC391">
        <v>8</v>
      </c>
      <c r="AD391">
        <v>5</v>
      </c>
      <c r="AE391">
        <v>2</v>
      </c>
      <c r="AF391">
        <v>2</v>
      </c>
      <c r="AG391">
        <v>1</v>
      </c>
      <c r="AH391">
        <v>2</v>
      </c>
      <c r="AI391" s="46">
        <v>1.17</v>
      </c>
      <c r="AJ391">
        <v>7</v>
      </c>
      <c r="AK391">
        <v>15</v>
      </c>
    </row>
    <row r="392" spans="1:37" x14ac:dyDescent="0.45">
      <c r="A392" s="26"/>
      <c r="B392" s="52">
        <v>40443</v>
      </c>
      <c r="C392" s="16" t="s">
        <v>239</v>
      </c>
      <c r="D392" s="16" t="s">
        <v>240</v>
      </c>
      <c r="E392" s="13" t="s">
        <v>241</v>
      </c>
      <c r="F392" s="16" t="s">
        <v>309</v>
      </c>
      <c r="G392" s="34" t="s">
        <v>250</v>
      </c>
      <c r="H392" s="14" t="s">
        <v>292</v>
      </c>
      <c r="I392" s="43" t="s">
        <v>288</v>
      </c>
      <c r="J392" s="14" t="s">
        <v>195</v>
      </c>
      <c r="K392" s="34">
        <v>1</v>
      </c>
      <c r="L392">
        <v>0</v>
      </c>
      <c r="M392" s="43" t="s">
        <v>7</v>
      </c>
      <c r="N392" s="14"/>
      <c r="O392" s="34">
        <v>0</v>
      </c>
      <c r="P392">
        <v>0</v>
      </c>
      <c r="Q392" s="43" t="s">
        <v>23</v>
      </c>
      <c r="R392" s="14"/>
      <c r="S392" s="16"/>
      <c r="T392" s="14"/>
      <c r="U392" s="13"/>
      <c r="V392" s="14"/>
      <c r="W392">
        <v>16</v>
      </c>
      <c r="X392">
        <v>3</v>
      </c>
      <c r="Y392">
        <v>5</v>
      </c>
      <c r="Z392">
        <v>0</v>
      </c>
      <c r="AA392">
        <v>14</v>
      </c>
      <c r="AB392">
        <v>15</v>
      </c>
      <c r="AC392">
        <v>8</v>
      </c>
      <c r="AD392">
        <v>4</v>
      </c>
      <c r="AE392">
        <v>2</v>
      </c>
      <c r="AF392">
        <v>5</v>
      </c>
      <c r="AG392">
        <v>0</v>
      </c>
      <c r="AH392">
        <v>0</v>
      </c>
      <c r="AI392" s="46">
        <v>1.1399999999999999</v>
      </c>
      <c r="AJ392">
        <v>7</v>
      </c>
      <c r="AK392">
        <v>21</v>
      </c>
    </row>
    <row r="393" spans="1:37" x14ac:dyDescent="0.45">
      <c r="A393" s="26"/>
      <c r="B393" s="52">
        <v>40446</v>
      </c>
      <c r="C393" s="16" t="s">
        <v>239</v>
      </c>
      <c r="D393" s="16" t="s">
        <v>240</v>
      </c>
      <c r="E393" s="13" t="s">
        <v>241</v>
      </c>
      <c r="F393" s="16" t="s">
        <v>309</v>
      </c>
      <c r="G393" s="34" t="s">
        <v>244</v>
      </c>
      <c r="H393" s="14" t="s">
        <v>195</v>
      </c>
      <c r="I393" s="43" t="s">
        <v>250</v>
      </c>
      <c r="J393" s="14" t="s">
        <v>292</v>
      </c>
      <c r="K393" s="34">
        <v>1</v>
      </c>
      <c r="L393">
        <v>3</v>
      </c>
      <c r="M393" s="43" t="s">
        <v>8</v>
      </c>
      <c r="N393" s="14"/>
      <c r="O393" s="34">
        <v>0</v>
      </c>
      <c r="P393">
        <v>0</v>
      </c>
      <c r="Q393" s="43" t="s">
        <v>23</v>
      </c>
      <c r="R393" s="14"/>
      <c r="S393" s="16"/>
      <c r="T393" s="14"/>
      <c r="U393" s="13"/>
      <c r="V393" s="14"/>
      <c r="W393">
        <v>11</v>
      </c>
      <c r="X393">
        <v>25</v>
      </c>
      <c r="Y393">
        <v>4</v>
      </c>
      <c r="Z393">
        <v>10</v>
      </c>
      <c r="AA393">
        <v>8</v>
      </c>
      <c r="AB393">
        <v>8</v>
      </c>
      <c r="AC393">
        <v>1</v>
      </c>
      <c r="AD393">
        <v>8</v>
      </c>
      <c r="AE393">
        <v>1</v>
      </c>
      <c r="AF393">
        <v>1</v>
      </c>
      <c r="AG393">
        <v>1</v>
      </c>
      <c r="AH393">
        <v>1</v>
      </c>
      <c r="AI393" s="46">
        <v>6</v>
      </c>
      <c r="AJ393">
        <v>3.8</v>
      </c>
      <c r="AK393">
        <v>1.57</v>
      </c>
    </row>
    <row r="394" spans="1:37" x14ac:dyDescent="0.45">
      <c r="A394" s="26"/>
      <c r="B394" s="27">
        <v>40446</v>
      </c>
      <c r="C394" s="16" t="s">
        <v>239</v>
      </c>
      <c r="D394" s="16" t="s">
        <v>240</v>
      </c>
      <c r="E394" s="13" t="s">
        <v>241</v>
      </c>
      <c r="F394" s="16" t="s">
        <v>309</v>
      </c>
      <c r="G394" s="34" t="s">
        <v>262</v>
      </c>
      <c r="H394" s="14" t="s">
        <v>195</v>
      </c>
      <c r="I394" s="43" t="s">
        <v>248</v>
      </c>
      <c r="J394" s="14" t="s">
        <v>377</v>
      </c>
      <c r="K394" s="34">
        <v>0</v>
      </c>
      <c r="L394">
        <v>0</v>
      </c>
      <c r="M394" s="43" t="s">
        <v>23</v>
      </c>
      <c r="N394" s="14"/>
      <c r="O394" s="34">
        <v>0</v>
      </c>
      <c r="P394">
        <v>0</v>
      </c>
      <c r="Q394" s="43" t="s">
        <v>23</v>
      </c>
      <c r="R394" s="14"/>
      <c r="S394" s="16"/>
      <c r="T394" s="14"/>
      <c r="U394" s="13"/>
      <c r="V394" s="14"/>
      <c r="W394">
        <v>4</v>
      </c>
      <c r="X394">
        <v>25</v>
      </c>
      <c r="Y394">
        <v>0</v>
      </c>
      <c r="Z394">
        <v>6</v>
      </c>
      <c r="AA394">
        <v>15</v>
      </c>
      <c r="AB394">
        <v>11</v>
      </c>
      <c r="AC394">
        <v>2</v>
      </c>
      <c r="AD394">
        <v>6</v>
      </c>
      <c r="AE394">
        <v>5</v>
      </c>
      <c r="AF394">
        <v>2</v>
      </c>
      <c r="AG394">
        <v>0</v>
      </c>
      <c r="AH394">
        <v>0</v>
      </c>
      <c r="AI394" s="46">
        <v>12</v>
      </c>
      <c r="AJ394">
        <v>5.5</v>
      </c>
      <c r="AK394">
        <v>1.25</v>
      </c>
    </row>
    <row r="395" spans="1:37" x14ac:dyDescent="0.45">
      <c r="A395" s="26"/>
      <c r="B395" s="52">
        <v>40454</v>
      </c>
      <c r="C395" s="16" t="s">
        <v>239</v>
      </c>
      <c r="D395" s="16" t="s">
        <v>240</v>
      </c>
      <c r="E395" s="13" t="s">
        <v>241</v>
      </c>
      <c r="F395" s="16" t="s">
        <v>309</v>
      </c>
      <c r="G395" s="34" t="s">
        <v>250</v>
      </c>
      <c r="H395" s="14" t="s">
        <v>292</v>
      </c>
      <c r="I395" s="43" t="s">
        <v>285</v>
      </c>
      <c r="J395" s="14" t="s">
        <v>195</v>
      </c>
      <c r="K395" s="34">
        <v>1</v>
      </c>
      <c r="L395">
        <v>1</v>
      </c>
      <c r="M395" s="43" t="s">
        <v>23</v>
      </c>
      <c r="N395" s="14"/>
      <c r="O395" s="34">
        <v>1</v>
      </c>
      <c r="P395">
        <v>1</v>
      </c>
      <c r="Q395" s="43" t="s">
        <v>23</v>
      </c>
      <c r="R395" s="14"/>
      <c r="S395" s="16"/>
      <c r="T395" s="14"/>
      <c r="U395" s="13"/>
      <c r="V395" s="14"/>
      <c r="W395">
        <v>26</v>
      </c>
      <c r="X395">
        <v>11</v>
      </c>
      <c r="Y395">
        <v>10</v>
      </c>
      <c r="Z395">
        <v>2</v>
      </c>
      <c r="AA395">
        <v>7</v>
      </c>
      <c r="AB395">
        <v>15</v>
      </c>
      <c r="AC395">
        <v>13</v>
      </c>
      <c r="AD395">
        <v>6</v>
      </c>
      <c r="AE395">
        <v>0</v>
      </c>
      <c r="AF395">
        <v>6</v>
      </c>
      <c r="AG395">
        <v>0</v>
      </c>
      <c r="AH395">
        <v>0</v>
      </c>
      <c r="AI395" s="46">
        <v>1.17</v>
      </c>
      <c r="AJ395">
        <v>7</v>
      </c>
      <c r="AK395">
        <v>15</v>
      </c>
    </row>
    <row r="396" spans="1:37" x14ac:dyDescent="0.45">
      <c r="A396" s="26"/>
      <c r="B396" s="27">
        <v>40454</v>
      </c>
      <c r="C396" s="16" t="s">
        <v>239</v>
      </c>
      <c r="D396" s="16" t="s">
        <v>240</v>
      </c>
      <c r="E396" s="13" t="s">
        <v>241</v>
      </c>
      <c r="F396" s="16" t="s">
        <v>309</v>
      </c>
      <c r="G396" s="34" t="s">
        <v>248</v>
      </c>
      <c r="H396" s="14" t="s">
        <v>377</v>
      </c>
      <c r="I396" s="43" t="s">
        <v>286</v>
      </c>
      <c r="J396" s="14" t="s">
        <v>195</v>
      </c>
      <c r="K396" s="34">
        <v>6</v>
      </c>
      <c r="L396">
        <v>1</v>
      </c>
      <c r="M396" s="43" t="s">
        <v>7</v>
      </c>
      <c r="N396" s="14"/>
      <c r="O396" s="34">
        <v>3</v>
      </c>
      <c r="P396">
        <v>0</v>
      </c>
      <c r="Q396" s="43" t="s">
        <v>7</v>
      </c>
      <c r="R396" s="14"/>
      <c r="S396" s="16"/>
      <c r="T396" s="14"/>
      <c r="U396" s="13"/>
      <c r="V396" s="14"/>
      <c r="W396">
        <v>17</v>
      </c>
      <c r="X396">
        <v>8</v>
      </c>
      <c r="Y396">
        <v>8</v>
      </c>
      <c r="Z396">
        <v>3</v>
      </c>
      <c r="AA396">
        <v>7</v>
      </c>
      <c r="AB396">
        <v>6</v>
      </c>
      <c r="AC396">
        <v>4</v>
      </c>
      <c r="AD396">
        <v>1</v>
      </c>
      <c r="AE396">
        <v>0</v>
      </c>
      <c r="AF396">
        <v>1</v>
      </c>
      <c r="AG396">
        <v>0</v>
      </c>
      <c r="AH396">
        <v>0</v>
      </c>
      <c r="AI396" s="46">
        <v>1.17</v>
      </c>
      <c r="AJ396">
        <v>7</v>
      </c>
      <c r="AK396">
        <v>15</v>
      </c>
    </row>
    <row r="397" spans="1:37" x14ac:dyDescent="0.45">
      <c r="A397" s="26"/>
      <c r="B397" s="52">
        <v>40467</v>
      </c>
      <c r="C397" s="16" t="s">
        <v>239</v>
      </c>
      <c r="D397" s="16" t="s">
        <v>240</v>
      </c>
      <c r="E397" s="13" t="s">
        <v>241</v>
      </c>
      <c r="F397" s="16" t="s">
        <v>309</v>
      </c>
      <c r="G397" s="34" t="s">
        <v>250</v>
      </c>
      <c r="H397" s="14" t="s">
        <v>292</v>
      </c>
      <c r="I397" s="43" t="s">
        <v>247</v>
      </c>
      <c r="J397" s="14" t="s">
        <v>195</v>
      </c>
      <c r="K397" s="34">
        <v>2</v>
      </c>
      <c r="L397">
        <v>1</v>
      </c>
      <c r="M397" s="43" t="s">
        <v>7</v>
      </c>
      <c r="N397" s="14"/>
      <c r="O397" s="34">
        <v>0</v>
      </c>
      <c r="P397">
        <v>1</v>
      </c>
      <c r="Q397" s="43" t="s">
        <v>8</v>
      </c>
      <c r="R397" s="14"/>
      <c r="S397" s="16"/>
      <c r="T397" s="14"/>
      <c r="U397" s="13"/>
      <c r="V397" s="14"/>
      <c r="W397">
        <v>12</v>
      </c>
      <c r="X397">
        <v>8</v>
      </c>
      <c r="Y397">
        <v>8</v>
      </c>
      <c r="Z397">
        <v>2</v>
      </c>
      <c r="AA397">
        <v>9</v>
      </c>
      <c r="AB397">
        <v>9</v>
      </c>
      <c r="AC397">
        <v>7</v>
      </c>
      <c r="AD397">
        <v>6</v>
      </c>
      <c r="AE397">
        <v>2</v>
      </c>
      <c r="AF397">
        <v>4</v>
      </c>
      <c r="AG397">
        <v>0</v>
      </c>
      <c r="AH397">
        <v>0</v>
      </c>
      <c r="AI397" s="46">
        <v>1.4</v>
      </c>
      <c r="AJ397">
        <v>4.5</v>
      </c>
      <c r="AK397">
        <v>7.5</v>
      </c>
    </row>
    <row r="398" spans="1:37" x14ac:dyDescent="0.45">
      <c r="A398" s="26"/>
      <c r="B398" s="27">
        <v>40467</v>
      </c>
      <c r="C398" s="16" t="s">
        <v>239</v>
      </c>
      <c r="D398" s="16" t="s">
        <v>240</v>
      </c>
      <c r="E398" s="13" t="s">
        <v>241</v>
      </c>
      <c r="F398" s="16" t="s">
        <v>309</v>
      </c>
      <c r="G398" s="34" t="s">
        <v>253</v>
      </c>
      <c r="H398" s="14" t="s">
        <v>195</v>
      </c>
      <c r="I398" s="43" t="s">
        <v>248</v>
      </c>
      <c r="J398" s="14" t="s">
        <v>377</v>
      </c>
      <c r="K398" s="34">
        <v>1</v>
      </c>
      <c r="L398">
        <v>4</v>
      </c>
      <c r="M398" s="43" t="s">
        <v>8</v>
      </c>
      <c r="N398" s="14"/>
      <c r="O398" s="34">
        <v>0</v>
      </c>
      <c r="P398">
        <v>2</v>
      </c>
      <c r="Q398" s="43" t="s">
        <v>8</v>
      </c>
      <c r="R398" s="14"/>
      <c r="S398" s="16"/>
      <c r="T398" s="14"/>
      <c r="U398" s="13"/>
      <c r="V398" s="14"/>
      <c r="W398">
        <v>9</v>
      </c>
      <c r="X398">
        <v>21</v>
      </c>
      <c r="Y398">
        <v>1</v>
      </c>
      <c r="Z398">
        <v>7</v>
      </c>
      <c r="AA398">
        <v>10</v>
      </c>
      <c r="AB398">
        <v>18</v>
      </c>
      <c r="AC398">
        <v>4</v>
      </c>
      <c r="AD398">
        <v>7</v>
      </c>
      <c r="AE398">
        <v>4</v>
      </c>
      <c r="AF398">
        <v>3</v>
      </c>
      <c r="AG398">
        <v>0</v>
      </c>
      <c r="AH398">
        <v>0</v>
      </c>
      <c r="AI398" s="46">
        <v>8</v>
      </c>
      <c r="AJ398">
        <v>4.5</v>
      </c>
      <c r="AK398">
        <v>1.4</v>
      </c>
    </row>
    <row r="399" spans="1:37" x14ac:dyDescent="0.45">
      <c r="A399" s="26"/>
      <c r="B399" s="52">
        <v>40474</v>
      </c>
      <c r="C399" s="16" t="s">
        <v>239</v>
      </c>
      <c r="D399" s="16" t="s">
        <v>240</v>
      </c>
      <c r="E399" s="13" t="s">
        <v>241</v>
      </c>
      <c r="F399" s="16" t="s">
        <v>309</v>
      </c>
      <c r="G399" s="34" t="s">
        <v>306</v>
      </c>
      <c r="H399" s="14" t="s">
        <v>195</v>
      </c>
      <c r="I399" s="43" t="s">
        <v>250</v>
      </c>
      <c r="J399" s="14" t="s">
        <v>292</v>
      </c>
      <c r="K399" s="34">
        <v>0</v>
      </c>
      <c r="L399">
        <v>2</v>
      </c>
      <c r="M399" s="43" t="s">
        <v>8</v>
      </c>
      <c r="N399" s="14"/>
      <c r="O399" s="34">
        <v>0</v>
      </c>
      <c r="P399">
        <v>1</v>
      </c>
      <c r="Q399" s="43" t="s">
        <v>8</v>
      </c>
      <c r="R399" s="14"/>
      <c r="S399" s="16"/>
      <c r="T399" s="14"/>
      <c r="U399" s="13"/>
      <c r="V399" s="14"/>
      <c r="W399">
        <v>5</v>
      </c>
      <c r="X399">
        <v>20</v>
      </c>
      <c r="Y399">
        <v>4</v>
      </c>
      <c r="Z399">
        <v>10</v>
      </c>
      <c r="AA399">
        <v>21</v>
      </c>
      <c r="AB399">
        <v>12</v>
      </c>
      <c r="AC399">
        <v>5</v>
      </c>
      <c r="AD399">
        <v>3</v>
      </c>
      <c r="AE399">
        <v>4</v>
      </c>
      <c r="AF399">
        <v>1</v>
      </c>
      <c r="AG399">
        <v>1</v>
      </c>
      <c r="AH399">
        <v>0</v>
      </c>
      <c r="AI399" s="46">
        <v>11</v>
      </c>
      <c r="AJ399">
        <v>5.75</v>
      </c>
      <c r="AK399">
        <v>1.25</v>
      </c>
    </row>
    <row r="400" spans="1:37" x14ac:dyDescent="0.45">
      <c r="A400" s="26"/>
      <c r="B400" s="27">
        <v>40474</v>
      </c>
      <c r="C400" s="16" t="s">
        <v>239</v>
      </c>
      <c r="D400" s="16" t="s">
        <v>240</v>
      </c>
      <c r="E400" s="13" t="s">
        <v>241</v>
      </c>
      <c r="F400" s="16" t="s">
        <v>309</v>
      </c>
      <c r="G400" s="34" t="s">
        <v>248</v>
      </c>
      <c r="H400" s="14" t="s">
        <v>377</v>
      </c>
      <c r="I400" s="43" t="s">
        <v>282</v>
      </c>
      <c r="J400" s="14" t="s">
        <v>195</v>
      </c>
      <c r="K400" s="34">
        <v>6</v>
      </c>
      <c r="L400">
        <v>1</v>
      </c>
      <c r="M400" s="43" t="s">
        <v>7</v>
      </c>
      <c r="N400" s="14"/>
      <c r="O400" s="34">
        <v>3</v>
      </c>
      <c r="P400">
        <v>0</v>
      </c>
      <c r="Q400" s="43" t="s">
        <v>7</v>
      </c>
      <c r="R400" s="14"/>
      <c r="S400" s="16"/>
      <c r="T400" s="14"/>
      <c r="U400" s="13"/>
      <c r="V400" s="14"/>
      <c r="W400">
        <v>16</v>
      </c>
      <c r="X400">
        <v>13</v>
      </c>
      <c r="Y400">
        <v>10</v>
      </c>
      <c r="Z400">
        <v>3</v>
      </c>
      <c r="AA400">
        <v>16</v>
      </c>
      <c r="AB400">
        <v>13</v>
      </c>
      <c r="AC400">
        <v>4</v>
      </c>
      <c r="AD400">
        <v>4</v>
      </c>
      <c r="AE400">
        <v>2</v>
      </c>
      <c r="AF400">
        <v>2</v>
      </c>
      <c r="AG400">
        <v>0</v>
      </c>
      <c r="AH400">
        <v>0</v>
      </c>
      <c r="AI400" s="46">
        <v>1.1399999999999999</v>
      </c>
      <c r="AJ400">
        <v>7</v>
      </c>
      <c r="AK400">
        <v>21</v>
      </c>
    </row>
    <row r="401" spans="1:37" x14ac:dyDescent="0.45">
      <c r="A401" s="26"/>
      <c r="B401" s="52">
        <v>40481</v>
      </c>
      <c r="C401" s="16" t="s">
        <v>239</v>
      </c>
      <c r="D401" s="16" t="s">
        <v>240</v>
      </c>
      <c r="E401" s="13" t="s">
        <v>241</v>
      </c>
      <c r="F401" s="16" t="s">
        <v>309</v>
      </c>
      <c r="G401" s="34" t="s">
        <v>250</v>
      </c>
      <c r="H401" s="14" t="s">
        <v>292</v>
      </c>
      <c r="I401" s="43" t="s">
        <v>260</v>
      </c>
      <c r="J401" s="14" t="s">
        <v>195</v>
      </c>
      <c r="K401" s="34">
        <v>5</v>
      </c>
      <c r="L401">
        <v>0</v>
      </c>
      <c r="M401" s="43" t="s">
        <v>7</v>
      </c>
      <c r="N401" s="14"/>
      <c r="O401" s="34">
        <v>2</v>
      </c>
      <c r="P401">
        <v>0</v>
      </c>
      <c r="Q401" s="43" t="s">
        <v>7</v>
      </c>
      <c r="R401" s="14"/>
      <c r="S401" s="16"/>
      <c r="T401" s="14"/>
      <c r="U401" s="13"/>
      <c r="V401" s="14"/>
      <c r="W401">
        <v>18</v>
      </c>
      <c r="X401">
        <v>3</v>
      </c>
      <c r="Y401">
        <v>9</v>
      </c>
      <c r="Z401">
        <v>1</v>
      </c>
      <c r="AA401">
        <v>13</v>
      </c>
      <c r="AB401">
        <v>11</v>
      </c>
      <c r="AC401">
        <v>11</v>
      </c>
      <c r="AD401">
        <v>1</v>
      </c>
      <c r="AE401">
        <v>1</v>
      </c>
      <c r="AF401">
        <v>2</v>
      </c>
      <c r="AG401">
        <v>0</v>
      </c>
      <c r="AH401">
        <v>1</v>
      </c>
      <c r="AI401" s="46">
        <v>1.29</v>
      </c>
      <c r="AJ401">
        <v>5</v>
      </c>
      <c r="AK401">
        <v>11</v>
      </c>
    </row>
    <row r="402" spans="1:37" x14ac:dyDescent="0.45">
      <c r="A402" s="26"/>
      <c r="B402" s="27">
        <v>40481</v>
      </c>
      <c r="C402" s="16" t="s">
        <v>239</v>
      </c>
      <c r="D402" s="16" t="s">
        <v>240</v>
      </c>
      <c r="E402" s="13" t="s">
        <v>241</v>
      </c>
      <c r="F402" s="16" t="s">
        <v>309</v>
      </c>
      <c r="G402" s="34" t="s">
        <v>310</v>
      </c>
      <c r="H402" s="14" t="s">
        <v>195</v>
      </c>
      <c r="I402" s="43" t="s">
        <v>248</v>
      </c>
      <c r="J402" s="14" t="s">
        <v>377</v>
      </c>
      <c r="K402" s="34">
        <v>1</v>
      </c>
      <c r="L402">
        <v>3</v>
      </c>
      <c r="M402" s="43" t="s">
        <v>8</v>
      </c>
      <c r="N402" s="14"/>
      <c r="O402" s="34">
        <v>1</v>
      </c>
      <c r="P402">
        <v>0</v>
      </c>
      <c r="Q402" s="43" t="s">
        <v>7</v>
      </c>
      <c r="R402" s="14"/>
      <c r="S402" s="16"/>
      <c r="T402" s="14"/>
      <c r="U402" s="13"/>
      <c r="V402" s="14"/>
      <c r="W402">
        <v>7</v>
      </c>
      <c r="X402">
        <v>25</v>
      </c>
      <c r="Y402">
        <v>2</v>
      </c>
      <c r="Z402">
        <v>10</v>
      </c>
      <c r="AA402">
        <v>6</v>
      </c>
      <c r="AB402">
        <v>9</v>
      </c>
      <c r="AC402">
        <v>3</v>
      </c>
      <c r="AD402">
        <v>6</v>
      </c>
      <c r="AE402">
        <v>0</v>
      </c>
      <c r="AF402">
        <v>3</v>
      </c>
      <c r="AG402">
        <v>0</v>
      </c>
      <c r="AH402">
        <v>0</v>
      </c>
      <c r="AI402" s="46">
        <v>10</v>
      </c>
      <c r="AJ402">
        <v>5</v>
      </c>
      <c r="AK402">
        <v>1.3</v>
      </c>
    </row>
    <row r="403" spans="1:37" x14ac:dyDescent="0.45">
      <c r="A403" s="26"/>
      <c r="B403" s="52">
        <v>40489</v>
      </c>
      <c r="C403" s="16" t="s">
        <v>239</v>
      </c>
      <c r="D403" s="16" t="s">
        <v>240</v>
      </c>
      <c r="E403" s="13" t="s">
        <v>241</v>
      </c>
      <c r="F403" s="16" t="s">
        <v>309</v>
      </c>
      <c r="G403" s="34" t="s">
        <v>249</v>
      </c>
      <c r="H403" s="14" t="s">
        <v>195</v>
      </c>
      <c r="I403" s="43" t="s">
        <v>250</v>
      </c>
      <c r="J403" s="14" t="s">
        <v>292</v>
      </c>
      <c r="K403" s="34">
        <v>1</v>
      </c>
      <c r="L403">
        <v>3</v>
      </c>
      <c r="M403" s="43" t="s">
        <v>8</v>
      </c>
      <c r="N403" s="14"/>
      <c r="O403" s="34">
        <v>0</v>
      </c>
      <c r="P403">
        <v>2</v>
      </c>
      <c r="Q403" s="43" t="s">
        <v>8</v>
      </c>
      <c r="R403" s="14"/>
      <c r="S403" s="16"/>
      <c r="T403" s="14"/>
      <c r="U403" s="13"/>
      <c r="V403" s="14"/>
      <c r="W403">
        <v>12</v>
      </c>
      <c r="X403">
        <v>14</v>
      </c>
      <c r="Y403">
        <v>5</v>
      </c>
      <c r="Z403">
        <v>8</v>
      </c>
      <c r="AA403">
        <v>10</v>
      </c>
      <c r="AB403">
        <v>9</v>
      </c>
      <c r="AC403">
        <v>5</v>
      </c>
      <c r="AD403">
        <v>3</v>
      </c>
      <c r="AE403">
        <v>3</v>
      </c>
      <c r="AF403">
        <v>1</v>
      </c>
      <c r="AG403">
        <v>1</v>
      </c>
      <c r="AH403">
        <v>1</v>
      </c>
      <c r="AI403" s="46">
        <v>8.5</v>
      </c>
      <c r="AJ403">
        <v>5</v>
      </c>
      <c r="AK403">
        <v>1.33</v>
      </c>
    </row>
    <row r="404" spans="1:37" x14ac:dyDescent="0.45">
      <c r="A404" s="26"/>
      <c r="B404" s="27">
        <v>40489</v>
      </c>
      <c r="C404" s="16" t="s">
        <v>239</v>
      </c>
      <c r="D404" s="16" t="s">
        <v>240</v>
      </c>
      <c r="E404" s="13" t="s">
        <v>241</v>
      </c>
      <c r="F404" s="16" t="s">
        <v>309</v>
      </c>
      <c r="G404" s="34" t="s">
        <v>248</v>
      </c>
      <c r="H404" s="14" t="s">
        <v>377</v>
      </c>
      <c r="I404" s="43" t="s">
        <v>283</v>
      </c>
      <c r="J404" s="14" t="s">
        <v>195</v>
      </c>
      <c r="K404" s="34">
        <v>2</v>
      </c>
      <c r="L404">
        <v>0</v>
      </c>
      <c r="M404" s="43" t="s">
        <v>7</v>
      </c>
      <c r="N404" s="14"/>
      <c r="O404" s="34">
        <v>2</v>
      </c>
      <c r="P404">
        <v>0</v>
      </c>
      <c r="Q404" s="43" t="s">
        <v>7</v>
      </c>
      <c r="R404" s="14"/>
      <c r="S404" s="16"/>
      <c r="T404" s="14"/>
      <c r="U404" s="13"/>
      <c r="V404" s="14"/>
      <c r="W404">
        <v>22</v>
      </c>
      <c r="X404">
        <v>18</v>
      </c>
      <c r="Y404">
        <v>13</v>
      </c>
      <c r="Z404">
        <v>3</v>
      </c>
      <c r="AA404">
        <v>13</v>
      </c>
      <c r="AB404">
        <v>14</v>
      </c>
      <c r="AC404">
        <v>3</v>
      </c>
      <c r="AD404">
        <v>7</v>
      </c>
      <c r="AE404">
        <v>2</v>
      </c>
      <c r="AF404">
        <v>2</v>
      </c>
      <c r="AG404">
        <v>0</v>
      </c>
      <c r="AH404">
        <v>0</v>
      </c>
      <c r="AI404" s="46">
        <v>1.29</v>
      </c>
      <c r="AJ404">
        <v>5.5</v>
      </c>
      <c r="AK404">
        <v>9.5</v>
      </c>
    </row>
    <row r="405" spans="1:37" x14ac:dyDescent="0.45">
      <c r="A405" s="26"/>
      <c r="B405" s="52">
        <v>40495</v>
      </c>
      <c r="C405" s="16" t="s">
        <v>239</v>
      </c>
      <c r="D405" s="16" t="s">
        <v>240</v>
      </c>
      <c r="E405" s="13" t="s">
        <v>241</v>
      </c>
      <c r="F405" s="16" t="s">
        <v>309</v>
      </c>
      <c r="G405" s="34" t="s">
        <v>250</v>
      </c>
      <c r="H405" s="14" t="s">
        <v>292</v>
      </c>
      <c r="I405" s="43" t="s">
        <v>258</v>
      </c>
      <c r="J405" s="14" t="s">
        <v>195</v>
      </c>
      <c r="K405" s="34">
        <v>3</v>
      </c>
      <c r="L405">
        <v>1</v>
      </c>
      <c r="M405" s="43" t="s">
        <v>7</v>
      </c>
      <c r="N405" s="14"/>
      <c r="O405" s="34">
        <v>1</v>
      </c>
      <c r="P405">
        <v>1</v>
      </c>
      <c r="Q405" s="43" t="s">
        <v>23</v>
      </c>
      <c r="R405" s="14"/>
      <c r="S405" s="16"/>
      <c r="T405" s="14"/>
      <c r="U405" s="13"/>
      <c r="V405" s="14"/>
      <c r="W405">
        <v>15</v>
      </c>
      <c r="X405">
        <v>9</v>
      </c>
      <c r="Y405">
        <v>5</v>
      </c>
      <c r="Z405">
        <v>2</v>
      </c>
      <c r="AA405">
        <v>22</v>
      </c>
      <c r="AB405">
        <v>19</v>
      </c>
      <c r="AC405">
        <v>4</v>
      </c>
      <c r="AD405">
        <v>4</v>
      </c>
      <c r="AE405">
        <v>2</v>
      </c>
      <c r="AF405">
        <v>3</v>
      </c>
      <c r="AG405">
        <v>0</v>
      </c>
      <c r="AH405">
        <v>0</v>
      </c>
      <c r="AI405" s="46">
        <v>1.2</v>
      </c>
      <c r="AJ405">
        <v>6.25</v>
      </c>
      <c r="AK405">
        <v>13</v>
      </c>
    </row>
    <row r="406" spans="1:37" x14ac:dyDescent="0.45">
      <c r="A406" s="26"/>
      <c r="B406" s="27">
        <v>40496</v>
      </c>
      <c r="C406" s="16" t="s">
        <v>239</v>
      </c>
      <c r="D406" s="16" t="s">
        <v>240</v>
      </c>
      <c r="E406" s="13" t="s">
        <v>241</v>
      </c>
      <c r="F406" s="16" t="s">
        <v>309</v>
      </c>
      <c r="G406" s="34" t="s">
        <v>288</v>
      </c>
      <c r="H406" s="14" t="s">
        <v>195</v>
      </c>
      <c r="I406" s="43" t="s">
        <v>248</v>
      </c>
      <c r="J406" s="14" t="s">
        <v>377</v>
      </c>
      <c r="K406" s="34">
        <v>0</v>
      </c>
      <c r="L406">
        <v>1</v>
      </c>
      <c r="M406" s="43" t="s">
        <v>8</v>
      </c>
      <c r="N406" s="14"/>
      <c r="O406" s="34">
        <v>0</v>
      </c>
      <c r="P406">
        <v>0</v>
      </c>
      <c r="Q406" s="43" t="s">
        <v>23</v>
      </c>
      <c r="R406" s="14"/>
      <c r="S406" s="16"/>
      <c r="T406" s="14"/>
      <c r="U406" s="13"/>
      <c r="V406" s="14"/>
      <c r="W406">
        <v>10</v>
      </c>
      <c r="X406">
        <v>12</v>
      </c>
      <c r="Y406">
        <v>3</v>
      </c>
      <c r="Z406">
        <v>5</v>
      </c>
      <c r="AA406">
        <v>19</v>
      </c>
      <c r="AB406">
        <v>7</v>
      </c>
      <c r="AC406">
        <v>2</v>
      </c>
      <c r="AD406">
        <v>9</v>
      </c>
      <c r="AE406">
        <v>5</v>
      </c>
      <c r="AF406">
        <v>2</v>
      </c>
      <c r="AG406">
        <v>1</v>
      </c>
      <c r="AH406">
        <v>0</v>
      </c>
      <c r="AI406" s="46">
        <v>12</v>
      </c>
      <c r="AJ406">
        <v>5.5</v>
      </c>
      <c r="AK406">
        <v>1.25</v>
      </c>
    </row>
    <row r="407" spans="1:37" x14ac:dyDescent="0.45">
      <c r="A407" s="26"/>
      <c r="B407" s="52">
        <v>40502</v>
      </c>
      <c r="C407" s="16" t="s">
        <v>239</v>
      </c>
      <c r="D407" s="16" t="s">
        <v>240</v>
      </c>
      <c r="E407" s="13" t="s">
        <v>241</v>
      </c>
      <c r="F407" s="16" t="s">
        <v>309</v>
      </c>
      <c r="G407" s="34" t="s">
        <v>284</v>
      </c>
      <c r="H407" s="14" t="s">
        <v>195</v>
      </c>
      <c r="I407" s="43" t="s">
        <v>250</v>
      </c>
      <c r="J407" s="14" t="s">
        <v>292</v>
      </c>
      <c r="K407" s="34">
        <v>0</v>
      </c>
      <c r="L407">
        <v>8</v>
      </c>
      <c r="M407" s="43" t="s">
        <v>8</v>
      </c>
      <c r="N407" s="14"/>
      <c r="O407" s="34">
        <v>0</v>
      </c>
      <c r="P407">
        <v>5</v>
      </c>
      <c r="Q407" s="43" t="s">
        <v>8</v>
      </c>
      <c r="R407" s="14"/>
      <c r="S407" s="16"/>
      <c r="T407" s="14"/>
      <c r="U407" s="13"/>
      <c r="V407" s="14"/>
      <c r="W407">
        <v>9</v>
      </c>
      <c r="X407">
        <v>18</v>
      </c>
      <c r="Y407">
        <v>2</v>
      </c>
      <c r="Z407">
        <v>13</v>
      </c>
      <c r="AA407">
        <v>10</v>
      </c>
      <c r="AB407">
        <v>7</v>
      </c>
      <c r="AC407">
        <v>6</v>
      </c>
      <c r="AD407">
        <v>5</v>
      </c>
      <c r="AE407">
        <v>2</v>
      </c>
      <c r="AF407">
        <v>1</v>
      </c>
      <c r="AG407">
        <v>0</v>
      </c>
      <c r="AH407">
        <v>0</v>
      </c>
      <c r="AI407" s="46">
        <v>12</v>
      </c>
      <c r="AJ407">
        <v>5.5</v>
      </c>
      <c r="AK407">
        <v>1.25</v>
      </c>
    </row>
    <row r="408" spans="1:37" x14ac:dyDescent="0.45">
      <c r="A408" s="26"/>
      <c r="B408" s="27">
        <v>40502</v>
      </c>
      <c r="C408" s="16" t="s">
        <v>239</v>
      </c>
      <c r="D408" s="16" t="s">
        <v>240</v>
      </c>
      <c r="E408" s="13" t="s">
        <v>241</v>
      </c>
      <c r="F408" s="16" t="s">
        <v>309</v>
      </c>
      <c r="G408" s="34" t="s">
        <v>248</v>
      </c>
      <c r="H408" s="14" t="s">
        <v>377</v>
      </c>
      <c r="I408" s="43" t="s">
        <v>244</v>
      </c>
      <c r="J408" s="14" t="s">
        <v>195</v>
      </c>
      <c r="K408" s="34">
        <v>5</v>
      </c>
      <c r="L408">
        <v>1</v>
      </c>
      <c r="M408" s="43" t="s">
        <v>7</v>
      </c>
      <c r="N408" s="14"/>
      <c r="O408" s="34">
        <v>2</v>
      </c>
      <c r="P408">
        <v>1</v>
      </c>
      <c r="Q408" s="43" t="s">
        <v>7</v>
      </c>
      <c r="R408" s="14"/>
      <c r="S408" s="16"/>
      <c r="T408" s="14"/>
      <c r="U408" s="13"/>
      <c r="V408" s="14"/>
      <c r="W408">
        <v>16</v>
      </c>
      <c r="X408">
        <v>14</v>
      </c>
      <c r="Y408">
        <v>6</v>
      </c>
      <c r="Z408">
        <v>6</v>
      </c>
      <c r="AA408">
        <v>10</v>
      </c>
      <c r="AB408">
        <v>15</v>
      </c>
      <c r="AC408">
        <v>4</v>
      </c>
      <c r="AD408">
        <v>6</v>
      </c>
      <c r="AE408">
        <v>2</v>
      </c>
      <c r="AF408">
        <v>2</v>
      </c>
      <c r="AG408">
        <v>0</v>
      </c>
      <c r="AH408">
        <v>0</v>
      </c>
      <c r="AI408" s="46">
        <v>1.17</v>
      </c>
      <c r="AJ408">
        <v>7</v>
      </c>
      <c r="AK408">
        <v>15</v>
      </c>
    </row>
    <row r="409" spans="1:37" x14ac:dyDescent="0.45">
      <c r="A409" s="26"/>
      <c r="B409" s="52">
        <v>40511</v>
      </c>
      <c r="C409" s="16" t="s">
        <v>239</v>
      </c>
      <c r="D409" s="16" t="s">
        <v>240</v>
      </c>
      <c r="E409" s="13" t="s">
        <v>241</v>
      </c>
      <c r="F409" s="16" t="s">
        <v>309</v>
      </c>
      <c r="G409" s="34" t="s">
        <v>250</v>
      </c>
      <c r="H409" s="14" t="s">
        <v>292</v>
      </c>
      <c r="I409" s="43" t="s">
        <v>248</v>
      </c>
      <c r="J409" s="14" t="s">
        <v>195</v>
      </c>
      <c r="K409" s="34">
        <v>5</v>
      </c>
      <c r="L409">
        <v>0</v>
      </c>
      <c r="M409" s="43" t="s">
        <v>7</v>
      </c>
      <c r="N409" s="14"/>
      <c r="O409" s="34">
        <v>2</v>
      </c>
      <c r="P409">
        <v>0</v>
      </c>
      <c r="Q409" s="43" t="s">
        <v>7</v>
      </c>
      <c r="R409" s="14"/>
      <c r="S409" s="16"/>
      <c r="T409" s="14"/>
      <c r="U409" s="13"/>
      <c r="V409" s="14"/>
      <c r="W409">
        <v>15</v>
      </c>
      <c r="X409">
        <v>5</v>
      </c>
      <c r="Y409">
        <v>6</v>
      </c>
      <c r="Z409">
        <v>2</v>
      </c>
      <c r="AA409">
        <v>12</v>
      </c>
      <c r="AB409">
        <v>16</v>
      </c>
      <c r="AC409">
        <v>3</v>
      </c>
      <c r="AD409">
        <v>6</v>
      </c>
      <c r="AE409">
        <v>5</v>
      </c>
      <c r="AF409">
        <v>7</v>
      </c>
      <c r="AG409">
        <v>0</v>
      </c>
      <c r="AH409">
        <v>1</v>
      </c>
      <c r="AI409" s="46">
        <v>2.1</v>
      </c>
      <c r="AJ409">
        <v>3.3</v>
      </c>
      <c r="AK409">
        <v>3.5</v>
      </c>
    </row>
    <row r="410" spans="1:37" x14ac:dyDescent="0.45">
      <c r="A410" s="26"/>
      <c r="B410" s="27">
        <v>40511</v>
      </c>
      <c r="C410" s="16" t="s">
        <v>239</v>
      </c>
      <c r="D410" s="16" t="s">
        <v>240</v>
      </c>
      <c r="E410" s="13" t="s">
        <v>241</v>
      </c>
      <c r="F410" s="16" t="s">
        <v>309</v>
      </c>
      <c r="G410" s="34" t="s">
        <v>250</v>
      </c>
      <c r="H410" s="14" t="s">
        <v>195</v>
      </c>
      <c r="I410" s="43" t="s">
        <v>248</v>
      </c>
      <c r="J410" s="14" t="s">
        <v>377</v>
      </c>
      <c r="K410" s="34">
        <v>5</v>
      </c>
      <c r="L410">
        <v>0</v>
      </c>
      <c r="M410" s="43" t="s">
        <v>7</v>
      </c>
      <c r="N410" s="14"/>
      <c r="O410" s="34">
        <v>2</v>
      </c>
      <c r="P410">
        <v>0</v>
      </c>
      <c r="Q410" s="43" t="s">
        <v>7</v>
      </c>
      <c r="R410" s="14"/>
      <c r="S410" s="16"/>
      <c r="T410" s="14"/>
      <c r="U410" s="13"/>
      <c r="V410" s="14"/>
      <c r="W410">
        <v>15</v>
      </c>
      <c r="X410">
        <v>5</v>
      </c>
      <c r="Y410">
        <v>6</v>
      </c>
      <c r="Z410">
        <v>2</v>
      </c>
      <c r="AA410">
        <v>12</v>
      </c>
      <c r="AB410">
        <v>16</v>
      </c>
      <c r="AC410">
        <v>3</v>
      </c>
      <c r="AD410">
        <v>6</v>
      </c>
      <c r="AE410">
        <v>5</v>
      </c>
      <c r="AF410">
        <v>7</v>
      </c>
      <c r="AG410">
        <v>0</v>
      </c>
      <c r="AH410">
        <v>1</v>
      </c>
      <c r="AI410" s="46">
        <v>2.1</v>
      </c>
      <c r="AJ410">
        <v>3.3</v>
      </c>
      <c r="AK410">
        <v>3.5</v>
      </c>
    </row>
    <row r="411" spans="1:37" x14ac:dyDescent="0.45">
      <c r="A411" s="26"/>
      <c r="B411" s="52">
        <v>40516</v>
      </c>
      <c r="C411" s="16" t="s">
        <v>239</v>
      </c>
      <c r="D411" s="16" t="s">
        <v>240</v>
      </c>
      <c r="E411" s="13" t="s">
        <v>241</v>
      </c>
      <c r="F411" s="16" t="s">
        <v>309</v>
      </c>
      <c r="G411" s="34" t="s">
        <v>291</v>
      </c>
      <c r="H411" s="14" t="s">
        <v>195</v>
      </c>
      <c r="I411" s="43" t="s">
        <v>250</v>
      </c>
      <c r="J411" s="14" t="s">
        <v>292</v>
      </c>
      <c r="K411" s="34">
        <v>0</v>
      </c>
      <c r="L411">
        <v>3</v>
      </c>
      <c r="M411" s="43" t="s">
        <v>8</v>
      </c>
      <c r="N411" s="14"/>
      <c r="O411" s="34">
        <v>0</v>
      </c>
      <c r="P411">
        <v>1</v>
      </c>
      <c r="Q411" s="43" t="s">
        <v>8</v>
      </c>
      <c r="R411" s="14"/>
      <c r="S411" s="16"/>
      <c r="T411" s="14"/>
      <c r="U411" s="13"/>
      <c r="V411" s="14"/>
      <c r="W411">
        <v>4</v>
      </c>
      <c r="X411">
        <v>16</v>
      </c>
      <c r="Y411">
        <v>2</v>
      </c>
      <c r="Z411">
        <v>8</v>
      </c>
      <c r="AA411">
        <v>23</v>
      </c>
      <c r="AB411">
        <v>7</v>
      </c>
      <c r="AC411">
        <v>3</v>
      </c>
      <c r="AD411">
        <v>5</v>
      </c>
      <c r="AE411">
        <v>3</v>
      </c>
      <c r="AF411">
        <v>0</v>
      </c>
      <c r="AG411">
        <v>0</v>
      </c>
      <c r="AH411">
        <v>0</v>
      </c>
      <c r="AI411" s="46">
        <v>15</v>
      </c>
      <c r="AJ411">
        <v>6</v>
      </c>
      <c r="AK411">
        <v>1.2</v>
      </c>
    </row>
    <row r="412" spans="1:37" x14ac:dyDescent="0.45">
      <c r="A412" s="26"/>
      <c r="B412" s="27">
        <v>40516</v>
      </c>
      <c r="C412" s="16" t="s">
        <v>239</v>
      </c>
      <c r="D412" s="16" t="s">
        <v>240</v>
      </c>
      <c r="E412" s="13" t="s">
        <v>241</v>
      </c>
      <c r="F412" s="16" t="s">
        <v>309</v>
      </c>
      <c r="G412" s="34" t="s">
        <v>248</v>
      </c>
      <c r="H412" s="14" t="s">
        <v>377</v>
      </c>
      <c r="I412" s="43" t="s">
        <v>247</v>
      </c>
      <c r="J412" s="14" t="s">
        <v>195</v>
      </c>
      <c r="K412" s="34">
        <v>2</v>
      </c>
      <c r="L412">
        <v>0</v>
      </c>
      <c r="M412" s="43" t="s">
        <v>7</v>
      </c>
      <c r="N412" s="14"/>
      <c r="O412" s="34">
        <v>0</v>
      </c>
      <c r="P412">
        <v>0</v>
      </c>
      <c r="Q412" s="43" t="s">
        <v>23</v>
      </c>
      <c r="R412" s="14"/>
      <c r="S412" s="16"/>
      <c r="T412" s="14"/>
      <c r="U412" s="13"/>
      <c r="V412" s="14"/>
      <c r="W412">
        <v>19</v>
      </c>
      <c r="X412">
        <v>15</v>
      </c>
      <c r="Y412">
        <v>11</v>
      </c>
      <c r="Z412">
        <v>4</v>
      </c>
      <c r="AA412">
        <v>22</v>
      </c>
      <c r="AB412">
        <v>22</v>
      </c>
      <c r="AC412">
        <v>12</v>
      </c>
      <c r="AD412">
        <v>7</v>
      </c>
      <c r="AE412">
        <v>3</v>
      </c>
      <c r="AF412">
        <v>4</v>
      </c>
      <c r="AG412">
        <v>0</v>
      </c>
      <c r="AH412">
        <v>1</v>
      </c>
      <c r="AI412" s="46">
        <v>1.4</v>
      </c>
      <c r="AJ412">
        <v>4.5</v>
      </c>
      <c r="AK412">
        <v>7.5</v>
      </c>
    </row>
    <row r="413" spans="1:37" x14ac:dyDescent="0.45">
      <c r="A413" s="26"/>
      <c r="B413" s="52">
        <v>40524</v>
      </c>
      <c r="C413" s="16" t="s">
        <v>239</v>
      </c>
      <c r="D413" s="16" t="s">
        <v>240</v>
      </c>
      <c r="E413" s="13" t="s">
        <v>241</v>
      </c>
      <c r="F413" s="16" t="s">
        <v>309</v>
      </c>
      <c r="G413" s="34" t="s">
        <v>250</v>
      </c>
      <c r="H413" s="14" t="s">
        <v>292</v>
      </c>
      <c r="I413" s="43" t="s">
        <v>311</v>
      </c>
      <c r="J413" s="14" t="s">
        <v>195</v>
      </c>
      <c r="K413" s="34">
        <v>5</v>
      </c>
      <c r="L413">
        <v>0</v>
      </c>
      <c r="M413" s="43" t="s">
        <v>7</v>
      </c>
      <c r="N413" s="14"/>
      <c r="O413" s="34">
        <v>2</v>
      </c>
      <c r="P413">
        <v>0</v>
      </c>
      <c r="Q413" s="43" t="s">
        <v>7</v>
      </c>
      <c r="R413" s="14"/>
      <c r="S413" s="16"/>
      <c r="T413" s="14"/>
      <c r="U413" s="13"/>
      <c r="V413" s="14"/>
      <c r="W413">
        <v>21</v>
      </c>
      <c r="X413">
        <v>2</v>
      </c>
      <c r="Y413">
        <v>9</v>
      </c>
      <c r="Z413">
        <v>0</v>
      </c>
      <c r="AA413">
        <v>9</v>
      </c>
      <c r="AB413">
        <v>9</v>
      </c>
      <c r="AC413">
        <v>11</v>
      </c>
      <c r="AD413">
        <v>2</v>
      </c>
      <c r="AE413">
        <v>1</v>
      </c>
      <c r="AF413">
        <v>0</v>
      </c>
      <c r="AG413">
        <v>0</v>
      </c>
      <c r="AH413">
        <v>0</v>
      </c>
      <c r="AI413" s="46">
        <v>1.1000000000000001</v>
      </c>
      <c r="AJ413">
        <v>8.5</v>
      </c>
      <c r="AK413">
        <v>26</v>
      </c>
    </row>
    <row r="414" spans="1:37" x14ac:dyDescent="0.45">
      <c r="A414" s="26"/>
      <c r="B414" s="27">
        <v>40524</v>
      </c>
      <c r="C414" s="16" t="s">
        <v>239</v>
      </c>
      <c r="D414" s="16" t="s">
        <v>240</v>
      </c>
      <c r="E414" s="13" t="s">
        <v>241</v>
      </c>
      <c r="F414" s="16" t="s">
        <v>309</v>
      </c>
      <c r="G414" s="34" t="s">
        <v>306</v>
      </c>
      <c r="H414" s="14" t="s">
        <v>195</v>
      </c>
      <c r="I414" s="43" t="s">
        <v>248</v>
      </c>
      <c r="J414" s="14" t="s">
        <v>377</v>
      </c>
      <c r="K414" s="34">
        <v>1</v>
      </c>
      <c r="L414">
        <v>3</v>
      </c>
      <c r="M414" s="43" t="s">
        <v>8</v>
      </c>
      <c r="N414" s="14"/>
      <c r="O414" s="34">
        <v>0</v>
      </c>
      <c r="P414">
        <v>2</v>
      </c>
      <c r="Q414" s="43" t="s">
        <v>8</v>
      </c>
      <c r="R414" s="14"/>
      <c r="S414" s="16"/>
      <c r="T414" s="14"/>
      <c r="U414" s="13"/>
      <c r="V414" s="14"/>
      <c r="W414">
        <v>6</v>
      </c>
      <c r="X414">
        <v>20</v>
      </c>
      <c r="Y414">
        <v>3</v>
      </c>
      <c r="Z414">
        <v>7</v>
      </c>
      <c r="AA414">
        <v>13</v>
      </c>
      <c r="AB414">
        <v>14</v>
      </c>
      <c r="AC414">
        <v>5</v>
      </c>
      <c r="AD414">
        <v>5</v>
      </c>
      <c r="AE414">
        <v>3</v>
      </c>
      <c r="AF414">
        <v>4</v>
      </c>
      <c r="AG414">
        <v>0</v>
      </c>
      <c r="AH414">
        <v>0</v>
      </c>
      <c r="AI414" s="46">
        <v>12</v>
      </c>
      <c r="AJ414">
        <v>5.5</v>
      </c>
      <c r="AK414">
        <v>1.25</v>
      </c>
    </row>
    <row r="415" spans="1:37" x14ac:dyDescent="0.45">
      <c r="A415" s="26"/>
      <c r="B415" s="52">
        <v>40530</v>
      </c>
      <c r="C415" s="16" t="s">
        <v>239</v>
      </c>
      <c r="D415" s="16" t="s">
        <v>240</v>
      </c>
      <c r="E415" s="13" t="s">
        <v>241</v>
      </c>
      <c r="F415" s="16" t="s">
        <v>309</v>
      </c>
      <c r="G415" s="34" t="s">
        <v>289</v>
      </c>
      <c r="H415" s="14" t="s">
        <v>195</v>
      </c>
      <c r="I415" s="43" t="s">
        <v>250</v>
      </c>
      <c r="J415" s="14" t="s">
        <v>292</v>
      </c>
      <c r="K415" s="34">
        <v>1</v>
      </c>
      <c r="L415">
        <v>5</v>
      </c>
      <c r="M415" s="43" t="s">
        <v>8</v>
      </c>
      <c r="N415" s="14"/>
      <c r="O415" s="34">
        <v>0</v>
      </c>
      <c r="P415">
        <v>2</v>
      </c>
      <c r="Q415" s="43" t="s">
        <v>8</v>
      </c>
      <c r="R415" s="14"/>
      <c r="S415" s="16"/>
      <c r="T415" s="14"/>
      <c r="U415" s="13"/>
      <c r="V415" s="14"/>
      <c r="W415">
        <v>7</v>
      </c>
      <c r="X415">
        <v>19</v>
      </c>
      <c r="Y415">
        <v>5</v>
      </c>
      <c r="Z415">
        <v>10</v>
      </c>
      <c r="AA415">
        <v>20</v>
      </c>
      <c r="AB415">
        <v>15</v>
      </c>
      <c r="AC415">
        <v>2</v>
      </c>
      <c r="AD415">
        <v>7</v>
      </c>
      <c r="AE415">
        <v>5</v>
      </c>
      <c r="AF415">
        <v>3</v>
      </c>
      <c r="AG415">
        <v>0</v>
      </c>
      <c r="AH415">
        <v>0</v>
      </c>
      <c r="AI415" s="46">
        <v>12</v>
      </c>
      <c r="AJ415">
        <v>5.5</v>
      </c>
      <c r="AK415">
        <v>1.25</v>
      </c>
    </row>
    <row r="416" spans="1:37" x14ac:dyDescent="0.45">
      <c r="A416" s="26"/>
      <c r="B416" s="27">
        <v>40531</v>
      </c>
      <c r="C416" s="16" t="s">
        <v>239</v>
      </c>
      <c r="D416" s="16" t="s">
        <v>240</v>
      </c>
      <c r="E416" s="13" t="s">
        <v>241</v>
      </c>
      <c r="F416" s="16" t="s">
        <v>309</v>
      </c>
      <c r="G416" s="34" t="s">
        <v>248</v>
      </c>
      <c r="H416" s="14" t="s">
        <v>377</v>
      </c>
      <c r="I416" s="43" t="s">
        <v>260</v>
      </c>
      <c r="J416" s="14" t="s">
        <v>195</v>
      </c>
      <c r="K416" s="34">
        <v>1</v>
      </c>
      <c r="L416">
        <v>0</v>
      </c>
      <c r="M416" s="43" t="s">
        <v>7</v>
      </c>
      <c r="N416" s="14"/>
      <c r="O416" s="34">
        <v>0</v>
      </c>
      <c r="P416">
        <v>0</v>
      </c>
      <c r="Q416" s="43" t="s">
        <v>23</v>
      </c>
      <c r="R416" s="14"/>
      <c r="S416" s="16"/>
      <c r="T416" s="14"/>
      <c r="U416" s="13"/>
      <c r="V416" s="14"/>
      <c r="W416">
        <v>10</v>
      </c>
      <c r="X416">
        <v>5</v>
      </c>
      <c r="Y416">
        <v>5</v>
      </c>
      <c r="Z416">
        <v>2</v>
      </c>
      <c r="AA416">
        <v>22</v>
      </c>
      <c r="AB416">
        <v>18</v>
      </c>
      <c r="AC416">
        <v>8</v>
      </c>
      <c r="AD416">
        <v>3</v>
      </c>
      <c r="AE416">
        <v>6</v>
      </c>
      <c r="AF416">
        <v>3</v>
      </c>
      <c r="AG416">
        <v>1</v>
      </c>
      <c r="AH416">
        <v>1</v>
      </c>
      <c r="AI416" s="46">
        <v>1.2</v>
      </c>
      <c r="AJ416">
        <v>6.5</v>
      </c>
      <c r="AK416">
        <v>13</v>
      </c>
    </row>
    <row r="417" spans="1:37" x14ac:dyDescent="0.45">
      <c r="A417" s="26"/>
      <c r="B417" s="52">
        <v>40545</v>
      </c>
      <c r="C417" s="16" t="s">
        <v>239</v>
      </c>
      <c r="D417" s="16" t="s">
        <v>240</v>
      </c>
      <c r="E417" s="13" t="s">
        <v>241</v>
      </c>
      <c r="F417" s="16" t="s">
        <v>309</v>
      </c>
      <c r="G417" s="34" t="s">
        <v>250</v>
      </c>
      <c r="H417" s="14" t="s">
        <v>292</v>
      </c>
      <c r="I417" s="43" t="s">
        <v>262</v>
      </c>
      <c r="J417" s="14" t="s">
        <v>195</v>
      </c>
      <c r="K417" s="34">
        <v>2</v>
      </c>
      <c r="L417">
        <v>1</v>
      </c>
      <c r="M417" s="43" t="s">
        <v>7</v>
      </c>
      <c r="N417" s="14"/>
      <c r="O417" s="34">
        <v>0</v>
      </c>
      <c r="P417">
        <v>0</v>
      </c>
      <c r="Q417" s="43" t="s">
        <v>23</v>
      </c>
      <c r="R417" s="14"/>
      <c r="S417" s="16"/>
      <c r="T417" s="14"/>
      <c r="U417" s="13"/>
      <c r="V417" s="14"/>
      <c r="W417">
        <v>22</v>
      </c>
      <c r="X417">
        <v>4</v>
      </c>
      <c r="Y417">
        <v>10</v>
      </c>
      <c r="Z417">
        <v>2</v>
      </c>
      <c r="AA417">
        <v>16</v>
      </c>
      <c r="AB417">
        <v>13</v>
      </c>
      <c r="AC417">
        <v>12</v>
      </c>
      <c r="AD417">
        <v>1</v>
      </c>
      <c r="AE417">
        <v>4</v>
      </c>
      <c r="AF417">
        <v>2</v>
      </c>
      <c r="AG417">
        <v>0</v>
      </c>
      <c r="AH417">
        <v>0</v>
      </c>
      <c r="AI417" s="46">
        <v>1.06</v>
      </c>
      <c r="AJ417">
        <v>11</v>
      </c>
      <c r="AK417">
        <v>29</v>
      </c>
    </row>
    <row r="418" spans="1:37" x14ac:dyDescent="0.45">
      <c r="A418" s="26"/>
      <c r="B418" s="27">
        <v>40546</v>
      </c>
      <c r="C418" s="16" t="s">
        <v>239</v>
      </c>
      <c r="D418" s="16" t="s">
        <v>240</v>
      </c>
      <c r="E418" s="13" t="s">
        <v>241</v>
      </c>
      <c r="F418" s="16" t="s">
        <v>309</v>
      </c>
      <c r="G418" s="34" t="s">
        <v>249</v>
      </c>
      <c r="H418" s="14" t="s">
        <v>195</v>
      </c>
      <c r="I418" s="43" t="s">
        <v>248</v>
      </c>
      <c r="J418" s="14" t="s">
        <v>377</v>
      </c>
      <c r="K418" s="34">
        <v>2</v>
      </c>
      <c r="L418">
        <v>3</v>
      </c>
      <c r="M418" s="43" t="s">
        <v>8</v>
      </c>
      <c r="N418" s="14"/>
      <c r="O418" s="34">
        <v>1</v>
      </c>
      <c r="P418">
        <v>2</v>
      </c>
      <c r="Q418" s="43" t="s">
        <v>8</v>
      </c>
      <c r="R418" s="14"/>
      <c r="S418" s="16"/>
      <c r="T418" s="14"/>
      <c r="U418" s="13"/>
      <c r="V418" s="14"/>
      <c r="W418">
        <v>12</v>
      </c>
      <c r="X418">
        <v>15</v>
      </c>
      <c r="Y418">
        <v>5</v>
      </c>
      <c r="Z418">
        <v>5</v>
      </c>
      <c r="AA418">
        <v>16</v>
      </c>
      <c r="AB418">
        <v>20</v>
      </c>
      <c r="AC418">
        <v>3</v>
      </c>
      <c r="AD418">
        <v>2</v>
      </c>
      <c r="AE418">
        <v>5</v>
      </c>
      <c r="AF418">
        <v>3</v>
      </c>
      <c r="AG418">
        <v>0</v>
      </c>
      <c r="AH418">
        <v>1</v>
      </c>
      <c r="AI418" s="46">
        <v>10</v>
      </c>
      <c r="AJ418">
        <v>5.25</v>
      </c>
      <c r="AK418">
        <v>1.29</v>
      </c>
    </row>
    <row r="419" spans="1:37" x14ac:dyDescent="0.45">
      <c r="A419" s="26"/>
      <c r="B419" s="52">
        <v>40551</v>
      </c>
      <c r="C419" s="16" t="s">
        <v>239</v>
      </c>
      <c r="D419" s="16" t="s">
        <v>240</v>
      </c>
      <c r="E419" s="13" t="s">
        <v>241</v>
      </c>
      <c r="F419" s="16" t="s">
        <v>309</v>
      </c>
      <c r="G419" s="34" t="s">
        <v>286</v>
      </c>
      <c r="H419" s="14" t="s">
        <v>195</v>
      </c>
      <c r="I419" s="43" t="s">
        <v>250</v>
      </c>
      <c r="J419" s="14" t="s">
        <v>292</v>
      </c>
      <c r="K419" s="34">
        <v>0</v>
      </c>
      <c r="L419">
        <v>4</v>
      </c>
      <c r="M419" s="43" t="s">
        <v>8</v>
      </c>
      <c r="N419" s="14"/>
      <c r="O419" s="34">
        <v>0</v>
      </c>
      <c r="P419">
        <v>1</v>
      </c>
      <c r="Q419" s="43" t="s">
        <v>8</v>
      </c>
      <c r="R419" s="14"/>
      <c r="S419" s="16"/>
      <c r="T419" s="14"/>
      <c r="U419" s="13"/>
      <c r="V419" s="14"/>
      <c r="W419">
        <v>7</v>
      </c>
      <c r="X419">
        <v>8</v>
      </c>
      <c r="Y419">
        <v>1</v>
      </c>
      <c r="Z419">
        <v>5</v>
      </c>
      <c r="AA419">
        <v>8</v>
      </c>
      <c r="AB419">
        <v>7</v>
      </c>
      <c r="AC419">
        <v>4</v>
      </c>
      <c r="AD419">
        <v>7</v>
      </c>
      <c r="AE419">
        <v>1</v>
      </c>
      <c r="AF419">
        <v>0</v>
      </c>
      <c r="AG419">
        <v>0</v>
      </c>
      <c r="AH419">
        <v>0</v>
      </c>
      <c r="AI419" s="46">
        <v>13</v>
      </c>
      <c r="AJ419">
        <v>6.5</v>
      </c>
      <c r="AK419">
        <v>1.2</v>
      </c>
    </row>
    <row r="420" spans="1:37" x14ac:dyDescent="0.45">
      <c r="A420" s="26"/>
      <c r="B420" s="27">
        <v>40552</v>
      </c>
      <c r="C420" s="16" t="s">
        <v>239</v>
      </c>
      <c r="D420" s="16" t="s">
        <v>240</v>
      </c>
      <c r="E420" s="13" t="s">
        <v>241</v>
      </c>
      <c r="F420" s="16" t="s">
        <v>309</v>
      </c>
      <c r="G420" s="34" t="s">
        <v>248</v>
      </c>
      <c r="H420" s="14" t="s">
        <v>377</v>
      </c>
      <c r="I420" s="43" t="s">
        <v>258</v>
      </c>
      <c r="J420" s="14" t="s">
        <v>195</v>
      </c>
      <c r="K420" s="34">
        <v>4</v>
      </c>
      <c r="L420">
        <v>2</v>
      </c>
      <c r="M420" s="43" t="s">
        <v>7</v>
      </c>
      <c r="N420" s="14"/>
      <c r="O420" s="34">
        <v>2</v>
      </c>
      <c r="P420">
        <v>2</v>
      </c>
      <c r="Q420" s="43" t="s">
        <v>23</v>
      </c>
      <c r="R420" s="14"/>
      <c r="S420" s="16"/>
      <c r="T420" s="14"/>
      <c r="U420" s="13"/>
      <c r="V420" s="14"/>
      <c r="W420">
        <v>15</v>
      </c>
      <c r="X420">
        <v>12</v>
      </c>
      <c r="Y420">
        <v>7</v>
      </c>
      <c r="Z420">
        <v>3</v>
      </c>
      <c r="AA420">
        <v>20</v>
      </c>
      <c r="AB420">
        <v>8</v>
      </c>
      <c r="AC420">
        <v>6</v>
      </c>
      <c r="AD420">
        <v>3</v>
      </c>
      <c r="AE420">
        <v>3</v>
      </c>
      <c r="AF420">
        <v>4</v>
      </c>
      <c r="AG420">
        <v>0</v>
      </c>
      <c r="AH420">
        <v>0</v>
      </c>
      <c r="AI420" s="46">
        <v>1.29</v>
      </c>
      <c r="AJ420">
        <v>5.5</v>
      </c>
      <c r="AK420">
        <v>10</v>
      </c>
    </row>
    <row r="421" spans="1:37" x14ac:dyDescent="0.45">
      <c r="A421" s="26"/>
      <c r="B421" s="52">
        <v>40559</v>
      </c>
      <c r="C421" s="16" t="s">
        <v>239</v>
      </c>
      <c r="D421" s="16" t="s">
        <v>240</v>
      </c>
      <c r="E421" s="13" t="s">
        <v>241</v>
      </c>
      <c r="F421" s="16" t="s">
        <v>309</v>
      </c>
      <c r="G421" s="34" t="s">
        <v>250</v>
      </c>
      <c r="H421" s="14" t="s">
        <v>292</v>
      </c>
      <c r="I421" s="43" t="s">
        <v>253</v>
      </c>
      <c r="J421" s="14" t="s">
        <v>195</v>
      </c>
      <c r="K421" s="34">
        <v>4</v>
      </c>
      <c r="L421">
        <v>1</v>
      </c>
      <c r="M421" s="43" t="s">
        <v>7</v>
      </c>
      <c r="N421" s="14"/>
      <c r="O421" s="34">
        <v>3</v>
      </c>
      <c r="P421">
        <v>0</v>
      </c>
      <c r="Q421" s="43" t="s">
        <v>7</v>
      </c>
      <c r="R421" s="14"/>
      <c r="S421" s="16"/>
      <c r="T421" s="14"/>
      <c r="U421" s="13"/>
      <c r="V421" s="14"/>
      <c r="W421">
        <v>13</v>
      </c>
      <c r="X421">
        <v>4</v>
      </c>
      <c r="Y421">
        <v>9</v>
      </c>
      <c r="Z421">
        <v>2</v>
      </c>
      <c r="AA421">
        <v>12</v>
      </c>
      <c r="AB421">
        <v>12</v>
      </c>
      <c r="AC421">
        <v>8</v>
      </c>
      <c r="AD421">
        <v>1</v>
      </c>
      <c r="AE421">
        <v>1</v>
      </c>
      <c r="AF421">
        <v>1</v>
      </c>
      <c r="AG421">
        <v>0</v>
      </c>
      <c r="AH421">
        <v>0</v>
      </c>
      <c r="AI421" s="46">
        <v>1.08</v>
      </c>
      <c r="AJ421">
        <v>10</v>
      </c>
      <c r="AK421">
        <v>23</v>
      </c>
    </row>
    <row r="422" spans="1:37" x14ac:dyDescent="0.45">
      <c r="A422" s="26"/>
      <c r="B422" s="27">
        <v>40559</v>
      </c>
      <c r="C422" s="16" t="s">
        <v>239</v>
      </c>
      <c r="D422" s="16" t="s">
        <v>240</v>
      </c>
      <c r="E422" s="13" t="s">
        <v>241</v>
      </c>
      <c r="F422" s="16" t="s">
        <v>309</v>
      </c>
      <c r="G422" s="34" t="s">
        <v>284</v>
      </c>
      <c r="H422" s="14" t="s">
        <v>195</v>
      </c>
      <c r="I422" s="43" t="s">
        <v>248</v>
      </c>
      <c r="J422" s="14" t="s">
        <v>377</v>
      </c>
      <c r="K422" s="34">
        <v>1</v>
      </c>
      <c r="L422">
        <v>1</v>
      </c>
      <c r="M422" s="43" t="s">
        <v>23</v>
      </c>
      <c r="N422" s="14"/>
      <c r="O422" s="34">
        <v>0</v>
      </c>
      <c r="P422">
        <v>0</v>
      </c>
      <c r="Q422" s="43" t="s">
        <v>23</v>
      </c>
      <c r="R422" s="14"/>
      <c r="S422" s="16"/>
      <c r="T422" s="14"/>
      <c r="U422" s="13"/>
      <c r="V422" s="14"/>
      <c r="W422">
        <v>9</v>
      </c>
      <c r="X422">
        <v>24</v>
      </c>
      <c r="Y422">
        <v>3</v>
      </c>
      <c r="Z422">
        <v>10</v>
      </c>
      <c r="AA422">
        <v>21</v>
      </c>
      <c r="AB422">
        <v>18</v>
      </c>
      <c r="AC422">
        <v>1</v>
      </c>
      <c r="AD422">
        <v>12</v>
      </c>
      <c r="AE422">
        <v>2</v>
      </c>
      <c r="AF422">
        <v>2</v>
      </c>
      <c r="AG422">
        <v>0</v>
      </c>
      <c r="AH422">
        <v>0</v>
      </c>
      <c r="AI422" s="46">
        <v>10</v>
      </c>
      <c r="AJ422">
        <v>6</v>
      </c>
      <c r="AK422">
        <v>1.25</v>
      </c>
    </row>
    <row r="423" spans="1:37" x14ac:dyDescent="0.45">
      <c r="A423" s="26"/>
      <c r="B423" s="52">
        <v>40565</v>
      </c>
      <c r="C423" s="16" t="s">
        <v>239</v>
      </c>
      <c r="D423" s="16" t="s">
        <v>240</v>
      </c>
      <c r="E423" s="13" t="s">
        <v>241</v>
      </c>
      <c r="F423" s="16" t="s">
        <v>309</v>
      </c>
      <c r="G423" s="34" t="s">
        <v>250</v>
      </c>
      <c r="H423" s="14" t="s">
        <v>292</v>
      </c>
      <c r="I423" s="43" t="s">
        <v>282</v>
      </c>
      <c r="J423" s="14" t="s">
        <v>195</v>
      </c>
      <c r="K423" s="34">
        <v>3</v>
      </c>
      <c r="L423">
        <v>0</v>
      </c>
      <c r="M423" s="43" t="s">
        <v>7</v>
      </c>
      <c r="N423" s="14"/>
      <c r="O423" s="34">
        <v>2</v>
      </c>
      <c r="P423">
        <v>0</v>
      </c>
      <c r="Q423" s="43" t="s">
        <v>7</v>
      </c>
      <c r="R423" s="14"/>
      <c r="S423" s="16"/>
      <c r="T423" s="14"/>
      <c r="U423" s="13"/>
      <c r="V423" s="14"/>
      <c r="W423">
        <v>14</v>
      </c>
      <c r="X423">
        <v>7</v>
      </c>
      <c r="Y423">
        <v>11</v>
      </c>
      <c r="Z423">
        <v>3</v>
      </c>
      <c r="AA423">
        <v>6</v>
      </c>
      <c r="AB423">
        <v>15</v>
      </c>
      <c r="AC423">
        <v>8</v>
      </c>
      <c r="AD423">
        <v>1</v>
      </c>
      <c r="AE423">
        <v>0</v>
      </c>
      <c r="AF423">
        <v>0</v>
      </c>
      <c r="AG423">
        <v>0</v>
      </c>
      <c r="AH423">
        <v>0</v>
      </c>
      <c r="AI423" s="46">
        <v>1.07</v>
      </c>
      <c r="AJ423">
        <v>11</v>
      </c>
      <c r="AK423">
        <v>23</v>
      </c>
    </row>
    <row r="424" spans="1:37" x14ac:dyDescent="0.45">
      <c r="A424" s="26"/>
      <c r="B424" s="27">
        <v>40566</v>
      </c>
      <c r="C424" s="16" t="s">
        <v>239</v>
      </c>
      <c r="D424" s="16" t="s">
        <v>240</v>
      </c>
      <c r="E424" s="13" t="s">
        <v>241</v>
      </c>
      <c r="F424" s="16" t="s">
        <v>309</v>
      </c>
      <c r="G424" s="34" t="s">
        <v>248</v>
      </c>
      <c r="H424" s="14" t="s">
        <v>377</v>
      </c>
      <c r="I424" s="43" t="s">
        <v>285</v>
      </c>
      <c r="J424" s="14" t="s">
        <v>195</v>
      </c>
      <c r="K424" s="34">
        <v>1</v>
      </c>
      <c r="L424">
        <v>0</v>
      </c>
      <c r="M424" s="43" t="s">
        <v>7</v>
      </c>
      <c r="N424" s="14"/>
      <c r="O424" s="34">
        <v>0</v>
      </c>
      <c r="P424">
        <v>0</v>
      </c>
      <c r="Q424" s="43" t="s">
        <v>23</v>
      </c>
      <c r="R424" s="14"/>
      <c r="S424" s="16"/>
      <c r="T424" s="14"/>
      <c r="U424" s="13"/>
      <c r="V424" s="14"/>
      <c r="W424">
        <v>18</v>
      </c>
      <c r="X424">
        <v>10</v>
      </c>
      <c r="Y424">
        <v>5</v>
      </c>
      <c r="Z424">
        <v>2</v>
      </c>
      <c r="AA424">
        <v>12</v>
      </c>
      <c r="AB424">
        <v>15</v>
      </c>
      <c r="AC424">
        <v>12</v>
      </c>
      <c r="AD424">
        <v>5</v>
      </c>
      <c r="AE424">
        <v>3</v>
      </c>
      <c r="AF424">
        <v>4</v>
      </c>
      <c r="AG424">
        <v>0</v>
      </c>
      <c r="AH424">
        <v>0</v>
      </c>
      <c r="AI424" s="46">
        <v>1.17</v>
      </c>
      <c r="AJ424">
        <v>7</v>
      </c>
      <c r="AK424">
        <v>15</v>
      </c>
    </row>
    <row r="425" spans="1:37" x14ac:dyDescent="0.45">
      <c r="A425" s="26"/>
      <c r="B425" s="52">
        <v>40572</v>
      </c>
      <c r="C425" s="16" t="s">
        <v>239</v>
      </c>
      <c r="D425" s="16" t="s">
        <v>240</v>
      </c>
      <c r="E425" s="13" t="s">
        <v>241</v>
      </c>
      <c r="F425" s="16" t="s">
        <v>309</v>
      </c>
      <c r="G425" s="34" t="s">
        <v>310</v>
      </c>
      <c r="H425" s="14" t="s">
        <v>195</v>
      </c>
      <c r="I425" s="43" t="s">
        <v>250</v>
      </c>
      <c r="J425" s="14" t="s">
        <v>292</v>
      </c>
      <c r="K425" s="34">
        <v>0</v>
      </c>
      <c r="L425">
        <v>3</v>
      </c>
      <c r="M425" s="43" t="s">
        <v>8</v>
      </c>
      <c r="N425" s="14"/>
      <c r="O425" s="34">
        <v>0</v>
      </c>
      <c r="P425">
        <v>1</v>
      </c>
      <c r="Q425" s="43" t="s">
        <v>8</v>
      </c>
      <c r="R425" s="14"/>
      <c r="S425" s="16"/>
      <c r="T425" s="14"/>
      <c r="U425" s="13"/>
      <c r="V425" s="14"/>
      <c r="W425">
        <v>4</v>
      </c>
      <c r="X425">
        <v>22</v>
      </c>
      <c r="Y425">
        <v>2</v>
      </c>
      <c r="Z425">
        <v>8</v>
      </c>
      <c r="AA425">
        <v>12</v>
      </c>
      <c r="AB425">
        <v>8</v>
      </c>
      <c r="AC425">
        <v>2</v>
      </c>
      <c r="AD425">
        <v>9</v>
      </c>
      <c r="AE425">
        <v>2</v>
      </c>
      <c r="AF425">
        <v>1</v>
      </c>
      <c r="AG425">
        <v>1</v>
      </c>
      <c r="AH425">
        <v>0</v>
      </c>
      <c r="AI425" s="46">
        <v>15</v>
      </c>
      <c r="AJ425">
        <v>7</v>
      </c>
      <c r="AK425">
        <v>1.17</v>
      </c>
    </row>
    <row r="426" spans="1:37" x14ac:dyDescent="0.45">
      <c r="A426" s="26"/>
      <c r="B426" s="27">
        <v>40573</v>
      </c>
      <c r="C426" s="16" t="s">
        <v>239</v>
      </c>
      <c r="D426" s="16" t="s">
        <v>240</v>
      </c>
      <c r="E426" s="13" t="s">
        <v>241</v>
      </c>
      <c r="F426" s="16" t="s">
        <v>309</v>
      </c>
      <c r="G426" s="34" t="s">
        <v>291</v>
      </c>
      <c r="H426" s="14" t="s">
        <v>195</v>
      </c>
      <c r="I426" s="43" t="s">
        <v>248</v>
      </c>
      <c r="J426" s="14" t="s">
        <v>377</v>
      </c>
      <c r="K426" s="34">
        <v>1</v>
      </c>
      <c r="L426">
        <v>0</v>
      </c>
      <c r="M426" s="43" t="s">
        <v>7</v>
      </c>
      <c r="N426" s="14"/>
      <c r="O426" s="34">
        <v>0</v>
      </c>
      <c r="P426">
        <v>0</v>
      </c>
      <c r="Q426" s="43" t="s">
        <v>23</v>
      </c>
      <c r="R426" s="14"/>
      <c r="S426" s="16"/>
      <c r="T426" s="14"/>
      <c r="U426" s="13"/>
      <c r="V426" s="14"/>
      <c r="W426">
        <v>9</v>
      </c>
      <c r="X426">
        <v>21</v>
      </c>
      <c r="Y426">
        <v>3</v>
      </c>
      <c r="Z426">
        <v>4</v>
      </c>
      <c r="AA426">
        <v>24</v>
      </c>
      <c r="AB426">
        <v>9</v>
      </c>
      <c r="AC426">
        <v>5</v>
      </c>
      <c r="AD426">
        <v>5</v>
      </c>
      <c r="AE426">
        <v>8</v>
      </c>
      <c r="AF426">
        <v>3</v>
      </c>
      <c r="AG426">
        <v>0</v>
      </c>
      <c r="AH426">
        <v>0</v>
      </c>
      <c r="AI426" s="46">
        <v>9</v>
      </c>
      <c r="AJ426">
        <v>5</v>
      </c>
      <c r="AK426">
        <v>1.33</v>
      </c>
    </row>
    <row r="427" spans="1:37" x14ac:dyDescent="0.45">
      <c r="A427" s="26"/>
      <c r="B427" s="52">
        <v>40579</v>
      </c>
      <c r="C427" s="16" t="s">
        <v>239</v>
      </c>
      <c r="D427" s="16" t="s">
        <v>240</v>
      </c>
      <c r="E427" s="13" t="s">
        <v>241</v>
      </c>
      <c r="F427" s="16" t="s">
        <v>309</v>
      </c>
      <c r="G427" s="34" t="s">
        <v>250</v>
      </c>
      <c r="H427" s="14" t="s">
        <v>292</v>
      </c>
      <c r="I427" s="43" t="s">
        <v>283</v>
      </c>
      <c r="J427" s="14" t="s">
        <v>195</v>
      </c>
      <c r="K427" s="34">
        <v>3</v>
      </c>
      <c r="L427">
        <v>0</v>
      </c>
      <c r="M427" s="43" t="s">
        <v>7</v>
      </c>
      <c r="N427" s="14"/>
      <c r="O427" s="34">
        <v>2</v>
      </c>
      <c r="P427">
        <v>0</v>
      </c>
      <c r="Q427" s="43" t="s">
        <v>7</v>
      </c>
      <c r="R427" s="14"/>
      <c r="S427" s="16"/>
      <c r="T427" s="14"/>
      <c r="U427" s="13"/>
      <c r="V427" s="14"/>
      <c r="W427">
        <v>15</v>
      </c>
      <c r="X427">
        <v>10</v>
      </c>
      <c r="Y427">
        <v>8</v>
      </c>
      <c r="Z427">
        <v>4</v>
      </c>
      <c r="AA427">
        <v>11</v>
      </c>
      <c r="AB427">
        <v>15</v>
      </c>
      <c r="AC427">
        <v>5</v>
      </c>
      <c r="AD427">
        <v>5</v>
      </c>
      <c r="AE427">
        <v>2</v>
      </c>
      <c r="AF427">
        <v>3</v>
      </c>
      <c r="AG427">
        <v>0</v>
      </c>
      <c r="AH427">
        <v>0</v>
      </c>
      <c r="AI427" s="46">
        <v>1.1399999999999999</v>
      </c>
      <c r="AJ427">
        <v>7.5</v>
      </c>
      <c r="AK427">
        <v>17</v>
      </c>
    </row>
    <row r="428" spans="1:37" x14ac:dyDescent="0.45">
      <c r="A428" s="26"/>
      <c r="B428" s="27">
        <v>40580</v>
      </c>
      <c r="C428" s="16" t="s">
        <v>239</v>
      </c>
      <c r="D428" s="16" t="s">
        <v>240</v>
      </c>
      <c r="E428" s="13" t="s">
        <v>241</v>
      </c>
      <c r="F428" s="16" t="s">
        <v>309</v>
      </c>
      <c r="G428" s="34" t="s">
        <v>248</v>
      </c>
      <c r="H428" s="14" t="s">
        <v>377</v>
      </c>
      <c r="I428" s="43" t="s">
        <v>311</v>
      </c>
      <c r="J428" s="14" t="s">
        <v>195</v>
      </c>
      <c r="K428" s="34">
        <v>4</v>
      </c>
      <c r="L428">
        <v>1</v>
      </c>
      <c r="M428" s="43" t="s">
        <v>7</v>
      </c>
      <c r="N428" s="14"/>
      <c r="O428" s="34">
        <v>3</v>
      </c>
      <c r="P428">
        <v>0</v>
      </c>
      <c r="Q428" s="43" t="s">
        <v>7</v>
      </c>
      <c r="R428" s="14"/>
      <c r="S428" s="16"/>
      <c r="T428" s="14"/>
      <c r="U428" s="13"/>
      <c r="V428" s="14"/>
      <c r="W428">
        <v>30</v>
      </c>
      <c r="X428">
        <v>14</v>
      </c>
      <c r="Y428">
        <v>8</v>
      </c>
      <c r="Z428">
        <v>4</v>
      </c>
      <c r="AA428">
        <v>7</v>
      </c>
      <c r="AB428">
        <v>10</v>
      </c>
      <c r="AC428">
        <v>11</v>
      </c>
      <c r="AD428">
        <v>3</v>
      </c>
      <c r="AE428">
        <v>2</v>
      </c>
      <c r="AF428">
        <v>3</v>
      </c>
      <c r="AG428">
        <v>0</v>
      </c>
      <c r="AH428">
        <v>0</v>
      </c>
      <c r="AI428" s="46">
        <v>1.17</v>
      </c>
      <c r="AJ428">
        <v>6.5</v>
      </c>
      <c r="AK428">
        <v>19</v>
      </c>
    </row>
    <row r="429" spans="1:37" x14ac:dyDescent="0.45">
      <c r="A429" s="26"/>
      <c r="B429" s="52">
        <v>40586</v>
      </c>
      <c r="C429" s="16" t="s">
        <v>239</v>
      </c>
      <c r="D429" s="16" t="s">
        <v>240</v>
      </c>
      <c r="E429" s="13" t="s">
        <v>241</v>
      </c>
      <c r="F429" s="16" t="s">
        <v>309</v>
      </c>
      <c r="G429" s="34" t="s">
        <v>288</v>
      </c>
      <c r="H429" s="14" t="s">
        <v>195</v>
      </c>
      <c r="I429" s="43" t="s">
        <v>250</v>
      </c>
      <c r="J429" s="14" t="s">
        <v>292</v>
      </c>
      <c r="K429" s="34">
        <v>1</v>
      </c>
      <c r="L429">
        <v>1</v>
      </c>
      <c r="M429" s="43" t="s">
        <v>23</v>
      </c>
      <c r="N429" s="14"/>
      <c r="O429" s="34">
        <v>1</v>
      </c>
      <c r="P429">
        <v>0</v>
      </c>
      <c r="Q429" s="43" t="s">
        <v>7</v>
      </c>
      <c r="R429" s="14"/>
      <c r="S429" s="16"/>
      <c r="T429" s="14"/>
      <c r="U429" s="13"/>
      <c r="V429" s="14"/>
      <c r="W429">
        <v>7</v>
      </c>
      <c r="X429">
        <v>15</v>
      </c>
      <c r="Y429">
        <v>1</v>
      </c>
      <c r="Z429">
        <v>6</v>
      </c>
      <c r="AA429">
        <v>17</v>
      </c>
      <c r="AB429">
        <v>8</v>
      </c>
      <c r="AC429">
        <v>4</v>
      </c>
      <c r="AD429">
        <v>10</v>
      </c>
      <c r="AE429">
        <v>4</v>
      </c>
      <c r="AF429">
        <v>6</v>
      </c>
      <c r="AG429">
        <v>0</v>
      </c>
      <c r="AH429">
        <v>0</v>
      </c>
      <c r="AI429" s="46">
        <v>15</v>
      </c>
      <c r="AJ429">
        <v>8</v>
      </c>
      <c r="AK429">
        <v>1.1399999999999999</v>
      </c>
    </row>
    <row r="430" spans="1:37" x14ac:dyDescent="0.45">
      <c r="A430" s="26"/>
      <c r="B430" s="27">
        <v>40587</v>
      </c>
      <c r="C430" s="16" t="s">
        <v>239</v>
      </c>
      <c r="D430" s="16" t="s">
        <v>240</v>
      </c>
      <c r="E430" s="13" t="s">
        <v>241</v>
      </c>
      <c r="F430" s="16" t="s">
        <v>309</v>
      </c>
      <c r="G430" s="34" t="s">
        <v>289</v>
      </c>
      <c r="H430" s="14" t="s">
        <v>195</v>
      </c>
      <c r="I430" s="43" t="s">
        <v>248</v>
      </c>
      <c r="J430" s="14" t="s">
        <v>377</v>
      </c>
      <c r="K430" s="34">
        <v>0</v>
      </c>
      <c r="L430">
        <v>1</v>
      </c>
      <c r="M430" s="43" t="s">
        <v>8</v>
      </c>
      <c r="N430" s="14"/>
      <c r="O430" s="34">
        <v>0</v>
      </c>
      <c r="P430">
        <v>1</v>
      </c>
      <c r="Q430" s="43" t="s">
        <v>8</v>
      </c>
      <c r="R430" s="14"/>
      <c r="S430" s="16"/>
      <c r="T430" s="14"/>
      <c r="U430" s="13"/>
      <c r="V430" s="14"/>
      <c r="W430">
        <v>19</v>
      </c>
      <c r="X430">
        <v>19</v>
      </c>
      <c r="Y430">
        <v>5</v>
      </c>
      <c r="Z430">
        <v>10</v>
      </c>
      <c r="AA430">
        <v>11</v>
      </c>
      <c r="AB430">
        <v>9</v>
      </c>
      <c r="AC430">
        <v>5</v>
      </c>
      <c r="AD430">
        <v>9</v>
      </c>
      <c r="AE430">
        <v>2</v>
      </c>
      <c r="AF430">
        <v>2</v>
      </c>
      <c r="AG430">
        <v>0</v>
      </c>
      <c r="AH430">
        <v>1</v>
      </c>
      <c r="AI430" s="46">
        <v>7</v>
      </c>
      <c r="AJ430">
        <v>4.33</v>
      </c>
      <c r="AK430">
        <v>1.44</v>
      </c>
    </row>
    <row r="431" spans="1:37" x14ac:dyDescent="0.45">
      <c r="A431" s="26"/>
      <c r="B431" s="27">
        <v>40593</v>
      </c>
      <c r="C431" s="16" t="s">
        <v>239</v>
      </c>
      <c r="D431" s="16" t="s">
        <v>240</v>
      </c>
      <c r="E431" s="13" t="s">
        <v>241</v>
      </c>
      <c r="F431" s="16" t="s">
        <v>309</v>
      </c>
      <c r="G431" s="34" t="s">
        <v>248</v>
      </c>
      <c r="H431" s="14" t="s">
        <v>377</v>
      </c>
      <c r="I431" s="43" t="s">
        <v>262</v>
      </c>
      <c r="J431" s="14" t="s">
        <v>195</v>
      </c>
      <c r="K431" s="34">
        <v>2</v>
      </c>
      <c r="L431">
        <v>0</v>
      </c>
      <c r="M431" s="43" t="s">
        <v>7</v>
      </c>
      <c r="N431" s="14"/>
      <c r="O431" s="34">
        <v>2</v>
      </c>
      <c r="P431">
        <v>0</v>
      </c>
      <c r="Q431" s="43" t="s">
        <v>7</v>
      </c>
      <c r="R431" s="14"/>
      <c r="S431" s="16"/>
      <c r="T431" s="14"/>
      <c r="U431" s="13"/>
      <c r="V431" s="14"/>
      <c r="W431">
        <v>25</v>
      </c>
      <c r="X431">
        <v>3</v>
      </c>
      <c r="Y431">
        <v>11</v>
      </c>
      <c r="Z431">
        <v>1</v>
      </c>
      <c r="AA431">
        <v>8</v>
      </c>
      <c r="AB431">
        <v>11</v>
      </c>
      <c r="AC431">
        <v>13</v>
      </c>
      <c r="AD431">
        <v>2</v>
      </c>
      <c r="AE431">
        <v>2</v>
      </c>
      <c r="AF431">
        <v>2</v>
      </c>
      <c r="AG431">
        <v>0</v>
      </c>
      <c r="AH431">
        <v>0</v>
      </c>
      <c r="AI431" s="46">
        <v>1.1399999999999999</v>
      </c>
      <c r="AJ431">
        <v>7.5</v>
      </c>
      <c r="AK431">
        <v>17</v>
      </c>
    </row>
    <row r="432" spans="1:37" x14ac:dyDescent="0.45">
      <c r="A432" s="26"/>
      <c r="B432" s="52">
        <v>40594</v>
      </c>
      <c r="C432" s="16" t="s">
        <v>239</v>
      </c>
      <c r="D432" s="16" t="s">
        <v>240</v>
      </c>
      <c r="E432" s="13" t="s">
        <v>241</v>
      </c>
      <c r="F432" s="16" t="s">
        <v>309</v>
      </c>
      <c r="G432" s="34" t="s">
        <v>250</v>
      </c>
      <c r="H432" s="14" t="s">
        <v>292</v>
      </c>
      <c r="I432" s="43" t="s">
        <v>244</v>
      </c>
      <c r="J432" s="14" t="s">
        <v>195</v>
      </c>
      <c r="K432" s="34">
        <v>2</v>
      </c>
      <c r="L432">
        <v>1</v>
      </c>
      <c r="M432" s="43" t="s">
        <v>7</v>
      </c>
      <c r="N432" s="14"/>
      <c r="O432" s="34">
        <v>1</v>
      </c>
      <c r="P432">
        <v>0</v>
      </c>
      <c r="Q432" s="43" t="s">
        <v>7</v>
      </c>
      <c r="R432" s="14"/>
      <c r="S432" s="16"/>
      <c r="T432" s="14"/>
      <c r="U432" s="13"/>
      <c r="V432" s="14"/>
      <c r="W432">
        <v>20</v>
      </c>
      <c r="X432">
        <v>5</v>
      </c>
      <c r="Y432">
        <v>5</v>
      </c>
      <c r="Z432">
        <v>4</v>
      </c>
      <c r="AA432">
        <v>9</v>
      </c>
      <c r="AB432">
        <v>18</v>
      </c>
      <c r="AC432">
        <v>11</v>
      </c>
      <c r="AD432">
        <v>1</v>
      </c>
      <c r="AE432">
        <v>3</v>
      </c>
      <c r="AF432">
        <v>3</v>
      </c>
      <c r="AG432">
        <v>0</v>
      </c>
      <c r="AH432">
        <v>0</v>
      </c>
      <c r="AI432" s="46">
        <v>1.1299999999999999</v>
      </c>
      <c r="AJ432">
        <v>7.5</v>
      </c>
      <c r="AK432">
        <v>21</v>
      </c>
    </row>
    <row r="433" spans="1:37" x14ac:dyDescent="0.45">
      <c r="A433" s="26"/>
      <c r="B433" s="52">
        <v>40600</v>
      </c>
      <c r="C433" s="16" t="s">
        <v>239</v>
      </c>
      <c r="D433" s="16" t="s">
        <v>240</v>
      </c>
      <c r="E433" s="13" t="s">
        <v>241</v>
      </c>
      <c r="F433" s="16" t="s">
        <v>309</v>
      </c>
      <c r="G433" s="34" t="s">
        <v>285</v>
      </c>
      <c r="H433" s="14" t="s">
        <v>195</v>
      </c>
      <c r="I433" s="43" t="s">
        <v>250</v>
      </c>
      <c r="J433" s="14" t="s">
        <v>292</v>
      </c>
      <c r="K433" s="34">
        <v>0</v>
      </c>
      <c r="L433">
        <v>3</v>
      </c>
      <c r="M433" s="43" t="s">
        <v>8</v>
      </c>
      <c r="N433" s="14"/>
      <c r="O433" s="34">
        <v>0</v>
      </c>
      <c r="P433">
        <v>1</v>
      </c>
      <c r="Q433" s="43" t="s">
        <v>8</v>
      </c>
      <c r="R433" s="14"/>
      <c r="S433" s="16"/>
      <c r="T433" s="14"/>
      <c r="U433" s="13"/>
      <c r="V433" s="14"/>
      <c r="W433">
        <v>8</v>
      </c>
      <c r="X433">
        <v>7</v>
      </c>
      <c r="Y433">
        <v>3</v>
      </c>
      <c r="Z433">
        <v>4</v>
      </c>
      <c r="AA433">
        <v>12</v>
      </c>
      <c r="AB433">
        <v>9</v>
      </c>
      <c r="AC433">
        <v>5</v>
      </c>
      <c r="AD433">
        <v>2</v>
      </c>
      <c r="AE433">
        <v>1</v>
      </c>
      <c r="AF433">
        <v>0</v>
      </c>
      <c r="AG433">
        <v>0</v>
      </c>
      <c r="AH433">
        <v>0</v>
      </c>
      <c r="AI433" s="46">
        <v>8.5</v>
      </c>
      <c r="AJ433">
        <v>5</v>
      </c>
      <c r="AK433">
        <v>1.33</v>
      </c>
    </row>
    <row r="434" spans="1:37" x14ac:dyDescent="0.45">
      <c r="A434" s="26"/>
      <c r="B434" s="27">
        <v>40600</v>
      </c>
      <c r="C434" s="16" t="s">
        <v>239</v>
      </c>
      <c r="D434" s="16" t="s">
        <v>240</v>
      </c>
      <c r="E434" s="13" t="s">
        <v>241</v>
      </c>
      <c r="F434" s="16" t="s">
        <v>309</v>
      </c>
      <c r="G434" s="34" t="s">
        <v>286</v>
      </c>
      <c r="H434" s="14" t="s">
        <v>195</v>
      </c>
      <c r="I434" s="43" t="s">
        <v>248</v>
      </c>
      <c r="J434" s="14" t="s">
        <v>377</v>
      </c>
      <c r="K434" s="34">
        <v>0</v>
      </c>
      <c r="L434">
        <v>0</v>
      </c>
      <c r="M434" s="43" t="s">
        <v>23</v>
      </c>
      <c r="N434" s="14"/>
      <c r="O434" s="34">
        <v>0</v>
      </c>
      <c r="P434">
        <v>0</v>
      </c>
      <c r="Q434" s="43" t="s">
        <v>23</v>
      </c>
      <c r="R434" s="14"/>
      <c r="S434" s="16"/>
      <c r="T434" s="14"/>
      <c r="U434" s="13"/>
      <c r="V434" s="14"/>
      <c r="W434">
        <v>4</v>
      </c>
      <c r="X434">
        <v>21</v>
      </c>
      <c r="Y434">
        <v>1</v>
      </c>
      <c r="Z434">
        <v>9</v>
      </c>
      <c r="AA434">
        <v>21</v>
      </c>
      <c r="AB434">
        <v>13</v>
      </c>
      <c r="AC434">
        <v>4</v>
      </c>
      <c r="AD434">
        <v>11</v>
      </c>
      <c r="AE434">
        <v>4</v>
      </c>
      <c r="AF434">
        <v>3</v>
      </c>
      <c r="AG434">
        <v>0</v>
      </c>
      <c r="AH434">
        <v>0</v>
      </c>
      <c r="AI434" s="46">
        <v>7.5</v>
      </c>
      <c r="AJ434">
        <v>4.5</v>
      </c>
      <c r="AK434">
        <v>1.4</v>
      </c>
    </row>
    <row r="435" spans="1:37" x14ac:dyDescent="0.45">
      <c r="A435" s="26"/>
      <c r="B435" s="52">
        <v>40604</v>
      </c>
      <c r="C435" s="16" t="s">
        <v>239</v>
      </c>
      <c r="D435" s="16" t="s">
        <v>240</v>
      </c>
      <c r="E435" s="13" t="s">
        <v>241</v>
      </c>
      <c r="F435" s="16" t="s">
        <v>309</v>
      </c>
      <c r="G435" s="34" t="s">
        <v>247</v>
      </c>
      <c r="H435" s="14" t="s">
        <v>195</v>
      </c>
      <c r="I435" s="43" t="s">
        <v>250</v>
      </c>
      <c r="J435" s="14" t="s">
        <v>292</v>
      </c>
      <c r="K435" s="34">
        <v>0</v>
      </c>
      <c r="L435">
        <v>1</v>
      </c>
      <c r="M435" s="43" t="s">
        <v>8</v>
      </c>
      <c r="N435" s="14"/>
      <c r="O435" s="34">
        <v>0</v>
      </c>
      <c r="P435">
        <v>0</v>
      </c>
      <c r="Q435" s="43" t="s">
        <v>23</v>
      </c>
      <c r="R435" s="14"/>
      <c r="S435" s="16"/>
      <c r="T435" s="14"/>
      <c r="U435" s="13"/>
      <c r="V435" s="14"/>
      <c r="W435">
        <v>7</v>
      </c>
      <c r="X435">
        <v>20</v>
      </c>
      <c r="Y435">
        <v>1</v>
      </c>
      <c r="Z435">
        <v>8</v>
      </c>
      <c r="AA435">
        <v>18</v>
      </c>
      <c r="AB435">
        <v>7</v>
      </c>
      <c r="AC435">
        <v>8</v>
      </c>
      <c r="AD435">
        <v>4</v>
      </c>
      <c r="AE435">
        <v>4</v>
      </c>
      <c r="AF435">
        <v>1</v>
      </c>
      <c r="AG435">
        <v>0</v>
      </c>
      <c r="AH435">
        <v>0</v>
      </c>
      <c r="AI435" s="46">
        <v>5.5</v>
      </c>
      <c r="AJ435">
        <v>4</v>
      </c>
      <c r="AK435">
        <v>1.57</v>
      </c>
    </row>
    <row r="436" spans="1:37" x14ac:dyDescent="0.45">
      <c r="A436" s="26"/>
      <c r="B436" s="27">
        <v>40605</v>
      </c>
      <c r="C436" s="16" t="s">
        <v>239</v>
      </c>
      <c r="D436" s="16" t="s">
        <v>240</v>
      </c>
      <c r="E436" s="13" t="s">
        <v>241</v>
      </c>
      <c r="F436" s="16" t="s">
        <v>309</v>
      </c>
      <c r="G436" s="34" t="s">
        <v>248</v>
      </c>
      <c r="H436" s="14" t="s">
        <v>377</v>
      </c>
      <c r="I436" s="43" t="s">
        <v>253</v>
      </c>
      <c r="J436" s="14" t="s">
        <v>195</v>
      </c>
      <c r="K436" s="34">
        <v>7</v>
      </c>
      <c r="L436">
        <v>0</v>
      </c>
      <c r="M436" s="43" t="s">
        <v>7</v>
      </c>
      <c r="N436" s="14"/>
      <c r="O436" s="34">
        <v>3</v>
      </c>
      <c r="P436">
        <v>0</v>
      </c>
      <c r="Q436" s="43" t="s">
        <v>7</v>
      </c>
      <c r="R436" s="14"/>
      <c r="S436" s="16"/>
      <c r="T436" s="14"/>
      <c r="U436" s="13"/>
      <c r="V436" s="14"/>
      <c r="W436">
        <v>20</v>
      </c>
      <c r="X436">
        <v>5</v>
      </c>
      <c r="Y436">
        <v>13</v>
      </c>
      <c r="Z436">
        <v>1</v>
      </c>
      <c r="AA436">
        <v>18</v>
      </c>
      <c r="AB436">
        <v>14</v>
      </c>
      <c r="AC436">
        <v>5</v>
      </c>
      <c r="AD436">
        <v>2</v>
      </c>
      <c r="AE436">
        <v>1</v>
      </c>
      <c r="AF436">
        <v>2</v>
      </c>
      <c r="AG436">
        <v>0</v>
      </c>
      <c r="AH436">
        <v>1</v>
      </c>
      <c r="AI436" s="46">
        <v>1.1399999999999999</v>
      </c>
      <c r="AJ436">
        <v>7.5</v>
      </c>
      <c r="AK436">
        <v>17</v>
      </c>
    </row>
    <row r="437" spans="1:37" x14ac:dyDescent="0.45">
      <c r="A437" s="26"/>
      <c r="B437" s="52">
        <v>40607</v>
      </c>
      <c r="C437" s="16" t="s">
        <v>239</v>
      </c>
      <c r="D437" s="16" t="s">
        <v>240</v>
      </c>
      <c r="E437" s="13" t="s">
        <v>241</v>
      </c>
      <c r="F437" s="16" t="s">
        <v>309</v>
      </c>
      <c r="G437" s="34" t="s">
        <v>250</v>
      </c>
      <c r="H437" s="14" t="s">
        <v>292</v>
      </c>
      <c r="I437" s="43" t="s">
        <v>306</v>
      </c>
      <c r="J437" s="14" t="s">
        <v>195</v>
      </c>
      <c r="K437" s="34">
        <v>1</v>
      </c>
      <c r="L437">
        <v>0</v>
      </c>
      <c r="M437" s="43" t="s">
        <v>7</v>
      </c>
      <c r="N437" s="14"/>
      <c r="O437" s="34">
        <v>1</v>
      </c>
      <c r="P437">
        <v>0</v>
      </c>
      <c r="Q437" s="43" t="s">
        <v>7</v>
      </c>
      <c r="R437" s="14"/>
      <c r="S437" s="16"/>
      <c r="T437" s="14"/>
      <c r="U437" s="13"/>
      <c r="V437" s="14"/>
      <c r="W437">
        <v>23</v>
      </c>
      <c r="X437">
        <v>3</v>
      </c>
      <c r="Y437">
        <v>12</v>
      </c>
      <c r="Z437">
        <v>1</v>
      </c>
      <c r="AA437">
        <v>9</v>
      </c>
      <c r="AB437">
        <v>12</v>
      </c>
      <c r="AC437">
        <v>13</v>
      </c>
      <c r="AD437">
        <v>2</v>
      </c>
      <c r="AE437">
        <v>1</v>
      </c>
      <c r="AF437">
        <v>1</v>
      </c>
      <c r="AG437">
        <v>0</v>
      </c>
      <c r="AH437">
        <v>0</v>
      </c>
      <c r="AI437" s="46">
        <v>1.1000000000000001</v>
      </c>
      <c r="AJ437">
        <v>9</v>
      </c>
      <c r="AK437">
        <v>21</v>
      </c>
    </row>
    <row r="438" spans="1:37" x14ac:dyDescent="0.45">
      <c r="A438" s="26"/>
      <c r="B438" s="27">
        <v>40608</v>
      </c>
      <c r="C438" s="16" t="s">
        <v>239</v>
      </c>
      <c r="D438" s="16" t="s">
        <v>240</v>
      </c>
      <c r="E438" s="13" t="s">
        <v>241</v>
      </c>
      <c r="F438" s="16" t="s">
        <v>309</v>
      </c>
      <c r="G438" s="34" t="s">
        <v>282</v>
      </c>
      <c r="H438" s="14" t="s">
        <v>195</v>
      </c>
      <c r="I438" s="43" t="s">
        <v>248</v>
      </c>
      <c r="J438" s="14" t="s">
        <v>377</v>
      </c>
      <c r="K438" s="34">
        <v>1</v>
      </c>
      <c r="L438">
        <v>3</v>
      </c>
      <c r="M438" s="43" t="s">
        <v>8</v>
      </c>
      <c r="N438" s="14"/>
      <c r="O438" s="34">
        <v>0</v>
      </c>
      <c r="P438">
        <v>2</v>
      </c>
      <c r="Q438" s="43" t="s">
        <v>8</v>
      </c>
      <c r="R438" s="14"/>
      <c r="S438" s="16"/>
      <c r="T438" s="14"/>
      <c r="U438" s="13"/>
      <c r="V438" s="14"/>
      <c r="W438">
        <v>7</v>
      </c>
      <c r="X438">
        <v>21</v>
      </c>
      <c r="Y438">
        <v>3</v>
      </c>
      <c r="Z438">
        <v>8</v>
      </c>
      <c r="AA438">
        <v>22</v>
      </c>
      <c r="AB438">
        <v>10</v>
      </c>
      <c r="AC438">
        <v>3</v>
      </c>
      <c r="AD438">
        <v>3</v>
      </c>
      <c r="AE438">
        <v>2</v>
      </c>
      <c r="AF438">
        <v>2</v>
      </c>
      <c r="AG438">
        <v>0</v>
      </c>
      <c r="AH438">
        <v>0</v>
      </c>
      <c r="AI438" s="46">
        <v>8</v>
      </c>
      <c r="AJ438">
        <v>4.75</v>
      </c>
      <c r="AK438">
        <v>1.36</v>
      </c>
    </row>
    <row r="439" spans="1:37" x14ac:dyDescent="0.45">
      <c r="A439" s="26"/>
      <c r="B439" s="27">
        <v>40614</v>
      </c>
      <c r="C439" s="16" t="s">
        <v>239</v>
      </c>
      <c r="D439" s="16" t="s">
        <v>240</v>
      </c>
      <c r="E439" s="13" t="s">
        <v>241</v>
      </c>
      <c r="F439" s="16" t="s">
        <v>309</v>
      </c>
      <c r="G439" s="34" t="s">
        <v>248</v>
      </c>
      <c r="H439" s="14" t="s">
        <v>377</v>
      </c>
      <c r="I439" s="43" t="s">
        <v>310</v>
      </c>
      <c r="J439" s="14" t="s">
        <v>195</v>
      </c>
      <c r="K439" s="34">
        <v>2</v>
      </c>
      <c r="L439">
        <v>0</v>
      </c>
      <c r="M439" s="43" t="s">
        <v>7</v>
      </c>
      <c r="N439" s="14"/>
      <c r="O439" s="34">
        <v>1</v>
      </c>
      <c r="P439">
        <v>0</v>
      </c>
      <c r="Q439" s="43" t="s">
        <v>7</v>
      </c>
      <c r="R439" s="14"/>
      <c r="S439" s="16"/>
      <c r="T439" s="14"/>
      <c r="U439" s="13"/>
      <c r="V439" s="14"/>
      <c r="W439">
        <v>22</v>
      </c>
      <c r="X439">
        <v>9</v>
      </c>
      <c r="Y439">
        <v>11</v>
      </c>
      <c r="Z439">
        <v>4</v>
      </c>
      <c r="AA439">
        <v>9</v>
      </c>
      <c r="AB439">
        <v>12</v>
      </c>
      <c r="AC439">
        <v>8</v>
      </c>
      <c r="AD439">
        <v>7</v>
      </c>
      <c r="AE439">
        <v>0</v>
      </c>
      <c r="AF439">
        <v>1</v>
      </c>
      <c r="AG439">
        <v>0</v>
      </c>
      <c r="AH439">
        <v>0</v>
      </c>
      <c r="AI439" s="46">
        <v>1.1399999999999999</v>
      </c>
      <c r="AJ439">
        <v>7.5</v>
      </c>
      <c r="AK439">
        <v>17</v>
      </c>
    </row>
    <row r="440" spans="1:37" x14ac:dyDescent="0.45">
      <c r="A440" s="26"/>
      <c r="B440" s="52">
        <v>40615</v>
      </c>
      <c r="C440" s="16" t="s">
        <v>239</v>
      </c>
      <c r="D440" s="16" t="s">
        <v>240</v>
      </c>
      <c r="E440" s="13" t="s">
        <v>241</v>
      </c>
      <c r="F440" s="16" t="s">
        <v>309</v>
      </c>
      <c r="G440" s="34" t="s">
        <v>260</v>
      </c>
      <c r="H440" s="14" t="s">
        <v>195</v>
      </c>
      <c r="I440" s="43" t="s">
        <v>250</v>
      </c>
      <c r="J440" s="14" t="s">
        <v>292</v>
      </c>
      <c r="K440" s="34">
        <v>1</v>
      </c>
      <c r="L440">
        <v>1</v>
      </c>
      <c r="M440" s="43" t="s">
        <v>23</v>
      </c>
      <c r="N440" s="14"/>
      <c r="O440" s="34">
        <v>0</v>
      </c>
      <c r="P440">
        <v>1</v>
      </c>
      <c r="Q440" s="43" t="s">
        <v>8</v>
      </c>
      <c r="R440" s="14"/>
      <c r="S440" s="16"/>
      <c r="T440" s="14"/>
      <c r="U440" s="13"/>
      <c r="V440" s="14"/>
      <c r="W440">
        <v>11</v>
      </c>
      <c r="X440">
        <v>12</v>
      </c>
      <c r="Y440">
        <v>3</v>
      </c>
      <c r="Z440">
        <v>6</v>
      </c>
      <c r="AA440">
        <v>20</v>
      </c>
      <c r="AB440">
        <v>11</v>
      </c>
      <c r="AC440">
        <v>0</v>
      </c>
      <c r="AD440">
        <v>4</v>
      </c>
      <c r="AE440">
        <v>5</v>
      </c>
      <c r="AF440">
        <v>2</v>
      </c>
      <c r="AG440">
        <v>0</v>
      </c>
      <c r="AH440">
        <v>0</v>
      </c>
      <c r="AI440" s="46">
        <v>7.5</v>
      </c>
      <c r="AJ440">
        <v>4.5</v>
      </c>
      <c r="AK440">
        <v>1.4</v>
      </c>
    </row>
    <row r="441" spans="1:37" x14ac:dyDescent="0.45">
      <c r="A441" s="26"/>
      <c r="B441" s="52">
        <v>40621</v>
      </c>
      <c r="C441" s="16" t="s">
        <v>239</v>
      </c>
      <c r="D441" s="16" t="s">
        <v>240</v>
      </c>
      <c r="E441" s="13" t="s">
        <v>241</v>
      </c>
      <c r="F441" s="16" t="s">
        <v>309</v>
      </c>
      <c r="G441" s="34" t="s">
        <v>250</v>
      </c>
      <c r="H441" s="14" t="s">
        <v>292</v>
      </c>
      <c r="I441" s="43" t="s">
        <v>249</v>
      </c>
      <c r="J441" s="14" t="s">
        <v>195</v>
      </c>
      <c r="K441" s="34">
        <v>2</v>
      </c>
      <c r="L441">
        <v>1</v>
      </c>
      <c r="M441" s="43" t="s">
        <v>7</v>
      </c>
      <c r="N441" s="14"/>
      <c r="O441" s="34">
        <v>1</v>
      </c>
      <c r="P441">
        <v>0</v>
      </c>
      <c r="Q441" s="43" t="s">
        <v>7</v>
      </c>
      <c r="R441" s="14"/>
      <c r="S441" s="16"/>
      <c r="T441" s="14"/>
      <c r="U441" s="13"/>
      <c r="V441" s="14"/>
      <c r="W441">
        <v>14</v>
      </c>
      <c r="X441">
        <v>8</v>
      </c>
      <c r="Y441">
        <v>6</v>
      </c>
      <c r="Z441">
        <v>3</v>
      </c>
      <c r="AA441">
        <v>12</v>
      </c>
      <c r="AB441">
        <v>10</v>
      </c>
      <c r="AC441">
        <v>5</v>
      </c>
      <c r="AD441">
        <v>3</v>
      </c>
      <c r="AE441">
        <v>3</v>
      </c>
      <c r="AF441">
        <v>2</v>
      </c>
      <c r="AG441">
        <v>0</v>
      </c>
      <c r="AH441">
        <v>0</v>
      </c>
      <c r="AI441" s="46">
        <v>1.1299999999999999</v>
      </c>
      <c r="AJ441">
        <v>8.5</v>
      </c>
      <c r="AK441">
        <v>17</v>
      </c>
    </row>
    <row r="442" spans="1:37" x14ac:dyDescent="0.45">
      <c r="A442" s="26"/>
      <c r="B442" s="27">
        <v>40621</v>
      </c>
      <c r="C442" s="16" t="s">
        <v>239</v>
      </c>
      <c r="D442" s="16" t="s">
        <v>240</v>
      </c>
      <c r="E442" s="13" t="s">
        <v>241</v>
      </c>
      <c r="F442" s="16" t="s">
        <v>309</v>
      </c>
      <c r="G442" s="34" t="s">
        <v>283</v>
      </c>
      <c r="H442" s="14" t="s">
        <v>195</v>
      </c>
      <c r="I442" s="43" t="s">
        <v>248</v>
      </c>
      <c r="J442" s="14" t="s">
        <v>377</v>
      </c>
      <c r="K442" s="34">
        <v>1</v>
      </c>
      <c r="L442">
        <v>2</v>
      </c>
      <c r="M442" s="43" t="s">
        <v>8</v>
      </c>
      <c r="N442" s="14"/>
      <c r="O442" s="34">
        <v>0</v>
      </c>
      <c r="P442">
        <v>2</v>
      </c>
      <c r="Q442" s="43" t="s">
        <v>8</v>
      </c>
      <c r="R442" s="14"/>
      <c r="S442" s="16"/>
      <c r="T442" s="14"/>
      <c r="U442" s="13"/>
      <c r="V442" s="14"/>
      <c r="W442">
        <v>16</v>
      </c>
      <c r="X442">
        <v>17</v>
      </c>
      <c r="Y442">
        <v>9</v>
      </c>
      <c r="Z442">
        <v>8</v>
      </c>
      <c r="AA442">
        <v>16</v>
      </c>
      <c r="AB442">
        <v>15</v>
      </c>
      <c r="AC442">
        <v>12</v>
      </c>
      <c r="AD442">
        <v>1</v>
      </c>
      <c r="AE442">
        <v>2</v>
      </c>
      <c r="AF442">
        <v>3</v>
      </c>
      <c r="AG442">
        <v>0</v>
      </c>
      <c r="AH442">
        <v>0</v>
      </c>
      <c r="AI442" s="46">
        <v>5.25</v>
      </c>
      <c r="AJ442">
        <v>4</v>
      </c>
      <c r="AK442">
        <v>1.62</v>
      </c>
    </row>
    <row r="443" spans="1:37" x14ac:dyDescent="0.45">
      <c r="A443" s="26"/>
      <c r="B443" s="52">
        <v>40635</v>
      </c>
      <c r="C443" s="16" t="s">
        <v>239</v>
      </c>
      <c r="D443" s="16" t="s">
        <v>240</v>
      </c>
      <c r="E443" s="13" t="s">
        <v>241</v>
      </c>
      <c r="F443" s="16" t="s">
        <v>309</v>
      </c>
      <c r="G443" s="34" t="s">
        <v>258</v>
      </c>
      <c r="H443" s="14" t="s">
        <v>195</v>
      </c>
      <c r="I443" s="43" t="s">
        <v>250</v>
      </c>
      <c r="J443" s="14" t="s">
        <v>292</v>
      </c>
      <c r="K443" s="34">
        <v>0</v>
      </c>
      <c r="L443">
        <v>1</v>
      </c>
      <c r="M443" s="43" t="s">
        <v>8</v>
      </c>
      <c r="N443" s="14"/>
      <c r="O443" s="34">
        <v>0</v>
      </c>
      <c r="P443">
        <v>0</v>
      </c>
      <c r="Q443" s="43" t="s">
        <v>23</v>
      </c>
      <c r="R443" s="14"/>
      <c r="S443" s="16"/>
      <c r="T443" s="14"/>
      <c r="U443" s="13"/>
      <c r="V443" s="14"/>
      <c r="W443">
        <v>7</v>
      </c>
      <c r="X443">
        <v>10</v>
      </c>
      <c r="Y443">
        <v>3</v>
      </c>
      <c r="Z443">
        <v>6</v>
      </c>
      <c r="AA443">
        <v>10</v>
      </c>
      <c r="AB443">
        <v>14</v>
      </c>
      <c r="AC443">
        <v>3</v>
      </c>
      <c r="AD443">
        <v>8</v>
      </c>
      <c r="AE443">
        <v>2</v>
      </c>
      <c r="AF443">
        <v>4</v>
      </c>
      <c r="AG443">
        <v>0</v>
      </c>
      <c r="AH443">
        <v>0</v>
      </c>
      <c r="AI443" s="46">
        <v>5.5</v>
      </c>
      <c r="AJ443">
        <v>3.8</v>
      </c>
      <c r="AK443">
        <v>1.62</v>
      </c>
    </row>
    <row r="444" spans="1:37" x14ac:dyDescent="0.45">
      <c r="A444" s="26"/>
      <c r="B444" s="27">
        <v>40635</v>
      </c>
      <c r="C444" s="16" t="s">
        <v>239</v>
      </c>
      <c r="D444" s="16" t="s">
        <v>240</v>
      </c>
      <c r="E444" s="13" t="s">
        <v>241</v>
      </c>
      <c r="F444" s="16" t="s">
        <v>309</v>
      </c>
      <c r="G444" s="34" t="s">
        <v>248</v>
      </c>
      <c r="H444" s="14" t="s">
        <v>377</v>
      </c>
      <c r="I444" s="43" t="s">
        <v>288</v>
      </c>
      <c r="J444" s="14" t="s">
        <v>195</v>
      </c>
      <c r="K444" s="34">
        <v>0</v>
      </c>
      <c r="L444">
        <v>1</v>
      </c>
      <c r="M444" s="43" t="s">
        <v>8</v>
      </c>
      <c r="N444" s="14"/>
      <c r="O444" s="34">
        <v>0</v>
      </c>
      <c r="P444">
        <v>0</v>
      </c>
      <c r="Q444" s="43" t="s">
        <v>23</v>
      </c>
      <c r="R444" s="14"/>
      <c r="S444" s="16"/>
      <c r="T444" s="14"/>
      <c r="U444" s="13"/>
      <c r="V444" s="14"/>
      <c r="W444">
        <v>33</v>
      </c>
      <c r="X444">
        <v>4</v>
      </c>
      <c r="Y444">
        <v>13</v>
      </c>
      <c r="Z444">
        <v>1</v>
      </c>
      <c r="AA444">
        <v>17</v>
      </c>
      <c r="AB444">
        <v>14</v>
      </c>
      <c r="AC444">
        <v>10</v>
      </c>
      <c r="AD444">
        <v>1</v>
      </c>
      <c r="AE444">
        <v>4</v>
      </c>
      <c r="AF444">
        <v>3</v>
      </c>
      <c r="AG444">
        <v>0</v>
      </c>
      <c r="AH444">
        <v>0</v>
      </c>
      <c r="AI444" s="46">
        <v>1.1399999999999999</v>
      </c>
      <c r="AJ444">
        <v>7.5</v>
      </c>
      <c r="AK444">
        <v>17</v>
      </c>
    </row>
    <row r="445" spans="1:37" x14ac:dyDescent="0.45">
      <c r="A445" s="26"/>
      <c r="B445" s="52">
        <v>40642</v>
      </c>
      <c r="C445" s="16" t="s">
        <v>239</v>
      </c>
      <c r="D445" s="16" t="s">
        <v>240</v>
      </c>
      <c r="E445" s="13" t="s">
        <v>241</v>
      </c>
      <c r="F445" s="16" t="s">
        <v>309</v>
      </c>
      <c r="G445" s="34" t="s">
        <v>250</v>
      </c>
      <c r="H445" s="14" t="s">
        <v>292</v>
      </c>
      <c r="I445" s="43" t="s">
        <v>284</v>
      </c>
      <c r="J445" s="14" t="s">
        <v>195</v>
      </c>
      <c r="K445" s="34">
        <v>3</v>
      </c>
      <c r="L445">
        <v>1</v>
      </c>
      <c r="M445" s="43" t="s">
        <v>7</v>
      </c>
      <c r="N445" s="14"/>
      <c r="O445" s="34">
        <v>0</v>
      </c>
      <c r="P445">
        <v>0</v>
      </c>
      <c r="Q445" s="43" t="s">
        <v>23</v>
      </c>
      <c r="R445" s="14"/>
      <c r="S445" s="16"/>
      <c r="T445" s="14"/>
      <c r="U445" s="13"/>
      <c r="V445" s="14"/>
      <c r="W445">
        <v>14</v>
      </c>
      <c r="X445">
        <v>2</v>
      </c>
      <c r="Y445">
        <v>4</v>
      </c>
      <c r="Z445">
        <v>1</v>
      </c>
      <c r="AA445">
        <v>7</v>
      </c>
      <c r="AB445">
        <v>5</v>
      </c>
      <c r="AC445">
        <v>8</v>
      </c>
      <c r="AD445">
        <v>4</v>
      </c>
      <c r="AE445">
        <v>3</v>
      </c>
      <c r="AF445">
        <v>3</v>
      </c>
      <c r="AG445">
        <v>0</v>
      </c>
      <c r="AH445">
        <v>0</v>
      </c>
      <c r="AI445" s="46">
        <v>1.1100000000000001</v>
      </c>
      <c r="AJ445">
        <v>8.5</v>
      </c>
      <c r="AK445">
        <v>21</v>
      </c>
    </row>
    <row r="446" spans="1:37" x14ac:dyDescent="0.45">
      <c r="A446" s="26"/>
      <c r="B446" s="27">
        <v>40642</v>
      </c>
      <c r="C446" s="16" t="s">
        <v>239</v>
      </c>
      <c r="D446" s="16" t="s">
        <v>240</v>
      </c>
      <c r="E446" s="13" t="s">
        <v>241</v>
      </c>
      <c r="F446" s="16" t="s">
        <v>309</v>
      </c>
      <c r="G446" s="34" t="s">
        <v>244</v>
      </c>
      <c r="H446" s="14" t="s">
        <v>195</v>
      </c>
      <c r="I446" s="43" t="s">
        <v>248</v>
      </c>
      <c r="J446" s="14" t="s">
        <v>377</v>
      </c>
      <c r="K446" s="34">
        <v>0</v>
      </c>
      <c r="L446">
        <v>3</v>
      </c>
      <c r="M446" s="43" t="s">
        <v>8</v>
      </c>
      <c r="N446" s="14"/>
      <c r="O446" s="34">
        <v>0</v>
      </c>
      <c r="P446">
        <v>1</v>
      </c>
      <c r="Q446" s="43" t="s">
        <v>8</v>
      </c>
      <c r="R446" s="14"/>
      <c r="S446" s="16"/>
      <c r="T446" s="14"/>
      <c r="U446" s="13"/>
      <c r="V446" s="14"/>
      <c r="W446">
        <v>12</v>
      </c>
      <c r="X446">
        <v>7</v>
      </c>
      <c r="Y446">
        <v>2</v>
      </c>
      <c r="Z446">
        <v>2</v>
      </c>
      <c r="AA446">
        <v>13</v>
      </c>
      <c r="AB446">
        <v>10</v>
      </c>
      <c r="AC446">
        <v>8</v>
      </c>
      <c r="AD446">
        <v>1</v>
      </c>
      <c r="AE446">
        <v>3</v>
      </c>
      <c r="AF446">
        <v>5</v>
      </c>
      <c r="AG446">
        <v>0</v>
      </c>
      <c r="AH446">
        <v>0</v>
      </c>
      <c r="AI446" s="46">
        <v>4.5</v>
      </c>
      <c r="AJ446">
        <v>3.75</v>
      </c>
      <c r="AK446">
        <v>1.73</v>
      </c>
    </row>
    <row r="447" spans="1:37" x14ac:dyDescent="0.45">
      <c r="A447" s="26"/>
      <c r="B447" s="52">
        <v>40649</v>
      </c>
      <c r="C447" s="16" t="s">
        <v>239</v>
      </c>
      <c r="D447" s="16" t="s">
        <v>240</v>
      </c>
      <c r="E447" s="13" t="s">
        <v>241</v>
      </c>
      <c r="F447" s="16" t="s">
        <v>309</v>
      </c>
      <c r="G447" s="34" t="s">
        <v>248</v>
      </c>
      <c r="H447" s="14" t="s">
        <v>195</v>
      </c>
      <c r="I447" s="43" t="s">
        <v>250</v>
      </c>
      <c r="J447" s="14" t="s">
        <v>292</v>
      </c>
      <c r="K447" s="34">
        <v>1</v>
      </c>
      <c r="L447">
        <v>1</v>
      </c>
      <c r="M447" s="43" t="s">
        <v>23</v>
      </c>
      <c r="N447" s="14"/>
      <c r="O447" s="34">
        <v>0</v>
      </c>
      <c r="P447">
        <v>0</v>
      </c>
      <c r="Q447" s="43" t="s">
        <v>23</v>
      </c>
      <c r="R447" s="14"/>
      <c r="S447" s="16"/>
      <c r="T447" s="14"/>
      <c r="U447" s="13"/>
      <c r="V447" s="14"/>
      <c r="W447">
        <v>13</v>
      </c>
      <c r="X447">
        <v>11</v>
      </c>
      <c r="Y447">
        <v>6</v>
      </c>
      <c r="Z447">
        <v>6</v>
      </c>
      <c r="AA447">
        <v>22</v>
      </c>
      <c r="AB447">
        <v>14</v>
      </c>
      <c r="AC447">
        <v>8</v>
      </c>
      <c r="AD447">
        <v>0</v>
      </c>
      <c r="AE447">
        <v>2</v>
      </c>
      <c r="AF447">
        <v>5</v>
      </c>
      <c r="AG447">
        <v>1</v>
      </c>
      <c r="AH447">
        <v>0</v>
      </c>
      <c r="AI447" s="46">
        <v>2.75</v>
      </c>
      <c r="AJ447">
        <v>3.6</v>
      </c>
      <c r="AK447">
        <v>2.38</v>
      </c>
    </row>
    <row r="448" spans="1:37" x14ac:dyDescent="0.45">
      <c r="A448" s="26"/>
      <c r="B448" s="27">
        <v>40649</v>
      </c>
      <c r="C448" s="16" t="s">
        <v>239</v>
      </c>
      <c r="D448" s="16" t="s">
        <v>240</v>
      </c>
      <c r="E448" s="13" t="s">
        <v>241</v>
      </c>
      <c r="F448" s="16" t="s">
        <v>309</v>
      </c>
      <c r="G448" s="34" t="s">
        <v>248</v>
      </c>
      <c r="H448" s="14" t="s">
        <v>377</v>
      </c>
      <c r="I448" s="43" t="s">
        <v>250</v>
      </c>
      <c r="J448" s="14" t="s">
        <v>195</v>
      </c>
      <c r="K448" s="34">
        <v>1</v>
      </c>
      <c r="L448">
        <v>1</v>
      </c>
      <c r="M448" s="43" t="s">
        <v>23</v>
      </c>
      <c r="N448" s="14"/>
      <c r="O448" s="34">
        <v>0</v>
      </c>
      <c r="P448">
        <v>0</v>
      </c>
      <c r="Q448" s="43" t="s">
        <v>23</v>
      </c>
      <c r="R448" s="14"/>
      <c r="S448" s="16"/>
      <c r="T448" s="14"/>
      <c r="U448" s="13"/>
      <c r="V448" s="14"/>
      <c r="W448">
        <v>13</v>
      </c>
      <c r="X448">
        <v>11</v>
      </c>
      <c r="Y448">
        <v>6</v>
      </c>
      <c r="Z448">
        <v>6</v>
      </c>
      <c r="AA448">
        <v>22</v>
      </c>
      <c r="AB448">
        <v>14</v>
      </c>
      <c r="AC448">
        <v>8</v>
      </c>
      <c r="AD448">
        <v>0</v>
      </c>
      <c r="AE448">
        <v>2</v>
      </c>
      <c r="AF448">
        <v>5</v>
      </c>
      <c r="AG448">
        <v>1</v>
      </c>
      <c r="AH448">
        <v>0</v>
      </c>
      <c r="AI448" s="46">
        <v>2.75</v>
      </c>
      <c r="AJ448">
        <v>3.6</v>
      </c>
      <c r="AK448">
        <v>2.38</v>
      </c>
    </row>
    <row r="449" spans="1:37" x14ac:dyDescent="0.45">
      <c r="A449" s="26"/>
      <c r="B449" s="52">
        <v>40656</v>
      </c>
      <c r="C449" s="16" t="s">
        <v>239</v>
      </c>
      <c r="D449" s="16" t="s">
        <v>240</v>
      </c>
      <c r="E449" s="13" t="s">
        <v>241</v>
      </c>
      <c r="F449" s="16" t="s">
        <v>309</v>
      </c>
      <c r="G449" s="34" t="s">
        <v>250</v>
      </c>
      <c r="H449" s="14" t="s">
        <v>292</v>
      </c>
      <c r="I449" s="43" t="s">
        <v>291</v>
      </c>
      <c r="J449" s="14" t="s">
        <v>195</v>
      </c>
      <c r="K449" s="34">
        <v>2</v>
      </c>
      <c r="L449">
        <v>0</v>
      </c>
      <c r="M449" s="43" t="s">
        <v>7</v>
      </c>
      <c r="N449" s="14"/>
      <c r="O449" s="34">
        <v>1</v>
      </c>
      <c r="P449">
        <v>0</v>
      </c>
      <c r="Q449" s="43" t="s">
        <v>7</v>
      </c>
      <c r="R449" s="14"/>
      <c r="S449" s="16"/>
      <c r="T449" s="14"/>
      <c r="U449" s="13"/>
      <c r="V449" s="14"/>
      <c r="W449">
        <v>11</v>
      </c>
      <c r="X449">
        <v>14</v>
      </c>
      <c r="Y449">
        <v>2</v>
      </c>
      <c r="Z449">
        <v>5</v>
      </c>
      <c r="AA449">
        <v>11</v>
      </c>
      <c r="AB449">
        <v>17</v>
      </c>
      <c r="AC449">
        <v>6</v>
      </c>
      <c r="AD449">
        <v>5</v>
      </c>
      <c r="AE449">
        <v>2</v>
      </c>
      <c r="AF449">
        <v>2</v>
      </c>
      <c r="AG449">
        <v>0</v>
      </c>
      <c r="AH449">
        <v>0</v>
      </c>
      <c r="AI449" s="46">
        <v>1.2</v>
      </c>
      <c r="AJ449">
        <v>6</v>
      </c>
      <c r="AK449">
        <v>15</v>
      </c>
    </row>
    <row r="450" spans="1:37" x14ac:dyDescent="0.45">
      <c r="A450" s="26"/>
      <c r="B450" s="27">
        <v>40656</v>
      </c>
      <c r="C450" s="16" t="s">
        <v>239</v>
      </c>
      <c r="D450" s="16" t="s">
        <v>240</v>
      </c>
      <c r="E450" s="13" t="s">
        <v>241</v>
      </c>
      <c r="F450" s="16" t="s">
        <v>309</v>
      </c>
      <c r="G450" s="34" t="s">
        <v>247</v>
      </c>
      <c r="H450" s="14" t="s">
        <v>195</v>
      </c>
      <c r="I450" s="43" t="s">
        <v>248</v>
      </c>
      <c r="J450" s="14" t="s">
        <v>377</v>
      </c>
      <c r="K450" s="34">
        <v>3</v>
      </c>
      <c r="L450">
        <v>6</v>
      </c>
      <c r="M450" s="43" t="s">
        <v>8</v>
      </c>
      <c r="N450" s="14"/>
      <c r="O450" s="34">
        <v>0</v>
      </c>
      <c r="P450">
        <v>4</v>
      </c>
      <c r="Q450" s="43" t="s">
        <v>8</v>
      </c>
      <c r="R450" s="14"/>
      <c r="S450" s="16"/>
      <c r="T450" s="14"/>
      <c r="U450" s="13"/>
      <c r="V450" s="14"/>
      <c r="W450">
        <v>21</v>
      </c>
      <c r="X450">
        <v>14</v>
      </c>
      <c r="Y450">
        <v>8</v>
      </c>
      <c r="Z450">
        <v>8</v>
      </c>
      <c r="AA450">
        <v>7</v>
      </c>
      <c r="AB450">
        <v>19</v>
      </c>
      <c r="AC450">
        <v>11</v>
      </c>
      <c r="AD450">
        <v>7</v>
      </c>
      <c r="AE450">
        <v>1</v>
      </c>
      <c r="AF450">
        <v>0</v>
      </c>
      <c r="AG450">
        <v>0</v>
      </c>
      <c r="AH450">
        <v>0</v>
      </c>
      <c r="AI450" s="46">
        <v>2.38</v>
      </c>
      <c r="AJ450">
        <v>3.5</v>
      </c>
      <c r="AK450">
        <v>2.8</v>
      </c>
    </row>
    <row r="451" spans="1:37" x14ac:dyDescent="0.45">
      <c r="A451" s="26"/>
      <c r="B451" s="52">
        <v>40663</v>
      </c>
      <c r="C451" s="16" t="s">
        <v>239</v>
      </c>
      <c r="D451" s="16" t="s">
        <v>240</v>
      </c>
      <c r="E451" s="13" t="s">
        <v>241</v>
      </c>
      <c r="F451" s="16" t="s">
        <v>309</v>
      </c>
      <c r="G451" s="34" t="s">
        <v>311</v>
      </c>
      <c r="H451" s="14" t="s">
        <v>195</v>
      </c>
      <c r="I451" s="43" t="s">
        <v>250</v>
      </c>
      <c r="J451" s="14" t="s">
        <v>292</v>
      </c>
      <c r="K451" s="34">
        <v>2</v>
      </c>
      <c r="L451">
        <v>1</v>
      </c>
      <c r="M451" s="43" t="s">
        <v>7</v>
      </c>
      <c r="N451" s="14"/>
      <c r="O451" s="34">
        <v>0</v>
      </c>
      <c r="P451">
        <v>1</v>
      </c>
      <c r="Q451" s="43" t="s">
        <v>8</v>
      </c>
      <c r="R451" s="14"/>
      <c r="S451" s="16"/>
      <c r="T451" s="14"/>
      <c r="U451" s="13"/>
      <c r="V451" s="14"/>
      <c r="W451">
        <v>8</v>
      </c>
      <c r="X451">
        <v>13</v>
      </c>
      <c r="Y451">
        <v>3</v>
      </c>
      <c r="Z451">
        <v>7</v>
      </c>
      <c r="AA451">
        <v>19</v>
      </c>
      <c r="AB451">
        <v>12</v>
      </c>
      <c r="AC451">
        <v>4</v>
      </c>
      <c r="AD451">
        <v>5</v>
      </c>
      <c r="AE451">
        <v>2</v>
      </c>
      <c r="AF451">
        <v>1</v>
      </c>
      <c r="AG451">
        <v>0</v>
      </c>
      <c r="AH451">
        <v>0</v>
      </c>
      <c r="AI451" s="46">
        <v>7.5</v>
      </c>
      <c r="AJ451">
        <v>4.5</v>
      </c>
      <c r="AK451">
        <v>1.4</v>
      </c>
    </row>
    <row r="452" spans="1:37" x14ac:dyDescent="0.45">
      <c r="A452" s="26"/>
      <c r="B452" s="27">
        <v>40663</v>
      </c>
      <c r="C452" s="16" t="s">
        <v>239</v>
      </c>
      <c r="D452" s="16" t="s">
        <v>240</v>
      </c>
      <c r="E452" s="13" t="s">
        <v>241</v>
      </c>
      <c r="F452" s="16" t="s">
        <v>309</v>
      </c>
      <c r="G452" s="34" t="s">
        <v>248</v>
      </c>
      <c r="H452" s="14" t="s">
        <v>377</v>
      </c>
      <c r="I452" s="43" t="s">
        <v>306</v>
      </c>
      <c r="J452" s="14" t="s">
        <v>195</v>
      </c>
      <c r="K452" s="34">
        <v>2</v>
      </c>
      <c r="L452">
        <v>3</v>
      </c>
      <c r="M452" s="43" t="s">
        <v>8</v>
      </c>
      <c r="N452" s="14"/>
      <c r="O452" s="34">
        <v>0</v>
      </c>
      <c r="P452">
        <v>1</v>
      </c>
      <c r="Q452" s="43" t="s">
        <v>8</v>
      </c>
      <c r="R452" s="14"/>
      <c r="S452" s="16"/>
      <c r="T452" s="14"/>
      <c r="U452" s="13"/>
      <c r="V452" s="14"/>
      <c r="W452">
        <v>18</v>
      </c>
      <c r="X452">
        <v>10</v>
      </c>
      <c r="Y452">
        <v>7</v>
      </c>
      <c r="Z452">
        <v>4</v>
      </c>
      <c r="AA452">
        <v>12</v>
      </c>
      <c r="AB452">
        <v>21</v>
      </c>
      <c r="AC452">
        <v>7</v>
      </c>
      <c r="AD452">
        <v>5</v>
      </c>
      <c r="AE452">
        <v>1</v>
      </c>
      <c r="AF452">
        <v>4</v>
      </c>
      <c r="AG452">
        <v>1</v>
      </c>
      <c r="AH452">
        <v>0</v>
      </c>
      <c r="AI452" s="46">
        <v>1.3</v>
      </c>
      <c r="AJ452">
        <v>5.5</v>
      </c>
      <c r="AK452">
        <v>9</v>
      </c>
    </row>
    <row r="453" spans="1:37" x14ac:dyDescent="0.45">
      <c r="A453" s="26"/>
      <c r="B453" s="27">
        <v>40670</v>
      </c>
      <c r="C453" s="16" t="s">
        <v>239</v>
      </c>
      <c r="D453" s="16" t="s">
        <v>240</v>
      </c>
      <c r="E453" s="13" t="s">
        <v>241</v>
      </c>
      <c r="F453" s="16" t="s">
        <v>309</v>
      </c>
      <c r="G453" s="34" t="s">
        <v>260</v>
      </c>
      <c r="H453" s="14" t="s">
        <v>195</v>
      </c>
      <c r="I453" s="43" t="s">
        <v>248</v>
      </c>
      <c r="J453" s="14" t="s">
        <v>377</v>
      </c>
      <c r="K453" s="34">
        <v>2</v>
      </c>
      <c r="L453">
        <v>6</v>
      </c>
      <c r="M453" s="43" t="s">
        <v>8</v>
      </c>
      <c r="N453" s="14"/>
      <c r="O453" s="34">
        <v>0</v>
      </c>
      <c r="P453">
        <v>3</v>
      </c>
      <c r="Q453" s="43" t="s">
        <v>8</v>
      </c>
      <c r="R453" s="14"/>
      <c r="S453" s="16"/>
      <c r="T453" s="14"/>
      <c r="U453" s="13"/>
      <c r="V453" s="14"/>
      <c r="W453">
        <v>16</v>
      </c>
      <c r="X453">
        <v>19</v>
      </c>
      <c r="Y453">
        <v>5</v>
      </c>
      <c r="Z453">
        <v>10</v>
      </c>
      <c r="AA453">
        <v>13</v>
      </c>
      <c r="AB453">
        <v>15</v>
      </c>
      <c r="AC453">
        <v>10</v>
      </c>
      <c r="AD453">
        <v>10</v>
      </c>
      <c r="AE453">
        <v>2</v>
      </c>
      <c r="AF453">
        <v>2</v>
      </c>
      <c r="AG453">
        <v>0</v>
      </c>
      <c r="AH453">
        <v>0</v>
      </c>
      <c r="AI453" s="46">
        <v>3</v>
      </c>
      <c r="AJ453">
        <v>3.5</v>
      </c>
      <c r="AK453">
        <v>2.25</v>
      </c>
    </row>
    <row r="454" spans="1:37" x14ac:dyDescent="0.45">
      <c r="A454" s="26"/>
      <c r="B454" s="52">
        <v>40671</v>
      </c>
      <c r="C454" s="16" t="s">
        <v>239</v>
      </c>
      <c r="D454" s="16" t="s">
        <v>240</v>
      </c>
      <c r="E454" s="13" t="s">
        <v>241</v>
      </c>
      <c r="F454" s="16" t="s">
        <v>309</v>
      </c>
      <c r="G454" s="34" t="s">
        <v>250</v>
      </c>
      <c r="H454" s="14" t="s">
        <v>292</v>
      </c>
      <c r="I454" s="43" t="s">
        <v>289</v>
      </c>
      <c r="J454" s="14" t="s">
        <v>195</v>
      </c>
      <c r="K454" s="34">
        <v>2</v>
      </c>
      <c r="L454">
        <v>0</v>
      </c>
      <c r="M454" s="43" t="s">
        <v>7</v>
      </c>
      <c r="N454" s="14"/>
      <c r="O454" s="34">
        <v>1</v>
      </c>
      <c r="P454">
        <v>0</v>
      </c>
      <c r="Q454" s="43" t="s">
        <v>7</v>
      </c>
      <c r="R454" s="14"/>
      <c r="S454" s="16"/>
      <c r="T454" s="14"/>
      <c r="U454" s="13"/>
      <c r="V454" s="14"/>
      <c r="W454">
        <v>14</v>
      </c>
      <c r="X454">
        <v>6</v>
      </c>
      <c r="Y454">
        <v>6</v>
      </c>
      <c r="Z454">
        <v>2</v>
      </c>
      <c r="AA454">
        <v>13</v>
      </c>
      <c r="AB454">
        <v>14</v>
      </c>
      <c r="AC454">
        <v>8</v>
      </c>
      <c r="AD454">
        <v>3</v>
      </c>
      <c r="AE454">
        <v>1</v>
      </c>
      <c r="AF454">
        <v>3</v>
      </c>
      <c r="AG454">
        <v>0</v>
      </c>
      <c r="AH454">
        <v>0</v>
      </c>
      <c r="AI454" s="46">
        <v>1.17</v>
      </c>
      <c r="AJ454">
        <v>7</v>
      </c>
      <c r="AK454">
        <v>15</v>
      </c>
    </row>
    <row r="455" spans="1:37" x14ac:dyDescent="0.45">
      <c r="A455" s="26"/>
      <c r="B455" s="27">
        <v>40673</v>
      </c>
      <c r="C455" s="16" t="s">
        <v>239</v>
      </c>
      <c r="D455" s="16" t="s">
        <v>240</v>
      </c>
      <c r="E455" s="13" t="s">
        <v>241</v>
      </c>
      <c r="F455" s="16" t="s">
        <v>309</v>
      </c>
      <c r="G455" s="34" t="s">
        <v>248</v>
      </c>
      <c r="H455" s="14" t="s">
        <v>377</v>
      </c>
      <c r="I455" s="43" t="s">
        <v>249</v>
      </c>
      <c r="J455" s="14" t="s">
        <v>195</v>
      </c>
      <c r="K455" s="34">
        <v>4</v>
      </c>
      <c r="L455">
        <v>0</v>
      </c>
      <c r="M455" s="43" t="s">
        <v>7</v>
      </c>
      <c r="N455" s="14"/>
      <c r="O455" s="34">
        <v>1</v>
      </c>
      <c r="P455">
        <v>0</v>
      </c>
      <c r="Q455" s="43" t="s">
        <v>7</v>
      </c>
      <c r="R455" s="14"/>
      <c r="S455" s="16"/>
      <c r="T455" s="14"/>
      <c r="U455" s="13"/>
      <c r="V455" s="14"/>
      <c r="W455">
        <v>21</v>
      </c>
      <c r="X455">
        <v>8</v>
      </c>
      <c r="Y455">
        <v>7</v>
      </c>
      <c r="Z455">
        <v>1</v>
      </c>
      <c r="AA455">
        <v>16</v>
      </c>
      <c r="AB455">
        <v>18</v>
      </c>
      <c r="AC455">
        <v>7</v>
      </c>
      <c r="AD455">
        <v>4</v>
      </c>
      <c r="AE455">
        <v>2</v>
      </c>
      <c r="AF455">
        <v>3</v>
      </c>
      <c r="AG455">
        <v>0</v>
      </c>
      <c r="AH455">
        <v>0</v>
      </c>
      <c r="AI455" s="46">
        <v>1.2</v>
      </c>
      <c r="AJ455">
        <v>6.5</v>
      </c>
      <c r="AK455">
        <v>13</v>
      </c>
    </row>
    <row r="456" spans="1:37" x14ac:dyDescent="0.45">
      <c r="A456" s="26"/>
      <c r="B456" s="52">
        <v>40674</v>
      </c>
      <c r="C456" s="16" t="s">
        <v>239</v>
      </c>
      <c r="D456" s="16" t="s">
        <v>240</v>
      </c>
      <c r="E456" s="13" t="s">
        <v>241</v>
      </c>
      <c r="F456" s="16" t="s">
        <v>309</v>
      </c>
      <c r="G456" s="34" t="s">
        <v>262</v>
      </c>
      <c r="H456" s="14" t="s">
        <v>195</v>
      </c>
      <c r="I456" s="43" t="s">
        <v>250</v>
      </c>
      <c r="J456" s="14" t="s">
        <v>292</v>
      </c>
      <c r="K456" s="34">
        <v>1</v>
      </c>
      <c r="L456">
        <v>1</v>
      </c>
      <c r="M456" s="43" t="s">
        <v>23</v>
      </c>
      <c r="N456" s="14"/>
      <c r="O456" s="34">
        <v>1</v>
      </c>
      <c r="P456">
        <v>1</v>
      </c>
      <c r="Q456" s="43" t="s">
        <v>23</v>
      </c>
      <c r="R456" s="14"/>
      <c r="S456" s="16"/>
      <c r="T456" s="14"/>
      <c r="U456" s="13"/>
      <c r="V456" s="14"/>
      <c r="W456">
        <v>9</v>
      </c>
      <c r="X456">
        <v>10</v>
      </c>
      <c r="Y456">
        <v>2</v>
      </c>
      <c r="Z456">
        <v>2</v>
      </c>
      <c r="AA456">
        <v>10</v>
      </c>
      <c r="AB456">
        <v>4</v>
      </c>
      <c r="AC456">
        <v>2</v>
      </c>
      <c r="AD456">
        <v>3</v>
      </c>
      <c r="AE456">
        <v>1</v>
      </c>
      <c r="AF456">
        <v>1</v>
      </c>
      <c r="AG456">
        <v>0</v>
      </c>
      <c r="AH456">
        <v>0</v>
      </c>
      <c r="AI456" s="46">
        <v>11</v>
      </c>
      <c r="AJ456">
        <v>5</v>
      </c>
      <c r="AK456">
        <v>1.3</v>
      </c>
    </row>
    <row r="457" spans="1:37" x14ac:dyDescent="0.45">
      <c r="A457" s="26"/>
      <c r="B457" s="52">
        <v>40678</v>
      </c>
      <c r="C457" s="16" t="s">
        <v>239</v>
      </c>
      <c r="D457" s="16" t="s">
        <v>240</v>
      </c>
      <c r="E457" s="13" t="s">
        <v>241</v>
      </c>
      <c r="F457" s="16" t="s">
        <v>309</v>
      </c>
      <c r="G457" s="34" t="s">
        <v>250</v>
      </c>
      <c r="H457" s="14" t="s">
        <v>292</v>
      </c>
      <c r="I457" s="43" t="s">
        <v>286</v>
      </c>
      <c r="J457" s="14" t="s">
        <v>195</v>
      </c>
      <c r="K457" s="34">
        <v>0</v>
      </c>
      <c r="L457">
        <v>0</v>
      </c>
      <c r="M457" s="43" t="s">
        <v>23</v>
      </c>
      <c r="N457" s="14"/>
      <c r="O457" s="34">
        <v>0</v>
      </c>
      <c r="P457">
        <v>0</v>
      </c>
      <c r="Q457" s="43" t="s">
        <v>23</v>
      </c>
      <c r="R457" s="14"/>
      <c r="S457" s="16"/>
      <c r="T457" s="14"/>
      <c r="U457" s="13"/>
      <c r="V457" s="14"/>
      <c r="W457">
        <v>8</v>
      </c>
      <c r="X457">
        <v>8</v>
      </c>
      <c r="Y457">
        <v>2</v>
      </c>
      <c r="Z457">
        <v>4</v>
      </c>
      <c r="AA457">
        <v>11</v>
      </c>
      <c r="AB457">
        <v>13</v>
      </c>
      <c r="AC457">
        <v>5</v>
      </c>
      <c r="AD457">
        <v>0</v>
      </c>
      <c r="AE457">
        <v>0</v>
      </c>
      <c r="AF457">
        <v>2</v>
      </c>
      <c r="AG457">
        <v>0</v>
      </c>
      <c r="AH457">
        <v>0</v>
      </c>
      <c r="AI457" s="46">
        <v>1.53</v>
      </c>
      <c r="AJ457">
        <v>4.33</v>
      </c>
      <c r="AK457">
        <v>5.5</v>
      </c>
    </row>
    <row r="458" spans="1:37" x14ac:dyDescent="0.45">
      <c r="A458" s="26"/>
      <c r="B458" s="27">
        <v>40678</v>
      </c>
      <c r="C458" s="16" t="s">
        <v>239</v>
      </c>
      <c r="D458" s="16" t="s">
        <v>240</v>
      </c>
      <c r="E458" s="13" t="s">
        <v>241</v>
      </c>
      <c r="F458" s="16" t="s">
        <v>309</v>
      </c>
      <c r="G458" s="34" t="s">
        <v>258</v>
      </c>
      <c r="H458" s="14" t="s">
        <v>195</v>
      </c>
      <c r="I458" s="43" t="s">
        <v>248</v>
      </c>
      <c r="J458" s="14" t="s">
        <v>377</v>
      </c>
      <c r="K458" s="34">
        <v>1</v>
      </c>
      <c r="L458">
        <v>3</v>
      </c>
      <c r="M458" s="43" t="s">
        <v>8</v>
      </c>
      <c r="N458" s="14"/>
      <c r="O458" s="34">
        <v>0</v>
      </c>
      <c r="P458">
        <v>2</v>
      </c>
      <c r="Q458" s="43" t="s">
        <v>8</v>
      </c>
      <c r="R458" s="14"/>
      <c r="S458" s="16"/>
      <c r="T458" s="14"/>
      <c r="U458" s="13"/>
      <c r="V458" s="14"/>
      <c r="W458">
        <v>10</v>
      </c>
      <c r="X458">
        <v>7</v>
      </c>
      <c r="Y458">
        <v>2</v>
      </c>
      <c r="Z458">
        <v>5</v>
      </c>
      <c r="AA458">
        <v>13</v>
      </c>
      <c r="AB458">
        <v>17</v>
      </c>
      <c r="AC458">
        <v>4</v>
      </c>
      <c r="AD458">
        <v>4</v>
      </c>
      <c r="AE458">
        <v>5</v>
      </c>
      <c r="AF458">
        <v>1</v>
      </c>
      <c r="AG458">
        <v>0</v>
      </c>
      <c r="AH458">
        <v>0</v>
      </c>
      <c r="AI458" s="46">
        <v>4</v>
      </c>
      <c r="AJ458">
        <v>3.8</v>
      </c>
      <c r="AK458">
        <v>1.8</v>
      </c>
    </row>
    <row r="459" spans="1:37" x14ac:dyDescent="0.45">
      <c r="A459" s="26"/>
      <c r="B459" s="52">
        <v>40684</v>
      </c>
      <c r="C459" s="16" t="s">
        <v>239</v>
      </c>
      <c r="D459" s="16" t="s">
        <v>240</v>
      </c>
      <c r="E459" s="13" t="s">
        <v>241</v>
      </c>
      <c r="F459" s="16" t="s">
        <v>309</v>
      </c>
      <c r="G459" s="34" t="s">
        <v>253</v>
      </c>
      <c r="H459" s="14" t="s">
        <v>195</v>
      </c>
      <c r="I459" s="43" t="s">
        <v>250</v>
      </c>
      <c r="J459" s="14" t="s">
        <v>292</v>
      </c>
      <c r="K459" s="34">
        <v>1</v>
      </c>
      <c r="L459">
        <v>3</v>
      </c>
      <c r="M459" s="43" t="s">
        <v>8</v>
      </c>
      <c r="N459" s="14"/>
      <c r="O459" s="34">
        <v>1</v>
      </c>
      <c r="P459">
        <v>1</v>
      </c>
      <c r="Q459" s="43" t="s">
        <v>23</v>
      </c>
      <c r="R459" s="14"/>
      <c r="S459" s="16"/>
      <c r="T459" s="14"/>
      <c r="U459" s="13"/>
      <c r="V459" s="14"/>
      <c r="W459">
        <v>13</v>
      </c>
      <c r="X459">
        <v>18</v>
      </c>
      <c r="Y459">
        <v>4</v>
      </c>
      <c r="Z459">
        <v>8</v>
      </c>
      <c r="AA459">
        <v>10</v>
      </c>
      <c r="AB459">
        <v>8</v>
      </c>
      <c r="AC459">
        <v>6</v>
      </c>
      <c r="AD459">
        <v>8</v>
      </c>
      <c r="AE459">
        <v>3</v>
      </c>
      <c r="AF459">
        <v>2</v>
      </c>
      <c r="AG459">
        <v>0</v>
      </c>
      <c r="AH459">
        <v>0</v>
      </c>
      <c r="AI459" s="46">
        <v>3.25</v>
      </c>
      <c r="AJ459">
        <v>3.5</v>
      </c>
      <c r="AK459">
        <v>2.1</v>
      </c>
    </row>
    <row r="460" spans="1:37" x14ac:dyDescent="0.45">
      <c r="A460" s="26"/>
      <c r="B460" s="27">
        <v>40684</v>
      </c>
      <c r="C460" s="16" t="s">
        <v>239</v>
      </c>
      <c r="D460" s="16" t="s">
        <v>240</v>
      </c>
      <c r="E460" s="13" t="s">
        <v>241</v>
      </c>
      <c r="F460" s="16" t="s">
        <v>309</v>
      </c>
      <c r="G460" s="34" t="s">
        <v>248</v>
      </c>
      <c r="H460" s="14" t="s">
        <v>377</v>
      </c>
      <c r="I460" s="43" t="s">
        <v>284</v>
      </c>
      <c r="J460" s="14" t="s">
        <v>195</v>
      </c>
      <c r="K460" s="34">
        <v>8</v>
      </c>
      <c r="L460">
        <v>1</v>
      </c>
      <c r="M460" s="43" t="s">
        <v>7</v>
      </c>
      <c r="N460" s="14"/>
      <c r="O460" s="34">
        <v>2</v>
      </c>
      <c r="P460">
        <v>1</v>
      </c>
      <c r="Q460" s="43" t="s">
        <v>7</v>
      </c>
      <c r="R460" s="14"/>
      <c r="S460" s="16"/>
      <c r="T460" s="14"/>
      <c r="U460" s="13"/>
      <c r="V460" s="14"/>
      <c r="W460">
        <v>27</v>
      </c>
      <c r="X460">
        <v>6</v>
      </c>
      <c r="Y460">
        <v>13</v>
      </c>
      <c r="Z460">
        <v>1</v>
      </c>
      <c r="AA460">
        <v>11</v>
      </c>
      <c r="AB460">
        <v>10</v>
      </c>
      <c r="AC460">
        <v>15</v>
      </c>
      <c r="AD460">
        <v>6</v>
      </c>
      <c r="AE460">
        <v>1</v>
      </c>
      <c r="AF460">
        <v>1</v>
      </c>
      <c r="AG460">
        <v>0</v>
      </c>
      <c r="AH460">
        <v>0</v>
      </c>
      <c r="AI460" s="46">
        <v>1.1299999999999999</v>
      </c>
      <c r="AJ460">
        <v>8.5</v>
      </c>
      <c r="AK460">
        <v>17</v>
      </c>
    </row>
    <row r="461" spans="1:37" x14ac:dyDescent="0.45">
      <c r="A461" s="26">
        <v>2910</v>
      </c>
      <c r="B461" s="22">
        <v>40747.048611111109</v>
      </c>
      <c r="C461" s="16" t="s">
        <v>11</v>
      </c>
      <c r="D461" s="16" t="s">
        <v>12</v>
      </c>
      <c r="E461" s="13" t="s">
        <v>71</v>
      </c>
      <c r="F461" s="16" t="s">
        <v>107</v>
      </c>
      <c r="G461" s="16" t="s">
        <v>108</v>
      </c>
      <c r="H461" s="14" t="s">
        <v>70</v>
      </c>
      <c r="I461" s="13" t="s">
        <v>50</v>
      </c>
      <c r="J461" s="14" t="s">
        <v>186</v>
      </c>
      <c r="K461" s="17">
        <v>1</v>
      </c>
      <c r="L461" s="18">
        <v>2</v>
      </c>
      <c r="M461" s="13" t="s">
        <v>8</v>
      </c>
      <c r="N461" s="14" t="s">
        <v>9</v>
      </c>
      <c r="O461" s="16">
        <v>0</v>
      </c>
      <c r="P461" s="14">
        <v>2</v>
      </c>
      <c r="Q461" s="13" t="s">
        <v>8</v>
      </c>
      <c r="R461" s="14" t="s">
        <v>9</v>
      </c>
      <c r="S461" s="16">
        <v>1</v>
      </c>
      <c r="T461" s="14">
        <v>0</v>
      </c>
      <c r="U461" s="13" t="s">
        <v>7</v>
      </c>
      <c r="V461" s="14" t="s">
        <v>10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9">
        <v>2.6</v>
      </c>
      <c r="AJ461" s="20">
        <v>3.2</v>
      </c>
      <c r="AK461" s="20">
        <v>2.75</v>
      </c>
    </row>
    <row r="462" spans="1:37" x14ac:dyDescent="0.45">
      <c r="A462" s="26">
        <v>2909</v>
      </c>
      <c r="B462" s="22">
        <v>40747.916666666664</v>
      </c>
      <c r="C462" s="16" t="s">
        <v>11</v>
      </c>
      <c r="D462" s="16" t="s">
        <v>12</v>
      </c>
      <c r="E462" s="13" t="s">
        <v>71</v>
      </c>
      <c r="F462" s="16" t="s">
        <v>107</v>
      </c>
      <c r="G462" s="16" t="s">
        <v>28</v>
      </c>
      <c r="H462" s="14" t="s">
        <v>183</v>
      </c>
      <c r="I462" s="13" t="s">
        <v>30</v>
      </c>
      <c r="J462" s="14" t="s">
        <v>90</v>
      </c>
      <c r="K462" s="17">
        <v>1</v>
      </c>
      <c r="L462" s="18">
        <v>4</v>
      </c>
      <c r="M462" s="13" t="s">
        <v>8</v>
      </c>
      <c r="N462" s="14" t="s">
        <v>9</v>
      </c>
      <c r="O462" s="16">
        <v>0</v>
      </c>
      <c r="P462" s="14">
        <v>3</v>
      </c>
      <c r="Q462" s="13" t="s">
        <v>8</v>
      </c>
      <c r="R462" s="14" t="s">
        <v>9</v>
      </c>
      <c r="S462" s="16">
        <v>1</v>
      </c>
      <c r="T462" s="14">
        <v>1</v>
      </c>
      <c r="U462" s="13" t="s">
        <v>23</v>
      </c>
      <c r="V462" s="14" t="s">
        <v>9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9">
        <v>2</v>
      </c>
      <c r="AJ462" s="20">
        <v>3.4</v>
      </c>
      <c r="AK462" s="20">
        <v>3.75</v>
      </c>
    </row>
    <row r="463" spans="1:37" x14ac:dyDescent="0.45">
      <c r="A463" s="26">
        <v>2907</v>
      </c>
      <c r="B463" s="22">
        <v>40748</v>
      </c>
      <c r="C463" s="16" t="s">
        <v>11</v>
      </c>
      <c r="D463" s="16" t="s">
        <v>12</v>
      </c>
      <c r="E463" s="13" t="s">
        <v>71</v>
      </c>
      <c r="F463" s="16" t="s">
        <v>107</v>
      </c>
      <c r="G463" s="16" t="s">
        <v>34</v>
      </c>
      <c r="H463" s="14" t="s">
        <v>172</v>
      </c>
      <c r="I463" s="13" t="s">
        <v>21</v>
      </c>
      <c r="J463" s="14" t="s">
        <v>62</v>
      </c>
      <c r="K463" s="17">
        <v>1</v>
      </c>
      <c r="L463" s="18">
        <v>2</v>
      </c>
      <c r="M463" s="13" t="s">
        <v>8</v>
      </c>
      <c r="N463" s="14" t="s">
        <v>9</v>
      </c>
      <c r="O463" s="16">
        <v>1</v>
      </c>
      <c r="P463" s="14">
        <v>1</v>
      </c>
      <c r="Q463" s="13" t="s">
        <v>23</v>
      </c>
      <c r="R463" s="14" t="s">
        <v>9</v>
      </c>
      <c r="S463" s="16">
        <v>0</v>
      </c>
      <c r="T463" s="14">
        <v>1</v>
      </c>
      <c r="U463" s="13" t="s">
        <v>8</v>
      </c>
      <c r="V463" s="14" t="s">
        <v>10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9">
        <v>2.8</v>
      </c>
      <c r="AJ463" s="20">
        <v>3.25</v>
      </c>
      <c r="AK463" s="20">
        <v>2.5</v>
      </c>
    </row>
    <row r="464" spans="1:37" x14ac:dyDescent="0.45">
      <c r="A464" s="26">
        <v>2908</v>
      </c>
      <c r="B464" s="22">
        <v>40748</v>
      </c>
      <c r="C464" s="16" t="s">
        <v>11</v>
      </c>
      <c r="D464" s="16" t="s">
        <v>12</v>
      </c>
      <c r="E464" s="13" t="s">
        <v>71</v>
      </c>
      <c r="F464" s="16" t="s">
        <v>107</v>
      </c>
      <c r="G464" s="16" t="s">
        <v>42</v>
      </c>
      <c r="H464" s="14" t="s">
        <v>43</v>
      </c>
      <c r="I464" s="13" t="s">
        <v>32</v>
      </c>
      <c r="J464" s="14" t="s">
        <v>66</v>
      </c>
      <c r="K464" s="17">
        <v>1</v>
      </c>
      <c r="L464" s="18">
        <v>1</v>
      </c>
      <c r="M464" s="13" t="s">
        <v>23</v>
      </c>
      <c r="N464" s="14" t="s">
        <v>10</v>
      </c>
      <c r="O464" s="16">
        <v>1</v>
      </c>
      <c r="P464" s="14">
        <v>1</v>
      </c>
      <c r="Q464" s="13" t="s">
        <v>23</v>
      </c>
      <c r="R464" s="14" t="s">
        <v>9</v>
      </c>
      <c r="S464" s="16">
        <v>0</v>
      </c>
      <c r="T464" s="14">
        <v>0</v>
      </c>
      <c r="U464" s="13" t="s">
        <v>23</v>
      </c>
      <c r="V464" s="14" t="s">
        <v>10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9">
        <v>2.38</v>
      </c>
      <c r="AJ464" s="20">
        <v>3.25</v>
      </c>
      <c r="AK464" s="20">
        <v>3</v>
      </c>
    </row>
    <row r="465" spans="1:37" x14ac:dyDescent="0.45">
      <c r="A465" s="26">
        <v>2906</v>
      </c>
      <c r="B465" s="22">
        <v>40748.072916666664</v>
      </c>
      <c r="C465" s="16" t="s">
        <v>11</v>
      </c>
      <c r="D465" s="16" t="s">
        <v>12</v>
      </c>
      <c r="E465" s="13" t="s">
        <v>71</v>
      </c>
      <c r="F465" s="16" t="s">
        <v>107</v>
      </c>
      <c r="G465" s="16" t="s">
        <v>24</v>
      </c>
      <c r="H465" s="14" t="s">
        <v>96</v>
      </c>
      <c r="I465" s="13" t="s">
        <v>40</v>
      </c>
      <c r="J465" s="14" t="s">
        <v>133</v>
      </c>
      <c r="K465" s="17">
        <v>0</v>
      </c>
      <c r="L465" s="18">
        <v>1</v>
      </c>
      <c r="M465" s="13" t="s">
        <v>8</v>
      </c>
      <c r="N465" s="14" t="s">
        <v>10</v>
      </c>
      <c r="O465" s="16">
        <v>0</v>
      </c>
      <c r="P465" s="14">
        <v>0</v>
      </c>
      <c r="Q465" s="13" t="s">
        <v>23</v>
      </c>
      <c r="R465" s="14" t="s">
        <v>10</v>
      </c>
      <c r="S465" s="16">
        <v>0</v>
      </c>
      <c r="T465" s="14">
        <v>1</v>
      </c>
      <c r="U465" s="13" t="s">
        <v>8</v>
      </c>
      <c r="V465" s="14" t="s">
        <v>10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9">
        <v>2.2000000000000002</v>
      </c>
      <c r="AJ465" s="20">
        <v>3.3</v>
      </c>
      <c r="AK465" s="20">
        <v>3.3</v>
      </c>
    </row>
    <row r="466" spans="1:37" x14ac:dyDescent="0.45">
      <c r="A466" s="26">
        <v>2905</v>
      </c>
      <c r="B466" s="22">
        <v>40748.083333333336</v>
      </c>
      <c r="C466" s="16" t="s">
        <v>11</v>
      </c>
      <c r="D466" s="16" t="s">
        <v>12</v>
      </c>
      <c r="E466" s="13" t="s">
        <v>71</v>
      </c>
      <c r="F466" s="16" t="s">
        <v>107</v>
      </c>
      <c r="G466" s="16" t="s">
        <v>105</v>
      </c>
      <c r="H466" s="14" t="s">
        <v>47</v>
      </c>
      <c r="I466" s="13" t="s">
        <v>26</v>
      </c>
      <c r="J466" s="14" t="s">
        <v>81</v>
      </c>
      <c r="K466" s="17">
        <v>0</v>
      </c>
      <c r="L466" s="18">
        <v>2</v>
      </c>
      <c r="M466" s="13" t="s">
        <v>8</v>
      </c>
      <c r="N466" s="14" t="s">
        <v>10</v>
      </c>
      <c r="O466" s="16">
        <v>0</v>
      </c>
      <c r="P466" s="14">
        <v>0</v>
      </c>
      <c r="Q466" s="13" t="s">
        <v>23</v>
      </c>
      <c r="R466" s="14" t="s">
        <v>10</v>
      </c>
      <c r="S466" s="16">
        <v>0</v>
      </c>
      <c r="T466" s="14">
        <v>2</v>
      </c>
      <c r="U466" s="13" t="s">
        <v>8</v>
      </c>
      <c r="V466" s="14" t="s">
        <v>9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9">
        <v>2.6</v>
      </c>
      <c r="AJ466" s="20">
        <v>3.25</v>
      </c>
      <c r="AK466" s="20">
        <v>2.7</v>
      </c>
    </row>
    <row r="467" spans="1:37" x14ac:dyDescent="0.45">
      <c r="A467" s="26">
        <v>2904</v>
      </c>
      <c r="B467" s="22">
        <v>40748.708333333336</v>
      </c>
      <c r="C467" s="16" t="s">
        <v>11</v>
      </c>
      <c r="D467" s="16" t="s">
        <v>12</v>
      </c>
      <c r="E467" s="13" t="s">
        <v>71</v>
      </c>
      <c r="F467" s="16" t="s">
        <v>107</v>
      </c>
      <c r="G467" s="16" t="s">
        <v>44</v>
      </c>
      <c r="H467" s="14" t="s">
        <v>39</v>
      </c>
      <c r="I467" s="13" t="s">
        <v>38</v>
      </c>
      <c r="J467" s="14" t="s">
        <v>18</v>
      </c>
      <c r="K467" s="17">
        <v>2</v>
      </c>
      <c r="L467" s="18">
        <v>0</v>
      </c>
      <c r="M467" s="13" t="s">
        <v>7</v>
      </c>
      <c r="N467" s="14" t="s">
        <v>10</v>
      </c>
      <c r="O467" s="16">
        <v>2</v>
      </c>
      <c r="P467" s="14">
        <v>0</v>
      </c>
      <c r="Q467" s="13" t="s">
        <v>7</v>
      </c>
      <c r="R467" s="14" t="s">
        <v>9</v>
      </c>
      <c r="S467" s="16">
        <v>0</v>
      </c>
      <c r="T467" s="14">
        <v>0</v>
      </c>
      <c r="U467" s="13" t="s">
        <v>23</v>
      </c>
      <c r="V467" s="14" t="s">
        <v>10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9">
        <v>1.67</v>
      </c>
      <c r="AJ467" s="20">
        <v>3.5</v>
      </c>
      <c r="AK467" s="20">
        <v>5.5</v>
      </c>
    </row>
    <row r="468" spans="1:37" x14ac:dyDescent="0.45">
      <c r="A468" s="26">
        <v>2903</v>
      </c>
      <c r="B468" s="22">
        <v>40748.875</v>
      </c>
      <c r="C468" s="16" t="s">
        <v>11</v>
      </c>
      <c r="D468" s="16" t="s">
        <v>12</v>
      </c>
      <c r="E468" s="13" t="s">
        <v>71</v>
      </c>
      <c r="F468" s="16" t="s">
        <v>107</v>
      </c>
      <c r="G468" s="16" t="s">
        <v>46</v>
      </c>
      <c r="H468" s="14" t="s">
        <v>131</v>
      </c>
      <c r="I468" s="13" t="s">
        <v>48</v>
      </c>
      <c r="J468" s="14" t="s">
        <v>60</v>
      </c>
      <c r="K468" s="17">
        <v>2</v>
      </c>
      <c r="L468" s="18">
        <v>1</v>
      </c>
      <c r="M468" s="13" t="s">
        <v>7</v>
      </c>
      <c r="N468" s="14" t="s">
        <v>9</v>
      </c>
      <c r="O468" s="16">
        <v>2</v>
      </c>
      <c r="P468" s="14">
        <v>0</v>
      </c>
      <c r="Q468" s="13" t="s">
        <v>7</v>
      </c>
      <c r="R468" s="14" t="s">
        <v>9</v>
      </c>
      <c r="S468" s="16">
        <v>0</v>
      </c>
      <c r="T468" s="14">
        <v>1</v>
      </c>
      <c r="U468" s="13" t="s">
        <v>8</v>
      </c>
      <c r="V468" s="14" t="s">
        <v>10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9">
        <v>1.44</v>
      </c>
      <c r="AJ468" s="20">
        <v>4</v>
      </c>
      <c r="AK468" s="20">
        <v>8</v>
      </c>
    </row>
    <row r="469" spans="1:37" x14ac:dyDescent="0.45">
      <c r="A469" s="26">
        <v>2902</v>
      </c>
      <c r="B469" s="22">
        <v>40748.958333333336</v>
      </c>
      <c r="C469" s="16" t="s">
        <v>11</v>
      </c>
      <c r="D469" s="16" t="s">
        <v>12</v>
      </c>
      <c r="E469" s="13" t="s">
        <v>71</v>
      </c>
      <c r="F469" s="16" t="s">
        <v>107</v>
      </c>
      <c r="G469" s="16" t="s">
        <v>99</v>
      </c>
      <c r="H469" s="14" t="s">
        <v>97</v>
      </c>
      <c r="I469" s="13" t="s">
        <v>36</v>
      </c>
      <c r="J469" s="14" t="s">
        <v>49</v>
      </c>
      <c r="K469" s="17">
        <v>1</v>
      </c>
      <c r="L469" s="18">
        <v>4</v>
      </c>
      <c r="M469" s="13" t="s">
        <v>8</v>
      </c>
      <c r="N469" s="14" t="s">
        <v>9</v>
      </c>
      <c r="O469" s="16">
        <v>1</v>
      </c>
      <c r="P469" s="14">
        <v>2</v>
      </c>
      <c r="Q469" s="13" t="s">
        <v>8</v>
      </c>
      <c r="R469" s="14" t="s">
        <v>9</v>
      </c>
      <c r="S469" s="16">
        <v>0</v>
      </c>
      <c r="T469" s="14">
        <v>2</v>
      </c>
      <c r="U469" s="13" t="s">
        <v>8</v>
      </c>
      <c r="V469" s="14" t="s">
        <v>9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9">
        <v>2.6</v>
      </c>
      <c r="AJ469" s="20">
        <v>3.3</v>
      </c>
      <c r="AK469" s="20">
        <v>2.63</v>
      </c>
    </row>
    <row r="470" spans="1:37" x14ac:dyDescent="0.45">
      <c r="A470" s="26">
        <v>2901</v>
      </c>
      <c r="B470" s="22">
        <v>40754.916666666664</v>
      </c>
      <c r="C470" s="16" t="s">
        <v>11</v>
      </c>
      <c r="D470" s="16" t="s">
        <v>12</v>
      </c>
      <c r="E470" s="13" t="s">
        <v>71</v>
      </c>
      <c r="F470" s="16" t="s">
        <v>107</v>
      </c>
      <c r="G470" s="16" t="s">
        <v>32</v>
      </c>
      <c r="H470" s="14" t="s">
        <v>66</v>
      </c>
      <c r="I470" s="13" t="s">
        <v>24</v>
      </c>
      <c r="J470" s="14" t="s">
        <v>96</v>
      </c>
      <c r="K470" s="17">
        <v>2</v>
      </c>
      <c r="L470" s="18">
        <v>1</v>
      </c>
      <c r="M470" s="13" t="s">
        <v>7</v>
      </c>
      <c r="N470" s="14" t="s">
        <v>9</v>
      </c>
      <c r="O470" s="16">
        <v>0</v>
      </c>
      <c r="P470" s="14">
        <v>1</v>
      </c>
      <c r="Q470" s="13" t="s">
        <v>8</v>
      </c>
      <c r="R470" s="14" t="s">
        <v>10</v>
      </c>
      <c r="S470" s="16">
        <v>2</v>
      </c>
      <c r="T470" s="14">
        <v>0</v>
      </c>
      <c r="U470" s="13" t="s">
        <v>7</v>
      </c>
      <c r="V470" s="14" t="s">
        <v>9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9">
        <v>1.65</v>
      </c>
      <c r="AJ470" s="20">
        <v>3.5</v>
      </c>
      <c r="AK470" s="20">
        <v>5</v>
      </c>
    </row>
    <row r="471" spans="1:37" x14ac:dyDescent="0.45">
      <c r="A471" s="26">
        <v>2899</v>
      </c>
      <c r="B471" s="22">
        <v>40755</v>
      </c>
      <c r="C471" s="16" t="s">
        <v>11</v>
      </c>
      <c r="D471" s="16" t="s">
        <v>12</v>
      </c>
      <c r="E471" s="13" t="s">
        <v>71</v>
      </c>
      <c r="F471" s="16" t="s">
        <v>107</v>
      </c>
      <c r="G471" s="16" t="s">
        <v>36</v>
      </c>
      <c r="H471" s="14" t="s">
        <v>49</v>
      </c>
      <c r="I471" s="13" t="s">
        <v>34</v>
      </c>
      <c r="J471" s="14" t="s">
        <v>172</v>
      </c>
      <c r="K471" s="17">
        <v>4</v>
      </c>
      <c r="L471" s="18">
        <v>2</v>
      </c>
      <c r="M471" s="13" t="s">
        <v>7</v>
      </c>
      <c r="N471" s="14" t="s">
        <v>9</v>
      </c>
      <c r="O471" s="16">
        <v>1</v>
      </c>
      <c r="P471" s="14">
        <v>2</v>
      </c>
      <c r="Q471" s="13" t="s">
        <v>8</v>
      </c>
      <c r="R471" s="14" t="s">
        <v>9</v>
      </c>
      <c r="S471" s="16">
        <v>3</v>
      </c>
      <c r="T471" s="14">
        <v>0</v>
      </c>
      <c r="U471" s="13" t="s">
        <v>7</v>
      </c>
      <c r="V471" s="14" t="s">
        <v>9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9">
        <v>1.65</v>
      </c>
      <c r="AJ471" s="20">
        <v>3.5</v>
      </c>
      <c r="AK471" s="20">
        <v>5</v>
      </c>
    </row>
    <row r="472" spans="1:37" x14ac:dyDescent="0.45">
      <c r="A472" s="26">
        <v>2900</v>
      </c>
      <c r="B472" s="22">
        <v>40755</v>
      </c>
      <c r="C472" s="16" t="s">
        <v>11</v>
      </c>
      <c r="D472" s="16" t="s">
        <v>12</v>
      </c>
      <c r="E472" s="13" t="s">
        <v>71</v>
      </c>
      <c r="F472" s="16" t="s">
        <v>107</v>
      </c>
      <c r="G472" s="16" t="s">
        <v>30</v>
      </c>
      <c r="H472" s="14" t="s">
        <v>90</v>
      </c>
      <c r="I472" s="13" t="s">
        <v>105</v>
      </c>
      <c r="J472" s="14" t="s">
        <v>47</v>
      </c>
      <c r="K472" s="17">
        <v>3</v>
      </c>
      <c r="L472" s="18">
        <v>0</v>
      </c>
      <c r="M472" s="13" t="s">
        <v>7</v>
      </c>
      <c r="N472" s="14" t="s">
        <v>9</v>
      </c>
      <c r="O472" s="16">
        <v>1</v>
      </c>
      <c r="P472" s="14">
        <v>0</v>
      </c>
      <c r="Q472" s="13" t="s">
        <v>7</v>
      </c>
      <c r="R472" s="14" t="s">
        <v>10</v>
      </c>
      <c r="S472" s="16">
        <v>2</v>
      </c>
      <c r="T472" s="14">
        <v>0</v>
      </c>
      <c r="U472" s="13" t="s">
        <v>7</v>
      </c>
      <c r="V472" s="14" t="s">
        <v>9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9">
        <v>1.75</v>
      </c>
      <c r="AJ472" s="20">
        <v>3.4</v>
      </c>
      <c r="AK472" s="20">
        <v>4.33</v>
      </c>
    </row>
    <row r="473" spans="1:37" x14ac:dyDescent="0.45">
      <c r="A473" s="26">
        <v>2896</v>
      </c>
      <c r="B473" s="22">
        <v>40755.708333333336</v>
      </c>
      <c r="C473" s="16" t="s">
        <v>11</v>
      </c>
      <c r="D473" s="16" t="s">
        <v>12</v>
      </c>
      <c r="E473" s="13" t="s">
        <v>71</v>
      </c>
      <c r="F473" s="16" t="s">
        <v>107</v>
      </c>
      <c r="G473" s="16" t="s">
        <v>21</v>
      </c>
      <c r="H473" s="14" t="s">
        <v>62</v>
      </c>
      <c r="I473" s="13" t="s">
        <v>44</v>
      </c>
      <c r="J473" s="14" t="s">
        <v>39</v>
      </c>
      <c r="K473" s="17">
        <v>0</v>
      </c>
      <c r="L473" s="18">
        <v>1</v>
      </c>
      <c r="M473" s="13" t="s">
        <v>8</v>
      </c>
      <c r="N473" s="14" t="s">
        <v>10</v>
      </c>
      <c r="O473" s="16">
        <v>0</v>
      </c>
      <c r="P473" s="14">
        <v>1</v>
      </c>
      <c r="Q473" s="13" t="s">
        <v>8</v>
      </c>
      <c r="R473" s="14" t="s">
        <v>10</v>
      </c>
      <c r="S473" s="16">
        <v>0</v>
      </c>
      <c r="T473" s="14">
        <v>0</v>
      </c>
      <c r="U473" s="13" t="s">
        <v>23</v>
      </c>
      <c r="V473" s="14" t="s">
        <v>10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9">
        <v>2.15</v>
      </c>
      <c r="AJ473" s="20">
        <v>3.3</v>
      </c>
      <c r="AK473" s="20">
        <v>3.1</v>
      </c>
    </row>
    <row r="474" spans="1:37" x14ac:dyDescent="0.45">
      <c r="A474" s="26">
        <v>2897</v>
      </c>
      <c r="B474" s="22">
        <v>40755.708333333336</v>
      </c>
      <c r="C474" s="16" t="s">
        <v>11</v>
      </c>
      <c r="D474" s="16" t="s">
        <v>12</v>
      </c>
      <c r="E474" s="13" t="s">
        <v>71</v>
      </c>
      <c r="F474" s="16" t="s">
        <v>107</v>
      </c>
      <c r="G474" s="16" t="s">
        <v>40</v>
      </c>
      <c r="H474" s="14" t="s">
        <v>133</v>
      </c>
      <c r="I474" s="13" t="s">
        <v>28</v>
      </c>
      <c r="J474" s="14" t="s">
        <v>183</v>
      </c>
      <c r="K474" s="17">
        <v>2</v>
      </c>
      <c r="L474" s="18">
        <v>2</v>
      </c>
      <c r="M474" s="13" t="s">
        <v>23</v>
      </c>
      <c r="N474" s="14" t="s">
        <v>9</v>
      </c>
      <c r="O474" s="16">
        <v>2</v>
      </c>
      <c r="P474" s="14">
        <v>0</v>
      </c>
      <c r="Q474" s="13" t="s">
        <v>7</v>
      </c>
      <c r="R474" s="14" t="s">
        <v>9</v>
      </c>
      <c r="S474" s="16">
        <v>0</v>
      </c>
      <c r="T474" s="14">
        <v>2</v>
      </c>
      <c r="U474" s="13" t="s">
        <v>8</v>
      </c>
      <c r="V474" s="14" t="s">
        <v>9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9">
        <v>2.2000000000000002</v>
      </c>
      <c r="AJ474" s="20">
        <v>3.2</v>
      </c>
      <c r="AK474" s="20">
        <v>3.1</v>
      </c>
    </row>
    <row r="475" spans="1:37" x14ac:dyDescent="0.45">
      <c r="A475" s="26">
        <v>2898</v>
      </c>
      <c r="B475" s="22">
        <v>40755.708333333336</v>
      </c>
      <c r="C475" s="16" t="s">
        <v>11</v>
      </c>
      <c r="D475" s="16" t="s">
        <v>12</v>
      </c>
      <c r="E475" s="13" t="s">
        <v>71</v>
      </c>
      <c r="F475" s="16" t="s">
        <v>107</v>
      </c>
      <c r="G475" s="16" t="s">
        <v>50</v>
      </c>
      <c r="H475" s="14" t="s">
        <v>186</v>
      </c>
      <c r="I475" s="13" t="s">
        <v>46</v>
      </c>
      <c r="J475" s="14" t="s">
        <v>131</v>
      </c>
      <c r="K475" s="17">
        <v>1</v>
      </c>
      <c r="L475" s="18">
        <v>1</v>
      </c>
      <c r="M475" s="13" t="s">
        <v>23</v>
      </c>
      <c r="N475" s="14" t="s">
        <v>10</v>
      </c>
      <c r="O475" s="16">
        <v>1</v>
      </c>
      <c r="P475" s="14">
        <v>1</v>
      </c>
      <c r="Q475" s="13" t="s">
        <v>23</v>
      </c>
      <c r="R475" s="14" t="s">
        <v>9</v>
      </c>
      <c r="S475" s="16">
        <v>0</v>
      </c>
      <c r="T475" s="14">
        <v>0</v>
      </c>
      <c r="U475" s="13" t="s">
        <v>23</v>
      </c>
      <c r="V475" s="14" t="s">
        <v>10</v>
      </c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9">
        <v>2.35</v>
      </c>
      <c r="AJ475" s="20">
        <v>3.25</v>
      </c>
      <c r="AK475" s="20">
        <v>2.8</v>
      </c>
    </row>
    <row r="476" spans="1:37" x14ac:dyDescent="0.45">
      <c r="A476" s="26">
        <v>2895</v>
      </c>
      <c r="B476" s="22">
        <v>40755.916666666664</v>
      </c>
      <c r="C476" s="16" t="s">
        <v>11</v>
      </c>
      <c r="D476" s="16" t="s">
        <v>12</v>
      </c>
      <c r="E476" s="13" t="s">
        <v>71</v>
      </c>
      <c r="F476" s="16" t="s">
        <v>107</v>
      </c>
      <c r="G476" s="16" t="s">
        <v>26</v>
      </c>
      <c r="H476" s="14" t="s">
        <v>81</v>
      </c>
      <c r="I476" s="13" t="s">
        <v>99</v>
      </c>
      <c r="J476" s="14" t="s">
        <v>97</v>
      </c>
      <c r="K476" s="17">
        <v>2</v>
      </c>
      <c r="L476" s="18">
        <v>1</v>
      </c>
      <c r="M476" s="13" t="s">
        <v>7</v>
      </c>
      <c r="N476" s="14" t="s">
        <v>9</v>
      </c>
      <c r="O476" s="16">
        <v>0</v>
      </c>
      <c r="P476" s="14">
        <v>0</v>
      </c>
      <c r="Q476" s="13" t="s">
        <v>23</v>
      </c>
      <c r="R476" s="14" t="s">
        <v>10</v>
      </c>
      <c r="S476" s="16">
        <v>2</v>
      </c>
      <c r="T476" s="14">
        <v>1</v>
      </c>
      <c r="U476" s="13" t="s">
        <v>7</v>
      </c>
      <c r="V476" s="14" t="s">
        <v>9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9">
        <v>1.7</v>
      </c>
      <c r="AJ476" s="20">
        <v>3.4</v>
      </c>
      <c r="AK476" s="20">
        <v>4.75</v>
      </c>
    </row>
    <row r="477" spans="1:37" x14ac:dyDescent="0.45">
      <c r="A477" s="26">
        <v>2894</v>
      </c>
      <c r="B477" s="22">
        <v>40759</v>
      </c>
      <c r="C477" s="16" t="s">
        <v>11</v>
      </c>
      <c r="D477" s="16" t="s">
        <v>12</v>
      </c>
      <c r="E477" s="13" t="s">
        <v>71</v>
      </c>
      <c r="F477" s="16" t="s">
        <v>107</v>
      </c>
      <c r="G477" s="16" t="s">
        <v>46</v>
      </c>
      <c r="H477" s="14" t="s">
        <v>131</v>
      </c>
      <c r="I477" s="13" t="s">
        <v>108</v>
      </c>
      <c r="J477" s="14" t="s">
        <v>70</v>
      </c>
      <c r="K477" s="17">
        <v>1</v>
      </c>
      <c r="L477" s="18">
        <v>2</v>
      </c>
      <c r="M477" s="13" t="s">
        <v>8</v>
      </c>
      <c r="N477" s="14" t="s">
        <v>9</v>
      </c>
      <c r="O477" s="16">
        <v>1</v>
      </c>
      <c r="P477" s="14">
        <v>0</v>
      </c>
      <c r="Q477" s="13" t="s">
        <v>7</v>
      </c>
      <c r="R477" s="14" t="s">
        <v>10</v>
      </c>
      <c r="S477" s="16">
        <v>0</v>
      </c>
      <c r="T477" s="14">
        <v>2</v>
      </c>
      <c r="U477" s="13" t="s">
        <v>8</v>
      </c>
      <c r="V477" s="14" t="s">
        <v>9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9">
        <v>1.5</v>
      </c>
      <c r="AJ477" s="20">
        <v>3.8</v>
      </c>
      <c r="AK477" s="20">
        <v>7.5</v>
      </c>
    </row>
    <row r="478" spans="1:37" x14ac:dyDescent="0.45">
      <c r="A478" s="26">
        <v>2893</v>
      </c>
      <c r="B478" s="22">
        <v>40759.0625</v>
      </c>
      <c r="C478" s="16" t="s">
        <v>11</v>
      </c>
      <c r="D478" s="16" t="s">
        <v>12</v>
      </c>
      <c r="E478" s="13" t="s">
        <v>71</v>
      </c>
      <c r="F478" s="16" t="s">
        <v>107</v>
      </c>
      <c r="G478" s="16" t="s">
        <v>28</v>
      </c>
      <c r="H478" s="14" t="s">
        <v>183</v>
      </c>
      <c r="I478" s="13" t="s">
        <v>32</v>
      </c>
      <c r="J478" s="14" t="s">
        <v>66</v>
      </c>
      <c r="K478" s="17">
        <v>1</v>
      </c>
      <c r="L478" s="18">
        <v>0</v>
      </c>
      <c r="M478" s="13" t="s">
        <v>7</v>
      </c>
      <c r="N478" s="14" t="s">
        <v>10</v>
      </c>
      <c r="O478" s="16">
        <v>0</v>
      </c>
      <c r="P478" s="14">
        <v>0</v>
      </c>
      <c r="Q478" s="13" t="s">
        <v>23</v>
      </c>
      <c r="R478" s="14" t="s">
        <v>10</v>
      </c>
      <c r="S478" s="16">
        <v>1</v>
      </c>
      <c r="T478" s="14">
        <v>0</v>
      </c>
      <c r="U478" s="13" t="s">
        <v>7</v>
      </c>
      <c r="V478" s="14" t="s">
        <v>10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9">
        <v>2.5</v>
      </c>
      <c r="AJ478" s="20">
        <v>3.25</v>
      </c>
      <c r="AK478" s="20">
        <v>2.8</v>
      </c>
    </row>
    <row r="479" spans="1:37" x14ac:dyDescent="0.45">
      <c r="A479" s="26">
        <v>2891</v>
      </c>
      <c r="B479" s="22">
        <v>40759.072916666664</v>
      </c>
      <c r="C479" s="16" t="s">
        <v>11</v>
      </c>
      <c r="D479" s="16" t="s">
        <v>12</v>
      </c>
      <c r="E479" s="13" t="s">
        <v>71</v>
      </c>
      <c r="F479" s="16" t="s">
        <v>107</v>
      </c>
      <c r="G479" s="16" t="s">
        <v>24</v>
      </c>
      <c r="H479" s="14" t="s">
        <v>96</v>
      </c>
      <c r="I479" s="13" t="s">
        <v>48</v>
      </c>
      <c r="J479" s="14" t="s">
        <v>60</v>
      </c>
      <c r="K479" s="17">
        <v>3</v>
      </c>
      <c r="L479" s="18">
        <v>0</v>
      </c>
      <c r="M479" s="13" t="s">
        <v>7</v>
      </c>
      <c r="N479" s="14" t="s">
        <v>9</v>
      </c>
      <c r="O479" s="16">
        <v>1</v>
      </c>
      <c r="P479" s="14">
        <v>0</v>
      </c>
      <c r="Q479" s="13" t="s">
        <v>7</v>
      </c>
      <c r="R479" s="14" t="s">
        <v>10</v>
      </c>
      <c r="S479" s="16">
        <v>2</v>
      </c>
      <c r="T479" s="14">
        <v>0</v>
      </c>
      <c r="U479" s="13" t="s">
        <v>7</v>
      </c>
      <c r="V479" s="14" t="s">
        <v>9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9">
        <v>1.73</v>
      </c>
      <c r="AJ479" s="20">
        <v>3.5</v>
      </c>
      <c r="AK479" s="20">
        <v>5</v>
      </c>
    </row>
    <row r="480" spans="1:37" x14ac:dyDescent="0.45">
      <c r="A480" s="26">
        <v>2892</v>
      </c>
      <c r="B480" s="22">
        <v>40759.072916666664</v>
      </c>
      <c r="C480" s="16" t="s">
        <v>11</v>
      </c>
      <c r="D480" s="16" t="s">
        <v>12</v>
      </c>
      <c r="E480" s="13" t="s">
        <v>71</v>
      </c>
      <c r="F480" s="16" t="s">
        <v>107</v>
      </c>
      <c r="G480" s="16" t="s">
        <v>42</v>
      </c>
      <c r="H480" s="14" t="s">
        <v>43</v>
      </c>
      <c r="I480" s="13" t="s">
        <v>50</v>
      </c>
      <c r="J480" s="14" t="s">
        <v>186</v>
      </c>
      <c r="K480" s="17">
        <v>2</v>
      </c>
      <c r="L480" s="18">
        <v>2</v>
      </c>
      <c r="M480" s="13" t="s">
        <v>23</v>
      </c>
      <c r="N480" s="14" t="s">
        <v>9</v>
      </c>
      <c r="O480" s="16">
        <v>1</v>
      </c>
      <c r="P480" s="14">
        <v>0</v>
      </c>
      <c r="Q480" s="13" t="s">
        <v>7</v>
      </c>
      <c r="R480" s="14" t="s">
        <v>10</v>
      </c>
      <c r="S480" s="16">
        <v>1</v>
      </c>
      <c r="T480" s="14">
        <v>2</v>
      </c>
      <c r="U480" s="13" t="s">
        <v>8</v>
      </c>
      <c r="V480" s="14" t="s">
        <v>9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9">
        <v>1.95</v>
      </c>
      <c r="AJ480" s="20">
        <v>3.3</v>
      </c>
      <c r="AK480" s="20">
        <v>4</v>
      </c>
    </row>
    <row r="481" spans="1:37" x14ac:dyDescent="0.45">
      <c r="A481" s="26">
        <v>2889</v>
      </c>
      <c r="B481" s="22">
        <v>40759.083333333336</v>
      </c>
      <c r="C481" s="16" t="s">
        <v>11</v>
      </c>
      <c r="D481" s="16" t="s">
        <v>12</v>
      </c>
      <c r="E481" s="13" t="s">
        <v>71</v>
      </c>
      <c r="F481" s="16" t="s">
        <v>107</v>
      </c>
      <c r="G481" s="16" t="s">
        <v>105</v>
      </c>
      <c r="H481" s="14" t="s">
        <v>47</v>
      </c>
      <c r="I481" s="13" t="s">
        <v>40</v>
      </c>
      <c r="J481" s="14" t="s">
        <v>133</v>
      </c>
      <c r="K481" s="17">
        <v>5</v>
      </c>
      <c r="L481" s="18">
        <v>1</v>
      </c>
      <c r="M481" s="13" t="s">
        <v>7</v>
      </c>
      <c r="N481" s="14" t="s">
        <v>9</v>
      </c>
      <c r="O481" s="16">
        <v>3</v>
      </c>
      <c r="P481" s="14">
        <v>0</v>
      </c>
      <c r="Q481" s="13" t="s">
        <v>7</v>
      </c>
      <c r="R481" s="14" t="s">
        <v>9</v>
      </c>
      <c r="S481" s="16">
        <v>2</v>
      </c>
      <c r="T481" s="14">
        <v>1</v>
      </c>
      <c r="U481" s="13" t="s">
        <v>7</v>
      </c>
      <c r="V481" s="14" t="s">
        <v>9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9">
        <v>2.29</v>
      </c>
      <c r="AJ481" s="20">
        <v>3.1</v>
      </c>
      <c r="AK481" s="20">
        <v>3.2</v>
      </c>
    </row>
    <row r="482" spans="1:37" x14ac:dyDescent="0.45">
      <c r="A482" s="26">
        <v>2890</v>
      </c>
      <c r="B482" s="22">
        <v>40759.083333333336</v>
      </c>
      <c r="C482" s="16" t="s">
        <v>11</v>
      </c>
      <c r="D482" s="16" t="s">
        <v>12</v>
      </c>
      <c r="E482" s="13" t="s">
        <v>71</v>
      </c>
      <c r="F482" s="16" t="s">
        <v>107</v>
      </c>
      <c r="G482" s="16" t="s">
        <v>44</v>
      </c>
      <c r="H482" s="14" t="s">
        <v>39</v>
      </c>
      <c r="I482" s="13" t="s">
        <v>36</v>
      </c>
      <c r="J482" s="14" t="s">
        <v>49</v>
      </c>
      <c r="K482" s="17">
        <v>2</v>
      </c>
      <c r="L482" s="18">
        <v>1</v>
      </c>
      <c r="M482" s="13" t="s">
        <v>7</v>
      </c>
      <c r="N482" s="14" t="s">
        <v>9</v>
      </c>
      <c r="O482" s="16">
        <v>1</v>
      </c>
      <c r="P482" s="14">
        <v>1</v>
      </c>
      <c r="Q482" s="13" t="s">
        <v>23</v>
      </c>
      <c r="R482" s="14" t="s">
        <v>9</v>
      </c>
      <c r="S482" s="16">
        <v>1</v>
      </c>
      <c r="T482" s="14">
        <v>0</v>
      </c>
      <c r="U482" s="13" t="s">
        <v>7</v>
      </c>
      <c r="V482" s="14" t="s">
        <v>10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9">
        <v>2.1</v>
      </c>
      <c r="AJ482" s="20">
        <v>3.3</v>
      </c>
      <c r="AK482" s="20">
        <v>3.5</v>
      </c>
    </row>
    <row r="483" spans="1:37" x14ac:dyDescent="0.45">
      <c r="A483" s="26">
        <v>2888</v>
      </c>
      <c r="B483" s="22">
        <v>40761.875</v>
      </c>
      <c r="C483" s="16" t="s">
        <v>11</v>
      </c>
      <c r="D483" s="16" t="s">
        <v>12</v>
      </c>
      <c r="E483" s="13" t="s">
        <v>71</v>
      </c>
      <c r="F483" s="16" t="s">
        <v>107</v>
      </c>
      <c r="G483" s="16" t="s">
        <v>32</v>
      </c>
      <c r="H483" s="14" t="s">
        <v>66</v>
      </c>
      <c r="I483" s="13" t="s">
        <v>105</v>
      </c>
      <c r="J483" s="14" t="s">
        <v>47</v>
      </c>
      <c r="K483" s="17">
        <v>2</v>
      </c>
      <c r="L483" s="18">
        <v>1</v>
      </c>
      <c r="M483" s="13" t="s">
        <v>7</v>
      </c>
      <c r="N483" s="14" t="s">
        <v>9</v>
      </c>
      <c r="O483" s="16">
        <v>1</v>
      </c>
      <c r="P483" s="14">
        <v>0</v>
      </c>
      <c r="Q483" s="13" t="s">
        <v>7</v>
      </c>
      <c r="R483" s="14" t="s">
        <v>10</v>
      </c>
      <c r="S483" s="16">
        <v>1</v>
      </c>
      <c r="T483" s="14">
        <v>1</v>
      </c>
      <c r="U483" s="13" t="s">
        <v>23</v>
      </c>
      <c r="V483" s="14" t="s">
        <v>9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9">
        <v>1.8</v>
      </c>
      <c r="AJ483" s="20">
        <v>3.5</v>
      </c>
      <c r="AK483" s="20">
        <v>4</v>
      </c>
    </row>
    <row r="484" spans="1:37" x14ac:dyDescent="0.45">
      <c r="A484" s="26">
        <v>2887</v>
      </c>
      <c r="B484" s="22">
        <v>40761.916666666664</v>
      </c>
      <c r="C484" s="16" t="s">
        <v>11</v>
      </c>
      <c r="D484" s="16" t="s">
        <v>12</v>
      </c>
      <c r="E484" s="13" t="s">
        <v>71</v>
      </c>
      <c r="F484" s="16" t="s">
        <v>107</v>
      </c>
      <c r="G484" s="16" t="s">
        <v>48</v>
      </c>
      <c r="H484" s="14" t="s">
        <v>60</v>
      </c>
      <c r="I484" s="13" t="s">
        <v>28</v>
      </c>
      <c r="J484" s="14" t="s">
        <v>183</v>
      </c>
      <c r="K484" s="17">
        <v>2</v>
      </c>
      <c r="L484" s="18">
        <v>1</v>
      </c>
      <c r="M484" s="13" t="s">
        <v>7</v>
      </c>
      <c r="N484" s="14" t="s">
        <v>9</v>
      </c>
      <c r="O484" s="16">
        <v>0</v>
      </c>
      <c r="P484" s="14">
        <v>1</v>
      </c>
      <c r="Q484" s="13" t="s">
        <v>8</v>
      </c>
      <c r="R484" s="14" t="s">
        <v>10</v>
      </c>
      <c r="S484" s="16">
        <v>2</v>
      </c>
      <c r="T484" s="14">
        <v>0</v>
      </c>
      <c r="U484" s="13" t="s">
        <v>7</v>
      </c>
      <c r="V484" s="14" t="s">
        <v>9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9">
        <v>2.6</v>
      </c>
      <c r="AJ484" s="20">
        <v>3.25</v>
      </c>
      <c r="AK484" s="20">
        <v>2.5</v>
      </c>
    </row>
    <row r="485" spans="1:37" x14ac:dyDescent="0.45">
      <c r="A485" s="26">
        <v>2885</v>
      </c>
      <c r="B485" s="22">
        <v>40762</v>
      </c>
      <c r="C485" s="16" t="s">
        <v>11</v>
      </c>
      <c r="D485" s="16" t="s">
        <v>12</v>
      </c>
      <c r="E485" s="13" t="s">
        <v>71</v>
      </c>
      <c r="F485" s="16" t="s">
        <v>107</v>
      </c>
      <c r="G485" s="16" t="s">
        <v>26</v>
      </c>
      <c r="H485" s="14" t="s">
        <v>81</v>
      </c>
      <c r="I485" s="13" t="s">
        <v>44</v>
      </c>
      <c r="J485" s="14" t="s">
        <v>39</v>
      </c>
      <c r="K485" s="17">
        <v>0</v>
      </c>
      <c r="L485" s="18">
        <v>0</v>
      </c>
      <c r="M485" s="13" t="s">
        <v>23</v>
      </c>
      <c r="N485" s="14" t="s">
        <v>10</v>
      </c>
      <c r="O485" s="16">
        <v>0</v>
      </c>
      <c r="P485" s="14">
        <v>0</v>
      </c>
      <c r="Q485" s="13" t="s">
        <v>23</v>
      </c>
      <c r="R485" s="14" t="s">
        <v>10</v>
      </c>
      <c r="S485" s="16">
        <v>0</v>
      </c>
      <c r="T485" s="14">
        <v>0</v>
      </c>
      <c r="U485" s="13" t="s">
        <v>23</v>
      </c>
      <c r="V485" s="14" t="s">
        <v>10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9">
        <v>2.2000000000000002</v>
      </c>
      <c r="AJ485" s="20">
        <v>3.25</v>
      </c>
      <c r="AK485" s="20">
        <v>3</v>
      </c>
    </row>
    <row r="486" spans="1:37" x14ac:dyDescent="0.45">
      <c r="A486" s="26">
        <v>2886</v>
      </c>
      <c r="B486" s="22">
        <v>40762</v>
      </c>
      <c r="C486" s="16" t="s">
        <v>11</v>
      </c>
      <c r="D486" s="16" t="s">
        <v>12</v>
      </c>
      <c r="E486" s="13" t="s">
        <v>71</v>
      </c>
      <c r="F486" s="16" t="s">
        <v>107</v>
      </c>
      <c r="G486" s="16" t="s">
        <v>30</v>
      </c>
      <c r="H486" s="14" t="s">
        <v>90</v>
      </c>
      <c r="I486" s="13" t="s">
        <v>34</v>
      </c>
      <c r="J486" s="14" t="s">
        <v>172</v>
      </c>
      <c r="K486" s="17">
        <v>1</v>
      </c>
      <c r="L486" s="18">
        <v>3</v>
      </c>
      <c r="M486" s="13" t="s">
        <v>8</v>
      </c>
      <c r="N486" s="14" t="s">
        <v>9</v>
      </c>
      <c r="O486" s="16">
        <v>1</v>
      </c>
      <c r="P486" s="14">
        <v>1</v>
      </c>
      <c r="Q486" s="13" t="s">
        <v>23</v>
      </c>
      <c r="R486" s="14" t="s">
        <v>9</v>
      </c>
      <c r="S486" s="16">
        <v>0</v>
      </c>
      <c r="T486" s="14">
        <v>2</v>
      </c>
      <c r="U486" s="13" t="s">
        <v>8</v>
      </c>
      <c r="V486" s="14" t="s">
        <v>9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9">
        <v>1.67</v>
      </c>
      <c r="AJ486" s="20">
        <v>3.4</v>
      </c>
      <c r="AK486" s="20">
        <v>5</v>
      </c>
    </row>
    <row r="487" spans="1:37" x14ac:dyDescent="0.45">
      <c r="A487" s="26">
        <v>2884</v>
      </c>
      <c r="B487" s="22">
        <v>40762.083333333336</v>
      </c>
      <c r="C487" s="16" t="s">
        <v>11</v>
      </c>
      <c r="D487" s="16" t="s">
        <v>12</v>
      </c>
      <c r="E487" s="13" t="s">
        <v>71</v>
      </c>
      <c r="F487" s="16" t="s">
        <v>107</v>
      </c>
      <c r="G487" s="16" t="s">
        <v>36</v>
      </c>
      <c r="H487" s="14" t="s">
        <v>49</v>
      </c>
      <c r="I487" s="13" t="s">
        <v>21</v>
      </c>
      <c r="J487" s="14" t="s">
        <v>62</v>
      </c>
      <c r="K487" s="17">
        <v>2</v>
      </c>
      <c r="L487" s="18">
        <v>0</v>
      </c>
      <c r="M487" s="13" t="s">
        <v>7</v>
      </c>
      <c r="N487" s="14" t="s">
        <v>10</v>
      </c>
      <c r="O487" s="16">
        <v>0</v>
      </c>
      <c r="P487" s="14">
        <v>0</v>
      </c>
      <c r="Q487" s="13" t="s">
        <v>23</v>
      </c>
      <c r="R487" s="14" t="s">
        <v>10</v>
      </c>
      <c r="S487" s="16">
        <v>2</v>
      </c>
      <c r="T487" s="14">
        <v>0</v>
      </c>
      <c r="U487" s="13" t="s">
        <v>7</v>
      </c>
      <c r="V487" s="14" t="s">
        <v>9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9">
        <v>2</v>
      </c>
      <c r="AJ487" s="20">
        <v>3.25</v>
      </c>
      <c r="AK487" s="20">
        <v>3.5</v>
      </c>
    </row>
    <row r="488" spans="1:37" x14ac:dyDescent="0.45">
      <c r="A488" s="26">
        <v>2882</v>
      </c>
      <c r="B488" s="22">
        <v>40762.708333333336</v>
      </c>
      <c r="C488" s="16" t="s">
        <v>11</v>
      </c>
      <c r="D488" s="16" t="s">
        <v>12</v>
      </c>
      <c r="E488" s="13" t="s">
        <v>71</v>
      </c>
      <c r="F488" s="16" t="s">
        <v>107</v>
      </c>
      <c r="G488" s="16" t="s">
        <v>40</v>
      </c>
      <c r="H488" s="14" t="s">
        <v>133</v>
      </c>
      <c r="I488" s="13" t="s">
        <v>99</v>
      </c>
      <c r="J488" s="14" t="s">
        <v>97</v>
      </c>
      <c r="K488" s="17">
        <v>1</v>
      </c>
      <c r="L488" s="18">
        <v>2</v>
      </c>
      <c r="M488" s="13" t="s">
        <v>8</v>
      </c>
      <c r="N488" s="14" t="s">
        <v>9</v>
      </c>
      <c r="O488" s="16">
        <v>1</v>
      </c>
      <c r="P488" s="14">
        <v>1</v>
      </c>
      <c r="Q488" s="13" t="s">
        <v>23</v>
      </c>
      <c r="R488" s="14" t="s">
        <v>9</v>
      </c>
      <c r="S488" s="16">
        <v>0</v>
      </c>
      <c r="T488" s="14">
        <v>1</v>
      </c>
      <c r="U488" s="13" t="s">
        <v>8</v>
      </c>
      <c r="V488" s="14" t="s">
        <v>10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9">
        <v>2</v>
      </c>
      <c r="AJ488" s="20">
        <v>3.25</v>
      </c>
      <c r="AK488" s="20">
        <v>3.5</v>
      </c>
    </row>
    <row r="489" spans="1:37" x14ac:dyDescent="0.45">
      <c r="A489" s="26">
        <v>2883</v>
      </c>
      <c r="B489" s="22">
        <v>40762.708333333336</v>
      </c>
      <c r="C489" s="16" t="s">
        <v>11</v>
      </c>
      <c r="D489" s="16" t="s">
        <v>12</v>
      </c>
      <c r="E489" s="13" t="s">
        <v>71</v>
      </c>
      <c r="F489" s="16" t="s">
        <v>107</v>
      </c>
      <c r="G489" s="16" t="s">
        <v>50</v>
      </c>
      <c r="H489" s="14" t="s">
        <v>186</v>
      </c>
      <c r="I489" s="13" t="s">
        <v>24</v>
      </c>
      <c r="J489" s="14" t="s">
        <v>96</v>
      </c>
      <c r="K489" s="17">
        <v>0</v>
      </c>
      <c r="L489" s="18">
        <v>0</v>
      </c>
      <c r="M489" s="13" t="s">
        <v>23</v>
      </c>
      <c r="N489" s="14" t="s">
        <v>10</v>
      </c>
      <c r="O489" s="16">
        <v>0</v>
      </c>
      <c r="P489" s="14">
        <v>0</v>
      </c>
      <c r="Q489" s="13" t="s">
        <v>23</v>
      </c>
      <c r="R489" s="14" t="s">
        <v>10</v>
      </c>
      <c r="S489" s="16">
        <v>0</v>
      </c>
      <c r="T489" s="14">
        <v>0</v>
      </c>
      <c r="U489" s="13" t="s">
        <v>23</v>
      </c>
      <c r="V489" s="14" t="s">
        <v>10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9">
        <v>1.73</v>
      </c>
      <c r="AJ489" s="20">
        <v>3.4</v>
      </c>
      <c r="AK489" s="20">
        <v>4.5</v>
      </c>
    </row>
    <row r="490" spans="1:37" x14ac:dyDescent="0.45">
      <c r="A490" s="26">
        <v>2881</v>
      </c>
      <c r="B490" s="22">
        <v>40762.958333333336</v>
      </c>
      <c r="C490" s="16" t="s">
        <v>11</v>
      </c>
      <c r="D490" s="16" t="s">
        <v>12</v>
      </c>
      <c r="E490" s="13" t="s">
        <v>71</v>
      </c>
      <c r="F490" s="16" t="s">
        <v>107</v>
      </c>
      <c r="G490" s="16" t="s">
        <v>108</v>
      </c>
      <c r="H490" s="14" t="s">
        <v>70</v>
      </c>
      <c r="I490" s="13" t="s">
        <v>42</v>
      </c>
      <c r="J490" s="14" t="s">
        <v>43</v>
      </c>
      <c r="K490" s="17">
        <v>0</v>
      </c>
      <c r="L490" s="18">
        <v>1</v>
      </c>
      <c r="M490" s="13" t="s">
        <v>8</v>
      </c>
      <c r="N490" s="14" t="s">
        <v>10</v>
      </c>
      <c r="O490" s="16">
        <v>0</v>
      </c>
      <c r="P490" s="14">
        <v>0</v>
      </c>
      <c r="Q490" s="13" t="s">
        <v>23</v>
      </c>
      <c r="R490" s="14" t="s">
        <v>10</v>
      </c>
      <c r="S490" s="16">
        <v>0</v>
      </c>
      <c r="T490" s="14">
        <v>1</v>
      </c>
      <c r="U490" s="13" t="s">
        <v>8</v>
      </c>
      <c r="V490" s="14" t="s">
        <v>10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9">
        <v>2.6</v>
      </c>
      <c r="AJ490" s="20">
        <v>3.25</v>
      </c>
      <c r="AK490" s="20">
        <v>2.5</v>
      </c>
    </row>
    <row r="491" spans="1:37" x14ac:dyDescent="0.45">
      <c r="A491" s="26">
        <v>2880</v>
      </c>
      <c r="B491" s="22">
        <v>40768.048611111109</v>
      </c>
      <c r="C491" s="16" t="s">
        <v>11</v>
      </c>
      <c r="D491" s="16" t="s">
        <v>12</v>
      </c>
      <c r="E491" s="13" t="s">
        <v>71</v>
      </c>
      <c r="F491" s="16" t="s">
        <v>107</v>
      </c>
      <c r="G491" s="16" t="s">
        <v>21</v>
      </c>
      <c r="H491" s="14" t="s">
        <v>62</v>
      </c>
      <c r="I491" s="13" t="s">
        <v>26</v>
      </c>
      <c r="J491" s="14" t="s">
        <v>81</v>
      </c>
      <c r="K491" s="17">
        <v>1</v>
      </c>
      <c r="L491" s="18">
        <v>2</v>
      </c>
      <c r="M491" s="13" t="s">
        <v>8</v>
      </c>
      <c r="N491" s="14" t="s">
        <v>9</v>
      </c>
      <c r="O491" s="16">
        <v>0</v>
      </c>
      <c r="P491" s="14">
        <v>0</v>
      </c>
      <c r="Q491" s="13" t="s">
        <v>23</v>
      </c>
      <c r="R491" s="14" t="s">
        <v>10</v>
      </c>
      <c r="S491" s="16">
        <v>1</v>
      </c>
      <c r="T491" s="14">
        <v>2</v>
      </c>
      <c r="U491" s="13" t="s">
        <v>8</v>
      </c>
      <c r="V491" s="14" t="s">
        <v>9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9">
        <v>2.5</v>
      </c>
      <c r="AJ491" s="20">
        <v>3.25</v>
      </c>
      <c r="AK491" s="20">
        <v>2.6</v>
      </c>
    </row>
    <row r="492" spans="1:37" x14ac:dyDescent="0.45">
      <c r="A492" s="26">
        <v>2879</v>
      </c>
      <c r="B492" s="22">
        <v>40768.916666666664</v>
      </c>
      <c r="C492" s="16" t="s">
        <v>11</v>
      </c>
      <c r="D492" s="16" t="s">
        <v>12</v>
      </c>
      <c r="E492" s="13" t="s">
        <v>71</v>
      </c>
      <c r="F492" s="16" t="s">
        <v>107</v>
      </c>
      <c r="G492" s="16" t="s">
        <v>38</v>
      </c>
      <c r="H492" s="14" t="s">
        <v>18</v>
      </c>
      <c r="I492" s="13" t="s">
        <v>36</v>
      </c>
      <c r="J492" s="14" t="s">
        <v>49</v>
      </c>
      <c r="K492" s="17">
        <v>1</v>
      </c>
      <c r="L492" s="18">
        <v>0</v>
      </c>
      <c r="M492" s="13" t="s">
        <v>7</v>
      </c>
      <c r="N492" s="14" t="s">
        <v>10</v>
      </c>
      <c r="O492" s="16">
        <v>1</v>
      </c>
      <c r="P492" s="14">
        <v>0</v>
      </c>
      <c r="Q492" s="13" t="s">
        <v>7</v>
      </c>
      <c r="R492" s="14" t="s">
        <v>10</v>
      </c>
      <c r="S492" s="16">
        <v>0</v>
      </c>
      <c r="T492" s="14">
        <v>0</v>
      </c>
      <c r="U492" s="13" t="s">
        <v>23</v>
      </c>
      <c r="V492" s="14" t="s">
        <v>10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9">
        <v>2.4</v>
      </c>
      <c r="AJ492" s="20">
        <v>3.25</v>
      </c>
      <c r="AK492" s="20">
        <v>2.7</v>
      </c>
    </row>
    <row r="493" spans="1:37" x14ac:dyDescent="0.45">
      <c r="A493" s="26">
        <v>2878</v>
      </c>
      <c r="B493" s="22">
        <v>40768.9375</v>
      </c>
      <c r="C493" s="16" t="s">
        <v>11</v>
      </c>
      <c r="D493" s="16" t="s">
        <v>12</v>
      </c>
      <c r="E493" s="13" t="s">
        <v>71</v>
      </c>
      <c r="F493" s="16" t="s">
        <v>107</v>
      </c>
      <c r="G493" s="16" t="s">
        <v>99</v>
      </c>
      <c r="H493" s="14" t="s">
        <v>97</v>
      </c>
      <c r="I493" s="13" t="s">
        <v>32</v>
      </c>
      <c r="J493" s="14" t="s">
        <v>66</v>
      </c>
      <c r="K493" s="17">
        <v>1</v>
      </c>
      <c r="L493" s="18">
        <v>1</v>
      </c>
      <c r="M493" s="13" t="s">
        <v>23</v>
      </c>
      <c r="N493" s="14" t="s">
        <v>10</v>
      </c>
      <c r="O493" s="16">
        <v>0</v>
      </c>
      <c r="P493" s="14">
        <v>1</v>
      </c>
      <c r="Q493" s="13" t="s">
        <v>8</v>
      </c>
      <c r="R493" s="14" t="s">
        <v>10</v>
      </c>
      <c r="S493" s="16">
        <v>1</v>
      </c>
      <c r="T493" s="14">
        <v>0</v>
      </c>
      <c r="U493" s="13" t="s">
        <v>7</v>
      </c>
      <c r="V493" s="14" t="s">
        <v>10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9">
        <v>2.4</v>
      </c>
      <c r="AJ493" s="20">
        <v>3.25</v>
      </c>
      <c r="AK493" s="20">
        <v>2.7</v>
      </c>
    </row>
    <row r="494" spans="1:37" x14ac:dyDescent="0.45">
      <c r="A494" s="26">
        <v>2877</v>
      </c>
      <c r="B494" s="22">
        <v>40768.958333333336</v>
      </c>
      <c r="C494" s="16" t="s">
        <v>11</v>
      </c>
      <c r="D494" s="16" t="s">
        <v>12</v>
      </c>
      <c r="E494" s="13" t="s">
        <v>71</v>
      </c>
      <c r="F494" s="16" t="s">
        <v>107</v>
      </c>
      <c r="G494" s="16" t="s">
        <v>42</v>
      </c>
      <c r="H494" s="14" t="s">
        <v>43</v>
      </c>
      <c r="I494" s="13" t="s">
        <v>46</v>
      </c>
      <c r="J494" s="14" t="s">
        <v>131</v>
      </c>
      <c r="K494" s="17">
        <v>2</v>
      </c>
      <c r="L494" s="18">
        <v>2</v>
      </c>
      <c r="M494" s="13" t="s">
        <v>23</v>
      </c>
      <c r="N494" s="14" t="s">
        <v>9</v>
      </c>
      <c r="O494" s="16">
        <v>0</v>
      </c>
      <c r="P494" s="14">
        <v>1</v>
      </c>
      <c r="Q494" s="13" t="s">
        <v>8</v>
      </c>
      <c r="R494" s="14" t="s">
        <v>10</v>
      </c>
      <c r="S494" s="16">
        <v>2</v>
      </c>
      <c r="T494" s="14">
        <v>1</v>
      </c>
      <c r="U494" s="13" t="s">
        <v>7</v>
      </c>
      <c r="V494" s="14" t="s">
        <v>9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9">
        <v>2.2000000000000002</v>
      </c>
      <c r="AJ494" s="20">
        <v>3.25</v>
      </c>
      <c r="AK494" s="20">
        <v>3</v>
      </c>
    </row>
    <row r="495" spans="1:37" x14ac:dyDescent="0.45">
      <c r="A495" s="26">
        <v>2876</v>
      </c>
      <c r="B495" s="22">
        <v>40769</v>
      </c>
      <c r="C495" s="16" t="s">
        <v>11</v>
      </c>
      <c r="D495" s="16" t="s">
        <v>12</v>
      </c>
      <c r="E495" s="13" t="s">
        <v>71</v>
      </c>
      <c r="F495" s="16" t="s">
        <v>107</v>
      </c>
      <c r="G495" s="16" t="s">
        <v>28</v>
      </c>
      <c r="H495" s="14" t="s">
        <v>183</v>
      </c>
      <c r="I495" s="13" t="s">
        <v>50</v>
      </c>
      <c r="J495" s="14" t="s">
        <v>186</v>
      </c>
      <c r="K495" s="17">
        <v>3</v>
      </c>
      <c r="L495" s="18">
        <v>0</v>
      </c>
      <c r="M495" s="13" t="s">
        <v>7</v>
      </c>
      <c r="N495" s="14" t="s">
        <v>9</v>
      </c>
      <c r="O495" s="16">
        <v>2</v>
      </c>
      <c r="P495" s="14">
        <v>0</v>
      </c>
      <c r="Q495" s="13" t="s">
        <v>7</v>
      </c>
      <c r="R495" s="14" t="s">
        <v>9</v>
      </c>
      <c r="S495" s="16">
        <v>1</v>
      </c>
      <c r="T495" s="14">
        <v>0</v>
      </c>
      <c r="U495" s="13" t="s">
        <v>7</v>
      </c>
      <c r="V495" s="14" t="s">
        <v>10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9">
        <v>2</v>
      </c>
      <c r="AJ495" s="20">
        <v>3.5</v>
      </c>
      <c r="AK495" s="20">
        <v>3.2</v>
      </c>
    </row>
    <row r="496" spans="1:37" x14ac:dyDescent="0.45">
      <c r="A496" s="26">
        <v>2875</v>
      </c>
      <c r="B496" s="22">
        <v>40769.072916666664</v>
      </c>
      <c r="C496" s="16" t="s">
        <v>11</v>
      </c>
      <c r="D496" s="16" t="s">
        <v>12</v>
      </c>
      <c r="E496" s="13" t="s">
        <v>71</v>
      </c>
      <c r="F496" s="16" t="s">
        <v>107</v>
      </c>
      <c r="G496" s="16" t="s">
        <v>24</v>
      </c>
      <c r="H496" s="14" t="s">
        <v>96</v>
      </c>
      <c r="I496" s="13" t="s">
        <v>108</v>
      </c>
      <c r="J496" s="14" t="s">
        <v>70</v>
      </c>
      <c r="K496" s="17">
        <v>0</v>
      </c>
      <c r="L496" s="18">
        <v>2</v>
      </c>
      <c r="M496" s="13" t="s">
        <v>8</v>
      </c>
      <c r="N496" s="14" t="s">
        <v>10</v>
      </c>
      <c r="O496" s="16">
        <v>0</v>
      </c>
      <c r="P496" s="14">
        <v>1</v>
      </c>
      <c r="Q496" s="13" t="s">
        <v>8</v>
      </c>
      <c r="R496" s="14" t="s">
        <v>10</v>
      </c>
      <c r="S496" s="16">
        <v>0</v>
      </c>
      <c r="T496" s="14">
        <v>1</v>
      </c>
      <c r="U496" s="13" t="s">
        <v>8</v>
      </c>
      <c r="V496" s="14" t="s">
        <v>10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9">
        <v>1.95</v>
      </c>
      <c r="AJ496" s="20">
        <v>3.5</v>
      </c>
      <c r="AK496" s="20">
        <v>3.4</v>
      </c>
    </row>
    <row r="497" spans="1:37" x14ac:dyDescent="0.45">
      <c r="A497" s="26">
        <v>2874</v>
      </c>
      <c r="B497" s="22">
        <v>40769.083333333336</v>
      </c>
      <c r="C497" s="16" t="s">
        <v>11</v>
      </c>
      <c r="D497" s="16" t="s">
        <v>12</v>
      </c>
      <c r="E497" s="13" t="s">
        <v>71</v>
      </c>
      <c r="F497" s="16" t="s">
        <v>107</v>
      </c>
      <c r="G497" s="16" t="s">
        <v>105</v>
      </c>
      <c r="H497" s="14" t="s">
        <v>47</v>
      </c>
      <c r="I497" s="13" t="s">
        <v>48</v>
      </c>
      <c r="J497" s="14" t="s">
        <v>60</v>
      </c>
      <c r="K497" s="17">
        <v>1</v>
      </c>
      <c r="L497" s="18">
        <v>3</v>
      </c>
      <c r="M497" s="13" t="s">
        <v>8</v>
      </c>
      <c r="N497" s="14" t="s">
        <v>9</v>
      </c>
      <c r="O497" s="16">
        <v>0</v>
      </c>
      <c r="P497" s="14">
        <v>1</v>
      </c>
      <c r="Q497" s="13" t="s">
        <v>8</v>
      </c>
      <c r="R497" s="14" t="s">
        <v>10</v>
      </c>
      <c r="S497" s="16">
        <v>1</v>
      </c>
      <c r="T497" s="14">
        <v>2</v>
      </c>
      <c r="U497" s="13" t="s">
        <v>8</v>
      </c>
      <c r="V497" s="14" t="s">
        <v>9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9">
        <v>1.75</v>
      </c>
      <c r="AJ497" s="20">
        <v>3.5</v>
      </c>
      <c r="AK497" s="20">
        <v>4.2</v>
      </c>
    </row>
    <row r="498" spans="1:37" x14ac:dyDescent="0.45">
      <c r="A498" s="26">
        <v>2873</v>
      </c>
      <c r="B498" s="22">
        <v>40769.708333333336</v>
      </c>
      <c r="C498" s="16" t="s">
        <v>11</v>
      </c>
      <c r="D498" s="16" t="s">
        <v>12</v>
      </c>
      <c r="E498" s="13" t="s">
        <v>71</v>
      </c>
      <c r="F498" s="16" t="s">
        <v>107</v>
      </c>
      <c r="G498" s="16" t="s">
        <v>44</v>
      </c>
      <c r="H498" s="14" t="s">
        <v>39</v>
      </c>
      <c r="I498" s="13" t="s">
        <v>30</v>
      </c>
      <c r="J498" s="14" t="s">
        <v>90</v>
      </c>
      <c r="K498" s="17">
        <v>1</v>
      </c>
      <c r="L498" s="18">
        <v>1</v>
      </c>
      <c r="M498" s="13" t="s">
        <v>23</v>
      </c>
      <c r="N498" s="14" t="s">
        <v>10</v>
      </c>
      <c r="O498" s="16">
        <v>0</v>
      </c>
      <c r="P498" s="14">
        <v>0</v>
      </c>
      <c r="Q498" s="13" t="s">
        <v>23</v>
      </c>
      <c r="R498" s="14" t="s">
        <v>10</v>
      </c>
      <c r="S498" s="16">
        <v>1</v>
      </c>
      <c r="T498" s="14">
        <v>1</v>
      </c>
      <c r="U498" s="13" t="s">
        <v>23</v>
      </c>
      <c r="V498" s="14" t="s">
        <v>9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9">
        <v>1.8</v>
      </c>
      <c r="AJ498" s="20">
        <v>3.5</v>
      </c>
      <c r="AK498" s="20">
        <v>4</v>
      </c>
    </row>
    <row r="499" spans="1:37" x14ac:dyDescent="0.45">
      <c r="A499" s="26">
        <v>2872</v>
      </c>
      <c r="B499" s="22">
        <v>40769.791666666664</v>
      </c>
      <c r="C499" s="16" t="s">
        <v>11</v>
      </c>
      <c r="D499" s="16" t="s">
        <v>12</v>
      </c>
      <c r="E499" s="13" t="s">
        <v>71</v>
      </c>
      <c r="F499" s="16" t="s">
        <v>107</v>
      </c>
      <c r="G499" s="16" t="s">
        <v>34</v>
      </c>
      <c r="H499" s="14" t="s">
        <v>172</v>
      </c>
      <c r="I499" s="13" t="s">
        <v>40</v>
      </c>
      <c r="J499" s="14" t="s">
        <v>133</v>
      </c>
      <c r="K499" s="17">
        <v>1</v>
      </c>
      <c r="L499" s="18">
        <v>1</v>
      </c>
      <c r="M499" s="13" t="s">
        <v>23</v>
      </c>
      <c r="N499" s="14" t="s">
        <v>10</v>
      </c>
      <c r="O499" s="16">
        <v>1</v>
      </c>
      <c r="P499" s="14">
        <v>1</v>
      </c>
      <c r="Q499" s="13" t="s">
        <v>23</v>
      </c>
      <c r="R499" s="14" t="s">
        <v>9</v>
      </c>
      <c r="S499" s="16">
        <v>0</v>
      </c>
      <c r="T499" s="14">
        <v>0</v>
      </c>
      <c r="U499" s="13" t="s">
        <v>23</v>
      </c>
      <c r="V499" s="14" t="s">
        <v>10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9">
        <v>1.91</v>
      </c>
      <c r="AJ499" s="20">
        <v>3.4</v>
      </c>
      <c r="AK499" s="20">
        <v>3.6</v>
      </c>
    </row>
    <row r="500" spans="1:37" x14ac:dyDescent="0.45">
      <c r="A500" s="26">
        <v>2871</v>
      </c>
      <c r="B500" s="22">
        <v>40775.048611111109</v>
      </c>
      <c r="C500" s="16" t="s">
        <v>11</v>
      </c>
      <c r="D500" s="16" t="s">
        <v>12</v>
      </c>
      <c r="E500" s="13" t="s">
        <v>71</v>
      </c>
      <c r="F500" s="16" t="s">
        <v>107</v>
      </c>
      <c r="G500" s="16" t="s">
        <v>108</v>
      </c>
      <c r="H500" s="14" t="s">
        <v>187</v>
      </c>
      <c r="I500" s="13" t="s">
        <v>28</v>
      </c>
      <c r="J500" s="14" t="s">
        <v>183</v>
      </c>
      <c r="K500" s="17">
        <v>2</v>
      </c>
      <c r="L500" s="18">
        <v>1</v>
      </c>
      <c r="M500" s="13" t="s">
        <v>7</v>
      </c>
      <c r="N500" s="14" t="s">
        <v>9</v>
      </c>
      <c r="O500" s="16">
        <v>0</v>
      </c>
      <c r="P500" s="14">
        <v>1</v>
      </c>
      <c r="Q500" s="13" t="s">
        <v>8</v>
      </c>
      <c r="R500" s="14" t="s">
        <v>10</v>
      </c>
      <c r="S500" s="16">
        <v>2</v>
      </c>
      <c r="T500" s="14">
        <v>0</v>
      </c>
      <c r="U500" s="13" t="s">
        <v>7</v>
      </c>
      <c r="V500" s="14" t="s">
        <v>9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9">
        <v>2.4</v>
      </c>
      <c r="AJ500" s="20">
        <v>3.3</v>
      </c>
      <c r="AK500" s="20">
        <v>2.9</v>
      </c>
    </row>
    <row r="501" spans="1:37" x14ac:dyDescent="0.45">
      <c r="A501" s="26">
        <v>2870</v>
      </c>
      <c r="B501" s="22">
        <v>40775.875</v>
      </c>
      <c r="C501" s="16" t="s">
        <v>11</v>
      </c>
      <c r="D501" s="16" t="s">
        <v>12</v>
      </c>
      <c r="E501" s="13" t="s">
        <v>71</v>
      </c>
      <c r="F501" s="16" t="s">
        <v>107</v>
      </c>
      <c r="G501" s="16" t="s">
        <v>32</v>
      </c>
      <c r="H501" s="14" t="s">
        <v>66</v>
      </c>
      <c r="I501" s="13" t="s">
        <v>34</v>
      </c>
      <c r="J501" s="14" t="s">
        <v>172</v>
      </c>
      <c r="K501" s="17">
        <v>2</v>
      </c>
      <c r="L501" s="18">
        <v>1</v>
      </c>
      <c r="M501" s="13" t="s">
        <v>7</v>
      </c>
      <c r="N501" s="14" t="s">
        <v>9</v>
      </c>
      <c r="O501" s="16">
        <v>0</v>
      </c>
      <c r="P501" s="14">
        <v>1</v>
      </c>
      <c r="Q501" s="13" t="s">
        <v>8</v>
      </c>
      <c r="R501" s="14" t="s">
        <v>10</v>
      </c>
      <c r="S501" s="16">
        <v>2</v>
      </c>
      <c r="T501" s="14">
        <v>0</v>
      </c>
      <c r="U501" s="13" t="s">
        <v>7</v>
      </c>
      <c r="V501" s="14" t="s">
        <v>9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9">
        <v>1.62</v>
      </c>
      <c r="AJ501" s="20">
        <v>3.8</v>
      </c>
      <c r="AK501" s="20">
        <v>5.5</v>
      </c>
    </row>
    <row r="502" spans="1:37" x14ac:dyDescent="0.45">
      <c r="A502" s="26">
        <v>2869</v>
      </c>
      <c r="B502" s="22">
        <v>40775.916666666664</v>
      </c>
      <c r="C502" s="16" t="s">
        <v>11</v>
      </c>
      <c r="D502" s="16" t="s">
        <v>12</v>
      </c>
      <c r="E502" s="13" t="s">
        <v>71</v>
      </c>
      <c r="F502" s="16" t="s">
        <v>107</v>
      </c>
      <c r="G502" s="16" t="s">
        <v>48</v>
      </c>
      <c r="H502" s="14" t="s">
        <v>78</v>
      </c>
      <c r="I502" s="13" t="s">
        <v>99</v>
      </c>
      <c r="J502" s="14" t="s">
        <v>97</v>
      </c>
      <c r="K502" s="17">
        <v>1</v>
      </c>
      <c r="L502" s="18">
        <v>2</v>
      </c>
      <c r="M502" s="13" t="s">
        <v>8</v>
      </c>
      <c r="N502" s="14" t="s">
        <v>9</v>
      </c>
      <c r="O502" s="16">
        <v>0</v>
      </c>
      <c r="P502" s="14">
        <v>0</v>
      </c>
      <c r="Q502" s="13" t="s">
        <v>23</v>
      </c>
      <c r="R502" s="14" t="s">
        <v>10</v>
      </c>
      <c r="S502" s="16">
        <v>1</v>
      </c>
      <c r="T502" s="14">
        <v>2</v>
      </c>
      <c r="U502" s="13" t="s">
        <v>8</v>
      </c>
      <c r="V502" s="14" t="s">
        <v>9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9">
        <v>2.4</v>
      </c>
      <c r="AJ502" s="20">
        <v>3.3</v>
      </c>
      <c r="AK502" s="20">
        <v>2.9</v>
      </c>
    </row>
    <row r="503" spans="1:37" x14ac:dyDescent="0.45">
      <c r="A503" s="26">
        <v>2867</v>
      </c>
      <c r="B503" s="22">
        <v>40776</v>
      </c>
      <c r="C503" s="16" t="s">
        <v>11</v>
      </c>
      <c r="D503" s="16" t="s">
        <v>12</v>
      </c>
      <c r="E503" s="13" t="s">
        <v>71</v>
      </c>
      <c r="F503" s="16" t="s">
        <v>107</v>
      </c>
      <c r="G503" s="16" t="s">
        <v>26</v>
      </c>
      <c r="H503" s="14" t="s">
        <v>81</v>
      </c>
      <c r="I503" s="13" t="s">
        <v>36</v>
      </c>
      <c r="J503" s="14" t="s">
        <v>49</v>
      </c>
      <c r="K503" s="17">
        <v>2</v>
      </c>
      <c r="L503" s="18">
        <v>1</v>
      </c>
      <c r="M503" s="13" t="s">
        <v>7</v>
      </c>
      <c r="N503" s="14" t="s">
        <v>9</v>
      </c>
      <c r="O503" s="16">
        <v>1</v>
      </c>
      <c r="P503" s="14">
        <v>1</v>
      </c>
      <c r="Q503" s="13" t="s">
        <v>23</v>
      </c>
      <c r="R503" s="14" t="s">
        <v>9</v>
      </c>
      <c r="S503" s="16">
        <v>1</v>
      </c>
      <c r="T503" s="14">
        <v>0</v>
      </c>
      <c r="U503" s="13" t="s">
        <v>7</v>
      </c>
      <c r="V503" s="14" t="s">
        <v>10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9">
        <v>2.4</v>
      </c>
      <c r="AJ503" s="20">
        <v>3.3</v>
      </c>
      <c r="AK503" s="20">
        <v>2.9</v>
      </c>
    </row>
    <row r="504" spans="1:37" x14ac:dyDescent="0.45">
      <c r="A504" s="26">
        <v>2868</v>
      </c>
      <c r="B504" s="22">
        <v>40776</v>
      </c>
      <c r="C504" s="16" t="s">
        <v>11</v>
      </c>
      <c r="D504" s="16" t="s">
        <v>12</v>
      </c>
      <c r="E504" s="13" t="s">
        <v>71</v>
      </c>
      <c r="F504" s="16" t="s">
        <v>107</v>
      </c>
      <c r="G504" s="16" t="s">
        <v>42</v>
      </c>
      <c r="H504" s="14" t="s">
        <v>43</v>
      </c>
      <c r="I504" s="13" t="s">
        <v>38</v>
      </c>
      <c r="J504" s="14" t="s">
        <v>18</v>
      </c>
      <c r="K504" s="17">
        <v>1</v>
      </c>
      <c r="L504" s="18">
        <v>0</v>
      </c>
      <c r="M504" s="13" t="s">
        <v>7</v>
      </c>
      <c r="N504" s="14" t="s">
        <v>10</v>
      </c>
      <c r="O504" s="16">
        <v>0</v>
      </c>
      <c r="P504" s="14">
        <v>0</v>
      </c>
      <c r="Q504" s="13" t="s">
        <v>23</v>
      </c>
      <c r="R504" s="14" t="s">
        <v>10</v>
      </c>
      <c r="S504" s="16">
        <v>1</v>
      </c>
      <c r="T504" s="14">
        <v>0</v>
      </c>
      <c r="U504" s="13" t="s">
        <v>7</v>
      </c>
      <c r="V504" s="14" t="s">
        <v>10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9">
        <v>1.67</v>
      </c>
      <c r="AJ504" s="20">
        <v>3.6</v>
      </c>
      <c r="AK504" s="20">
        <v>5.5</v>
      </c>
    </row>
    <row r="505" spans="1:37" x14ac:dyDescent="0.45">
      <c r="A505" s="26">
        <v>2865</v>
      </c>
      <c r="B505" s="22">
        <v>40776.708333333336</v>
      </c>
      <c r="C505" s="16" t="s">
        <v>11</v>
      </c>
      <c r="D505" s="16" t="s">
        <v>12</v>
      </c>
      <c r="E505" s="13" t="s">
        <v>71</v>
      </c>
      <c r="F505" s="16" t="s">
        <v>107</v>
      </c>
      <c r="G505" s="16" t="s">
        <v>40</v>
      </c>
      <c r="H505" s="14" t="s">
        <v>133</v>
      </c>
      <c r="I505" s="13" t="s">
        <v>44</v>
      </c>
      <c r="J505" s="14" t="s">
        <v>39</v>
      </c>
      <c r="K505" s="17">
        <v>2</v>
      </c>
      <c r="L505" s="18">
        <v>1</v>
      </c>
      <c r="M505" s="13" t="s">
        <v>7</v>
      </c>
      <c r="N505" s="14" t="s">
        <v>9</v>
      </c>
      <c r="O505" s="16">
        <v>2</v>
      </c>
      <c r="P505" s="14">
        <v>0</v>
      </c>
      <c r="Q505" s="13" t="s">
        <v>7</v>
      </c>
      <c r="R505" s="14" t="s">
        <v>9</v>
      </c>
      <c r="S505" s="16">
        <v>0</v>
      </c>
      <c r="T505" s="14">
        <v>1</v>
      </c>
      <c r="U505" s="13" t="s">
        <v>8</v>
      </c>
      <c r="V505" s="14" t="s">
        <v>10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9">
        <v>2.75</v>
      </c>
      <c r="AJ505" s="20">
        <v>3.2</v>
      </c>
      <c r="AK505" s="20">
        <v>2.6</v>
      </c>
    </row>
    <row r="506" spans="1:37" x14ac:dyDescent="0.45">
      <c r="A506" s="26">
        <v>2866</v>
      </c>
      <c r="B506" s="22">
        <v>40776.708333333336</v>
      </c>
      <c r="C506" s="16" t="s">
        <v>11</v>
      </c>
      <c r="D506" s="16" t="s">
        <v>12</v>
      </c>
      <c r="E506" s="13" t="s">
        <v>71</v>
      </c>
      <c r="F506" s="16" t="s">
        <v>107</v>
      </c>
      <c r="G506" s="16" t="s">
        <v>50</v>
      </c>
      <c r="H506" s="14" t="s">
        <v>186</v>
      </c>
      <c r="I506" s="13" t="s">
        <v>105</v>
      </c>
      <c r="J506" s="14" t="s">
        <v>47</v>
      </c>
      <c r="K506" s="17">
        <v>2</v>
      </c>
      <c r="L506" s="18">
        <v>1</v>
      </c>
      <c r="M506" s="13" t="s">
        <v>7</v>
      </c>
      <c r="N506" s="14" t="s">
        <v>9</v>
      </c>
      <c r="O506" s="16">
        <v>0</v>
      </c>
      <c r="P506" s="14">
        <v>0</v>
      </c>
      <c r="Q506" s="13" t="s">
        <v>23</v>
      </c>
      <c r="R506" s="14" t="s">
        <v>10</v>
      </c>
      <c r="S506" s="16">
        <v>2</v>
      </c>
      <c r="T506" s="14">
        <v>1</v>
      </c>
      <c r="U506" s="13" t="s">
        <v>7</v>
      </c>
      <c r="V506" s="14" t="s">
        <v>9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9">
        <v>1.75</v>
      </c>
      <c r="AJ506" s="20">
        <v>3.5</v>
      </c>
      <c r="AK506" s="20">
        <v>4.75</v>
      </c>
    </row>
    <row r="507" spans="1:37" x14ac:dyDescent="0.45">
      <c r="A507" s="26">
        <v>2864</v>
      </c>
      <c r="B507" s="22">
        <v>40776.875</v>
      </c>
      <c r="C507" s="16" t="s">
        <v>11</v>
      </c>
      <c r="D507" s="16" t="s">
        <v>12</v>
      </c>
      <c r="E507" s="13" t="s">
        <v>71</v>
      </c>
      <c r="F507" s="16" t="s">
        <v>107</v>
      </c>
      <c r="G507" s="16" t="s">
        <v>46</v>
      </c>
      <c r="H507" s="14" t="s">
        <v>131</v>
      </c>
      <c r="I507" s="13" t="s">
        <v>24</v>
      </c>
      <c r="J507" s="14" t="s">
        <v>96</v>
      </c>
      <c r="K507" s="17">
        <v>5</v>
      </c>
      <c r="L507" s="18">
        <v>2</v>
      </c>
      <c r="M507" s="13" t="s">
        <v>7</v>
      </c>
      <c r="N507" s="14" t="s">
        <v>9</v>
      </c>
      <c r="O507" s="16">
        <v>1</v>
      </c>
      <c r="P507" s="14">
        <v>1</v>
      </c>
      <c r="Q507" s="13" t="s">
        <v>23</v>
      </c>
      <c r="R507" s="14" t="s">
        <v>9</v>
      </c>
      <c r="S507" s="16">
        <v>4</v>
      </c>
      <c r="T507" s="14">
        <v>1</v>
      </c>
      <c r="U507" s="13" t="s">
        <v>7</v>
      </c>
      <c r="V507" s="14" t="s">
        <v>9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9">
        <v>1.62</v>
      </c>
      <c r="AJ507" s="20">
        <v>3.8</v>
      </c>
      <c r="AK507" s="20">
        <v>5.5</v>
      </c>
    </row>
    <row r="508" spans="1:37" x14ac:dyDescent="0.45">
      <c r="A508" s="26">
        <v>2863</v>
      </c>
      <c r="B508" s="22">
        <v>40782.041666666664</v>
      </c>
      <c r="C508" s="16" t="s">
        <v>11</v>
      </c>
      <c r="D508" s="16" t="s">
        <v>12</v>
      </c>
      <c r="E508" s="13" t="s">
        <v>71</v>
      </c>
      <c r="F508" s="16" t="s">
        <v>107</v>
      </c>
      <c r="G508" s="16" t="s">
        <v>99</v>
      </c>
      <c r="H508" s="14" t="s">
        <v>97</v>
      </c>
      <c r="I508" s="13" t="s">
        <v>50</v>
      </c>
      <c r="J508" s="14" t="s">
        <v>186</v>
      </c>
      <c r="K508" s="17">
        <v>1</v>
      </c>
      <c r="L508" s="18">
        <v>1</v>
      </c>
      <c r="M508" s="13" t="s">
        <v>23</v>
      </c>
      <c r="N508" s="14" t="s">
        <v>10</v>
      </c>
      <c r="O508" s="16">
        <v>0</v>
      </c>
      <c r="P508" s="14">
        <v>0</v>
      </c>
      <c r="Q508" s="13" t="s">
        <v>23</v>
      </c>
      <c r="R508" s="14" t="s">
        <v>10</v>
      </c>
      <c r="S508" s="16">
        <v>1</v>
      </c>
      <c r="T508" s="14">
        <v>1</v>
      </c>
      <c r="U508" s="13" t="s">
        <v>23</v>
      </c>
      <c r="V508" s="14" t="s">
        <v>9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9">
        <v>2.5</v>
      </c>
      <c r="AJ508" s="20">
        <v>3.1</v>
      </c>
      <c r="AK508" s="20">
        <v>2.7</v>
      </c>
    </row>
    <row r="509" spans="1:37" x14ac:dyDescent="0.45">
      <c r="A509" s="26">
        <v>2861</v>
      </c>
      <c r="B509" s="22">
        <v>40783</v>
      </c>
      <c r="C509" s="16" t="s">
        <v>11</v>
      </c>
      <c r="D509" s="16" t="s">
        <v>12</v>
      </c>
      <c r="E509" s="13" t="s">
        <v>71</v>
      </c>
      <c r="F509" s="16" t="s">
        <v>107</v>
      </c>
      <c r="G509" s="16" t="s">
        <v>36</v>
      </c>
      <c r="H509" s="14" t="s">
        <v>49</v>
      </c>
      <c r="I509" s="13" t="s">
        <v>30</v>
      </c>
      <c r="J509" s="14" t="s">
        <v>90</v>
      </c>
      <c r="K509" s="17">
        <v>2</v>
      </c>
      <c r="L509" s="18">
        <v>0</v>
      </c>
      <c r="M509" s="13" t="s">
        <v>7</v>
      </c>
      <c r="N509" s="14" t="s">
        <v>10</v>
      </c>
      <c r="O509" s="16">
        <v>1</v>
      </c>
      <c r="P509" s="14">
        <v>0</v>
      </c>
      <c r="Q509" s="13" t="s">
        <v>7</v>
      </c>
      <c r="R509" s="14" t="s">
        <v>10</v>
      </c>
      <c r="S509" s="16">
        <v>1</v>
      </c>
      <c r="T509" s="14">
        <v>0</v>
      </c>
      <c r="U509" s="13" t="s">
        <v>7</v>
      </c>
      <c r="V509" s="14" t="s">
        <v>10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9">
        <v>1.83</v>
      </c>
      <c r="AJ509" s="20">
        <v>3.3</v>
      </c>
      <c r="AK509" s="20">
        <v>4</v>
      </c>
    </row>
    <row r="510" spans="1:37" x14ac:dyDescent="0.45">
      <c r="A510" s="26">
        <v>2862</v>
      </c>
      <c r="B510" s="22">
        <v>40783</v>
      </c>
      <c r="C510" s="16" t="s">
        <v>11</v>
      </c>
      <c r="D510" s="16" t="s">
        <v>12</v>
      </c>
      <c r="E510" s="13" t="s">
        <v>71</v>
      </c>
      <c r="F510" s="16" t="s">
        <v>107</v>
      </c>
      <c r="G510" s="16" t="s">
        <v>28</v>
      </c>
      <c r="H510" s="14" t="s">
        <v>183</v>
      </c>
      <c r="I510" s="13" t="s">
        <v>46</v>
      </c>
      <c r="J510" s="14" t="s">
        <v>131</v>
      </c>
      <c r="K510" s="17">
        <v>2</v>
      </c>
      <c r="L510" s="18">
        <v>0</v>
      </c>
      <c r="M510" s="13" t="s">
        <v>7</v>
      </c>
      <c r="N510" s="14" t="s">
        <v>10</v>
      </c>
      <c r="O510" s="16">
        <v>1</v>
      </c>
      <c r="P510" s="14">
        <v>0</v>
      </c>
      <c r="Q510" s="13" t="s">
        <v>7</v>
      </c>
      <c r="R510" s="14" t="s">
        <v>10</v>
      </c>
      <c r="S510" s="16">
        <v>1</v>
      </c>
      <c r="T510" s="14">
        <v>0</v>
      </c>
      <c r="U510" s="13" t="s">
        <v>7</v>
      </c>
      <c r="V510" s="14" t="s">
        <v>10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9">
        <v>2.4</v>
      </c>
      <c r="AJ510" s="20">
        <v>3.1</v>
      </c>
      <c r="AK510" s="20">
        <v>2.8</v>
      </c>
    </row>
    <row r="511" spans="1:37" x14ac:dyDescent="0.45">
      <c r="A511" s="26"/>
      <c r="B511" s="27">
        <v>40783</v>
      </c>
      <c r="C511" s="16" t="s">
        <v>239</v>
      </c>
      <c r="D511" s="16" t="s">
        <v>240</v>
      </c>
      <c r="E511" s="13" t="s">
        <v>241</v>
      </c>
      <c r="F511" s="16" t="s">
        <v>107</v>
      </c>
      <c r="G511" s="34" t="s">
        <v>306</v>
      </c>
      <c r="H511" s="14" t="s">
        <v>195</v>
      </c>
      <c r="I511" s="43" t="s">
        <v>248</v>
      </c>
      <c r="J511" s="14" t="s">
        <v>377</v>
      </c>
      <c r="K511" s="34">
        <v>0</v>
      </c>
      <c r="L511">
        <v>6</v>
      </c>
      <c r="M511" s="43" t="s">
        <v>8</v>
      </c>
      <c r="N511" s="14"/>
      <c r="O511" s="34">
        <v>0</v>
      </c>
      <c r="P511">
        <v>2</v>
      </c>
      <c r="Q511" s="43" t="s">
        <v>8</v>
      </c>
      <c r="R511" s="14"/>
      <c r="S511" s="16"/>
      <c r="T511" s="14"/>
      <c r="U511" s="13"/>
      <c r="V511" s="14"/>
      <c r="W511">
        <v>8</v>
      </c>
      <c r="X511">
        <v>39</v>
      </c>
      <c r="Y511">
        <v>1</v>
      </c>
      <c r="Z511">
        <v>16</v>
      </c>
      <c r="AA511">
        <v>16</v>
      </c>
      <c r="AB511">
        <v>16</v>
      </c>
      <c r="AC511">
        <v>7</v>
      </c>
      <c r="AD511">
        <v>9</v>
      </c>
      <c r="AE511">
        <v>2</v>
      </c>
      <c r="AF511">
        <v>1</v>
      </c>
      <c r="AG511">
        <v>0</v>
      </c>
      <c r="AH511">
        <v>0</v>
      </c>
      <c r="AI511" s="46">
        <v>8.5</v>
      </c>
      <c r="AJ511">
        <v>5</v>
      </c>
      <c r="AK511">
        <v>1.33</v>
      </c>
    </row>
    <row r="512" spans="1:37" x14ac:dyDescent="0.45">
      <c r="A512" s="26">
        <v>2859</v>
      </c>
      <c r="B512" s="22">
        <v>40783.072916666664</v>
      </c>
      <c r="C512" s="16" t="s">
        <v>11</v>
      </c>
      <c r="D512" s="16" t="s">
        <v>12</v>
      </c>
      <c r="E512" s="13" t="s">
        <v>71</v>
      </c>
      <c r="F512" s="16" t="s">
        <v>107</v>
      </c>
      <c r="G512" s="16" t="s">
        <v>24</v>
      </c>
      <c r="H512" s="14" t="s">
        <v>96</v>
      </c>
      <c r="I512" s="13" t="s">
        <v>42</v>
      </c>
      <c r="J512" s="14" t="s">
        <v>43</v>
      </c>
      <c r="K512" s="17">
        <v>0</v>
      </c>
      <c r="L512" s="18">
        <v>1</v>
      </c>
      <c r="M512" s="13" t="s">
        <v>8</v>
      </c>
      <c r="N512" s="14" t="s">
        <v>10</v>
      </c>
      <c r="O512" s="16">
        <v>0</v>
      </c>
      <c r="P512" s="14">
        <v>1</v>
      </c>
      <c r="Q512" s="13" t="s">
        <v>8</v>
      </c>
      <c r="R512" s="14" t="s">
        <v>10</v>
      </c>
      <c r="S512" s="16">
        <v>0</v>
      </c>
      <c r="T512" s="14">
        <v>0</v>
      </c>
      <c r="U512" s="13" t="s">
        <v>23</v>
      </c>
      <c r="V512" s="14" t="s">
        <v>10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9">
        <v>2.8</v>
      </c>
      <c r="AJ512" s="20">
        <v>3.1</v>
      </c>
      <c r="AK512" s="20">
        <v>2.4</v>
      </c>
    </row>
    <row r="513" spans="1:37" x14ac:dyDescent="0.45">
      <c r="A513" s="26">
        <v>2860</v>
      </c>
      <c r="B513" s="22">
        <v>40783.072916666664</v>
      </c>
      <c r="C513" s="16" t="s">
        <v>11</v>
      </c>
      <c r="D513" s="16" t="s">
        <v>12</v>
      </c>
      <c r="E513" s="13" t="s">
        <v>71</v>
      </c>
      <c r="F513" s="16" t="s">
        <v>107</v>
      </c>
      <c r="G513" s="16" t="s">
        <v>38</v>
      </c>
      <c r="H513" s="14" t="s">
        <v>18</v>
      </c>
      <c r="I513" s="13" t="s">
        <v>26</v>
      </c>
      <c r="J513" s="14" t="s">
        <v>81</v>
      </c>
      <c r="K513" s="17">
        <v>2</v>
      </c>
      <c r="L513" s="18">
        <v>0</v>
      </c>
      <c r="M513" s="13" t="s">
        <v>7</v>
      </c>
      <c r="N513" s="14" t="s">
        <v>10</v>
      </c>
      <c r="O513" s="16">
        <v>0</v>
      </c>
      <c r="P513" s="14">
        <v>0</v>
      </c>
      <c r="Q513" s="13" t="s">
        <v>23</v>
      </c>
      <c r="R513" s="14" t="s">
        <v>10</v>
      </c>
      <c r="S513" s="16">
        <v>2</v>
      </c>
      <c r="T513" s="14">
        <v>0</v>
      </c>
      <c r="U513" s="13" t="s">
        <v>7</v>
      </c>
      <c r="V513" s="14" t="s">
        <v>9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9">
        <v>2.5</v>
      </c>
      <c r="AJ513" s="20">
        <v>3.1</v>
      </c>
      <c r="AK513" s="20">
        <v>2.7</v>
      </c>
    </row>
    <row r="514" spans="1:37" x14ac:dyDescent="0.45">
      <c r="A514" s="26">
        <v>2858</v>
      </c>
      <c r="B514" s="22">
        <v>40783.083333333336</v>
      </c>
      <c r="C514" s="16" t="s">
        <v>11</v>
      </c>
      <c r="D514" s="16" t="s">
        <v>12</v>
      </c>
      <c r="E514" s="13" t="s">
        <v>71</v>
      </c>
      <c r="F514" s="16" t="s">
        <v>107</v>
      </c>
      <c r="G514" s="16" t="s">
        <v>105</v>
      </c>
      <c r="H514" s="14" t="s">
        <v>47</v>
      </c>
      <c r="I514" s="13" t="s">
        <v>108</v>
      </c>
      <c r="J514" s="14" t="s">
        <v>187</v>
      </c>
      <c r="K514" s="17">
        <v>2</v>
      </c>
      <c r="L514" s="18">
        <v>1</v>
      </c>
      <c r="M514" s="13" t="s">
        <v>7</v>
      </c>
      <c r="N514" s="14" t="s">
        <v>9</v>
      </c>
      <c r="O514" s="16">
        <v>1</v>
      </c>
      <c r="P514" s="14">
        <v>0</v>
      </c>
      <c r="Q514" s="13" t="s">
        <v>7</v>
      </c>
      <c r="R514" s="14" t="s">
        <v>10</v>
      </c>
      <c r="S514" s="16">
        <v>1</v>
      </c>
      <c r="T514" s="14">
        <v>1</v>
      </c>
      <c r="U514" s="13" t="s">
        <v>23</v>
      </c>
      <c r="V514" s="14" t="s">
        <v>9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9">
        <v>1.83</v>
      </c>
      <c r="AJ514" s="20">
        <v>3.4</v>
      </c>
      <c r="AK514" s="20">
        <v>3.9</v>
      </c>
    </row>
    <row r="515" spans="1:37" x14ac:dyDescent="0.45">
      <c r="A515" s="26">
        <v>2857</v>
      </c>
      <c r="B515" s="22">
        <v>40783.708333333336</v>
      </c>
      <c r="C515" s="16" t="s">
        <v>11</v>
      </c>
      <c r="D515" s="16" t="s">
        <v>12</v>
      </c>
      <c r="E515" s="13" t="s">
        <v>71</v>
      </c>
      <c r="F515" s="16" t="s">
        <v>107</v>
      </c>
      <c r="G515" s="16" t="s">
        <v>44</v>
      </c>
      <c r="H515" s="14" t="s">
        <v>39</v>
      </c>
      <c r="I515" s="13" t="s">
        <v>32</v>
      </c>
      <c r="J515" s="14" t="s">
        <v>66</v>
      </c>
      <c r="K515" s="17">
        <v>1</v>
      </c>
      <c r="L515" s="18">
        <v>2</v>
      </c>
      <c r="M515" s="13" t="s">
        <v>8</v>
      </c>
      <c r="N515" s="14" t="s">
        <v>9</v>
      </c>
      <c r="O515" s="16">
        <v>1</v>
      </c>
      <c r="P515" s="14">
        <v>1</v>
      </c>
      <c r="Q515" s="13" t="s">
        <v>23</v>
      </c>
      <c r="R515" s="14" t="s">
        <v>9</v>
      </c>
      <c r="S515" s="16">
        <v>0</v>
      </c>
      <c r="T515" s="14">
        <v>1</v>
      </c>
      <c r="U515" s="13" t="s">
        <v>8</v>
      </c>
      <c r="V515" s="14" t="s">
        <v>10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9">
        <v>2.25</v>
      </c>
      <c r="AJ515" s="20">
        <v>3.2</v>
      </c>
      <c r="AK515" s="20">
        <v>3</v>
      </c>
    </row>
    <row r="516" spans="1:37" x14ac:dyDescent="0.45">
      <c r="A516" s="26">
        <v>2856</v>
      </c>
      <c r="B516" s="22">
        <v>40783.791666666664</v>
      </c>
      <c r="C516" s="16" t="s">
        <v>11</v>
      </c>
      <c r="D516" s="16" t="s">
        <v>12</v>
      </c>
      <c r="E516" s="13" t="s">
        <v>71</v>
      </c>
      <c r="F516" s="16" t="s">
        <v>107</v>
      </c>
      <c r="G516" s="16" t="s">
        <v>34</v>
      </c>
      <c r="H516" s="14" t="s">
        <v>172</v>
      </c>
      <c r="I516" s="13" t="s">
        <v>48</v>
      </c>
      <c r="J516" s="14" t="s">
        <v>78</v>
      </c>
      <c r="K516" s="17">
        <v>1</v>
      </c>
      <c r="L516" s="18">
        <v>1</v>
      </c>
      <c r="M516" s="13" t="s">
        <v>23</v>
      </c>
      <c r="N516" s="14" t="s">
        <v>10</v>
      </c>
      <c r="O516" s="16">
        <v>1</v>
      </c>
      <c r="P516" s="14">
        <v>1</v>
      </c>
      <c r="Q516" s="13" t="s">
        <v>23</v>
      </c>
      <c r="R516" s="14" t="s">
        <v>9</v>
      </c>
      <c r="S516" s="16">
        <v>0</v>
      </c>
      <c r="T516" s="14">
        <v>0</v>
      </c>
      <c r="U516" s="13" t="s">
        <v>23</v>
      </c>
      <c r="V516" s="14" t="s">
        <v>10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9">
        <v>1.7</v>
      </c>
      <c r="AJ516" s="20">
        <v>3.5</v>
      </c>
      <c r="AK516" s="20">
        <v>4.5</v>
      </c>
    </row>
    <row r="517" spans="1:37" x14ac:dyDescent="0.45">
      <c r="A517" s="26">
        <v>2855</v>
      </c>
      <c r="B517" s="22">
        <v>40783.958333333336</v>
      </c>
      <c r="C517" s="16" t="s">
        <v>11</v>
      </c>
      <c r="D517" s="16" t="s">
        <v>12</v>
      </c>
      <c r="E517" s="13" t="s">
        <v>71</v>
      </c>
      <c r="F517" s="16" t="s">
        <v>107</v>
      </c>
      <c r="G517" s="16" t="s">
        <v>21</v>
      </c>
      <c r="H517" s="14" t="s">
        <v>62</v>
      </c>
      <c r="I517" s="13" t="s">
        <v>40</v>
      </c>
      <c r="J517" s="14" t="s">
        <v>133</v>
      </c>
      <c r="K517" s="17">
        <v>0</v>
      </c>
      <c r="L517" s="18">
        <v>0</v>
      </c>
      <c r="M517" s="13" t="s">
        <v>23</v>
      </c>
      <c r="N517" s="14" t="s">
        <v>10</v>
      </c>
      <c r="O517" s="16">
        <v>0</v>
      </c>
      <c r="P517" s="14">
        <v>0</v>
      </c>
      <c r="Q517" s="13" t="s">
        <v>23</v>
      </c>
      <c r="R517" s="14" t="s">
        <v>10</v>
      </c>
      <c r="S517" s="16">
        <v>0</v>
      </c>
      <c r="T517" s="14">
        <v>0</v>
      </c>
      <c r="U517" s="13" t="s">
        <v>23</v>
      </c>
      <c r="V517" s="14" t="s">
        <v>10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9">
        <v>1.83</v>
      </c>
      <c r="AJ517" s="20">
        <v>3.25</v>
      </c>
      <c r="AK517" s="20">
        <v>4.2</v>
      </c>
    </row>
    <row r="518" spans="1:37" x14ac:dyDescent="0.45">
      <c r="A518" s="26"/>
      <c r="B518" s="52">
        <v>40784</v>
      </c>
      <c r="C518" s="16" t="s">
        <v>239</v>
      </c>
      <c r="D518" s="16" t="s">
        <v>240</v>
      </c>
      <c r="E518" s="13" t="s">
        <v>241</v>
      </c>
      <c r="F518" s="16" t="s">
        <v>107</v>
      </c>
      <c r="G518" s="34" t="s">
        <v>250</v>
      </c>
      <c r="H518" s="14" t="s">
        <v>292</v>
      </c>
      <c r="I518" s="43" t="s">
        <v>258</v>
      </c>
      <c r="J518" s="14" t="s">
        <v>195</v>
      </c>
      <c r="K518" s="34">
        <v>5</v>
      </c>
      <c r="L518">
        <v>0</v>
      </c>
      <c r="M518" s="43" t="s">
        <v>7</v>
      </c>
      <c r="N518" s="14"/>
      <c r="O518" s="34">
        <v>2</v>
      </c>
      <c r="P518">
        <v>0</v>
      </c>
      <c r="Q518" s="43" t="s">
        <v>7</v>
      </c>
      <c r="R518" s="14"/>
      <c r="S518" s="16"/>
      <c r="T518" s="14"/>
      <c r="U518" s="13"/>
      <c r="V518" s="14"/>
      <c r="W518">
        <v>18</v>
      </c>
      <c r="X518">
        <v>5</v>
      </c>
      <c r="Y518">
        <v>9</v>
      </c>
      <c r="Z518">
        <v>1</v>
      </c>
      <c r="AA518">
        <v>15</v>
      </c>
      <c r="AB518">
        <v>14</v>
      </c>
      <c r="AC518">
        <v>12</v>
      </c>
      <c r="AD518">
        <v>0</v>
      </c>
      <c r="AE518">
        <v>3</v>
      </c>
      <c r="AF518">
        <v>3</v>
      </c>
      <c r="AG518">
        <v>0</v>
      </c>
      <c r="AH518">
        <v>0</v>
      </c>
      <c r="AI518" s="46">
        <v>1.25</v>
      </c>
      <c r="AJ518">
        <v>5.75</v>
      </c>
      <c r="AK518">
        <v>11</v>
      </c>
    </row>
    <row r="519" spans="1:37" x14ac:dyDescent="0.45">
      <c r="A519" s="26">
        <v>2854</v>
      </c>
      <c r="B519" s="22">
        <v>40788.958333333336</v>
      </c>
      <c r="C519" s="16" t="s">
        <v>11</v>
      </c>
      <c r="D519" s="16" t="s">
        <v>12</v>
      </c>
      <c r="E519" s="13" t="s">
        <v>71</v>
      </c>
      <c r="F519" s="16" t="s">
        <v>107</v>
      </c>
      <c r="G519" s="16" t="s">
        <v>34</v>
      </c>
      <c r="H519" s="14" t="s">
        <v>172</v>
      </c>
      <c r="I519" s="13" t="s">
        <v>26</v>
      </c>
      <c r="J519" s="14" t="s">
        <v>81</v>
      </c>
      <c r="K519" s="17">
        <v>0</v>
      </c>
      <c r="L519" s="18">
        <v>1</v>
      </c>
      <c r="M519" s="13" t="s">
        <v>8</v>
      </c>
      <c r="N519" s="14" t="s">
        <v>10</v>
      </c>
      <c r="O519" s="16">
        <v>0</v>
      </c>
      <c r="P519" s="14">
        <v>1</v>
      </c>
      <c r="Q519" s="13" t="s">
        <v>8</v>
      </c>
      <c r="R519" s="14" t="s">
        <v>10</v>
      </c>
      <c r="S519" s="16">
        <v>0</v>
      </c>
      <c r="T519" s="14">
        <v>0</v>
      </c>
      <c r="U519" s="13" t="s">
        <v>23</v>
      </c>
      <c r="V519" s="14" t="s">
        <v>10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9">
        <v>2.88</v>
      </c>
      <c r="AJ519" s="20">
        <v>3.2</v>
      </c>
      <c r="AK519" s="20">
        <v>2.5</v>
      </c>
    </row>
    <row r="520" spans="1:37" x14ac:dyDescent="0.45">
      <c r="A520" s="26">
        <v>2853</v>
      </c>
      <c r="B520" s="22">
        <v>40789.041666666664</v>
      </c>
      <c r="C520" s="16" t="s">
        <v>11</v>
      </c>
      <c r="D520" s="16" t="s">
        <v>12</v>
      </c>
      <c r="E520" s="13" t="s">
        <v>71</v>
      </c>
      <c r="F520" s="16" t="s">
        <v>107</v>
      </c>
      <c r="G520" s="16" t="s">
        <v>99</v>
      </c>
      <c r="H520" s="14" t="s">
        <v>97</v>
      </c>
      <c r="I520" s="13" t="s">
        <v>30</v>
      </c>
      <c r="J520" s="14" t="s">
        <v>157</v>
      </c>
      <c r="K520" s="17">
        <v>3</v>
      </c>
      <c r="L520" s="18">
        <v>2</v>
      </c>
      <c r="M520" s="13" t="s">
        <v>7</v>
      </c>
      <c r="N520" s="14" t="s">
        <v>9</v>
      </c>
      <c r="O520" s="16">
        <v>0</v>
      </c>
      <c r="P520" s="14">
        <v>1</v>
      </c>
      <c r="Q520" s="13" t="s">
        <v>8</v>
      </c>
      <c r="R520" s="14" t="s">
        <v>10</v>
      </c>
      <c r="S520" s="16">
        <v>3</v>
      </c>
      <c r="T520" s="14">
        <v>1</v>
      </c>
      <c r="U520" s="13" t="s">
        <v>7</v>
      </c>
      <c r="V520" s="14" t="s">
        <v>9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9">
        <v>2.25</v>
      </c>
      <c r="AJ520" s="20">
        <v>3.3</v>
      </c>
      <c r="AK520" s="20">
        <v>3.2</v>
      </c>
    </row>
    <row r="521" spans="1:37" x14ac:dyDescent="0.45">
      <c r="A521" s="26">
        <v>2852</v>
      </c>
      <c r="B521" s="22">
        <v>40790.708333333336</v>
      </c>
      <c r="C521" s="16" t="s">
        <v>11</v>
      </c>
      <c r="D521" s="16" t="s">
        <v>12</v>
      </c>
      <c r="E521" s="13" t="s">
        <v>71</v>
      </c>
      <c r="F521" s="16" t="s">
        <v>107</v>
      </c>
      <c r="G521" s="16" t="s">
        <v>38</v>
      </c>
      <c r="H521" s="14" t="s">
        <v>18</v>
      </c>
      <c r="I521" s="13" t="s">
        <v>21</v>
      </c>
      <c r="J521" s="14" t="s">
        <v>62</v>
      </c>
      <c r="K521" s="17">
        <v>2</v>
      </c>
      <c r="L521" s="18">
        <v>3</v>
      </c>
      <c r="M521" s="13" t="s">
        <v>8</v>
      </c>
      <c r="N521" s="14" t="s">
        <v>9</v>
      </c>
      <c r="O521" s="16">
        <v>1</v>
      </c>
      <c r="P521" s="14">
        <v>2</v>
      </c>
      <c r="Q521" s="13" t="s">
        <v>8</v>
      </c>
      <c r="R521" s="14" t="s">
        <v>9</v>
      </c>
      <c r="S521" s="16">
        <v>1</v>
      </c>
      <c r="T521" s="14">
        <v>1</v>
      </c>
      <c r="U521" s="13" t="s">
        <v>23</v>
      </c>
      <c r="V521" s="14" t="s">
        <v>9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9">
        <v>2.2000000000000002</v>
      </c>
      <c r="AJ521" s="20">
        <v>3.2</v>
      </c>
      <c r="AK521" s="20">
        <v>3.4</v>
      </c>
    </row>
    <row r="522" spans="1:37" x14ac:dyDescent="0.45">
      <c r="A522" s="26"/>
      <c r="B522" s="52">
        <v>40796</v>
      </c>
      <c r="C522" s="16" t="s">
        <v>239</v>
      </c>
      <c r="D522" s="16" t="s">
        <v>240</v>
      </c>
      <c r="E522" s="13" t="s">
        <v>241</v>
      </c>
      <c r="F522" s="16" t="s">
        <v>107</v>
      </c>
      <c r="G522" s="34" t="s">
        <v>311</v>
      </c>
      <c r="H522" s="14" t="s">
        <v>195</v>
      </c>
      <c r="I522" s="43" t="s">
        <v>250</v>
      </c>
      <c r="J522" s="14" t="s">
        <v>292</v>
      </c>
      <c r="K522" s="34">
        <v>2</v>
      </c>
      <c r="L522">
        <v>2</v>
      </c>
      <c r="M522" s="43" t="s">
        <v>23</v>
      </c>
      <c r="N522" s="14"/>
      <c r="O522" s="34">
        <v>0</v>
      </c>
      <c r="P522">
        <v>2</v>
      </c>
      <c r="Q522" s="43" t="s">
        <v>8</v>
      </c>
      <c r="R522" s="14"/>
      <c r="S522" s="16"/>
      <c r="T522" s="14"/>
      <c r="U522" s="13"/>
      <c r="V522" s="14"/>
      <c r="W522">
        <v>10</v>
      </c>
      <c r="X522">
        <v>13</v>
      </c>
      <c r="Y522">
        <v>4</v>
      </c>
      <c r="Z522">
        <v>6</v>
      </c>
      <c r="AA522">
        <v>10</v>
      </c>
      <c r="AB522">
        <v>17</v>
      </c>
      <c r="AC522">
        <v>5</v>
      </c>
      <c r="AD522">
        <v>4</v>
      </c>
      <c r="AE522">
        <v>2</v>
      </c>
      <c r="AF522">
        <v>1</v>
      </c>
      <c r="AG522">
        <v>0</v>
      </c>
      <c r="AH522">
        <v>0</v>
      </c>
      <c r="AI522" s="46">
        <v>15</v>
      </c>
      <c r="AJ522">
        <v>7</v>
      </c>
      <c r="AK522">
        <v>1.17</v>
      </c>
    </row>
    <row r="523" spans="1:37" x14ac:dyDescent="0.45">
      <c r="A523" s="26"/>
      <c r="B523" s="27">
        <v>40796</v>
      </c>
      <c r="C523" s="16" t="s">
        <v>239</v>
      </c>
      <c r="D523" s="16" t="s">
        <v>240</v>
      </c>
      <c r="E523" s="13" t="s">
        <v>241</v>
      </c>
      <c r="F523" s="16" t="s">
        <v>107</v>
      </c>
      <c r="G523" s="34" t="s">
        <v>248</v>
      </c>
      <c r="H523" s="14" t="s">
        <v>377</v>
      </c>
      <c r="I523" s="43" t="s">
        <v>249</v>
      </c>
      <c r="J523" s="14" t="s">
        <v>195</v>
      </c>
      <c r="K523" s="34">
        <v>4</v>
      </c>
      <c r="L523">
        <v>2</v>
      </c>
      <c r="M523" s="43" t="s">
        <v>7</v>
      </c>
      <c r="N523" s="14"/>
      <c r="O523" s="34">
        <v>1</v>
      </c>
      <c r="P523">
        <v>1</v>
      </c>
      <c r="Q523" s="43" t="s">
        <v>23</v>
      </c>
      <c r="R523" s="14"/>
      <c r="S523" s="16"/>
      <c r="T523" s="14"/>
      <c r="U523" s="13"/>
      <c r="V523" s="14"/>
      <c r="W523">
        <v>26</v>
      </c>
      <c r="X523">
        <v>10</v>
      </c>
      <c r="Y523">
        <v>10</v>
      </c>
      <c r="Z523">
        <v>6</v>
      </c>
      <c r="AA523">
        <v>9</v>
      </c>
      <c r="AB523">
        <v>13</v>
      </c>
      <c r="AC523">
        <v>4</v>
      </c>
      <c r="AD523">
        <v>6</v>
      </c>
      <c r="AE523">
        <v>3</v>
      </c>
      <c r="AF523">
        <v>3</v>
      </c>
      <c r="AG523">
        <v>0</v>
      </c>
      <c r="AH523">
        <v>0</v>
      </c>
      <c r="AI523" s="46">
        <v>1.08</v>
      </c>
      <c r="AJ523">
        <v>10</v>
      </c>
      <c r="AK523">
        <v>26</v>
      </c>
    </row>
    <row r="524" spans="1:37" x14ac:dyDescent="0.45">
      <c r="A524" s="26">
        <v>2851</v>
      </c>
      <c r="B524" s="22">
        <v>40796.048611111109</v>
      </c>
      <c r="C524" s="16" t="s">
        <v>11</v>
      </c>
      <c r="D524" s="16" t="s">
        <v>12</v>
      </c>
      <c r="E524" s="13" t="s">
        <v>71</v>
      </c>
      <c r="F524" s="16" t="s">
        <v>107</v>
      </c>
      <c r="G524" s="16" t="s">
        <v>108</v>
      </c>
      <c r="H524" s="14" t="s">
        <v>187</v>
      </c>
      <c r="I524" s="13" t="s">
        <v>99</v>
      </c>
      <c r="J524" s="14" t="s">
        <v>97</v>
      </c>
      <c r="K524" s="17">
        <v>0</v>
      </c>
      <c r="L524" s="18">
        <v>2</v>
      </c>
      <c r="M524" s="13" t="s">
        <v>8</v>
      </c>
      <c r="N524" s="14" t="s">
        <v>10</v>
      </c>
      <c r="O524" s="16">
        <v>0</v>
      </c>
      <c r="P524" s="14">
        <v>0</v>
      </c>
      <c r="Q524" s="13" t="s">
        <v>23</v>
      </c>
      <c r="R524" s="14" t="s">
        <v>10</v>
      </c>
      <c r="S524" s="16">
        <v>0</v>
      </c>
      <c r="T524" s="14">
        <v>2</v>
      </c>
      <c r="U524" s="13" t="s">
        <v>8</v>
      </c>
      <c r="V524" s="14" t="s">
        <v>9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9">
        <v>2.38</v>
      </c>
      <c r="AJ524" s="20">
        <v>3.2</v>
      </c>
      <c r="AK524" s="20">
        <v>2.8</v>
      </c>
    </row>
    <row r="525" spans="1:37" x14ac:dyDescent="0.45">
      <c r="A525" s="26">
        <v>2849</v>
      </c>
      <c r="B525" s="22">
        <v>40796.916666666664</v>
      </c>
      <c r="C525" s="16" t="s">
        <v>11</v>
      </c>
      <c r="D525" s="16" t="s">
        <v>12</v>
      </c>
      <c r="E525" s="13" t="s">
        <v>71</v>
      </c>
      <c r="F525" s="16" t="s">
        <v>107</v>
      </c>
      <c r="G525" s="16" t="s">
        <v>32</v>
      </c>
      <c r="H525" s="14" t="s">
        <v>66</v>
      </c>
      <c r="I525" s="13" t="s">
        <v>21</v>
      </c>
      <c r="J525" s="14" t="s">
        <v>62</v>
      </c>
      <c r="K525" s="17">
        <v>0</v>
      </c>
      <c r="L525" s="18">
        <v>1</v>
      </c>
      <c r="M525" s="13" t="s">
        <v>8</v>
      </c>
      <c r="N525" s="14" t="s">
        <v>10</v>
      </c>
      <c r="O525" s="16">
        <v>0</v>
      </c>
      <c r="P525" s="14">
        <v>0</v>
      </c>
      <c r="Q525" s="13" t="s">
        <v>23</v>
      </c>
      <c r="R525" s="14" t="s">
        <v>10</v>
      </c>
      <c r="S525" s="16">
        <v>0</v>
      </c>
      <c r="T525" s="14">
        <v>1</v>
      </c>
      <c r="U525" s="13" t="s">
        <v>8</v>
      </c>
      <c r="V525" s="14" t="s">
        <v>10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9">
        <v>1.73</v>
      </c>
      <c r="AJ525" s="20">
        <v>3.4</v>
      </c>
      <c r="AK525" s="20">
        <v>4.5</v>
      </c>
    </row>
    <row r="526" spans="1:37" x14ac:dyDescent="0.45">
      <c r="A526" s="26">
        <v>2850</v>
      </c>
      <c r="B526" s="22">
        <v>40796.916666666664</v>
      </c>
      <c r="C526" s="16" t="s">
        <v>11</v>
      </c>
      <c r="D526" s="16" t="s">
        <v>12</v>
      </c>
      <c r="E526" s="13" t="s">
        <v>71</v>
      </c>
      <c r="F526" s="16" t="s">
        <v>107</v>
      </c>
      <c r="G526" s="16" t="s">
        <v>48</v>
      </c>
      <c r="H526" s="14" t="s">
        <v>78</v>
      </c>
      <c r="I526" s="13" t="s">
        <v>44</v>
      </c>
      <c r="J526" s="14" t="s">
        <v>39</v>
      </c>
      <c r="K526" s="17">
        <v>4</v>
      </c>
      <c r="L526" s="18">
        <v>0</v>
      </c>
      <c r="M526" s="13" t="s">
        <v>7</v>
      </c>
      <c r="N526" s="14" t="s">
        <v>9</v>
      </c>
      <c r="O526" s="16">
        <v>2</v>
      </c>
      <c r="P526" s="14">
        <v>0</v>
      </c>
      <c r="Q526" s="13" t="s">
        <v>7</v>
      </c>
      <c r="R526" s="14" t="s">
        <v>9</v>
      </c>
      <c r="S526" s="16">
        <v>2</v>
      </c>
      <c r="T526" s="14">
        <v>0</v>
      </c>
      <c r="U526" s="13" t="s">
        <v>7</v>
      </c>
      <c r="V526" s="14" t="s">
        <v>9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9">
        <v>3.4</v>
      </c>
      <c r="AJ526" s="20">
        <v>3.2</v>
      </c>
      <c r="AK526" s="20">
        <v>2.04</v>
      </c>
    </row>
    <row r="527" spans="1:37" x14ac:dyDescent="0.45">
      <c r="A527" s="26">
        <v>2847</v>
      </c>
      <c r="B527" s="22">
        <v>40797</v>
      </c>
      <c r="C527" s="16" t="s">
        <v>11</v>
      </c>
      <c r="D527" s="16" t="s">
        <v>12</v>
      </c>
      <c r="E527" s="13" t="s">
        <v>71</v>
      </c>
      <c r="F527" s="16" t="s">
        <v>107</v>
      </c>
      <c r="G527" s="16" t="s">
        <v>30</v>
      </c>
      <c r="H527" s="14" t="s">
        <v>188</v>
      </c>
      <c r="I527" s="13" t="s">
        <v>26</v>
      </c>
      <c r="J527" s="14" t="s">
        <v>81</v>
      </c>
      <c r="K527" s="17">
        <v>1</v>
      </c>
      <c r="L527" s="18">
        <v>1</v>
      </c>
      <c r="M527" s="13" t="s">
        <v>23</v>
      </c>
      <c r="N527" s="14" t="s">
        <v>10</v>
      </c>
      <c r="O527" s="16">
        <v>0</v>
      </c>
      <c r="P527" s="14">
        <v>0</v>
      </c>
      <c r="Q527" s="13" t="s">
        <v>23</v>
      </c>
      <c r="R527" s="14" t="s">
        <v>10</v>
      </c>
      <c r="S527" s="16">
        <v>1</v>
      </c>
      <c r="T527" s="14">
        <v>1</v>
      </c>
      <c r="U527" s="13" t="s">
        <v>23</v>
      </c>
      <c r="V527" s="14" t="s">
        <v>9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9">
        <v>2.38</v>
      </c>
      <c r="AJ527" s="20">
        <v>3.2</v>
      </c>
      <c r="AK527" s="20">
        <v>2.8</v>
      </c>
    </row>
    <row r="528" spans="1:37" x14ac:dyDescent="0.45">
      <c r="A528" s="26">
        <v>2848</v>
      </c>
      <c r="B528" s="22">
        <v>40797</v>
      </c>
      <c r="C528" s="16" t="s">
        <v>11</v>
      </c>
      <c r="D528" s="16" t="s">
        <v>12</v>
      </c>
      <c r="E528" s="13" t="s">
        <v>71</v>
      </c>
      <c r="F528" s="16" t="s">
        <v>107</v>
      </c>
      <c r="G528" s="16" t="s">
        <v>42</v>
      </c>
      <c r="H528" s="14" t="s">
        <v>43</v>
      </c>
      <c r="I528" s="13" t="s">
        <v>28</v>
      </c>
      <c r="J528" s="14" t="s">
        <v>183</v>
      </c>
      <c r="K528" s="17">
        <v>5</v>
      </c>
      <c r="L528" s="18">
        <v>0</v>
      </c>
      <c r="M528" s="13" t="s">
        <v>7</v>
      </c>
      <c r="N528" s="14" t="s">
        <v>9</v>
      </c>
      <c r="O528" s="16">
        <v>3</v>
      </c>
      <c r="P528" s="14">
        <v>0</v>
      </c>
      <c r="Q528" s="13" t="s">
        <v>7</v>
      </c>
      <c r="R528" s="14" t="s">
        <v>9</v>
      </c>
      <c r="S528" s="16">
        <v>2</v>
      </c>
      <c r="T528" s="14">
        <v>0</v>
      </c>
      <c r="U528" s="13" t="s">
        <v>7</v>
      </c>
      <c r="V528" s="14" t="s">
        <v>9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9">
        <v>1.75</v>
      </c>
      <c r="AJ528" s="20">
        <v>3.4</v>
      </c>
      <c r="AK528" s="20">
        <v>4.33</v>
      </c>
    </row>
    <row r="529" spans="1:37" x14ac:dyDescent="0.45">
      <c r="A529" s="26">
        <v>2846</v>
      </c>
      <c r="B529" s="22">
        <v>40797.072916666664</v>
      </c>
      <c r="C529" s="16" t="s">
        <v>11</v>
      </c>
      <c r="D529" s="16" t="s">
        <v>12</v>
      </c>
      <c r="E529" s="13" t="s">
        <v>71</v>
      </c>
      <c r="F529" s="16" t="s">
        <v>107</v>
      </c>
      <c r="G529" s="16" t="s">
        <v>24</v>
      </c>
      <c r="H529" s="14" t="s">
        <v>96</v>
      </c>
      <c r="I529" s="13" t="s">
        <v>38</v>
      </c>
      <c r="J529" s="14" t="s">
        <v>18</v>
      </c>
      <c r="K529" s="17">
        <v>1</v>
      </c>
      <c r="L529" s="18">
        <v>1</v>
      </c>
      <c r="M529" s="13" t="s">
        <v>23</v>
      </c>
      <c r="N529" s="14" t="s">
        <v>10</v>
      </c>
      <c r="O529" s="16">
        <v>1</v>
      </c>
      <c r="P529" s="14">
        <v>0</v>
      </c>
      <c r="Q529" s="13" t="s">
        <v>7</v>
      </c>
      <c r="R529" s="14" t="s">
        <v>10</v>
      </c>
      <c r="S529" s="16">
        <v>0</v>
      </c>
      <c r="T529" s="14">
        <v>1</v>
      </c>
      <c r="U529" s="13" t="s">
        <v>8</v>
      </c>
      <c r="V529" s="14" t="s">
        <v>10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9">
        <v>2.4</v>
      </c>
      <c r="AJ529" s="20">
        <v>3.1</v>
      </c>
      <c r="AK529" s="20">
        <v>2.8</v>
      </c>
    </row>
    <row r="530" spans="1:37" x14ac:dyDescent="0.45">
      <c r="A530" s="26">
        <v>2844</v>
      </c>
      <c r="B530" s="22">
        <v>40797.708333333336</v>
      </c>
      <c r="C530" s="16" t="s">
        <v>11</v>
      </c>
      <c r="D530" s="16" t="s">
        <v>12</v>
      </c>
      <c r="E530" s="13" t="s">
        <v>71</v>
      </c>
      <c r="F530" s="16" t="s">
        <v>107</v>
      </c>
      <c r="G530" s="16" t="s">
        <v>40</v>
      </c>
      <c r="H530" s="14" t="s">
        <v>133</v>
      </c>
      <c r="I530" s="13" t="s">
        <v>36</v>
      </c>
      <c r="J530" s="14" t="s">
        <v>49</v>
      </c>
      <c r="K530" s="17">
        <v>3</v>
      </c>
      <c r="L530" s="18">
        <v>3</v>
      </c>
      <c r="M530" s="13" t="s">
        <v>23</v>
      </c>
      <c r="N530" s="14" t="s">
        <v>9</v>
      </c>
      <c r="O530" s="16">
        <v>0</v>
      </c>
      <c r="P530" s="14">
        <v>1</v>
      </c>
      <c r="Q530" s="13" t="s">
        <v>8</v>
      </c>
      <c r="R530" s="14" t="s">
        <v>10</v>
      </c>
      <c r="S530" s="16">
        <v>3</v>
      </c>
      <c r="T530" s="14">
        <v>2</v>
      </c>
      <c r="U530" s="13" t="s">
        <v>7</v>
      </c>
      <c r="V530" s="14" t="s">
        <v>9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9">
        <v>2.7</v>
      </c>
      <c r="AJ530" s="20">
        <v>3.1</v>
      </c>
      <c r="AK530" s="20">
        <v>2.5</v>
      </c>
    </row>
    <row r="531" spans="1:37" x14ac:dyDescent="0.45">
      <c r="A531" s="26">
        <v>2845</v>
      </c>
      <c r="B531" s="22">
        <v>40797.708333333336</v>
      </c>
      <c r="C531" s="16" t="s">
        <v>11</v>
      </c>
      <c r="D531" s="16" t="s">
        <v>12</v>
      </c>
      <c r="E531" s="13" t="s">
        <v>71</v>
      </c>
      <c r="F531" s="16" t="s">
        <v>107</v>
      </c>
      <c r="G531" s="16" t="s">
        <v>50</v>
      </c>
      <c r="H531" s="14" t="s">
        <v>186</v>
      </c>
      <c r="I531" s="13" t="s">
        <v>34</v>
      </c>
      <c r="J531" s="14" t="s">
        <v>172</v>
      </c>
      <c r="K531" s="17">
        <v>1</v>
      </c>
      <c r="L531" s="18">
        <v>1</v>
      </c>
      <c r="M531" s="13" t="s">
        <v>23</v>
      </c>
      <c r="N531" s="14" t="s">
        <v>10</v>
      </c>
      <c r="O531" s="16">
        <v>0</v>
      </c>
      <c r="P531" s="14">
        <v>0</v>
      </c>
      <c r="Q531" s="13" t="s">
        <v>23</v>
      </c>
      <c r="R531" s="14" t="s">
        <v>10</v>
      </c>
      <c r="S531" s="16">
        <v>1</v>
      </c>
      <c r="T531" s="14">
        <v>1</v>
      </c>
      <c r="U531" s="13" t="s">
        <v>23</v>
      </c>
      <c r="V531" s="14" t="s">
        <v>9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9">
        <v>1.67</v>
      </c>
      <c r="AJ531" s="20">
        <v>3.5</v>
      </c>
      <c r="AK531" s="20">
        <v>4.75</v>
      </c>
    </row>
    <row r="532" spans="1:37" x14ac:dyDescent="0.45">
      <c r="A532" s="26">
        <v>2843</v>
      </c>
      <c r="B532" s="22">
        <v>40797.875</v>
      </c>
      <c r="C532" s="16" t="s">
        <v>11</v>
      </c>
      <c r="D532" s="16" t="s">
        <v>12</v>
      </c>
      <c r="E532" s="13" t="s">
        <v>71</v>
      </c>
      <c r="F532" s="16" t="s">
        <v>107</v>
      </c>
      <c r="G532" s="16" t="s">
        <v>46</v>
      </c>
      <c r="H532" s="14" t="s">
        <v>131</v>
      </c>
      <c r="I532" s="13" t="s">
        <v>105</v>
      </c>
      <c r="J532" s="14" t="s">
        <v>47</v>
      </c>
      <c r="K532" s="17">
        <v>0</v>
      </c>
      <c r="L532" s="18">
        <v>1</v>
      </c>
      <c r="M532" s="13" t="s">
        <v>8</v>
      </c>
      <c r="N532" s="14" t="s">
        <v>10</v>
      </c>
      <c r="O532" s="16">
        <v>0</v>
      </c>
      <c r="P532" s="14">
        <v>0</v>
      </c>
      <c r="Q532" s="13" t="s">
        <v>23</v>
      </c>
      <c r="R532" s="14" t="s">
        <v>10</v>
      </c>
      <c r="S532" s="16">
        <v>0</v>
      </c>
      <c r="T532" s="14">
        <v>1</v>
      </c>
      <c r="U532" s="13" t="s">
        <v>8</v>
      </c>
      <c r="V532" s="14" t="s">
        <v>10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9">
        <v>1.73</v>
      </c>
      <c r="AJ532" s="20">
        <v>3.5</v>
      </c>
      <c r="AK532" s="20">
        <v>4.33</v>
      </c>
    </row>
    <row r="533" spans="1:37" x14ac:dyDescent="0.45">
      <c r="A533" s="26">
        <v>2842</v>
      </c>
      <c r="B533" s="22">
        <v>40801.0625</v>
      </c>
      <c r="C533" s="16" t="s">
        <v>11</v>
      </c>
      <c r="D533" s="16" t="s">
        <v>12</v>
      </c>
      <c r="E533" s="13" t="s">
        <v>71</v>
      </c>
      <c r="F533" s="16" t="s">
        <v>107</v>
      </c>
      <c r="G533" s="16" t="s">
        <v>46</v>
      </c>
      <c r="H533" s="14" t="s">
        <v>146</v>
      </c>
      <c r="I533" s="13" t="s">
        <v>38</v>
      </c>
      <c r="J533" s="14" t="s">
        <v>18</v>
      </c>
      <c r="K533" s="17">
        <v>2</v>
      </c>
      <c r="L533" s="18">
        <v>2</v>
      </c>
      <c r="M533" s="13" t="s">
        <v>23</v>
      </c>
      <c r="N533" s="14" t="s">
        <v>9</v>
      </c>
      <c r="O533" s="16">
        <v>0</v>
      </c>
      <c r="P533" s="14">
        <v>1</v>
      </c>
      <c r="Q533" s="13" t="s">
        <v>8</v>
      </c>
      <c r="R533" s="14" t="s">
        <v>10</v>
      </c>
      <c r="S533" s="16">
        <v>2</v>
      </c>
      <c r="T533" s="14">
        <v>1</v>
      </c>
      <c r="U533" s="13" t="s">
        <v>7</v>
      </c>
      <c r="V533" s="14" t="s">
        <v>9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9">
        <v>1.8</v>
      </c>
      <c r="AJ533" s="20">
        <v>3.3</v>
      </c>
      <c r="AK533" s="20">
        <v>4.2</v>
      </c>
    </row>
    <row r="534" spans="1:37" x14ac:dyDescent="0.45">
      <c r="A534" s="26"/>
      <c r="B534" s="52">
        <v>40803</v>
      </c>
      <c r="C534" s="16" t="s">
        <v>239</v>
      </c>
      <c r="D534" s="16" t="s">
        <v>240</v>
      </c>
      <c r="E534" s="13" t="s">
        <v>241</v>
      </c>
      <c r="F534" s="16" t="s">
        <v>107</v>
      </c>
      <c r="G534" s="34" t="s">
        <v>250</v>
      </c>
      <c r="H534" s="14" t="s">
        <v>292</v>
      </c>
      <c r="I534" s="43" t="s">
        <v>291</v>
      </c>
      <c r="J534" s="14" t="s">
        <v>195</v>
      </c>
      <c r="K534" s="34">
        <v>8</v>
      </c>
      <c r="L534">
        <v>0</v>
      </c>
      <c r="M534" s="43" t="s">
        <v>7</v>
      </c>
      <c r="N534" s="14"/>
      <c r="O534" s="34">
        <v>5</v>
      </c>
      <c r="P534">
        <v>0</v>
      </c>
      <c r="Q534" s="43" t="s">
        <v>7</v>
      </c>
      <c r="R534" s="14"/>
      <c r="S534" s="16"/>
      <c r="T534" s="14"/>
      <c r="U534" s="13"/>
      <c r="V534" s="14"/>
      <c r="W534">
        <v>18</v>
      </c>
      <c r="X534">
        <v>7</v>
      </c>
      <c r="Y534">
        <v>14</v>
      </c>
      <c r="Z534">
        <v>1</v>
      </c>
      <c r="AA534">
        <v>8</v>
      </c>
      <c r="AB534">
        <v>15</v>
      </c>
      <c r="AC534">
        <v>8</v>
      </c>
      <c r="AD534">
        <v>3</v>
      </c>
      <c r="AE534">
        <v>1</v>
      </c>
      <c r="AF534">
        <v>5</v>
      </c>
      <c r="AG534">
        <v>0</v>
      </c>
      <c r="AH534">
        <v>0</v>
      </c>
      <c r="AI534" s="46">
        <v>1.08</v>
      </c>
      <c r="AJ534">
        <v>10</v>
      </c>
      <c r="AK534">
        <v>26</v>
      </c>
    </row>
    <row r="535" spans="1:37" x14ac:dyDescent="0.45">
      <c r="A535" s="26">
        <v>2840</v>
      </c>
      <c r="B535" s="22">
        <v>40803.916666666664</v>
      </c>
      <c r="C535" s="16" t="s">
        <v>11</v>
      </c>
      <c r="D535" s="16" t="s">
        <v>12</v>
      </c>
      <c r="E535" s="13" t="s">
        <v>71</v>
      </c>
      <c r="F535" s="16" t="s">
        <v>107</v>
      </c>
      <c r="G535" s="16" t="s">
        <v>99</v>
      </c>
      <c r="H535" s="14" t="s">
        <v>97</v>
      </c>
      <c r="I535" s="13" t="s">
        <v>46</v>
      </c>
      <c r="J535" s="14" t="s">
        <v>146</v>
      </c>
      <c r="K535" s="17">
        <v>5</v>
      </c>
      <c r="L535" s="18">
        <v>3</v>
      </c>
      <c r="M535" s="13" t="s">
        <v>7</v>
      </c>
      <c r="N535" s="14" t="s">
        <v>9</v>
      </c>
      <c r="O535" s="16">
        <v>3</v>
      </c>
      <c r="P535" s="14">
        <v>1</v>
      </c>
      <c r="Q535" s="13" t="s">
        <v>7</v>
      </c>
      <c r="R535" s="14" t="s">
        <v>9</v>
      </c>
      <c r="S535" s="16">
        <v>2</v>
      </c>
      <c r="T535" s="14">
        <v>2</v>
      </c>
      <c r="U535" s="13" t="s">
        <v>23</v>
      </c>
      <c r="V535" s="14" t="s">
        <v>9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9">
        <v>2.1</v>
      </c>
      <c r="AJ535" s="20">
        <v>3.25</v>
      </c>
      <c r="AK535" s="20">
        <v>3.25</v>
      </c>
    </row>
    <row r="536" spans="1:37" x14ac:dyDescent="0.45">
      <c r="A536" s="26">
        <v>2841</v>
      </c>
      <c r="B536" s="22">
        <v>40803.916666666664</v>
      </c>
      <c r="C536" s="16" t="s">
        <v>11</v>
      </c>
      <c r="D536" s="16" t="s">
        <v>12</v>
      </c>
      <c r="E536" s="13" t="s">
        <v>71</v>
      </c>
      <c r="F536" s="16" t="s">
        <v>107</v>
      </c>
      <c r="G536" s="16" t="s">
        <v>36</v>
      </c>
      <c r="H536" s="14" t="s">
        <v>49</v>
      </c>
      <c r="I536" s="13" t="s">
        <v>32</v>
      </c>
      <c r="J536" s="14" t="s">
        <v>66</v>
      </c>
      <c r="K536" s="17">
        <v>1</v>
      </c>
      <c r="L536" s="18">
        <v>2</v>
      </c>
      <c r="M536" s="13" t="s">
        <v>8</v>
      </c>
      <c r="N536" s="14" t="s">
        <v>9</v>
      </c>
      <c r="O536" s="16">
        <v>1</v>
      </c>
      <c r="P536" s="14">
        <v>1</v>
      </c>
      <c r="Q536" s="13" t="s">
        <v>23</v>
      </c>
      <c r="R536" s="14" t="s">
        <v>9</v>
      </c>
      <c r="S536" s="16">
        <v>0</v>
      </c>
      <c r="T536" s="14">
        <v>1</v>
      </c>
      <c r="U536" s="13" t="s">
        <v>8</v>
      </c>
      <c r="V536" s="14" t="s">
        <v>10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9">
        <v>2</v>
      </c>
      <c r="AJ536" s="20">
        <v>3.3</v>
      </c>
      <c r="AK536" s="20">
        <v>3.4</v>
      </c>
    </row>
    <row r="537" spans="1:37" x14ac:dyDescent="0.45">
      <c r="A537" s="26">
        <v>2838</v>
      </c>
      <c r="B537" s="22">
        <v>40804</v>
      </c>
      <c r="C537" s="16" t="s">
        <v>11</v>
      </c>
      <c r="D537" s="16" t="s">
        <v>12</v>
      </c>
      <c r="E537" s="13" t="s">
        <v>71</v>
      </c>
      <c r="F537" s="16" t="s">
        <v>107</v>
      </c>
      <c r="G537" s="16" t="s">
        <v>26</v>
      </c>
      <c r="H537" s="14" t="s">
        <v>81</v>
      </c>
      <c r="I537" s="13" t="s">
        <v>40</v>
      </c>
      <c r="J537" s="14" t="s">
        <v>133</v>
      </c>
      <c r="K537" s="17">
        <v>1</v>
      </c>
      <c r="L537" s="18">
        <v>4</v>
      </c>
      <c r="M537" s="13" t="s">
        <v>8</v>
      </c>
      <c r="N537" s="14" t="s">
        <v>9</v>
      </c>
      <c r="O537" s="16">
        <v>1</v>
      </c>
      <c r="P537" s="14">
        <v>1</v>
      </c>
      <c r="Q537" s="13" t="s">
        <v>23</v>
      </c>
      <c r="R537" s="14" t="s">
        <v>9</v>
      </c>
      <c r="S537" s="16">
        <v>0</v>
      </c>
      <c r="T537" s="14">
        <v>3</v>
      </c>
      <c r="U537" s="13" t="s">
        <v>8</v>
      </c>
      <c r="V537" s="14" t="s">
        <v>9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9">
        <v>1.62</v>
      </c>
      <c r="AJ537" s="20">
        <v>3.5</v>
      </c>
      <c r="AK537" s="20">
        <v>5.5</v>
      </c>
    </row>
    <row r="538" spans="1:37" x14ac:dyDescent="0.45">
      <c r="A538" s="26">
        <v>2839</v>
      </c>
      <c r="B538" s="22">
        <v>40804</v>
      </c>
      <c r="C538" s="16" t="s">
        <v>11</v>
      </c>
      <c r="D538" s="16" t="s">
        <v>12</v>
      </c>
      <c r="E538" s="13" t="s">
        <v>71</v>
      </c>
      <c r="F538" s="16" t="s">
        <v>107</v>
      </c>
      <c r="G538" s="16" t="s">
        <v>28</v>
      </c>
      <c r="H538" s="14" t="s">
        <v>183</v>
      </c>
      <c r="I538" s="13" t="s">
        <v>24</v>
      </c>
      <c r="J538" s="14" t="s">
        <v>96</v>
      </c>
      <c r="K538" s="17">
        <v>4</v>
      </c>
      <c r="L538" s="18">
        <v>2</v>
      </c>
      <c r="M538" s="13" t="s">
        <v>7</v>
      </c>
      <c r="N538" s="14" t="s">
        <v>9</v>
      </c>
      <c r="O538" s="16">
        <v>2</v>
      </c>
      <c r="P538" s="14">
        <v>1</v>
      </c>
      <c r="Q538" s="13" t="s">
        <v>7</v>
      </c>
      <c r="R538" s="14" t="s">
        <v>9</v>
      </c>
      <c r="S538" s="16">
        <v>2</v>
      </c>
      <c r="T538" s="14">
        <v>1</v>
      </c>
      <c r="U538" s="13" t="s">
        <v>7</v>
      </c>
      <c r="V538" s="14" t="s">
        <v>9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9">
        <v>1.62</v>
      </c>
      <c r="AJ538" s="20">
        <v>3.6</v>
      </c>
      <c r="AK538" s="20">
        <v>5</v>
      </c>
    </row>
    <row r="539" spans="1:37" x14ac:dyDescent="0.45">
      <c r="A539" s="26"/>
      <c r="B539" s="27">
        <v>40804</v>
      </c>
      <c r="C539" s="16" t="s">
        <v>239</v>
      </c>
      <c r="D539" s="16" t="s">
        <v>240</v>
      </c>
      <c r="E539" s="13" t="s">
        <v>241</v>
      </c>
      <c r="F539" s="16" t="s">
        <v>107</v>
      </c>
      <c r="G539" s="34" t="s">
        <v>262</v>
      </c>
      <c r="H539" s="14" t="s">
        <v>195</v>
      </c>
      <c r="I539" s="43" t="s">
        <v>248</v>
      </c>
      <c r="J539" s="14" t="s">
        <v>377</v>
      </c>
      <c r="K539" s="34">
        <v>1</v>
      </c>
      <c r="L539">
        <v>0</v>
      </c>
      <c r="M539" s="43" t="s">
        <v>7</v>
      </c>
      <c r="N539" s="14"/>
      <c r="O539" s="34">
        <v>0</v>
      </c>
      <c r="P539">
        <v>0</v>
      </c>
      <c r="Q539" s="43" t="s">
        <v>23</v>
      </c>
      <c r="R539" s="14"/>
      <c r="S539" s="16"/>
      <c r="T539" s="14"/>
      <c r="U539" s="13"/>
      <c r="V539" s="14"/>
      <c r="W539">
        <v>11</v>
      </c>
      <c r="X539">
        <v>14</v>
      </c>
      <c r="Y539">
        <v>4</v>
      </c>
      <c r="Z539">
        <v>3</v>
      </c>
      <c r="AA539">
        <v>20</v>
      </c>
      <c r="AB539">
        <v>16</v>
      </c>
      <c r="AC539">
        <v>3</v>
      </c>
      <c r="AD539">
        <v>6</v>
      </c>
      <c r="AE539">
        <v>7</v>
      </c>
      <c r="AF539">
        <v>3</v>
      </c>
      <c r="AG539">
        <v>0</v>
      </c>
      <c r="AH539">
        <v>1</v>
      </c>
      <c r="AI539" s="46">
        <v>13</v>
      </c>
      <c r="AJ539">
        <v>6.5</v>
      </c>
      <c r="AK539">
        <v>1.2</v>
      </c>
    </row>
    <row r="540" spans="1:37" x14ac:dyDescent="0.45">
      <c r="A540" s="26">
        <v>2837</v>
      </c>
      <c r="B540" s="22">
        <v>40804.072916666664</v>
      </c>
      <c r="C540" s="16" t="s">
        <v>11</v>
      </c>
      <c r="D540" s="16" t="s">
        <v>12</v>
      </c>
      <c r="E540" s="13" t="s">
        <v>71</v>
      </c>
      <c r="F540" s="16" t="s">
        <v>107</v>
      </c>
      <c r="G540" s="16" t="s">
        <v>38</v>
      </c>
      <c r="H540" s="14" t="s">
        <v>18</v>
      </c>
      <c r="I540" s="13" t="s">
        <v>30</v>
      </c>
      <c r="J540" s="14" t="s">
        <v>157</v>
      </c>
      <c r="K540" s="17">
        <v>0</v>
      </c>
      <c r="L540" s="18">
        <v>1</v>
      </c>
      <c r="M540" s="13" t="s">
        <v>8</v>
      </c>
      <c r="N540" s="14" t="s">
        <v>10</v>
      </c>
      <c r="O540" s="16">
        <v>0</v>
      </c>
      <c r="P540" s="14">
        <v>1</v>
      </c>
      <c r="Q540" s="13" t="s">
        <v>8</v>
      </c>
      <c r="R540" s="14" t="s">
        <v>10</v>
      </c>
      <c r="S540" s="16">
        <v>0</v>
      </c>
      <c r="T540" s="14">
        <v>0</v>
      </c>
      <c r="U540" s="13" t="s">
        <v>23</v>
      </c>
      <c r="V540" s="14" t="s">
        <v>10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9">
        <v>2.25</v>
      </c>
      <c r="AJ540" s="20">
        <v>3.2</v>
      </c>
      <c r="AK540" s="20">
        <v>3</v>
      </c>
    </row>
    <row r="541" spans="1:37" x14ac:dyDescent="0.45">
      <c r="A541" s="26">
        <v>2836</v>
      </c>
      <c r="B541" s="22">
        <v>40804.083333333336</v>
      </c>
      <c r="C541" s="16" t="s">
        <v>11</v>
      </c>
      <c r="D541" s="16" t="s">
        <v>12</v>
      </c>
      <c r="E541" s="13" t="s">
        <v>71</v>
      </c>
      <c r="F541" s="16" t="s">
        <v>107</v>
      </c>
      <c r="G541" s="16" t="s">
        <v>105</v>
      </c>
      <c r="H541" s="14" t="s">
        <v>47</v>
      </c>
      <c r="I541" s="13" t="s">
        <v>42</v>
      </c>
      <c r="J541" s="14" t="s">
        <v>43</v>
      </c>
      <c r="K541" s="17">
        <v>1</v>
      </c>
      <c r="L541" s="18">
        <v>0</v>
      </c>
      <c r="M541" s="13" t="s">
        <v>7</v>
      </c>
      <c r="N541" s="14" t="s">
        <v>10</v>
      </c>
      <c r="O541" s="16">
        <v>1</v>
      </c>
      <c r="P541" s="14">
        <v>0</v>
      </c>
      <c r="Q541" s="13" t="s">
        <v>7</v>
      </c>
      <c r="R541" s="14" t="s">
        <v>10</v>
      </c>
      <c r="S541" s="16">
        <v>0</v>
      </c>
      <c r="T541" s="14">
        <v>0</v>
      </c>
      <c r="U541" s="13" t="s">
        <v>23</v>
      </c>
      <c r="V541" s="14" t="s">
        <v>10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9">
        <v>2.75</v>
      </c>
      <c r="AJ541" s="20">
        <v>3.2</v>
      </c>
      <c r="AK541" s="20">
        <v>2.4</v>
      </c>
    </row>
    <row r="542" spans="1:37" x14ac:dyDescent="0.45">
      <c r="A542" s="26">
        <v>2835</v>
      </c>
      <c r="B542" s="22">
        <v>40804.708333333336</v>
      </c>
      <c r="C542" s="16" t="s">
        <v>11</v>
      </c>
      <c r="D542" s="16" t="s">
        <v>12</v>
      </c>
      <c r="E542" s="13" t="s">
        <v>71</v>
      </c>
      <c r="F542" s="16" t="s">
        <v>107</v>
      </c>
      <c r="G542" s="16" t="s">
        <v>44</v>
      </c>
      <c r="H542" s="14" t="s">
        <v>39</v>
      </c>
      <c r="I542" s="13" t="s">
        <v>50</v>
      </c>
      <c r="J542" s="14" t="s">
        <v>186</v>
      </c>
      <c r="K542" s="17">
        <v>4</v>
      </c>
      <c r="L542" s="18">
        <v>1</v>
      </c>
      <c r="M542" s="13" t="s">
        <v>7</v>
      </c>
      <c r="N542" s="14" t="s">
        <v>9</v>
      </c>
      <c r="O542" s="16">
        <v>2</v>
      </c>
      <c r="P542" s="14">
        <v>1</v>
      </c>
      <c r="Q542" s="13" t="s">
        <v>7</v>
      </c>
      <c r="R542" s="14" t="s">
        <v>9</v>
      </c>
      <c r="S542" s="16">
        <v>2</v>
      </c>
      <c r="T542" s="14">
        <v>0</v>
      </c>
      <c r="U542" s="13" t="s">
        <v>7</v>
      </c>
      <c r="V542" s="14" t="s">
        <v>9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9">
        <v>2</v>
      </c>
      <c r="AJ542" s="20">
        <v>3.25</v>
      </c>
      <c r="AK542" s="20">
        <v>3.5</v>
      </c>
    </row>
    <row r="543" spans="1:37" x14ac:dyDescent="0.45">
      <c r="A543" s="26">
        <v>2834</v>
      </c>
      <c r="B543" s="22">
        <v>40804.791666666664</v>
      </c>
      <c r="C543" s="16" t="s">
        <v>11</v>
      </c>
      <c r="D543" s="16" t="s">
        <v>12</v>
      </c>
      <c r="E543" s="13" t="s">
        <v>71</v>
      </c>
      <c r="F543" s="16" t="s">
        <v>107</v>
      </c>
      <c r="G543" s="16" t="s">
        <v>34</v>
      </c>
      <c r="H543" s="14" t="s">
        <v>172</v>
      </c>
      <c r="I543" s="13" t="s">
        <v>108</v>
      </c>
      <c r="J543" s="14" t="s">
        <v>187</v>
      </c>
      <c r="K543" s="17">
        <v>0</v>
      </c>
      <c r="L543" s="18">
        <v>2</v>
      </c>
      <c r="M543" s="13" t="s">
        <v>8</v>
      </c>
      <c r="N543" s="14" t="s">
        <v>10</v>
      </c>
      <c r="O543" s="16">
        <v>0</v>
      </c>
      <c r="P543" s="14">
        <v>0</v>
      </c>
      <c r="Q543" s="13" t="s">
        <v>23</v>
      </c>
      <c r="R543" s="14" t="s">
        <v>10</v>
      </c>
      <c r="S543" s="16">
        <v>0</v>
      </c>
      <c r="T543" s="14">
        <v>2</v>
      </c>
      <c r="U543" s="13" t="s">
        <v>8</v>
      </c>
      <c r="V543" s="14" t="s">
        <v>9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9">
        <v>2</v>
      </c>
      <c r="AJ543" s="20">
        <v>3.3</v>
      </c>
      <c r="AK543" s="20">
        <v>3.4</v>
      </c>
    </row>
    <row r="544" spans="1:37" x14ac:dyDescent="0.45">
      <c r="A544" s="26">
        <v>2833</v>
      </c>
      <c r="B544" s="22">
        <v>40804.958333333336</v>
      </c>
      <c r="C544" s="16" t="s">
        <v>11</v>
      </c>
      <c r="D544" s="16" t="s">
        <v>12</v>
      </c>
      <c r="E544" s="13" t="s">
        <v>71</v>
      </c>
      <c r="F544" s="16" t="s">
        <v>107</v>
      </c>
      <c r="G544" s="16" t="s">
        <v>21</v>
      </c>
      <c r="H544" s="14" t="s">
        <v>62</v>
      </c>
      <c r="I544" s="13" t="s">
        <v>48</v>
      </c>
      <c r="J544" s="14" t="s">
        <v>78</v>
      </c>
      <c r="K544" s="17">
        <v>4</v>
      </c>
      <c r="L544" s="18">
        <v>2</v>
      </c>
      <c r="M544" s="13" t="s">
        <v>7</v>
      </c>
      <c r="N544" s="14" t="s">
        <v>9</v>
      </c>
      <c r="O544" s="16">
        <v>3</v>
      </c>
      <c r="P544" s="14">
        <v>1</v>
      </c>
      <c r="Q544" s="13" t="s">
        <v>7</v>
      </c>
      <c r="R544" s="14" t="s">
        <v>9</v>
      </c>
      <c r="S544" s="16">
        <v>1</v>
      </c>
      <c r="T544" s="14">
        <v>1</v>
      </c>
      <c r="U544" s="13" t="s">
        <v>23</v>
      </c>
      <c r="V544" s="14" t="s">
        <v>9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9">
        <v>1.57</v>
      </c>
      <c r="AJ544" s="20">
        <v>3.8</v>
      </c>
      <c r="AK544" s="20">
        <v>5</v>
      </c>
    </row>
    <row r="545" spans="1:37" x14ac:dyDescent="0.45">
      <c r="A545" s="26"/>
      <c r="B545" s="52">
        <v>40807</v>
      </c>
      <c r="C545" s="16" t="s">
        <v>239</v>
      </c>
      <c r="D545" s="16" t="s">
        <v>240</v>
      </c>
      <c r="E545" s="13" t="s">
        <v>241</v>
      </c>
      <c r="F545" s="16" t="s">
        <v>107</v>
      </c>
      <c r="G545" s="34" t="s">
        <v>247</v>
      </c>
      <c r="H545" s="14" t="s">
        <v>195</v>
      </c>
      <c r="I545" s="43" t="s">
        <v>250</v>
      </c>
      <c r="J545" s="14" t="s">
        <v>292</v>
      </c>
      <c r="K545" s="34">
        <v>2</v>
      </c>
      <c r="L545">
        <v>2</v>
      </c>
      <c r="M545" s="43" t="s">
        <v>23</v>
      </c>
      <c r="N545" s="14"/>
      <c r="O545" s="34">
        <v>2</v>
      </c>
      <c r="P545">
        <v>1</v>
      </c>
      <c r="Q545" s="43" t="s">
        <v>7</v>
      </c>
      <c r="R545" s="14"/>
      <c r="S545" s="16"/>
      <c r="T545" s="14"/>
      <c r="U545" s="13"/>
      <c r="V545" s="14"/>
      <c r="W545">
        <v>9</v>
      </c>
      <c r="X545">
        <v>10</v>
      </c>
      <c r="Y545">
        <v>1</v>
      </c>
      <c r="Z545">
        <v>7</v>
      </c>
      <c r="AA545">
        <v>14</v>
      </c>
      <c r="AB545">
        <v>5</v>
      </c>
      <c r="AC545">
        <v>4</v>
      </c>
      <c r="AD545">
        <v>3</v>
      </c>
      <c r="AE545">
        <v>4</v>
      </c>
      <c r="AF545">
        <v>1</v>
      </c>
      <c r="AG545">
        <v>1</v>
      </c>
      <c r="AH545">
        <v>0</v>
      </c>
      <c r="AI545" s="46">
        <v>7.5</v>
      </c>
      <c r="AJ545">
        <v>4.5</v>
      </c>
      <c r="AK545">
        <v>1.4</v>
      </c>
    </row>
    <row r="546" spans="1:37" x14ac:dyDescent="0.45">
      <c r="A546" s="26"/>
      <c r="B546" s="27">
        <v>40807</v>
      </c>
      <c r="C546" s="16" t="s">
        <v>239</v>
      </c>
      <c r="D546" s="16" t="s">
        <v>240</v>
      </c>
      <c r="E546" s="13" t="s">
        <v>241</v>
      </c>
      <c r="F546" s="16" t="s">
        <v>107</v>
      </c>
      <c r="G546" s="34" t="s">
        <v>282</v>
      </c>
      <c r="H546" s="14" t="s">
        <v>195</v>
      </c>
      <c r="I546" s="43" t="s">
        <v>248</v>
      </c>
      <c r="J546" s="14" t="s">
        <v>377</v>
      </c>
      <c r="K546" s="34">
        <v>0</v>
      </c>
      <c r="L546">
        <v>0</v>
      </c>
      <c r="M546" s="43" t="s">
        <v>23</v>
      </c>
      <c r="N546" s="14"/>
      <c r="O546" s="34">
        <v>0</v>
      </c>
      <c r="P546">
        <v>0</v>
      </c>
      <c r="Q546" s="43" t="s">
        <v>23</v>
      </c>
      <c r="R546" s="14"/>
      <c r="S546" s="16"/>
      <c r="T546" s="14"/>
      <c r="U546" s="13"/>
      <c r="V546" s="14"/>
      <c r="W546">
        <v>5</v>
      </c>
      <c r="X546">
        <v>16</v>
      </c>
      <c r="Y546">
        <v>2</v>
      </c>
      <c r="Z546">
        <v>2</v>
      </c>
      <c r="AA546">
        <v>20</v>
      </c>
      <c r="AB546">
        <v>19</v>
      </c>
      <c r="AC546">
        <v>2</v>
      </c>
      <c r="AD546">
        <v>10</v>
      </c>
      <c r="AE546">
        <v>6</v>
      </c>
      <c r="AF546">
        <v>3</v>
      </c>
      <c r="AG546">
        <v>0</v>
      </c>
      <c r="AH546">
        <v>0</v>
      </c>
      <c r="AI546" s="46">
        <v>13</v>
      </c>
      <c r="AJ546">
        <v>6.5</v>
      </c>
      <c r="AK546">
        <v>1.2</v>
      </c>
    </row>
    <row r="547" spans="1:37" x14ac:dyDescent="0.45">
      <c r="A547" s="26"/>
      <c r="B547" s="52">
        <v>40810</v>
      </c>
      <c r="C547" s="16" t="s">
        <v>239</v>
      </c>
      <c r="D547" s="16" t="s">
        <v>240</v>
      </c>
      <c r="E547" s="13" t="s">
        <v>241</v>
      </c>
      <c r="F547" s="16" t="s">
        <v>107</v>
      </c>
      <c r="G547" s="34" t="s">
        <v>250</v>
      </c>
      <c r="H547" s="14" t="s">
        <v>292</v>
      </c>
      <c r="I547" s="43" t="s">
        <v>283</v>
      </c>
      <c r="J547" s="14" t="s">
        <v>195</v>
      </c>
      <c r="K547" s="34">
        <v>5</v>
      </c>
      <c r="L547">
        <v>0</v>
      </c>
      <c r="M547" s="43" t="s">
        <v>7</v>
      </c>
      <c r="N547" s="14"/>
      <c r="O547" s="34">
        <v>3</v>
      </c>
      <c r="P547">
        <v>0</v>
      </c>
      <c r="Q547" s="43" t="s">
        <v>7</v>
      </c>
      <c r="R547" s="14"/>
      <c r="S547" s="16"/>
      <c r="T547" s="14"/>
      <c r="U547" s="13"/>
      <c r="V547" s="14"/>
      <c r="W547">
        <v>18</v>
      </c>
      <c r="X547">
        <v>6</v>
      </c>
      <c r="Y547">
        <v>8</v>
      </c>
      <c r="Z547">
        <v>2</v>
      </c>
      <c r="AA547">
        <v>17</v>
      </c>
      <c r="AB547">
        <v>18</v>
      </c>
      <c r="AC547">
        <v>8</v>
      </c>
      <c r="AD547">
        <v>1</v>
      </c>
      <c r="AE547">
        <v>1</v>
      </c>
      <c r="AF547">
        <v>1</v>
      </c>
      <c r="AG547">
        <v>0</v>
      </c>
      <c r="AH547">
        <v>0</v>
      </c>
      <c r="AI547" s="46">
        <v>1.2</v>
      </c>
      <c r="AJ547">
        <v>6.5</v>
      </c>
      <c r="AK547">
        <v>13</v>
      </c>
    </row>
    <row r="548" spans="1:37" x14ac:dyDescent="0.45">
      <c r="A548" s="26"/>
      <c r="B548" s="27">
        <v>40810</v>
      </c>
      <c r="C548" s="16" t="s">
        <v>239</v>
      </c>
      <c r="D548" s="16" t="s">
        <v>240</v>
      </c>
      <c r="E548" s="13" t="s">
        <v>241</v>
      </c>
      <c r="F548" s="16" t="s">
        <v>107</v>
      </c>
      <c r="G548" s="34" t="s">
        <v>248</v>
      </c>
      <c r="H548" s="14" t="s">
        <v>377</v>
      </c>
      <c r="I548" s="43" t="s">
        <v>312</v>
      </c>
      <c r="J548" s="14" t="s">
        <v>195</v>
      </c>
      <c r="K548" s="34">
        <v>6</v>
      </c>
      <c r="L548">
        <v>2</v>
      </c>
      <c r="M548" s="43" t="s">
        <v>7</v>
      </c>
      <c r="N548" s="14"/>
      <c r="O548" s="34">
        <v>2</v>
      </c>
      <c r="P548">
        <v>1</v>
      </c>
      <c r="Q548" s="43" t="s">
        <v>7</v>
      </c>
      <c r="R548" s="14"/>
      <c r="S548" s="16"/>
      <c r="T548" s="14"/>
      <c r="U548" s="13"/>
      <c r="V548" s="14"/>
      <c r="W548">
        <v>18</v>
      </c>
      <c r="X548">
        <v>16</v>
      </c>
      <c r="Y548">
        <v>11</v>
      </c>
      <c r="Z548">
        <v>6</v>
      </c>
      <c r="AA548">
        <v>7</v>
      </c>
      <c r="AB548">
        <v>18</v>
      </c>
      <c r="AC548">
        <v>7</v>
      </c>
      <c r="AD548">
        <v>6</v>
      </c>
      <c r="AE548">
        <v>0</v>
      </c>
      <c r="AF548">
        <v>4</v>
      </c>
      <c r="AG548">
        <v>1</v>
      </c>
      <c r="AH548">
        <v>0</v>
      </c>
      <c r="AI548" s="46">
        <v>1.1000000000000001</v>
      </c>
      <c r="AJ548">
        <v>9</v>
      </c>
      <c r="AK548">
        <v>21</v>
      </c>
    </row>
    <row r="549" spans="1:37" x14ac:dyDescent="0.45">
      <c r="A549" s="26">
        <v>2831</v>
      </c>
      <c r="B549" s="22">
        <v>40810.916666666664</v>
      </c>
      <c r="C549" s="16" t="s">
        <v>11</v>
      </c>
      <c r="D549" s="16" t="s">
        <v>12</v>
      </c>
      <c r="E549" s="13" t="s">
        <v>71</v>
      </c>
      <c r="F549" s="16" t="s">
        <v>107</v>
      </c>
      <c r="G549" s="16" t="s">
        <v>32</v>
      </c>
      <c r="H549" s="14" t="s">
        <v>66</v>
      </c>
      <c r="I549" s="13" t="s">
        <v>26</v>
      </c>
      <c r="J549" s="14" t="s">
        <v>81</v>
      </c>
      <c r="K549" s="17">
        <v>1</v>
      </c>
      <c r="L549" s="18">
        <v>1</v>
      </c>
      <c r="M549" s="13" t="s">
        <v>23</v>
      </c>
      <c r="N549" s="14" t="s">
        <v>10</v>
      </c>
      <c r="O549" s="16">
        <v>0</v>
      </c>
      <c r="P549" s="14">
        <v>1</v>
      </c>
      <c r="Q549" s="13" t="s">
        <v>8</v>
      </c>
      <c r="R549" s="14" t="s">
        <v>10</v>
      </c>
      <c r="S549" s="16">
        <v>1</v>
      </c>
      <c r="T549" s="14">
        <v>0</v>
      </c>
      <c r="U549" s="13" t="s">
        <v>7</v>
      </c>
      <c r="V549" s="14" t="s">
        <v>10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9">
        <v>1.91</v>
      </c>
      <c r="AJ549" s="20">
        <v>3.4</v>
      </c>
      <c r="AK549" s="20">
        <v>3.4</v>
      </c>
    </row>
    <row r="550" spans="1:37" x14ac:dyDescent="0.45">
      <c r="A550" s="26">
        <v>2832</v>
      </c>
      <c r="B550" s="22">
        <v>40810.916666666664</v>
      </c>
      <c r="C550" s="16" t="s">
        <v>11</v>
      </c>
      <c r="D550" s="16" t="s">
        <v>12</v>
      </c>
      <c r="E550" s="13" t="s">
        <v>71</v>
      </c>
      <c r="F550" s="16" t="s">
        <v>107</v>
      </c>
      <c r="G550" s="16" t="s">
        <v>48</v>
      </c>
      <c r="H550" s="14" t="s">
        <v>78</v>
      </c>
      <c r="I550" s="13" t="s">
        <v>36</v>
      </c>
      <c r="J550" s="14" t="s">
        <v>49</v>
      </c>
      <c r="K550" s="17">
        <v>2</v>
      </c>
      <c r="L550" s="18">
        <v>1</v>
      </c>
      <c r="M550" s="13" t="s">
        <v>7</v>
      </c>
      <c r="N550" s="14" t="s">
        <v>9</v>
      </c>
      <c r="O550" s="16">
        <v>1</v>
      </c>
      <c r="P550" s="14">
        <v>0</v>
      </c>
      <c r="Q550" s="13" t="s">
        <v>7</v>
      </c>
      <c r="R550" s="14" t="s">
        <v>10</v>
      </c>
      <c r="S550" s="16">
        <v>1</v>
      </c>
      <c r="T550" s="14">
        <v>1</v>
      </c>
      <c r="U550" s="13" t="s">
        <v>23</v>
      </c>
      <c r="V550" s="14" t="s">
        <v>9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9">
        <v>3</v>
      </c>
      <c r="AJ550" s="20">
        <v>3.25</v>
      </c>
      <c r="AK550" s="20">
        <v>2.1</v>
      </c>
    </row>
    <row r="551" spans="1:37" x14ac:dyDescent="0.45">
      <c r="A551" s="26">
        <v>2829</v>
      </c>
      <c r="B551" s="22">
        <v>40811</v>
      </c>
      <c r="C551" s="16" t="s">
        <v>11</v>
      </c>
      <c r="D551" s="16" t="s">
        <v>12</v>
      </c>
      <c r="E551" s="13" t="s">
        <v>71</v>
      </c>
      <c r="F551" s="16" t="s">
        <v>107</v>
      </c>
      <c r="G551" s="16" t="s">
        <v>108</v>
      </c>
      <c r="H551" s="14" t="s">
        <v>187</v>
      </c>
      <c r="I551" s="13" t="s">
        <v>44</v>
      </c>
      <c r="J551" s="14" t="s">
        <v>39</v>
      </c>
      <c r="K551" s="17">
        <v>1</v>
      </c>
      <c r="L551" s="18">
        <v>2</v>
      </c>
      <c r="M551" s="13" t="s">
        <v>8</v>
      </c>
      <c r="N551" s="14" t="s">
        <v>9</v>
      </c>
      <c r="O551" s="16">
        <v>1</v>
      </c>
      <c r="P551" s="14">
        <v>1</v>
      </c>
      <c r="Q551" s="13" t="s">
        <v>23</v>
      </c>
      <c r="R551" s="14" t="s">
        <v>9</v>
      </c>
      <c r="S551" s="16">
        <v>0</v>
      </c>
      <c r="T551" s="14">
        <v>1</v>
      </c>
      <c r="U551" s="13" t="s">
        <v>8</v>
      </c>
      <c r="V551" s="14" t="s">
        <v>10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9">
        <v>2.9</v>
      </c>
      <c r="AJ551" s="20">
        <v>3.2</v>
      </c>
      <c r="AK551" s="20">
        <v>2.2000000000000002</v>
      </c>
    </row>
    <row r="552" spans="1:37" x14ac:dyDescent="0.45">
      <c r="A552" s="26">
        <v>2830</v>
      </c>
      <c r="B552" s="22">
        <v>40811</v>
      </c>
      <c r="C552" s="16" t="s">
        <v>11</v>
      </c>
      <c r="D552" s="16" t="s">
        <v>12</v>
      </c>
      <c r="E552" s="13" t="s">
        <v>71</v>
      </c>
      <c r="F552" s="16" t="s">
        <v>107</v>
      </c>
      <c r="G552" s="16" t="s">
        <v>28</v>
      </c>
      <c r="H552" s="14" t="s">
        <v>183</v>
      </c>
      <c r="I552" s="13" t="s">
        <v>38</v>
      </c>
      <c r="J552" s="14" t="s">
        <v>18</v>
      </c>
      <c r="K552" s="17">
        <v>1</v>
      </c>
      <c r="L552" s="18">
        <v>1</v>
      </c>
      <c r="M552" s="13" t="s">
        <v>23</v>
      </c>
      <c r="N552" s="14" t="s">
        <v>10</v>
      </c>
      <c r="O552" s="16">
        <v>1</v>
      </c>
      <c r="P552" s="14">
        <v>1</v>
      </c>
      <c r="Q552" s="13" t="s">
        <v>23</v>
      </c>
      <c r="R552" s="14" t="s">
        <v>9</v>
      </c>
      <c r="S552" s="16">
        <v>0</v>
      </c>
      <c r="T552" s="14">
        <v>0</v>
      </c>
      <c r="U552" s="13" t="s">
        <v>23</v>
      </c>
      <c r="V552" s="14" t="s">
        <v>10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9">
        <v>1.62</v>
      </c>
      <c r="AJ552" s="20">
        <v>3.5</v>
      </c>
      <c r="AK552" s="20">
        <v>4.75</v>
      </c>
    </row>
    <row r="553" spans="1:37" x14ac:dyDescent="0.45">
      <c r="A553" s="26">
        <v>2828</v>
      </c>
      <c r="B553" s="22">
        <v>40811.072916666664</v>
      </c>
      <c r="C553" s="16" t="s">
        <v>11</v>
      </c>
      <c r="D553" s="16" t="s">
        <v>12</v>
      </c>
      <c r="E553" s="13" t="s">
        <v>71</v>
      </c>
      <c r="F553" s="16" t="s">
        <v>107</v>
      </c>
      <c r="G553" s="16" t="s">
        <v>24</v>
      </c>
      <c r="H553" s="14" t="s">
        <v>174</v>
      </c>
      <c r="I553" s="13" t="s">
        <v>105</v>
      </c>
      <c r="J553" s="14" t="s">
        <v>47</v>
      </c>
      <c r="K553" s="17">
        <v>2</v>
      </c>
      <c r="L553" s="18">
        <v>3</v>
      </c>
      <c r="M553" s="13" t="s">
        <v>8</v>
      </c>
      <c r="N553" s="14" t="s">
        <v>9</v>
      </c>
      <c r="O553" s="16">
        <v>1</v>
      </c>
      <c r="P553" s="14">
        <v>2</v>
      </c>
      <c r="Q553" s="13" t="s">
        <v>8</v>
      </c>
      <c r="R553" s="14" t="s">
        <v>9</v>
      </c>
      <c r="S553" s="16">
        <v>1</v>
      </c>
      <c r="T553" s="14">
        <v>1</v>
      </c>
      <c r="U553" s="13" t="s">
        <v>23</v>
      </c>
      <c r="V553" s="14" t="s">
        <v>9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9">
        <v>2.29</v>
      </c>
      <c r="AJ553" s="20">
        <v>3.2</v>
      </c>
      <c r="AK553" s="20">
        <v>2.7</v>
      </c>
    </row>
    <row r="554" spans="1:37" x14ac:dyDescent="0.45">
      <c r="A554" s="26">
        <v>2826</v>
      </c>
      <c r="B554" s="22">
        <v>40811.708333333336</v>
      </c>
      <c r="C554" s="16" t="s">
        <v>11</v>
      </c>
      <c r="D554" s="16" t="s">
        <v>12</v>
      </c>
      <c r="E554" s="13" t="s">
        <v>71</v>
      </c>
      <c r="F554" s="16" t="s">
        <v>107</v>
      </c>
      <c r="G554" s="16" t="s">
        <v>40</v>
      </c>
      <c r="H554" s="14" t="s">
        <v>133</v>
      </c>
      <c r="I554" s="13" t="s">
        <v>30</v>
      </c>
      <c r="J554" s="14" t="s">
        <v>157</v>
      </c>
      <c r="K554" s="17">
        <v>1</v>
      </c>
      <c r="L554" s="18">
        <v>2</v>
      </c>
      <c r="M554" s="13" t="s">
        <v>8</v>
      </c>
      <c r="N554" s="14" t="s">
        <v>9</v>
      </c>
      <c r="O554" s="16">
        <v>0</v>
      </c>
      <c r="P554" s="14">
        <v>1</v>
      </c>
      <c r="Q554" s="13" t="s">
        <v>8</v>
      </c>
      <c r="R554" s="14" t="s">
        <v>10</v>
      </c>
      <c r="S554" s="16">
        <v>1</v>
      </c>
      <c r="T554" s="14">
        <v>1</v>
      </c>
      <c r="U554" s="13" t="s">
        <v>23</v>
      </c>
      <c r="V554" s="14" t="s">
        <v>9</v>
      </c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9">
        <v>2.25</v>
      </c>
      <c r="AJ554" s="20">
        <v>3.25</v>
      </c>
      <c r="AK554" s="20">
        <v>2.75</v>
      </c>
    </row>
    <row r="555" spans="1:37" x14ac:dyDescent="0.45">
      <c r="A555" s="26">
        <v>2827</v>
      </c>
      <c r="B555" s="22">
        <v>40811.708333333336</v>
      </c>
      <c r="C555" s="16" t="s">
        <v>11</v>
      </c>
      <c r="D555" s="16" t="s">
        <v>12</v>
      </c>
      <c r="E555" s="13" t="s">
        <v>71</v>
      </c>
      <c r="F555" s="16" t="s">
        <v>107</v>
      </c>
      <c r="G555" s="16" t="s">
        <v>50</v>
      </c>
      <c r="H555" s="14" t="s">
        <v>186</v>
      </c>
      <c r="I555" s="13" t="s">
        <v>21</v>
      </c>
      <c r="J555" s="14" t="s">
        <v>62</v>
      </c>
      <c r="K555" s="17">
        <v>2</v>
      </c>
      <c r="L555" s="18">
        <v>1</v>
      </c>
      <c r="M555" s="13" t="s">
        <v>7</v>
      </c>
      <c r="N555" s="14" t="s">
        <v>9</v>
      </c>
      <c r="O555" s="16">
        <v>1</v>
      </c>
      <c r="P555" s="14">
        <v>0</v>
      </c>
      <c r="Q555" s="13" t="s">
        <v>7</v>
      </c>
      <c r="R555" s="14" t="s">
        <v>10</v>
      </c>
      <c r="S555" s="16">
        <v>1</v>
      </c>
      <c r="T555" s="14">
        <v>1</v>
      </c>
      <c r="U555" s="13" t="s">
        <v>23</v>
      </c>
      <c r="V555" s="14" t="s">
        <v>9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9">
        <v>1.91</v>
      </c>
      <c r="AJ555" s="20">
        <v>3.3</v>
      </c>
      <c r="AK555" s="20">
        <v>3.5</v>
      </c>
    </row>
    <row r="556" spans="1:37" x14ac:dyDescent="0.45">
      <c r="A556" s="26">
        <v>2825</v>
      </c>
      <c r="B556" s="22">
        <v>40811.875</v>
      </c>
      <c r="C556" s="16" t="s">
        <v>11</v>
      </c>
      <c r="D556" s="16" t="s">
        <v>12</v>
      </c>
      <c r="E556" s="13" t="s">
        <v>71</v>
      </c>
      <c r="F556" s="16" t="s">
        <v>107</v>
      </c>
      <c r="G556" s="16" t="s">
        <v>46</v>
      </c>
      <c r="H556" s="14" t="s">
        <v>146</v>
      </c>
      <c r="I556" s="13" t="s">
        <v>34</v>
      </c>
      <c r="J556" s="14" t="s">
        <v>37</v>
      </c>
      <c r="K556" s="17">
        <v>1</v>
      </c>
      <c r="L556" s="18">
        <v>1</v>
      </c>
      <c r="M556" s="13" t="s">
        <v>23</v>
      </c>
      <c r="N556" s="14" t="s">
        <v>10</v>
      </c>
      <c r="O556" s="16">
        <v>0</v>
      </c>
      <c r="P556" s="14">
        <v>1</v>
      </c>
      <c r="Q556" s="13" t="s">
        <v>8</v>
      </c>
      <c r="R556" s="14" t="s">
        <v>10</v>
      </c>
      <c r="S556" s="16">
        <v>1</v>
      </c>
      <c r="T556" s="14">
        <v>0</v>
      </c>
      <c r="U556" s="13" t="s">
        <v>7</v>
      </c>
      <c r="V556" s="14" t="s">
        <v>10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9">
        <v>1.67</v>
      </c>
      <c r="AJ556" s="20">
        <v>3.5</v>
      </c>
      <c r="AK556" s="20">
        <v>4.33</v>
      </c>
    </row>
    <row r="557" spans="1:37" x14ac:dyDescent="0.45">
      <c r="A557" s="26">
        <v>2824</v>
      </c>
      <c r="B557" s="22">
        <v>40817.03125</v>
      </c>
      <c r="C557" s="16" t="s">
        <v>11</v>
      </c>
      <c r="D557" s="16" t="s">
        <v>12</v>
      </c>
      <c r="E557" s="13" t="s">
        <v>71</v>
      </c>
      <c r="F557" s="16" t="s">
        <v>107</v>
      </c>
      <c r="G557" s="16" t="s">
        <v>99</v>
      </c>
      <c r="H557" s="14" t="s">
        <v>97</v>
      </c>
      <c r="I557" s="13" t="s">
        <v>24</v>
      </c>
      <c r="J557" s="14" t="s">
        <v>174</v>
      </c>
      <c r="K557" s="17">
        <v>1</v>
      </c>
      <c r="L557" s="18">
        <v>1</v>
      </c>
      <c r="M557" s="13" t="s">
        <v>23</v>
      </c>
      <c r="N557" s="14" t="s">
        <v>10</v>
      </c>
      <c r="O557" s="16">
        <v>1</v>
      </c>
      <c r="P557" s="14">
        <v>0</v>
      </c>
      <c r="Q557" s="13" t="s">
        <v>7</v>
      </c>
      <c r="R557" s="14" t="s">
        <v>10</v>
      </c>
      <c r="S557" s="16">
        <v>0</v>
      </c>
      <c r="T557" s="14">
        <v>1</v>
      </c>
      <c r="U557" s="13" t="s">
        <v>8</v>
      </c>
      <c r="V557" s="14" t="s">
        <v>10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9">
        <v>1.53</v>
      </c>
      <c r="AJ557" s="20">
        <v>3.5</v>
      </c>
      <c r="AK557" s="20">
        <v>5.5</v>
      </c>
    </row>
    <row r="558" spans="1:37" x14ac:dyDescent="0.45">
      <c r="A558" s="26">
        <v>2823</v>
      </c>
      <c r="B558" s="22">
        <v>40817.875</v>
      </c>
      <c r="C558" s="16" t="s">
        <v>11</v>
      </c>
      <c r="D558" s="16" t="s">
        <v>12</v>
      </c>
      <c r="E558" s="13" t="s">
        <v>71</v>
      </c>
      <c r="F558" s="16" t="s">
        <v>107</v>
      </c>
      <c r="G558" s="16" t="s">
        <v>44</v>
      </c>
      <c r="H558" s="14" t="s">
        <v>39</v>
      </c>
      <c r="I558" s="13" t="s">
        <v>46</v>
      </c>
      <c r="J558" s="14" t="s">
        <v>146</v>
      </c>
      <c r="K558" s="17">
        <v>1</v>
      </c>
      <c r="L558" s="18">
        <v>0</v>
      </c>
      <c r="M558" s="13" t="s">
        <v>7</v>
      </c>
      <c r="N558" s="14" t="s">
        <v>10</v>
      </c>
      <c r="O558" s="16">
        <v>0</v>
      </c>
      <c r="P558" s="14">
        <v>0</v>
      </c>
      <c r="Q558" s="13" t="s">
        <v>23</v>
      </c>
      <c r="R558" s="14" t="s">
        <v>10</v>
      </c>
      <c r="S558" s="16">
        <v>1</v>
      </c>
      <c r="T558" s="14">
        <v>0</v>
      </c>
      <c r="U558" s="13" t="s">
        <v>7</v>
      </c>
      <c r="V558" s="14" t="s">
        <v>10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9">
        <v>1.83</v>
      </c>
      <c r="AJ558" s="20">
        <v>3.4</v>
      </c>
      <c r="AK558" s="20">
        <v>3.75</v>
      </c>
    </row>
    <row r="559" spans="1:37" x14ac:dyDescent="0.45">
      <c r="A559" s="26">
        <v>2822</v>
      </c>
      <c r="B559" s="22">
        <v>40817.916666666664</v>
      </c>
      <c r="C559" s="16" t="s">
        <v>11</v>
      </c>
      <c r="D559" s="16" t="s">
        <v>12</v>
      </c>
      <c r="E559" s="13" t="s">
        <v>71</v>
      </c>
      <c r="F559" s="16" t="s">
        <v>107</v>
      </c>
      <c r="G559" s="16" t="s">
        <v>21</v>
      </c>
      <c r="H559" s="14" t="s">
        <v>62</v>
      </c>
      <c r="I559" s="13" t="s">
        <v>108</v>
      </c>
      <c r="J559" s="14" t="s">
        <v>187</v>
      </c>
      <c r="K559" s="17">
        <v>0</v>
      </c>
      <c r="L559" s="18">
        <v>2</v>
      </c>
      <c r="M559" s="13" t="s">
        <v>8</v>
      </c>
      <c r="N559" s="14" t="s">
        <v>10</v>
      </c>
      <c r="O559" s="16">
        <v>0</v>
      </c>
      <c r="P559" s="14">
        <v>0</v>
      </c>
      <c r="Q559" s="13" t="s">
        <v>23</v>
      </c>
      <c r="R559" s="14" t="s">
        <v>10</v>
      </c>
      <c r="S559" s="16">
        <v>0</v>
      </c>
      <c r="T559" s="14">
        <v>2</v>
      </c>
      <c r="U559" s="13" t="s">
        <v>8</v>
      </c>
      <c r="V559" s="14" t="s">
        <v>9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9">
        <v>1.75</v>
      </c>
      <c r="AJ559" s="20">
        <v>3.4</v>
      </c>
      <c r="AK559" s="20">
        <v>4</v>
      </c>
    </row>
    <row r="560" spans="1:37" x14ac:dyDescent="0.45">
      <c r="A560" s="26">
        <v>2819</v>
      </c>
      <c r="B560" s="22">
        <v>40818</v>
      </c>
      <c r="C560" s="16" t="s">
        <v>11</v>
      </c>
      <c r="D560" s="16" t="s">
        <v>12</v>
      </c>
      <c r="E560" s="13" t="s">
        <v>71</v>
      </c>
      <c r="F560" s="16" t="s">
        <v>107</v>
      </c>
      <c r="G560" s="16" t="s">
        <v>26</v>
      </c>
      <c r="H560" s="14" t="s">
        <v>81</v>
      </c>
      <c r="I560" s="13" t="s">
        <v>48</v>
      </c>
      <c r="J560" s="14" t="s">
        <v>78</v>
      </c>
      <c r="K560" s="17">
        <v>0</v>
      </c>
      <c r="L560" s="18">
        <v>1</v>
      </c>
      <c r="M560" s="13" t="s">
        <v>8</v>
      </c>
      <c r="N560" s="14" t="s">
        <v>10</v>
      </c>
      <c r="O560" s="16">
        <v>0</v>
      </c>
      <c r="P560" s="14">
        <v>1</v>
      </c>
      <c r="Q560" s="13" t="s">
        <v>8</v>
      </c>
      <c r="R560" s="14" t="s">
        <v>10</v>
      </c>
      <c r="S560" s="16">
        <v>0</v>
      </c>
      <c r="T560" s="14">
        <v>0</v>
      </c>
      <c r="U560" s="13" t="s">
        <v>23</v>
      </c>
      <c r="V560" s="14" t="s">
        <v>10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9">
        <v>1.67</v>
      </c>
      <c r="AJ560" s="20">
        <v>3.5</v>
      </c>
      <c r="AK560" s="20">
        <v>4.5</v>
      </c>
    </row>
    <row r="561" spans="1:37" x14ac:dyDescent="0.45">
      <c r="A561" s="26">
        <v>2820</v>
      </c>
      <c r="B561" s="22">
        <v>40818</v>
      </c>
      <c r="C561" s="16" t="s">
        <v>11</v>
      </c>
      <c r="D561" s="16" t="s">
        <v>12</v>
      </c>
      <c r="E561" s="13" t="s">
        <v>71</v>
      </c>
      <c r="F561" s="16" t="s">
        <v>107</v>
      </c>
      <c r="G561" s="16" t="s">
        <v>36</v>
      </c>
      <c r="H561" s="14" t="s">
        <v>49</v>
      </c>
      <c r="I561" s="13" t="s">
        <v>50</v>
      </c>
      <c r="J561" s="14" t="s">
        <v>186</v>
      </c>
      <c r="K561" s="17">
        <v>0</v>
      </c>
      <c r="L561" s="18">
        <v>0</v>
      </c>
      <c r="M561" s="13" t="s">
        <v>23</v>
      </c>
      <c r="N561" s="14" t="s">
        <v>10</v>
      </c>
      <c r="O561" s="16">
        <v>0</v>
      </c>
      <c r="P561" s="14">
        <v>0</v>
      </c>
      <c r="Q561" s="13" t="s">
        <v>23</v>
      </c>
      <c r="R561" s="14" t="s">
        <v>10</v>
      </c>
      <c r="S561" s="16">
        <v>0</v>
      </c>
      <c r="T561" s="14">
        <v>0</v>
      </c>
      <c r="U561" s="13" t="s">
        <v>23</v>
      </c>
      <c r="V561" s="14" t="s">
        <v>10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9">
        <v>1.8</v>
      </c>
      <c r="AJ561" s="20">
        <v>3.25</v>
      </c>
      <c r="AK561" s="20">
        <v>4.2</v>
      </c>
    </row>
    <row r="562" spans="1:37" x14ac:dyDescent="0.45">
      <c r="A562" s="26">
        <v>2821</v>
      </c>
      <c r="B562" s="22">
        <v>40818</v>
      </c>
      <c r="C562" s="16" t="s">
        <v>11</v>
      </c>
      <c r="D562" s="16" t="s">
        <v>12</v>
      </c>
      <c r="E562" s="13" t="s">
        <v>71</v>
      </c>
      <c r="F562" s="16" t="s">
        <v>107</v>
      </c>
      <c r="G562" s="16" t="s">
        <v>30</v>
      </c>
      <c r="H562" s="14" t="s">
        <v>157</v>
      </c>
      <c r="I562" s="13" t="s">
        <v>32</v>
      </c>
      <c r="J562" s="14" t="s">
        <v>66</v>
      </c>
      <c r="K562" s="17">
        <v>1</v>
      </c>
      <c r="L562" s="18">
        <v>0</v>
      </c>
      <c r="M562" s="13" t="s">
        <v>7</v>
      </c>
      <c r="N562" s="14" t="s">
        <v>10</v>
      </c>
      <c r="O562" s="16">
        <v>1</v>
      </c>
      <c r="P562" s="14">
        <v>0</v>
      </c>
      <c r="Q562" s="13" t="s">
        <v>7</v>
      </c>
      <c r="R562" s="14" t="s">
        <v>10</v>
      </c>
      <c r="S562" s="16">
        <v>0</v>
      </c>
      <c r="T562" s="14">
        <v>0</v>
      </c>
      <c r="U562" s="13" t="s">
        <v>23</v>
      </c>
      <c r="V562" s="14" t="s">
        <v>10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9">
        <v>2.04</v>
      </c>
      <c r="AJ562" s="20">
        <v>3.5</v>
      </c>
      <c r="AK562" s="20">
        <v>3</v>
      </c>
    </row>
    <row r="563" spans="1:37" x14ac:dyDescent="0.45">
      <c r="A563" s="26"/>
      <c r="B563" s="52">
        <v>40818</v>
      </c>
      <c r="C563" s="16" t="s">
        <v>239</v>
      </c>
      <c r="D563" s="16" t="s">
        <v>240</v>
      </c>
      <c r="E563" s="13" t="s">
        <v>241</v>
      </c>
      <c r="F563" s="16" t="s">
        <v>107</v>
      </c>
      <c r="G563" s="34" t="s">
        <v>288</v>
      </c>
      <c r="H563" s="14" t="s">
        <v>195</v>
      </c>
      <c r="I563" s="43" t="s">
        <v>250</v>
      </c>
      <c r="J563" s="14" t="s">
        <v>292</v>
      </c>
      <c r="K563" s="34">
        <v>0</v>
      </c>
      <c r="L563">
        <v>1</v>
      </c>
      <c r="M563" s="43" t="s">
        <v>8</v>
      </c>
      <c r="N563" s="14"/>
      <c r="O563" s="34">
        <v>0</v>
      </c>
      <c r="P563">
        <v>1</v>
      </c>
      <c r="Q563" s="43" t="s">
        <v>8</v>
      </c>
      <c r="R563" s="14"/>
      <c r="S563" s="16"/>
      <c r="T563" s="14"/>
      <c r="U563" s="13"/>
      <c r="V563" s="14"/>
      <c r="W563">
        <v>4</v>
      </c>
      <c r="X563">
        <v>14</v>
      </c>
      <c r="Y563">
        <v>1</v>
      </c>
      <c r="Z563">
        <v>4</v>
      </c>
      <c r="AA563">
        <v>19</v>
      </c>
      <c r="AB563">
        <v>7</v>
      </c>
      <c r="AC563">
        <v>4</v>
      </c>
      <c r="AD563">
        <v>5</v>
      </c>
      <c r="AE563">
        <v>2</v>
      </c>
      <c r="AF563">
        <v>2</v>
      </c>
      <c r="AG563">
        <v>0</v>
      </c>
      <c r="AH563">
        <v>0</v>
      </c>
      <c r="AI563" s="46">
        <v>13</v>
      </c>
      <c r="AJ563">
        <v>7.5</v>
      </c>
      <c r="AK563">
        <v>1.17</v>
      </c>
    </row>
    <row r="564" spans="1:37" x14ac:dyDescent="0.45">
      <c r="A564" s="26"/>
      <c r="B564" s="27">
        <v>40818</v>
      </c>
      <c r="C564" s="16" t="s">
        <v>239</v>
      </c>
      <c r="D564" s="16" t="s">
        <v>240</v>
      </c>
      <c r="E564" s="13" t="s">
        <v>241</v>
      </c>
      <c r="F564" s="16" t="s">
        <v>107</v>
      </c>
      <c r="G564" s="34" t="s">
        <v>289</v>
      </c>
      <c r="H564" s="14" t="s">
        <v>195</v>
      </c>
      <c r="I564" s="43" t="s">
        <v>248</v>
      </c>
      <c r="J564" s="14" t="s">
        <v>377</v>
      </c>
      <c r="K564" s="34">
        <v>0</v>
      </c>
      <c r="L564">
        <v>4</v>
      </c>
      <c r="M564" s="43" t="s">
        <v>8</v>
      </c>
      <c r="N564" s="14"/>
      <c r="O564" s="34">
        <v>0</v>
      </c>
      <c r="P564">
        <v>1</v>
      </c>
      <c r="Q564" s="43" t="s">
        <v>8</v>
      </c>
      <c r="R564" s="14"/>
      <c r="S564" s="16"/>
      <c r="T564" s="14"/>
      <c r="U564" s="13"/>
      <c r="V564" s="14"/>
      <c r="W564">
        <v>15</v>
      </c>
      <c r="X564">
        <v>16</v>
      </c>
      <c r="Y564">
        <v>3</v>
      </c>
      <c r="Z564">
        <v>7</v>
      </c>
      <c r="AA564">
        <v>25</v>
      </c>
      <c r="AB564">
        <v>6</v>
      </c>
      <c r="AC564">
        <v>9</v>
      </c>
      <c r="AD564">
        <v>5</v>
      </c>
      <c r="AE564">
        <v>4</v>
      </c>
      <c r="AF564">
        <v>1</v>
      </c>
      <c r="AG564">
        <v>0</v>
      </c>
      <c r="AH564">
        <v>0</v>
      </c>
      <c r="AI564" s="46">
        <v>10</v>
      </c>
      <c r="AJ564">
        <v>6</v>
      </c>
      <c r="AK564">
        <v>1.25</v>
      </c>
    </row>
    <row r="565" spans="1:37" x14ac:dyDescent="0.45">
      <c r="A565" s="26">
        <v>2818</v>
      </c>
      <c r="B565" s="22">
        <v>40818.072916666664</v>
      </c>
      <c r="C565" s="16" t="s">
        <v>11</v>
      </c>
      <c r="D565" s="16" t="s">
        <v>12</v>
      </c>
      <c r="E565" s="13" t="s">
        <v>71</v>
      </c>
      <c r="F565" s="16" t="s">
        <v>107</v>
      </c>
      <c r="G565" s="16" t="s">
        <v>38</v>
      </c>
      <c r="H565" s="14" t="s">
        <v>18</v>
      </c>
      <c r="I565" s="13" t="s">
        <v>40</v>
      </c>
      <c r="J565" s="14" t="s">
        <v>133</v>
      </c>
      <c r="K565" s="17">
        <v>2</v>
      </c>
      <c r="L565" s="18">
        <v>1</v>
      </c>
      <c r="M565" s="13" t="s">
        <v>7</v>
      </c>
      <c r="N565" s="14" t="s">
        <v>9</v>
      </c>
      <c r="O565" s="16">
        <v>0</v>
      </c>
      <c r="P565" s="14">
        <v>1</v>
      </c>
      <c r="Q565" s="13" t="s">
        <v>8</v>
      </c>
      <c r="R565" s="14" t="s">
        <v>10</v>
      </c>
      <c r="S565" s="16">
        <v>2</v>
      </c>
      <c r="T565" s="14">
        <v>0</v>
      </c>
      <c r="U565" s="13" t="s">
        <v>7</v>
      </c>
      <c r="V565" s="14" t="s">
        <v>9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9">
        <v>1.85</v>
      </c>
      <c r="AJ565" s="20">
        <v>3.2</v>
      </c>
      <c r="AK565" s="20">
        <v>3.8</v>
      </c>
    </row>
    <row r="566" spans="1:37" x14ac:dyDescent="0.45">
      <c r="A566" s="26">
        <v>2817</v>
      </c>
      <c r="B566" s="22">
        <v>40818.083333333336</v>
      </c>
      <c r="C566" s="16" t="s">
        <v>11</v>
      </c>
      <c r="D566" s="16" t="s">
        <v>12</v>
      </c>
      <c r="E566" s="13" t="s">
        <v>71</v>
      </c>
      <c r="F566" s="16" t="s">
        <v>107</v>
      </c>
      <c r="G566" s="16" t="s">
        <v>105</v>
      </c>
      <c r="H566" s="14" t="s">
        <v>47</v>
      </c>
      <c r="I566" s="13" t="s">
        <v>28</v>
      </c>
      <c r="J566" s="14" t="s">
        <v>183</v>
      </c>
      <c r="K566" s="17">
        <v>0</v>
      </c>
      <c r="L566" s="18">
        <v>1</v>
      </c>
      <c r="M566" s="13" t="s">
        <v>8</v>
      </c>
      <c r="N566" s="14" t="s">
        <v>10</v>
      </c>
      <c r="O566" s="16">
        <v>0</v>
      </c>
      <c r="P566" s="14">
        <v>0</v>
      </c>
      <c r="Q566" s="13" t="s">
        <v>23</v>
      </c>
      <c r="R566" s="14" t="s">
        <v>10</v>
      </c>
      <c r="S566" s="16">
        <v>0</v>
      </c>
      <c r="T566" s="14">
        <v>1</v>
      </c>
      <c r="U566" s="13" t="s">
        <v>8</v>
      </c>
      <c r="V566" s="14" t="s">
        <v>10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9">
        <v>1.83</v>
      </c>
      <c r="AJ566" s="20">
        <v>3.4</v>
      </c>
      <c r="AK566" s="20">
        <v>3.75</v>
      </c>
    </row>
    <row r="567" spans="1:37" x14ac:dyDescent="0.45">
      <c r="A567" s="26">
        <v>2816</v>
      </c>
      <c r="B567" s="22">
        <v>40818.791666666664</v>
      </c>
      <c r="C567" s="16" t="s">
        <v>11</v>
      </c>
      <c r="D567" s="16" t="s">
        <v>12</v>
      </c>
      <c r="E567" s="13" t="s">
        <v>71</v>
      </c>
      <c r="F567" s="16" t="s">
        <v>107</v>
      </c>
      <c r="G567" s="16" t="s">
        <v>34</v>
      </c>
      <c r="H567" s="14" t="s">
        <v>37</v>
      </c>
      <c r="I567" s="13" t="s">
        <v>42</v>
      </c>
      <c r="J567" s="14" t="s">
        <v>43</v>
      </c>
      <c r="K567" s="17">
        <v>1</v>
      </c>
      <c r="L567" s="18">
        <v>1</v>
      </c>
      <c r="M567" s="13" t="s">
        <v>23</v>
      </c>
      <c r="N567" s="14" t="s">
        <v>10</v>
      </c>
      <c r="O567" s="16">
        <v>0</v>
      </c>
      <c r="P567" s="14">
        <v>1</v>
      </c>
      <c r="Q567" s="13" t="s">
        <v>8</v>
      </c>
      <c r="R567" s="14" t="s">
        <v>10</v>
      </c>
      <c r="S567" s="16">
        <v>1</v>
      </c>
      <c r="T567" s="14">
        <v>0</v>
      </c>
      <c r="U567" s="13" t="s">
        <v>7</v>
      </c>
      <c r="V567" s="14" t="s">
        <v>10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9">
        <v>2.6</v>
      </c>
      <c r="AJ567" s="20">
        <v>3.2</v>
      </c>
      <c r="AK567" s="20">
        <v>2.4</v>
      </c>
    </row>
    <row r="568" spans="1:37" x14ac:dyDescent="0.45">
      <c r="A568" s="26">
        <v>2815</v>
      </c>
      <c r="B568" s="22">
        <v>40824.048611111109</v>
      </c>
      <c r="C568" s="16" t="s">
        <v>11</v>
      </c>
      <c r="D568" s="16" t="s">
        <v>12</v>
      </c>
      <c r="E568" s="13" t="s">
        <v>71</v>
      </c>
      <c r="F568" s="16" t="s">
        <v>107</v>
      </c>
      <c r="G568" s="16" t="s">
        <v>108</v>
      </c>
      <c r="H568" s="14" t="s">
        <v>187</v>
      </c>
      <c r="I568" s="13" t="s">
        <v>36</v>
      </c>
      <c r="J568" s="14" t="s">
        <v>49</v>
      </c>
      <c r="K568" s="17">
        <v>2</v>
      </c>
      <c r="L568" s="18">
        <v>3</v>
      </c>
      <c r="M568" s="13" t="s">
        <v>8</v>
      </c>
      <c r="N568" s="14" t="s">
        <v>9</v>
      </c>
      <c r="O568" s="16">
        <v>0</v>
      </c>
      <c r="P568" s="14">
        <v>2</v>
      </c>
      <c r="Q568" s="13" t="s">
        <v>8</v>
      </c>
      <c r="R568" s="14" t="s">
        <v>9</v>
      </c>
      <c r="S568" s="16">
        <v>2</v>
      </c>
      <c r="T568" s="14">
        <v>1</v>
      </c>
      <c r="U568" s="13" t="s">
        <v>7</v>
      </c>
      <c r="V568" s="14" t="s">
        <v>9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9">
        <v>2.9</v>
      </c>
      <c r="AJ568" s="20">
        <v>3.3</v>
      </c>
      <c r="AK568" s="20">
        <v>2.4</v>
      </c>
    </row>
    <row r="569" spans="1:37" x14ac:dyDescent="0.45">
      <c r="A569" s="26">
        <v>2813</v>
      </c>
      <c r="B569" s="22">
        <v>40824.916666666664</v>
      </c>
      <c r="C569" s="16" t="s">
        <v>11</v>
      </c>
      <c r="D569" s="16" t="s">
        <v>12</v>
      </c>
      <c r="E569" s="13" t="s">
        <v>71</v>
      </c>
      <c r="F569" s="16" t="s">
        <v>107</v>
      </c>
      <c r="G569" s="16" t="s">
        <v>32</v>
      </c>
      <c r="H569" s="14" t="s">
        <v>66</v>
      </c>
      <c r="I569" s="13" t="s">
        <v>40</v>
      </c>
      <c r="J569" s="14" t="s">
        <v>133</v>
      </c>
      <c r="K569" s="17">
        <v>2</v>
      </c>
      <c r="L569" s="18">
        <v>0</v>
      </c>
      <c r="M569" s="13" t="s">
        <v>7</v>
      </c>
      <c r="N569" s="14" t="s">
        <v>10</v>
      </c>
      <c r="O569" s="16">
        <v>0</v>
      </c>
      <c r="P569" s="14">
        <v>0</v>
      </c>
      <c r="Q569" s="13" t="s">
        <v>23</v>
      </c>
      <c r="R569" s="14" t="s">
        <v>10</v>
      </c>
      <c r="S569" s="16">
        <v>2</v>
      </c>
      <c r="T569" s="14">
        <v>0</v>
      </c>
      <c r="U569" s="13" t="s">
        <v>7</v>
      </c>
      <c r="V569" s="14" t="s">
        <v>9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9">
        <v>1.75</v>
      </c>
      <c r="AJ569" s="20">
        <v>3.5</v>
      </c>
      <c r="AK569" s="20">
        <v>4.75</v>
      </c>
    </row>
    <row r="570" spans="1:37" x14ac:dyDescent="0.45">
      <c r="A570" s="26">
        <v>2814</v>
      </c>
      <c r="B570" s="22">
        <v>40824.916666666664</v>
      </c>
      <c r="C570" s="16" t="s">
        <v>11</v>
      </c>
      <c r="D570" s="16" t="s">
        <v>12</v>
      </c>
      <c r="E570" s="13" t="s">
        <v>71</v>
      </c>
      <c r="F570" s="16" t="s">
        <v>107</v>
      </c>
      <c r="G570" s="16" t="s">
        <v>48</v>
      </c>
      <c r="H570" s="14" t="s">
        <v>78</v>
      </c>
      <c r="I570" s="13" t="s">
        <v>30</v>
      </c>
      <c r="J570" s="14" t="s">
        <v>157</v>
      </c>
      <c r="K570" s="17">
        <v>1</v>
      </c>
      <c r="L570" s="18">
        <v>3</v>
      </c>
      <c r="M570" s="13" t="s">
        <v>8</v>
      </c>
      <c r="N570" s="14" t="s">
        <v>9</v>
      </c>
      <c r="O570" s="16">
        <v>1</v>
      </c>
      <c r="P570" s="14">
        <v>2</v>
      </c>
      <c r="Q570" s="13" t="s">
        <v>8</v>
      </c>
      <c r="R570" s="14" t="s">
        <v>9</v>
      </c>
      <c r="S570" s="16">
        <v>0</v>
      </c>
      <c r="T570" s="14">
        <v>1</v>
      </c>
      <c r="U570" s="13" t="s">
        <v>8</v>
      </c>
      <c r="V570" s="14" t="s">
        <v>10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9">
        <v>2.8</v>
      </c>
      <c r="AJ570" s="20">
        <v>3.25</v>
      </c>
      <c r="AK570" s="20">
        <v>2.5</v>
      </c>
    </row>
    <row r="571" spans="1:37" x14ac:dyDescent="0.45">
      <c r="A571" s="26">
        <v>2811</v>
      </c>
      <c r="B571" s="22">
        <v>40825</v>
      </c>
      <c r="C571" s="16" t="s">
        <v>11</v>
      </c>
      <c r="D571" s="16" t="s">
        <v>12</v>
      </c>
      <c r="E571" s="13" t="s">
        <v>71</v>
      </c>
      <c r="F571" s="16" t="s">
        <v>107</v>
      </c>
      <c r="G571" s="16" t="s">
        <v>28</v>
      </c>
      <c r="H571" s="14" t="s">
        <v>183</v>
      </c>
      <c r="I571" s="13" t="s">
        <v>99</v>
      </c>
      <c r="J571" s="14" t="s">
        <v>97</v>
      </c>
      <c r="K571" s="17">
        <v>1</v>
      </c>
      <c r="L571" s="18">
        <v>0</v>
      </c>
      <c r="M571" s="13" t="s">
        <v>7</v>
      </c>
      <c r="N571" s="14" t="s">
        <v>10</v>
      </c>
      <c r="O571" s="16">
        <v>1</v>
      </c>
      <c r="P571" s="14">
        <v>0</v>
      </c>
      <c r="Q571" s="13" t="s">
        <v>7</v>
      </c>
      <c r="R571" s="14" t="s">
        <v>10</v>
      </c>
      <c r="S571" s="16">
        <v>0</v>
      </c>
      <c r="T571" s="14">
        <v>0</v>
      </c>
      <c r="U571" s="13" t="s">
        <v>23</v>
      </c>
      <c r="V571" s="14" t="s">
        <v>10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9">
        <v>2.15</v>
      </c>
      <c r="AJ571" s="20">
        <v>3.25</v>
      </c>
      <c r="AK571" s="20">
        <v>3.4</v>
      </c>
    </row>
    <row r="572" spans="1:37" x14ac:dyDescent="0.45">
      <c r="A572" s="26">
        <v>2812</v>
      </c>
      <c r="B572" s="22">
        <v>40825</v>
      </c>
      <c r="C572" s="16" t="s">
        <v>11</v>
      </c>
      <c r="D572" s="16" t="s">
        <v>12</v>
      </c>
      <c r="E572" s="13" t="s">
        <v>71</v>
      </c>
      <c r="F572" s="16" t="s">
        <v>107</v>
      </c>
      <c r="G572" s="16" t="s">
        <v>42</v>
      </c>
      <c r="H572" s="14" t="s">
        <v>43</v>
      </c>
      <c r="I572" s="13" t="s">
        <v>44</v>
      </c>
      <c r="J572" s="14" t="s">
        <v>39</v>
      </c>
      <c r="K572" s="17">
        <v>4</v>
      </c>
      <c r="L572" s="18">
        <v>1</v>
      </c>
      <c r="M572" s="13" t="s">
        <v>7</v>
      </c>
      <c r="N572" s="14" t="s">
        <v>9</v>
      </c>
      <c r="O572" s="16">
        <v>4</v>
      </c>
      <c r="P572" s="14">
        <v>0</v>
      </c>
      <c r="Q572" s="13" t="s">
        <v>7</v>
      </c>
      <c r="R572" s="14" t="s">
        <v>9</v>
      </c>
      <c r="S572" s="16">
        <v>0</v>
      </c>
      <c r="T572" s="14">
        <v>1</v>
      </c>
      <c r="U572" s="13" t="s">
        <v>8</v>
      </c>
      <c r="V572" s="14" t="s">
        <v>10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9">
        <v>1.95</v>
      </c>
      <c r="AJ572" s="20">
        <v>3.5</v>
      </c>
      <c r="AK572" s="20">
        <v>3.75</v>
      </c>
    </row>
    <row r="573" spans="1:37" x14ac:dyDescent="0.45">
      <c r="A573" s="26">
        <v>2810</v>
      </c>
      <c r="B573" s="22">
        <v>40825.072916666664</v>
      </c>
      <c r="C573" s="16" t="s">
        <v>11</v>
      </c>
      <c r="D573" s="16" t="s">
        <v>12</v>
      </c>
      <c r="E573" s="13" t="s">
        <v>71</v>
      </c>
      <c r="F573" s="16" t="s">
        <v>107</v>
      </c>
      <c r="G573" s="16" t="s">
        <v>24</v>
      </c>
      <c r="H573" s="14" t="s">
        <v>174</v>
      </c>
      <c r="I573" s="13" t="s">
        <v>34</v>
      </c>
      <c r="J573" s="14" t="s">
        <v>37</v>
      </c>
      <c r="K573" s="17">
        <v>2</v>
      </c>
      <c r="L573" s="18">
        <v>2</v>
      </c>
      <c r="M573" s="13" t="s">
        <v>23</v>
      </c>
      <c r="N573" s="14" t="s">
        <v>9</v>
      </c>
      <c r="O573" s="16">
        <v>0</v>
      </c>
      <c r="P573" s="14">
        <v>0</v>
      </c>
      <c r="Q573" s="13" t="s">
        <v>23</v>
      </c>
      <c r="R573" s="14" t="s">
        <v>10</v>
      </c>
      <c r="S573" s="16">
        <v>2</v>
      </c>
      <c r="T573" s="14">
        <v>2</v>
      </c>
      <c r="U573" s="13" t="s">
        <v>23</v>
      </c>
      <c r="V573" s="14" t="s">
        <v>9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9">
        <v>2.5</v>
      </c>
      <c r="AJ573" s="20">
        <v>3.2</v>
      </c>
      <c r="AK573" s="20">
        <v>2.88</v>
      </c>
    </row>
    <row r="574" spans="1:37" x14ac:dyDescent="0.45">
      <c r="A574" s="26">
        <v>2809</v>
      </c>
      <c r="B574" s="22">
        <v>40825.083333333336</v>
      </c>
      <c r="C574" s="16" t="s">
        <v>11</v>
      </c>
      <c r="D574" s="16" t="s">
        <v>12</v>
      </c>
      <c r="E574" s="13" t="s">
        <v>71</v>
      </c>
      <c r="F574" s="16" t="s">
        <v>107</v>
      </c>
      <c r="G574" s="16" t="s">
        <v>105</v>
      </c>
      <c r="H574" s="14" t="s">
        <v>47</v>
      </c>
      <c r="I574" s="13" t="s">
        <v>38</v>
      </c>
      <c r="J574" s="14" t="s">
        <v>18</v>
      </c>
      <c r="K574" s="17">
        <v>1</v>
      </c>
      <c r="L574" s="18">
        <v>1</v>
      </c>
      <c r="M574" s="13" t="s">
        <v>23</v>
      </c>
      <c r="N574" s="14" t="s">
        <v>10</v>
      </c>
      <c r="O574" s="16">
        <v>0</v>
      </c>
      <c r="P574" s="14">
        <v>0</v>
      </c>
      <c r="Q574" s="13" t="s">
        <v>23</v>
      </c>
      <c r="R574" s="14" t="s">
        <v>10</v>
      </c>
      <c r="S574" s="16">
        <v>1</v>
      </c>
      <c r="T574" s="14">
        <v>1</v>
      </c>
      <c r="U574" s="13" t="s">
        <v>23</v>
      </c>
      <c r="V574" s="14" t="s">
        <v>9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9">
        <v>2</v>
      </c>
      <c r="AJ574" s="20">
        <v>3.4</v>
      </c>
      <c r="AK574" s="20">
        <v>3.75</v>
      </c>
    </row>
    <row r="575" spans="1:37" x14ac:dyDescent="0.45">
      <c r="A575" s="26">
        <v>2808</v>
      </c>
      <c r="B575" s="22">
        <v>40825.708333333336</v>
      </c>
      <c r="C575" s="16" t="s">
        <v>11</v>
      </c>
      <c r="D575" s="16" t="s">
        <v>12</v>
      </c>
      <c r="E575" s="13" t="s">
        <v>71</v>
      </c>
      <c r="F575" s="16" t="s">
        <v>107</v>
      </c>
      <c r="G575" s="16" t="s">
        <v>50</v>
      </c>
      <c r="H575" s="14" t="s">
        <v>186</v>
      </c>
      <c r="I575" s="13" t="s">
        <v>26</v>
      </c>
      <c r="J575" s="14" t="s">
        <v>178</v>
      </c>
      <c r="K575" s="17">
        <v>0</v>
      </c>
      <c r="L575" s="18">
        <v>0</v>
      </c>
      <c r="M575" s="13" t="s">
        <v>23</v>
      </c>
      <c r="N575" s="14" t="s">
        <v>10</v>
      </c>
      <c r="O575" s="16">
        <v>0</v>
      </c>
      <c r="P575" s="14">
        <v>0</v>
      </c>
      <c r="Q575" s="13" t="s">
        <v>23</v>
      </c>
      <c r="R575" s="14" t="s">
        <v>10</v>
      </c>
      <c r="S575" s="16">
        <v>0</v>
      </c>
      <c r="T575" s="14">
        <v>0</v>
      </c>
      <c r="U575" s="13" t="s">
        <v>23</v>
      </c>
      <c r="V575" s="14" t="s">
        <v>10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9">
        <v>2.5</v>
      </c>
      <c r="AJ575" s="20">
        <v>3.25</v>
      </c>
      <c r="AK575" s="20">
        <v>2.8</v>
      </c>
    </row>
    <row r="576" spans="1:37" x14ac:dyDescent="0.45">
      <c r="A576" s="26">
        <v>2807</v>
      </c>
      <c r="B576" s="22">
        <v>40825.916666666664</v>
      </c>
      <c r="C576" s="16" t="s">
        <v>11</v>
      </c>
      <c r="D576" s="16" t="s">
        <v>12</v>
      </c>
      <c r="E576" s="13" t="s">
        <v>71</v>
      </c>
      <c r="F576" s="16" t="s">
        <v>107</v>
      </c>
      <c r="G576" s="16" t="s">
        <v>46</v>
      </c>
      <c r="H576" s="14" t="s">
        <v>146</v>
      </c>
      <c r="I576" s="13" t="s">
        <v>21</v>
      </c>
      <c r="J576" s="14" t="s">
        <v>62</v>
      </c>
      <c r="K576" s="17">
        <v>1</v>
      </c>
      <c r="L576" s="18">
        <v>1</v>
      </c>
      <c r="M576" s="13" t="s">
        <v>23</v>
      </c>
      <c r="N576" s="14" t="s">
        <v>10</v>
      </c>
      <c r="O576" s="16">
        <v>0</v>
      </c>
      <c r="P576" s="14">
        <v>1</v>
      </c>
      <c r="Q576" s="13" t="s">
        <v>8</v>
      </c>
      <c r="R576" s="14" t="s">
        <v>10</v>
      </c>
      <c r="S576" s="16">
        <v>1</v>
      </c>
      <c r="T576" s="14">
        <v>0</v>
      </c>
      <c r="U576" s="13" t="s">
        <v>7</v>
      </c>
      <c r="V576" s="14" t="s">
        <v>10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9">
        <v>2</v>
      </c>
      <c r="AJ576" s="20">
        <v>3.4</v>
      </c>
      <c r="AK576" s="20">
        <v>3.75</v>
      </c>
    </row>
    <row r="577" spans="1:37" x14ac:dyDescent="0.45">
      <c r="A577" s="26">
        <v>2806</v>
      </c>
      <c r="B577" s="22">
        <v>40830.958333333336</v>
      </c>
      <c r="C577" s="16" t="s">
        <v>11</v>
      </c>
      <c r="D577" s="16" t="s">
        <v>12</v>
      </c>
      <c r="E577" s="13" t="s">
        <v>71</v>
      </c>
      <c r="F577" s="16" t="s">
        <v>107</v>
      </c>
      <c r="G577" s="16" t="s">
        <v>21</v>
      </c>
      <c r="H577" s="14" t="s">
        <v>62</v>
      </c>
      <c r="I577" s="13" t="s">
        <v>42</v>
      </c>
      <c r="J577" s="14" t="s">
        <v>43</v>
      </c>
      <c r="K577" s="17">
        <v>2</v>
      </c>
      <c r="L577" s="18">
        <v>0</v>
      </c>
      <c r="M577" s="13" t="s">
        <v>7</v>
      </c>
      <c r="N577" s="14" t="s">
        <v>10</v>
      </c>
      <c r="O577" s="16">
        <v>0</v>
      </c>
      <c r="P577" s="14">
        <v>0</v>
      </c>
      <c r="Q577" s="13" t="s">
        <v>23</v>
      </c>
      <c r="R577" s="14" t="s">
        <v>10</v>
      </c>
      <c r="S577" s="16">
        <v>2</v>
      </c>
      <c r="T577" s="14">
        <v>0</v>
      </c>
      <c r="U577" s="13" t="s">
        <v>7</v>
      </c>
      <c r="V577" s="14" t="s">
        <v>9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9">
        <v>2.5</v>
      </c>
      <c r="AJ577" s="20">
        <v>3.25</v>
      </c>
      <c r="AK577" s="20">
        <v>2.6</v>
      </c>
    </row>
    <row r="578" spans="1:37" x14ac:dyDescent="0.45">
      <c r="A578" s="26"/>
      <c r="B578" s="52">
        <v>40831</v>
      </c>
      <c r="C578" s="16" t="s">
        <v>239</v>
      </c>
      <c r="D578" s="16" t="s">
        <v>240</v>
      </c>
      <c r="E578" s="13" t="s">
        <v>241</v>
      </c>
      <c r="F578" s="16" t="s">
        <v>107</v>
      </c>
      <c r="G578" s="34" t="s">
        <v>250</v>
      </c>
      <c r="H578" s="14" t="s">
        <v>292</v>
      </c>
      <c r="I578" s="43" t="s">
        <v>282</v>
      </c>
      <c r="J578" s="14" t="s">
        <v>195</v>
      </c>
      <c r="K578" s="34">
        <v>3</v>
      </c>
      <c r="L578">
        <v>0</v>
      </c>
      <c r="M578" s="43" t="s">
        <v>7</v>
      </c>
      <c r="N578" s="14"/>
      <c r="O578" s="34">
        <v>2</v>
      </c>
      <c r="P578">
        <v>0</v>
      </c>
      <c r="Q578" s="43" t="s">
        <v>7</v>
      </c>
      <c r="R578" s="14"/>
      <c r="S578" s="16"/>
      <c r="T578" s="14"/>
      <c r="U578" s="13"/>
      <c r="V578" s="14"/>
      <c r="W578">
        <v>19</v>
      </c>
      <c r="X578">
        <v>3</v>
      </c>
      <c r="Y578">
        <v>6</v>
      </c>
      <c r="Z578">
        <v>2</v>
      </c>
      <c r="AA578">
        <v>5</v>
      </c>
      <c r="AB578">
        <v>17</v>
      </c>
      <c r="AC578">
        <v>6</v>
      </c>
      <c r="AD578">
        <v>0</v>
      </c>
      <c r="AE578">
        <v>0</v>
      </c>
      <c r="AF578">
        <v>2</v>
      </c>
      <c r="AG578">
        <v>0</v>
      </c>
      <c r="AH578">
        <v>0</v>
      </c>
      <c r="AI578" s="46">
        <v>1.06</v>
      </c>
      <c r="AJ578">
        <v>12</v>
      </c>
      <c r="AK578">
        <v>26</v>
      </c>
    </row>
    <row r="579" spans="1:37" x14ac:dyDescent="0.45">
      <c r="A579" s="26"/>
      <c r="B579" s="27">
        <v>40831</v>
      </c>
      <c r="C579" s="16" t="s">
        <v>239</v>
      </c>
      <c r="D579" s="16" t="s">
        <v>240</v>
      </c>
      <c r="E579" s="13" t="s">
        <v>241</v>
      </c>
      <c r="F579" s="16" t="s">
        <v>107</v>
      </c>
      <c r="G579" s="34" t="s">
        <v>248</v>
      </c>
      <c r="H579" s="14" t="s">
        <v>377</v>
      </c>
      <c r="I579" s="43" t="s">
        <v>255</v>
      </c>
      <c r="J579" s="14" t="s">
        <v>195</v>
      </c>
      <c r="K579" s="34">
        <v>4</v>
      </c>
      <c r="L579">
        <v>1</v>
      </c>
      <c r="M579" s="43" t="s">
        <v>7</v>
      </c>
      <c r="N579" s="14"/>
      <c r="O579" s="34">
        <v>0</v>
      </c>
      <c r="P579">
        <v>0</v>
      </c>
      <c r="Q579" s="43" t="s">
        <v>23</v>
      </c>
      <c r="R579" s="14"/>
      <c r="S579" s="16"/>
      <c r="T579" s="14"/>
      <c r="U579" s="13"/>
      <c r="V579" s="14"/>
      <c r="W579">
        <v>22</v>
      </c>
      <c r="X579">
        <v>10</v>
      </c>
      <c r="Y579">
        <v>10</v>
      </c>
      <c r="Z579">
        <v>3</v>
      </c>
      <c r="AA579">
        <v>14</v>
      </c>
      <c r="AB579">
        <v>15</v>
      </c>
      <c r="AC579">
        <v>2</v>
      </c>
      <c r="AD579">
        <v>0</v>
      </c>
      <c r="AE579">
        <v>1</v>
      </c>
      <c r="AF579">
        <v>3</v>
      </c>
      <c r="AG579">
        <v>0</v>
      </c>
      <c r="AH579">
        <v>0</v>
      </c>
      <c r="AI579" s="46">
        <v>1.1399999999999999</v>
      </c>
      <c r="AJ579">
        <v>8</v>
      </c>
      <c r="AK579">
        <v>16</v>
      </c>
    </row>
    <row r="580" spans="1:37" x14ac:dyDescent="0.45">
      <c r="A580" s="26">
        <v>2804</v>
      </c>
      <c r="B580" s="22">
        <v>40831.916666666664</v>
      </c>
      <c r="C580" s="16" t="s">
        <v>11</v>
      </c>
      <c r="D580" s="16" t="s">
        <v>12</v>
      </c>
      <c r="E580" s="13" t="s">
        <v>71</v>
      </c>
      <c r="F580" s="16" t="s">
        <v>107</v>
      </c>
      <c r="G580" s="16" t="s">
        <v>99</v>
      </c>
      <c r="H580" s="14" t="s">
        <v>97</v>
      </c>
      <c r="I580" s="13" t="s">
        <v>105</v>
      </c>
      <c r="J580" s="14" t="s">
        <v>47</v>
      </c>
      <c r="K580" s="17">
        <v>1</v>
      </c>
      <c r="L580" s="18">
        <v>1</v>
      </c>
      <c r="M580" s="13" t="s">
        <v>23</v>
      </c>
      <c r="N580" s="14" t="s">
        <v>10</v>
      </c>
      <c r="O580" s="16">
        <v>0</v>
      </c>
      <c r="P580" s="14">
        <v>0</v>
      </c>
      <c r="Q580" s="13" t="s">
        <v>23</v>
      </c>
      <c r="R580" s="14" t="s">
        <v>10</v>
      </c>
      <c r="S580" s="16">
        <v>1</v>
      </c>
      <c r="T580" s="14">
        <v>1</v>
      </c>
      <c r="U580" s="13" t="s">
        <v>23</v>
      </c>
      <c r="V580" s="14" t="s">
        <v>9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9">
        <v>1.83</v>
      </c>
      <c r="AJ580" s="20">
        <v>3.4</v>
      </c>
      <c r="AK580" s="20">
        <v>4</v>
      </c>
    </row>
    <row r="581" spans="1:37" x14ac:dyDescent="0.45">
      <c r="A581" s="26">
        <v>2805</v>
      </c>
      <c r="B581" s="22">
        <v>40831.916666666664</v>
      </c>
      <c r="C581" s="16" t="s">
        <v>11</v>
      </c>
      <c r="D581" s="16" t="s">
        <v>12</v>
      </c>
      <c r="E581" s="13" t="s">
        <v>71</v>
      </c>
      <c r="F581" s="16" t="s">
        <v>107</v>
      </c>
      <c r="G581" s="16" t="s">
        <v>36</v>
      </c>
      <c r="H581" s="14" t="s">
        <v>49</v>
      </c>
      <c r="I581" s="13" t="s">
        <v>46</v>
      </c>
      <c r="J581" s="14" t="s">
        <v>146</v>
      </c>
      <c r="K581" s="17">
        <v>0</v>
      </c>
      <c r="L581" s="18">
        <v>3</v>
      </c>
      <c r="M581" s="13" t="s">
        <v>8</v>
      </c>
      <c r="N581" s="14" t="s">
        <v>9</v>
      </c>
      <c r="O581" s="16">
        <v>0</v>
      </c>
      <c r="P581" s="14">
        <v>1</v>
      </c>
      <c r="Q581" s="13" t="s">
        <v>8</v>
      </c>
      <c r="R581" s="14" t="s">
        <v>10</v>
      </c>
      <c r="S581" s="16">
        <v>0</v>
      </c>
      <c r="T581" s="14">
        <v>2</v>
      </c>
      <c r="U581" s="13" t="s">
        <v>8</v>
      </c>
      <c r="V581" s="14" t="s">
        <v>9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9">
        <v>1.8</v>
      </c>
      <c r="AJ581" s="20">
        <v>3.25</v>
      </c>
      <c r="AK581" s="20">
        <v>4.33</v>
      </c>
    </row>
    <row r="582" spans="1:37" x14ac:dyDescent="0.45">
      <c r="A582" s="26">
        <v>2801</v>
      </c>
      <c r="B582" s="22">
        <v>40832</v>
      </c>
      <c r="C582" s="16" t="s">
        <v>11</v>
      </c>
      <c r="D582" s="16" t="s">
        <v>12</v>
      </c>
      <c r="E582" s="13" t="s">
        <v>71</v>
      </c>
      <c r="F582" s="16" t="s">
        <v>107</v>
      </c>
      <c r="G582" s="16" t="s">
        <v>34</v>
      </c>
      <c r="H582" s="14" t="s">
        <v>37</v>
      </c>
      <c r="I582" s="13" t="s">
        <v>28</v>
      </c>
      <c r="J582" s="14" t="s">
        <v>183</v>
      </c>
      <c r="K582" s="17">
        <v>3</v>
      </c>
      <c r="L582" s="18">
        <v>2</v>
      </c>
      <c r="M582" s="13" t="s">
        <v>7</v>
      </c>
      <c r="N582" s="14" t="s">
        <v>9</v>
      </c>
      <c r="O582" s="16">
        <v>1</v>
      </c>
      <c r="P582" s="14">
        <v>1</v>
      </c>
      <c r="Q582" s="13" t="s">
        <v>23</v>
      </c>
      <c r="R582" s="14" t="s">
        <v>9</v>
      </c>
      <c r="S582" s="16">
        <v>2</v>
      </c>
      <c r="T582" s="14">
        <v>1</v>
      </c>
      <c r="U582" s="13" t="s">
        <v>7</v>
      </c>
      <c r="V582" s="14" t="s">
        <v>9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9">
        <v>2.75</v>
      </c>
      <c r="AJ582" s="20">
        <v>3.25</v>
      </c>
      <c r="AK582" s="20">
        <v>2.38</v>
      </c>
    </row>
    <row r="583" spans="1:37" x14ac:dyDescent="0.45">
      <c r="A583" s="26">
        <v>2802</v>
      </c>
      <c r="B583" s="22">
        <v>40832</v>
      </c>
      <c r="C583" s="16" t="s">
        <v>11</v>
      </c>
      <c r="D583" s="16" t="s">
        <v>12</v>
      </c>
      <c r="E583" s="13" t="s">
        <v>71</v>
      </c>
      <c r="F583" s="16" t="s">
        <v>107</v>
      </c>
      <c r="G583" s="16" t="s">
        <v>26</v>
      </c>
      <c r="H583" s="14" t="s">
        <v>178</v>
      </c>
      <c r="I583" s="13" t="s">
        <v>108</v>
      </c>
      <c r="J583" s="14" t="s">
        <v>187</v>
      </c>
      <c r="K583" s="17">
        <v>5</v>
      </c>
      <c r="L583" s="18">
        <v>2</v>
      </c>
      <c r="M583" s="13" t="s">
        <v>7</v>
      </c>
      <c r="N583" s="14" t="s">
        <v>9</v>
      </c>
      <c r="O583" s="16">
        <v>3</v>
      </c>
      <c r="P583" s="14">
        <v>0</v>
      </c>
      <c r="Q583" s="13" t="s">
        <v>7</v>
      </c>
      <c r="R583" s="14" t="s">
        <v>9</v>
      </c>
      <c r="S583" s="16">
        <v>2</v>
      </c>
      <c r="T583" s="14">
        <v>2</v>
      </c>
      <c r="U583" s="13" t="s">
        <v>23</v>
      </c>
      <c r="V583" s="14" t="s">
        <v>9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9">
        <v>1.73</v>
      </c>
      <c r="AJ583" s="20">
        <v>3.4</v>
      </c>
      <c r="AK583" s="20">
        <v>4.5</v>
      </c>
    </row>
    <row r="584" spans="1:37" x14ac:dyDescent="0.45">
      <c r="A584" s="26">
        <v>2803</v>
      </c>
      <c r="B584" s="22">
        <v>40832</v>
      </c>
      <c r="C584" s="16" t="s">
        <v>11</v>
      </c>
      <c r="D584" s="16" t="s">
        <v>12</v>
      </c>
      <c r="E584" s="13" t="s">
        <v>71</v>
      </c>
      <c r="F584" s="16" t="s">
        <v>107</v>
      </c>
      <c r="G584" s="16" t="s">
        <v>30</v>
      </c>
      <c r="H584" s="14" t="s">
        <v>157</v>
      </c>
      <c r="I584" s="13" t="s">
        <v>50</v>
      </c>
      <c r="J584" s="14" t="s">
        <v>186</v>
      </c>
      <c r="K584" s="17">
        <v>3</v>
      </c>
      <c r="L584" s="18">
        <v>2</v>
      </c>
      <c r="M584" s="13" t="s">
        <v>7</v>
      </c>
      <c r="N584" s="14" t="s">
        <v>9</v>
      </c>
      <c r="O584" s="16">
        <v>2</v>
      </c>
      <c r="P584" s="14">
        <v>1</v>
      </c>
      <c r="Q584" s="13" t="s">
        <v>7</v>
      </c>
      <c r="R584" s="14" t="s">
        <v>9</v>
      </c>
      <c r="S584" s="16">
        <v>1</v>
      </c>
      <c r="T584" s="14">
        <v>1</v>
      </c>
      <c r="U584" s="13" t="s">
        <v>23</v>
      </c>
      <c r="V584" s="14" t="s">
        <v>9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9">
        <v>1.91</v>
      </c>
      <c r="AJ584" s="20">
        <v>3.3</v>
      </c>
      <c r="AK584" s="20">
        <v>3.75</v>
      </c>
    </row>
    <row r="585" spans="1:37" x14ac:dyDescent="0.45">
      <c r="A585" s="26">
        <v>2800</v>
      </c>
      <c r="B585" s="22">
        <v>40832.072916666664</v>
      </c>
      <c r="C585" s="16" t="s">
        <v>11</v>
      </c>
      <c r="D585" s="16" t="s">
        <v>12</v>
      </c>
      <c r="E585" s="13" t="s">
        <v>71</v>
      </c>
      <c r="F585" s="16" t="s">
        <v>107</v>
      </c>
      <c r="G585" s="16" t="s">
        <v>38</v>
      </c>
      <c r="H585" s="14" t="s">
        <v>18</v>
      </c>
      <c r="I585" s="13" t="s">
        <v>32</v>
      </c>
      <c r="J585" s="14" t="s">
        <v>66</v>
      </c>
      <c r="K585" s="17">
        <v>1</v>
      </c>
      <c r="L585" s="18">
        <v>1</v>
      </c>
      <c r="M585" s="13" t="s">
        <v>23</v>
      </c>
      <c r="N585" s="14" t="s">
        <v>10</v>
      </c>
      <c r="O585" s="16">
        <v>0</v>
      </c>
      <c r="P585" s="14">
        <v>0</v>
      </c>
      <c r="Q585" s="13" t="s">
        <v>23</v>
      </c>
      <c r="R585" s="14" t="s">
        <v>10</v>
      </c>
      <c r="S585" s="16">
        <v>1</v>
      </c>
      <c r="T585" s="14">
        <v>1</v>
      </c>
      <c r="U585" s="13" t="s">
        <v>23</v>
      </c>
      <c r="V585" s="14" t="s">
        <v>9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9">
        <v>2.6</v>
      </c>
      <c r="AJ585" s="20">
        <v>3.25</v>
      </c>
      <c r="AK585" s="20">
        <v>2.5</v>
      </c>
    </row>
    <row r="586" spans="1:37" x14ac:dyDescent="0.45">
      <c r="A586" s="26">
        <v>2798</v>
      </c>
      <c r="B586" s="22">
        <v>40832.708333333336</v>
      </c>
      <c r="C586" s="16" t="s">
        <v>11</v>
      </c>
      <c r="D586" s="16" t="s">
        <v>12</v>
      </c>
      <c r="E586" s="13" t="s">
        <v>71</v>
      </c>
      <c r="F586" s="16" t="s">
        <v>107</v>
      </c>
      <c r="G586" s="16" t="s">
        <v>40</v>
      </c>
      <c r="H586" s="14" t="s">
        <v>133</v>
      </c>
      <c r="I586" s="13" t="s">
        <v>48</v>
      </c>
      <c r="J586" s="14" t="s">
        <v>78</v>
      </c>
      <c r="K586" s="17">
        <v>1</v>
      </c>
      <c r="L586" s="18">
        <v>0</v>
      </c>
      <c r="M586" s="13" t="s">
        <v>7</v>
      </c>
      <c r="N586" s="14" t="s">
        <v>10</v>
      </c>
      <c r="O586" s="16">
        <v>0</v>
      </c>
      <c r="P586" s="14">
        <v>0</v>
      </c>
      <c r="Q586" s="13" t="s">
        <v>23</v>
      </c>
      <c r="R586" s="14" t="s">
        <v>10</v>
      </c>
      <c r="S586" s="16">
        <v>1</v>
      </c>
      <c r="T586" s="14">
        <v>0</v>
      </c>
      <c r="U586" s="13" t="s">
        <v>7</v>
      </c>
      <c r="V586" s="14" t="s">
        <v>10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9">
        <v>1.8</v>
      </c>
      <c r="AJ586" s="20">
        <v>3.5</v>
      </c>
      <c r="AK586" s="20">
        <v>4</v>
      </c>
    </row>
    <row r="587" spans="1:37" x14ac:dyDescent="0.45">
      <c r="A587" s="26">
        <v>2799</v>
      </c>
      <c r="B587" s="22">
        <v>40832.708333333336</v>
      </c>
      <c r="C587" s="16" t="s">
        <v>11</v>
      </c>
      <c r="D587" s="16" t="s">
        <v>12</v>
      </c>
      <c r="E587" s="13" t="s">
        <v>71</v>
      </c>
      <c r="F587" s="16" t="s">
        <v>107</v>
      </c>
      <c r="G587" s="16" t="s">
        <v>44</v>
      </c>
      <c r="H587" s="14" t="s">
        <v>39</v>
      </c>
      <c r="I587" s="13" t="s">
        <v>24</v>
      </c>
      <c r="J587" s="14" t="s">
        <v>174</v>
      </c>
      <c r="K587" s="17">
        <v>1</v>
      </c>
      <c r="L587" s="18">
        <v>4</v>
      </c>
      <c r="M587" s="13" t="s">
        <v>8</v>
      </c>
      <c r="N587" s="14" t="s">
        <v>9</v>
      </c>
      <c r="O587" s="16">
        <v>1</v>
      </c>
      <c r="P587" s="14">
        <v>1</v>
      </c>
      <c r="Q587" s="13" t="s">
        <v>23</v>
      </c>
      <c r="R587" s="14" t="s">
        <v>9</v>
      </c>
      <c r="S587" s="16">
        <v>0</v>
      </c>
      <c r="T587" s="14">
        <v>3</v>
      </c>
      <c r="U587" s="13" t="s">
        <v>8</v>
      </c>
      <c r="V587" s="14" t="s">
        <v>9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9">
        <v>1.5</v>
      </c>
      <c r="AJ587" s="20">
        <v>3.8</v>
      </c>
      <c r="AK587" s="20">
        <v>6</v>
      </c>
    </row>
    <row r="588" spans="1:37" x14ac:dyDescent="0.45">
      <c r="A588" s="26"/>
      <c r="B588" s="52">
        <v>40838</v>
      </c>
      <c r="C588" s="16" t="s">
        <v>239</v>
      </c>
      <c r="D588" s="16" t="s">
        <v>240</v>
      </c>
      <c r="E588" s="13" t="s">
        <v>241</v>
      </c>
      <c r="F588" s="16" t="s">
        <v>107</v>
      </c>
      <c r="G588" s="34" t="s">
        <v>250</v>
      </c>
      <c r="H588" s="14" t="s">
        <v>292</v>
      </c>
      <c r="I588" s="43" t="s">
        <v>260</v>
      </c>
      <c r="J588" s="14" t="s">
        <v>195</v>
      </c>
      <c r="K588" s="34">
        <v>0</v>
      </c>
      <c r="L588">
        <v>0</v>
      </c>
      <c r="M588" s="43" t="s">
        <v>23</v>
      </c>
      <c r="N588" s="14"/>
      <c r="O588" s="34">
        <v>0</v>
      </c>
      <c r="P588">
        <v>0</v>
      </c>
      <c r="Q588" s="43" t="s">
        <v>23</v>
      </c>
      <c r="R588" s="14"/>
      <c r="S588" s="16"/>
      <c r="T588" s="14"/>
      <c r="U588" s="13"/>
      <c r="V588" s="14"/>
      <c r="W588">
        <v>21</v>
      </c>
      <c r="X588">
        <v>6</v>
      </c>
      <c r="Y588">
        <v>6</v>
      </c>
      <c r="Z588">
        <v>3</v>
      </c>
      <c r="AA588">
        <v>9</v>
      </c>
      <c r="AB588">
        <v>8</v>
      </c>
      <c r="AC588">
        <v>13</v>
      </c>
      <c r="AD588">
        <v>3</v>
      </c>
      <c r="AE588">
        <v>2</v>
      </c>
      <c r="AF588">
        <v>8</v>
      </c>
      <c r="AG588">
        <v>0</v>
      </c>
      <c r="AH588">
        <v>2</v>
      </c>
      <c r="AI588" s="46">
        <v>1.17</v>
      </c>
      <c r="AJ588">
        <v>7.5</v>
      </c>
      <c r="AK588">
        <v>13</v>
      </c>
    </row>
    <row r="589" spans="1:37" x14ac:dyDescent="0.45">
      <c r="A589" s="26"/>
      <c r="B589" s="27">
        <v>40838</v>
      </c>
      <c r="C589" s="16" t="s">
        <v>239</v>
      </c>
      <c r="D589" s="16" t="s">
        <v>240</v>
      </c>
      <c r="E589" s="13" t="s">
        <v>241</v>
      </c>
      <c r="F589" s="16" t="s">
        <v>107</v>
      </c>
      <c r="G589" s="34" t="s">
        <v>253</v>
      </c>
      <c r="H589" s="14" t="s">
        <v>195</v>
      </c>
      <c r="I589" s="43" t="s">
        <v>248</v>
      </c>
      <c r="J589" s="14" t="s">
        <v>377</v>
      </c>
      <c r="K589" s="34">
        <v>0</v>
      </c>
      <c r="L589">
        <v>4</v>
      </c>
      <c r="M589" s="43" t="s">
        <v>8</v>
      </c>
      <c r="N589" s="14"/>
      <c r="O589" s="34">
        <v>0</v>
      </c>
      <c r="P589">
        <v>4</v>
      </c>
      <c r="Q589" s="43" t="s">
        <v>8</v>
      </c>
      <c r="R589" s="14"/>
      <c r="S589" s="16"/>
      <c r="T589" s="14"/>
      <c r="U589" s="13"/>
      <c r="V589" s="14"/>
      <c r="W589">
        <v>21</v>
      </c>
      <c r="X589">
        <v>12</v>
      </c>
      <c r="Y589">
        <v>6</v>
      </c>
      <c r="Z589">
        <v>7</v>
      </c>
      <c r="AA589">
        <v>7</v>
      </c>
      <c r="AB589">
        <v>13</v>
      </c>
      <c r="AC589">
        <v>6</v>
      </c>
      <c r="AD589">
        <v>1</v>
      </c>
      <c r="AE589">
        <v>1</v>
      </c>
      <c r="AF589">
        <v>0</v>
      </c>
      <c r="AG589">
        <v>0</v>
      </c>
      <c r="AH589">
        <v>0</v>
      </c>
      <c r="AI589" s="46">
        <v>7.5</v>
      </c>
      <c r="AJ589">
        <v>4.5</v>
      </c>
      <c r="AK589">
        <v>1.4</v>
      </c>
    </row>
    <row r="590" spans="1:37" x14ac:dyDescent="0.45">
      <c r="A590" s="26">
        <v>2795</v>
      </c>
      <c r="B590" s="22">
        <v>40838.916666666664</v>
      </c>
      <c r="C590" s="16" t="s">
        <v>11</v>
      </c>
      <c r="D590" s="16" t="s">
        <v>12</v>
      </c>
      <c r="E590" s="13" t="s">
        <v>71</v>
      </c>
      <c r="F590" s="16" t="s">
        <v>107</v>
      </c>
      <c r="G590" s="16" t="s">
        <v>108</v>
      </c>
      <c r="H590" s="14" t="s">
        <v>187</v>
      </c>
      <c r="I590" s="13" t="s">
        <v>30</v>
      </c>
      <c r="J590" s="14" t="s">
        <v>157</v>
      </c>
      <c r="K590" s="17">
        <v>5</v>
      </c>
      <c r="L590" s="18">
        <v>2</v>
      </c>
      <c r="M590" s="13" t="s">
        <v>7</v>
      </c>
      <c r="N590" s="14" t="s">
        <v>9</v>
      </c>
      <c r="O590" s="16">
        <v>2</v>
      </c>
      <c r="P590" s="14">
        <v>0</v>
      </c>
      <c r="Q590" s="13" t="s">
        <v>7</v>
      </c>
      <c r="R590" s="14" t="s">
        <v>9</v>
      </c>
      <c r="S590" s="16">
        <v>3</v>
      </c>
      <c r="T590" s="14">
        <v>2</v>
      </c>
      <c r="U590" s="13" t="s">
        <v>7</v>
      </c>
      <c r="V590" s="14" t="s">
        <v>9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9">
        <v>3.5</v>
      </c>
      <c r="AJ590" s="20">
        <v>3.3</v>
      </c>
      <c r="AK590" s="20">
        <v>2.1</v>
      </c>
    </row>
    <row r="591" spans="1:37" x14ac:dyDescent="0.45">
      <c r="A591" s="26">
        <v>2796</v>
      </c>
      <c r="B591" s="22">
        <v>40838.916666666664</v>
      </c>
      <c r="C591" s="16" t="s">
        <v>11</v>
      </c>
      <c r="D591" s="16" t="s">
        <v>12</v>
      </c>
      <c r="E591" s="13" t="s">
        <v>71</v>
      </c>
      <c r="F591" s="16" t="s">
        <v>107</v>
      </c>
      <c r="G591" s="16" t="s">
        <v>99</v>
      </c>
      <c r="H591" s="14" t="s">
        <v>97</v>
      </c>
      <c r="I591" s="13" t="s">
        <v>38</v>
      </c>
      <c r="J591" s="14" t="s">
        <v>18</v>
      </c>
      <c r="K591" s="17">
        <v>3</v>
      </c>
      <c r="L591" s="18">
        <v>1</v>
      </c>
      <c r="M591" s="13" t="s">
        <v>7</v>
      </c>
      <c r="N591" s="14" t="s">
        <v>9</v>
      </c>
      <c r="O591" s="16">
        <v>2</v>
      </c>
      <c r="P591" s="14">
        <v>0</v>
      </c>
      <c r="Q591" s="13" t="s">
        <v>7</v>
      </c>
      <c r="R591" s="14" t="s">
        <v>9</v>
      </c>
      <c r="S591" s="16">
        <v>1</v>
      </c>
      <c r="T591" s="14">
        <v>1</v>
      </c>
      <c r="U591" s="13" t="s">
        <v>23</v>
      </c>
      <c r="V591" s="14" t="s">
        <v>9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9">
        <v>2</v>
      </c>
      <c r="AJ591" s="20">
        <v>3.4</v>
      </c>
      <c r="AK591" s="20">
        <v>3.75</v>
      </c>
    </row>
    <row r="592" spans="1:37" x14ac:dyDescent="0.45">
      <c r="A592" s="26">
        <v>2797</v>
      </c>
      <c r="B592" s="22">
        <v>40838.916666666664</v>
      </c>
      <c r="C592" s="16" t="s">
        <v>11</v>
      </c>
      <c r="D592" s="16" t="s">
        <v>12</v>
      </c>
      <c r="E592" s="13" t="s">
        <v>71</v>
      </c>
      <c r="F592" s="16" t="s">
        <v>107</v>
      </c>
      <c r="G592" s="16" t="s">
        <v>48</v>
      </c>
      <c r="H592" s="14" t="s">
        <v>78</v>
      </c>
      <c r="I592" s="13" t="s">
        <v>32</v>
      </c>
      <c r="J592" s="14" t="s">
        <v>66</v>
      </c>
      <c r="K592" s="17">
        <v>1</v>
      </c>
      <c r="L592" s="18">
        <v>0</v>
      </c>
      <c r="M592" s="13" t="s">
        <v>7</v>
      </c>
      <c r="N592" s="14" t="s">
        <v>10</v>
      </c>
      <c r="O592" s="16">
        <v>0</v>
      </c>
      <c r="P592" s="14">
        <v>0</v>
      </c>
      <c r="Q592" s="13" t="s">
        <v>23</v>
      </c>
      <c r="R592" s="14" t="s">
        <v>10</v>
      </c>
      <c r="S592" s="16">
        <v>1</v>
      </c>
      <c r="T592" s="14">
        <v>0</v>
      </c>
      <c r="U592" s="13" t="s">
        <v>7</v>
      </c>
      <c r="V592" s="14" t="s">
        <v>10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9">
        <v>3.5</v>
      </c>
      <c r="AJ592" s="20">
        <v>3.3</v>
      </c>
      <c r="AK592" s="20">
        <v>2.1</v>
      </c>
    </row>
    <row r="593" spans="1:37" x14ac:dyDescent="0.45">
      <c r="A593" s="26">
        <v>2793</v>
      </c>
      <c r="B593" s="22">
        <v>40839</v>
      </c>
      <c r="C593" s="16" t="s">
        <v>11</v>
      </c>
      <c r="D593" s="16" t="s">
        <v>12</v>
      </c>
      <c r="E593" s="13" t="s">
        <v>71</v>
      </c>
      <c r="F593" s="16" t="s">
        <v>107</v>
      </c>
      <c r="G593" s="16" t="s">
        <v>28</v>
      </c>
      <c r="H593" s="14" t="s">
        <v>183</v>
      </c>
      <c r="I593" s="13" t="s">
        <v>44</v>
      </c>
      <c r="J593" s="14" t="s">
        <v>39</v>
      </c>
      <c r="K593" s="17">
        <v>0</v>
      </c>
      <c r="L593" s="18">
        <v>0</v>
      </c>
      <c r="M593" s="13" t="s">
        <v>23</v>
      </c>
      <c r="N593" s="14" t="s">
        <v>10</v>
      </c>
      <c r="O593" s="16">
        <v>0</v>
      </c>
      <c r="P593" s="14">
        <v>0</v>
      </c>
      <c r="Q593" s="13" t="s">
        <v>23</v>
      </c>
      <c r="R593" s="14" t="s">
        <v>10</v>
      </c>
      <c r="S593" s="16">
        <v>0</v>
      </c>
      <c r="T593" s="14">
        <v>0</v>
      </c>
      <c r="U593" s="13" t="s">
        <v>23</v>
      </c>
      <c r="V593" s="14" t="s">
        <v>10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9">
        <v>2.1</v>
      </c>
      <c r="AJ593" s="20">
        <v>3.3</v>
      </c>
      <c r="AK593" s="20">
        <v>3.5</v>
      </c>
    </row>
    <row r="594" spans="1:37" x14ac:dyDescent="0.45">
      <c r="A594" s="26">
        <v>2794</v>
      </c>
      <c r="B594" s="22">
        <v>40839</v>
      </c>
      <c r="C594" s="16" t="s">
        <v>11</v>
      </c>
      <c r="D594" s="16" t="s">
        <v>12</v>
      </c>
      <c r="E594" s="13" t="s">
        <v>71</v>
      </c>
      <c r="F594" s="16" t="s">
        <v>107</v>
      </c>
      <c r="G594" s="16" t="s">
        <v>42</v>
      </c>
      <c r="H594" s="14" t="s">
        <v>43</v>
      </c>
      <c r="I594" s="13" t="s">
        <v>36</v>
      </c>
      <c r="J594" s="14" t="s">
        <v>49</v>
      </c>
      <c r="K594" s="17">
        <v>0</v>
      </c>
      <c r="L594" s="18">
        <v>0</v>
      </c>
      <c r="M594" s="13" t="s">
        <v>23</v>
      </c>
      <c r="N594" s="14" t="s">
        <v>10</v>
      </c>
      <c r="O594" s="16">
        <v>0</v>
      </c>
      <c r="P594" s="14">
        <v>0</v>
      </c>
      <c r="Q594" s="13" t="s">
        <v>23</v>
      </c>
      <c r="R594" s="14" t="s">
        <v>10</v>
      </c>
      <c r="S594" s="16">
        <v>0</v>
      </c>
      <c r="T594" s="14">
        <v>0</v>
      </c>
      <c r="U594" s="13" t="s">
        <v>23</v>
      </c>
      <c r="V594" s="14" t="s">
        <v>10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9">
        <v>2.1</v>
      </c>
      <c r="AJ594" s="20">
        <v>3.4</v>
      </c>
      <c r="AK594" s="20">
        <v>3.4</v>
      </c>
    </row>
    <row r="595" spans="1:37" x14ac:dyDescent="0.45">
      <c r="A595" s="26">
        <v>2792</v>
      </c>
      <c r="B595" s="22">
        <v>40839.072916666664</v>
      </c>
      <c r="C595" s="16" t="s">
        <v>11</v>
      </c>
      <c r="D595" s="16" t="s">
        <v>12</v>
      </c>
      <c r="E595" s="13" t="s">
        <v>71</v>
      </c>
      <c r="F595" s="16" t="s">
        <v>107</v>
      </c>
      <c r="G595" s="16" t="s">
        <v>24</v>
      </c>
      <c r="H595" s="14" t="s">
        <v>174</v>
      </c>
      <c r="I595" s="13" t="s">
        <v>21</v>
      </c>
      <c r="J595" s="14" t="s">
        <v>62</v>
      </c>
      <c r="K595" s="17">
        <v>1</v>
      </c>
      <c r="L595" s="18">
        <v>1</v>
      </c>
      <c r="M595" s="13" t="s">
        <v>23</v>
      </c>
      <c r="N595" s="14" t="s">
        <v>10</v>
      </c>
      <c r="O595" s="16">
        <v>0</v>
      </c>
      <c r="P595" s="14">
        <v>0</v>
      </c>
      <c r="Q595" s="13" t="s">
        <v>23</v>
      </c>
      <c r="R595" s="14" t="s">
        <v>10</v>
      </c>
      <c r="S595" s="16">
        <v>1</v>
      </c>
      <c r="T595" s="14">
        <v>1</v>
      </c>
      <c r="U595" s="13" t="s">
        <v>23</v>
      </c>
      <c r="V595" s="14" t="s">
        <v>9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9">
        <v>2.8</v>
      </c>
      <c r="AJ595" s="20">
        <v>3.25</v>
      </c>
      <c r="AK595" s="20">
        <v>2.5</v>
      </c>
    </row>
    <row r="596" spans="1:37" x14ac:dyDescent="0.45">
      <c r="A596" s="26">
        <v>2791</v>
      </c>
      <c r="B596" s="22">
        <v>40839.083333333336</v>
      </c>
      <c r="C596" s="16" t="s">
        <v>11</v>
      </c>
      <c r="D596" s="16" t="s">
        <v>12</v>
      </c>
      <c r="E596" s="13" t="s">
        <v>71</v>
      </c>
      <c r="F596" s="16" t="s">
        <v>107</v>
      </c>
      <c r="G596" s="16" t="s">
        <v>105</v>
      </c>
      <c r="H596" s="14" t="s">
        <v>47</v>
      </c>
      <c r="I596" s="13" t="s">
        <v>34</v>
      </c>
      <c r="J596" s="14" t="s">
        <v>37</v>
      </c>
      <c r="K596" s="17">
        <v>1</v>
      </c>
      <c r="L596" s="18">
        <v>1</v>
      </c>
      <c r="M596" s="13" t="s">
        <v>23</v>
      </c>
      <c r="N596" s="14" t="s">
        <v>10</v>
      </c>
      <c r="O596" s="16">
        <v>0</v>
      </c>
      <c r="P596" s="14">
        <v>1</v>
      </c>
      <c r="Q596" s="13" t="s">
        <v>8</v>
      </c>
      <c r="R596" s="14" t="s">
        <v>10</v>
      </c>
      <c r="S596" s="16">
        <v>1</v>
      </c>
      <c r="T596" s="14">
        <v>0</v>
      </c>
      <c r="U596" s="13" t="s">
        <v>7</v>
      </c>
      <c r="V596" s="14" t="s">
        <v>10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9">
        <v>1.83</v>
      </c>
      <c r="AJ596" s="20">
        <v>3.6</v>
      </c>
      <c r="AK596" s="20">
        <v>4.2</v>
      </c>
    </row>
    <row r="597" spans="1:37" x14ac:dyDescent="0.45">
      <c r="A597" s="26">
        <v>2790</v>
      </c>
      <c r="B597" s="22">
        <v>40839.708333333336</v>
      </c>
      <c r="C597" s="16" t="s">
        <v>11</v>
      </c>
      <c r="D597" s="16" t="s">
        <v>12</v>
      </c>
      <c r="E597" s="13" t="s">
        <v>71</v>
      </c>
      <c r="F597" s="16" t="s">
        <v>107</v>
      </c>
      <c r="G597" s="16" t="s">
        <v>50</v>
      </c>
      <c r="H597" s="14" t="s">
        <v>186</v>
      </c>
      <c r="I597" s="13" t="s">
        <v>40</v>
      </c>
      <c r="J597" s="14" t="s">
        <v>133</v>
      </c>
      <c r="K597" s="17">
        <v>4</v>
      </c>
      <c r="L597" s="18">
        <v>3</v>
      </c>
      <c r="M597" s="13" t="s">
        <v>7</v>
      </c>
      <c r="N597" s="14" t="s">
        <v>9</v>
      </c>
      <c r="O597" s="16">
        <v>2</v>
      </c>
      <c r="P597" s="14">
        <v>2</v>
      </c>
      <c r="Q597" s="13" t="s">
        <v>23</v>
      </c>
      <c r="R597" s="14" t="s">
        <v>9</v>
      </c>
      <c r="S597" s="16">
        <v>2</v>
      </c>
      <c r="T597" s="14">
        <v>1</v>
      </c>
      <c r="U597" s="13" t="s">
        <v>7</v>
      </c>
      <c r="V597" s="14" t="s">
        <v>9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9">
        <v>1.85</v>
      </c>
      <c r="AJ597" s="20">
        <v>3.4</v>
      </c>
      <c r="AK597" s="20">
        <v>4.33</v>
      </c>
    </row>
    <row r="598" spans="1:37" x14ac:dyDescent="0.45">
      <c r="A598" s="26">
        <v>2789</v>
      </c>
      <c r="B598" s="22">
        <v>40839.875</v>
      </c>
      <c r="C598" s="16" t="s">
        <v>11</v>
      </c>
      <c r="D598" s="16" t="s">
        <v>12</v>
      </c>
      <c r="E598" s="13" t="s">
        <v>71</v>
      </c>
      <c r="F598" s="16" t="s">
        <v>107</v>
      </c>
      <c r="G598" s="16" t="s">
        <v>46</v>
      </c>
      <c r="H598" s="14" t="s">
        <v>146</v>
      </c>
      <c r="I598" s="13" t="s">
        <v>26</v>
      </c>
      <c r="J598" s="14" t="s">
        <v>178</v>
      </c>
      <c r="K598" s="17">
        <v>1</v>
      </c>
      <c r="L598" s="18">
        <v>3</v>
      </c>
      <c r="M598" s="13" t="s">
        <v>8</v>
      </c>
      <c r="N598" s="14" t="s">
        <v>9</v>
      </c>
      <c r="O598" s="16">
        <v>1</v>
      </c>
      <c r="P598" s="14">
        <v>3</v>
      </c>
      <c r="Q598" s="13" t="s">
        <v>8</v>
      </c>
      <c r="R598" s="14" t="s">
        <v>9</v>
      </c>
      <c r="S598" s="16">
        <v>0</v>
      </c>
      <c r="T598" s="14">
        <v>0</v>
      </c>
      <c r="U598" s="13" t="s">
        <v>23</v>
      </c>
      <c r="V598" s="14" t="s">
        <v>10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9">
        <v>2.25</v>
      </c>
      <c r="AJ598" s="20">
        <v>3.25</v>
      </c>
      <c r="AK598" s="20">
        <v>3.2</v>
      </c>
    </row>
    <row r="599" spans="1:37" x14ac:dyDescent="0.45">
      <c r="A599" s="26"/>
      <c r="B599" s="52">
        <v>40841</v>
      </c>
      <c r="C599" s="16" t="s">
        <v>239</v>
      </c>
      <c r="D599" s="16" t="s">
        <v>240</v>
      </c>
      <c r="E599" s="13" t="s">
        <v>241</v>
      </c>
      <c r="F599" s="16" t="s">
        <v>107</v>
      </c>
      <c r="G599" s="34" t="s">
        <v>313</v>
      </c>
      <c r="H599" s="14" t="s">
        <v>195</v>
      </c>
      <c r="I599" s="43" t="s">
        <v>250</v>
      </c>
      <c r="J599" s="14" t="s">
        <v>292</v>
      </c>
      <c r="K599" s="34">
        <v>0</v>
      </c>
      <c r="L599">
        <v>1</v>
      </c>
      <c r="M599" s="43" t="s">
        <v>8</v>
      </c>
      <c r="N599" s="14"/>
      <c r="O599" s="34">
        <v>0</v>
      </c>
      <c r="P599">
        <v>1</v>
      </c>
      <c r="Q599" s="43" t="s">
        <v>8</v>
      </c>
      <c r="R599" s="14"/>
      <c r="S599" s="16"/>
      <c r="T599" s="14"/>
      <c r="U599" s="13"/>
      <c r="V599" s="14"/>
      <c r="W599">
        <v>2</v>
      </c>
      <c r="X599">
        <v>17</v>
      </c>
      <c r="Y599">
        <v>0</v>
      </c>
      <c r="Z599">
        <v>7</v>
      </c>
      <c r="AA599">
        <v>14</v>
      </c>
      <c r="AB599">
        <v>9</v>
      </c>
      <c r="AC599">
        <v>2</v>
      </c>
      <c r="AD599">
        <v>10</v>
      </c>
      <c r="AE599">
        <v>3</v>
      </c>
      <c r="AF599">
        <v>4</v>
      </c>
      <c r="AG599">
        <v>2</v>
      </c>
      <c r="AH599">
        <v>0</v>
      </c>
      <c r="AI599" s="46">
        <v>23</v>
      </c>
      <c r="AJ599">
        <v>9</v>
      </c>
      <c r="AK599">
        <v>1.1000000000000001</v>
      </c>
    </row>
    <row r="600" spans="1:37" x14ac:dyDescent="0.45">
      <c r="A600" s="26"/>
      <c r="B600" s="27">
        <v>40842</v>
      </c>
      <c r="C600" s="16" t="s">
        <v>239</v>
      </c>
      <c r="D600" s="16" t="s">
        <v>240</v>
      </c>
      <c r="E600" s="13" t="s">
        <v>241</v>
      </c>
      <c r="F600" s="16" t="s">
        <v>107</v>
      </c>
      <c r="G600" s="34" t="s">
        <v>248</v>
      </c>
      <c r="H600" s="14" t="s">
        <v>377</v>
      </c>
      <c r="I600" s="43" t="s">
        <v>258</v>
      </c>
      <c r="J600" s="14" t="s">
        <v>195</v>
      </c>
      <c r="K600" s="34">
        <v>3</v>
      </c>
      <c r="L600">
        <v>0</v>
      </c>
      <c r="M600" s="43" t="s">
        <v>7</v>
      </c>
      <c r="N600" s="14"/>
      <c r="O600" s="34">
        <v>3</v>
      </c>
      <c r="P600">
        <v>0</v>
      </c>
      <c r="Q600" s="43" t="s">
        <v>7</v>
      </c>
      <c r="R600" s="14"/>
      <c r="S600" s="16"/>
      <c r="T600" s="14"/>
      <c r="U600" s="13"/>
      <c r="V600" s="14"/>
      <c r="W600">
        <v>13</v>
      </c>
      <c r="X600">
        <v>4</v>
      </c>
      <c r="Y600">
        <v>6</v>
      </c>
      <c r="Z600">
        <v>3</v>
      </c>
      <c r="AA600">
        <v>15</v>
      </c>
      <c r="AB600">
        <v>12</v>
      </c>
      <c r="AC600">
        <v>4</v>
      </c>
      <c r="AD600">
        <v>5</v>
      </c>
      <c r="AE600">
        <v>2</v>
      </c>
      <c r="AF600">
        <v>3</v>
      </c>
      <c r="AG600">
        <v>0</v>
      </c>
      <c r="AH600">
        <v>0</v>
      </c>
      <c r="AI600" s="46">
        <v>1.1299999999999999</v>
      </c>
      <c r="AJ600">
        <v>8</v>
      </c>
      <c r="AK600">
        <v>21</v>
      </c>
    </row>
    <row r="601" spans="1:37" x14ac:dyDescent="0.45">
      <c r="A601" s="26">
        <v>2788</v>
      </c>
      <c r="B601" s="22">
        <v>40842.0625</v>
      </c>
      <c r="C601" s="16" t="s">
        <v>11</v>
      </c>
      <c r="D601" s="16" t="s">
        <v>12</v>
      </c>
      <c r="E601" s="13" t="s">
        <v>71</v>
      </c>
      <c r="F601" s="16" t="s">
        <v>107</v>
      </c>
      <c r="G601" s="16" t="s">
        <v>21</v>
      </c>
      <c r="H601" s="14" t="s">
        <v>62</v>
      </c>
      <c r="I601" s="13" t="s">
        <v>28</v>
      </c>
      <c r="J601" s="14" t="s">
        <v>183</v>
      </c>
      <c r="K601" s="17">
        <v>2</v>
      </c>
      <c r="L601" s="18">
        <v>2</v>
      </c>
      <c r="M601" s="13" t="s">
        <v>23</v>
      </c>
      <c r="N601" s="14" t="s">
        <v>9</v>
      </c>
      <c r="O601" s="16">
        <v>1</v>
      </c>
      <c r="P601" s="14">
        <v>1</v>
      </c>
      <c r="Q601" s="13" t="s">
        <v>23</v>
      </c>
      <c r="R601" s="14" t="s">
        <v>9</v>
      </c>
      <c r="S601" s="16">
        <v>1</v>
      </c>
      <c r="T601" s="14">
        <v>1</v>
      </c>
      <c r="U601" s="13" t="s">
        <v>23</v>
      </c>
      <c r="V601" s="14" t="s">
        <v>9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9">
        <v>2.1</v>
      </c>
      <c r="AJ601" s="20">
        <v>3.4</v>
      </c>
      <c r="AK601" s="20">
        <v>3.4</v>
      </c>
    </row>
    <row r="602" spans="1:37" x14ac:dyDescent="0.45">
      <c r="A602" s="26">
        <v>2787</v>
      </c>
      <c r="B602" s="22">
        <v>40843</v>
      </c>
      <c r="C602" s="16" t="s">
        <v>11</v>
      </c>
      <c r="D602" s="16" t="s">
        <v>12</v>
      </c>
      <c r="E602" s="13" t="s">
        <v>71</v>
      </c>
      <c r="F602" s="16" t="s">
        <v>107</v>
      </c>
      <c r="G602" s="16" t="s">
        <v>32</v>
      </c>
      <c r="H602" s="14" t="s">
        <v>66</v>
      </c>
      <c r="I602" s="13" t="s">
        <v>50</v>
      </c>
      <c r="J602" s="14" t="s">
        <v>186</v>
      </c>
      <c r="K602" s="17">
        <v>0</v>
      </c>
      <c r="L602" s="18">
        <v>0</v>
      </c>
      <c r="M602" s="13" t="s">
        <v>23</v>
      </c>
      <c r="N602" s="14" t="s">
        <v>10</v>
      </c>
      <c r="O602" s="16">
        <v>0</v>
      </c>
      <c r="P602" s="14">
        <v>0</v>
      </c>
      <c r="Q602" s="13" t="s">
        <v>23</v>
      </c>
      <c r="R602" s="14" t="s">
        <v>10</v>
      </c>
      <c r="S602" s="16">
        <v>0</v>
      </c>
      <c r="T602" s="14">
        <v>0</v>
      </c>
      <c r="U602" s="13" t="s">
        <v>23</v>
      </c>
      <c r="V602" s="14" t="s">
        <v>10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9">
        <v>1.8</v>
      </c>
      <c r="AJ602" s="20">
        <v>3.5</v>
      </c>
      <c r="AK602" s="20">
        <v>4.5</v>
      </c>
    </row>
    <row r="603" spans="1:37" x14ac:dyDescent="0.45">
      <c r="A603" s="26">
        <v>2784</v>
      </c>
      <c r="B603" s="22">
        <v>40843.041666666664</v>
      </c>
      <c r="C603" s="16" t="s">
        <v>11</v>
      </c>
      <c r="D603" s="16" t="s">
        <v>12</v>
      </c>
      <c r="E603" s="13" t="s">
        <v>71</v>
      </c>
      <c r="F603" s="16" t="s">
        <v>107</v>
      </c>
      <c r="G603" s="16" t="s">
        <v>26</v>
      </c>
      <c r="H603" s="14" t="s">
        <v>178</v>
      </c>
      <c r="I603" s="13" t="s">
        <v>42</v>
      </c>
      <c r="J603" s="14" t="s">
        <v>43</v>
      </c>
      <c r="K603" s="17">
        <v>1</v>
      </c>
      <c r="L603" s="45">
        <v>0</v>
      </c>
      <c r="M603" s="13" t="s">
        <v>7</v>
      </c>
      <c r="N603" s="14" t="s">
        <v>10</v>
      </c>
      <c r="O603" s="16">
        <v>0</v>
      </c>
      <c r="P603" s="42">
        <v>0</v>
      </c>
      <c r="Q603" s="13" t="s">
        <v>23</v>
      </c>
      <c r="R603" s="14" t="s">
        <v>10</v>
      </c>
      <c r="S603" s="16">
        <v>1</v>
      </c>
      <c r="T603" s="14">
        <v>0</v>
      </c>
      <c r="U603" s="13" t="s">
        <v>7</v>
      </c>
      <c r="V603" s="14" t="s">
        <v>10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9">
        <v>2.1</v>
      </c>
      <c r="AJ603" s="48">
        <v>3.4</v>
      </c>
      <c r="AK603" s="48">
        <v>3.4</v>
      </c>
    </row>
    <row r="604" spans="1:37" x14ac:dyDescent="0.45">
      <c r="A604" s="26">
        <v>2785</v>
      </c>
      <c r="B604" s="22">
        <v>40843.041666666664</v>
      </c>
      <c r="C604" s="16" t="s">
        <v>11</v>
      </c>
      <c r="D604" s="16" t="s">
        <v>12</v>
      </c>
      <c r="E604" s="13" t="s">
        <v>71</v>
      </c>
      <c r="F604" s="16" t="s">
        <v>107</v>
      </c>
      <c r="G604" s="16" t="s">
        <v>36</v>
      </c>
      <c r="H604" s="14" t="s">
        <v>49</v>
      </c>
      <c r="I604" s="13" t="s">
        <v>24</v>
      </c>
      <c r="J604" s="14" t="s">
        <v>174</v>
      </c>
      <c r="K604" s="17">
        <v>2</v>
      </c>
      <c r="L604" s="45">
        <v>0</v>
      </c>
      <c r="M604" s="13" t="s">
        <v>7</v>
      </c>
      <c r="N604" s="14" t="s">
        <v>10</v>
      </c>
      <c r="O604" s="16">
        <v>0</v>
      </c>
      <c r="P604" s="42">
        <v>0</v>
      </c>
      <c r="Q604" s="13" t="s">
        <v>23</v>
      </c>
      <c r="R604" s="14" t="s">
        <v>10</v>
      </c>
      <c r="S604" s="16">
        <v>2</v>
      </c>
      <c r="T604" s="14">
        <v>0</v>
      </c>
      <c r="U604" s="13" t="s">
        <v>7</v>
      </c>
      <c r="V604" s="14" t="s">
        <v>9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9">
        <v>1.67</v>
      </c>
      <c r="AJ604" s="48">
        <v>3.75</v>
      </c>
      <c r="AK604" s="48">
        <v>5</v>
      </c>
    </row>
    <row r="605" spans="1:37" x14ac:dyDescent="0.45">
      <c r="A605" s="26">
        <v>2786</v>
      </c>
      <c r="B605" s="22">
        <v>40843.041666666664</v>
      </c>
      <c r="C605" s="16" t="s">
        <v>11</v>
      </c>
      <c r="D605" s="16" t="s">
        <v>12</v>
      </c>
      <c r="E605" s="13" t="s">
        <v>71</v>
      </c>
      <c r="F605" s="16" t="s">
        <v>107</v>
      </c>
      <c r="G605" s="16" t="s">
        <v>40</v>
      </c>
      <c r="H605" s="14" t="s">
        <v>133</v>
      </c>
      <c r="I605" s="13" t="s">
        <v>108</v>
      </c>
      <c r="J605" s="14" t="s">
        <v>187</v>
      </c>
      <c r="K605" s="17">
        <v>2</v>
      </c>
      <c r="L605" s="45">
        <v>1</v>
      </c>
      <c r="M605" s="13" t="s">
        <v>7</v>
      </c>
      <c r="N605" s="14" t="s">
        <v>9</v>
      </c>
      <c r="O605" s="16">
        <v>1</v>
      </c>
      <c r="P605" s="42">
        <v>0</v>
      </c>
      <c r="Q605" s="13" t="s">
        <v>7</v>
      </c>
      <c r="R605" s="14" t="s">
        <v>10</v>
      </c>
      <c r="S605" s="16">
        <v>1</v>
      </c>
      <c r="T605" s="14">
        <v>1</v>
      </c>
      <c r="U605" s="13" t="s">
        <v>23</v>
      </c>
      <c r="V605" s="14" t="s">
        <v>9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9">
        <v>2.1</v>
      </c>
      <c r="AJ605" s="48">
        <v>3.4</v>
      </c>
      <c r="AK605" s="48">
        <v>3.4</v>
      </c>
    </row>
    <row r="606" spans="1:37" x14ac:dyDescent="0.45">
      <c r="A606" s="26">
        <v>2783</v>
      </c>
      <c r="B606" s="22">
        <v>40843.0625</v>
      </c>
      <c r="C606" s="16" t="s">
        <v>11</v>
      </c>
      <c r="D606" s="16" t="s">
        <v>12</v>
      </c>
      <c r="E606" s="13" t="s">
        <v>71</v>
      </c>
      <c r="F606" s="16" t="s">
        <v>107</v>
      </c>
      <c r="G606" s="16" t="s">
        <v>38</v>
      </c>
      <c r="H606" s="14" t="s">
        <v>18</v>
      </c>
      <c r="I606" s="13" t="s">
        <v>48</v>
      </c>
      <c r="J606" s="14" t="s">
        <v>78</v>
      </c>
      <c r="K606" s="17">
        <v>2</v>
      </c>
      <c r="L606" s="45">
        <v>1</v>
      </c>
      <c r="M606" s="13" t="s">
        <v>7</v>
      </c>
      <c r="N606" s="14" t="s">
        <v>9</v>
      </c>
      <c r="O606" s="16">
        <v>0</v>
      </c>
      <c r="P606" s="42">
        <v>0</v>
      </c>
      <c r="Q606" s="13" t="s">
        <v>23</v>
      </c>
      <c r="R606" s="14" t="s">
        <v>10</v>
      </c>
      <c r="S606" s="16">
        <v>2</v>
      </c>
      <c r="T606" s="14">
        <v>1</v>
      </c>
      <c r="U606" s="13" t="s">
        <v>7</v>
      </c>
      <c r="V606" s="14" t="s">
        <v>9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9">
        <v>1.8</v>
      </c>
      <c r="AJ606" s="48">
        <v>3.5</v>
      </c>
      <c r="AK606" s="48">
        <v>4.5</v>
      </c>
    </row>
    <row r="607" spans="1:37" x14ac:dyDescent="0.45">
      <c r="A607" s="26">
        <v>2781</v>
      </c>
      <c r="B607" s="22">
        <v>40843.083333333336</v>
      </c>
      <c r="C607" s="16" t="s">
        <v>11</v>
      </c>
      <c r="D607" s="16" t="s">
        <v>12</v>
      </c>
      <c r="E607" s="13" t="s">
        <v>71</v>
      </c>
      <c r="F607" s="16" t="s">
        <v>107</v>
      </c>
      <c r="G607" s="16" t="s">
        <v>30</v>
      </c>
      <c r="H607" s="14" t="s">
        <v>157</v>
      </c>
      <c r="I607" s="13" t="s">
        <v>46</v>
      </c>
      <c r="J607" s="14" t="s">
        <v>146</v>
      </c>
      <c r="K607" s="17">
        <v>1</v>
      </c>
      <c r="L607" s="45">
        <v>1</v>
      </c>
      <c r="M607" s="13" t="s">
        <v>23</v>
      </c>
      <c r="N607" s="14" t="s">
        <v>10</v>
      </c>
      <c r="O607" s="16">
        <v>1</v>
      </c>
      <c r="P607" s="42">
        <v>1</v>
      </c>
      <c r="Q607" s="13" t="s">
        <v>23</v>
      </c>
      <c r="R607" s="14" t="s">
        <v>9</v>
      </c>
      <c r="S607" s="16">
        <v>0</v>
      </c>
      <c r="T607" s="14">
        <v>0</v>
      </c>
      <c r="U607" s="13" t="s">
        <v>23</v>
      </c>
      <c r="V607" s="14" t="s">
        <v>10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9">
        <v>1.8</v>
      </c>
      <c r="AJ607" s="48">
        <v>3.5</v>
      </c>
      <c r="AK607" s="48">
        <v>4.5</v>
      </c>
    </row>
    <row r="608" spans="1:37" x14ac:dyDescent="0.45">
      <c r="A608" s="26">
        <v>2782</v>
      </c>
      <c r="B608" s="22">
        <v>40843.083333333336</v>
      </c>
      <c r="C608" s="16" t="s">
        <v>11</v>
      </c>
      <c r="D608" s="16" t="s">
        <v>12</v>
      </c>
      <c r="E608" s="13" t="s">
        <v>71</v>
      </c>
      <c r="F608" s="16" t="s">
        <v>107</v>
      </c>
      <c r="G608" s="16" t="s">
        <v>44</v>
      </c>
      <c r="H608" s="14" t="s">
        <v>39</v>
      </c>
      <c r="I608" s="13" t="s">
        <v>105</v>
      </c>
      <c r="J608" s="14" t="s">
        <v>47</v>
      </c>
      <c r="K608" s="17">
        <v>1</v>
      </c>
      <c r="L608" s="45">
        <v>0</v>
      </c>
      <c r="M608" s="13" t="s">
        <v>7</v>
      </c>
      <c r="N608" s="14" t="s">
        <v>10</v>
      </c>
      <c r="O608" s="16">
        <v>0</v>
      </c>
      <c r="P608" s="42">
        <v>0</v>
      </c>
      <c r="Q608" s="13" t="s">
        <v>23</v>
      </c>
      <c r="R608" s="14" t="s">
        <v>10</v>
      </c>
      <c r="S608" s="16">
        <v>1</v>
      </c>
      <c r="T608" s="14">
        <v>0</v>
      </c>
      <c r="U608" s="13" t="s">
        <v>7</v>
      </c>
      <c r="V608" s="14" t="s">
        <v>10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9">
        <v>1.73</v>
      </c>
      <c r="AJ608" s="48">
        <v>3.6</v>
      </c>
      <c r="AK608" s="48">
        <v>4.75</v>
      </c>
    </row>
    <row r="609" spans="1:37" x14ac:dyDescent="0.45">
      <c r="A609" s="26">
        <v>2780</v>
      </c>
      <c r="B609" s="22">
        <v>40843.125</v>
      </c>
      <c r="C609" s="16" t="s">
        <v>11</v>
      </c>
      <c r="D609" s="16" t="s">
        <v>12</v>
      </c>
      <c r="E609" s="13" t="s">
        <v>71</v>
      </c>
      <c r="F609" s="16" t="s">
        <v>107</v>
      </c>
      <c r="G609" s="16" t="s">
        <v>34</v>
      </c>
      <c r="H609" s="14" t="s">
        <v>37</v>
      </c>
      <c r="I609" s="13" t="s">
        <v>99</v>
      </c>
      <c r="J609" s="14" t="s">
        <v>97</v>
      </c>
      <c r="K609" s="17">
        <v>2</v>
      </c>
      <c r="L609" s="45">
        <v>0</v>
      </c>
      <c r="M609" s="13" t="s">
        <v>7</v>
      </c>
      <c r="N609" s="14" t="s">
        <v>10</v>
      </c>
      <c r="O609" s="16">
        <v>0</v>
      </c>
      <c r="P609" s="42">
        <v>0</v>
      </c>
      <c r="Q609" s="13" t="s">
        <v>23</v>
      </c>
      <c r="R609" s="14" t="s">
        <v>10</v>
      </c>
      <c r="S609" s="16">
        <v>2</v>
      </c>
      <c r="T609" s="14">
        <v>0</v>
      </c>
      <c r="U609" s="13" t="s">
        <v>7</v>
      </c>
      <c r="V609" s="14" t="s">
        <v>9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9">
        <v>2.9</v>
      </c>
      <c r="AJ609" s="48">
        <v>3.25</v>
      </c>
      <c r="AK609" s="48">
        <v>2.4</v>
      </c>
    </row>
    <row r="610" spans="1:37" x14ac:dyDescent="0.45">
      <c r="A610" s="26"/>
      <c r="B610" s="52">
        <v>40845</v>
      </c>
      <c r="C610" s="16" t="s">
        <v>239</v>
      </c>
      <c r="D610" s="16" t="s">
        <v>240</v>
      </c>
      <c r="E610" s="13" t="s">
        <v>241</v>
      </c>
      <c r="F610" s="16" t="s">
        <v>107</v>
      </c>
      <c r="G610" s="34" t="s">
        <v>250</v>
      </c>
      <c r="H610" s="14" t="s">
        <v>292</v>
      </c>
      <c r="I610" s="43" t="s">
        <v>285</v>
      </c>
      <c r="J610" s="14" t="s">
        <v>195</v>
      </c>
      <c r="K610" s="34">
        <v>5</v>
      </c>
      <c r="L610" s="53">
        <v>0</v>
      </c>
      <c r="M610" s="43" t="s">
        <v>7</v>
      </c>
      <c r="N610" s="14"/>
      <c r="O610" s="34">
        <v>3</v>
      </c>
      <c r="P610" s="53">
        <v>0</v>
      </c>
      <c r="Q610" s="43" t="s">
        <v>7</v>
      </c>
      <c r="R610" s="14"/>
      <c r="S610" s="16"/>
      <c r="T610" s="14"/>
      <c r="U610" s="13"/>
      <c r="V610" s="14"/>
      <c r="W610">
        <v>18</v>
      </c>
      <c r="X610">
        <v>2</v>
      </c>
      <c r="Y610">
        <v>10</v>
      </c>
      <c r="Z610">
        <v>0</v>
      </c>
      <c r="AA610">
        <v>11</v>
      </c>
      <c r="AB610">
        <v>16</v>
      </c>
      <c r="AC610">
        <v>9</v>
      </c>
      <c r="AD610">
        <v>1</v>
      </c>
      <c r="AE610">
        <v>1</v>
      </c>
      <c r="AF610">
        <v>2</v>
      </c>
      <c r="AG610">
        <v>0</v>
      </c>
      <c r="AH610">
        <v>0</v>
      </c>
      <c r="AI610" s="46">
        <v>1.06</v>
      </c>
      <c r="AJ610" s="53">
        <v>11</v>
      </c>
      <c r="AK610" s="53">
        <v>34</v>
      </c>
    </row>
    <row r="611" spans="1:37" x14ac:dyDescent="0.45">
      <c r="A611" s="26"/>
      <c r="B611" s="27">
        <v>40845</v>
      </c>
      <c r="C611" s="16" t="s">
        <v>239</v>
      </c>
      <c r="D611" s="16" t="s">
        <v>240</v>
      </c>
      <c r="E611" s="13" t="s">
        <v>241</v>
      </c>
      <c r="F611" s="16" t="s">
        <v>107</v>
      </c>
      <c r="G611" s="34" t="s">
        <v>311</v>
      </c>
      <c r="H611" s="14" t="s">
        <v>195</v>
      </c>
      <c r="I611" s="43" t="s">
        <v>248</v>
      </c>
      <c r="J611" s="14" t="s">
        <v>377</v>
      </c>
      <c r="K611" s="34">
        <v>0</v>
      </c>
      <c r="L611" s="53">
        <v>1</v>
      </c>
      <c r="M611" s="43" t="s">
        <v>8</v>
      </c>
      <c r="N611" s="14"/>
      <c r="O611" s="34">
        <v>0</v>
      </c>
      <c r="P611" s="53">
        <v>1</v>
      </c>
      <c r="Q611" s="43" t="s">
        <v>8</v>
      </c>
      <c r="R611" s="14"/>
      <c r="S611" s="16"/>
      <c r="T611" s="14"/>
      <c r="U611" s="13"/>
      <c r="V611" s="14"/>
      <c r="W611">
        <v>5</v>
      </c>
      <c r="X611">
        <v>12</v>
      </c>
      <c r="Y611">
        <v>3</v>
      </c>
      <c r="Z611">
        <v>6</v>
      </c>
      <c r="AA611">
        <v>18</v>
      </c>
      <c r="AB611">
        <v>18</v>
      </c>
      <c r="AC611">
        <v>3</v>
      </c>
      <c r="AD611">
        <v>5</v>
      </c>
      <c r="AE611">
        <v>5</v>
      </c>
      <c r="AF611">
        <v>2</v>
      </c>
      <c r="AG611">
        <v>0</v>
      </c>
      <c r="AH611">
        <v>0</v>
      </c>
      <c r="AI611" s="46">
        <v>15</v>
      </c>
      <c r="AJ611" s="53">
        <v>7</v>
      </c>
      <c r="AK611" s="53">
        <v>1.17</v>
      </c>
    </row>
    <row r="612" spans="1:37" x14ac:dyDescent="0.45">
      <c r="A612" s="26">
        <v>2779</v>
      </c>
      <c r="B612" s="22">
        <v>40845.875</v>
      </c>
      <c r="C612" s="16" t="s">
        <v>11</v>
      </c>
      <c r="D612" s="16" t="s">
        <v>12</v>
      </c>
      <c r="E612" s="13" t="s">
        <v>71</v>
      </c>
      <c r="F612" s="16" t="s">
        <v>107</v>
      </c>
      <c r="G612" s="16" t="s">
        <v>105</v>
      </c>
      <c r="H612" s="14" t="s">
        <v>47</v>
      </c>
      <c r="I612" s="13" t="s">
        <v>21</v>
      </c>
      <c r="J612" s="14" t="s">
        <v>62</v>
      </c>
      <c r="K612" s="17">
        <v>4</v>
      </c>
      <c r="L612" s="45">
        <v>4</v>
      </c>
      <c r="M612" s="13" t="s">
        <v>23</v>
      </c>
      <c r="N612" s="14" t="s">
        <v>9</v>
      </c>
      <c r="O612" s="16">
        <v>0</v>
      </c>
      <c r="P612" s="42">
        <v>2</v>
      </c>
      <c r="Q612" s="13" t="s">
        <v>8</v>
      </c>
      <c r="R612" s="14" t="s">
        <v>9</v>
      </c>
      <c r="S612" s="16">
        <v>4</v>
      </c>
      <c r="T612" s="14">
        <v>2</v>
      </c>
      <c r="U612" s="13" t="s">
        <v>7</v>
      </c>
      <c r="V612" s="14" t="s">
        <v>9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9">
        <v>2.04</v>
      </c>
      <c r="AJ612" s="48">
        <v>3.3</v>
      </c>
      <c r="AK612" s="48">
        <v>3.3</v>
      </c>
    </row>
    <row r="613" spans="1:37" x14ac:dyDescent="0.45">
      <c r="A613" s="26">
        <v>2778</v>
      </c>
      <c r="B613" s="22">
        <v>40845.916666666664</v>
      </c>
      <c r="C613" s="16" t="s">
        <v>11</v>
      </c>
      <c r="D613" s="16" t="s">
        <v>12</v>
      </c>
      <c r="E613" s="13" t="s">
        <v>71</v>
      </c>
      <c r="F613" s="16" t="s">
        <v>107</v>
      </c>
      <c r="G613" s="16" t="s">
        <v>99</v>
      </c>
      <c r="H613" s="14" t="s">
        <v>97</v>
      </c>
      <c r="I613" s="13" t="s">
        <v>44</v>
      </c>
      <c r="J613" s="14" t="s">
        <v>39</v>
      </c>
      <c r="K613" s="17">
        <v>4</v>
      </c>
      <c r="L613" s="45">
        <v>0</v>
      </c>
      <c r="M613" s="13" t="s">
        <v>7</v>
      </c>
      <c r="N613" s="14" t="s">
        <v>9</v>
      </c>
      <c r="O613" s="16">
        <v>3</v>
      </c>
      <c r="P613" s="42">
        <v>0</v>
      </c>
      <c r="Q613" s="13" t="s">
        <v>7</v>
      </c>
      <c r="R613" s="14" t="s">
        <v>9</v>
      </c>
      <c r="S613" s="16">
        <v>1</v>
      </c>
      <c r="T613" s="14">
        <v>0</v>
      </c>
      <c r="U613" s="13" t="s">
        <v>7</v>
      </c>
      <c r="V613" s="14" t="s">
        <v>10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9">
        <v>2.29</v>
      </c>
      <c r="AJ613" s="48">
        <v>3.25</v>
      </c>
      <c r="AK613" s="48">
        <v>2.88</v>
      </c>
    </row>
    <row r="614" spans="1:37" x14ac:dyDescent="0.45">
      <c r="A614" s="26">
        <v>2776</v>
      </c>
      <c r="B614" s="22">
        <v>40846.041666666664</v>
      </c>
      <c r="C614" s="16" t="s">
        <v>11</v>
      </c>
      <c r="D614" s="16" t="s">
        <v>12</v>
      </c>
      <c r="E614" s="13" t="s">
        <v>71</v>
      </c>
      <c r="F614" s="16" t="s">
        <v>107</v>
      </c>
      <c r="G614" s="16" t="s">
        <v>28</v>
      </c>
      <c r="H614" s="14" t="s">
        <v>183</v>
      </c>
      <c r="I614" s="13" t="s">
        <v>36</v>
      </c>
      <c r="J614" s="14" t="s">
        <v>49</v>
      </c>
      <c r="K614" s="17">
        <v>4</v>
      </c>
      <c r="L614" s="45">
        <v>0</v>
      </c>
      <c r="M614" s="13" t="s">
        <v>7</v>
      </c>
      <c r="N614" s="14" t="s">
        <v>9</v>
      </c>
      <c r="O614" s="16">
        <v>2</v>
      </c>
      <c r="P614" s="42">
        <v>0</v>
      </c>
      <c r="Q614" s="13" t="s">
        <v>7</v>
      </c>
      <c r="R614" s="14" t="s">
        <v>9</v>
      </c>
      <c r="S614" s="16">
        <v>2</v>
      </c>
      <c r="T614" s="14">
        <v>0</v>
      </c>
      <c r="U614" s="13" t="s">
        <v>7</v>
      </c>
      <c r="V614" s="14" t="s">
        <v>9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9">
        <v>2.25</v>
      </c>
      <c r="AJ614" s="48">
        <v>3.3</v>
      </c>
      <c r="AK614" s="48">
        <v>2.9</v>
      </c>
    </row>
    <row r="615" spans="1:37" x14ac:dyDescent="0.45">
      <c r="A615" s="26">
        <v>2777</v>
      </c>
      <c r="B615" s="22">
        <v>40846.041666666664</v>
      </c>
      <c r="C615" s="16" t="s">
        <v>11</v>
      </c>
      <c r="D615" s="16" t="s">
        <v>12</v>
      </c>
      <c r="E615" s="13" t="s">
        <v>71</v>
      </c>
      <c r="F615" s="16" t="s">
        <v>107</v>
      </c>
      <c r="G615" s="16" t="s">
        <v>42</v>
      </c>
      <c r="H615" s="14" t="s">
        <v>43</v>
      </c>
      <c r="I615" s="13" t="s">
        <v>30</v>
      </c>
      <c r="J615" s="14" t="s">
        <v>157</v>
      </c>
      <c r="K615" s="17">
        <v>2</v>
      </c>
      <c r="L615" s="45">
        <v>1</v>
      </c>
      <c r="M615" s="13" t="s">
        <v>7</v>
      </c>
      <c r="N615" s="14" t="s">
        <v>9</v>
      </c>
      <c r="O615" s="16">
        <v>1</v>
      </c>
      <c r="P615" s="42">
        <v>1</v>
      </c>
      <c r="Q615" s="13" t="s">
        <v>23</v>
      </c>
      <c r="R615" s="14" t="s">
        <v>9</v>
      </c>
      <c r="S615" s="16">
        <v>1</v>
      </c>
      <c r="T615" s="14">
        <v>0</v>
      </c>
      <c r="U615" s="13" t="s">
        <v>7</v>
      </c>
      <c r="V615" s="14" t="s">
        <v>10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9">
        <v>1.95</v>
      </c>
      <c r="AJ615" s="48">
        <v>3.4</v>
      </c>
      <c r="AK615" s="48">
        <v>3.5</v>
      </c>
    </row>
    <row r="616" spans="1:37" x14ac:dyDescent="0.45">
      <c r="A616" s="26">
        <v>2775</v>
      </c>
      <c r="B616" s="22">
        <v>40846.072916666664</v>
      </c>
      <c r="C616" s="16" t="s">
        <v>11</v>
      </c>
      <c r="D616" s="16" t="s">
        <v>12</v>
      </c>
      <c r="E616" s="13" t="s">
        <v>71</v>
      </c>
      <c r="F616" s="16" t="s">
        <v>107</v>
      </c>
      <c r="G616" s="16" t="s">
        <v>24</v>
      </c>
      <c r="H616" s="14" t="s">
        <v>174</v>
      </c>
      <c r="I616" s="13" t="s">
        <v>26</v>
      </c>
      <c r="J616" s="14" t="s">
        <v>178</v>
      </c>
      <c r="K616" s="17">
        <v>1</v>
      </c>
      <c r="L616" s="45">
        <v>1</v>
      </c>
      <c r="M616" s="13" t="s">
        <v>23</v>
      </c>
      <c r="N616" s="14" t="s">
        <v>10</v>
      </c>
      <c r="O616" s="16">
        <v>0</v>
      </c>
      <c r="P616" s="42">
        <v>0</v>
      </c>
      <c r="Q616" s="13" t="s">
        <v>23</v>
      </c>
      <c r="R616" s="14" t="s">
        <v>10</v>
      </c>
      <c r="S616" s="16">
        <v>1</v>
      </c>
      <c r="T616" s="14">
        <v>1</v>
      </c>
      <c r="U616" s="13" t="s">
        <v>23</v>
      </c>
      <c r="V616" s="14" t="s">
        <v>9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9">
        <v>4</v>
      </c>
      <c r="AJ616" s="48">
        <v>3.3</v>
      </c>
      <c r="AK616" s="48">
        <v>1.85</v>
      </c>
    </row>
    <row r="617" spans="1:37" x14ac:dyDescent="0.45">
      <c r="A617" s="26">
        <v>2773</v>
      </c>
      <c r="B617" s="22">
        <v>40846.75</v>
      </c>
      <c r="C617" s="16" t="s">
        <v>11</v>
      </c>
      <c r="D617" s="16" t="s">
        <v>12</v>
      </c>
      <c r="E617" s="13" t="s">
        <v>71</v>
      </c>
      <c r="F617" s="16" t="s">
        <v>107</v>
      </c>
      <c r="G617" s="16" t="s">
        <v>108</v>
      </c>
      <c r="H617" s="14" t="s">
        <v>187</v>
      </c>
      <c r="I617" s="13" t="s">
        <v>32</v>
      </c>
      <c r="J617" s="14" t="s">
        <v>66</v>
      </c>
      <c r="K617" s="17">
        <v>0</v>
      </c>
      <c r="L617" s="45">
        <v>2</v>
      </c>
      <c r="M617" s="13" t="s">
        <v>8</v>
      </c>
      <c r="N617" s="14" t="s">
        <v>10</v>
      </c>
      <c r="O617" s="16">
        <v>0</v>
      </c>
      <c r="P617" s="42">
        <v>0</v>
      </c>
      <c r="Q617" s="13" t="s">
        <v>23</v>
      </c>
      <c r="R617" s="14" t="s">
        <v>10</v>
      </c>
      <c r="S617" s="16">
        <v>0</v>
      </c>
      <c r="T617" s="14">
        <v>2</v>
      </c>
      <c r="U617" s="13" t="s">
        <v>8</v>
      </c>
      <c r="V617" s="14" t="s">
        <v>9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9">
        <v>2.75</v>
      </c>
      <c r="AJ617" s="48">
        <v>3.25</v>
      </c>
      <c r="AK617" s="48">
        <v>2.38</v>
      </c>
    </row>
    <row r="618" spans="1:37" x14ac:dyDescent="0.45">
      <c r="A618" s="26">
        <v>2774</v>
      </c>
      <c r="B618" s="22">
        <v>40846.75</v>
      </c>
      <c r="C618" s="16" t="s">
        <v>11</v>
      </c>
      <c r="D618" s="16" t="s">
        <v>12</v>
      </c>
      <c r="E618" s="13" t="s">
        <v>71</v>
      </c>
      <c r="F618" s="16" t="s">
        <v>107</v>
      </c>
      <c r="G618" s="16" t="s">
        <v>50</v>
      </c>
      <c r="H618" s="14" t="s">
        <v>186</v>
      </c>
      <c r="I618" s="13" t="s">
        <v>48</v>
      </c>
      <c r="J618" s="14" t="s">
        <v>78</v>
      </c>
      <c r="K618" s="17">
        <v>0</v>
      </c>
      <c r="L618" s="45">
        <v>1</v>
      </c>
      <c r="M618" s="13" t="s">
        <v>8</v>
      </c>
      <c r="N618" s="14" t="s">
        <v>10</v>
      </c>
      <c r="O618" s="16">
        <v>0</v>
      </c>
      <c r="P618" s="42">
        <v>1</v>
      </c>
      <c r="Q618" s="13" t="s">
        <v>8</v>
      </c>
      <c r="R618" s="14" t="s">
        <v>10</v>
      </c>
      <c r="S618" s="16">
        <v>0</v>
      </c>
      <c r="T618" s="14">
        <v>0</v>
      </c>
      <c r="U618" s="13" t="s">
        <v>23</v>
      </c>
      <c r="V618" s="14" t="s">
        <v>10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9">
        <v>1.91</v>
      </c>
      <c r="AJ618" s="48">
        <v>3.4</v>
      </c>
      <c r="AK618" s="48">
        <v>3.6</v>
      </c>
    </row>
    <row r="619" spans="1:37" x14ac:dyDescent="0.45">
      <c r="A619" s="26">
        <v>2772</v>
      </c>
      <c r="B619" s="22">
        <v>40846.791666666664</v>
      </c>
      <c r="C619" s="16" t="s">
        <v>11</v>
      </c>
      <c r="D619" s="16" t="s">
        <v>12</v>
      </c>
      <c r="E619" s="13" t="s">
        <v>71</v>
      </c>
      <c r="F619" s="16" t="s">
        <v>107</v>
      </c>
      <c r="G619" s="16" t="s">
        <v>34</v>
      </c>
      <c r="H619" s="14" t="s">
        <v>37</v>
      </c>
      <c r="I619" s="13" t="s">
        <v>38</v>
      </c>
      <c r="J619" s="14" t="s">
        <v>18</v>
      </c>
      <c r="K619" s="17">
        <v>0</v>
      </c>
      <c r="L619" s="45">
        <v>0</v>
      </c>
      <c r="M619" s="13" t="s">
        <v>23</v>
      </c>
      <c r="N619" s="14" t="s">
        <v>10</v>
      </c>
      <c r="O619" s="16">
        <v>0</v>
      </c>
      <c r="P619" s="42">
        <v>0</v>
      </c>
      <c r="Q619" s="13" t="s">
        <v>23</v>
      </c>
      <c r="R619" s="14" t="s">
        <v>10</v>
      </c>
      <c r="S619" s="16">
        <v>0</v>
      </c>
      <c r="T619" s="14">
        <v>0</v>
      </c>
      <c r="U619" s="13" t="s">
        <v>23</v>
      </c>
      <c r="V619" s="14" t="s">
        <v>10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9">
        <v>2.25</v>
      </c>
      <c r="AJ619" s="48">
        <v>3.3</v>
      </c>
      <c r="AK619" s="48">
        <v>2.9</v>
      </c>
    </row>
    <row r="620" spans="1:37" x14ac:dyDescent="0.45">
      <c r="A620" s="26">
        <v>2771</v>
      </c>
      <c r="B620" s="22">
        <v>40846.916666666664</v>
      </c>
      <c r="C620" s="16" t="s">
        <v>11</v>
      </c>
      <c r="D620" s="16" t="s">
        <v>12</v>
      </c>
      <c r="E620" s="13" t="s">
        <v>71</v>
      </c>
      <c r="F620" s="16" t="s">
        <v>107</v>
      </c>
      <c r="G620" s="16" t="s">
        <v>46</v>
      </c>
      <c r="H620" s="14" t="s">
        <v>146</v>
      </c>
      <c r="I620" s="13" t="s">
        <v>40</v>
      </c>
      <c r="J620" s="14" t="s">
        <v>133</v>
      </c>
      <c r="K620" s="17">
        <v>2</v>
      </c>
      <c r="L620" s="45">
        <v>3</v>
      </c>
      <c r="M620" s="13" t="s">
        <v>8</v>
      </c>
      <c r="N620" s="14" t="s">
        <v>9</v>
      </c>
      <c r="O620" s="16">
        <v>1</v>
      </c>
      <c r="P620" s="42">
        <v>2</v>
      </c>
      <c r="Q620" s="13" t="s">
        <v>8</v>
      </c>
      <c r="R620" s="14" t="s">
        <v>9</v>
      </c>
      <c r="S620" s="16">
        <v>1</v>
      </c>
      <c r="T620" s="14">
        <v>1</v>
      </c>
      <c r="U620" s="13" t="s">
        <v>23</v>
      </c>
      <c r="V620" s="14" t="s">
        <v>9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9">
        <v>1.91</v>
      </c>
      <c r="AJ620" s="20">
        <v>3.4</v>
      </c>
      <c r="AK620" s="48">
        <v>3.6</v>
      </c>
    </row>
    <row r="621" spans="1:37" x14ac:dyDescent="0.45">
      <c r="A621" s="26">
        <v>2770</v>
      </c>
      <c r="B621" s="22">
        <v>40849.104166666664</v>
      </c>
      <c r="C621" s="16" t="s">
        <v>11</v>
      </c>
      <c r="D621" s="16" t="s">
        <v>12</v>
      </c>
      <c r="E621" s="13" t="s">
        <v>71</v>
      </c>
      <c r="F621" s="16" t="s">
        <v>107</v>
      </c>
      <c r="G621" s="16" t="s">
        <v>30</v>
      </c>
      <c r="H621" s="14" t="s">
        <v>157</v>
      </c>
      <c r="I621" s="13" t="s">
        <v>21</v>
      </c>
      <c r="J621" s="14" t="s">
        <v>62</v>
      </c>
      <c r="K621" s="17">
        <v>0</v>
      </c>
      <c r="L621" s="45">
        <v>2</v>
      </c>
      <c r="M621" s="13" t="s">
        <v>8</v>
      </c>
      <c r="N621" s="14" t="s">
        <v>10</v>
      </c>
      <c r="O621" s="16">
        <v>0</v>
      </c>
      <c r="P621" s="42">
        <v>0</v>
      </c>
      <c r="Q621" s="13" t="s">
        <v>23</v>
      </c>
      <c r="R621" s="14" t="s">
        <v>10</v>
      </c>
      <c r="S621" s="16">
        <v>0</v>
      </c>
      <c r="T621" s="14">
        <v>2</v>
      </c>
      <c r="U621" s="13" t="s">
        <v>8</v>
      </c>
      <c r="V621" s="14" t="s">
        <v>9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9">
        <v>2.1</v>
      </c>
      <c r="AJ621" s="20">
        <v>3.3</v>
      </c>
      <c r="AK621" s="48">
        <v>3.5</v>
      </c>
    </row>
    <row r="622" spans="1:37" x14ac:dyDescent="0.45">
      <c r="A622" s="26">
        <v>2769</v>
      </c>
      <c r="B622" s="22">
        <v>40852.083333333336</v>
      </c>
      <c r="C622" s="16" t="s">
        <v>11</v>
      </c>
      <c r="D622" s="16" t="s">
        <v>12</v>
      </c>
      <c r="E622" s="13" t="s">
        <v>71</v>
      </c>
      <c r="F622" s="16" t="s">
        <v>107</v>
      </c>
      <c r="G622" s="16" t="s">
        <v>21</v>
      </c>
      <c r="H622" s="14" t="s">
        <v>62</v>
      </c>
      <c r="I622" s="13" t="s">
        <v>99</v>
      </c>
      <c r="J622" s="14" t="s">
        <v>97</v>
      </c>
      <c r="K622" s="17">
        <v>1</v>
      </c>
      <c r="L622" s="45">
        <v>0</v>
      </c>
      <c r="M622" s="13" t="s">
        <v>7</v>
      </c>
      <c r="N622" s="14" t="s">
        <v>10</v>
      </c>
      <c r="O622" s="16">
        <v>0</v>
      </c>
      <c r="P622" s="42">
        <v>0</v>
      </c>
      <c r="Q622" s="13" t="s">
        <v>23</v>
      </c>
      <c r="R622" s="14" t="s">
        <v>10</v>
      </c>
      <c r="S622" s="16">
        <v>1</v>
      </c>
      <c r="T622" s="14">
        <v>0</v>
      </c>
      <c r="U622" s="13" t="s">
        <v>7</v>
      </c>
      <c r="V622" s="14" t="s">
        <v>10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9">
        <v>1.91</v>
      </c>
      <c r="AJ622" s="20">
        <v>3.3</v>
      </c>
      <c r="AK622" s="48">
        <v>3.75</v>
      </c>
    </row>
    <row r="623" spans="1:37" x14ac:dyDescent="0.45">
      <c r="A623" s="26">
        <v>2766</v>
      </c>
      <c r="B623" s="22">
        <v>40852.958333333336</v>
      </c>
      <c r="C623" s="16" t="s">
        <v>11</v>
      </c>
      <c r="D623" s="16" t="s">
        <v>12</v>
      </c>
      <c r="E623" s="13" t="s">
        <v>71</v>
      </c>
      <c r="F623" s="16" t="s">
        <v>107</v>
      </c>
      <c r="G623" s="16" t="s">
        <v>32</v>
      </c>
      <c r="H623" s="14" t="s">
        <v>66</v>
      </c>
      <c r="I623" s="13" t="s">
        <v>46</v>
      </c>
      <c r="J623" s="14" t="s">
        <v>146</v>
      </c>
      <c r="K623" s="17">
        <v>3</v>
      </c>
      <c r="L623" s="45">
        <v>1</v>
      </c>
      <c r="M623" s="13" t="s">
        <v>7</v>
      </c>
      <c r="N623" s="14" t="s">
        <v>9</v>
      </c>
      <c r="O623" s="16">
        <v>1</v>
      </c>
      <c r="P623" s="42">
        <v>0</v>
      </c>
      <c r="Q623" s="13" t="s">
        <v>7</v>
      </c>
      <c r="R623" s="14" t="s">
        <v>10</v>
      </c>
      <c r="S623" s="16">
        <v>2</v>
      </c>
      <c r="T623" s="14">
        <v>1</v>
      </c>
      <c r="U623" s="13" t="s">
        <v>7</v>
      </c>
      <c r="V623" s="14" t="s">
        <v>9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9">
        <v>1.8</v>
      </c>
      <c r="AJ623" s="20">
        <v>3.5</v>
      </c>
      <c r="AK623" s="48">
        <v>4</v>
      </c>
    </row>
    <row r="624" spans="1:37" x14ac:dyDescent="0.45">
      <c r="A624" s="26">
        <v>2767</v>
      </c>
      <c r="B624" s="22">
        <v>40852.958333333336</v>
      </c>
      <c r="C624" s="16" t="s">
        <v>11</v>
      </c>
      <c r="D624" s="16" t="s">
        <v>12</v>
      </c>
      <c r="E624" s="13" t="s">
        <v>71</v>
      </c>
      <c r="F624" s="16" t="s">
        <v>107</v>
      </c>
      <c r="G624" s="16" t="s">
        <v>36</v>
      </c>
      <c r="H624" s="14" t="s">
        <v>49</v>
      </c>
      <c r="I624" s="13" t="s">
        <v>105</v>
      </c>
      <c r="J624" s="14" t="s">
        <v>47</v>
      </c>
      <c r="K624" s="17">
        <v>3</v>
      </c>
      <c r="L624" s="45">
        <v>2</v>
      </c>
      <c r="M624" s="13" t="s">
        <v>7</v>
      </c>
      <c r="N624" s="14" t="s">
        <v>9</v>
      </c>
      <c r="O624" s="16">
        <v>1</v>
      </c>
      <c r="P624" s="42">
        <v>0</v>
      </c>
      <c r="Q624" s="13" t="s">
        <v>7</v>
      </c>
      <c r="R624" s="14" t="s">
        <v>10</v>
      </c>
      <c r="S624" s="16">
        <v>2</v>
      </c>
      <c r="T624" s="14">
        <v>2</v>
      </c>
      <c r="U624" s="13" t="s">
        <v>23</v>
      </c>
      <c r="V624" s="14" t="s">
        <v>9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9">
        <v>1.8</v>
      </c>
      <c r="AJ624" s="20">
        <v>3.5</v>
      </c>
      <c r="AK624" s="48">
        <v>4</v>
      </c>
    </row>
    <row r="625" spans="1:37" x14ac:dyDescent="0.45">
      <c r="A625" s="26">
        <v>2768</v>
      </c>
      <c r="B625" s="22">
        <v>40852.958333333336</v>
      </c>
      <c r="C625" s="16" t="s">
        <v>11</v>
      </c>
      <c r="D625" s="16" t="s">
        <v>12</v>
      </c>
      <c r="E625" s="13" t="s">
        <v>71</v>
      </c>
      <c r="F625" s="16" t="s">
        <v>107</v>
      </c>
      <c r="G625" s="16" t="s">
        <v>48</v>
      </c>
      <c r="H625" s="14" t="s">
        <v>78</v>
      </c>
      <c r="I625" s="13" t="s">
        <v>108</v>
      </c>
      <c r="J625" s="14" t="s">
        <v>184</v>
      </c>
      <c r="K625" s="17">
        <v>3</v>
      </c>
      <c r="L625" s="45">
        <v>0</v>
      </c>
      <c r="M625" s="13" t="s">
        <v>7</v>
      </c>
      <c r="N625" s="14" t="s">
        <v>9</v>
      </c>
      <c r="O625" s="16">
        <v>0</v>
      </c>
      <c r="P625" s="42">
        <v>0</v>
      </c>
      <c r="Q625" s="13" t="s">
        <v>23</v>
      </c>
      <c r="R625" s="14" t="s">
        <v>10</v>
      </c>
      <c r="S625" s="16">
        <v>3</v>
      </c>
      <c r="T625" s="14">
        <v>0</v>
      </c>
      <c r="U625" s="13" t="s">
        <v>7</v>
      </c>
      <c r="V625" s="14" t="s">
        <v>9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9">
        <v>1.73</v>
      </c>
      <c r="AJ625" s="20">
        <v>3.4</v>
      </c>
      <c r="AK625" s="48">
        <v>4.5</v>
      </c>
    </row>
    <row r="626" spans="1:37" x14ac:dyDescent="0.45">
      <c r="A626" s="26"/>
      <c r="B626" s="35">
        <v>40853</v>
      </c>
      <c r="C626" s="16" t="s">
        <v>239</v>
      </c>
      <c r="D626" s="16" t="s">
        <v>240</v>
      </c>
      <c r="E626" s="13" t="s">
        <v>241</v>
      </c>
      <c r="F626" s="16" t="s">
        <v>107</v>
      </c>
      <c r="G626" s="34" t="s">
        <v>244</v>
      </c>
      <c r="H626" s="14" t="s">
        <v>195</v>
      </c>
      <c r="I626" s="43" t="s">
        <v>250</v>
      </c>
      <c r="J626" s="14" t="s">
        <v>292</v>
      </c>
      <c r="K626" s="34">
        <v>2</v>
      </c>
      <c r="L626" s="53">
        <v>2</v>
      </c>
      <c r="M626" s="43" t="s">
        <v>23</v>
      </c>
      <c r="N626" s="14"/>
      <c r="O626" s="34">
        <v>1</v>
      </c>
      <c r="P626" s="53">
        <v>1</v>
      </c>
      <c r="Q626" s="43" t="s">
        <v>23</v>
      </c>
      <c r="R626" s="14"/>
      <c r="S626" s="16"/>
      <c r="T626" s="14"/>
      <c r="U626" s="13"/>
      <c r="V626" s="14"/>
      <c r="W626">
        <v>4</v>
      </c>
      <c r="X626">
        <v>16</v>
      </c>
      <c r="Y626">
        <v>4</v>
      </c>
      <c r="Z626">
        <v>9</v>
      </c>
      <c r="AA626">
        <v>26</v>
      </c>
      <c r="AB626">
        <v>12</v>
      </c>
      <c r="AC626">
        <v>3</v>
      </c>
      <c r="AD626">
        <v>5</v>
      </c>
      <c r="AE626">
        <v>3</v>
      </c>
      <c r="AF626">
        <v>1</v>
      </c>
      <c r="AG626">
        <v>1</v>
      </c>
      <c r="AH626">
        <v>0</v>
      </c>
      <c r="AI626" s="46">
        <v>11</v>
      </c>
      <c r="AJ626">
        <v>6.5</v>
      </c>
      <c r="AK626" s="53">
        <v>1.22</v>
      </c>
    </row>
    <row r="627" spans="1:37" x14ac:dyDescent="0.45">
      <c r="A627" s="26"/>
      <c r="B627" s="27">
        <v>40853</v>
      </c>
      <c r="C627" s="16" t="s">
        <v>239</v>
      </c>
      <c r="D627" s="16" t="s">
        <v>240</v>
      </c>
      <c r="E627" s="13" t="s">
        <v>241</v>
      </c>
      <c r="F627" s="16" t="s">
        <v>107</v>
      </c>
      <c r="G627" s="34" t="s">
        <v>248</v>
      </c>
      <c r="H627" s="14" t="s">
        <v>377</v>
      </c>
      <c r="I627" s="43" t="s">
        <v>291</v>
      </c>
      <c r="J627" s="14" t="s">
        <v>195</v>
      </c>
      <c r="K627" s="34">
        <v>7</v>
      </c>
      <c r="L627" s="53">
        <v>1</v>
      </c>
      <c r="M627" s="43" t="s">
        <v>7</v>
      </c>
      <c r="N627" s="14"/>
      <c r="O627" s="34">
        <v>3</v>
      </c>
      <c r="P627" s="53">
        <v>1</v>
      </c>
      <c r="Q627" s="43" t="s">
        <v>7</v>
      </c>
      <c r="R627" s="14"/>
      <c r="S627" s="16"/>
      <c r="T627" s="14"/>
      <c r="U627" s="13"/>
      <c r="V627" s="14"/>
      <c r="W627">
        <v>18</v>
      </c>
      <c r="X627">
        <v>4</v>
      </c>
      <c r="Y627">
        <v>11</v>
      </c>
      <c r="Z627">
        <v>2</v>
      </c>
      <c r="AA627">
        <v>9</v>
      </c>
      <c r="AB627">
        <v>13</v>
      </c>
      <c r="AC627">
        <v>6</v>
      </c>
      <c r="AD627">
        <v>1</v>
      </c>
      <c r="AE627">
        <v>0</v>
      </c>
      <c r="AF627">
        <v>1</v>
      </c>
      <c r="AG627">
        <v>0</v>
      </c>
      <c r="AH627">
        <v>1</v>
      </c>
      <c r="AI627" s="46">
        <v>1.06</v>
      </c>
      <c r="AJ627">
        <v>11</v>
      </c>
      <c r="AK627" s="53">
        <v>29</v>
      </c>
    </row>
    <row r="628" spans="1:37" x14ac:dyDescent="0.45">
      <c r="A628" s="26">
        <v>2764</v>
      </c>
      <c r="B628" s="22">
        <v>40853.041666666664</v>
      </c>
      <c r="C628" s="16" t="s">
        <v>11</v>
      </c>
      <c r="D628" s="16" t="s">
        <v>12</v>
      </c>
      <c r="E628" s="13" t="s">
        <v>71</v>
      </c>
      <c r="F628" s="16" t="s">
        <v>107</v>
      </c>
      <c r="G628" s="16" t="s">
        <v>26</v>
      </c>
      <c r="H628" s="14" t="s">
        <v>178</v>
      </c>
      <c r="I628" s="13" t="s">
        <v>28</v>
      </c>
      <c r="J628" s="14" t="s">
        <v>183</v>
      </c>
      <c r="K628" s="17">
        <v>2</v>
      </c>
      <c r="L628" s="18">
        <v>2</v>
      </c>
      <c r="M628" s="13" t="s">
        <v>23</v>
      </c>
      <c r="N628" s="14" t="s">
        <v>9</v>
      </c>
      <c r="O628" s="16">
        <v>1</v>
      </c>
      <c r="P628" s="14">
        <v>0</v>
      </c>
      <c r="Q628" s="13" t="s">
        <v>7</v>
      </c>
      <c r="R628" s="14" t="s">
        <v>10</v>
      </c>
      <c r="S628" s="16">
        <v>1</v>
      </c>
      <c r="T628" s="14">
        <v>2</v>
      </c>
      <c r="U628" s="13" t="s">
        <v>8</v>
      </c>
      <c r="V628" s="14" t="s">
        <v>9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9">
        <v>1.67</v>
      </c>
      <c r="AJ628" s="20">
        <v>3.4</v>
      </c>
      <c r="AK628" s="20">
        <v>5</v>
      </c>
    </row>
    <row r="629" spans="1:37" x14ac:dyDescent="0.45">
      <c r="A629" s="26">
        <v>2765</v>
      </c>
      <c r="B629" s="22">
        <v>40853.041666666664</v>
      </c>
      <c r="C629" s="16" t="s">
        <v>11</v>
      </c>
      <c r="D629" s="16" t="s">
        <v>12</v>
      </c>
      <c r="E629" s="13" t="s">
        <v>71</v>
      </c>
      <c r="F629" s="16" t="s">
        <v>107</v>
      </c>
      <c r="G629" s="16" t="s">
        <v>30</v>
      </c>
      <c r="H629" s="14" t="s">
        <v>157</v>
      </c>
      <c r="I629" s="13" t="s">
        <v>24</v>
      </c>
      <c r="J629" s="14" t="s">
        <v>174</v>
      </c>
      <c r="K629" s="17">
        <v>3</v>
      </c>
      <c r="L629" s="18">
        <v>0</v>
      </c>
      <c r="M629" s="13" t="s">
        <v>7</v>
      </c>
      <c r="N629" s="14" t="s">
        <v>9</v>
      </c>
      <c r="O629" s="16">
        <v>1</v>
      </c>
      <c r="P629" s="14">
        <v>0</v>
      </c>
      <c r="Q629" s="13" t="s">
        <v>7</v>
      </c>
      <c r="R629" s="14" t="s">
        <v>10</v>
      </c>
      <c r="S629" s="16">
        <v>2</v>
      </c>
      <c r="T629" s="14">
        <v>0</v>
      </c>
      <c r="U629" s="13" t="s">
        <v>7</v>
      </c>
      <c r="V629" s="14" t="s">
        <v>9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9">
        <v>1.53</v>
      </c>
      <c r="AJ629" s="20">
        <v>3.6</v>
      </c>
      <c r="AK629" s="20">
        <v>6</v>
      </c>
    </row>
    <row r="630" spans="1:37" x14ac:dyDescent="0.45">
      <c r="A630" s="26">
        <v>2763</v>
      </c>
      <c r="B630" s="22">
        <v>40853.114583333336</v>
      </c>
      <c r="C630" s="16" t="s">
        <v>11</v>
      </c>
      <c r="D630" s="16" t="s">
        <v>12</v>
      </c>
      <c r="E630" s="13" t="s">
        <v>71</v>
      </c>
      <c r="F630" s="16" t="s">
        <v>107</v>
      </c>
      <c r="G630" s="16" t="s">
        <v>38</v>
      </c>
      <c r="H630" s="14" t="s">
        <v>18</v>
      </c>
      <c r="I630" s="13" t="s">
        <v>50</v>
      </c>
      <c r="J630" s="14" t="s">
        <v>186</v>
      </c>
      <c r="K630" s="17">
        <v>5</v>
      </c>
      <c r="L630" s="18">
        <v>1</v>
      </c>
      <c r="M630" s="13" t="s">
        <v>7</v>
      </c>
      <c r="N630" s="14" t="s">
        <v>9</v>
      </c>
      <c r="O630" s="16">
        <v>2</v>
      </c>
      <c r="P630" s="14">
        <v>0</v>
      </c>
      <c r="Q630" s="13" t="s">
        <v>7</v>
      </c>
      <c r="R630" s="14" t="s">
        <v>9</v>
      </c>
      <c r="S630" s="16">
        <v>3</v>
      </c>
      <c r="T630" s="14">
        <v>1</v>
      </c>
      <c r="U630" s="13" t="s">
        <v>7</v>
      </c>
      <c r="V630" s="14" t="s">
        <v>9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9">
        <v>2.1</v>
      </c>
      <c r="AJ630" s="20">
        <v>3.25</v>
      </c>
      <c r="AK630" s="20">
        <v>3.25</v>
      </c>
    </row>
    <row r="631" spans="1:37" x14ac:dyDescent="0.45">
      <c r="A631" s="26">
        <v>2761</v>
      </c>
      <c r="B631" s="22">
        <v>40853.75</v>
      </c>
      <c r="C631" s="16" t="s">
        <v>11</v>
      </c>
      <c r="D631" s="16" t="s">
        <v>12</v>
      </c>
      <c r="E631" s="13" t="s">
        <v>71</v>
      </c>
      <c r="F631" s="16" t="s">
        <v>107</v>
      </c>
      <c r="G631" s="16" t="s">
        <v>40</v>
      </c>
      <c r="H631" s="14" t="s">
        <v>133</v>
      </c>
      <c r="I631" s="13" t="s">
        <v>42</v>
      </c>
      <c r="J631" s="14" t="s">
        <v>43</v>
      </c>
      <c r="K631" s="17">
        <v>0</v>
      </c>
      <c r="L631" s="18">
        <v>1</v>
      </c>
      <c r="M631" s="13" t="s">
        <v>8</v>
      </c>
      <c r="N631" s="14" t="s">
        <v>10</v>
      </c>
      <c r="O631" s="16">
        <v>0</v>
      </c>
      <c r="P631" s="14">
        <v>1</v>
      </c>
      <c r="Q631" s="13" t="s">
        <v>8</v>
      </c>
      <c r="R631" s="14" t="s">
        <v>10</v>
      </c>
      <c r="S631" s="16">
        <v>0</v>
      </c>
      <c r="T631" s="14">
        <v>0</v>
      </c>
      <c r="U631" s="13" t="s">
        <v>23</v>
      </c>
      <c r="V631" s="14" t="s">
        <v>10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9">
        <v>2.25</v>
      </c>
      <c r="AJ631" s="20">
        <v>3.2</v>
      </c>
      <c r="AK631" s="20">
        <v>3</v>
      </c>
    </row>
    <row r="632" spans="1:37" x14ac:dyDescent="0.45">
      <c r="A632" s="26">
        <v>2762</v>
      </c>
      <c r="B632" s="22">
        <v>40853.75</v>
      </c>
      <c r="C632" s="16" t="s">
        <v>11</v>
      </c>
      <c r="D632" s="16" t="s">
        <v>12</v>
      </c>
      <c r="E632" s="13" t="s">
        <v>71</v>
      </c>
      <c r="F632" s="16" t="s">
        <v>107</v>
      </c>
      <c r="G632" s="16" t="s">
        <v>44</v>
      </c>
      <c r="H632" s="14" t="s">
        <v>39</v>
      </c>
      <c r="I632" s="13" t="s">
        <v>34</v>
      </c>
      <c r="J632" s="14" t="s">
        <v>37</v>
      </c>
      <c r="K632" s="17">
        <v>1</v>
      </c>
      <c r="L632" s="18">
        <v>1</v>
      </c>
      <c r="M632" s="13" t="s">
        <v>23</v>
      </c>
      <c r="N632" s="14" t="s">
        <v>10</v>
      </c>
      <c r="O632" s="16">
        <v>1</v>
      </c>
      <c r="P632" s="14">
        <v>0</v>
      </c>
      <c r="Q632" s="13" t="s">
        <v>7</v>
      </c>
      <c r="R632" s="14" t="s">
        <v>10</v>
      </c>
      <c r="S632" s="16">
        <v>0</v>
      </c>
      <c r="T632" s="14">
        <v>1</v>
      </c>
      <c r="U632" s="13" t="s">
        <v>8</v>
      </c>
      <c r="V632" s="14" t="s">
        <v>10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9">
        <v>1.73</v>
      </c>
      <c r="AJ632" s="20">
        <v>3.5</v>
      </c>
      <c r="AK632" s="20">
        <v>4.33</v>
      </c>
    </row>
    <row r="633" spans="1:37" x14ac:dyDescent="0.45">
      <c r="A633" s="26"/>
      <c r="B633" s="35">
        <v>40866</v>
      </c>
      <c r="C633" s="16" t="s">
        <v>239</v>
      </c>
      <c r="D633" s="16" t="s">
        <v>240</v>
      </c>
      <c r="E633" s="13" t="s">
        <v>241</v>
      </c>
      <c r="F633" s="16" t="s">
        <v>107</v>
      </c>
      <c r="G633" s="34" t="s">
        <v>250</v>
      </c>
      <c r="H633" s="14" t="s">
        <v>292</v>
      </c>
      <c r="I633" s="43" t="s">
        <v>306</v>
      </c>
      <c r="J633" s="14" t="s">
        <v>195</v>
      </c>
      <c r="K633" s="34">
        <v>4</v>
      </c>
      <c r="L633">
        <v>0</v>
      </c>
      <c r="M633" s="43" t="s">
        <v>7</v>
      </c>
      <c r="N633" s="14"/>
      <c r="O633" s="34">
        <v>2</v>
      </c>
      <c r="P633">
        <v>0</v>
      </c>
      <c r="Q633" s="43" t="s">
        <v>7</v>
      </c>
      <c r="R633" s="14"/>
      <c r="S633" s="16"/>
      <c r="T633" s="14"/>
      <c r="U633" s="13"/>
      <c r="V633" s="14"/>
      <c r="W633">
        <v>27</v>
      </c>
      <c r="X633">
        <v>4</v>
      </c>
      <c r="Y633">
        <v>11</v>
      </c>
      <c r="Z633">
        <v>0</v>
      </c>
      <c r="AA633">
        <v>20</v>
      </c>
      <c r="AB633">
        <v>17</v>
      </c>
      <c r="AC633">
        <v>6</v>
      </c>
      <c r="AD633">
        <v>1</v>
      </c>
      <c r="AE633">
        <v>2</v>
      </c>
      <c r="AF633">
        <v>3</v>
      </c>
      <c r="AG633">
        <v>0</v>
      </c>
      <c r="AH633">
        <v>0</v>
      </c>
      <c r="AI633" s="46">
        <v>1.06</v>
      </c>
      <c r="AJ633">
        <v>12</v>
      </c>
      <c r="AK633">
        <v>26</v>
      </c>
    </row>
    <row r="634" spans="1:37" x14ac:dyDescent="0.45">
      <c r="A634" s="26"/>
      <c r="B634" s="27">
        <v>40866</v>
      </c>
      <c r="C634" s="16" t="s">
        <v>239</v>
      </c>
      <c r="D634" s="16" t="s">
        <v>240</v>
      </c>
      <c r="E634" s="13" t="s">
        <v>241</v>
      </c>
      <c r="F634" s="16" t="s">
        <v>107</v>
      </c>
      <c r="G634" s="34" t="s">
        <v>247</v>
      </c>
      <c r="H634" s="14" t="s">
        <v>195</v>
      </c>
      <c r="I634" s="43" t="s">
        <v>248</v>
      </c>
      <c r="J634" s="14" t="s">
        <v>377</v>
      </c>
      <c r="K634" s="34">
        <v>2</v>
      </c>
      <c r="L634">
        <v>3</v>
      </c>
      <c r="M634" s="43" t="s">
        <v>8</v>
      </c>
      <c r="N634" s="14"/>
      <c r="O634" s="34">
        <v>0</v>
      </c>
      <c r="P634">
        <v>1</v>
      </c>
      <c r="Q634" s="43" t="s">
        <v>8</v>
      </c>
      <c r="R634" s="14"/>
      <c r="S634" s="16"/>
      <c r="T634" s="14"/>
      <c r="U634" s="13"/>
      <c r="V634" s="14"/>
      <c r="W634">
        <v>14</v>
      </c>
      <c r="X634">
        <v>11</v>
      </c>
      <c r="Y634">
        <v>5</v>
      </c>
      <c r="Z634">
        <v>4</v>
      </c>
      <c r="AA634">
        <v>22</v>
      </c>
      <c r="AB634">
        <v>19</v>
      </c>
      <c r="AC634">
        <v>5</v>
      </c>
      <c r="AD634">
        <v>2</v>
      </c>
      <c r="AE634">
        <v>3</v>
      </c>
      <c r="AF634">
        <v>7</v>
      </c>
      <c r="AG634">
        <v>0</v>
      </c>
      <c r="AH634">
        <v>0</v>
      </c>
      <c r="AI634" s="46">
        <v>6</v>
      </c>
      <c r="AJ634">
        <v>4</v>
      </c>
      <c r="AK634">
        <v>1.53</v>
      </c>
    </row>
    <row r="635" spans="1:37" x14ac:dyDescent="0.45">
      <c r="A635" s="26">
        <v>2760</v>
      </c>
      <c r="B635" s="22">
        <v>40866.958333333336</v>
      </c>
      <c r="C635" s="16" t="s">
        <v>11</v>
      </c>
      <c r="D635" s="16" t="s">
        <v>12</v>
      </c>
      <c r="E635" s="13" t="s">
        <v>71</v>
      </c>
      <c r="F635" s="16" t="s">
        <v>107</v>
      </c>
      <c r="G635" s="16" t="s">
        <v>48</v>
      </c>
      <c r="H635" s="14" t="s">
        <v>78</v>
      </c>
      <c r="I635" s="13" t="s">
        <v>26</v>
      </c>
      <c r="J635" s="14" t="s">
        <v>178</v>
      </c>
      <c r="K635" s="17">
        <v>2</v>
      </c>
      <c r="L635" s="18">
        <v>1</v>
      </c>
      <c r="M635" s="13" t="s">
        <v>7</v>
      </c>
      <c r="N635" s="14" t="s">
        <v>9</v>
      </c>
      <c r="O635" s="16">
        <v>1</v>
      </c>
      <c r="P635" s="14">
        <v>0</v>
      </c>
      <c r="Q635" s="13" t="s">
        <v>7</v>
      </c>
      <c r="R635" s="14" t="s">
        <v>10</v>
      </c>
      <c r="S635" s="16">
        <v>1</v>
      </c>
      <c r="T635" s="14">
        <v>1</v>
      </c>
      <c r="U635" s="13" t="s">
        <v>23</v>
      </c>
      <c r="V635" s="14" t="s">
        <v>9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9">
        <v>2.8</v>
      </c>
      <c r="AJ635" s="20">
        <v>3.2</v>
      </c>
      <c r="AK635" s="20">
        <v>2.5</v>
      </c>
    </row>
    <row r="636" spans="1:37" x14ac:dyDescent="0.45">
      <c r="A636" s="26">
        <v>2759</v>
      </c>
      <c r="B636" s="22">
        <v>40867.041666666664</v>
      </c>
      <c r="C636" s="16" t="s">
        <v>11</v>
      </c>
      <c r="D636" s="16" t="s">
        <v>12</v>
      </c>
      <c r="E636" s="13" t="s">
        <v>71</v>
      </c>
      <c r="F636" s="16" t="s">
        <v>107</v>
      </c>
      <c r="G636" s="16" t="s">
        <v>21</v>
      </c>
      <c r="H636" s="14" t="s">
        <v>62</v>
      </c>
      <c r="I636" s="13" t="s">
        <v>32</v>
      </c>
      <c r="J636" s="14" t="s">
        <v>66</v>
      </c>
      <c r="K636" s="17">
        <v>2</v>
      </c>
      <c r="L636" s="18">
        <v>1</v>
      </c>
      <c r="M636" s="13" t="s">
        <v>7</v>
      </c>
      <c r="N636" s="14" t="s">
        <v>9</v>
      </c>
      <c r="O636" s="16">
        <v>0</v>
      </c>
      <c r="P636" s="14">
        <v>1</v>
      </c>
      <c r="Q636" s="13" t="s">
        <v>8</v>
      </c>
      <c r="R636" s="14" t="s">
        <v>10</v>
      </c>
      <c r="S636" s="16">
        <v>2</v>
      </c>
      <c r="T636" s="14">
        <v>0</v>
      </c>
      <c r="U636" s="13" t="s">
        <v>7</v>
      </c>
      <c r="V636" s="14" t="s">
        <v>9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9">
        <v>2.4</v>
      </c>
      <c r="AJ636" s="20">
        <v>3.25</v>
      </c>
      <c r="AK636" s="20">
        <v>2.9</v>
      </c>
    </row>
    <row r="637" spans="1:37" x14ac:dyDescent="0.45">
      <c r="A637" s="26">
        <v>2758</v>
      </c>
      <c r="B637" s="22">
        <v>40867.916666666664</v>
      </c>
      <c r="C637" s="16" t="s">
        <v>11</v>
      </c>
      <c r="D637" s="16" t="s">
        <v>12</v>
      </c>
      <c r="E637" s="13" t="s">
        <v>71</v>
      </c>
      <c r="F637" s="16" t="s">
        <v>107</v>
      </c>
      <c r="G637" s="16" t="s">
        <v>99</v>
      </c>
      <c r="H637" s="14" t="s">
        <v>97</v>
      </c>
      <c r="I637" s="13" t="s">
        <v>30</v>
      </c>
      <c r="J637" s="14" t="s">
        <v>157</v>
      </c>
      <c r="K637" s="17">
        <v>2</v>
      </c>
      <c r="L637" s="18">
        <v>2</v>
      </c>
      <c r="M637" s="13" t="s">
        <v>23</v>
      </c>
      <c r="N637" s="14" t="s">
        <v>9</v>
      </c>
      <c r="O637" s="16">
        <v>0</v>
      </c>
      <c r="P637" s="14">
        <v>2</v>
      </c>
      <c r="Q637" s="13" t="s">
        <v>8</v>
      </c>
      <c r="R637" s="14" t="s">
        <v>9</v>
      </c>
      <c r="S637" s="16">
        <v>2</v>
      </c>
      <c r="T637" s="14">
        <v>0</v>
      </c>
      <c r="U637" s="13" t="s">
        <v>7</v>
      </c>
      <c r="V637" s="14" t="s">
        <v>9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9">
        <v>2.2000000000000002</v>
      </c>
      <c r="AJ637" s="20">
        <v>3.25</v>
      </c>
      <c r="AK637" s="20">
        <v>3.25</v>
      </c>
    </row>
    <row r="638" spans="1:37" x14ac:dyDescent="0.45">
      <c r="A638" s="26">
        <v>2757</v>
      </c>
      <c r="B638" s="22">
        <v>40868</v>
      </c>
      <c r="C638" s="16" t="s">
        <v>11</v>
      </c>
      <c r="D638" s="16" t="s">
        <v>12</v>
      </c>
      <c r="E638" s="13" t="s">
        <v>71</v>
      </c>
      <c r="F638" s="16" t="s">
        <v>107</v>
      </c>
      <c r="G638" s="16" t="s">
        <v>28</v>
      </c>
      <c r="H638" s="14" t="s">
        <v>183</v>
      </c>
      <c r="I638" s="13" t="s">
        <v>42</v>
      </c>
      <c r="J638" s="14" t="s">
        <v>43</v>
      </c>
      <c r="K638" s="17">
        <v>0</v>
      </c>
      <c r="L638" s="18">
        <v>1</v>
      </c>
      <c r="M638" s="13" t="s">
        <v>8</v>
      </c>
      <c r="N638" s="14" t="s">
        <v>10</v>
      </c>
      <c r="O638" s="16">
        <v>0</v>
      </c>
      <c r="P638" s="14">
        <v>1</v>
      </c>
      <c r="Q638" s="13" t="s">
        <v>8</v>
      </c>
      <c r="R638" s="14" t="s">
        <v>10</v>
      </c>
      <c r="S638" s="16">
        <v>0</v>
      </c>
      <c r="T638" s="14">
        <v>0</v>
      </c>
      <c r="U638" s="13" t="s">
        <v>23</v>
      </c>
      <c r="V638" s="14" t="s">
        <v>10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9">
        <v>2.29</v>
      </c>
      <c r="AJ638" s="20">
        <v>3.4</v>
      </c>
      <c r="AK638" s="20">
        <v>3</v>
      </c>
    </row>
    <row r="639" spans="1:37" x14ac:dyDescent="0.45">
      <c r="A639" s="26"/>
      <c r="B639" s="35">
        <v>40873</v>
      </c>
      <c r="C639" s="16" t="s">
        <v>239</v>
      </c>
      <c r="D639" s="16" t="s">
        <v>240</v>
      </c>
      <c r="E639" s="13" t="s">
        <v>241</v>
      </c>
      <c r="F639" s="16" t="s">
        <v>107</v>
      </c>
      <c r="G639" s="34" t="s">
        <v>249</v>
      </c>
      <c r="H639" s="14" t="s">
        <v>195</v>
      </c>
      <c r="I639" s="43" t="s">
        <v>250</v>
      </c>
      <c r="J639" s="14" t="s">
        <v>292</v>
      </c>
      <c r="K639" s="34">
        <v>1</v>
      </c>
      <c r="L639">
        <v>0</v>
      </c>
      <c r="M639" s="43" t="s">
        <v>7</v>
      </c>
      <c r="N639" s="14"/>
      <c r="O639" s="34">
        <v>0</v>
      </c>
      <c r="P639">
        <v>0</v>
      </c>
      <c r="Q639" s="43" t="s">
        <v>23</v>
      </c>
      <c r="R639" s="14"/>
      <c r="S639" s="16"/>
      <c r="T639" s="14"/>
      <c r="U639" s="13"/>
      <c r="V639" s="14"/>
      <c r="W639">
        <v>7</v>
      </c>
      <c r="X639">
        <v>21</v>
      </c>
      <c r="Y639">
        <v>1</v>
      </c>
      <c r="Z639">
        <v>7</v>
      </c>
      <c r="AA639">
        <v>16</v>
      </c>
      <c r="AB639">
        <v>6</v>
      </c>
      <c r="AC639">
        <v>2</v>
      </c>
      <c r="AD639">
        <v>13</v>
      </c>
      <c r="AE639">
        <v>4</v>
      </c>
      <c r="AF639">
        <v>2</v>
      </c>
      <c r="AG639">
        <v>0</v>
      </c>
      <c r="AH639">
        <v>0</v>
      </c>
      <c r="AI639" s="46">
        <v>13</v>
      </c>
      <c r="AJ639">
        <v>6.5</v>
      </c>
      <c r="AK639">
        <v>1.2</v>
      </c>
    </row>
    <row r="640" spans="1:37" x14ac:dyDescent="0.45">
      <c r="A640" s="26"/>
      <c r="B640" s="27">
        <v>40873</v>
      </c>
      <c r="C640" s="16" t="s">
        <v>239</v>
      </c>
      <c r="D640" s="16" t="s">
        <v>240</v>
      </c>
      <c r="E640" s="13" t="s">
        <v>241</v>
      </c>
      <c r="F640" s="16" t="s">
        <v>107</v>
      </c>
      <c r="G640" s="34" t="s">
        <v>248</v>
      </c>
      <c r="H640" s="14" t="s">
        <v>377</v>
      </c>
      <c r="I640" s="43" t="s">
        <v>283</v>
      </c>
      <c r="J640" s="14" t="s">
        <v>195</v>
      </c>
      <c r="K640" s="34">
        <v>4</v>
      </c>
      <c r="L640">
        <v>1</v>
      </c>
      <c r="M640" s="43" t="s">
        <v>7</v>
      </c>
      <c r="N640" s="14"/>
      <c r="O640" s="34">
        <v>1</v>
      </c>
      <c r="P640">
        <v>1</v>
      </c>
      <c r="Q640" s="43" t="s">
        <v>23</v>
      </c>
      <c r="R640" s="14"/>
      <c r="S640" s="16"/>
      <c r="T640" s="14"/>
      <c r="U640" s="13"/>
      <c r="V640" s="14"/>
      <c r="W640">
        <v>16</v>
      </c>
      <c r="X640">
        <v>4</v>
      </c>
      <c r="Y640">
        <v>7</v>
      </c>
      <c r="Z640">
        <v>1</v>
      </c>
      <c r="AA640">
        <v>8</v>
      </c>
      <c r="AB640">
        <v>25</v>
      </c>
      <c r="AC640">
        <v>2</v>
      </c>
      <c r="AD640">
        <v>2</v>
      </c>
      <c r="AE640">
        <v>1</v>
      </c>
      <c r="AF640">
        <v>5</v>
      </c>
      <c r="AG640">
        <v>0</v>
      </c>
      <c r="AH640">
        <v>2</v>
      </c>
      <c r="AI640" s="46">
        <v>1.17</v>
      </c>
      <c r="AJ640">
        <v>6.5</v>
      </c>
      <c r="AK640">
        <v>17</v>
      </c>
    </row>
    <row r="641" spans="1:37" x14ac:dyDescent="0.45">
      <c r="A641" s="26">
        <v>2756</v>
      </c>
      <c r="B641" s="22">
        <v>40873.958333333336</v>
      </c>
      <c r="C641" s="16" t="s">
        <v>11</v>
      </c>
      <c r="D641" s="16" t="s">
        <v>12</v>
      </c>
      <c r="E641" s="13" t="s">
        <v>71</v>
      </c>
      <c r="F641" s="16" t="s">
        <v>107</v>
      </c>
      <c r="G641" s="16" t="s">
        <v>32</v>
      </c>
      <c r="H641" s="14" t="s">
        <v>66</v>
      </c>
      <c r="I641" s="13" t="s">
        <v>21</v>
      </c>
      <c r="J641" s="14" t="s">
        <v>62</v>
      </c>
      <c r="K641" s="17">
        <v>1</v>
      </c>
      <c r="L641" s="18">
        <v>2</v>
      </c>
      <c r="M641" s="13" t="s">
        <v>8</v>
      </c>
      <c r="N641" s="14" t="s">
        <v>9</v>
      </c>
      <c r="O641" s="16">
        <v>1</v>
      </c>
      <c r="P641" s="14">
        <v>2</v>
      </c>
      <c r="Q641" s="13" t="s">
        <v>8</v>
      </c>
      <c r="R641" s="14" t="s">
        <v>9</v>
      </c>
      <c r="S641" s="16">
        <v>0</v>
      </c>
      <c r="T641" s="14">
        <v>0</v>
      </c>
      <c r="U641" s="13" t="s">
        <v>23</v>
      </c>
      <c r="V641" s="14" t="s">
        <v>10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9">
        <v>1.83</v>
      </c>
      <c r="AJ641" s="20">
        <v>3.5</v>
      </c>
      <c r="AK641" s="20">
        <v>4.2</v>
      </c>
    </row>
    <row r="642" spans="1:37" x14ac:dyDescent="0.45">
      <c r="A642" s="26">
        <v>2755</v>
      </c>
      <c r="B642" s="22">
        <v>40874.041666666664</v>
      </c>
      <c r="C642" s="16" t="s">
        <v>11</v>
      </c>
      <c r="D642" s="16" t="s">
        <v>12</v>
      </c>
      <c r="E642" s="13" t="s">
        <v>71</v>
      </c>
      <c r="F642" s="16" t="s">
        <v>107</v>
      </c>
      <c r="G642" s="16" t="s">
        <v>26</v>
      </c>
      <c r="H642" s="14" t="s">
        <v>178</v>
      </c>
      <c r="I642" s="13" t="s">
        <v>48</v>
      </c>
      <c r="J642" s="14" t="s">
        <v>78</v>
      </c>
      <c r="K642" s="17">
        <v>0</v>
      </c>
      <c r="L642" s="18">
        <v>0</v>
      </c>
      <c r="M642" s="13" t="s">
        <v>23</v>
      </c>
      <c r="N642" s="14" t="s">
        <v>10</v>
      </c>
      <c r="O642" s="16">
        <v>0</v>
      </c>
      <c r="P642" s="14">
        <v>0</v>
      </c>
      <c r="Q642" s="13" t="s">
        <v>23</v>
      </c>
      <c r="R642" s="14" t="s">
        <v>10</v>
      </c>
      <c r="S642" s="16">
        <v>0</v>
      </c>
      <c r="T642" s="14">
        <v>0</v>
      </c>
      <c r="U642" s="13" t="s">
        <v>23</v>
      </c>
      <c r="V642" s="14" t="s">
        <v>10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9">
        <v>1.57</v>
      </c>
      <c r="AJ642" s="20">
        <v>3.75</v>
      </c>
      <c r="AK642" s="20">
        <v>6</v>
      </c>
    </row>
    <row r="643" spans="1:37" x14ac:dyDescent="0.45">
      <c r="A643" s="26">
        <v>2754</v>
      </c>
      <c r="B643" s="22">
        <v>40875.041666666664</v>
      </c>
      <c r="C643" s="16" t="s">
        <v>11</v>
      </c>
      <c r="D643" s="16" t="s">
        <v>12</v>
      </c>
      <c r="E643" s="13" t="s">
        <v>71</v>
      </c>
      <c r="F643" s="16" t="s">
        <v>107</v>
      </c>
      <c r="G643" s="16" t="s">
        <v>42</v>
      </c>
      <c r="H643" s="14" t="s">
        <v>43</v>
      </c>
      <c r="I643" s="13" t="s">
        <v>28</v>
      </c>
      <c r="J643" s="14" t="s">
        <v>183</v>
      </c>
      <c r="K643" s="17">
        <v>3</v>
      </c>
      <c r="L643" s="18">
        <v>0</v>
      </c>
      <c r="M643" s="13" t="s">
        <v>7</v>
      </c>
      <c r="N643" s="14" t="s">
        <v>9</v>
      </c>
      <c r="O643" s="16">
        <v>3</v>
      </c>
      <c r="P643" s="14">
        <v>0</v>
      </c>
      <c r="Q643" s="13" t="s">
        <v>7</v>
      </c>
      <c r="R643" s="14" t="s">
        <v>9</v>
      </c>
      <c r="S643" s="16">
        <v>0</v>
      </c>
      <c r="T643" s="14">
        <v>0</v>
      </c>
      <c r="U643" s="13" t="s">
        <v>23</v>
      </c>
      <c r="V643" s="14" t="s">
        <v>10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9">
        <v>1.7</v>
      </c>
      <c r="AJ643" s="20">
        <v>3.6</v>
      </c>
      <c r="AK643" s="20">
        <v>5</v>
      </c>
    </row>
    <row r="644" spans="1:37" x14ac:dyDescent="0.45">
      <c r="A644" s="26"/>
      <c r="B644" s="35">
        <v>40876</v>
      </c>
      <c r="C644" s="16" t="s">
        <v>239</v>
      </c>
      <c r="D644" s="16" t="s">
        <v>240</v>
      </c>
      <c r="E644" s="13" t="s">
        <v>241</v>
      </c>
      <c r="F644" s="16" t="s">
        <v>107</v>
      </c>
      <c r="G644" s="34" t="s">
        <v>250</v>
      </c>
      <c r="H644" s="14" t="s">
        <v>292</v>
      </c>
      <c r="I644" s="43" t="s">
        <v>312</v>
      </c>
      <c r="J644" s="14" t="s">
        <v>195</v>
      </c>
      <c r="K644" s="34">
        <v>4</v>
      </c>
      <c r="L644">
        <v>0</v>
      </c>
      <c r="M644" s="43" t="s">
        <v>7</v>
      </c>
      <c r="N644" s="14"/>
      <c r="O644" s="34">
        <v>3</v>
      </c>
      <c r="P644">
        <v>0</v>
      </c>
      <c r="Q644" s="43" t="s">
        <v>7</v>
      </c>
      <c r="R644" s="14"/>
      <c r="S644" s="16"/>
      <c r="T644" s="14"/>
      <c r="U644" s="13"/>
      <c r="V644" s="14"/>
      <c r="W644">
        <v>12</v>
      </c>
      <c r="X644">
        <v>10</v>
      </c>
      <c r="Y644">
        <v>6</v>
      </c>
      <c r="Z644">
        <v>4</v>
      </c>
      <c r="AA644">
        <v>9</v>
      </c>
      <c r="AB644">
        <v>16</v>
      </c>
      <c r="AC644">
        <v>5</v>
      </c>
      <c r="AD644">
        <v>2</v>
      </c>
      <c r="AE644">
        <v>2</v>
      </c>
      <c r="AF644">
        <v>3</v>
      </c>
      <c r="AG644">
        <v>0</v>
      </c>
      <c r="AH644">
        <v>0</v>
      </c>
      <c r="AI644" s="46">
        <v>1.06</v>
      </c>
      <c r="AJ644">
        <v>11</v>
      </c>
      <c r="AK644">
        <v>29</v>
      </c>
    </row>
    <row r="645" spans="1:37" x14ac:dyDescent="0.45">
      <c r="A645" s="26">
        <v>2753</v>
      </c>
      <c r="B645" s="22">
        <v>40878.104166666664</v>
      </c>
      <c r="C645" s="16" t="s">
        <v>11</v>
      </c>
      <c r="D645" s="16" t="s">
        <v>12</v>
      </c>
      <c r="E645" s="13" t="s">
        <v>71</v>
      </c>
      <c r="F645" s="16" t="s">
        <v>107</v>
      </c>
      <c r="G645" s="16" t="s">
        <v>21</v>
      </c>
      <c r="H645" s="14" t="s">
        <v>62</v>
      </c>
      <c r="I645" s="13" t="s">
        <v>30</v>
      </c>
      <c r="J645" s="14" t="s">
        <v>157</v>
      </c>
      <c r="K645" s="17">
        <v>2</v>
      </c>
      <c r="L645" s="18">
        <v>1</v>
      </c>
      <c r="M645" s="13" t="s">
        <v>7</v>
      </c>
      <c r="N645" s="14" t="s">
        <v>9</v>
      </c>
      <c r="O645" s="16">
        <v>2</v>
      </c>
      <c r="P645" s="14">
        <v>0</v>
      </c>
      <c r="Q645" s="13" t="s">
        <v>7</v>
      </c>
      <c r="R645" s="14" t="s">
        <v>9</v>
      </c>
      <c r="S645" s="16">
        <v>0</v>
      </c>
      <c r="T645" s="14">
        <v>1</v>
      </c>
      <c r="U645" s="13" t="s">
        <v>8</v>
      </c>
      <c r="V645" s="14" t="s">
        <v>10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9">
        <v>2.29</v>
      </c>
      <c r="AJ645" s="20">
        <v>3.25</v>
      </c>
      <c r="AK645" s="20">
        <v>3.1</v>
      </c>
    </row>
    <row r="646" spans="1:37" x14ac:dyDescent="0.45">
      <c r="A646" s="26">
        <v>2752</v>
      </c>
      <c r="B646" s="22">
        <v>40879.041666666664</v>
      </c>
      <c r="C646" s="16" t="s">
        <v>11</v>
      </c>
      <c r="D646" s="16" t="s">
        <v>12</v>
      </c>
      <c r="E646" s="13" t="s">
        <v>71</v>
      </c>
      <c r="F646" s="16" t="s">
        <v>107</v>
      </c>
      <c r="G646" s="16" t="s">
        <v>48</v>
      </c>
      <c r="H646" s="14" t="s">
        <v>78</v>
      </c>
      <c r="I646" s="13" t="s">
        <v>42</v>
      </c>
      <c r="J646" s="14" t="s">
        <v>43</v>
      </c>
      <c r="K646" s="17">
        <v>0</v>
      </c>
      <c r="L646" s="18">
        <v>0</v>
      </c>
      <c r="M646" s="13" t="s">
        <v>23</v>
      </c>
      <c r="N646" s="14" t="s">
        <v>10</v>
      </c>
      <c r="O646" s="16">
        <v>0</v>
      </c>
      <c r="P646" s="14">
        <v>0</v>
      </c>
      <c r="Q646" s="13" t="s">
        <v>23</v>
      </c>
      <c r="R646" s="14" t="s">
        <v>10</v>
      </c>
      <c r="S646" s="16">
        <v>0</v>
      </c>
      <c r="T646" s="14">
        <v>0</v>
      </c>
      <c r="U646" s="13" t="s">
        <v>23</v>
      </c>
      <c r="V646" s="14" t="s">
        <v>10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9">
        <v>3.1</v>
      </c>
      <c r="AJ646" s="20">
        <v>3.4</v>
      </c>
      <c r="AK646" s="20">
        <v>2.25</v>
      </c>
    </row>
    <row r="647" spans="1:37" x14ac:dyDescent="0.45">
      <c r="A647" s="26"/>
      <c r="B647" s="35">
        <v>40880</v>
      </c>
      <c r="C647" s="16" t="s">
        <v>239</v>
      </c>
      <c r="D647" s="16" t="s">
        <v>240</v>
      </c>
      <c r="E647" s="13" t="s">
        <v>241</v>
      </c>
      <c r="F647" s="16" t="s">
        <v>107</v>
      </c>
      <c r="G647" s="34" t="s">
        <v>250</v>
      </c>
      <c r="H647" s="14" t="s">
        <v>292</v>
      </c>
      <c r="I647" s="43" t="s">
        <v>262</v>
      </c>
      <c r="J647" s="14" t="s">
        <v>195</v>
      </c>
      <c r="K647" s="34">
        <v>5</v>
      </c>
      <c r="L647">
        <v>0</v>
      </c>
      <c r="M647" s="43" t="s">
        <v>7</v>
      </c>
      <c r="N647" s="14"/>
      <c r="O647" s="34">
        <v>3</v>
      </c>
      <c r="P647">
        <v>0</v>
      </c>
      <c r="Q647" s="43" t="s">
        <v>7</v>
      </c>
      <c r="R647" s="14"/>
      <c r="S647" s="16"/>
      <c r="T647" s="14"/>
      <c r="U647" s="13"/>
      <c r="V647" s="14"/>
      <c r="W647">
        <v>18</v>
      </c>
      <c r="X647">
        <v>6</v>
      </c>
      <c r="Y647">
        <v>9</v>
      </c>
      <c r="Z647">
        <v>3</v>
      </c>
      <c r="AA647">
        <v>12</v>
      </c>
      <c r="AB647">
        <v>10</v>
      </c>
      <c r="AC647">
        <v>10</v>
      </c>
      <c r="AD647">
        <v>4</v>
      </c>
      <c r="AE647">
        <v>2</v>
      </c>
      <c r="AF647">
        <v>3</v>
      </c>
      <c r="AG647">
        <v>0</v>
      </c>
      <c r="AH647">
        <v>0</v>
      </c>
      <c r="AI647" s="46">
        <v>1.1000000000000001</v>
      </c>
      <c r="AJ647">
        <v>8.5</v>
      </c>
      <c r="AK647">
        <v>26</v>
      </c>
    </row>
    <row r="648" spans="1:37" x14ac:dyDescent="0.45">
      <c r="A648" s="26"/>
      <c r="B648" s="27">
        <v>40880</v>
      </c>
      <c r="C648" s="16" t="s">
        <v>239</v>
      </c>
      <c r="D648" s="16" t="s">
        <v>240</v>
      </c>
      <c r="E648" s="13" t="s">
        <v>241</v>
      </c>
      <c r="F648" s="16" t="s">
        <v>107</v>
      </c>
      <c r="G648" s="34" t="s">
        <v>288</v>
      </c>
      <c r="H648" s="14" t="s">
        <v>195</v>
      </c>
      <c r="I648" s="43" t="s">
        <v>248</v>
      </c>
      <c r="J648" s="14" t="s">
        <v>377</v>
      </c>
      <c r="K648" s="34">
        <v>0</v>
      </c>
      <c r="L648">
        <v>3</v>
      </c>
      <c r="M648" s="43" t="s">
        <v>8</v>
      </c>
      <c r="N648" s="14"/>
      <c r="O648" s="34">
        <v>0</v>
      </c>
      <c r="P648">
        <v>1</v>
      </c>
      <c r="Q648" s="43" t="s">
        <v>8</v>
      </c>
      <c r="R648" s="14"/>
      <c r="S648" s="16"/>
      <c r="T648" s="14"/>
      <c r="U648" s="13"/>
      <c r="V648" s="14"/>
      <c r="W648">
        <v>10</v>
      </c>
      <c r="X648">
        <v>20</v>
      </c>
      <c r="Y648">
        <v>5</v>
      </c>
      <c r="Z648">
        <v>7</v>
      </c>
      <c r="AA648">
        <v>18</v>
      </c>
      <c r="AB648">
        <v>12</v>
      </c>
      <c r="AC648">
        <v>2</v>
      </c>
      <c r="AD648">
        <v>8</v>
      </c>
      <c r="AE648">
        <v>4</v>
      </c>
      <c r="AF648">
        <v>3</v>
      </c>
      <c r="AG648">
        <v>1</v>
      </c>
      <c r="AH648">
        <v>0</v>
      </c>
      <c r="AI648" s="46">
        <v>13</v>
      </c>
      <c r="AJ648">
        <v>6</v>
      </c>
      <c r="AK648">
        <v>1.22</v>
      </c>
    </row>
    <row r="649" spans="1:37" x14ac:dyDescent="0.45">
      <c r="A649" s="26">
        <v>2751</v>
      </c>
      <c r="B649" s="22">
        <v>40881.041666666664</v>
      </c>
      <c r="C649" s="16" t="s">
        <v>11</v>
      </c>
      <c r="D649" s="16" t="s">
        <v>12</v>
      </c>
      <c r="E649" s="13" t="s">
        <v>71</v>
      </c>
      <c r="F649" s="16" t="s">
        <v>107</v>
      </c>
      <c r="G649" s="16" t="s">
        <v>30</v>
      </c>
      <c r="H649" s="14" t="s">
        <v>157</v>
      </c>
      <c r="I649" s="13" t="s">
        <v>21</v>
      </c>
      <c r="J649" s="14" t="s">
        <v>62</v>
      </c>
      <c r="K649" s="17">
        <v>3</v>
      </c>
      <c r="L649" s="18">
        <v>2</v>
      </c>
      <c r="M649" s="13" t="s">
        <v>7</v>
      </c>
      <c r="N649" s="14" t="s">
        <v>9</v>
      </c>
      <c r="O649" s="16">
        <v>1</v>
      </c>
      <c r="P649" s="14">
        <v>0</v>
      </c>
      <c r="Q649" s="13" t="s">
        <v>7</v>
      </c>
      <c r="R649" s="14" t="s">
        <v>10</v>
      </c>
      <c r="S649" s="16">
        <v>2</v>
      </c>
      <c r="T649" s="14">
        <v>2</v>
      </c>
      <c r="U649" s="13" t="s">
        <v>23</v>
      </c>
      <c r="V649" s="14" t="s">
        <v>9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9">
        <v>1.8</v>
      </c>
      <c r="AJ649" s="20">
        <v>3.3</v>
      </c>
      <c r="AK649" s="20">
        <v>4.2</v>
      </c>
    </row>
    <row r="650" spans="1:37" x14ac:dyDescent="0.45">
      <c r="A650" s="26">
        <v>2750</v>
      </c>
      <c r="B650" s="22">
        <v>40886.104166666664</v>
      </c>
      <c r="C650" s="16" t="s">
        <v>11</v>
      </c>
      <c r="D650" s="16" t="s">
        <v>12</v>
      </c>
      <c r="E650" s="13" t="s">
        <v>71</v>
      </c>
      <c r="F650" s="16" t="s">
        <v>107</v>
      </c>
      <c r="G650" s="16" t="s">
        <v>30</v>
      </c>
      <c r="H650" s="14" t="s">
        <v>157</v>
      </c>
      <c r="I650" s="13" t="s">
        <v>42</v>
      </c>
      <c r="J650" s="14" t="s">
        <v>43</v>
      </c>
      <c r="K650" s="17">
        <v>0</v>
      </c>
      <c r="L650" s="18">
        <v>1</v>
      </c>
      <c r="M650" s="13" t="s">
        <v>8</v>
      </c>
      <c r="N650" s="14" t="s">
        <v>10</v>
      </c>
      <c r="O650" s="16">
        <v>0</v>
      </c>
      <c r="P650" s="14">
        <v>1</v>
      </c>
      <c r="Q650" s="13" t="s">
        <v>8</v>
      </c>
      <c r="R650" s="14" t="s">
        <v>10</v>
      </c>
      <c r="S650" s="16">
        <v>0</v>
      </c>
      <c r="T650" s="14">
        <v>0</v>
      </c>
      <c r="U650" s="13" t="s">
        <v>23</v>
      </c>
      <c r="V650" s="14" t="s">
        <v>10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9">
        <v>2.4</v>
      </c>
      <c r="AJ650" s="20">
        <v>3.2</v>
      </c>
      <c r="AK650" s="20">
        <v>2.7</v>
      </c>
    </row>
    <row r="651" spans="1:37" x14ac:dyDescent="0.45">
      <c r="A651" s="26"/>
      <c r="B651" s="35">
        <v>40887</v>
      </c>
      <c r="C651" s="16" t="s">
        <v>239</v>
      </c>
      <c r="D651" s="16" t="s">
        <v>240</v>
      </c>
      <c r="E651" s="13" t="s">
        <v>241</v>
      </c>
      <c r="F651" s="16" t="s">
        <v>107</v>
      </c>
      <c r="G651" s="34" t="s">
        <v>248</v>
      </c>
      <c r="H651" s="14" t="s">
        <v>195</v>
      </c>
      <c r="I651" s="43" t="s">
        <v>250</v>
      </c>
      <c r="J651" s="14" t="s">
        <v>292</v>
      </c>
      <c r="K651" s="34">
        <v>1</v>
      </c>
      <c r="L651">
        <v>3</v>
      </c>
      <c r="M651" s="43" t="s">
        <v>8</v>
      </c>
      <c r="N651" s="14"/>
      <c r="O651" s="34">
        <v>1</v>
      </c>
      <c r="P651">
        <v>1</v>
      </c>
      <c r="Q651" s="43" t="s">
        <v>23</v>
      </c>
      <c r="R651" s="14"/>
      <c r="S651" s="16"/>
      <c r="T651" s="14"/>
      <c r="U651" s="13"/>
      <c r="V651" s="14"/>
      <c r="W651">
        <v>17</v>
      </c>
      <c r="X651">
        <v>12</v>
      </c>
      <c r="Y651">
        <v>5</v>
      </c>
      <c r="Z651">
        <v>7</v>
      </c>
      <c r="AA651">
        <v>22</v>
      </c>
      <c r="AB651">
        <v>13</v>
      </c>
      <c r="AC651">
        <v>3</v>
      </c>
      <c r="AD651">
        <v>5</v>
      </c>
      <c r="AE651">
        <v>4</v>
      </c>
      <c r="AF651">
        <v>3</v>
      </c>
      <c r="AG651">
        <v>0</v>
      </c>
      <c r="AH651">
        <v>0</v>
      </c>
      <c r="AI651" s="46">
        <v>2.4</v>
      </c>
      <c r="AJ651">
        <v>3.5</v>
      </c>
      <c r="AK651">
        <v>2.8</v>
      </c>
    </row>
    <row r="652" spans="1:37" x14ac:dyDescent="0.45">
      <c r="A652" s="26"/>
      <c r="B652" s="27">
        <v>40887</v>
      </c>
      <c r="C652" s="16" t="s">
        <v>239</v>
      </c>
      <c r="D652" s="16" t="s">
        <v>240</v>
      </c>
      <c r="E652" s="13" t="s">
        <v>241</v>
      </c>
      <c r="F652" s="16" t="s">
        <v>107</v>
      </c>
      <c r="G652" s="34" t="s">
        <v>248</v>
      </c>
      <c r="H652" s="14" t="s">
        <v>377</v>
      </c>
      <c r="I652" s="43" t="s">
        <v>250</v>
      </c>
      <c r="J652" s="14" t="s">
        <v>195</v>
      </c>
      <c r="K652" s="34">
        <v>1</v>
      </c>
      <c r="L652">
        <v>3</v>
      </c>
      <c r="M652" s="43" t="s">
        <v>8</v>
      </c>
      <c r="N652" s="14"/>
      <c r="O652" s="34">
        <v>1</v>
      </c>
      <c r="P652">
        <v>1</v>
      </c>
      <c r="Q652" s="43" t="s">
        <v>23</v>
      </c>
      <c r="R652" s="14"/>
      <c r="S652" s="16"/>
      <c r="T652" s="14"/>
      <c r="U652" s="13"/>
      <c r="V652" s="14"/>
      <c r="W652">
        <v>17</v>
      </c>
      <c r="X652">
        <v>12</v>
      </c>
      <c r="Y652">
        <v>5</v>
      </c>
      <c r="Z652">
        <v>7</v>
      </c>
      <c r="AA652">
        <v>22</v>
      </c>
      <c r="AB652">
        <v>13</v>
      </c>
      <c r="AC652">
        <v>3</v>
      </c>
      <c r="AD652">
        <v>5</v>
      </c>
      <c r="AE652">
        <v>4</v>
      </c>
      <c r="AF652">
        <v>3</v>
      </c>
      <c r="AG652">
        <v>0</v>
      </c>
      <c r="AH652">
        <v>0</v>
      </c>
      <c r="AI652" s="46">
        <v>2.4</v>
      </c>
      <c r="AJ652">
        <v>3.5</v>
      </c>
      <c r="AK652">
        <v>2.8</v>
      </c>
    </row>
    <row r="653" spans="1:37" x14ac:dyDescent="0.45">
      <c r="A653" s="26">
        <v>2749</v>
      </c>
      <c r="B653" s="22">
        <v>40889</v>
      </c>
      <c r="C653" s="16" t="s">
        <v>11</v>
      </c>
      <c r="D653" s="16" t="s">
        <v>12</v>
      </c>
      <c r="E653" s="13" t="s">
        <v>71</v>
      </c>
      <c r="F653" s="16" t="s">
        <v>107</v>
      </c>
      <c r="G653" s="16" t="s">
        <v>42</v>
      </c>
      <c r="H653" s="14" t="s">
        <v>43</v>
      </c>
      <c r="I653" s="13" t="s">
        <v>30</v>
      </c>
      <c r="J653" s="14" t="s">
        <v>157</v>
      </c>
      <c r="K653" s="17">
        <v>3</v>
      </c>
      <c r="L653" s="18">
        <v>1</v>
      </c>
      <c r="M653" s="13" t="s">
        <v>7</v>
      </c>
      <c r="N653" s="14" t="s">
        <v>9</v>
      </c>
      <c r="O653" s="16">
        <v>0</v>
      </c>
      <c r="P653" s="14">
        <v>1</v>
      </c>
      <c r="Q653" s="13" t="s">
        <v>8</v>
      </c>
      <c r="R653" s="14" t="s">
        <v>10</v>
      </c>
      <c r="S653" s="16">
        <v>3</v>
      </c>
      <c r="T653" s="14">
        <v>0</v>
      </c>
      <c r="U653" s="13" t="s">
        <v>7</v>
      </c>
      <c r="V653" s="14" t="s">
        <v>9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9">
        <v>1.73</v>
      </c>
      <c r="AJ653" s="20">
        <v>3.4</v>
      </c>
      <c r="AK653" s="20">
        <v>4.2</v>
      </c>
    </row>
    <row r="654" spans="1:37" x14ac:dyDescent="0.45">
      <c r="A654" s="26"/>
      <c r="B654" s="27">
        <v>40894</v>
      </c>
      <c r="C654" s="16" t="s">
        <v>239</v>
      </c>
      <c r="D654" s="16" t="s">
        <v>240</v>
      </c>
      <c r="E654" s="13" t="s">
        <v>241</v>
      </c>
      <c r="F654" s="16" t="s">
        <v>107</v>
      </c>
      <c r="G654" s="34" t="s">
        <v>260</v>
      </c>
      <c r="H654" s="14" t="s">
        <v>195</v>
      </c>
      <c r="I654" s="43" t="s">
        <v>248</v>
      </c>
      <c r="J654" s="14" t="s">
        <v>377</v>
      </c>
      <c r="K654" s="34">
        <v>2</v>
      </c>
      <c r="L654">
        <v>6</v>
      </c>
      <c r="M654" s="43" t="s">
        <v>8</v>
      </c>
      <c r="N654" s="14"/>
      <c r="O654" s="34">
        <v>0</v>
      </c>
      <c r="P654">
        <v>3</v>
      </c>
      <c r="Q654" s="43" t="s">
        <v>8</v>
      </c>
      <c r="R654" s="14"/>
      <c r="S654" s="16"/>
      <c r="T654" s="14"/>
      <c r="U654" s="13"/>
      <c r="V654" s="14"/>
      <c r="W654">
        <v>19</v>
      </c>
      <c r="X654">
        <v>17</v>
      </c>
      <c r="Y654">
        <v>6</v>
      </c>
      <c r="Z654">
        <v>10</v>
      </c>
      <c r="AA654">
        <v>12</v>
      </c>
      <c r="AB654">
        <v>10</v>
      </c>
      <c r="AC654">
        <v>9</v>
      </c>
      <c r="AD654">
        <v>1</v>
      </c>
      <c r="AE654">
        <v>3</v>
      </c>
      <c r="AF654">
        <v>3</v>
      </c>
      <c r="AG654">
        <v>1</v>
      </c>
      <c r="AH654">
        <v>1</v>
      </c>
      <c r="AI654" s="46">
        <v>8</v>
      </c>
      <c r="AJ654">
        <v>4.5</v>
      </c>
      <c r="AK654">
        <v>1.4</v>
      </c>
    </row>
    <row r="655" spans="1:37" x14ac:dyDescent="0.45">
      <c r="A655" s="26"/>
      <c r="B655" s="27">
        <v>40915</v>
      </c>
      <c r="C655" s="16" t="s">
        <v>239</v>
      </c>
      <c r="D655" s="16" t="s">
        <v>240</v>
      </c>
      <c r="E655" s="13" t="s">
        <v>241</v>
      </c>
      <c r="F655" s="16" t="s">
        <v>107</v>
      </c>
      <c r="G655" s="34" t="s">
        <v>248</v>
      </c>
      <c r="H655" s="14" t="s">
        <v>377</v>
      </c>
      <c r="I655" s="43" t="s">
        <v>313</v>
      </c>
      <c r="J655" s="14" t="s">
        <v>195</v>
      </c>
      <c r="K655" s="34">
        <v>5</v>
      </c>
      <c r="L655">
        <v>1</v>
      </c>
      <c r="M655" s="43" t="s">
        <v>7</v>
      </c>
      <c r="N655" s="14"/>
      <c r="O655" s="34">
        <v>2</v>
      </c>
      <c r="P655">
        <v>1</v>
      </c>
      <c r="Q655" s="43" t="s">
        <v>7</v>
      </c>
      <c r="R655" s="14"/>
      <c r="S655" s="16"/>
      <c r="T655" s="14"/>
      <c r="U655" s="13"/>
      <c r="V655" s="14"/>
      <c r="W655">
        <v>35</v>
      </c>
      <c r="X655">
        <v>12</v>
      </c>
      <c r="Y655">
        <v>12</v>
      </c>
      <c r="Z655">
        <v>4</v>
      </c>
      <c r="AA655">
        <v>13</v>
      </c>
      <c r="AB655">
        <v>9</v>
      </c>
      <c r="AC655">
        <v>10</v>
      </c>
      <c r="AD655">
        <v>8</v>
      </c>
      <c r="AE655">
        <v>1</v>
      </c>
      <c r="AF655">
        <v>1</v>
      </c>
      <c r="AG655">
        <v>0</v>
      </c>
      <c r="AH655">
        <v>0</v>
      </c>
      <c r="AI655" s="46">
        <v>1.06</v>
      </c>
      <c r="AJ655">
        <v>11</v>
      </c>
      <c r="AK655">
        <v>29</v>
      </c>
    </row>
    <row r="656" spans="1:37" x14ac:dyDescent="0.45">
      <c r="A656" s="26">
        <v>2748</v>
      </c>
      <c r="B656" s="22">
        <v>40915.090277777781</v>
      </c>
      <c r="C656" s="16" t="s">
        <v>11</v>
      </c>
      <c r="D656" s="16" t="s">
        <v>12</v>
      </c>
      <c r="E656" s="13" t="s">
        <v>71</v>
      </c>
      <c r="F656" s="16" t="s">
        <v>107</v>
      </c>
      <c r="G656" s="16" t="s">
        <v>21</v>
      </c>
      <c r="H656" s="14" t="s">
        <v>62</v>
      </c>
      <c r="I656" s="13" t="s">
        <v>34</v>
      </c>
      <c r="J656" s="14" t="s">
        <v>37</v>
      </c>
      <c r="K656" s="17">
        <v>1</v>
      </c>
      <c r="L656" s="18">
        <v>1</v>
      </c>
      <c r="M656" s="13" t="s">
        <v>23</v>
      </c>
      <c r="N656" s="14" t="s">
        <v>10</v>
      </c>
      <c r="O656" s="16">
        <v>1</v>
      </c>
      <c r="P656" s="14">
        <v>1</v>
      </c>
      <c r="Q656" s="13" t="s">
        <v>23</v>
      </c>
      <c r="R656" s="14" t="s">
        <v>9</v>
      </c>
      <c r="S656" s="16">
        <v>0</v>
      </c>
      <c r="T656" s="14">
        <v>0</v>
      </c>
      <c r="U656" s="13" t="s">
        <v>23</v>
      </c>
      <c r="V656" s="14" t="s">
        <v>10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9">
        <v>1.73</v>
      </c>
      <c r="AJ656" s="20">
        <v>3.6</v>
      </c>
      <c r="AK656" s="20">
        <v>4.75</v>
      </c>
    </row>
    <row r="657" spans="1:37" x14ac:dyDescent="0.45">
      <c r="A657" s="26">
        <v>2745</v>
      </c>
      <c r="B657" s="22">
        <v>40915.958333333336</v>
      </c>
      <c r="C657" s="16" t="s">
        <v>11</v>
      </c>
      <c r="D657" s="16" t="s">
        <v>12</v>
      </c>
      <c r="E657" s="13" t="s">
        <v>71</v>
      </c>
      <c r="F657" s="16" t="s">
        <v>107</v>
      </c>
      <c r="G657" s="16" t="s">
        <v>32</v>
      </c>
      <c r="H657" s="14" t="s">
        <v>66</v>
      </c>
      <c r="I657" s="13" t="s">
        <v>42</v>
      </c>
      <c r="J657" s="14" t="s">
        <v>43</v>
      </c>
      <c r="K657" s="17">
        <v>1</v>
      </c>
      <c r="L657" s="18">
        <v>1</v>
      </c>
      <c r="M657" s="13" t="s">
        <v>23</v>
      </c>
      <c r="N657" s="14" t="s">
        <v>10</v>
      </c>
      <c r="O657" s="16">
        <v>1</v>
      </c>
      <c r="P657" s="14">
        <v>0</v>
      </c>
      <c r="Q657" s="13" t="s">
        <v>7</v>
      </c>
      <c r="R657" s="14" t="s">
        <v>10</v>
      </c>
      <c r="S657" s="16">
        <v>0</v>
      </c>
      <c r="T657" s="14">
        <v>1</v>
      </c>
      <c r="U657" s="13" t="s">
        <v>8</v>
      </c>
      <c r="V657" s="14" t="s">
        <v>10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9">
        <v>2.29</v>
      </c>
      <c r="AJ657" s="20">
        <v>3.4</v>
      </c>
      <c r="AK657" s="20">
        <v>3</v>
      </c>
    </row>
    <row r="658" spans="1:37" x14ac:dyDescent="0.45">
      <c r="A658" s="26">
        <v>2746</v>
      </c>
      <c r="B658" s="22">
        <v>40915.958333333336</v>
      </c>
      <c r="C658" s="16" t="s">
        <v>11</v>
      </c>
      <c r="D658" s="16" t="s">
        <v>12</v>
      </c>
      <c r="E658" s="13" t="s">
        <v>71</v>
      </c>
      <c r="F658" s="16" t="s">
        <v>107</v>
      </c>
      <c r="G658" s="16" t="s">
        <v>36</v>
      </c>
      <c r="H658" s="14" t="s">
        <v>49</v>
      </c>
      <c r="I658" s="13" t="s">
        <v>99</v>
      </c>
      <c r="J658" s="14" t="s">
        <v>97</v>
      </c>
      <c r="K658" s="17">
        <v>2</v>
      </c>
      <c r="L658" s="18">
        <v>1</v>
      </c>
      <c r="M658" s="13" t="s">
        <v>7</v>
      </c>
      <c r="N658" s="14" t="s">
        <v>9</v>
      </c>
      <c r="O658" s="16">
        <v>0</v>
      </c>
      <c r="P658" s="14">
        <v>0</v>
      </c>
      <c r="Q658" s="13" t="s">
        <v>23</v>
      </c>
      <c r="R658" s="14" t="s">
        <v>10</v>
      </c>
      <c r="S658" s="16">
        <v>2</v>
      </c>
      <c r="T658" s="14">
        <v>1</v>
      </c>
      <c r="U658" s="13" t="s">
        <v>7</v>
      </c>
      <c r="V658" s="14" t="s">
        <v>9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9">
        <v>1.83</v>
      </c>
      <c r="AJ658" s="20">
        <v>3.6</v>
      </c>
      <c r="AK658" s="20">
        <v>4.2</v>
      </c>
    </row>
    <row r="659" spans="1:37" x14ac:dyDescent="0.45">
      <c r="A659" s="26">
        <v>2747</v>
      </c>
      <c r="B659" s="22">
        <v>40915.958333333336</v>
      </c>
      <c r="C659" s="16" t="s">
        <v>11</v>
      </c>
      <c r="D659" s="16" t="s">
        <v>12</v>
      </c>
      <c r="E659" s="13" t="s">
        <v>71</v>
      </c>
      <c r="F659" s="16" t="s">
        <v>107</v>
      </c>
      <c r="G659" s="16" t="s">
        <v>48</v>
      </c>
      <c r="H659" s="14" t="s">
        <v>78</v>
      </c>
      <c r="I659" s="13" t="s">
        <v>46</v>
      </c>
      <c r="J659" s="14" t="s">
        <v>47</v>
      </c>
      <c r="K659" s="17">
        <v>0</v>
      </c>
      <c r="L659" s="18">
        <v>2</v>
      </c>
      <c r="M659" s="13" t="s">
        <v>8</v>
      </c>
      <c r="N659" s="14" t="s">
        <v>10</v>
      </c>
      <c r="O659" s="16">
        <v>0</v>
      </c>
      <c r="P659" s="14">
        <v>0</v>
      </c>
      <c r="Q659" s="13" t="s">
        <v>23</v>
      </c>
      <c r="R659" s="14" t="s">
        <v>10</v>
      </c>
      <c r="S659" s="16">
        <v>0</v>
      </c>
      <c r="T659" s="14">
        <v>2</v>
      </c>
      <c r="U659" s="13" t="s">
        <v>8</v>
      </c>
      <c r="V659" s="14" t="s">
        <v>9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9">
        <v>2.63</v>
      </c>
      <c r="AJ659" s="20">
        <v>3.3</v>
      </c>
      <c r="AK659" s="20">
        <v>2.63</v>
      </c>
    </row>
    <row r="660" spans="1:37" x14ac:dyDescent="0.45">
      <c r="A660" s="26"/>
      <c r="B660" s="35">
        <v>40916</v>
      </c>
      <c r="C660" s="16" t="s">
        <v>239</v>
      </c>
      <c r="D660" s="16" t="s">
        <v>240</v>
      </c>
      <c r="E660" s="13" t="s">
        <v>241</v>
      </c>
      <c r="F660" s="16" t="s">
        <v>107</v>
      </c>
      <c r="G660" s="34" t="s">
        <v>289</v>
      </c>
      <c r="H660" s="14" t="s">
        <v>195</v>
      </c>
      <c r="I660" s="43" t="s">
        <v>250</v>
      </c>
      <c r="J660" s="14" t="s">
        <v>292</v>
      </c>
      <c r="K660" s="34">
        <v>1</v>
      </c>
      <c r="L660">
        <v>1</v>
      </c>
      <c r="M660" s="43" t="s">
        <v>23</v>
      </c>
      <c r="N660" s="14"/>
      <c r="O660" s="34">
        <v>0</v>
      </c>
      <c r="P660">
        <v>1</v>
      </c>
      <c r="Q660" s="43" t="s">
        <v>8</v>
      </c>
      <c r="R660" s="14"/>
      <c r="S660" s="16"/>
      <c r="T660" s="14"/>
      <c r="U660" s="13"/>
      <c r="V660" s="14"/>
      <c r="W660">
        <v>14</v>
      </c>
      <c r="X660">
        <v>10</v>
      </c>
      <c r="Y660">
        <v>4</v>
      </c>
      <c r="Z660">
        <v>3</v>
      </c>
      <c r="AA660">
        <v>16</v>
      </c>
      <c r="AB660">
        <v>7</v>
      </c>
      <c r="AC660">
        <v>4</v>
      </c>
      <c r="AD660">
        <v>4</v>
      </c>
      <c r="AE660">
        <v>6</v>
      </c>
      <c r="AF660">
        <v>1</v>
      </c>
      <c r="AG660">
        <v>0</v>
      </c>
      <c r="AH660">
        <v>0</v>
      </c>
      <c r="AI660" s="46">
        <v>13</v>
      </c>
      <c r="AJ660">
        <v>6</v>
      </c>
      <c r="AK660">
        <v>1.22</v>
      </c>
    </row>
    <row r="661" spans="1:37" x14ac:dyDescent="0.45">
      <c r="A661" s="26">
        <v>2743</v>
      </c>
      <c r="B661" s="22">
        <v>40916.041666666664</v>
      </c>
      <c r="C661" s="16" t="s">
        <v>11</v>
      </c>
      <c r="D661" s="16" t="s">
        <v>12</v>
      </c>
      <c r="E661" s="13" t="s">
        <v>71</v>
      </c>
      <c r="F661" s="16" t="s">
        <v>107</v>
      </c>
      <c r="G661" s="16" t="s">
        <v>26</v>
      </c>
      <c r="H661" s="14" t="s">
        <v>178</v>
      </c>
      <c r="I661" s="13" t="s">
        <v>105</v>
      </c>
      <c r="J661" s="14" t="s">
        <v>182</v>
      </c>
      <c r="K661" s="17">
        <v>0</v>
      </c>
      <c r="L661" s="18">
        <v>1</v>
      </c>
      <c r="M661" s="13" t="s">
        <v>8</v>
      </c>
      <c r="N661" s="14" t="s">
        <v>10</v>
      </c>
      <c r="O661" s="16">
        <v>0</v>
      </c>
      <c r="P661" s="14">
        <v>1</v>
      </c>
      <c r="Q661" s="13" t="s">
        <v>8</v>
      </c>
      <c r="R661" s="14" t="s">
        <v>10</v>
      </c>
      <c r="S661" s="16">
        <v>0</v>
      </c>
      <c r="T661" s="14">
        <v>0</v>
      </c>
      <c r="U661" s="13" t="s">
        <v>23</v>
      </c>
      <c r="V661" s="14" t="s">
        <v>10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9">
        <v>1.73</v>
      </c>
      <c r="AJ661" s="20">
        <v>3.6</v>
      </c>
      <c r="AK661" s="20">
        <v>4.75</v>
      </c>
    </row>
    <row r="662" spans="1:37" x14ac:dyDescent="0.45">
      <c r="A662" s="26">
        <v>2744</v>
      </c>
      <c r="B662" s="22">
        <v>40916.041666666664</v>
      </c>
      <c r="C662" s="16" t="s">
        <v>11</v>
      </c>
      <c r="D662" s="16" t="s">
        <v>12</v>
      </c>
      <c r="E662" s="13" t="s">
        <v>71</v>
      </c>
      <c r="F662" s="16" t="s">
        <v>107</v>
      </c>
      <c r="G662" s="16" t="s">
        <v>30</v>
      </c>
      <c r="H662" s="14" t="s">
        <v>157</v>
      </c>
      <c r="I662" s="13" t="s">
        <v>28</v>
      </c>
      <c r="J662" s="14" t="s">
        <v>183</v>
      </c>
      <c r="K662" s="17">
        <v>0</v>
      </c>
      <c r="L662" s="18">
        <v>0</v>
      </c>
      <c r="M662" s="13" t="s">
        <v>23</v>
      </c>
      <c r="N662" s="14" t="s">
        <v>10</v>
      </c>
      <c r="O662" s="16">
        <v>0</v>
      </c>
      <c r="P662" s="14">
        <v>0</v>
      </c>
      <c r="Q662" s="13" t="s">
        <v>23</v>
      </c>
      <c r="R662" s="14" t="s">
        <v>10</v>
      </c>
      <c r="S662" s="16">
        <v>0</v>
      </c>
      <c r="T662" s="14">
        <v>0</v>
      </c>
      <c r="U662" s="13" t="s">
        <v>23</v>
      </c>
      <c r="V662" s="14" t="s">
        <v>10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9">
        <v>1.95</v>
      </c>
      <c r="AJ662" s="20">
        <v>3.5</v>
      </c>
      <c r="AK662" s="20">
        <v>3.75</v>
      </c>
    </row>
    <row r="663" spans="1:37" x14ac:dyDescent="0.45">
      <c r="A663" s="26">
        <v>2742</v>
      </c>
      <c r="B663" s="22">
        <v>40916.114583333336</v>
      </c>
      <c r="C663" s="16" t="s">
        <v>11</v>
      </c>
      <c r="D663" s="16" t="s">
        <v>12</v>
      </c>
      <c r="E663" s="13" t="s">
        <v>71</v>
      </c>
      <c r="F663" s="16" t="s">
        <v>107</v>
      </c>
      <c r="G663" s="16" t="s">
        <v>38</v>
      </c>
      <c r="H663" s="14" t="s">
        <v>180</v>
      </c>
      <c r="I663" s="13" t="s">
        <v>44</v>
      </c>
      <c r="J663" s="14" t="s">
        <v>39</v>
      </c>
      <c r="K663" s="17">
        <v>1</v>
      </c>
      <c r="L663" s="18">
        <v>0</v>
      </c>
      <c r="M663" s="13" t="s">
        <v>7</v>
      </c>
      <c r="N663" s="14" t="s">
        <v>10</v>
      </c>
      <c r="O663" s="16">
        <v>1</v>
      </c>
      <c r="P663" s="14">
        <v>0</v>
      </c>
      <c r="Q663" s="13" t="s">
        <v>7</v>
      </c>
      <c r="R663" s="14" t="s">
        <v>10</v>
      </c>
      <c r="S663" s="16">
        <v>0</v>
      </c>
      <c r="T663" s="14">
        <v>0</v>
      </c>
      <c r="U663" s="13" t="s">
        <v>23</v>
      </c>
      <c r="V663" s="14" t="s">
        <v>10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9">
        <v>2.25</v>
      </c>
      <c r="AJ663" s="20">
        <v>3.4</v>
      </c>
      <c r="AK663" s="20">
        <v>3.1</v>
      </c>
    </row>
    <row r="664" spans="1:37" x14ac:dyDescent="0.45">
      <c r="A664" s="26">
        <v>2740</v>
      </c>
      <c r="B664" s="22">
        <v>40916.75</v>
      </c>
      <c r="C664" s="16" t="s">
        <v>11</v>
      </c>
      <c r="D664" s="16" t="s">
        <v>12</v>
      </c>
      <c r="E664" s="13" t="s">
        <v>71</v>
      </c>
      <c r="F664" s="16" t="s">
        <v>107</v>
      </c>
      <c r="G664" s="16" t="s">
        <v>40</v>
      </c>
      <c r="H664" s="14" t="s">
        <v>181</v>
      </c>
      <c r="I664" s="13" t="s">
        <v>24</v>
      </c>
      <c r="J664" s="14" t="s">
        <v>174</v>
      </c>
      <c r="K664" s="17">
        <v>0</v>
      </c>
      <c r="L664" s="18">
        <v>0</v>
      </c>
      <c r="M664" s="13" t="s">
        <v>23</v>
      </c>
      <c r="N664" s="14" t="s">
        <v>10</v>
      </c>
      <c r="O664" s="16">
        <v>0</v>
      </c>
      <c r="P664" s="14">
        <v>0</v>
      </c>
      <c r="Q664" s="13" t="s">
        <v>23</v>
      </c>
      <c r="R664" s="14" t="s">
        <v>10</v>
      </c>
      <c r="S664" s="16">
        <v>0</v>
      </c>
      <c r="T664" s="14">
        <v>0</v>
      </c>
      <c r="U664" s="13" t="s">
        <v>23</v>
      </c>
      <c r="V664" s="14" t="s">
        <v>10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9">
        <v>1.73</v>
      </c>
      <c r="AJ664" s="20">
        <v>3.5</v>
      </c>
      <c r="AK664" s="20">
        <v>5</v>
      </c>
    </row>
    <row r="665" spans="1:37" x14ac:dyDescent="0.45">
      <c r="A665" s="26">
        <v>2741</v>
      </c>
      <c r="B665" s="22">
        <v>40916.75</v>
      </c>
      <c r="C665" s="16" t="s">
        <v>11</v>
      </c>
      <c r="D665" s="16" t="s">
        <v>12</v>
      </c>
      <c r="E665" s="13" t="s">
        <v>71</v>
      </c>
      <c r="F665" s="16" t="s">
        <v>107</v>
      </c>
      <c r="G665" s="16" t="s">
        <v>50</v>
      </c>
      <c r="H665" s="14" t="s">
        <v>160</v>
      </c>
      <c r="I665" s="13" t="s">
        <v>108</v>
      </c>
      <c r="J665" s="14" t="s">
        <v>184</v>
      </c>
      <c r="K665" s="17">
        <v>3</v>
      </c>
      <c r="L665" s="18">
        <v>1</v>
      </c>
      <c r="M665" s="13" t="s">
        <v>7</v>
      </c>
      <c r="N665" s="14" t="s">
        <v>9</v>
      </c>
      <c r="O665" s="16">
        <v>0</v>
      </c>
      <c r="P665" s="14">
        <v>0</v>
      </c>
      <c r="Q665" s="13" t="s">
        <v>23</v>
      </c>
      <c r="R665" s="14" t="s">
        <v>10</v>
      </c>
      <c r="S665" s="16">
        <v>3</v>
      </c>
      <c r="T665" s="14">
        <v>1</v>
      </c>
      <c r="U665" s="13" t="s">
        <v>7</v>
      </c>
      <c r="V665" s="14" t="s">
        <v>9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9">
        <v>1.67</v>
      </c>
      <c r="AJ665" s="20">
        <v>3.75</v>
      </c>
      <c r="AK665" s="20">
        <v>5</v>
      </c>
    </row>
    <row r="666" spans="1:37" x14ac:dyDescent="0.45">
      <c r="A666" s="26"/>
      <c r="B666" s="27">
        <v>40922</v>
      </c>
      <c r="C666" s="16" t="s">
        <v>239</v>
      </c>
      <c r="D666" s="16" t="s">
        <v>240</v>
      </c>
      <c r="E666" s="13" t="s">
        <v>241</v>
      </c>
      <c r="F666" s="16" t="s">
        <v>107</v>
      </c>
      <c r="G666" s="34" t="s">
        <v>285</v>
      </c>
      <c r="H666" s="14" t="s">
        <v>195</v>
      </c>
      <c r="I666" s="43" t="s">
        <v>248</v>
      </c>
      <c r="J666" s="14" t="s">
        <v>377</v>
      </c>
      <c r="K666" s="34">
        <v>1</v>
      </c>
      <c r="L666">
        <v>2</v>
      </c>
      <c r="M666" s="43" t="s">
        <v>8</v>
      </c>
      <c r="N666" s="14"/>
      <c r="O666" s="34">
        <v>1</v>
      </c>
      <c r="P666">
        <v>0</v>
      </c>
      <c r="Q666" s="43" t="s">
        <v>7</v>
      </c>
      <c r="R666" s="14"/>
      <c r="S666" s="16"/>
      <c r="T666" s="14"/>
      <c r="U666" s="13"/>
      <c r="V666" s="14"/>
      <c r="W666">
        <v>8</v>
      </c>
      <c r="X666">
        <v>14</v>
      </c>
      <c r="Y666">
        <v>1</v>
      </c>
      <c r="Z666">
        <v>9</v>
      </c>
      <c r="AA666">
        <v>23</v>
      </c>
      <c r="AB666">
        <v>7</v>
      </c>
      <c r="AC666">
        <v>4</v>
      </c>
      <c r="AD666">
        <v>5</v>
      </c>
      <c r="AE666">
        <v>4</v>
      </c>
      <c r="AF666">
        <v>1</v>
      </c>
      <c r="AG666">
        <v>0</v>
      </c>
      <c r="AH666">
        <v>0</v>
      </c>
      <c r="AI666" s="46">
        <v>11</v>
      </c>
      <c r="AJ666">
        <v>5</v>
      </c>
      <c r="AK666">
        <v>1.29</v>
      </c>
    </row>
    <row r="667" spans="1:37" x14ac:dyDescent="0.45">
      <c r="A667" s="26">
        <v>2739</v>
      </c>
      <c r="B667" s="22">
        <v>40922.958333333336</v>
      </c>
      <c r="C667" s="16" t="s">
        <v>11</v>
      </c>
      <c r="D667" s="16" t="s">
        <v>12</v>
      </c>
      <c r="E667" s="13" t="s">
        <v>71</v>
      </c>
      <c r="F667" s="16" t="s">
        <v>107</v>
      </c>
      <c r="G667" s="16" t="s">
        <v>99</v>
      </c>
      <c r="H667" s="14" t="s">
        <v>97</v>
      </c>
      <c r="I667" s="13" t="s">
        <v>26</v>
      </c>
      <c r="J667" s="14" t="s">
        <v>178</v>
      </c>
      <c r="K667" s="17">
        <v>3</v>
      </c>
      <c r="L667" s="18">
        <v>1</v>
      </c>
      <c r="M667" s="13" t="s">
        <v>7</v>
      </c>
      <c r="N667" s="14" t="s">
        <v>9</v>
      </c>
      <c r="O667" s="16">
        <v>1</v>
      </c>
      <c r="P667" s="14">
        <v>0</v>
      </c>
      <c r="Q667" s="13" t="s">
        <v>7</v>
      </c>
      <c r="R667" s="14" t="s">
        <v>10</v>
      </c>
      <c r="S667" s="16">
        <v>2</v>
      </c>
      <c r="T667" s="14">
        <v>1</v>
      </c>
      <c r="U667" s="13" t="s">
        <v>7</v>
      </c>
      <c r="V667" s="14" t="s">
        <v>9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9">
        <v>2.5</v>
      </c>
      <c r="AJ667" s="20">
        <v>3.3</v>
      </c>
      <c r="AK667" s="20">
        <v>2.75</v>
      </c>
    </row>
    <row r="668" spans="1:37" x14ac:dyDescent="0.45">
      <c r="A668" s="26"/>
      <c r="B668" s="35">
        <v>40923</v>
      </c>
      <c r="C668" s="16" t="s">
        <v>239</v>
      </c>
      <c r="D668" s="16" t="s">
        <v>240</v>
      </c>
      <c r="E668" s="13" t="s">
        <v>241</v>
      </c>
      <c r="F668" s="16" t="s">
        <v>107</v>
      </c>
      <c r="G668" s="34" t="s">
        <v>250</v>
      </c>
      <c r="H668" s="14" t="s">
        <v>292</v>
      </c>
      <c r="I668" s="43" t="s">
        <v>255</v>
      </c>
      <c r="J668" s="14" t="s">
        <v>195</v>
      </c>
      <c r="K668" s="34">
        <v>4</v>
      </c>
      <c r="L668">
        <v>2</v>
      </c>
      <c r="M668" s="43" t="s">
        <v>7</v>
      </c>
      <c r="N668" s="14"/>
      <c r="O668" s="34">
        <v>2</v>
      </c>
      <c r="P668">
        <v>1</v>
      </c>
      <c r="Q668" s="43" t="s">
        <v>7</v>
      </c>
      <c r="R668" s="14"/>
      <c r="S668" s="16"/>
      <c r="T668" s="14"/>
      <c r="U668" s="13"/>
      <c r="V668" s="14"/>
      <c r="W668">
        <v>16</v>
      </c>
      <c r="X668">
        <v>10</v>
      </c>
      <c r="Y668">
        <v>9</v>
      </c>
      <c r="Z668">
        <v>5</v>
      </c>
      <c r="AA668">
        <v>13</v>
      </c>
      <c r="AB668">
        <v>15</v>
      </c>
      <c r="AC668">
        <v>5</v>
      </c>
      <c r="AD668">
        <v>3</v>
      </c>
      <c r="AE668">
        <v>3</v>
      </c>
      <c r="AF668">
        <v>4</v>
      </c>
      <c r="AG668">
        <v>0</v>
      </c>
      <c r="AH668">
        <v>1</v>
      </c>
      <c r="AI668" s="46">
        <v>1.07</v>
      </c>
      <c r="AJ668">
        <v>11</v>
      </c>
      <c r="AK668">
        <v>26</v>
      </c>
    </row>
    <row r="669" spans="1:37" x14ac:dyDescent="0.45">
      <c r="A669" s="26">
        <v>2737</v>
      </c>
      <c r="B669" s="22">
        <v>40923.041666666664</v>
      </c>
      <c r="C669" s="16" t="s">
        <v>11</v>
      </c>
      <c r="D669" s="16" t="s">
        <v>12</v>
      </c>
      <c r="E669" s="13" t="s">
        <v>71</v>
      </c>
      <c r="F669" s="16" t="s">
        <v>107</v>
      </c>
      <c r="G669" s="16" t="s">
        <v>28</v>
      </c>
      <c r="H669" s="14" t="s">
        <v>183</v>
      </c>
      <c r="I669" s="13" t="s">
        <v>40</v>
      </c>
      <c r="J669" s="14" t="s">
        <v>181</v>
      </c>
      <c r="K669" s="17">
        <v>3</v>
      </c>
      <c r="L669" s="18">
        <v>1</v>
      </c>
      <c r="M669" s="13" t="s">
        <v>7</v>
      </c>
      <c r="N669" s="14" t="s">
        <v>9</v>
      </c>
      <c r="O669" s="16">
        <v>1</v>
      </c>
      <c r="P669" s="14">
        <v>1</v>
      </c>
      <c r="Q669" s="13" t="s">
        <v>23</v>
      </c>
      <c r="R669" s="14" t="s">
        <v>9</v>
      </c>
      <c r="S669" s="16">
        <v>2</v>
      </c>
      <c r="T669" s="14">
        <v>0</v>
      </c>
      <c r="U669" s="13" t="s">
        <v>7</v>
      </c>
      <c r="V669" s="14" t="s">
        <v>9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9">
        <v>1.8</v>
      </c>
      <c r="AJ669" s="20">
        <v>3.6</v>
      </c>
      <c r="AK669" s="20">
        <v>4.33</v>
      </c>
    </row>
    <row r="670" spans="1:37" x14ac:dyDescent="0.45">
      <c r="A670" s="26">
        <v>2738</v>
      </c>
      <c r="B670" s="22">
        <v>40923.041666666664</v>
      </c>
      <c r="C670" s="16" t="s">
        <v>11</v>
      </c>
      <c r="D670" s="16" t="s">
        <v>12</v>
      </c>
      <c r="E670" s="13" t="s">
        <v>71</v>
      </c>
      <c r="F670" s="16" t="s">
        <v>107</v>
      </c>
      <c r="G670" s="16" t="s">
        <v>42</v>
      </c>
      <c r="H670" s="14" t="s">
        <v>43</v>
      </c>
      <c r="I670" s="13" t="s">
        <v>48</v>
      </c>
      <c r="J670" s="14" t="s">
        <v>78</v>
      </c>
      <c r="K670" s="17">
        <v>1</v>
      </c>
      <c r="L670" s="18">
        <v>0</v>
      </c>
      <c r="M670" s="13" t="s">
        <v>7</v>
      </c>
      <c r="N670" s="14" t="s">
        <v>10</v>
      </c>
      <c r="O670" s="16">
        <v>1</v>
      </c>
      <c r="P670" s="14">
        <v>0</v>
      </c>
      <c r="Q670" s="13" t="s">
        <v>7</v>
      </c>
      <c r="R670" s="14" t="s">
        <v>10</v>
      </c>
      <c r="S670" s="16">
        <v>0</v>
      </c>
      <c r="T670" s="14">
        <v>0</v>
      </c>
      <c r="U670" s="13" t="s">
        <v>23</v>
      </c>
      <c r="V670" s="14" t="s">
        <v>10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9">
        <v>1.44</v>
      </c>
      <c r="AJ670" s="20">
        <v>4.33</v>
      </c>
      <c r="AK670" s="20">
        <v>7</v>
      </c>
    </row>
    <row r="671" spans="1:37" x14ac:dyDescent="0.45">
      <c r="A671" s="26">
        <v>2736</v>
      </c>
      <c r="B671" s="22">
        <v>40923.083333333336</v>
      </c>
      <c r="C671" s="16" t="s">
        <v>11</v>
      </c>
      <c r="D671" s="16" t="s">
        <v>12</v>
      </c>
      <c r="E671" s="13" t="s">
        <v>71</v>
      </c>
      <c r="F671" s="16" t="s">
        <v>107</v>
      </c>
      <c r="G671" s="16" t="s">
        <v>34</v>
      </c>
      <c r="H671" s="14" t="s">
        <v>37</v>
      </c>
      <c r="I671" s="13" t="s">
        <v>36</v>
      </c>
      <c r="J671" s="14" t="s">
        <v>49</v>
      </c>
      <c r="K671" s="17">
        <v>1</v>
      </c>
      <c r="L671" s="18">
        <v>0</v>
      </c>
      <c r="M671" s="13" t="s">
        <v>7</v>
      </c>
      <c r="N671" s="14" t="s">
        <v>10</v>
      </c>
      <c r="O671" s="16">
        <v>0</v>
      </c>
      <c r="P671" s="14">
        <v>0</v>
      </c>
      <c r="Q671" s="13" t="s">
        <v>23</v>
      </c>
      <c r="R671" s="14" t="s">
        <v>10</v>
      </c>
      <c r="S671" s="16">
        <v>1</v>
      </c>
      <c r="T671" s="14">
        <v>0</v>
      </c>
      <c r="U671" s="13" t="s">
        <v>7</v>
      </c>
      <c r="V671" s="14" t="s">
        <v>10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9">
        <v>3.1</v>
      </c>
      <c r="AJ671" s="20">
        <v>3.3</v>
      </c>
      <c r="AK671" s="20">
        <v>2.29</v>
      </c>
    </row>
    <row r="672" spans="1:37" x14ac:dyDescent="0.45">
      <c r="A672" s="26">
        <v>2735</v>
      </c>
      <c r="B672" s="22">
        <v>40923.114583333336</v>
      </c>
      <c r="C672" s="16" t="s">
        <v>11</v>
      </c>
      <c r="D672" s="16" t="s">
        <v>12</v>
      </c>
      <c r="E672" s="13" t="s">
        <v>71</v>
      </c>
      <c r="F672" s="16" t="s">
        <v>107</v>
      </c>
      <c r="G672" s="16" t="s">
        <v>24</v>
      </c>
      <c r="H672" s="14" t="s">
        <v>174</v>
      </c>
      <c r="I672" s="13" t="s">
        <v>32</v>
      </c>
      <c r="J672" s="14" t="s">
        <v>66</v>
      </c>
      <c r="K672" s="17">
        <v>0</v>
      </c>
      <c r="L672" s="18">
        <v>2</v>
      </c>
      <c r="M672" s="13" t="s">
        <v>8</v>
      </c>
      <c r="N672" s="14" t="s">
        <v>10</v>
      </c>
      <c r="O672" s="16">
        <v>0</v>
      </c>
      <c r="P672" s="14">
        <v>1</v>
      </c>
      <c r="Q672" s="13" t="s">
        <v>8</v>
      </c>
      <c r="R672" s="14" t="s">
        <v>10</v>
      </c>
      <c r="S672" s="16">
        <v>0</v>
      </c>
      <c r="T672" s="14">
        <v>1</v>
      </c>
      <c r="U672" s="13" t="s">
        <v>8</v>
      </c>
      <c r="V672" s="14" t="s">
        <v>10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9">
        <v>3.4</v>
      </c>
      <c r="AJ672" s="20">
        <v>3.4</v>
      </c>
      <c r="AK672" s="20">
        <v>2.1</v>
      </c>
    </row>
    <row r="673" spans="1:37" x14ac:dyDescent="0.45">
      <c r="A673" s="26">
        <v>2734</v>
      </c>
      <c r="B673" s="22">
        <v>40923.125</v>
      </c>
      <c r="C673" s="16" t="s">
        <v>11</v>
      </c>
      <c r="D673" s="16" t="s">
        <v>12</v>
      </c>
      <c r="E673" s="13" t="s">
        <v>71</v>
      </c>
      <c r="F673" s="16" t="s">
        <v>107</v>
      </c>
      <c r="G673" s="16" t="s">
        <v>105</v>
      </c>
      <c r="H673" s="14" t="s">
        <v>182</v>
      </c>
      <c r="I673" s="13" t="s">
        <v>30</v>
      </c>
      <c r="J673" s="14" t="s">
        <v>157</v>
      </c>
      <c r="K673" s="17">
        <v>1</v>
      </c>
      <c r="L673" s="18">
        <v>2</v>
      </c>
      <c r="M673" s="13" t="s">
        <v>8</v>
      </c>
      <c r="N673" s="14" t="s">
        <v>9</v>
      </c>
      <c r="O673" s="16">
        <v>0</v>
      </c>
      <c r="P673" s="14">
        <v>1</v>
      </c>
      <c r="Q673" s="13" t="s">
        <v>8</v>
      </c>
      <c r="R673" s="14" t="s">
        <v>10</v>
      </c>
      <c r="S673" s="16">
        <v>1</v>
      </c>
      <c r="T673" s="14">
        <v>1</v>
      </c>
      <c r="U673" s="13" t="s">
        <v>23</v>
      </c>
      <c r="V673" s="14" t="s">
        <v>9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9">
        <v>2.6</v>
      </c>
      <c r="AJ673" s="20">
        <v>3.3</v>
      </c>
      <c r="AK673" s="20">
        <v>2.63</v>
      </c>
    </row>
    <row r="674" spans="1:37" x14ac:dyDescent="0.45">
      <c r="A674" s="26">
        <v>2733</v>
      </c>
      <c r="B674" s="22">
        <v>40923.75</v>
      </c>
      <c r="C674" s="16" t="s">
        <v>11</v>
      </c>
      <c r="D674" s="16" t="s">
        <v>12</v>
      </c>
      <c r="E674" s="13" t="s">
        <v>71</v>
      </c>
      <c r="F674" s="16" t="s">
        <v>107</v>
      </c>
      <c r="G674" s="16" t="s">
        <v>44</v>
      </c>
      <c r="H674" s="14" t="s">
        <v>39</v>
      </c>
      <c r="I674" s="13" t="s">
        <v>21</v>
      </c>
      <c r="J674" s="14" t="s">
        <v>62</v>
      </c>
      <c r="K674" s="17">
        <v>3</v>
      </c>
      <c r="L674" s="18">
        <v>0</v>
      </c>
      <c r="M674" s="13" t="s">
        <v>7</v>
      </c>
      <c r="N674" s="14" t="s">
        <v>9</v>
      </c>
      <c r="O674" s="16">
        <v>2</v>
      </c>
      <c r="P674" s="14">
        <v>0</v>
      </c>
      <c r="Q674" s="13" t="s">
        <v>7</v>
      </c>
      <c r="R674" s="14" t="s">
        <v>9</v>
      </c>
      <c r="S674" s="16">
        <v>1</v>
      </c>
      <c r="T674" s="14">
        <v>0</v>
      </c>
      <c r="U674" s="13" t="s">
        <v>7</v>
      </c>
      <c r="V674" s="14" t="s">
        <v>10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9">
        <v>2</v>
      </c>
      <c r="AJ674" s="20">
        <v>3.5</v>
      </c>
      <c r="AK674" s="20">
        <v>3.6</v>
      </c>
    </row>
    <row r="675" spans="1:37" x14ac:dyDescent="0.45">
      <c r="A675" s="26">
        <v>2732</v>
      </c>
      <c r="B675" s="22">
        <v>40923.916666666664</v>
      </c>
      <c r="C675" s="16" t="s">
        <v>11</v>
      </c>
      <c r="D675" s="16" t="s">
        <v>12</v>
      </c>
      <c r="E675" s="13" t="s">
        <v>71</v>
      </c>
      <c r="F675" s="16" t="s">
        <v>107</v>
      </c>
      <c r="G675" s="16" t="s">
        <v>46</v>
      </c>
      <c r="H675" s="14" t="s">
        <v>47</v>
      </c>
      <c r="I675" s="13" t="s">
        <v>50</v>
      </c>
      <c r="J675" s="14" t="s">
        <v>160</v>
      </c>
      <c r="K675" s="17">
        <v>1</v>
      </c>
      <c r="L675" s="18">
        <v>1</v>
      </c>
      <c r="M675" s="13" t="s">
        <v>23</v>
      </c>
      <c r="N675" s="14" t="s">
        <v>10</v>
      </c>
      <c r="O675" s="16">
        <v>0</v>
      </c>
      <c r="P675" s="14">
        <v>0</v>
      </c>
      <c r="Q675" s="13" t="s">
        <v>23</v>
      </c>
      <c r="R675" s="14" t="s">
        <v>10</v>
      </c>
      <c r="S675" s="16">
        <v>1</v>
      </c>
      <c r="T675" s="14">
        <v>1</v>
      </c>
      <c r="U675" s="13" t="s">
        <v>23</v>
      </c>
      <c r="V675" s="14" t="s">
        <v>9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9">
        <v>2</v>
      </c>
      <c r="AJ675" s="20">
        <v>3.5</v>
      </c>
      <c r="AK675" s="20">
        <v>3.6</v>
      </c>
    </row>
    <row r="676" spans="1:37" x14ac:dyDescent="0.45">
      <c r="A676" s="26">
        <v>2730</v>
      </c>
      <c r="B676" s="22">
        <v>40929.090277777781</v>
      </c>
      <c r="C676" s="16" t="s">
        <v>11</v>
      </c>
      <c r="D676" s="16" t="s">
        <v>12</v>
      </c>
      <c r="E676" s="13" t="s">
        <v>71</v>
      </c>
      <c r="F676" s="16" t="s">
        <v>107</v>
      </c>
      <c r="G676" s="16" t="s">
        <v>108</v>
      </c>
      <c r="H676" s="14" t="s">
        <v>185</v>
      </c>
      <c r="I676" s="13" t="s">
        <v>46</v>
      </c>
      <c r="J676" s="14" t="s">
        <v>47</v>
      </c>
      <c r="K676" s="17">
        <v>1</v>
      </c>
      <c r="L676" s="18">
        <v>1</v>
      </c>
      <c r="M676" s="13" t="s">
        <v>23</v>
      </c>
      <c r="N676" s="14" t="s">
        <v>10</v>
      </c>
      <c r="O676" s="16">
        <v>1</v>
      </c>
      <c r="P676" s="14">
        <v>0</v>
      </c>
      <c r="Q676" s="13" t="s">
        <v>7</v>
      </c>
      <c r="R676" s="14" t="s">
        <v>10</v>
      </c>
      <c r="S676" s="16">
        <v>0</v>
      </c>
      <c r="T676" s="14">
        <v>1</v>
      </c>
      <c r="U676" s="13" t="s">
        <v>8</v>
      </c>
      <c r="V676" s="14" t="s">
        <v>10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9">
        <v>3.6</v>
      </c>
      <c r="AJ676" s="20">
        <v>3.5</v>
      </c>
      <c r="AK676" s="20">
        <v>2</v>
      </c>
    </row>
    <row r="677" spans="1:37" x14ac:dyDescent="0.45">
      <c r="A677" s="26">
        <v>2731</v>
      </c>
      <c r="B677" s="22">
        <v>40929.090277777781</v>
      </c>
      <c r="C677" s="16" t="s">
        <v>11</v>
      </c>
      <c r="D677" s="16" t="s">
        <v>12</v>
      </c>
      <c r="E677" s="13" t="s">
        <v>71</v>
      </c>
      <c r="F677" s="16" t="s">
        <v>107</v>
      </c>
      <c r="G677" s="16" t="s">
        <v>21</v>
      </c>
      <c r="H677" s="14" t="s">
        <v>62</v>
      </c>
      <c r="I677" s="13" t="s">
        <v>38</v>
      </c>
      <c r="J677" s="14" t="s">
        <v>180</v>
      </c>
      <c r="K677" s="17">
        <v>2</v>
      </c>
      <c r="L677" s="18">
        <v>0</v>
      </c>
      <c r="M677" s="13" t="s">
        <v>7</v>
      </c>
      <c r="N677" s="14" t="s">
        <v>10</v>
      </c>
      <c r="O677" s="16">
        <v>1</v>
      </c>
      <c r="P677" s="14">
        <v>0</v>
      </c>
      <c r="Q677" s="13" t="s">
        <v>7</v>
      </c>
      <c r="R677" s="14" t="s">
        <v>10</v>
      </c>
      <c r="S677" s="16">
        <v>1</v>
      </c>
      <c r="T677" s="14">
        <v>0</v>
      </c>
      <c r="U677" s="13" t="s">
        <v>7</v>
      </c>
      <c r="V677" s="14" t="s">
        <v>10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9">
        <v>1.91</v>
      </c>
      <c r="AJ677" s="20">
        <v>3.6</v>
      </c>
      <c r="AK677" s="20">
        <v>3.8</v>
      </c>
    </row>
    <row r="678" spans="1:37" x14ac:dyDescent="0.45">
      <c r="A678" s="26">
        <v>2727</v>
      </c>
      <c r="B678" s="22">
        <v>40929.958333333336</v>
      </c>
      <c r="C678" s="16" t="s">
        <v>11</v>
      </c>
      <c r="D678" s="16" t="s">
        <v>12</v>
      </c>
      <c r="E678" s="13" t="s">
        <v>71</v>
      </c>
      <c r="F678" s="16" t="s">
        <v>107</v>
      </c>
      <c r="G678" s="16" t="s">
        <v>32</v>
      </c>
      <c r="H678" s="14" t="s">
        <v>66</v>
      </c>
      <c r="I678" s="13" t="s">
        <v>28</v>
      </c>
      <c r="J678" s="14" t="s">
        <v>183</v>
      </c>
      <c r="K678" s="17">
        <v>1</v>
      </c>
      <c r="L678" s="18">
        <v>1</v>
      </c>
      <c r="M678" s="13" t="s">
        <v>23</v>
      </c>
      <c r="N678" s="14" t="s">
        <v>10</v>
      </c>
      <c r="O678" s="16">
        <v>1</v>
      </c>
      <c r="P678" s="14">
        <v>1</v>
      </c>
      <c r="Q678" s="13" t="s">
        <v>23</v>
      </c>
      <c r="R678" s="14" t="s">
        <v>9</v>
      </c>
      <c r="S678" s="16">
        <v>0</v>
      </c>
      <c r="T678" s="14">
        <v>0</v>
      </c>
      <c r="U678" s="13" t="s">
        <v>23</v>
      </c>
      <c r="V678" s="14" t="s">
        <v>10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9">
        <v>1.8</v>
      </c>
      <c r="AJ678" s="20">
        <v>3.6</v>
      </c>
      <c r="AK678" s="20">
        <v>4.33</v>
      </c>
    </row>
    <row r="679" spans="1:37" x14ac:dyDescent="0.45">
      <c r="A679" s="26">
        <v>2728</v>
      </c>
      <c r="B679" s="22">
        <v>40929.958333333336</v>
      </c>
      <c r="C679" s="16" t="s">
        <v>11</v>
      </c>
      <c r="D679" s="16" t="s">
        <v>12</v>
      </c>
      <c r="E679" s="13" t="s">
        <v>71</v>
      </c>
      <c r="F679" s="16" t="s">
        <v>107</v>
      </c>
      <c r="G679" s="16" t="s">
        <v>36</v>
      </c>
      <c r="H679" s="14" t="s">
        <v>49</v>
      </c>
      <c r="I679" s="13" t="s">
        <v>44</v>
      </c>
      <c r="J679" s="14" t="s">
        <v>39</v>
      </c>
      <c r="K679" s="17">
        <v>1</v>
      </c>
      <c r="L679" s="18">
        <v>1</v>
      </c>
      <c r="M679" s="13" t="s">
        <v>23</v>
      </c>
      <c r="N679" s="14" t="s">
        <v>10</v>
      </c>
      <c r="O679" s="16">
        <v>0</v>
      </c>
      <c r="P679" s="14">
        <v>1</v>
      </c>
      <c r="Q679" s="13" t="s">
        <v>8</v>
      </c>
      <c r="R679" s="14" t="s">
        <v>10</v>
      </c>
      <c r="S679" s="16">
        <v>1</v>
      </c>
      <c r="T679" s="14">
        <v>0</v>
      </c>
      <c r="U679" s="13" t="s">
        <v>7</v>
      </c>
      <c r="V679" s="14" t="s">
        <v>10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9">
        <v>2.04</v>
      </c>
      <c r="AJ679" s="20">
        <v>3.4</v>
      </c>
      <c r="AK679" s="20">
        <v>3.5</v>
      </c>
    </row>
    <row r="680" spans="1:37" x14ac:dyDescent="0.45">
      <c r="A680" s="26">
        <v>2729</v>
      </c>
      <c r="B680" s="22">
        <v>40929.958333333336</v>
      </c>
      <c r="C680" s="16" t="s">
        <v>11</v>
      </c>
      <c r="D680" s="16" t="s">
        <v>12</v>
      </c>
      <c r="E680" s="13" t="s">
        <v>71</v>
      </c>
      <c r="F680" s="16" t="s">
        <v>107</v>
      </c>
      <c r="G680" s="16" t="s">
        <v>48</v>
      </c>
      <c r="H680" s="14" t="s">
        <v>78</v>
      </c>
      <c r="I680" s="13" t="s">
        <v>24</v>
      </c>
      <c r="J680" s="14" t="s">
        <v>174</v>
      </c>
      <c r="K680" s="17">
        <v>2</v>
      </c>
      <c r="L680" s="18">
        <v>1</v>
      </c>
      <c r="M680" s="13" t="s">
        <v>7</v>
      </c>
      <c r="N680" s="14" t="s">
        <v>9</v>
      </c>
      <c r="O680" s="16">
        <v>2</v>
      </c>
      <c r="P680" s="14">
        <v>0</v>
      </c>
      <c r="Q680" s="13" t="s">
        <v>7</v>
      </c>
      <c r="R680" s="14" t="s">
        <v>9</v>
      </c>
      <c r="S680" s="16">
        <v>0</v>
      </c>
      <c r="T680" s="14">
        <v>1</v>
      </c>
      <c r="U680" s="13" t="s">
        <v>8</v>
      </c>
      <c r="V680" s="14" t="s">
        <v>10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9">
        <v>2.5</v>
      </c>
      <c r="AJ680" s="20">
        <v>3.3</v>
      </c>
      <c r="AK680" s="20">
        <v>2.75</v>
      </c>
    </row>
    <row r="681" spans="1:37" x14ac:dyDescent="0.45">
      <c r="A681" s="26"/>
      <c r="B681" s="35">
        <v>40930</v>
      </c>
      <c r="C681" s="16" t="s">
        <v>239</v>
      </c>
      <c r="D681" s="16" t="s">
        <v>240</v>
      </c>
      <c r="E681" s="13" t="s">
        <v>241</v>
      </c>
      <c r="F681" s="16" t="s">
        <v>107</v>
      </c>
      <c r="G681" s="34" t="s">
        <v>253</v>
      </c>
      <c r="H681" s="14" t="s">
        <v>195</v>
      </c>
      <c r="I681" s="43" t="s">
        <v>250</v>
      </c>
      <c r="J681" s="14" t="s">
        <v>292</v>
      </c>
      <c r="K681" s="34">
        <v>1</v>
      </c>
      <c r="L681">
        <v>4</v>
      </c>
      <c r="M681" s="43" t="s">
        <v>8</v>
      </c>
      <c r="N681" s="14"/>
      <c r="O681" s="34">
        <v>0</v>
      </c>
      <c r="P681">
        <v>1</v>
      </c>
      <c r="Q681" s="43" t="s">
        <v>8</v>
      </c>
      <c r="R681" s="14"/>
      <c r="S681" s="16"/>
      <c r="T681" s="14"/>
      <c r="U681" s="13"/>
      <c r="V681" s="14"/>
      <c r="W681">
        <v>9</v>
      </c>
      <c r="X681">
        <v>16</v>
      </c>
      <c r="Y681">
        <v>6</v>
      </c>
      <c r="Z681">
        <v>11</v>
      </c>
      <c r="AA681">
        <v>12</v>
      </c>
      <c r="AB681">
        <v>13</v>
      </c>
      <c r="AC681">
        <v>3</v>
      </c>
      <c r="AD681">
        <v>2</v>
      </c>
      <c r="AE681">
        <v>1</v>
      </c>
      <c r="AF681">
        <v>0</v>
      </c>
      <c r="AG681">
        <v>0</v>
      </c>
      <c r="AH681">
        <v>0</v>
      </c>
      <c r="AI681" s="46">
        <v>9.5</v>
      </c>
      <c r="AJ681">
        <v>5.5</v>
      </c>
      <c r="AK681">
        <v>1.29</v>
      </c>
    </row>
    <row r="682" spans="1:37" x14ac:dyDescent="0.45">
      <c r="A682" s="26"/>
      <c r="B682" s="27">
        <v>40930</v>
      </c>
      <c r="C682" s="16" t="s">
        <v>239</v>
      </c>
      <c r="D682" s="16" t="s">
        <v>240</v>
      </c>
      <c r="E682" s="13" t="s">
        <v>241</v>
      </c>
      <c r="F682" s="16" t="s">
        <v>107</v>
      </c>
      <c r="G682" s="34" t="s">
        <v>248</v>
      </c>
      <c r="H682" s="14" t="s">
        <v>377</v>
      </c>
      <c r="I682" s="43" t="s">
        <v>244</v>
      </c>
      <c r="J682" s="14" t="s">
        <v>195</v>
      </c>
      <c r="K682" s="34">
        <v>4</v>
      </c>
      <c r="L682">
        <v>1</v>
      </c>
      <c r="M682" s="43" t="s">
        <v>7</v>
      </c>
      <c r="N682" s="14"/>
      <c r="O682" s="34">
        <v>1</v>
      </c>
      <c r="P682">
        <v>1</v>
      </c>
      <c r="Q682" s="43" t="s">
        <v>23</v>
      </c>
      <c r="R682" s="14"/>
      <c r="S682" s="16"/>
      <c r="T682" s="14"/>
      <c r="U682" s="13"/>
      <c r="V682" s="14"/>
      <c r="W682">
        <v>23</v>
      </c>
      <c r="X682">
        <v>13</v>
      </c>
      <c r="Y682">
        <v>10</v>
      </c>
      <c r="Z682">
        <v>2</v>
      </c>
      <c r="AA682">
        <v>13</v>
      </c>
      <c r="AB682">
        <v>9</v>
      </c>
      <c r="AC682">
        <v>4</v>
      </c>
      <c r="AD682">
        <v>6</v>
      </c>
      <c r="AE682">
        <v>3</v>
      </c>
      <c r="AF682">
        <v>2</v>
      </c>
      <c r="AG682">
        <v>0</v>
      </c>
      <c r="AH682">
        <v>1</v>
      </c>
      <c r="AI682" s="46">
        <v>1.2</v>
      </c>
      <c r="AJ682">
        <v>6.5</v>
      </c>
      <c r="AK682">
        <v>15</v>
      </c>
    </row>
    <row r="683" spans="1:37" x14ac:dyDescent="0.45">
      <c r="A683" s="26">
        <v>2725</v>
      </c>
      <c r="B683" s="22">
        <v>40930.041666666664</v>
      </c>
      <c r="C683" s="16" t="s">
        <v>11</v>
      </c>
      <c r="D683" s="16" t="s">
        <v>12</v>
      </c>
      <c r="E683" s="13" t="s">
        <v>71</v>
      </c>
      <c r="F683" s="16" t="s">
        <v>107</v>
      </c>
      <c r="G683" s="16" t="s">
        <v>26</v>
      </c>
      <c r="H683" s="14" t="s">
        <v>178</v>
      </c>
      <c r="I683" s="13" t="s">
        <v>34</v>
      </c>
      <c r="J683" s="14" t="s">
        <v>37</v>
      </c>
      <c r="K683" s="17">
        <v>0</v>
      </c>
      <c r="L683" s="18">
        <v>2</v>
      </c>
      <c r="M683" s="13" t="s">
        <v>8</v>
      </c>
      <c r="N683" s="14" t="s">
        <v>10</v>
      </c>
      <c r="O683" s="16">
        <v>0</v>
      </c>
      <c r="P683" s="14">
        <v>1</v>
      </c>
      <c r="Q683" s="13" t="s">
        <v>8</v>
      </c>
      <c r="R683" s="14" t="s">
        <v>10</v>
      </c>
      <c r="S683" s="16">
        <v>0</v>
      </c>
      <c r="T683" s="14">
        <v>1</v>
      </c>
      <c r="U683" s="13" t="s">
        <v>8</v>
      </c>
      <c r="V683" s="14" t="s">
        <v>10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9">
        <v>1.8</v>
      </c>
      <c r="AJ683" s="20">
        <v>3.6</v>
      </c>
      <c r="AK683" s="20">
        <v>4.33</v>
      </c>
    </row>
    <row r="684" spans="1:37" x14ac:dyDescent="0.45">
      <c r="A684" s="26">
        <v>2726</v>
      </c>
      <c r="B684" s="22">
        <v>40930.041666666664</v>
      </c>
      <c r="C684" s="16" t="s">
        <v>11</v>
      </c>
      <c r="D684" s="16" t="s">
        <v>12</v>
      </c>
      <c r="E684" s="13" t="s">
        <v>71</v>
      </c>
      <c r="F684" s="16" t="s">
        <v>107</v>
      </c>
      <c r="G684" s="16" t="s">
        <v>30</v>
      </c>
      <c r="H684" s="14" t="s">
        <v>157</v>
      </c>
      <c r="I684" s="13" t="s">
        <v>99</v>
      </c>
      <c r="J684" s="14" t="s">
        <v>97</v>
      </c>
      <c r="K684" s="17">
        <v>1</v>
      </c>
      <c r="L684" s="18">
        <v>0</v>
      </c>
      <c r="M684" s="13" t="s">
        <v>7</v>
      </c>
      <c r="N684" s="14" t="s">
        <v>10</v>
      </c>
      <c r="O684" s="16">
        <v>0</v>
      </c>
      <c r="P684" s="14">
        <v>0</v>
      </c>
      <c r="Q684" s="13" t="s">
        <v>23</v>
      </c>
      <c r="R684" s="14" t="s">
        <v>10</v>
      </c>
      <c r="S684" s="16">
        <v>1</v>
      </c>
      <c r="T684" s="14">
        <v>0</v>
      </c>
      <c r="U684" s="13" t="s">
        <v>7</v>
      </c>
      <c r="V684" s="14" t="s">
        <v>10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9">
        <v>1.73</v>
      </c>
      <c r="AJ684" s="20">
        <v>3.6</v>
      </c>
      <c r="AK684" s="20">
        <v>4.75</v>
      </c>
    </row>
    <row r="685" spans="1:37" x14ac:dyDescent="0.45">
      <c r="A685" s="26">
        <v>2723</v>
      </c>
      <c r="B685" s="22">
        <v>40930.75</v>
      </c>
      <c r="C685" s="16" t="s">
        <v>11</v>
      </c>
      <c r="D685" s="16" t="s">
        <v>12</v>
      </c>
      <c r="E685" s="13" t="s">
        <v>71</v>
      </c>
      <c r="F685" s="16" t="s">
        <v>107</v>
      </c>
      <c r="G685" s="16" t="s">
        <v>40</v>
      </c>
      <c r="H685" s="14" t="s">
        <v>181</v>
      </c>
      <c r="I685" s="13" t="s">
        <v>105</v>
      </c>
      <c r="J685" s="14" t="s">
        <v>182</v>
      </c>
      <c r="K685" s="17">
        <v>1</v>
      </c>
      <c r="L685" s="18">
        <v>2</v>
      </c>
      <c r="M685" s="13" t="s">
        <v>8</v>
      </c>
      <c r="N685" s="14" t="s">
        <v>9</v>
      </c>
      <c r="O685" s="16">
        <v>0</v>
      </c>
      <c r="P685" s="14">
        <v>1</v>
      </c>
      <c r="Q685" s="13" t="s">
        <v>8</v>
      </c>
      <c r="R685" s="14" t="s">
        <v>10</v>
      </c>
      <c r="S685" s="16">
        <v>1</v>
      </c>
      <c r="T685" s="14">
        <v>1</v>
      </c>
      <c r="U685" s="13" t="s">
        <v>23</v>
      </c>
      <c r="V685" s="14" t="s">
        <v>9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9">
        <v>2.2000000000000002</v>
      </c>
      <c r="AJ685" s="20">
        <v>3.4</v>
      </c>
      <c r="AK685" s="20">
        <v>3.2</v>
      </c>
    </row>
    <row r="686" spans="1:37" x14ac:dyDescent="0.45">
      <c r="A686" s="26">
        <v>2724</v>
      </c>
      <c r="B686" s="22">
        <v>40930.75</v>
      </c>
      <c r="C686" s="16" t="s">
        <v>11</v>
      </c>
      <c r="D686" s="16" t="s">
        <v>12</v>
      </c>
      <c r="E686" s="13" t="s">
        <v>71</v>
      </c>
      <c r="F686" s="16" t="s">
        <v>107</v>
      </c>
      <c r="G686" s="16" t="s">
        <v>50</v>
      </c>
      <c r="H686" s="14" t="s">
        <v>160</v>
      </c>
      <c r="I686" s="13" t="s">
        <v>42</v>
      </c>
      <c r="J686" s="14" t="s">
        <v>43</v>
      </c>
      <c r="K686" s="17">
        <v>2</v>
      </c>
      <c r="L686" s="18">
        <v>1</v>
      </c>
      <c r="M686" s="13" t="s">
        <v>7</v>
      </c>
      <c r="N686" s="14" t="s">
        <v>9</v>
      </c>
      <c r="O686" s="16">
        <v>1</v>
      </c>
      <c r="P686" s="14">
        <v>1</v>
      </c>
      <c r="Q686" s="13" t="s">
        <v>23</v>
      </c>
      <c r="R686" s="14" t="s">
        <v>9</v>
      </c>
      <c r="S686" s="16">
        <v>1</v>
      </c>
      <c r="T686" s="14">
        <v>0</v>
      </c>
      <c r="U686" s="13" t="s">
        <v>7</v>
      </c>
      <c r="V686" s="14" t="s">
        <v>10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9">
        <v>2.5</v>
      </c>
      <c r="AJ686" s="20">
        <v>3.3</v>
      </c>
      <c r="AK686" s="20">
        <v>2.8</v>
      </c>
    </row>
    <row r="687" spans="1:37" x14ac:dyDescent="0.45">
      <c r="A687" s="26"/>
      <c r="B687" s="35">
        <v>40936</v>
      </c>
      <c r="C687" s="16" t="s">
        <v>239</v>
      </c>
      <c r="D687" s="16" t="s">
        <v>240</v>
      </c>
      <c r="E687" s="13" t="s">
        <v>241</v>
      </c>
      <c r="F687" s="16" t="s">
        <v>107</v>
      </c>
      <c r="G687" s="34" t="s">
        <v>258</v>
      </c>
      <c r="H687" s="14" t="s">
        <v>195</v>
      </c>
      <c r="I687" s="43" t="s">
        <v>250</v>
      </c>
      <c r="J687" s="14" t="s">
        <v>292</v>
      </c>
      <c r="K687" s="34">
        <v>0</v>
      </c>
      <c r="L687">
        <v>0</v>
      </c>
      <c r="M687" s="43" t="s">
        <v>23</v>
      </c>
      <c r="N687" s="14"/>
      <c r="O687" s="34">
        <v>0</v>
      </c>
      <c r="P687">
        <v>0</v>
      </c>
      <c r="Q687" s="43" t="s">
        <v>23</v>
      </c>
      <c r="R687" s="14"/>
      <c r="S687" s="16"/>
      <c r="T687" s="14"/>
      <c r="U687" s="13"/>
      <c r="V687" s="14"/>
      <c r="W687">
        <v>5</v>
      </c>
      <c r="X687">
        <v>8</v>
      </c>
      <c r="Y687">
        <v>2</v>
      </c>
      <c r="Z687">
        <v>2</v>
      </c>
      <c r="AA687">
        <v>18</v>
      </c>
      <c r="AB687">
        <v>12</v>
      </c>
      <c r="AC687">
        <v>1</v>
      </c>
      <c r="AD687">
        <v>4</v>
      </c>
      <c r="AE687">
        <v>3</v>
      </c>
      <c r="AF687">
        <v>0</v>
      </c>
      <c r="AG687">
        <v>0</v>
      </c>
      <c r="AH687">
        <v>0</v>
      </c>
      <c r="AI687" s="46">
        <v>12</v>
      </c>
      <c r="AJ687">
        <v>6</v>
      </c>
      <c r="AK687">
        <v>1.22</v>
      </c>
    </row>
    <row r="688" spans="1:37" x14ac:dyDescent="0.45">
      <c r="A688" s="26"/>
      <c r="B688" s="27">
        <v>40936</v>
      </c>
      <c r="C688" s="16" t="s">
        <v>239</v>
      </c>
      <c r="D688" s="16" t="s">
        <v>240</v>
      </c>
      <c r="E688" s="13" t="s">
        <v>241</v>
      </c>
      <c r="F688" s="16" t="s">
        <v>107</v>
      </c>
      <c r="G688" s="34" t="s">
        <v>248</v>
      </c>
      <c r="H688" s="14" t="s">
        <v>377</v>
      </c>
      <c r="I688" s="43" t="s">
        <v>306</v>
      </c>
      <c r="J688" s="14" t="s">
        <v>195</v>
      </c>
      <c r="K688" s="34">
        <v>3</v>
      </c>
      <c r="L688">
        <v>1</v>
      </c>
      <c r="M688" s="43" t="s">
        <v>7</v>
      </c>
      <c r="N688" s="14"/>
      <c r="O688" s="34">
        <v>1</v>
      </c>
      <c r="P688">
        <v>1</v>
      </c>
      <c r="Q688" s="43" t="s">
        <v>23</v>
      </c>
      <c r="R688" s="14"/>
      <c r="S688" s="16"/>
      <c r="T688" s="14"/>
      <c r="U688" s="13"/>
      <c r="V688" s="14"/>
      <c r="W688">
        <v>18</v>
      </c>
      <c r="X688">
        <v>10</v>
      </c>
      <c r="Y688">
        <v>6</v>
      </c>
      <c r="Z688">
        <v>3</v>
      </c>
      <c r="AA688">
        <v>9</v>
      </c>
      <c r="AB688">
        <v>12</v>
      </c>
      <c r="AC688">
        <v>3</v>
      </c>
      <c r="AD688">
        <v>4</v>
      </c>
      <c r="AE688">
        <v>1</v>
      </c>
      <c r="AF688">
        <v>2</v>
      </c>
      <c r="AG688">
        <v>0</v>
      </c>
      <c r="AH688">
        <v>0</v>
      </c>
      <c r="AI688" s="46">
        <v>1.07</v>
      </c>
      <c r="AJ688">
        <v>11</v>
      </c>
      <c r="AK688">
        <v>26</v>
      </c>
    </row>
    <row r="689" spans="1:37" x14ac:dyDescent="0.45">
      <c r="A689" s="26">
        <v>2722</v>
      </c>
      <c r="B689" s="22">
        <v>40936.090277777781</v>
      </c>
      <c r="C689" s="16" t="s">
        <v>11</v>
      </c>
      <c r="D689" s="16" t="s">
        <v>12</v>
      </c>
      <c r="E689" s="13" t="s">
        <v>71</v>
      </c>
      <c r="F689" s="16" t="s">
        <v>107</v>
      </c>
      <c r="G689" s="16" t="s">
        <v>21</v>
      </c>
      <c r="H689" s="14" t="s">
        <v>62</v>
      </c>
      <c r="I689" s="13" t="s">
        <v>36</v>
      </c>
      <c r="J689" s="14" t="s">
        <v>49</v>
      </c>
      <c r="K689" s="17">
        <v>0</v>
      </c>
      <c r="L689" s="18">
        <v>0</v>
      </c>
      <c r="M689" s="13" t="s">
        <v>23</v>
      </c>
      <c r="N689" s="14" t="s">
        <v>10</v>
      </c>
      <c r="O689" s="16">
        <v>0</v>
      </c>
      <c r="P689" s="14">
        <v>0</v>
      </c>
      <c r="Q689" s="13" t="s">
        <v>23</v>
      </c>
      <c r="R689" s="14" t="s">
        <v>10</v>
      </c>
      <c r="S689" s="16">
        <v>0</v>
      </c>
      <c r="T689" s="14">
        <v>0</v>
      </c>
      <c r="U689" s="13" t="s">
        <v>23</v>
      </c>
      <c r="V689" s="14" t="s">
        <v>10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9">
        <v>2</v>
      </c>
      <c r="AJ689" s="20">
        <v>3.3</v>
      </c>
      <c r="AK689" s="20">
        <v>3.25</v>
      </c>
    </row>
    <row r="690" spans="1:37" x14ac:dyDescent="0.45">
      <c r="A690" s="26">
        <v>2721</v>
      </c>
      <c r="B690" s="22">
        <v>40936.958333333336</v>
      </c>
      <c r="C690" s="16" t="s">
        <v>11</v>
      </c>
      <c r="D690" s="16" t="s">
        <v>12</v>
      </c>
      <c r="E690" s="13" t="s">
        <v>71</v>
      </c>
      <c r="F690" s="16" t="s">
        <v>107</v>
      </c>
      <c r="G690" s="16" t="s">
        <v>99</v>
      </c>
      <c r="H690" s="14" t="s">
        <v>97</v>
      </c>
      <c r="I690" s="13" t="s">
        <v>40</v>
      </c>
      <c r="J690" s="14" t="s">
        <v>181</v>
      </c>
      <c r="K690" s="17">
        <v>0</v>
      </c>
      <c r="L690" s="18">
        <v>1</v>
      </c>
      <c r="M690" s="13" t="s">
        <v>8</v>
      </c>
      <c r="N690" s="14" t="s">
        <v>10</v>
      </c>
      <c r="O690" s="16">
        <v>0</v>
      </c>
      <c r="P690" s="14">
        <v>1</v>
      </c>
      <c r="Q690" s="13" t="s">
        <v>8</v>
      </c>
      <c r="R690" s="14" t="s">
        <v>10</v>
      </c>
      <c r="S690" s="16">
        <v>0</v>
      </c>
      <c r="T690" s="14">
        <v>0</v>
      </c>
      <c r="U690" s="13" t="s">
        <v>23</v>
      </c>
      <c r="V690" s="14" t="s">
        <v>10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9">
        <v>1.8</v>
      </c>
      <c r="AJ690" s="20">
        <v>3.4</v>
      </c>
      <c r="AK690" s="20">
        <v>3.75</v>
      </c>
    </row>
    <row r="691" spans="1:37" x14ac:dyDescent="0.45">
      <c r="A691" s="26">
        <v>2719</v>
      </c>
      <c r="B691" s="22">
        <v>40937.041666666664</v>
      </c>
      <c r="C691" s="16" t="s">
        <v>11</v>
      </c>
      <c r="D691" s="16" t="s">
        <v>12</v>
      </c>
      <c r="E691" s="13" t="s">
        <v>71</v>
      </c>
      <c r="F691" s="16" t="s">
        <v>107</v>
      </c>
      <c r="G691" s="16" t="s">
        <v>28</v>
      </c>
      <c r="H691" s="14" t="s">
        <v>183</v>
      </c>
      <c r="I691" s="13" t="s">
        <v>48</v>
      </c>
      <c r="J691" s="14" t="s">
        <v>78</v>
      </c>
      <c r="K691" s="17">
        <v>1</v>
      </c>
      <c r="L691" s="18">
        <v>1</v>
      </c>
      <c r="M691" s="13" t="s">
        <v>23</v>
      </c>
      <c r="N691" s="14" t="s">
        <v>10</v>
      </c>
      <c r="O691" s="16">
        <v>0</v>
      </c>
      <c r="P691" s="14">
        <v>1</v>
      </c>
      <c r="Q691" s="13" t="s">
        <v>8</v>
      </c>
      <c r="R691" s="14" t="s">
        <v>10</v>
      </c>
      <c r="S691" s="16">
        <v>1</v>
      </c>
      <c r="T691" s="14">
        <v>0</v>
      </c>
      <c r="U691" s="13" t="s">
        <v>7</v>
      </c>
      <c r="V691" s="14" t="s">
        <v>10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9">
        <v>1.67</v>
      </c>
      <c r="AJ691" s="20">
        <v>3.5</v>
      </c>
      <c r="AK691" s="20">
        <v>4.33</v>
      </c>
    </row>
    <row r="692" spans="1:37" x14ac:dyDescent="0.45">
      <c r="A692" s="26">
        <v>2720</v>
      </c>
      <c r="B692" s="22">
        <v>40937.041666666664</v>
      </c>
      <c r="C692" s="16" t="s">
        <v>11</v>
      </c>
      <c r="D692" s="16" t="s">
        <v>12</v>
      </c>
      <c r="E692" s="13" t="s">
        <v>71</v>
      </c>
      <c r="F692" s="16" t="s">
        <v>107</v>
      </c>
      <c r="G692" s="16" t="s">
        <v>42</v>
      </c>
      <c r="H692" s="14" t="s">
        <v>43</v>
      </c>
      <c r="I692" s="13" t="s">
        <v>108</v>
      </c>
      <c r="J692" s="14" t="s">
        <v>185</v>
      </c>
      <c r="K692" s="17">
        <v>2</v>
      </c>
      <c r="L692" s="18">
        <v>1</v>
      </c>
      <c r="M692" s="13" t="s">
        <v>7</v>
      </c>
      <c r="N692" s="14" t="s">
        <v>9</v>
      </c>
      <c r="O692" s="16">
        <v>2</v>
      </c>
      <c r="P692" s="14">
        <v>0</v>
      </c>
      <c r="Q692" s="13" t="s">
        <v>7</v>
      </c>
      <c r="R692" s="14" t="s">
        <v>9</v>
      </c>
      <c r="S692" s="16">
        <v>0</v>
      </c>
      <c r="T692" s="14">
        <v>1</v>
      </c>
      <c r="U692" s="13" t="s">
        <v>8</v>
      </c>
      <c r="V692" s="14" t="s">
        <v>10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9">
        <v>1.4</v>
      </c>
      <c r="AJ692" s="20">
        <v>4.2</v>
      </c>
      <c r="AK692" s="20">
        <v>6</v>
      </c>
    </row>
    <row r="693" spans="1:37" x14ac:dyDescent="0.45">
      <c r="A693" s="26">
        <v>2717</v>
      </c>
      <c r="B693" s="22">
        <v>40937.114583333336</v>
      </c>
      <c r="C693" s="16" t="s">
        <v>11</v>
      </c>
      <c r="D693" s="16" t="s">
        <v>12</v>
      </c>
      <c r="E693" s="13" t="s">
        <v>71</v>
      </c>
      <c r="F693" s="16" t="s">
        <v>107</v>
      </c>
      <c r="G693" s="16" t="s">
        <v>24</v>
      </c>
      <c r="H693" s="14" t="s">
        <v>174</v>
      </c>
      <c r="I693" s="13" t="s">
        <v>50</v>
      </c>
      <c r="J693" s="14" t="s">
        <v>160</v>
      </c>
      <c r="K693" s="17">
        <v>1</v>
      </c>
      <c r="L693" s="18">
        <v>0</v>
      </c>
      <c r="M693" s="13" t="s">
        <v>7</v>
      </c>
      <c r="N693" s="14" t="s">
        <v>10</v>
      </c>
      <c r="O693" s="16">
        <v>0</v>
      </c>
      <c r="P693" s="14">
        <v>0</v>
      </c>
      <c r="Q693" s="13" t="s">
        <v>23</v>
      </c>
      <c r="R693" s="14" t="s">
        <v>10</v>
      </c>
      <c r="S693" s="16">
        <v>1</v>
      </c>
      <c r="T693" s="14">
        <v>0</v>
      </c>
      <c r="U693" s="13" t="s">
        <v>7</v>
      </c>
      <c r="V693" s="14" t="s">
        <v>10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9">
        <v>2.6</v>
      </c>
      <c r="AJ693" s="20">
        <v>3.2</v>
      </c>
      <c r="AK693" s="20">
        <v>2.4</v>
      </c>
    </row>
    <row r="694" spans="1:37" x14ac:dyDescent="0.45">
      <c r="A694" s="26">
        <v>2718</v>
      </c>
      <c r="B694" s="22">
        <v>40937.114583333336</v>
      </c>
      <c r="C694" s="16" t="s">
        <v>11</v>
      </c>
      <c r="D694" s="16" t="s">
        <v>12</v>
      </c>
      <c r="E694" s="13" t="s">
        <v>71</v>
      </c>
      <c r="F694" s="16" t="s">
        <v>107</v>
      </c>
      <c r="G694" s="16" t="s">
        <v>38</v>
      </c>
      <c r="H694" s="14" t="s">
        <v>180</v>
      </c>
      <c r="I694" s="13" t="s">
        <v>46</v>
      </c>
      <c r="J694" s="14" t="s">
        <v>47</v>
      </c>
      <c r="K694" s="17">
        <v>1</v>
      </c>
      <c r="L694" s="18">
        <v>3</v>
      </c>
      <c r="M694" s="13" t="s">
        <v>8</v>
      </c>
      <c r="N694" s="14" t="s">
        <v>9</v>
      </c>
      <c r="O694" s="16">
        <v>1</v>
      </c>
      <c r="P694" s="14">
        <v>3</v>
      </c>
      <c r="Q694" s="13" t="s">
        <v>8</v>
      </c>
      <c r="R694" s="14" t="s">
        <v>9</v>
      </c>
      <c r="S694" s="16">
        <v>0</v>
      </c>
      <c r="T694" s="14">
        <v>0</v>
      </c>
      <c r="U694" s="13" t="s">
        <v>23</v>
      </c>
      <c r="V694" s="14" t="s">
        <v>10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9">
        <v>3</v>
      </c>
      <c r="AJ694" s="20">
        <v>3.4</v>
      </c>
      <c r="AK694" s="20">
        <v>2.04</v>
      </c>
    </row>
    <row r="695" spans="1:37" x14ac:dyDescent="0.45">
      <c r="A695" s="26">
        <v>2716</v>
      </c>
      <c r="B695" s="22">
        <v>40937.125</v>
      </c>
      <c r="C695" s="16" t="s">
        <v>11</v>
      </c>
      <c r="D695" s="16" t="s">
        <v>12</v>
      </c>
      <c r="E695" s="13" t="s">
        <v>71</v>
      </c>
      <c r="F695" s="16" t="s">
        <v>107</v>
      </c>
      <c r="G695" s="16" t="s">
        <v>105</v>
      </c>
      <c r="H695" s="14" t="s">
        <v>182</v>
      </c>
      <c r="I695" s="13" t="s">
        <v>32</v>
      </c>
      <c r="J695" s="14" t="s">
        <v>66</v>
      </c>
      <c r="K695" s="17">
        <v>2</v>
      </c>
      <c r="L695" s="18">
        <v>2</v>
      </c>
      <c r="M695" s="13" t="s">
        <v>23</v>
      </c>
      <c r="N695" s="14" t="s">
        <v>9</v>
      </c>
      <c r="O695" s="16">
        <v>0</v>
      </c>
      <c r="P695" s="14">
        <v>1</v>
      </c>
      <c r="Q695" s="13" t="s">
        <v>8</v>
      </c>
      <c r="R695" s="14" t="s">
        <v>10</v>
      </c>
      <c r="S695" s="16">
        <v>2</v>
      </c>
      <c r="T695" s="14">
        <v>1</v>
      </c>
      <c r="U695" s="13" t="s">
        <v>7</v>
      </c>
      <c r="V695" s="14" t="s">
        <v>9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9">
        <v>2.6</v>
      </c>
      <c r="AJ695" s="20">
        <v>3.25</v>
      </c>
      <c r="AK695" s="20">
        <v>2.38</v>
      </c>
    </row>
    <row r="696" spans="1:37" x14ac:dyDescent="0.45">
      <c r="A696" s="26">
        <v>2715</v>
      </c>
      <c r="B696" s="22">
        <v>40937.75</v>
      </c>
      <c r="C696" s="16" t="s">
        <v>11</v>
      </c>
      <c r="D696" s="16" t="s">
        <v>12</v>
      </c>
      <c r="E696" s="13" t="s">
        <v>71</v>
      </c>
      <c r="F696" s="16" t="s">
        <v>107</v>
      </c>
      <c r="G696" s="16" t="s">
        <v>44</v>
      </c>
      <c r="H696" s="14" t="s">
        <v>39</v>
      </c>
      <c r="I696" s="13" t="s">
        <v>26</v>
      </c>
      <c r="J696" s="14" t="s">
        <v>18</v>
      </c>
      <c r="K696" s="17">
        <v>0</v>
      </c>
      <c r="L696" s="18">
        <v>0</v>
      </c>
      <c r="M696" s="13" t="s">
        <v>23</v>
      </c>
      <c r="N696" s="14" t="s">
        <v>10</v>
      </c>
      <c r="O696" s="16">
        <v>0</v>
      </c>
      <c r="P696" s="14">
        <v>0</v>
      </c>
      <c r="Q696" s="13" t="s">
        <v>23</v>
      </c>
      <c r="R696" s="14" t="s">
        <v>10</v>
      </c>
      <c r="S696" s="16">
        <v>0</v>
      </c>
      <c r="T696" s="14">
        <v>0</v>
      </c>
      <c r="U696" s="13" t="s">
        <v>23</v>
      </c>
      <c r="V696" s="14" t="s">
        <v>10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9">
        <v>2</v>
      </c>
      <c r="AJ696" s="20">
        <v>3.3</v>
      </c>
      <c r="AK696" s="20">
        <v>3.25</v>
      </c>
    </row>
    <row r="697" spans="1:37" x14ac:dyDescent="0.45">
      <c r="A697" s="26">
        <v>2714</v>
      </c>
      <c r="B697" s="22">
        <v>40937.833333333336</v>
      </c>
      <c r="C697" s="16" t="s">
        <v>11</v>
      </c>
      <c r="D697" s="16" t="s">
        <v>12</v>
      </c>
      <c r="E697" s="13" t="s">
        <v>71</v>
      </c>
      <c r="F697" s="16" t="s">
        <v>107</v>
      </c>
      <c r="G697" s="16" t="s">
        <v>34</v>
      </c>
      <c r="H697" s="14" t="s">
        <v>37</v>
      </c>
      <c r="I697" s="13" t="s">
        <v>30</v>
      </c>
      <c r="J697" s="14" t="s">
        <v>157</v>
      </c>
      <c r="K697" s="17">
        <v>1</v>
      </c>
      <c r="L697" s="18">
        <v>3</v>
      </c>
      <c r="M697" s="13" t="s">
        <v>8</v>
      </c>
      <c r="N697" s="14" t="s">
        <v>9</v>
      </c>
      <c r="O697" s="16">
        <v>0</v>
      </c>
      <c r="P697" s="14">
        <v>1</v>
      </c>
      <c r="Q697" s="13" t="s">
        <v>8</v>
      </c>
      <c r="R697" s="14" t="s">
        <v>10</v>
      </c>
      <c r="S697" s="16">
        <v>1</v>
      </c>
      <c r="T697" s="14">
        <v>2</v>
      </c>
      <c r="U697" s="13" t="s">
        <v>8</v>
      </c>
      <c r="V697" s="14" t="s">
        <v>9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9">
        <v>2.38</v>
      </c>
      <c r="AJ697" s="20">
        <v>3.25</v>
      </c>
      <c r="AK697" s="20">
        <v>2.6</v>
      </c>
    </row>
    <row r="698" spans="1:37" x14ac:dyDescent="0.45">
      <c r="A698" s="26"/>
      <c r="B698" s="35">
        <v>40943</v>
      </c>
      <c r="C698" s="16" t="s">
        <v>239</v>
      </c>
      <c r="D698" s="16" t="s">
        <v>240</v>
      </c>
      <c r="E698" s="13" t="s">
        <v>241</v>
      </c>
      <c r="F698" s="16" t="s">
        <v>107</v>
      </c>
      <c r="G698" s="34" t="s">
        <v>250</v>
      </c>
      <c r="H698" s="14" t="s">
        <v>292</v>
      </c>
      <c r="I698" s="43" t="s">
        <v>311</v>
      </c>
      <c r="J698" s="14" t="s">
        <v>195</v>
      </c>
      <c r="K698" s="34">
        <v>2</v>
      </c>
      <c r="L698">
        <v>1</v>
      </c>
      <c r="M698" s="43" t="s">
        <v>7</v>
      </c>
      <c r="N698" s="14"/>
      <c r="O698" s="34">
        <v>1</v>
      </c>
      <c r="P698">
        <v>0</v>
      </c>
      <c r="Q698" s="43" t="s">
        <v>7</v>
      </c>
      <c r="R698" s="14"/>
      <c r="S698" s="16"/>
      <c r="T698" s="14"/>
      <c r="U698" s="13"/>
      <c r="V698" s="14"/>
      <c r="W698">
        <v>18</v>
      </c>
      <c r="X698">
        <v>8</v>
      </c>
      <c r="Y698">
        <v>9</v>
      </c>
      <c r="Z698">
        <v>5</v>
      </c>
      <c r="AA698">
        <v>10</v>
      </c>
      <c r="AB698">
        <v>15</v>
      </c>
      <c r="AC698">
        <v>6</v>
      </c>
      <c r="AD698">
        <v>3</v>
      </c>
      <c r="AE698">
        <v>0</v>
      </c>
      <c r="AF698">
        <v>2</v>
      </c>
      <c r="AG698">
        <v>0</v>
      </c>
      <c r="AH698">
        <v>0</v>
      </c>
      <c r="AI698" s="46">
        <v>1.07</v>
      </c>
      <c r="AJ698">
        <v>11</v>
      </c>
      <c r="AK698">
        <v>26</v>
      </c>
    </row>
    <row r="699" spans="1:37" x14ac:dyDescent="0.45">
      <c r="A699" s="26"/>
      <c r="B699" s="27">
        <v>40943</v>
      </c>
      <c r="C699" s="16" t="s">
        <v>239</v>
      </c>
      <c r="D699" s="16" t="s">
        <v>240</v>
      </c>
      <c r="E699" s="13" t="s">
        <v>241</v>
      </c>
      <c r="F699" s="16" t="s">
        <v>107</v>
      </c>
      <c r="G699" s="34" t="s">
        <v>249</v>
      </c>
      <c r="H699" s="14" t="s">
        <v>195</v>
      </c>
      <c r="I699" s="43" t="s">
        <v>248</v>
      </c>
      <c r="J699" s="14" t="s">
        <v>377</v>
      </c>
      <c r="K699" s="34">
        <v>0</v>
      </c>
      <c r="L699">
        <v>1</v>
      </c>
      <c r="M699" s="43" t="s">
        <v>8</v>
      </c>
      <c r="N699" s="14"/>
      <c r="O699" s="34">
        <v>0</v>
      </c>
      <c r="P699">
        <v>1</v>
      </c>
      <c r="Q699" s="43" t="s">
        <v>8</v>
      </c>
      <c r="R699" s="14"/>
      <c r="S699" s="16"/>
      <c r="T699" s="14"/>
      <c r="U699" s="13"/>
      <c r="V699" s="14"/>
      <c r="W699">
        <v>5</v>
      </c>
      <c r="X699">
        <v>14</v>
      </c>
      <c r="Y699">
        <v>0</v>
      </c>
      <c r="Z699">
        <v>5</v>
      </c>
      <c r="AA699">
        <v>15</v>
      </c>
      <c r="AB699">
        <v>15</v>
      </c>
      <c r="AC699">
        <v>3</v>
      </c>
      <c r="AD699">
        <v>8</v>
      </c>
      <c r="AE699">
        <v>6</v>
      </c>
      <c r="AF699">
        <v>0</v>
      </c>
      <c r="AG699">
        <v>0</v>
      </c>
      <c r="AH699">
        <v>0</v>
      </c>
      <c r="AI699" s="46">
        <v>9</v>
      </c>
      <c r="AJ699">
        <v>5</v>
      </c>
      <c r="AK699">
        <v>1.33</v>
      </c>
    </row>
    <row r="700" spans="1:37" x14ac:dyDescent="0.45">
      <c r="A700" s="26">
        <v>2713</v>
      </c>
      <c r="B700" s="22">
        <v>40943.090277777781</v>
      </c>
      <c r="C700" s="16" t="s">
        <v>11</v>
      </c>
      <c r="D700" s="16" t="s">
        <v>12</v>
      </c>
      <c r="E700" s="13" t="s">
        <v>71</v>
      </c>
      <c r="F700" s="16" t="s">
        <v>107</v>
      </c>
      <c r="G700" s="16" t="s">
        <v>108</v>
      </c>
      <c r="H700" s="14" t="s">
        <v>186</v>
      </c>
      <c r="I700" s="13" t="s">
        <v>24</v>
      </c>
      <c r="J700" s="14" t="s">
        <v>174</v>
      </c>
      <c r="K700" s="17">
        <v>0</v>
      </c>
      <c r="L700" s="18">
        <v>0</v>
      </c>
      <c r="M700" s="13" t="s">
        <v>23</v>
      </c>
      <c r="N700" s="14" t="s">
        <v>10</v>
      </c>
      <c r="O700" s="16">
        <v>0</v>
      </c>
      <c r="P700" s="14">
        <v>0</v>
      </c>
      <c r="Q700" s="13" t="s">
        <v>23</v>
      </c>
      <c r="R700" s="14" t="s">
        <v>10</v>
      </c>
      <c r="S700" s="16">
        <v>0</v>
      </c>
      <c r="T700" s="14">
        <v>0</v>
      </c>
      <c r="U700" s="13" t="s">
        <v>23</v>
      </c>
      <c r="V700" s="14" t="s">
        <v>10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9">
        <v>2.6</v>
      </c>
      <c r="AJ700" s="20">
        <v>3.4</v>
      </c>
      <c r="AK700" s="20">
        <v>2.6</v>
      </c>
    </row>
    <row r="701" spans="1:37" x14ac:dyDescent="0.45">
      <c r="A701" s="26">
        <v>2710</v>
      </c>
      <c r="B701" s="22">
        <v>40943.958333333336</v>
      </c>
      <c r="C701" s="16" t="s">
        <v>11</v>
      </c>
      <c r="D701" s="16" t="s">
        <v>12</v>
      </c>
      <c r="E701" s="13" t="s">
        <v>71</v>
      </c>
      <c r="F701" s="16" t="s">
        <v>107</v>
      </c>
      <c r="G701" s="16" t="s">
        <v>32</v>
      </c>
      <c r="H701" s="14" t="s">
        <v>66</v>
      </c>
      <c r="I701" s="13" t="s">
        <v>99</v>
      </c>
      <c r="J701" s="14" t="s">
        <v>97</v>
      </c>
      <c r="K701" s="17">
        <v>2</v>
      </c>
      <c r="L701" s="18">
        <v>0</v>
      </c>
      <c r="M701" s="13" t="s">
        <v>7</v>
      </c>
      <c r="N701" s="14" t="s">
        <v>10</v>
      </c>
      <c r="O701" s="16">
        <v>0</v>
      </c>
      <c r="P701" s="14">
        <v>0</v>
      </c>
      <c r="Q701" s="13" t="s">
        <v>23</v>
      </c>
      <c r="R701" s="14" t="s">
        <v>10</v>
      </c>
      <c r="S701" s="16">
        <v>2</v>
      </c>
      <c r="T701" s="14">
        <v>0</v>
      </c>
      <c r="U701" s="13" t="s">
        <v>7</v>
      </c>
      <c r="V701" s="14" t="s">
        <v>9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9">
        <v>1.8</v>
      </c>
      <c r="AJ701" s="20">
        <v>3.5</v>
      </c>
      <c r="AK701" s="20">
        <v>4.5</v>
      </c>
    </row>
    <row r="702" spans="1:37" x14ac:dyDescent="0.45">
      <c r="A702" s="26">
        <v>2711</v>
      </c>
      <c r="B702" s="22">
        <v>40943.958333333336</v>
      </c>
      <c r="C702" s="16" t="s">
        <v>11</v>
      </c>
      <c r="D702" s="16" t="s">
        <v>12</v>
      </c>
      <c r="E702" s="13" t="s">
        <v>71</v>
      </c>
      <c r="F702" s="16" t="s">
        <v>107</v>
      </c>
      <c r="G702" s="16" t="s">
        <v>36</v>
      </c>
      <c r="H702" s="14" t="s">
        <v>49</v>
      </c>
      <c r="I702" s="13" t="s">
        <v>38</v>
      </c>
      <c r="J702" s="14" t="s">
        <v>180</v>
      </c>
      <c r="K702" s="17">
        <v>3</v>
      </c>
      <c r="L702" s="18">
        <v>0</v>
      </c>
      <c r="M702" s="13" t="s">
        <v>7</v>
      </c>
      <c r="N702" s="14" t="s">
        <v>9</v>
      </c>
      <c r="O702" s="16">
        <v>2</v>
      </c>
      <c r="P702" s="14">
        <v>0</v>
      </c>
      <c r="Q702" s="13" t="s">
        <v>7</v>
      </c>
      <c r="R702" s="14" t="s">
        <v>9</v>
      </c>
      <c r="S702" s="16">
        <v>1</v>
      </c>
      <c r="T702" s="14">
        <v>0</v>
      </c>
      <c r="U702" s="13" t="s">
        <v>7</v>
      </c>
      <c r="V702" s="14" t="s">
        <v>10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9">
        <v>1.8</v>
      </c>
      <c r="AJ702" s="20">
        <v>3.5</v>
      </c>
      <c r="AK702" s="20">
        <v>4.5</v>
      </c>
    </row>
    <row r="703" spans="1:37" x14ac:dyDescent="0.45">
      <c r="A703" s="26">
        <v>2712</v>
      </c>
      <c r="B703" s="22">
        <v>40943.958333333336</v>
      </c>
      <c r="C703" s="16" t="s">
        <v>11</v>
      </c>
      <c r="D703" s="16" t="s">
        <v>12</v>
      </c>
      <c r="E703" s="13" t="s">
        <v>71</v>
      </c>
      <c r="F703" s="16" t="s">
        <v>107</v>
      </c>
      <c r="G703" s="16" t="s">
        <v>48</v>
      </c>
      <c r="H703" s="14" t="s">
        <v>78</v>
      </c>
      <c r="I703" s="13" t="s">
        <v>105</v>
      </c>
      <c r="J703" s="14" t="s">
        <v>182</v>
      </c>
      <c r="K703" s="17">
        <v>2</v>
      </c>
      <c r="L703" s="18">
        <v>3</v>
      </c>
      <c r="M703" s="13" t="s">
        <v>8</v>
      </c>
      <c r="N703" s="14" t="s">
        <v>9</v>
      </c>
      <c r="O703" s="16">
        <v>0</v>
      </c>
      <c r="P703" s="14">
        <v>0</v>
      </c>
      <c r="Q703" s="13" t="s">
        <v>23</v>
      </c>
      <c r="R703" s="14" t="s">
        <v>10</v>
      </c>
      <c r="S703" s="16">
        <v>2</v>
      </c>
      <c r="T703" s="14">
        <v>3</v>
      </c>
      <c r="U703" s="13" t="s">
        <v>8</v>
      </c>
      <c r="V703" s="14" t="s">
        <v>9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9">
        <v>2.5</v>
      </c>
      <c r="AJ703" s="20">
        <v>3.4</v>
      </c>
      <c r="AK703" s="20">
        <v>2.7</v>
      </c>
    </row>
    <row r="704" spans="1:37" x14ac:dyDescent="0.45">
      <c r="A704" s="26">
        <v>2708</v>
      </c>
      <c r="B704" s="22">
        <v>40944.041666666664</v>
      </c>
      <c r="C704" s="16" t="s">
        <v>11</v>
      </c>
      <c r="D704" s="16" t="s">
        <v>12</v>
      </c>
      <c r="E704" s="13" t="s">
        <v>71</v>
      </c>
      <c r="F704" s="16" t="s">
        <v>107</v>
      </c>
      <c r="G704" s="16" t="s">
        <v>26</v>
      </c>
      <c r="H704" s="14" t="s">
        <v>18</v>
      </c>
      <c r="I704" s="13" t="s">
        <v>21</v>
      </c>
      <c r="J704" s="14" t="s">
        <v>62</v>
      </c>
      <c r="K704" s="17">
        <v>1</v>
      </c>
      <c r="L704" s="18">
        <v>2</v>
      </c>
      <c r="M704" s="13" t="s">
        <v>8</v>
      </c>
      <c r="N704" s="14" t="s">
        <v>9</v>
      </c>
      <c r="O704" s="16">
        <v>1</v>
      </c>
      <c r="P704" s="14">
        <v>0</v>
      </c>
      <c r="Q704" s="13" t="s">
        <v>7</v>
      </c>
      <c r="R704" s="14" t="s">
        <v>10</v>
      </c>
      <c r="S704" s="16">
        <v>0</v>
      </c>
      <c r="T704" s="14">
        <v>2</v>
      </c>
      <c r="U704" s="13" t="s">
        <v>8</v>
      </c>
      <c r="V704" s="14" t="s">
        <v>9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9">
        <v>2.29</v>
      </c>
      <c r="AJ704" s="20">
        <v>3.4</v>
      </c>
      <c r="AK704" s="20">
        <v>3</v>
      </c>
    </row>
    <row r="705" spans="1:37" x14ac:dyDescent="0.45">
      <c r="A705" s="26">
        <v>2709</v>
      </c>
      <c r="B705" s="22">
        <v>40944.041666666664</v>
      </c>
      <c r="C705" s="16" t="s">
        <v>11</v>
      </c>
      <c r="D705" s="16" t="s">
        <v>12</v>
      </c>
      <c r="E705" s="13" t="s">
        <v>71</v>
      </c>
      <c r="F705" s="16" t="s">
        <v>107</v>
      </c>
      <c r="G705" s="16" t="s">
        <v>30</v>
      </c>
      <c r="H705" s="14" t="s">
        <v>157</v>
      </c>
      <c r="I705" s="13" t="s">
        <v>44</v>
      </c>
      <c r="J705" s="14" t="s">
        <v>39</v>
      </c>
      <c r="K705" s="17">
        <v>2</v>
      </c>
      <c r="L705" s="18">
        <v>1</v>
      </c>
      <c r="M705" s="13" t="s">
        <v>7</v>
      </c>
      <c r="N705" s="14" t="s">
        <v>9</v>
      </c>
      <c r="O705" s="16">
        <v>1</v>
      </c>
      <c r="P705" s="14">
        <v>0</v>
      </c>
      <c r="Q705" s="13" t="s">
        <v>7</v>
      </c>
      <c r="R705" s="14" t="s">
        <v>10</v>
      </c>
      <c r="S705" s="16">
        <v>1</v>
      </c>
      <c r="T705" s="14">
        <v>1</v>
      </c>
      <c r="U705" s="13" t="s">
        <v>23</v>
      </c>
      <c r="V705" s="14" t="s">
        <v>9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9">
        <v>1.91</v>
      </c>
      <c r="AJ705" s="20">
        <v>3.4</v>
      </c>
      <c r="AK705" s="20">
        <v>4</v>
      </c>
    </row>
    <row r="706" spans="1:37" x14ac:dyDescent="0.45">
      <c r="A706" s="26">
        <v>2706</v>
      </c>
      <c r="B706" s="22">
        <v>40944.75</v>
      </c>
      <c r="C706" s="16" t="s">
        <v>11</v>
      </c>
      <c r="D706" s="16" t="s">
        <v>12</v>
      </c>
      <c r="E706" s="13" t="s">
        <v>71</v>
      </c>
      <c r="F706" s="16" t="s">
        <v>107</v>
      </c>
      <c r="G706" s="16" t="s">
        <v>40</v>
      </c>
      <c r="H706" s="14" t="s">
        <v>181</v>
      </c>
      <c r="I706" s="13" t="s">
        <v>34</v>
      </c>
      <c r="J706" s="14" t="s">
        <v>37</v>
      </c>
      <c r="K706" s="17">
        <v>1</v>
      </c>
      <c r="L706" s="18">
        <v>1</v>
      </c>
      <c r="M706" s="13" t="s">
        <v>23</v>
      </c>
      <c r="N706" s="14" t="s">
        <v>10</v>
      </c>
      <c r="O706" s="16">
        <v>1</v>
      </c>
      <c r="P706" s="14">
        <v>1</v>
      </c>
      <c r="Q706" s="13" t="s">
        <v>23</v>
      </c>
      <c r="R706" s="14" t="s">
        <v>9</v>
      </c>
      <c r="S706" s="16">
        <v>0</v>
      </c>
      <c r="T706" s="14">
        <v>0</v>
      </c>
      <c r="U706" s="13" t="s">
        <v>23</v>
      </c>
      <c r="V706" s="14" t="s">
        <v>10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9">
        <v>2.1</v>
      </c>
      <c r="AJ706" s="20">
        <v>3.4</v>
      </c>
      <c r="AK706" s="20">
        <v>3.4</v>
      </c>
    </row>
    <row r="707" spans="1:37" x14ac:dyDescent="0.45">
      <c r="A707" s="26">
        <v>2707</v>
      </c>
      <c r="B707" s="22">
        <v>40944.75</v>
      </c>
      <c r="C707" s="16" t="s">
        <v>11</v>
      </c>
      <c r="D707" s="16" t="s">
        <v>12</v>
      </c>
      <c r="E707" s="13" t="s">
        <v>71</v>
      </c>
      <c r="F707" s="16" t="s">
        <v>107</v>
      </c>
      <c r="G707" s="16" t="s">
        <v>50</v>
      </c>
      <c r="H707" s="14" t="s">
        <v>160</v>
      </c>
      <c r="I707" s="13" t="s">
        <v>28</v>
      </c>
      <c r="J707" s="14" t="s">
        <v>183</v>
      </c>
      <c r="K707" s="17">
        <v>3</v>
      </c>
      <c r="L707" s="18">
        <v>4</v>
      </c>
      <c r="M707" s="13" t="s">
        <v>8</v>
      </c>
      <c r="N707" s="14" t="s">
        <v>9</v>
      </c>
      <c r="O707" s="16">
        <v>3</v>
      </c>
      <c r="P707" s="14">
        <v>2</v>
      </c>
      <c r="Q707" s="13" t="s">
        <v>7</v>
      </c>
      <c r="R707" s="14" t="s">
        <v>9</v>
      </c>
      <c r="S707" s="16">
        <v>0</v>
      </c>
      <c r="T707" s="14">
        <v>2</v>
      </c>
      <c r="U707" s="13" t="s">
        <v>8</v>
      </c>
      <c r="V707" s="14" t="s">
        <v>9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9">
        <v>2</v>
      </c>
      <c r="AJ707" s="20">
        <v>3.4</v>
      </c>
      <c r="AK707" s="20">
        <v>3.75</v>
      </c>
    </row>
    <row r="708" spans="1:37" x14ac:dyDescent="0.45">
      <c r="A708" s="26">
        <v>2705</v>
      </c>
      <c r="B708" s="22">
        <v>40944.916666666664</v>
      </c>
      <c r="C708" s="16" t="s">
        <v>11</v>
      </c>
      <c r="D708" s="16" t="s">
        <v>12</v>
      </c>
      <c r="E708" s="13" t="s">
        <v>71</v>
      </c>
      <c r="F708" s="16" t="s">
        <v>107</v>
      </c>
      <c r="G708" s="16" t="s">
        <v>46</v>
      </c>
      <c r="H708" s="14" t="s">
        <v>47</v>
      </c>
      <c r="I708" s="13" t="s">
        <v>42</v>
      </c>
      <c r="J708" s="14" t="s">
        <v>43</v>
      </c>
      <c r="K708" s="17">
        <v>0</v>
      </c>
      <c r="L708" s="18">
        <v>1</v>
      </c>
      <c r="M708" s="13" t="s">
        <v>8</v>
      </c>
      <c r="N708" s="14" t="s">
        <v>10</v>
      </c>
      <c r="O708" s="16">
        <v>0</v>
      </c>
      <c r="P708" s="14">
        <v>1</v>
      </c>
      <c r="Q708" s="13" t="s">
        <v>8</v>
      </c>
      <c r="R708" s="14" t="s">
        <v>10</v>
      </c>
      <c r="S708" s="16">
        <v>0</v>
      </c>
      <c r="T708" s="14">
        <v>0</v>
      </c>
      <c r="U708" s="13" t="s">
        <v>23</v>
      </c>
      <c r="V708" s="14" t="s">
        <v>10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9">
        <v>2.2000000000000002</v>
      </c>
      <c r="AJ708" s="20">
        <v>3.25</v>
      </c>
      <c r="AK708" s="20">
        <v>3.25</v>
      </c>
    </row>
    <row r="709" spans="1:37" x14ac:dyDescent="0.45">
      <c r="A709" s="26"/>
      <c r="B709" s="35">
        <v>40950</v>
      </c>
      <c r="C709" s="16" t="s">
        <v>239</v>
      </c>
      <c r="D709" s="16" t="s">
        <v>240</v>
      </c>
      <c r="E709" s="13" t="s">
        <v>241</v>
      </c>
      <c r="F709" s="16" t="s">
        <v>107</v>
      </c>
      <c r="G709" s="34" t="s">
        <v>291</v>
      </c>
      <c r="H709" s="14" t="s">
        <v>195</v>
      </c>
      <c r="I709" s="43" t="s">
        <v>250</v>
      </c>
      <c r="J709" s="14" t="s">
        <v>292</v>
      </c>
      <c r="K709" s="34">
        <v>3</v>
      </c>
      <c r="L709">
        <v>2</v>
      </c>
      <c r="M709" s="43" t="s">
        <v>7</v>
      </c>
      <c r="N709" s="14"/>
      <c r="O709" s="34">
        <v>2</v>
      </c>
      <c r="P709">
        <v>0</v>
      </c>
      <c r="Q709" s="43" t="s">
        <v>7</v>
      </c>
      <c r="R709" s="14"/>
      <c r="S709" s="16"/>
      <c r="T709" s="14"/>
      <c r="U709" s="13"/>
      <c r="V709" s="14"/>
      <c r="W709">
        <v>7</v>
      </c>
      <c r="X709">
        <v>20</v>
      </c>
      <c r="Y709">
        <v>3</v>
      </c>
      <c r="Z709">
        <v>8</v>
      </c>
      <c r="AA709">
        <v>23</v>
      </c>
      <c r="AB709">
        <v>7</v>
      </c>
      <c r="AC709">
        <v>3</v>
      </c>
      <c r="AD709">
        <v>12</v>
      </c>
      <c r="AE709">
        <v>2</v>
      </c>
      <c r="AF709">
        <v>6</v>
      </c>
      <c r="AG709">
        <v>0</v>
      </c>
      <c r="AH709">
        <v>0</v>
      </c>
      <c r="AI709" s="46">
        <v>9.5</v>
      </c>
      <c r="AJ709">
        <v>5</v>
      </c>
      <c r="AK709">
        <v>1.33</v>
      </c>
    </row>
    <row r="710" spans="1:37" x14ac:dyDescent="0.45">
      <c r="A710" s="26">
        <v>2704</v>
      </c>
      <c r="B710" s="22">
        <v>40950.090277777781</v>
      </c>
      <c r="C710" s="16" t="s">
        <v>11</v>
      </c>
      <c r="D710" s="16" t="s">
        <v>12</v>
      </c>
      <c r="E710" s="13" t="s">
        <v>71</v>
      </c>
      <c r="F710" s="16" t="s">
        <v>107</v>
      </c>
      <c r="G710" s="16" t="s">
        <v>21</v>
      </c>
      <c r="H710" s="14" t="s">
        <v>62</v>
      </c>
      <c r="I710" s="13" t="s">
        <v>30</v>
      </c>
      <c r="J710" s="14" t="s">
        <v>157</v>
      </c>
      <c r="K710" s="17">
        <v>3</v>
      </c>
      <c r="L710" s="18">
        <v>1</v>
      </c>
      <c r="M710" s="13" t="s">
        <v>7</v>
      </c>
      <c r="N710" s="14" t="s">
        <v>9</v>
      </c>
      <c r="O710" s="16">
        <v>2</v>
      </c>
      <c r="P710" s="14">
        <v>1</v>
      </c>
      <c r="Q710" s="13" t="s">
        <v>7</v>
      </c>
      <c r="R710" s="14" t="s">
        <v>9</v>
      </c>
      <c r="S710" s="16">
        <v>1</v>
      </c>
      <c r="T710" s="14">
        <v>0</v>
      </c>
      <c r="U710" s="13" t="s">
        <v>7</v>
      </c>
      <c r="V710" s="14" t="s">
        <v>10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9">
        <v>2.1</v>
      </c>
      <c r="AJ710" s="20">
        <v>3.4</v>
      </c>
      <c r="AK710" s="20">
        <v>3.4</v>
      </c>
    </row>
    <row r="711" spans="1:37" x14ac:dyDescent="0.45">
      <c r="A711" s="26">
        <v>2702</v>
      </c>
      <c r="B711" s="22">
        <v>40950.958333333336</v>
      </c>
      <c r="C711" s="16" t="s">
        <v>11</v>
      </c>
      <c r="D711" s="16" t="s">
        <v>12</v>
      </c>
      <c r="E711" s="13" t="s">
        <v>71</v>
      </c>
      <c r="F711" s="16" t="s">
        <v>107</v>
      </c>
      <c r="G711" s="16" t="s">
        <v>99</v>
      </c>
      <c r="H711" s="14" t="s">
        <v>97</v>
      </c>
      <c r="I711" s="13" t="s">
        <v>48</v>
      </c>
      <c r="J711" s="14" t="s">
        <v>78</v>
      </c>
      <c r="K711" s="17">
        <v>3</v>
      </c>
      <c r="L711" s="18">
        <v>0</v>
      </c>
      <c r="M711" s="13" t="s">
        <v>7</v>
      </c>
      <c r="N711" s="14" t="s">
        <v>9</v>
      </c>
      <c r="O711" s="16">
        <v>1</v>
      </c>
      <c r="P711" s="14">
        <v>0</v>
      </c>
      <c r="Q711" s="13" t="s">
        <v>7</v>
      </c>
      <c r="R711" s="14" t="s">
        <v>10</v>
      </c>
      <c r="S711" s="16">
        <v>2</v>
      </c>
      <c r="T711" s="14">
        <v>0</v>
      </c>
      <c r="U711" s="13" t="s">
        <v>7</v>
      </c>
      <c r="V711" s="14" t="s">
        <v>9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9">
        <v>1.8</v>
      </c>
      <c r="AJ711" s="20">
        <v>3.5</v>
      </c>
      <c r="AK711" s="20">
        <v>4.5</v>
      </c>
    </row>
    <row r="712" spans="1:37" x14ac:dyDescent="0.45">
      <c r="A712" s="26">
        <v>2703</v>
      </c>
      <c r="B712" s="22">
        <v>40950.958333333336</v>
      </c>
      <c r="C712" s="16" t="s">
        <v>11</v>
      </c>
      <c r="D712" s="16" t="s">
        <v>12</v>
      </c>
      <c r="E712" s="13" t="s">
        <v>71</v>
      </c>
      <c r="F712" s="16" t="s">
        <v>107</v>
      </c>
      <c r="G712" s="16" t="s">
        <v>36</v>
      </c>
      <c r="H712" s="14" t="s">
        <v>49</v>
      </c>
      <c r="I712" s="13" t="s">
        <v>26</v>
      </c>
      <c r="J712" s="14" t="s">
        <v>18</v>
      </c>
      <c r="K712" s="17">
        <v>2</v>
      </c>
      <c r="L712" s="18">
        <v>0</v>
      </c>
      <c r="M712" s="13" t="s">
        <v>7</v>
      </c>
      <c r="N712" s="14" t="s">
        <v>10</v>
      </c>
      <c r="O712" s="16">
        <v>0</v>
      </c>
      <c r="P712" s="14">
        <v>0</v>
      </c>
      <c r="Q712" s="13" t="s">
        <v>23</v>
      </c>
      <c r="R712" s="14" t="s">
        <v>10</v>
      </c>
      <c r="S712" s="16">
        <v>2</v>
      </c>
      <c r="T712" s="14">
        <v>0</v>
      </c>
      <c r="U712" s="13" t="s">
        <v>7</v>
      </c>
      <c r="V712" s="14" t="s">
        <v>9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9">
        <v>1.91</v>
      </c>
      <c r="AJ712" s="20">
        <v>3.4</v>
      </c>
      <c r="AK712" s="20">
        <v>4</v>
      </c>
    </row>
    <row r="713" spans="1:37" x14ac:dyDescent="0.45">
      <c r="A713" s="26"/>
      <c r="B713" s="27">
        <v>40951</v>
      </c>
      <c r="C713" s="16" t="s">
        <v>239</v>
      </c>
      <c r="D713" s="16" t="s">
        <v>240</v>
      </c>
      <c r="E713" s="13" t="s">
        <v>241</v>
      </c>
      <c r="F713" s="16" t="s">
        <v>107</v>
      </c>
      <c r="G713" s="34" t="s">
        <v>248</v>
      </c>
      <c r="H713" s="14" t="s">
        <v>377</v>
      </c>
      <c r="I713" s="43" t="s">
        <v>262</v>
      </c>
      <c r="J713" s="14" t="s">
        <v>195</v>
      </c>
      <c r="K713" s="34">
        <v>4</v>
      </c>
      <c r="L713">
        <v>2</v>
      </c>
      <c r="M713" s="43" t="s">
        <v>7</v>
      </c>
      <c r="N713" s="14"/>
      <c r="O713" s="34">
        <v>1</v>
      </c>
      <c r="P713">
        <v>1</v>
      </c>
      <c r="Q713" s="43" t="s">
        <v>23</v>
      </c>
      <c r="R713" s="14"/>
      <c r="S713" s="16"/>
      <c r="T713" s="14"/>
      <c r="U713" s="13"/>
      <c r="V713" s="14"/>
      <c r="W713">
        <v>26</v>
      </c>
      <c r="X713">
        <v>5</v>
      </c>
      <c r="Y713">
        <v>9</v>
      </c>
      <c r="Z713">
        <v>3</v>
      </c>
      <c r="AA713">
        <v>16</v>
      </c>
      <c r="AB713">
        <v>9</v>
      </c>
      <c r="AC713">
        <v>14</v>
      </c>
      <c r="AD713">
        <v>1</v>
      </c>
      <c r="AE713">
        <v>3</v>
      </c>
      <c r="AF713">
        <v>2</v>
      </c>
      <c r="AG713">
        <v>0</v>
      </c>
      <c r="AH713">
        <v>1</v>
      </c>
      <c r="AI713" s="46">
        <v>1.08</v>
      </c>
      <c r="AJ713">
        <v>10</v>
      </c>
      <c r="AK713">
        <v>26</v>
      </c>
    </row>
    <row r="714" spans="1:37" x14ac:dyDescent="0.45">
      <c r="A714" s="26">
        <v>2700</v>
      </c>
      <c r="B714" s="22">
        <v>40951.041666666664</v>
      </c>
      <c r="C714" s="16" t="s">
        <v>11</v>
      </c>
      <c r="D714" s="16" t="s">
        <v>12</v>
      </c>
      <c r="E714" s="13" t="s">
        <v>71</v>
      </c>
      <c r="F714" s="16" t="s">
        <v>107</v>
      </c>
      <c r="G714" s="16" t="s">
        <v>38</v>
      </c>
      <c r="H714" s="14" t="s">
        <v>180</v>
      </c>
      <c r="I714" s="13" t="s">
        <v>42</v>
      </c>
      <c r="J714" s="14" t="s">
        <v>43</v>
      </c>
      <c r="K714" s="17">
        <v>0</v>
      </c>
      <c r="L714" s="18">
        <v>2</v>
      </c>
      <c r="M714" s="13" t="s">
        <v>8</v>
      </c>
      <c r="N714" s="14" t="s">
        <v>10</v>
      </c>
      <c r="O714" s="16">
        <v>0</v>
      </c>
      <c r="P714" s="14">
        <v>1</v>
      </c>
      <c r="Q714" s="13" t="s">
        <v>8</v>
      </c>
      <c r="R714" s="14" t="s">
        <v>10</v>
      </c>
      <c r="S714" s="16">
        <v>0</v>
      </c>
      <c r="T714" s="14">
        <v>1</v>
      </c>
      <c r="U714" s="13" t="s">
        <v>8</v>
      </c>
      <c r="V714" s="14" t="s">
        <v>10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9">
        <v>2.6</v>
      </c>
      <c r="AJ714" s="20">
        <v>3.4</v>
      </c>
      <c r="AK714" s="20">
        <v>2.6</v>
      </c>
    </row>
    <row r="715" spans="1:37" x14ac:dyDescent="0.45">
      <c r="A715" s="26">
        <v>2701</v>
      </c>
      <c r="B715" s="22">
        <v>40951.041666666664</v>
      </c>
      <c r="C715" s="16" t="s">
        <v>11</v>
      </c>
      <c r="D715" s="16" t="s">
        <v>12</v>
      </c>
      <c r="E715" s="13" t="s">
        <v>71</v>
      </c>
      <c r="F715" s="16" t="s">
        <v>107</v>
      </c>
      <c r="G715" s="16" t="s">
        <v>28</v>
      </c>
      <c r="H715" s="14" t="s">
        <v>183</v>
      </c>
      <c r="I715" s="13" t="s">
        <v>108</v>
      </c>
      <c r="J715" s="14" t="s">
        <v>186</v>
      </c>
      <c r="K715" s="17">
        <v>2</v>
      </c>
      <c r="L715" s="18">
        <v>0</v>
      </c>
      <c r="M715" s="13" t="s">
        <v>7</v>
      </c>
      <c r="N715" s="14" t="s">
        <v>10</v>
      </c>
      <c r="O715" s="16">
        <v>2</v>
      </c>
      <c r="P715" s="14">
        <v>0</v>
      </c>
      <c r="Q715" s="13" t="s">
        <v>7</v>
      </c>
      <c r="R715" s="14" t="s">
        <v>9</v>
      </c>
      <c r="S715" s="16">
        <v>0</v>
      </c>
      <c r="T715" s="14">
        <v>0</v>
      </c>
      <c r="U715" s="13" t="s">
        <v>23</v>
      </c>
      <c r="V715" s="14" t="s">
        <v>10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9">
        <v>1.67</v>
      </c>
      <c r="AJ715" s="20">
        <v>3.6</v>
      </c>
      <c r="AK715" s="20">
        <v>5.25</v>
      </c>
    </row>
    <row r="716" spans="1:37" x14ac:dyDescent="0.45">
      <c r="A716" s="26">
        <v>2699</v>
      </c>
      <c r="B716" s="22">
        <v>40951.114583333336</v>
      </c>
      <c r="C716" s="16" t="s">
        <v>11</v>
      </c>
      <c r="D716" s="16" t="s">
        <v>12</v>
      </c>
      <c r="E716" s="13" t="s">
        <v>71</v>
      </c>
      <c r="F716" s="16" t="s">
        <v>107</v>
      </c>
      <c r="G716" s="16" t="s">
        <v>24</v>
      </c>
      <c r="H716" s="14" t="s">
        <v>174</v>
      </c>
      <c r="I716" s="13" t="s">
        <v>46</v>
      </c>
      <c r="J716" s="14" t="s">
        <v>47</v>
      </c>
      <c r="K716" s="17">
        <v>1</v>
      </c>
      <c r="L716" s="18">
        <v>1</v>
      </c>
      <c r="M716" s="13" t="s">
        <v>23</v>
      </c>
      <c r="N716" s="14" t="s">
        <v>10</v>
      </c>
      <c r="O716" s="16">
        <v>1</v>
      </c>
      <c r="P716" s="14">
        <v>1</v>
      </c>
      <c r="Q716" s="13" t="s">
        <v>23</v>
      </c>
      <c r="R716" s="14" t="s">
        <v>9</v>
      </c>
      <c r="S716" s="16">
        <v>0</v>
      </c>
      <c r="T716" s="14">
        <v>0</v>
      </c>
      <c r="U716" s="13" t="s">
        <v>23</v>
      </c>
      <c r="V716" s="14" t="s">
        <v>10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9">
        <v>3.1</v>
      </c>
      <c r="AJ716" s="20">
        <v>3.4</v>
      </c>
      <c r="AK716" s="20">
        <v>2.25</v>
      </c>
    </row>
    <row r="717" spans="1:37" x14ac:dyDescent="0.45">
      <c r="A717" s="26">
        <v>2698</v>
      </c>
      <c r="B717" s="22">
        <v>40951.125</v>
      </c>
      <c r="C717" s="16" t="s">
        <v>11</v>
      </c>
      <c r="D717" s="16" t="s">
        <v>12</v>
      </c>
      <c r="E717" s="13" t="s">
        <v>71</v>
      </c>
      <c r="F717" s="16" t="s">
        <v>107</v>
      </c>
      <c r="G717" s="16" t="s">
        <v>105</v>
      </c>
      <c r="H717" s="14" t="s">
        <v>182</v>
      </c>
      <c r="I717" s="13" t="s">
        <v>50</v>
      </c>
      <c r="J717" s="14" t="s">
        <v>160</v>
      </c>
      <c r="K717" s="17">
        <v>0</v>
      </c>
      <c r="L717" s="18">
        <v>2</v>
      </c>
      <c r="M717" s="13" t="s">
        <v>8</v>
      </c>
      <c r="N717" s="14" t="s">
        <v>10</v>
      </c>
      <c r="O717" s="16">
        <v>0</v>
      </c>
      <c r="P717" s="14">
        <v>2</v>
      </c>
      <c r="Q717" s="13" t="s">
        <v>8</v>
      </c>
      <c r="R717" s="14" t="s">
        <v>9</v>
      </c>
      <c r="S717" s="16">
        <v>0</v>
      </c>
      <c r="T717" s="14">
        <v>0</v>
      </c>
      <c r="U717" s="13" t="s">
        <v>23</v>
      </c>
      <c r="V717" s="14" t="s">
        <v>10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9">
        <v>2.1</v>
      </c>
      <c r="AJ717" s="20">
        <v>3.4</v>
      </c>
      <c r="AK717" s="20">
        <v>3.4</v>
      </c>
    </row>
    <row r="718" spans="1:37" x14ac:dyDescent="0.45">
      <c r="A718" s="26">
        <v>2697</v>
      </c>
      <c r="B718" s="22">
        <v>40951.75</v>
      </c>
      <c r="C718" s="16" t="s">
        <v>11</v>
      </c>
      <c r="D718" s="16" t="s">
        <v>12</v>
      </c>
      <c r="E718" s="13" t="s">
        <v>71</v>
      </c>
      <c r="F718" s="16" t="s">
        <v>107</v>
      </c>
      <c r="G718" s="16" t="s">
        <v>44</v>
      </c>
      <c r="H718" s="14" t="s">
        <v>39</v>
      </c>
      <c r="I718" s="13" t="s">
        <v>40</v>
      </c>
      <c r="J718" s="14" t="s">
        <v>181</v>
      </c>
      <c r="K718" s="17">
        <v>0</v>
      </c>
      <c r="L718" s="18">
        <v>2</v>
      </c>
      <c r="M718" s="13" t="s">
        <v>8</v>
      </c>
      <c r="N718" s="14" t="s">
        <v>10</v>
      </c>
      <c r="O718" s="16">
        <v>0</v>
      </c>
      <c r="P718" s="14">
        <v>1</v>
      </c>
      <c r="Q718" s="13" t="s">
        <v>8</v>
      </c>
      <c r="R718" s="14" t="s">
        <v>10</v>
      </c>
      <c r="S718" s="16">
        <v>0</v>
      </c>
      <c r="T718" s="14">
        <v>1</v>
      </c>
      <c r="U718" s="13" t="s">
        <v>8</v>
      </c>
      <c r="V718" s="14" t="s">
        <v>10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9">
        <v>1.8</v>
      </c>
      <c r="AJ718" s="20">
        <v>3.5</v>
      </c>
      <c r="AK718" s="20">
        <v>4.5</v>
      </c>
    </row>
    <row r="719" spans="1:37" x14ac:dyDescent="0.45">
      <c r="A719" s="26">
        <v>2696</v>
      </c>
      <c r="B719" s="22">
        <v>40951.833333333336</v>
      </c>
      <c r="C719" s="16" t="s">
        <v>11</v>
      </c>
      <c r="D719" s="16" t="s">
        <v>12</v>
      </c>
      <c r="E719" s="13" t="s">
        <v>71</v>
      </c>
      <c r="F719" s="16" t="s">
        <v>107</v>
      </c>
      <c r="G719" s="16" t="s">
        <v>34</v>
      </c>
      <c r="H719" s="14" t="s">
        <v>37</v>
      </c>
      <c r="I719" s="13" t="s">
        <v>32</v>
      </c>
      <c r="J719" s="14" t="s">
        <v>66</v>
      </c>
      <c r="K719" s="17">
        <v>0</v>
      </c>
      <c r="L719" s="18">
        <v>0</v>
      </c>
      <c r="M719" s="13" t="s">
        <v>23</v>
      </c>
      <c r="N719" s="14" t="s">
        <v>10</v>
      </c>
      <c r="O719" s="16">
        <v>0</v>
      </c>
      <c r="P719" s="14">
        <v>0</v>
      </c>
      <c r="Q719" s="13" t="s">
        <v>23</v>
      </c>
      <c r="R719" s="14" t="s">
        <v>10</v>
      </c>
      <c r="S719" s="16">
        <v>0</v>
      </c>
      <c r="T719" s="14">
        <v>0</v>
      </c>
      <c r="U719" s="13" t="s">
        <v>23</v>
      </c>
      <c r="V719" s="14" t="s">
        <v>10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9">
        <v>2.7</v>
      </c>
      <c r="AJ719" s="20">
        <v>3.4</v>
      </c>
      <c r="AK719" s="20">
        <v>2.5</v>
      </c>
    </row>
    <row r="720" spans="1:37" x14ac:dyDescent="0.45">
      <c r="A720" s="26"/>
      <c r="B720" s="27">
        <v>40957</v>
      </c>
      <c r="C720" s="16" t="s">
        <v>239</v>
      </c>
      <c r="D720" s="16" t="s">
        <v>240</v>
      </c>
      <c r="E720" s="13" t="s">
        <v>241</v>
      </c>
      <c r="F720" s="16" t="s">
        <v>107</v>
      </c>
      <c r="G720" s="34" t="s">
        <v>248</v>
      </c>
      <c r="H720" s="14" t="s">
        <v>377</v>
      </c>
      <c r="I720" s="43" t="s">
        <v>282</v>
      </c>
      <c r="J720" s="14" t="s">
        <v>195</v>
      </c>
      <c r="K720" s="34">
        <v>4</v>
      </c>
      <c r="L720">
        <v>0</v>
      </c>
      <c r="M720" s="43" t="s">
        <v>7</v>
      </c>
      <c r="N720" s="14"/>
      <c r="O720" s="34">
        <v>2</v>
      </c>
      <c r="P720">
        <v>0</v>
      </c>
      <c r="Q720" s="43" t="s">
        <v>7</v>
      </c>
      <c r="R720" s="14"/>
      <c r="S720" s="16"/>
      <c r="T720" s="14"/>
      <c r="U720" s="13"/>
      <c r="V720" s="14"/>
      <c r="W720">
        <v>23</v>
      </c>
      <c r="X720">
        <v>8</v>
      </c>
      <c r="Y720">
        <v>9</v>
      </c>
      <c r="Z720">
        <v>0</v>
      </c>
      <c r="AA720">
        <v>16</v>
      </c>
      <c r="AB720">
        <v>9</v>
      </c>
      <c r="AC720">
        <v>6</v>
      </c>
      <c r="AD720">
        <v>4</v>
      </c>
      <c r="AE720">
        <v>3</v>
      </c>
      <c r="AF720">
        <v>1</v>
      </c>
      <c r="AG720">
        <v>0</v>
      </c>
      <c r="AH720">
        <v>1</v>
      </c>
      <c r="AI720" s="46">
        <v>1.08</v>
      </c>
      <c r="AJ720">
        <v>9.5</v>
      </c>
      <c r="AK720">
        <v>26</v>
      </c>
    </row>
    <row r="721" spans="1:37" x14ac:dyDescent="0.45">
      <c r="A721" s="26">
        <v>2695</v>
      </c>
      <c r="B721" s="22">
        <v>40957.090277777781</v>
      </c>
      <c r="C721" s="16" t="s">
        <v>11</v>
      </c>
      <c r="D721" s="16" t="s">
        <v>12</v>
      </c>
      <c r="E721" s="13" t="s">
        <v>71</v>
      </c>
      <c r="F721" s="16" t="s">
        <v>107</v>
      </c>
      <c r="G721" s="16" t="s">
        <v>108</v>
      </c>
      <c r="H721" s="14" t="s">
        <v>186</v>
      </c>
      <c r="I721" s="13" t="s">
        <v>105</v>
      </c>
      <c r="J721" s="14" t="s">
        <v>182</v>
      </c>
      <c r="K721" s="17">
        <v>2</v>
      </c>
      <c r="L721" s="18">
        <v>1</v>
      </c>
      <c r="M721" s="13" t="s">
        <v>7</v>
      </c>
      <c r="N721" s="14" t="s">
        <v>9</v>
      </c>
      <c r="O721" s="16">
        <v>2</v>
      </c>
      <c r="P721" s="14">
        <v>1</v>
      </c>
      <c r="Q721" s="13" t="s">
        <v>7</v>
      </c>
      <c r="R721" s="14" t="s">
        <v>9</v>
      </c>
      <c r="S721" s="16">
        <v>0</v>
      </c>
      <c r="T721" s="14">
        <v>0</v>
      </c>
      <c r="U721" s="13" t="s">
        <v>23</v>
      </c>
      <c r="V721" s="14" t="s">
        <v>10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9">
        <v>2.4</v>
      </c>
      <c r="AJ721" s="20">
        <v>3.3</v>
      </c>
      <c r="AK721" s="20">
        <v>2.88</v>
      </c>
    </row>
    <row r="722" spans="1:37" x14ac:dyDescent="0.45">
      <c r="A722" s="26">
        <v>2693</v>
      </c>
      <c r="B722" s="22">
        <v>40957.958333333336</v>
      </c>
      <c r="C722" s="16" t="s">
        <v>11</v>
      </c>
      <c r="D722" s="16" t="s">
        <v>12</v>
      </c>
      <c r="E722" s="13" t="s">
        <v>71</v>
      </c>
      <c r="F722" s="16" t="s">
        <v>107</v>
      </c>
      <c r="G722" s="16" t="s">
        <v>32</v>
      </c>
      <c r="H722" s="14" t="s">
        <v>66</v>
      </c>
      <c r="I722" s="13" t="s">
        <v>44</v>
      </c>
      <c r="J722" s="14" t="s">
        <v>39</v>
      </c>
      <c r="K722" s="17">
        <v>1</v>
      </c>
      <c r="L722" s="18">
        <v>1</v>
      </c>
      <c r="M722" s="13" t="s">
        <v>23</v>
      </c>
      <c r="N722" s="14" t="s">
        <v>10</v>
      </c>
      <c r="O722" s="16">
        <v>0</v>
      </c>
      <c r="P722" s="14">
        <v>1</v>
      </c>
      <c r="Q722" s="13" t="s">
        <v>8</v>
      </c>
      <c r="R722" s="14" t="s">
        <v>10</v>
      </c>
      <c r="S722" s="16">
        <v>1</v>
      </c>
      <c r="T722" s="14">
        <v>0</v>
      </c>
      <c r="U722" s="13" t="s">
        <v>7</v>
      </c>
      <c r="V722" s="14" t="s">
        <v>10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9">
        <v>1.91</v>
      </c>
      <c r="AJ722" s="20">
        <v>3.4</v>
      </c>
      <c r="AK722" s="20">
        <v>4</v>
      </c>
    </row>
    <row r="723" spans="1:37" x14ac:dyDescent="0.45">
      <c r="A723" s="26">
        <v>2694</v>
      </c>
      <c r="B723" s="22">
        <v>40957.958333333336</v>
      </c>
      <c r="C723" s="16" t="s">
        <v>11</v>
      </c>
      <c r="D723" s="16" t="s">
        <v>12</v>
      </c>
      <c r="E723" s="13" t="s">
        <v>71</v>
      </c>
      <c r="F723" s="16" t="s">
        <v>107</v>
      </c>
      <c r="G723" s="16" t="s">
        <v>48</v>
      </c>
      <c r="H723" s="14" t="s">
        <v>78</v>
      </c>
      <c r="I723" s="13" t="s">
        <v>34</v>
      </c>
      <c r="J723" s="14" t="s">
        <v>37</v>
      </c>
      <c r="K723" s="17">
        <v>0</v>
      </c>
      <c r="L723" s="18">
        <v>2</v>
      </c>
      <c r="M723" s="13" t="s">
        <v>8</v>
      </c>
      <c r="N723" s="14" t="s">
        <v>10</v>
      </c>
      <c r="O723" s="16">
        <v>0</v>
      </c>
      <c r="P723" s="14">
        <v>0</v>
      </c>
      <c r="Q723" s="13" t="s">
        <v>23</v>
      </c>
      <c r="R723" s="14" t="s">
        <v>10</v>
      </c>
      <c r="S723" s="16">
        <v>0</v>
      </c>
      <c r="T723" s="14">
        <v>2</v>
      </c>
      <c r="U723" s="13" t="s">
        <v>8</v>
      </c>
      <c r="V723" s="14" t="s">
        <v>9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9">
        <v>2.29</v>
      </c>
      <c r="AJ723" s="20">
        <v>3.4</v>
      </c>
      <c r="AK723" s="20">
        <v>3</v>
      </c>
    </row>
    <row r="724" spans="1:37" x14ac:dyDescent="0.45">
      <c r="A724" s="26"/>
      <c r="B724" s="35">
        <v>40958</v>
      </c>
      <c r="C724" s="16" t="s">
        <v>239</v>
      </c>
      <c r="D724" s="16" t="s">
        <v>240</v>
      </c>
      <c r="E724" s="13" t="s">
        <v>241</v>
      </c>
      <c r="F724" s="16" t="s">
        <v>107</v>
      </c>
      <c r="G724" s="34" t="s">
        <v>250</v>
      </c>
      <c r="H724" s="14" t="s">
        <v>292</v>
      </c>
      <c r="I724" s="43" t="s">
        <v>247</v>
      </c>
      <c r="J724" s="14" t="s">
        <v>195</v>
      </c>
      <c r="K724" s="34">
        <v>5</v>
      </c>
      <c r="L724">
        <v>1</v>
      </c>
      <c r="M724" s="43" t="s">
        <v>7</v>
      </c>
      <c r="N724" s="14"/>
      <c r="O724" s="34">
        <v>2</v>
      </c>
      <c r="P724">
        <v>1</v>
      </c>
      <c r="Q724" s="43" t="s">
        <v>7</v>
      </c>
      <c r="R724" s="14"/>
      <c r="S724" s="16"/>
      <c r="T724" s="14"/>
      <c r="U724" s="13"/>
      <c r="V724" s="14"/>
      <c r="W724">
        <v>32</v>
      </c>
      <c r="X724">
        <v>3</v>
      </c>
      <c r="Y724">
        <v>15</v>
      </c>
      <c r="Z724">
        <v>3</v>
      </c>
      <c r="AA724">
        <v>6</v>
      </c>
      <c r="AB724">
        <v>15</v>
      </c>
      <c r="AC724">
        <v>11</v>
      </c>
      <c r="AD724">
        <v>1</v>
      </c>
      <c r="AE724">
        <v>0</v>
      </c>
      <c r="AF724">
        <v>3</v>
      </c>
      <c r="AG724">
        <v>0</v>
      </c>
      <c r="AH724">
        <v>0</v>
      </c>
      <c r="AI724" s="46">
        <v>1.25</v>
      </c>
      <c r="AJ724">
        <v>5.75</v>
      </c>
      <c r="AK724">
        <v>11</v>
      </c>
    </row>
    <row r="725" spans="1:37" x14ac:dyDescent="0.45">
      <c r="A725" s="26">
        <v>2690</v>
      </c>
      <c r="B725" s="22">
        <v>40958.041666666664</v>
      </c>
      <c r="C725" s="16" t="s">
        <v>11</v>
      </c>
      <c r="D725" s="16" t="s">
        <v>12</v>
      </c>
      <c r="E725" s="13" t="s">
        <v>71</v>
      </c>
      <c r="F725" s="16" t="s">
        <v>107</v>
      </c>
      <c r="G725" s="16" t="s">
        <v>26</v>
      </c>
      <c r="H725" s="14" t="s">
        <v>18</v>
      </c>
      <c r="I725" s="13" t="s">
        <v>38</v>
      </c>
      <c r="J725" s="14" t="s">
        <v>180</v>
      </c>
      <c r="K725" s="17">
        <v>0</v>
      </c>
      <c r="L725" s="18">
        <v>0</v>
      </c>
      <c r="M725" s="13" t="s">
        <v>23</v>
      </c>
      <c r="N725" s="14" t="s">
        <v>10</v>
      </c>
      <c r="O725" s="16">
        <v>0</v>
      </c>
      <c r="P725" s="14">
        <v>0</v>
      </c>
      <c r="Q725" s="13" t="s">
        <v>23</v>
      </c>
      <c r="R725" s="14" t="s">
        <v>10</v>
      </c>
      <c r="S725" s="16">
        <v>0</v>
      </c>
      <c r="T725" s="14">
        <v>0</v>
      </c>
      <c r="U725" s="13" t="s">
        <v>23</v>
      </c>
      <c r="V725" s="14" t="s">
        <v>10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9">
        <v>2</v>
      </c>
      <c r="AJ725" s="20">
        <v>3.4</v>
      </c>
      <c r="AK725" s="20">
        <v>3.75</v>
      </c>
    </row>
    <row r="726" spans="1:37" x14ac:dyDescent="0.45">
      <c r="A726" s="26">
        <v>2691</v>
      </c>
      <c r="B726" s="22">
        <v>40958.041666666664</v>
      </c>
      <c r="C726" s="16" t="s">
        <v>11</v>
      </c>
      <c r="D726" s="16" t="s">
        <v>12</v>
      </c>
      <c r="E726" s="13" t="s">
        <v>71</v>
      </c>
      <c r="F726" s="16" t="s">
        <v>107</v>
      </c>
      <c r="G726" s="16" t="s">
        <v>30</v>
      </c>
      <c r="H726" s="14" t="s">
        <v>157</v>
      </c>
      <c r="I726" s="13" t="s">
        <v>36</v>
      </c>
      <c r="J726" s="14" t="s">
        <v>49</v>
      </c>
      <c r="K726" s="17">
        <v>1</v>
      </c>
      <c r="L726" s="18">
        <v>1</v>
      </c>
      <c r="M726" s="13" t="s">
        <v>23</v>
      </c>
      <c r="N726" s="14" t="s">
        <v>10</v>
      </c>
      <c r="O726" s="16">
        <v>0</v>
      </c>
      <c r="P726" s="14">
        <v>0</v>
      </c>
      <c r="Q726" s="13" t="s">
        <v>23</v>
      </c>
      <c r="R726" s="14" t="s">
        <v>10</v>
      </c>
      <c r="S726" s="16">
        <v>1</v>
      </c>
      <c r="T726" s="14">
        <v>1</v>
      </c>
      <c r="U726" s="13" t="s">
        <v>23</v>
      </c>
      <c r="V726" s="14" t="s">
        <v>9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9">
        <v>1.91</v>
      </c>
      <c r="AJ726" s="20">
        <v>3.4</v>
      </c>
      <c r="AK726" s="20">
        <v>4</v>
      </c>
    </row>
    <row r="727" spans="1:37" x14ac:dyDescent="0.45">
      <c r="A727" s="26">
        <v>2692</v>
      </c>
      <c r="B727" s="22">
        <v>40958.041666666664</v>
      </c>
      <c r="C727" s="16" t="s">
        <v>11</v>
      </c>
      <c r="D727" s="16" t="s">
        <v>12</v>
      </c>
      <c r="E727" s="13" t="s">
        <v>71</v>
      </c>
      <c r="F727" s="16" t="s">
        <v>107</v>
      </c>
      <c r="G727" s="16" t="s">
        <v>42</v>
      </c>
      <c r="H727" s="14" t="s">
        <v>43</v>
      </c>
      <c r="I727" s="13" t="s">
        <v>24</v>
      </c>
      <c r="J727" s="14" t="s">
        <v>174</v>
      </c>
      <c r="K727" s="17">
        <v>0</v>
      </c>
      <c r="L727" s="18">
        <v>0</v>
      </c>
      <c r="M727" s="13" t="s">
        <v>23</v>
      </c>
      <c r="N727" s="14" t="s">
        <v>10</v>
      </c>
      <c r="O727" s="16">
        <v>0</v>
      </c>
      <c r="P727" s="14">
        <v>0</v>
      </c>
      <c r="Q727" s="13" t="s">
        <v>23</v>
      </c>
      <c r="R727" s="14" t="s">
        <v>10</v>
      </c>
      <c r="S727" s="16">
        <v>0</v>
      </c>
      <c r="T727" s="14">
        <v>0</v>
      </c>
      <c r="U727" s="13" t="s">
        <v>23</v>
      </c>
      <c r="V727" s="14" t="s">
        <v>10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9">
        <v>1.5</v>
      </c>
      <c r="AJ727" s="20">
        <v>4</v>
      </c>
      <c r="AK727" s="20">
        <v>6.5</v>
      </c>
    </row>
    <row r="728" spans="1:37" x14ac:dyDescent="0.45">
      <c r="A728" s="26">
        <v>2688</v>
      </c>
      <c r="B728" s="22">
        <v>40958.75</v>
      </c>
      <c r="C728" s="16" t="s">
        <v>11</v>
      </c>
      <c r="D728" s="16" t="s">
        <v>12</v>
      </c>
      <c r="E728" s="13" t="s">
        <v>71</v>
      </c>
      <c r="F728" s="16" t="s">
        <v>107</v>
      </c>
      <c r="G728" s="16" t="s">
        <v>40</v>
      </c>
      <c r="H728" s="14" t="s">
        <v>181</v>
      </c>
      <c r="I728" s="13" t="s">
        <v>21</v>
      </c>
      <c r="J728" s="14" t="s">
        <v>62</v>
      </c>
      <c r="K728" s="17">
        <v>1</v>
      </c>
      <c r="L728" s="18">
        <v>2</v>
      </c>
      <c r="M728" s="13" t="s">
        <v>8</v>
      </c>
      <c r="N728" s="14" t="s">
        <v>9</v>
      </c>
      <c r="O728" s="16">
        <v>0</v>
      </c>
      <c r="P728" s="14">
        <v>0</v>
      </c>
      <c r="Q728" s="13" t="s">
        <v>23</v>
      </c>
      <c r="R728" s="14" t="s">
        <v>10</v>
      </c>
      <c r="S728" s="16">
        <v>1</v>
      </c>
      <c r="T728" s="14">
        <v>2</v>
      </c>
      <c r="U728" s="13" t="s">
        <v>8</v>
      </c>
      <c r="V728" s="14" t="s">
        <v>9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9">
        <v>2.2000000000000002</v>
      </c>
      <c r="AJ728" s="20">
        <v>3.25</v>
      </c>
      <c r="AK728" s="20">
        <v>3.25</v>
      </c>
    </row>
    <row r="729" spans="1:37" x14ac:dyDescent="0.45">
      <c r="A729" s="26">
        <v>2689</v>
      </c>
      <c r="B729" s="22">
        <v>40958.75</v>
      </c>
      <c r="C729" s="16" t="s">
        <v>11</v>
      </c>
      <c r="D729" s="16" t="s">
        <v>12</v>
      </c>
      <c r="E729" s="13" t="s">
        <v>71</v>
      </c>
      <c r="F729" s="16" t="s">
        <v>107</v>
      </c>
      <c r="G729" s="16" t="s">
        <v>50</v>
      </c>
      <c r="H729" s="14" t="s">
        <v>160</v>
      </c>
      <c r="I729" s="13" t="s">
        <v>99</v>
      </c>
      <c r="J729" s="14" t="s">
        <v>97</v>
      </c>
      <c r="K729" s="17">
        <v>3</v>
      </c>
      <c r="L729" s="18">
        <v>1</v>
      </c>
      <c r="M729" s="13" t="s">
        <v>7</v>
      </c>
      <c r="N729" s="14" t="s">
        <v>9</v>
      </c>
      <c r="O729" s="16">
        <v>2</v>
      </c>
      <c r="P729" s="14">
        <v>0</v>
      </c>
      <c r="Q729" s="13" t="s">
        <v>7</v>
      </c>
      <c r="R729" s="14" t="s">
        <v>9</v>
      </c>
      <c r="S729" s="16">
        <v>1</v>
      </c>
      <c r="T729" s="14">
        <v>1</v>
      </c>
      <c r="U729" s="13" t="s">
        <v>23</v>
      </c>
      <c r="V729" s="14" t="s">
        <v>9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9">
        <v>1.91</v>
      </c>
      <c r="AJ729" s="20">
        <v>3.4</v>
      </c>
      <c r="AK729" s="20">
        <v>4</v>
      </c>
    </row>
    <row r="730" spans="1:37" x14ac:dyDescent="0.45">
      <c r="A730" s="26">
        <v>2687</v>
      </c>
      <c r="B730" s="22">
        <v>40958.916666666664</v>
      </c>
      <c r="C730" s="16" t="s">
        <v>11</v>
      </c>
      <c r="D730" s="16" t="s">
        <v>12</v>
      </c>
      <c r="E730" s="13" t="s">
        <v>71</v>
      </c>
      <c r="F730" s="16" t="s">
        <v>107</v>
      </c>
      <c r="G730" s="16" t="s">
        <v>46</v>
      </c>
      <c r="H730" s="14" t="s">
        <v>47</v>
      </c>
      <c r="I730" s="13" t="s">
        <v>28</v>
      </c>
      <c r="J730" s="14" t="s">
        <v>183</v>
      </c>
      <c r="K730" s="17">
        <v>1</v>
      </c>
      <c r="L730" s="18">
        <v>0</v>
      </c>
      <c r="M730" s="13" t="s">
        <v>7</v>
      </c>
      <c r="N730" s="14" t="s">
        <v>10</v>
      </c>
      <c r="O730" s="16">
        <v>0</v>
      </c>
      <c r="P730" s="14">
        <v>0</v>
      </c>
      <c r="Q730" s="13" t="s">
        <v>23</v>
      </c>
      <c r="R730" s="14" t="s">
        <v>10</v>
      </c>
      <c r="S730" s="16">
        <v>1</v>
      </c>
      <c r="T730" s="14">
        <v>0</v>
      </c>
      <c r="U730" s="13" t="s">
        <v>7</v>
      </c>
      <c r="V730" s="14" t="s">
        <v>10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9">
        <v>1.91</v>
      </c>
      <c r="AJ730" s="20">
        <v>3.4</v>
      </c>
      <c r="AK730" s="20">
        <v>4</v>
      </c>
    </row>
    <row r="731" spans="1:37" x14ac:dyDescent="0.45">
      <c r="A731" s="26">
        <v>2685</v>
      </c>
      <c r="B731" s="22">
        <v>40964.958333333336</v>
      </c>
      <c r="C731" s="16" t="s">
        <v>11</v>
      </c>
      <c r="D731" s="16" t="s">
        <v>12</v>
      </c>
      <c r="E731" s="13" t="s">
        <v>71</v>
      </c>
      <c r="F731" s="16" t="s">
        <v>107</v>
      </c>
      <c r="G731" s="16" t="s">
        <v>99</v>
      </c>
      <c r="H731" s="14" t="s">
        <v>97</v>
      </c>
      <c r="I731" s="13" t="s">
        <v>108</v>
      </c>
      <c r="J731" s="14" t="s">
        <v>186</v>
      </c>
      <c r="K731" s="17">
        <v>1</v>
      </c>
      <c r="L731" s="18">
        <v>0</v>
      </c>
      <c r="M731" s="13" t="s">
        <v>7</v>
      </c>
      <c r="N731" s="14" t="s">
        <v>10</v>
      </c>
      <c r="O731" s="16">
        <v>1</v>
      </c>
      <c r="P731" s="14">
        <v>0</v>
      </c>
      <c r="Q731" s="13" t="s">
        <v>7</v>
      </c>
      <c r="R731" s="14" t="s">
        <v>10</v>
      </c>
      <c r="S731" s="16">
        <v>0</v>
      </c>
      <c r="T731" s="14">
        <v>0</v>
      </c>
      <c r="U731" s="13" t="s">
        <v>23</v>
      </c>
      <c r="V731" s="14" t="s">
        <v>10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9">
        <v>1.75</v>
      </c>
      <c r="AJ731" s="20">
        <v>3.5</v>
      </c>
      <c r="AK731" s="20">
        <v>4.75</v>
      </c>
    </row>
    <row r="732" spans="1:37" x14ac:dyDescent="0.45">
      <c r="A732" s="26">
        <v>2686</v>
      </c>
      <c r="B732" s="22">
        <v>40964.958333333336</v>
      </c>
      <c r="C732" s="16" t="s">
        <v>11</v>
      </c>
      <c r="D732" s="16" t="s">
        <v>12</v>
      </c>
      <c r="E732" s="13" t="s">
        <v>71</v>
      </c>
      <c r="F732" s="16" t="s">
        <v>107</v>
      </c>
      <c r="G732" s="16" t="s">
        <v>36</v>
      </c>
      <c r="H732" s="14" t="s">
        <v>49</v>
      </c>
      <c r="I732" s="13" t="s">
        <v>40</v>
      </c>
      <c r="J732" s="14" t="s">
        <v>181</v>
      </c>
      <c r="K732" s="17">
        <v>2</v>
      </c>
      <c r="L732" s="18">
        <v>1</v>
      </c>
      <c r="M732" s="13" t="s">
        <v>7</v>
      </c>
      <c r="N732" s="14" t="s">
        <v>9</v>
      </c>
      <c r="O732" s="16">
        <v>1</v>
      </c>
      <c r="P732" s="14">
        <v>1</v>
      </c>
      <c r="Q732" s="13" t="s">
        <v>23</v>
      </c>
      <c r="R732" s="14" t="s">
        <v>9</v>
      </c>
      <c r="S732" s="16">
        <v>1</v>
      </c>
      <c r="T732" s="14">
        <v>0</v>
      </c>
      <c r="U732" s="13" t="s">
        <v>7</v>
      </c>
      <c r="V732" s="14" t="s">
        <v>10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9">
        <v>1.62</v>
      </c>
      <c r="AJ732" s="20">
        <v>3.6</v>
      </c>
      <c r="AK732" s="20">
        <v>5.5</v>
      </c>
    </row>
    <row r="733" spans="1:37" x14ac:dyDescent="0.45">
      <c r="A733" s="26"/>
      <c r="B733" s="35">
        <v>40965</v>
      </c>
      <c r="C733" s="16" t="s">
        <v>239</v>
      </c>
      <c r="D733" s="16" t="s">
        <v>240</v>
      </c>
      <c r="E733" s="13" t="s">
        <v>241</v>
      </c>
      <c r="F733" s="16" t="s">
        <v>107</v>
      </c>
      <c r="G733" s="34" t="s">
        <v>283</v>
      </c>
      <c r="H733" s="14" t="s">
        <v>195</v>
      </c>
      <c r="I733" s="43" t="s">
        <v>250</v>
      </c>
      <c r="J733" s="14" t="s">
        <v>292</v>
      </c>
      <c r="K733" s="34">
        <v>1</v>
      </c>
      <c r="L733">
        <v>2</v>
      </c>
      <c r="M733" s="43" t="s">
        <v>8</v>
      </c>
      <c r="N733" s="14"/>
      <c r="O733" s="34">
        <v>0</v>
      </c>
      <c r="P733">
        <v>1</v>
      </c>
      <c r="Q733" s="43" t="s">
        <v>8</v>
      </c>
      <c r="R733" s="14"/>
      <c r="S733" s="16"/>
      <c r="T733" s="14"/>
      <c r="U733" s="13"/>
      <c r="V733" s="14"/>
      <c r="W733">
        <v>10</v>
      </c>
      <c r="X733">
        <v>7</v>
      </c>
      <c r="Y733">
        <v>5</v>
      </c>
      <c r="Z733">
        <v>3</v>
      </c>
      <c r="AA733">
        <v>22</v>
      </c>
      <c r="AB733">
        <v>12</v>
      </c>
      <c r="AC733">
        <v>6</v>
      </c>
      <c r="AD733">
        <v>2</v>
      </c>
      <c r="AE733">
        <v>7</v>
      </c>
      <c r="AF733">
        <v>5</v>
      </c>
      <c r="AG733">
        <v>0</v>
      </c>
      <c r="AH733">
        <v>0</v>
      </c>
      <c r="AI733" s="46">
        <v>7</v>
      </c>
      <c r="AJ733">
        <v>4.33</v>
      </c>
      <c r="AK733">
        <v>1.44</v>
      </c>
    </row>
    <row r="734" spans="1:37" x14ac:dyDescent="0.45">
      <c r="A734" s="26"/>
      <c r="B734" s="27">
        <v>40965</v>
      </c>
      <c r="C734" s="16" t="s">
        <v>239</v>
      </c>
      <c r="D734" s="16" t="s">
        <v>240</v>
      </c>
      <c r="E734" s="13" t="s">
        <v>241</v>
      </c>
      <c r="F734" s="16" t="s">
        <v>107</v>
      </c>
      <c r="G734" s="34" t="s">
        <v>312</v>
      </c>
      <c r="H734" s="14" t="s">
        <v>195</v>
      </c>
      <c r="I734" s="43" t="s">
        <v>248</v>
      </c>
      <c r="J734" s="14" t="s">
        <v>377</v>
      </c>
      <c r="K734" s="34">
        <v>0</v>
      </c>
      <c r="L734">
        <v>1</v>
      </c>
      <c r="M734" s="43" t="s">
        <v>8</v>
      </c>
      <c r="N734" s="14"/>
      <c r="O734" s="34">
        <v>0</v>
      </c>
      <c r="P734">
        <v>0</v>
      </c>
      <c r="Q734" s="43" t="s">
        <v>23</v>
      </c>
      <c r="R734" s="14"/>
      <c r="S734" s="16"/>
      <c r="T734" s="14"/>
      <c r="U734" s="13"/>
      <c r="V734" s="14"/>
      <c r="W734">
        <v>7</v>
      </c>
      <c r="X734">
        <v>9</v>
      </c>
      <c r="Y734">
        <v>1</v>
      </c>
      <c r="Z734">
        <v>3</v>
      </c>
      <c r="AA734">
        <v>17</v>
      </c>
      <c r="AB734">
        <v>16</v>
      </c>
      <c r="AC734">
        <v>12</v>
      </c>
      <c r="AD734">
        <v>5</v>
      </c>
      <c r="AE734">
        <v>3</v>
      </c>
      <c r="AF734">
        <v>6</v>
      </c>
      <c r="AG734">
        <v>1</v>
      </c>
      <c r="AH734">
        <v>0</v>
      </c>
      <c r="AI734" s="46">
        <v>8</v>
      </c>
      <c r="AJ734">
        <v>4.75</v>
      </c>
      <c r="AK734">
        <v>1.36</v>
      </c>
    </row>
    <row r="735" spans="1:37" x14ac:dyDescent="0.45">
      <c r="A735" s="26">
        <v>2683</v>
      </c>
      <c r="B735" s="22">
        <v>40965.041666666664</v>
      </c>
      <c r="C735" s="16" t="s">
        <v>11</v>
      </c>
      <c r="D735" s="16" t="s">
        <v>12</v>
      </c>
      <c r="E735" s="13" t="s">
        <v>71</v>
      </c>
      <c r="F735" s="16" t="s">
        <v>107</v>
      </c>
      <c r="G735" s="16" t="s">
        <v>38</v>
      </c>
      <c r="H735" s="14" t="s">
        <v>180</v>
      </c>
      <c r="I735" s="13" t="s">
        <v>24</v>
      </c>
      <c r="J735" s="14" t="s">
        <v>174</v>
      </c>
      <c r="K735" s="17">
        <v>0</v>
      </c>
      <c r="L735" s="18">
        <v>1</v>
      </c>
      <c r="M735" s="13" t="s">
        <v>8</v>
      </c>
      <c r="N735" s="14" t="s">
        <v>10</v>
      </c>
      <c r="O735" s="16">
        <v>0</v>
      </c>
      <c r="P735" s="14">
        <v>0</v>
      </c>
      <c r="Q735" s="13" t="s">
        <v>23</v>
      </c>
      <c r="R735" s="14" t="s">
        <v>10</v>
      </c>
      <c r="S735" s="16">
        <v>0</v>
      </c>
      <c r="T735" s="14">
        <v>1</v>
      </c>
      <c r="U735" s="13" t="s">
        <v>8</v>
      </c>
      <c r="V735" s="14" t="s">
        <v>10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9">
        <v>2.1</v>
      </c>
      <c r="AJ735" s="20">
        <v>3.25</v>
      </c>
      <c r="AK735" s="20">
        <v>3.5</v>
      </c>
    </row>
    <row r="736" spans="1:37" x14ac:dyDescent="0.45">
      <c r="A736" s="26">
        <v>2684</v>
      </c>
      <c r="B736" s="22">
        <v>40965.041666666664</v>
      </c>
      <c r="C736" s="16" t="s">
        <v>11</v>
      </c>
      <c r="D736" s="16" t="s">
        <v>12</v>
      </c>
      <c r="E736" s="13" t="s">
        <v>71</v>
      </c>
      <c r="F736" s="16" t="s">
        <v>107</v>
      </c>
      <c r="G736" s="16" t="s">
        <v>28</v>
      </c>
      <c r="H736" s="14" t="s">
        <v>183</v>
      </c>
      <c r="I736" s="13" t="s">
        <v>42</v>
      </c>
      <c r="J736" s="14" t="s">
        <v>43</v>
      </c>
      <c r="K736" s="17">
        <v>1</v>
      </c>
      <c r="L736" s="18">
        <v>1</v>
      </c>
      <c r="M736" s="13" t="s">
        <v>23</v>
      </c>
      <c r="N736" s="14" t="s">
        <v>10</v>
      </c>
      <c r="O736" s="16">
        <v>1</v>
      </c>
      <c r="P736" s="14">
        <v>0</v>
      </c>
      <c r="Q736" s="13" t="s">
        <v>7</v>
      </c>
      <c r="R736" s="14" t="s">
        <v>10</v>
      </c>
      <c r="S736" s="16">
        <v>0</v>
      </c>
      <c r="T736" s="14">
        <v>1</v>
      </c>
      <c r="U736" s="13" t="s">
        <v>8</v>
      </c>
      <c r="V736" s="14" t="s">
        <v>10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9">
        <v>2.75</v>
      </c>
      <c r="AJ736" s="20">
        <v>3.1</v>
      </c>
      <c r="AK736" s="20">
        <v>2.63</v>
      </c>
    </row>
    <row r="737" spans="1:37" x14ac:dyDescent="0.45">
      <c r="A737" s="26">
        <v>2681</v>
      </c>
      <c r="B737" s="22">
        <v>40965.125</v>
      </c>
      <c r="C737" s="16" t="s">
        <v>11</v>
      </c>
      <c r="D737" s="16" t="s">
        <v>12</v>
      </c>
      <c r="E737" s="13" t="s">
        <v>71</v>
      </c>
      <c r="F737" s="16" t="s">
        <v>107</v>
      </c>
      <c r="G737" s="16" t="s">
        <v>105</v>
      </c>
      <c r="H737" s="14" t="s">
        <v>182</v>
      </c>
      <c r="I737" s="13" t="s">
        <v>46</v>
      </c>
      <c r="J737" s="14" t="s">
        <v>47</v>
      </c>
      <c r="K737" s="17">
        <v>0</v>
      </c>
      <c r="L737" s="18">
        <v>4</v>
      </c>
      <c r="M737" s="13" t="s">
        <v>8</v>
      </c>
      <c r="N737" s="14" t="s">
        <v>9</v>
      </c>
      <c r="O737" s="16">
        <v>0</v>
      </c>
      <c r="P737" s="14">
        <v>2</v>
      </c>
      <c r="Q737" s="13" t="s">
        <v>8</v>
      </c>
      <c r="R737" s="14" t="s">
        <v>9</v>
      </c>
      <c r="S737" s="16">
        <v>0</v>
      </c>
      <c r="T737" s="14">
        <v>2</v>
      </c>
      <c r="U737" s="13" t="s">
        <v>8</v>
      </c>
      <c r="V737" s="14" t="s">
        <v>9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9">
        <v>2.5</v>
      </c>
      <c r="AJ737" s="20">
        <v>3.2</v>
      </c>
      <c r="AK737" s="20">
        <v>2.8</v>
      </c>
    </row>
    <row r="738" spans="1:37" x14ac:dyDescent="0.45">
      <c r="A738" s="26">
        <v>2682</v>
      </c>
      <c r="B738" s="22">
        <v>40965.125</v>
      </c>
      <c r="C738" s="16" t="s">
        <v>11</v>
      </c>
      <c r="D738" s="16" t="s">
        <v>12</v>
      </c>
      <c r="E738" s="13" t="s">
        <v>71</v>
      </c>
      <c r="F738" s="16" t="s">
        <v>107</v>
      </c>
      <c r="G738" s="16" t="s">
        <v>34</v>
      </c>
      <c r="H738" s="14" t="s">
        <v>37</v>
      </c>
      <c r="I738" s="13" t="s">
        <v>50</v>
      </c>
      <c r="J738" s="14" t="s">
        <v>160</v>
      </c>
      <c r="K738" s="17">
        <v>1</v>
      </c>
      <c r="L738" s="18">
        <v>1</v>
      </c>
      <c r="M738" s="13" t="s">
        <v>23</v>
      </c>
      <c r="N738" s="14" t="s">
        <v>10</v>
      </c>
      <c r="O738" s="16">
        <v>1</v>
      </c>
      <c r="P738" s="14">
        <v>1</v>
      </c>
      <c r="Q738" s="13" t="s">
        <v>23</v>
      </c>
      <c r="R738" s="14" t="s">
        <v>9</v>
      </c>
      <c r="S738" s="16">
        <v>0</v>
      </c>
      <c r="T738" s="14">
        <v>0</v>
      </c>
      <c r="U738" s="13" t="s">
        <v>23</v>
      </c>
      <c r="V738" s="14" t="s">
        <v>10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9">
        <v>2.25</v>
      </c>
      <c r="AJ738" s="20">
        <v>3.25</v>
      </c>
      <c r="AK738" s="20">
        <v>3.2</v>
      </c>
    </row>
    <row r="739" spans="1:37" x14ac:dyDescent="0.45">
      <c r="A739" s="26">
        <v>2679</v>
      </c>
      <c r="B739" s="22">
        <v>40965.75</v>
      </c>
      <c r="C739" s="16" t="s">
        <v>11</v>
      </c>
      <c r="D739" s="16" t="s">
        <v>12</v>
      </c>
      <c r="E739" s="13" t="s">
        <v>71</v>
      </c>
      <c r="F739" s="16" t="s">
        <v>107</v>
      </c>
      <c r="G739" s="16" t="s">
        <v>21</v>
      </c>
      <c r="H739" s="14" t="s">
        <v>62</v>
      </c>
      <c r="I739" s="13" t="s">
        <v>32</v>
      </c>
      <c r="J739" s="14" t="s">
        <v>66</v>
      </c>
      <c r="K739" s="17">
        <v>2</v>
      </c>
      <c r="L739" s="18">
        <v>0</v>
      </c>
      <c r="M739" s="13" t="s">
        <v>7</v>
      </c>
      <c r="N739" s="14" t="s">
        <v>10</v>
      </c>
      <c r="O739" s="16">
        <v>1</v>
      </c>
      <c r="P739" s="14">
        <v>0</v>
      </c>
      <c r="Q739" s="13" t="s">
        <v>7</v>
      </c>
      <c r="R739" s="14" t="s">
        <v>10</v>
      </c>
      <c r="S739" s="16">
        <v>1</v>
      </c>
      <c r="T739" s="14">
        <v>0</v>
      </c>
      <c r="U739" s="13" t="s">
        <v>7</v>
      </c>
      <c r="V739" s="14" t="s">
        <v>10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9">
        <v>2.1</v>
      </c>
      <c r="AJ739" s="20">
        <v>3.25</v>
      </c>
      <c r="AK739" s="20">
        <v>3.5</v>
      </c>
    </row>
    <row r="740" spans="1:37" x14ac:dyDescent="0.45">
      <c r="A740" s="26">
        <v>2680</v>
      </c>
      <c r="B740" s="22">
        <v>40965.75</v>
      </c>
      <c r="C740" s="16" t="s">
        <v>11</v>
      </c>
      <c r="D740" s="16" t="s">
        <v>12</v>
      </c>
      <c r="E740" s="13" t="s">
        <v>71</v>
      </c>
      <c r="F740" s="16" t="s">
        <v>107</v>
      </c>
      <c r="G740" s="16" t="s">
        <v>44</v>
      </c>
      <c r="H740" s="14" t="s">
        <v>39</v>
      </c>
      <c r="I740" s="13" t="s">
        <v>48</v>
      </c>
      <c r="J740" s="14" t="s">
        <v>78</v>
      </c>
      <c r="K740" s="17">
        <v>1</v>
      </c>
      <c r="L740" s="18">
        <v>1</v>
      </c>
      <c r="M740" s="13" t="s">
        <v>23</v>
      </c>
      <c r="N740" s="14" t="s">
        <v>10</v>
      </c>
      <c r="O740" s="16">
        <v>1</v>
      </c>
      <c r="P740" s="14">
        <v>0</v>
      </c>
      <c r="Q740" s="13" t="s">
        <v>7</v>
      </c>
      <c r="R740" s="14" t="s">
        <v>10</v>
      </c>
      <c r="S740" s="16">
        <v>0</v>
      </c>
      <c r="T740" s="14">
        <v>1</v>
      </c>
      <c r="U740" s="13" t="s">
        <v>8</v>
      </c>
      <c r="V740" s="14" t="s">
        <v>10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9">
        <v>1.5</v>
      </c>
      <c r="AJ740" s="20">
        <v>3.75</v>
      </c>
      <c r="AK740" s="20">
        <v>7</v>
      </c>
    </row>
    <row r="741" spans="1:37" x14ac:dyDescent="0.45">
      <c r="A741" s="26">
        <v>2678</v>
      </c>
      <c r="B741" s="22">
        <v>40965.916666666664</v>
      </c>
      <c r="C741" s="16" t="s">
        <v>11</v>
      </c>
      <c r="D741" s="16" t="s">
        <v>12</v>
      </c>
      <c r="E741" s="13" t="s">
        <v>71</v>
      </c>
      <c r="F741" s="16" t="s">
        <v>107</v>
      </c>
      <c r="G741" s="16" t="s">
        <v>26</v>
      </c>
      <c r="H741" s="14" t="s">
        <v>18</v>
      </c>
      <c r="I741" s="13" t="s">
        <v>30</v>
      </c>
      <c r="J741" s="14" t="s">
        <v>157</v>
      </c>
      <c r="K741" s="17">
        <v>2</v>
      </c>
      <c r="L741" s="18">
        <v>1</v>
      </c>
      <c r="M741" s="13" t="s">
        <v>7</v>
      </c>
      <c r="N741" s="14" t="s">
        <v>9</v>
      </c>
      <c r="O741" s="16">
        <v>1</v>
      </c>
      <c r="P741" s="14">
        <v>0</v>
      </c>
      <c r="Q741" s="13" t="s">
        <v>7</v>
      </c>
      <c r="R741" s="14" t="s">
        <v>10</v>
      </c>
      <c r="S741" s="16">
        <v>1</v>
      </c>
      <c r="T741" s="14">
        <v>1</v>
      </c>
      <c r="U741" s="13" t="s">
        <v>23</v>
      </c>
      <c r="V741" s="14" t="s">
        <v>9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9">
        <v>2.1</v>
      </c>
      <c r="AJ741" s="20">
        <v>3.25</v>
      </c>
      <c r="AK741" s="20">
        <v>3.5</v>
      </c>
    </row>
    <row r="742" spans="1:37" x14ac:dyDescent="0.45">
      <c r="A742" s="26"/>
      <c r="B742" s="35">
        <v>40971</v>
      </c>
      <c r="C742" s="16" t="s">
        <v>239</v>
      </c>
      <c r="D742" s="16" t="s">
        <v>240</v>
      </c>
      <c r="E742" s="13" t="s">
        <v>241</v>
      </c>
      <c r="F742" s="16" t="s">
        <v>107</v>
      </c>
      <c r="G742" s="34" t="s">
        <v>250</v>
      </c>
      <c r="H742" s="14" t="s">
        <v>292</v>
      </c>
      <c r="I742" s="43" t="s">
        <v>288</v>
      </c>
      <c r="J742" s="14" t="s">
        <v>195</v>
      </c>
      <c r="K742" s="34">
        <v>3</v>
      </c>
      <c r="L742">
        <v>1</v>
      </c>
      <c r="M742" s="43" t="s">
        <v>7</v>
      </c>
      <c r="N742" s="14"/>
      <c r="O742" s="34">
        <v>1</v>
      </c>
      <c r="P742">
        <v>0</v>
      </c>
      <c r="Q742" s="43" t="s">
        <v>7</v>
      </c>
      <c r="R742" s="14"/>
      <c r="S742" s="16"/>
      <c r="T742" s="14"/>
      <c r="U742" s="13"/>
      <c r="V742" s="14"/>
      <c r="W742">
        <v>15</v>
      </c>
      <c r="X742">
        <v>4</v>
      </c>
      <c r="Y742">
        <v>5</v>
      </c>
      <c r="Z742">
        <v>1</v>
      </c>
      <c r="AA742">
        <v>11</v>
      </c>
      <c r="AB742">
        <v>23</v>
      </c>
      <c r="AC742">
        <v>13</v>
      </c>
      <c r="AD742">
        <v>1</v>
      </c>
      <c r="AE742">
        <v>4</v>
      </c>
      <c r="AF742">
        <v>7</v>
      </c>
      <c r="AG742">
        <v>1</v>
      </c>
      <c r="AH742">
        <v>0</v>
      </c>
      <c r="AI742" s="46">
        <v>1.08</v>
      </c>
      <c r="AJ742">
        <v>11</v>
      </c>
      <c r="AK742">
        <v>26</v>
      </c>
    </row>
    <row r="743" spans="1:37" x14ac:dyDescent="0.45">
      <c r="A743" s="26">
        <v>2677</v>
      </c>
      <c r="B743" s="22">
        <v>40971.090277777781</v>
      </c>
      <c r="C743" s="16" t="s">
        <v>11</v>
      </c>
      <c r="D743" s="16" t="s">
        <v>12</v>
      </c>
      <c r="E743" s="13" t="s">
        <v>71</v>
      </c>
      <c r="F743" s="16" t="s">
        <v>107</v>
      </c>
      <c r="G743" s="16" t="s">
        <v>108</v>
      </c>
      <c r="H743" s="14" t="s">
        <v>186</v>
      </c>
      <c r="I743" s="13" t="s">
        <v>34</v>
      </c>
      <c r="J743" s="14" t="s">
        <v>37</v>
      </c>
      <c r="K743" s="17">
        <v>0</v>
      </c>
      <c r="L743" s="18">
        <v>2</v>
      </c>
      <c r="M743" s="13" t="s">
        <v>8</v>
      </c>
      <c r="N743" s="14" t="s">
        <v>10</v>
      </c>
      <c r="O743" s="16">
        <v>0</v>
      </c>
      <c r="P743" s="14">
        <v>0</v>
      </c>
      <c r="Q743" s="13" t="s">
        <v>23</v>
      </c>
      <c r="R743" s="14" t="s">
        <v>10</v>
      </c>
      <c r="S743" s="16">
        <v>0</v>
      </c>
      <c r="T743" s="14">
        <v>2</v>
      </c>
      <c r="U743" s="13" t="s">
        <v>8</v>
      </c>
      <c r="V743" s="14" t="s">
        <v>9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9">
        <v>2.63</v>
      </c>
      <c r="AJ743" s="20">
        <v>3.3</v>
      </c>
      <c r="AK743" s="20">
        <v>2.63</v>
      </c>
    </row>
    <row r="744" spans="1:37" x14ac:dyDescent="0.45">
      <c r="A744" s="26">
        <v>2675</v>
      </c>
      <c r="B744" s="22">
        <v>40971.958333333336</v>
      </c>
      <c r="C744" s="16" t="s">
        <v>11</v>
      </c>
      <c r="D744" s="16" t="s">
        <v>12</v>
      </c>
      <c r="E744" s="13" t="s">
        <v>71</v>
      </c>
      <c r="F744" s="16" t="s">
        <v>107</v>
      </c>
      <c r="G744" s="16" t="s">
        <v>32</v>
      </c>
      <c r="H744" s="14" t="s">
        <v>66</v>
      </c>
      <c r="I744" s="13" t="s">
        <v>36</v>
      </c>
      <c r="J744" s="14" t="s">
        <v>49</v>
      </c>
      <c r="K744" s="17">
        <v>4</v>
      </c>
      <c r="L744" s="18">
        <v>3</v>
      </c>
      <c r="M744" s="13" t="s">
        <v>7</v>
      </c>
      <c r="N744" s="14" t="s">
        <v>9</v>
      </c>
      <c r="O744" s="16">
        <v>1</v>
      </c>
      <c r="P744" s="14">
        <v>1</v>
      </c>
      <c r="Q744" s="13" t="s">
        <v>23</v>
      </c>
      <c r="R744" s="14" t="s">
        <v>9</v>
      </c>
      <c r="S744" s="16">
        <v>3</v>
      </c>
      <c r="T744" s="14">
        <v>2</v>
      </c>
      <c r="U744" s="13" t="s">
        <v>7</v>
      </c>
      <c r="V744" s="14" t="s">
        <v>9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9">
        <v>2.2000000000000002</v>
      </c>
      <c r="AJ744" s="20">
        <v>3.4</v>
      </c>
      <c r="AK744" s="20">
        <v>3.2</v>
      </c>
    </row>
    <row r="745" spans="1:37" x14ac:dyDescent="0.45">
      <c r="A745" s="26">
        <v>2676</v>
      </c>
      <c r="B745" s="22">
        <v>40971.958333333336</v>
      </c>
      <c r="C745" s="16" t="s">
        <v>11</v>
      </c>
      <c r="D745" s="16" t="s">
        <v>12</v>
      </c>
      <c r="E745" s="13" t="s">
        <v>71</v>
      </c>
      <c r="F745" s="16" t="s">
        <v>107</v>
      </c>
      <c r="G745" s="16" t="s">
        <v>48</v>
      </c>
      <c r="H745" s="14" t="s">
        <v>78</v>
      </c>
      <c r="I745" s="13" t="s">
        <v>21</v>
      </c>
      <c r="J745" s="14" t="s">
        <v>62</v>
      </c>
      <c r="K745" s="17">
        <v>0</v>
      </c>
      <c r="L745" s="18">
        <v>3</v>
      </c>
      <c r="M745" s="13" t="s">
        <v>8</v>
      </c>
      <c r="N745" s="14" t="s">
        <v>9</v>
      </c>
      <c r="O745" s="16">
        <v>0</v>
      </c>
      <c r="P745" s="14">
        <v>2</v>
      </c>
      <c r="Q745" s="13" t="s">
        <v>8</v>
      </c>
      <c r="R745" s="14" t="s">
        <v>9</v>
      </c>
      <c r="S745" s="16">
        <v>0</v>
      </c>
      <c r="T745" s="14">
        <v>1</v>
      </c>
      <c r="U745" s="13" t="s">
        <v>8</v>
      </c>
      <c r="V745" s="14" t="s">
        <v>10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9">
        <v>3.4</v>
      </c>
      <c r="AJ745" s="20">
        <v>3.4</v>
      </c>
      <c r="AK745" s="20">
        <v>2.1</v>
      </c>
    </row>
    <row r="746" spans="1:37" x14ac:dyDescent="0.45">
      <c r="A746" s="26"/>
      <c r="B746" s="27">
        <v>40972</v>
      </c>
      <c r="C746" s="16" t="s">
        <v>239</v>
      </c>
      <c r="D746" s="16" t="s">
        <v>240</v>
      </c>
      <c r="E746" s="13" t="s">
        <v>241</v>
      </c>
      <c r="F746" s="16" t="s">
        <v>107</v>
      </c>
      <c r="G746" s="34" t="s">
        <v>248</v>
      </c>
      <c r="H746" s="14" t="s">
        <v>377</v>
      </c>
      <c r="I746" s="43" t="s">
        <v>289</v>
      </c>
      <c r="J746" s="14" t="s">
        <v>195</v>
      </c>
      <c r="K746" s="34">
        <v>5</v>
      </c>
      <c r="L746">
        <v>0</v>
      </c>
      <c r="M746" s="43" t="s">
        <v>7</v>
      </c>
      <c r="N746" s="14"/>
      <c r="O746" s="34">
        <v>2</v>
      </c>
      <c r="P746">
        <v>0</v>
      </c>
      <c r="Q746" s="43" t="s">
        <v>7</v>
      </c>
      <c r="R746" s="14"/>
      <c r="S746" s="16"/>
      <c r="T746" s="14"/>
      <c r="U746" s="13"/>
      <c r="V746" s="14"/>
      <c r="W746">
        <v>22</v>
      </c>
      <c r="X746">
        <v>6</v>
      </c>
      <c r="Y746">
        <v>12</v>
      </c>
      <c r="Z746">
        <v>1</v>
      </c>
      <c r="AA746">
        <v>18</v>
      </c>
      <c r="AB746">
        <v>14</v>
      </c>
      <c r="AC746">
        <v>10</v>
      </c>
      <c r="AD746">
        <v>3</v>
      </c>
      <c r="AE746">
        <v>1</v>
      </c>
      <c r="AF746">
        <v>3</v>
      </c>
      <c r="AG746">
        <v>0</v>
      </c>
      <c r="AH746">
        <v>0</v>
      </c>
      <c r="AI746" s="46">
        <v>1.1299999999999999</v>
      </c>
      <c r="AJ746">
        <v>8</v>
      </c>
      <c r="AK746">
        <v>21</v>
      </c>
    </row>
    <row r="747" spans="1:37" x14ac:dyDescent="0.45">
      <c r="A747" s="26">
        <v>2673</v>
      </c>
      <c r="B747" s="22">
        <v>40972.041666666664</v>
      </c>
      <c r="C747" s="16" t="s">
        <v>11</v>
      </c>
      <c r="D747" s="16" t="s">
        <v>12</v>
      </c>
      <c r="E747" s="13" t="s">
        <v>71</v>
      </c>
      <c r="F747" s="16" t="s">
        <v>107</v>
      </c>
      <c r="G747" s="16" t="s">
        <v>30</v>
      </c>
      <c r="H747" s="14" t="s">
        <v>157</v>
      </c>
      <c r="I747" s="13" t="s">
        <v>38</v>
      </c>
      <c r="J747" s="14" t="s">
        <v>180</v>
      </c>
      <c r="K747" s="17">
        <v>5</v>
      </c>
      <c r="L747" s="18">
        <v>2</v>
      </c>
      <c r="M747" s="13" t="s">
        <v>7</v>
      </c>
      <c r="N747" s="14" t="s">
        <v>9</v>
      </c>
      <c r="O747" s="16">
        <v>2</v>
      </c>
      <c r="P747" s="14">
        <v>2</v>
      </c>
      <c r="Q747" s="13" t="s">
        <v>23</v>
      </c>
      <c r="R747" s="14" t="s">
        <v>9</v>
      </c>
      <c r="S747" s="16">
        <v>3</v>
      </c>
      <c r="T747" s="14">
        <v>0</v>
      </c>
      <c r="U747" s="13" t="s">
        <v>7</v>
      </c>
      <c r="V747" s="14" t="s">
        <v>9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9">
        <v>1.7</v>
      </c>
      <c r="AJ747" s="20">
        <v>3.6</v>
      </c>
      <c r="AK747" s="20">
        <v>5</v>
      </c>
    </row>
    <row r="748" spans="1:37" x14ac:dyDescent="0.45">
      <c r="A748" s="26">
        <v>2674</v>
      </c>
      <c r="B748" s="22">
        <v>40972.041666666664</v>
      </c>
      <c r="C748" s="16" t="s">
        <v>11</v>
      </c>
      <c r="D748" s="16" t="s">
        <v>12</v>
      </c>
      <c r="E748" s="13" t="s">
        <v>71</v>
      </c>
      <c r="F748" s="16" t="s">
        <v>107</v>
      </c>
      <c r="G748" s="16" t="s">
        <v>42</v>
      </c>
      <c r="H748" s="14" t="s">
        <v>43</v>
      </c>
      <c r="I748" s="13" t="s">
        <v>105</v>
      </c>
      <c r="J748" s="14" t="s">
        <v>182</v>
      </c>
      <c r="K748" s="17">
        <v>1</v>
      </c>
      <c r="L748" s="18">
        <v>0</v>
      </c>
      <c r="M748" s="13" t="s">
        <v>7</v>
      </c>
      <c r="N748" s="14" t="s">
        <v>10</v>
      </c>
      <c r="O748" s="16">
        <v>1</v>
      </c>
      <c r="P748" s="14">
        <v>0</v>
      </c>
      <c r="Q748" s="13" t="s">
        <v>7</v>
      </c>
      <c r="R748" s="14" t="s">
        <v>10</v>
      </c>
      <c r="S748" s="16">
        <v>0</v>
      </c>
      <c r="T748" s="14">
        <v>0</v>
      </c>
      <c r="U748" s="13" t="s">
        <v>23</v>
      </c>
      <c r="V748" s="14" t="s">
        <v>10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9">
        <v>1.62</v>
      </c>
      <c r="AJ748" s="20">
        <v>3.6</v>
      </c>
      <c r="AK748" s="20">
        <v>6</v>
      </c>
    </row>
    <row r="749" spans="1:37" x14ac:dyDescent="0.45">
      <c r="A749" s="26">
        <v>2672</v>
      </c>
      <c r="B749" s="22">
        <v>40972.114583333336</v>
      </c>
      <c r="C749" s="16" t="s">
        <v>11</v>
      </c>
      <c r="D749" s="16" t="s">
        <v>12</v>
      </c>
      <c r="E749" s="13" t="s">
        <v>71</v>
      </c>
      <c r="F749" s="16" t="s">
        <v>107</v>
      </c>
      <c r="G749" s="16" t="s">
        <v>24</v>
      </c>
      <c r="H749" s="14" t="s">
        <v>174</v>
      </c>
      <c r="I749" s="13" t="s">
        <v>28</v>
      </c>
      <c r="J749" s="14" t="s">
        <v>183</v>
      </c>
      <c r="K749" s="17">
        <v>0</v>
      </c>
      <c r="L749" s="18">
        <v>0</v>
      </c>
      <c r="M749" s="13" t="s">
        <v>23</v>
      </c>
      <c r="N749" s="14" t="s">
        <v>10</v>
      </c>
      <c r="O749" s="16">
        <v>0</v>
      </c>
      <c r="P749" s="14">
        <v>0</v>
      </c>
      <c r="Q749" s="13" t="s">
        <v>23</v>
      </c>
      <c r="R749" s="14" t="s">
        <v>10</v>
      </c>
      <c r="S749" s="16">
        <v>0</v>
      </c>
      <c r="T749" s="14">
        <v>0</v>
      </c>
      <c r="U749" s="13" t="s">
        <v>23</v>
      </c>
      <c r="V749" s="14" t="s">
        <v>10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9">
        <v>2.25</v>
      </c>
      <c r="AJ749" s="20">
        <v>3.4</v>
      </c>
      <c r="AK749" s="20">
        <v>3.1</v>
      </c>
    </row>
    <row r="750" spans="1:37" x14ac:dyDescent="0.45">
      <c r="A750" s="26">
        <v>2671</v>
      </c>
      <c r="B750" s="22">
        <v>40972.75</v>
      </c>
      <c r="C750" s="16" t="s">
        <v>11</v>
      </c>
      <c r="D750" s="16" t="s">
        <v>12</v>
      </c>
      <c r="E750" s="13" t="s">
        <v>71</v>
      </c>
      <c r="F750" s="16" t="s">
        <v>107</v>
      </c>
      <c r="G750" s="16" t="s">
        <v>50</v>
      </c>
      <c r="H750" s="14" t="s">
        <v>160</v>
      </c>
      <c r="I750" s="13" t="s">
        <v>44</v>
      </c>
      <c r="J750" s="14" t="s">
        <v>39</v>
      </c>
      <c r="K750" s="17">
        <v>0</v>
      </c>
      <c r="L750" s="18">
        <v>2</v>
      </c>
      <c r="M750" s="13" t="s">
        <v>8</v>
      </c>
      <c r="N750" s="14" t="s">
        <v>10</v>
      </c>
      <c r="O750" s="16">
        <v>0</v>
      </c>
      <c r="P750" s="14">
        <v>1</v>
      </c>
      <c r="Q750" s="13" t="s">
        <v>8</v>
      </c>
      <c r="R750" s="14" t="s">
        <v>10</v>
      </c>
      <c r="S750" s="16">
        <v>0</v>
      </c>
      <c r="T750" s="14">
        <v>1</v>
      </c>
      <c r="U750" s="13" t="s">
        <v>8</v>
      </c>
      <c r="V750" s="14" t="s">
        <v>10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9">
        <v>2</v>
      </c>
      <c r="AJ750" s="20">
        <v>3.4</v>
      </c>
      <c r="AK750" s="20">
        <v>3.75</v>
      </c>
    </row>
    <row r="751" spans="1:37" x14ac:dyDescent="0.45">
      <c r="A751" s="26">
        <v>2669</v>
      </c>
      <c r="B751" s="22">
        <v>40972.916666666664</v>
      </c>
      <c r="C751" s="16" t="s">
        <v>11</v>
      </c>
      <c r="D751" s="16" t="s">
        <v>12</v>
      </c>
      <c r="E751" s="13" t="s">
        <v>71</v>
      </c>
      <c r="F751" s="16" t="s">
        <v>107</v>
      </c>
      <c r="G751" s="16" t="s">
        <v>46</v>
      </c>
      <c r="H751" s="14" t="s">
        <v>47</v>
      </c>
      <c r="I751" s="13" t="s">
        <v>99</v>
      </c>
      <c r="J751" s="14" t="s">
        <v>97</v>
      </c>
      <c r="K751" s="17">
        <v>2</v>
      </c>
      <c r="L751" s="18">
        <v>0</v>
      </c>
      <c r="M751" s="13" t="s">
        <v>7</v>
      </c>
      <c r="N751" s="14" t="s">
        <v>10</v>
      </c>
      <c r="O751" s="16">
        <v>1</v>
      </c>
      <c r="P751" s="14">
        <v>0</v>
      </c>
      <c r="Q751" s="13" t="s">
        <v>7</v>
      </c>
      <c r="R751" s="14" t="s">
        <v>10</v>
      </c>
      <c r="S751" s="16">
        <v>1</v>
      </c>
      <c r="T751" s="14">
        <v>0</v>
      </c>
      <c r="U751" s="13" t="s">
        <v>7</v>
      </c>
      <c r="V751" s="14" t="s">
        <v>10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9">
        <v>1.7</v>
      </c>
      <c r="AJ751" s="20">
        <v>3.6</v>
      </c>
      <c r="AK751" s="20">
        <v>5</v>
      </c>
    </row>
    <row r="752" spans="1:37" x14ac:dyDescent="0.45">
      <c r="A752" s="26">
        <v>2670</v>
      </c>
      <c r="B752" s="22">
        <v>40972.916666666664</v>
      </c>
      <c r="C752" s="16" t="s">
        <v>11</v>
      </c>
      <c r="D752" s="16" t="s">
        <v>12</v>
      </c>
      <c r="E752" s="13" t="s">
        <v>71</v>
      </c>
      <c r="F752" s="16" t="s">
        <v>107</v>
      </c>
      <c r="G752" s="16" t="s">
        <v>40</v>
      </c>
      <c r="H752" s="14" t="s">
        <v>181</v>
      </c>
      <c r="I752" s="13" t="s">
        <v>26</v>
      </c>
      <c r="J752" s="14" t="s">
        <v>18</v>
      </c>
      <c r="K752" s="17">
        <v>1</v>
      </c>
      <c r="L752" s="18">
        <v>2</v>
      </c>
      <c r="M752" s="13" t="s">
        <v>8</v>
      </c>
      <c r="N752" s="14" t="s">
        <v>9</v>
      </c>
      <c r="O752" s="16">
        <v>1</v>
      </c>
      <c r="P752" s="14">
        <v>0</v>
      </c>
      <c r="Q752" s="13" t="s">
        <v>7</v>
      </c>
      <c r="R752" s="14" t="s">
        <v>10</v>
      </c>
      <c r="S752" s="16">
        <v>0</v>
      </c>
      <c r="T752" s="14">
        <v>2</v>
      </c>
      <c r="U752" s="13" t="s">
        <v>8</v>
      </c>
      <c r="V752" s="14" t="s">
        <v>9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9">
        <v>2.2000000000000002</v>
      </c>
      <c r="AJ752" s="20">
        <v>3.4</v>
      </c>
      <c r="AK752" s="20">
        <v>3.2</v>
      </c>
    </row>
    <row r="753" spans="1:37" x14ac:dyDescent="0.45">
      <c r="A753" s="26"/>
      <c r="B753" s="27">
        <v>40978</v>
      </c>
      <c r="C753" s="16" t="s">
        <v>239</v>
      </c>
      <c r="D753" s="16" t="s">
        <v>240</v>
      </c>
      <c r="E753" s="13" t="s">
        <v>241</v>
      </c>
      <c r="F753" s="16" t="s">
        <v>107</v>
      </c>
      <c r="G753" s="34" t="s">
        <v>255</v>
      </c>
      <c r="H753" s="14" t="s">
        <v>195</v>
      </c>
      <c r="I753" s="43" t="s">
        <v>248</v>
      </c>
      <c r="J753" s="14" t="s">
        <v>377</v>
      </c>
      <c r="K753" s="34">
        <v>2</v>
      </c>
      <c r="L753">
        <v>3</v>
      </c>
      <c r="M753" s="43" t="s">
        <v>8</v>
      </c>
      <c r="N753" s="14"/>
      <c r="O753" s="34">
        <v>1</v>
      </c>
      <c r="P753">
        <v>1</v>
      </c>
      <c r="Q753" s="43" t="s">
        <v>23</v>
      </c>
      <c r="R753" s="14"/>
      <c r="S753" s="16"/>
      <c r="T753" s="14"/>
      <c r="U753" s="13"/>
      <c r="V753" s="14"/>
      <c r="W753">
        <v>14</v>
      </c>
      <c r="X753">
        <v>20</v>
      </c>
      <c r="Y753">
        <v>6</v>
      </c>
      <c r="Z753">
        <v>10</v>
      </c>
      <c r="AA753">
        <v>13</v>
      </c>
      <c r="AB753">
        <v>15</v>
      </c>
      <c r="AC753">
        <v>3</v>
      </c>
      <c r="AD753">
        <v>5</v>
      </c>
      <c r="AE753">
        <v>1</v>
      </c>
      <c r="AF753">
        <v>3</v>
      </c>
      <c r="AG753">
        <v>0</v>
      </c>
      <c r="AH753">
        <v>0</v>
      </c>
      <c r="AI753" s="46">
        <v>7</v>
      </c>
      <c r="AJ753">
        <v>4.33</v>
      </c>
      <c r="AK753">
        <v>1.44</v>
      </c>
    </row>
    <row r="754" spans="1:37" x14ac:dyDescent="0.45">
      <c r="A754" s="26">
        <v>2667</v>
      </c>
      <c r="B754" s="22">
        <v>40978.090277777781</v>
      </c>
      <c r="C754" s="16" t="s">
        <v>11</v>
      </c>
      <c r="D754" s="16" t="s">
        <v>12</v>
      </c>
      <c r="E754" s="13" t="s">
        <v>71</v>
      </c>
      <c r="F754" s="16" t="s">
        <v>107</v>
      </c>
      <c r="G754" s="16" t="s">
        <v>34</v>
      </c>
      <c r="H754" s="14" t="s">
        <v>37</v>
      </c>
      <c r="I754" s="13" t="s">
        <v>46</v>
      </c>
      <c r="J754" s="14" t="s">
        <v>47</v>
      </c>
      <c r="K754" s="17">
        <v>1</v>
      </c>
      <c r="L754" s="18">
        <v>1</v>
      </c>
      <c r="M754" s="13" t="s">
        <v>23</v>
      </c>
      <c r="N754" s="14" t="s">
        <v>10</v>
      </c>
      <c r="O754" s="16">
        <v>0</v>
      </c>
      <c r="P754" s="14">
        <v>0</v>
      </c>
      <c r="Q754" s="13" t="s">
        <v>23</v>
      </c>
      <c r="R754" s="14" t="s">
        <v>10</v>
      </c>
      <c r="S754" s="16">
        <v>1</v>
      </c>
      <c r="T754" s="14">
        <v>1</v>
      </c>
      <c r="U754" s="13" t="s">
        <v>23</v>
      </c>
      <c r="V754" s="14" t="s">
        <v>9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9">
        <v>2.7</v>
      </c>
      <c r="AJ754" s="20">
        <v>3.4</v>
      </c>
      <c r="AK754" s="20">
        <v>2.5</v>
      </c>
    </row>
    <row r="755" spans="1:37" x14ac:dyDescent="0.45">
      <c r="A755" s="26">
        <v>2668</v>
      </c>
      <c r="B755" s="22">
        <v>40978.090277777781</v>
      </c>
      <c r="C755" s="16" t="s">
        <v>11</v>
      </c>
      <c r="D755" s="16" t="s">
        <v>12</v>
      </c>
      <c r="E755" s="13" t="s">
        <v>71</v>
      </c>
      <c r="F755" s="16" t="s">
        <v>107</v>
      </c>
      <c r="G755" s="16" t="s">
        <v>21</v>
      </c>
      <c r="H755" s="14" t="s">
        <v>62</v>
      </c>
      <c r="I755" s="13" t="s">
        <v>50</v>
      </c>
      <c r="J755" s="14" t="s">
        <v>160</v>
      </c>
      <c r="K755" s="17">
        <v>1</v>
      </c>
      <c r="L755" s="18">
        <v>2</v>
      </c>
      <c r="M755" s="13" t="s">
        <v>8</v>
      </c>
      <c r="N755" s="14" t="s">
        <v>9</v>
      </c>
      <c r="O755" s="16">
        <v>1</v>
      </c>
      <c r="P755" s="14">
        <v>2</v>
      </c>
      <c r="Q755" s="13" t="s">
        <v>8</v>
      </c>
      <c r="R755" s="14" t="s">
        <v>9</v>
      </c>
      <c r="S755" s="16">
        <v>0</v>
      </c>
      <c r="T755" s="14">
        <v>0</v>
      </c>
      <c r="U755" s="13" t="s">
        <v>23</v>
      </c>
      <c r="V755" s="14" t="s">
        <v>10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9">
        <v>1.73</v>
      </c>
      <c r="AJ755" s="20">
        <v>3.5</v>
      </c>
      <c r="AK755" s="20">
        <v>5</v>
      </c>
    </row>
    <row r="756" spans="1:37" x14ac:dyDescent="0.45">
      <c r="A756" s="26">
        <v>2666</v>
      </c>
      <c r="B756" s="22">
        <v>40978.958333333336</v>
      </c>
      <c r="C756" s="16" t="s">
        <v>11</v>
      </c>
      <c r="D756" s="16" t="s">
        <v>12</v>
      </c>
      <c r="E756" s="13" t="s">
        <v>71</v>
      </c>
      <c r="F756" s="16" t="s">
        <v>107</v>
      </c>
      <c r="G756" s="16" t="s">
        <v>36</v>
      </c>
      <c r="H756" s="14" t="s">
        <v>49</v>
      </c>
      <c r="I756" s="13" t="s">
        <v>48</v>
      </c>
      <c r="J756" s="14" t="s">
        <v>151</v>
      </c>
      <c r="K756" s="17">
        <v>4</v>
      </c>
      <c r="L756" s="18">
        <v>1</v>
      </c>
      <c r="M756" s="13" t="s">
        <v>7</v>
      </c>
      <c r="N756" s="14" t="s">
        <v>9</v>
      </c>
      <c r="O756" s="16">
        <v>0</v>
      </c>
      <c r="P756" s="14">
        <v>0</v>
      </c>
      <c r="Q756" s="13" t="s">
        <v>23</v>
      </c>
      <c r="R756" s="14" t="s">
        <v>10</v>
      </c>
      <c r="S756" s="16">
        <v>4</v>
      </c>
      <c r="T756" s="14">
        <v>1</v>
      </c>
      <c r="U756" s="13" t="s">
        <v>7</v>
      </c>
      <c r="V756" s="14" t="s">
        <v>9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9">
        <v>1.57</v>
      </c>
      <c r="AJ756" s="20">
        <v>3.75</v>
      </c>
      <c r="AK756" s="20">
        <v>6</v>
      </c>
    </row>
    <row r="757" spans="1:37" x14ac:dyDescent="0.45">
      <c r="A757" s="26"/>
      <c r="B757" s="35">
        <v>40979</v>
      </c>
      <c r="C757" s="16" t="s">
        <v>239</v>
      </c>
      <c r="D757" s="16" t="s">
        <v>240</v>
      </c>
      <c r="E757" s="13" t="s">
        <v>241</v>
      </c>
      <c r="F757" s="16" t="s">
        <v>107</v>
      </c>
      <c r="G757" s="34" t="s">
        <v>282</v>
      </c>
      <c r="H757" s="14" t="s">
        <v>195</v>
      </c>
      <c r="I757" s="43" t="s">
        <v>250</v>
      </c>
      <c r="J757" s="14" t="s">
        <v>292</v>
      </c>
      <c r="K757" s="34">
        <v>0</v>
      </c>
      <c r="L757">
        <v>2</v>
      </c>
      <c r="M757" s="43" t="s">
        <v>8</v>
      </c>
      <c r="N757" s="14"/>
      <c r="O757" s="34">
        <v>0</v>
      </c>
      <c r="P757">
        <v>1</v>
      </c>
      <c r="Q757" s="43" t="s">
        <v>8</v>
      </c>
      <c r="R757" s="14"/>
      <c r="S757" s="16"/>
      <c r="T757" s="14"/>
      <c r="U757" s="13"/>
      <c r="V757" s="14"/>
      <c r="W757">
        <v>1</v>
      </c>
      <c r="X757">
        <v>23</v>
      </c>
      <c r="Y757">
        <v>0</v>
      </c>
      <c r="Z757">
        <v>8</v>
      </c>
      <c r="AA757">
        <v>21</v>
      </c>
      <c r="AB757">
        <v>14</v>
      </c>
      <c r="AC757">
        <v>3</v>
      </c>
      <c r="AD757">
        <v>6</v>
      </c>
      <c r="AE757">
        <v>6</v>
      </c>
      <c r="AF757">
        <v>0</v>
      </c>
      <c r="AG757">
        <v>0</v>
      </c>
      <c r="AH757">
        <v>0</v>
      </c>
      <c r="AI757" s="46">
        <v>13</v>
      </c>
      <c r="AJ757">
        <v>6</v>
      </c>
      <c r="AK757">
        <v>1.22</v>
      </c>
    </row>
    <row r="758" spans="1:37" x14ac:dyDescent="0.45">
      <c r="A758" s="26">
        <v>2664</v>
      </c>
      <c r="B758" s="22">
        <v>40979.041666666664</v>
      </c>
      <c r="C758" s="16" t="s">
        <v>11</v>
      </c>
      <c r="D758" s="16" t="s">
        <v>12</v>
      </c>
      <c r="E758" s="13" t="s">
        <v>71</v>
      </c>
      <c r="F758" s="16" t="s">
        <v>107</v>
      </c>
      <c r="G758" s="16" t="s">
        <v>26</v>
      </c>
      <c r="H758" s="14" t="s">
        <v>18</v>
      </c>
      <c r="I758" s="13" t="s">
        <v>32</v>
      </c>
      <c r="J758" s="14" t="s">
        <v>66</v>
      </c>
      <c r="K758" s="17">
        <v>2</v>
      </c>
      <c r="L758" s="18">
        <v>1</v>
      </c>
      <c r="M758" s="13" t="s">
        <v>7</v>
      </c>
      <c r="N758" s="14" t="s">
        <v>9</v>
      </c>
      <c r="O758" s="16">
        <v>0</v>
      </c>
      <c r="P758" s="14">
        <v>1</v>
      </c>
      <c r="Q758" s="13" t="s">
        <v>8</v>
      </c>
      <c r="R758" s="14" t="s">
        <v>10</v>
      </c>
      <c r="S758" s="16">
        <v>2</v>
      </c>
      <c r="T758" s="14">
        <v>0</v>
      </c>
      <c r="U758" s="13" t="s">
        <v>7</v>
      </c>
      <c r="V758" s="14" t="s">
        <v>9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9">
        <v>2.1</v>
      </c>
      <c r="AJ758" s="20">
        <v>3.5</v>
      </c>
      <c r="AK758" s="20">
        <v>3.25</v>
      </c>
    </row>
    <row r="759" spans="1:37" x14ac:dyDescent="0.45">
      <c r="A759" s="26">
        <v>2665</v>
      </c>
      <c r="B759" s="22">
        <v>40979.041666666664</v>
      </c>
      <c r="C759" s="16" t="s">
        <v>11</v>
      </c>
      <c r="D759" s="16" t="s">
        <v>12</v>
      </c>
      <c r="E759" s="13" t="s">
        <v>71</v>
      </c>
      <c r="F759" s="16" t="s">
        <v>107</v>
      </c>
      <c r="G759" s="16" t="s">
        <v>30</v>
      </c>
      <c r="H759" s="14" t="s">
        <v>157</v>
      </c>
      <c r="I759" s="13" t="s">
        <v>40</v>
      </c>
      <c r="J759" s="14" t="s">
        <v>181</v>
      </c>
      <c r="K759" s="17">
        <v>3</v>
      </c>
      <c r="L759" s="18">
        <v>1</v>
      </c>
      <c r="M759" s="13" t="s">
        <v>7</v>
      </c>
      <c r="N759" s="14" t="s">
        <v>9</v>
      </c>
      <c r="O759" s="16">
        <v>0</v>
      </c>
      <c r="P759" s="14">
        <v>1</v>
      </c>
      <c r="Q759" s="13" t="s">
        <v>8</v>
      </c>
      <c r="R759" s="14" t="s">
        <v>10</v>
      </c>
      <c r="S759" s="16">
        <v>3</v>
      </c>
      <c r="T759" s="14">
        <v>0</v>
      </c>
      <c r="U759" s="13" t="s">
        <v>7</v>
      </c>
      <c r="V759" s="14" t="s">
        <v>9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9">
        <v>1.67</v>
      </c>
      <c r="AJ759" s="20">
        <v>3.6</v>
      </c>
      <c r="AK759" s="20">
        <v>5.25</v>
      </c>
    </row>
    <row r="760" spans="1:37" x14ac:dyDescent="0.45">
      <c r="A760" s="26">
        <v>2663</v>
      </c>
      <c r="B760" s="22">
        <v>40979.114583333336</v>
      </c>
      <c r="C760" s="16" t="s">
        <v>11</v>
      </c>
      <c r="D760" s="16" t="s">
        <v>12</v>
      </c>
      <c r="E760" s="13" t="s">
        <v>71</v>
      </c>
      <c r="F760" s="16" t="s">
        <v>107</v>
      </c>
      <c r="G760" s="16" t="s">
        <v>38</v>
      </c>
      <c r="H760" s="14" t="s">
        <v>133</v>
      </c>
      <c r="I760" s="13" t="s">
        <v>28</v>
      </c>
      <c r="J760" s="14" t="s">
        <v>183</v>
      </c>
      <c r="K760" s="17">
        <v>0</v>
      </c>
      <c r="L760" s="18">
        <v>0</v>
      </c>
      <c r="M760" s="13" t="s">
        <v>23</v>
      </c>
      <c r="N760" s="14" t="s">
        <v>10</v>
      </c>
      <c r="O760" s="16">
        <v>0</v>
      </c>
      <c r="P760" s="14">
        <v>0</v>
      </c>
      <c r="Q760" s="13" t="s">
        <v>23</v>
      </c>
      <c r="R760" s="14" t="s">
        <v>10</v>
      </c>
      <c r="S760" s="16">
        <v>0</v>
      </c>
      <c r="T760" s="14">
        <v>0</v>
      </c>
      <c r="U760" s="13" t="s">
        <v>23</v>
      </c>
      <c r="V760" s="14" t="s">
        <v>10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9">
        <v>2.5</v>
      </c>
      <c r="AJ760" s="20">
        <v>3.4</v>
      </c>
      <c r="AK760" s="20">
        <v>2.7</v>
      </c>
    </row>
    <row r="761" spans="1:37" x14ac:dyDescent="0.45">
      <c r="A761" s="26">
        <v>2662</v>
      </c>
      <c r="B761" s="22">
        <v>40979.125</v>
      </c>
      <c r="C761" s="16" t="s">
        <v>11</v>
      </c>
      <c r="D761" s="16" t="s">
        <v>12</v>
      </c>
      <c r="E761" s="13" t="s">
        <v>71</v>
      </c>
      <c r="F761" s="16" t="s">
        <v>107</v>
      </c>
      <c r="G761" s="16" t="s">
        <v>105</v>
      </c>
      <c r="H761" s="14" t="s">
        <v>182</v>
      </c>
      <c r="I761" s="13" t="s">
        <v>24</v>
      </c>
      <c r="J761" s="14" t="s">
        <v>174</v>
      </c>
      <c r="K761" s="17">
        <v>0</v>
      </c>
      <c r="L761" s="18">
        <v>0</v>
      </c>
      <c r="M761" s="13" t="s">
        <v>23</v>
      </c>
      <c r="N761" s="14" t="s">
        <v>10</v>
      </c>
      <c r="O761" s="16">
        <v>0</v>
      </c>
      <c r="P761" s="14">
        <v>0</v>
      </c>
      <c r="Q761" s="13" t="s">
        <v>23</v>
      </c>
      <c r="R761" s="14" t="s">
        <v>10</v>
      </c>
      <c r="S761" s="16">
        <v>0</v>
      </c>
      <c r="T761" s="14">
        <v>0</v>
      </c>
      <c r="U761" s="13" t="s">
        <v>23</v>
      </c>
      <c r="V761" s="14" t="s">
        <v>10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9">
        <v>2</v>
      </c>
      <c r="AJ761" s="20">
        <v>3.4</v>
      </c>
      <c r="AK761" s="20">
        <v>3.75</v>
      </c>
    </row>
    <row r="762" spans="1:37" x14ac:dyDescent="0.45">
      <c r="A762" s="26">
        <v>2661</v>
      </c>
      <c r="B762" s="22">
        <v>40979.75</v>
      </c>
      <c r="C762" s="16" t="s">
        <v>11</v>
      </c>
      <c r="D762" s="16" t="s">
        <v>12</v>
      </c>
      <c r="E762" s="13" t="s">
        <v>71</v>
      </c>
      <c r="F762" s="16" t="s">
        <v>107</v>
      </c>
      <c r="G762" s="16" t="s">
        <v>44</v>
      </c>
      <c r="H762" s="14" t="s">
        <v>39</v>
      </c>
      <c r="I762" s="13" t="s">
        <v>108</v>
      </c>
      <c r="J762" s="14" t="s">
        <v>186</v>
      </c>
      <c r="K762" s="17">
        <v>0</v>
      </c>
      <c r="L762" s="18">
        <v>0</v>
      </c>
      <c r="M762" s="13" t="s">
        <v>23</v>
      </c>
      <c r="N762" s="14" t="s">
        <v>10</v>
      </c>
      <c r="O762" s="16">
        <v>0</v>
      </c>
      <c r="P762" s="14">
        <v>0</v>
      </c>
      <c r="Q762" s="13" t="s">
        <v>23</v>
      </c>
      <c r="R762" s="14" t="s">
        <v>10</v>
      </c>
      <c r="S762" s="16">
        <v>0</v>
      </c>
      <c r="T762" s="14">
        <v>0</v>
      </c>
      <c r="U762" s="13" t="s">
        <v>23</v>
      </c>
      <c r="V762" s="14" t="s">
        <v>10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9">
        <v>1.53</v>
      </c>
      <c r="AJ762" s="20">
        <v>3.8</v>
      </c>
      <c r="AK762" s="20">
        <v>6.5</v>
      </c>
    </row>
    <row r="763" spans="1:37" x14ac:dyDescent="0.45">
      <c r="A763" s="26"/>
      <c r="B763" s="35">
        <v>40985</v>
      </c>
      <c r="C763" s="16" t="s">
        <v>239</v>
      </c>
      <c r="D763" s="16" t="s">
        <v>240</v>
      </c>
      <c r="E763" s="13" t="s">
        <v>241</v>
      </c>
      <c r="F763" s="16" t="s">
        <v>107</v>
      </c>
      <c r="G763" s="34" t="s">
        <v>260</v>
      </c>
      <c r="H763" s="14" t="s">
        <v>195</v>
      </c>
      <c r="I763" s="43" t="s">
        <v>250</v>
      </c>
      <c r="J763" s="14" t="s">
        <v>292</v>
      </c>
      <c r="K763" s="34">
        <v>0</v>
      </c>
      <c r="L763">
        <v>2</v>
      </c>
      <c r="M763" s="43" t="s">
        <v>8</v>
      </c>
      <c r="N763" s="14"/>
      <c r="O763" s="34">
        <v>0</v>
      </c>
      <c r="P763">
        <v>2</v>
      </c>
      <c r="Q763" s="43" t="s">
        <v>8</v>
      </c>
      <c r="R763" s="14"/>
      <c r="S763" s="16"/>
      <c r="T763" s="14"/>
      <c r="U763" s="13"/>
      <c r="V763" s="14"/>
      <c r="W763">
        <v>12</v>
      </c>
      <c r="X763">
        <v>17</v>
      </c>
      <c r="Y763">
        <v>2</v>
      </c>
      <c r="Z763">
        <v>9</v>
      </c>
      <c r="AA763">
        <v>15</v>
      </c>
      <c r="AB763">
        <v>12</v>
      </c>
      <c r="AC763">
        <v>7</v>
      </c>
      <c r="AD763">
        <v>4</v>
      </c>
      <c r="AE763">
        <v>3</v>
      </c>
      <c r="AF763">
        <v>3</v>
      </c>
      <c r="AG763">
        <v>0</v>
      </c>
      <c r="AH763">
        <v>0</v>
      </c>
      <c r="AI763" s="46">
        <v>8.5</v>
      </c>
      <c r="AJ763">
        <v>4.75</v>
      </c>
      <c r="AK763">
        <v>1.36</v>
      </c>
    </row>
    <row r="764" spans="1:37" x14ac:dyDescent="0.45">
      <c r="A764" s="26">
        <v>2660</v>
      </c>
      <c r="B764" s="22">
        <v>40985.090277777781</v>
      </c>
      <c r="C764" s="16" t="s">
        <v>11</v>
      </c>
      <c r="D764" s="16" t="s">
        <v>12</v>
      </c>
      <c r="E764" s="13" t="s">
        <v>71</v>
      </c>
      <c r="F764" s="16" t="s">
        <v>107</v>
      </c>
      <c r="G764" s="16" t="s">
        <v>108</v>
      </c>
      <c r="H764" s="14" t="s">
        <v>186</v>
      </c>
      <c r="I764" s="13" t="s">
        <v>21</v>
      </c>
      <c r="J764" s="14" t="s">
        <v>62</v>
      </c>
      <c r="K764" s="17">
        <v>1</v>
      </c>
      <c r="L764" s="18">
        <v>2</v>
      </c>
      <c r="M764" s="13" t="s">
        <v>8</v>
      </c>
      <c r="N764" s="14" t="s">
        <v>9</v>
      </c>
      <c r="O764" s="16">
        <v>0</v>
      </c>
      <c r="P764" s="14">
        <v>2</v>
      </c>
      <c r="Q764" s="13" t="s">
        <v>8</v>
      </c>
      <c r="R764" s="14" t="s">
        <v>9</v>
      </c>
      <c r="S764" s="16">
        <v>1</v>
      </c>
      <c r="T764" s="14">
        <v>0</v>
      </c>
      <c r="U764" s="13" t="s">
        <v>7</v>
      </c>
      <c r="V764" s="14" t="s">
        <v>10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9">
        <v>3.5</v>
      </c>
      <c r="AJ764" s="20">
        <v>3.3</v>
      </c>
      <c r="AK764" s="20">
        <v>2.1</v>
      </c>
    </row>
    <row r="765" spans="1:37" x14ac:dyDescent="0.45">
      <c r="A765" s="26">
        <v>2659</v>
      </c>
      <c r="B765" s="22">
        <v>40985.958333333336</v>
      </c>
      <c r="C765" s="16" t="s">
        <v>11</v>
      </c>
      <c r="D765" s="16" t="s">
        <v>12</v>
      </c>
      <c r="E765" s="13" t="s">
        <v>71</v>
      </c>
      <c r="F765" s="16" t="s">
        <v>107</v>
      </c>
      <c r="G765" s="16" t="s">
        <v>48</v>
      </c>
      <c r="H765" s="14" t="s">
        <v>151</v>
      </c>
      <c r="I765" s="13" t="s">
        <v>26</v>
      </c>
      <c r="J765" s="14" t="s">
        <v>18</v>
      </c>
      <c r="K765" s="17">
        <v>0</v>
      </c>
      <c r="L765" s="18">
        <v>0</v>
      </c>
      <c r="M765" s="13" t="s">
        <v>23</v>
      </c>
      <c r="N765" s="14" t="s">
        <v>10</v>
      </c>
      <c r="O765" s="16">
        <v>0</v>
      </c>
      <c r="P765" s="14">
        <v>0</v>
      </c>
      <c r="Q765" s="13" t="s">
        <v>23</v>
      </c>
      <c r="R765" s="14" t="s">
        <v>10</v>
      </c>
      <c r="S765" s="16">
        <v>0</v>
      </c>
      <c r="T765" s="14">
        <v>0</v>
      </c>
      <c r="U765" s="13" t="s">
        <v>23</v>
      </c>
      <c r="V765" s="14" t="s">
        <v>10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9">
        <v>3.4</v>
      </c>
      <c r="AJ765" s="20">
        <v>3.4</v>
      </c>
      <c r="AK765" s="20">
        <v>2.1</v>
      </c>
    </row>
    <row r="766" spans="1:37" x14ac:dyDescent="0.45">
      <c r="A766" s="26"/>
      <c r="B766" s="27">
        <v>40986</v>
      </c>
      <c r="C766" s="16" t="s">
        <v>239</v>
      </c>
      <c r="D766" s="16" t="s">
        <v>240</v>
      </c>
      <c r="E766" s="13" t="s">
        <v>241</v>
      </c>
      <c r="F766" s="16" t="s">
        <v>107</v>
      </c>
      <c r="G766" s="34" t="s">
        <v>248</v>
      </c>
      <c r="H766" s="14" t="s">
        <v>377</v>
      </c>
      <c r="I766" s="43" t="s">
        <v>253</v>
      </c>
      <c r="J766" s="14" t="s">
        <v>195</v>
      </c>
      <c r="K766" s="34">
        <v>1</v>
      </c>
      <c r="L766">
        <v>1</v>
      </c>
      <c r="M766" s="43" t="s">
        <v>23</v>
      </c>
      <c r="N766" s="14"/>
      <c r="O766" s="34">
        <v>1</v>
      </c>
      <c r="P766">
        <v>0</v>
      </c>
      <c r="Q766" s="43" t="s">
        <v>7</v>
      </c>
      <c r="R766" s="14"/>
      <c r="S766" s="16"/>
      <c r="T766" s="14"/>
      <c r="U766" s="13"/>
      <c r="V766" s="14"/>
      <c r="W766">
        <v>18</v>
      </c>
      <c r="X766">
        <v>5</v>
      </c>
      <c r="Y766">
        <v>6</v>
      </c>
      <c r="Z766">
        <v>2</v>
      </c>
      <c r="AA766">
        <v>21</v>
      </c>
      <c r="AB766">
        <v>9</v>
      </c>
      <c r="AC766">
        <v>5</v>
      </c>
      <c r="AD766">
        <v>3</v>
      </c>
      <c r="AE766">
        <v>2</v>
      </c>
      <c r="AF766">
        <v>1</v>
      </c>
      <c r="AG766">
        <v>0</v>
      </c>
      <c r="AH766">
        <v>0</v>
      </c>
      <c r="AI766" s="46">
        <v>1.17</v>
      </c>
      <c r="AJ766">
        <v>7.5</v>
      </c>
      <c r="AK766">
        <v>14</v>
      </c>
    </row>
    <row r="767" spans="1:37" x14ac:dyDescent="0.45">
      <c r="A767" s="26">
        <v>2656</v>
      </c>
      <c r="B767" s="22">
        <v>40986.041666666664</v>
      </c>
      <c r="C767" s="16" t="s">
        <v>11</v>
      </c>
      <c r="D767" s="16" t="s">
        <v>12</v>
      </c>
      <c r="E767" s="13" t="s">
        <v>71</v>
      </c>
      <c r="F767" s="16" t="s">
        <v>107</v>
      </c>
      <c r="G767" s="16" t="s">
        <v>32</v>
      </c>
      <c r="H767" s="14" t="s">
        <v>66</v>
      </c>
      <c r="I767" s="13" t="s">
        <v>30</v>
      </c>
      <c r="J767" s="14" t="s">
        <v>157</v>
      </c>
      <c r="K767" s="17">
        <v>0</v>
      </c>
      <c r="L767" s="18">
        <v>1</v>
      </c>
      <c r="M767" s="13" t="s">
        <v>8</v>
      </c>
      <c r="N767" s="14" t="s">
        <v>10</v>
      </c>
      <c r="O767" s="16">
        <v>0</v>
      </c>
      <c r="P767" s="14">
        <v>1</v>
      </c>
      <c r="Q767" s="13" t="s">
        <v>8</v>
      </c>
      <c r="R767" s="14" t="s">
        <v>10</v>
      </c>
      <c r="S767" s="16">
        <v>0</v>
      </c>
      <c r="T767" s="14">
        <v>0</v>
      </c>
      <c r="U767" s="13" t="s">
        <v>23</v>
      </c>
      <c r="V767" s="14" t="s">
        <v>10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9">
        <v>2.1</v>
      </c>
      <c r="AJ767" s="20">
        <v>3.5</v>
      </c>
      <c r="AK767" s="20">
        <v>3.25</v>
      </c>
    </row>
    <row r="768" spans="1:37" x14ac:dyDescent="0.45">
      <c r="A768" s="26">
        <v>2657</v>
      </c>
      <c r="B768" s="22">
        <v>40986.041666666664</v>
      </c>
      <c r="C768" s="16" t="s">
        <v>11</v>
      </c>
      <c r="D768" s="16" t="s">
        <v>12</v>
      </c>
      <c r="E768" s="13" t="s">
        <v>71</v>
      </c>
      <c r="F768" s="16" t="s">
        <v>107</v>
      </c>
      <c r="G768" s="16" t="s">
        <v>28</v>
      </c>
      <c r="H768" s="14" t="s">
        <v>183</v>
      </c>
      <c r="I768" s="13" t="s">
        <v>105</v>
      </c>
      <c r="J768" s="14" t="s">
        <v>182</v>
      </c>
      <c r="K768" s="17">
        <v>3</v>
      </c>
      <c r="L768" s="18">
        <v>2</v>
      </c>
      <c r="M768" s="13" t="s">
        <v>7</v>
      </c>
      <c r="N768" s="14" t="s">
        <v>9</v>
      </c>
      <c r="O768" s="16">
        <v>2</v>
      </c>
      <c r="P768" s="14">
        <v>1</v>
      </c>
      <c r="Q768" s="13" t="s">
        <v>7</v>
      </c>
      <c r="R768" s="14" t="s">
        <v>9</v>
      </c>
      <c r="S768" s="16">
        <v>1</v>
      </c>
      <c r="T768" s="14">
        <v>1</v>
      </c>
      <c r="U768" s="13" t="s">
        <v>23</v>
      </c>
      <c r="V768" s="14" t="s">
        <v>9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9">
        <v>1.73</v>
      </c>
      <c r="AJ768" s="20">
        <v>3.6</v>
      </c>
      <c r="AK768" s="20">
        <v>4.75</v>
      </c>
    </row>
    <row r="769" spans="1:37" x14ac:dyDescent="0.45">
      <c r="A769" s="26">
        <v>2658</v>
      </c>
      <c r="B769" s="22">
        <v>40986.041666666664</v>
      </c>
      <c r="C769" s="16" t="s">
        <v>11</v>
      </c>
      <c r="D769" s="16" t="s">
        <v>12</v>
      </c>
      <c r="E769" s="13" t="s">
        <v>71</v>
      </c>
      <c r="F769" s="16" t="s">
        <v>107</v>
      </c>
      <c r="G769" s="16" t="s">
        <v>42</v>
      </c>
      <c r="H769" s="14" t="s">
        <v>43</v>
      </c>
      <c r="I769" s="13" t="s">
        <v>34</v>
      </c>
      <c r="J769" s="14" t="s">
        <v>37</v>
      </c>
      <c r="K769" s="17">
        <v>1</v>
      </c>
      <c r="L769" s="18">
        <v>0</v>
      </c>
      <c r="M769" s="13" t="s">
        <v>7</v>
      </c>
      <c r="N769" s="14" t="s">
        <v>10</v>
      </c>
      <c r="O769" s="16">
        <v>1</v>
      </c>
      <c r="P769" s="14">
        <v>0</v>
      </c>
      <c r="Q769" s="13" t="s">
        <v>7</v>
      </c>
      <c r="R769" s="14" t="s">
        <v>10</v>
      </c>
      <c r="S769" s="16">
        <v>0</v>
      </c>
      <c r="T769" s="14">
        <v>0</v>
      </c>
      <c r="U769" s="13" t="s">
        <v>23</v>
      </c>
      <c r="V769" s="14" t="s">
        <v>10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9">
        <v>1.62</v>
      </c>
      <c r="AJ769" s="20">
        <v>3.75</v>
      </c>
      <c r="AK769" s="20">
        <v>5.5</v>
      </c>
    </row>
    <row r="770" spans="1:37" x14ac:dyDescent="0.45">
      <c r="A770" s="26">
        <v>2655</v>
      </c>
      <c r="B770" s="22">
        <v>40986.114583333336</v>
      </c>
      <c r="C770" s="16" t="s">
        <v>11</v>
      </c>
      <c r="D770" s="16" t="s">
        <v>12</v>
      </c>
      <c r="E770" s="13" t="s">
        <v>71</v>
      </c>
      <c r="F770" s="16" t="s">
        <v>107</v>
      </c>
      <c r="G770" s="16" t="s">
        <v>24</v>
      </c>
      <c r="H770" s="14" t="s">
        <v>174</v>
      </c>
      <c r="I770" s="13" t="s">
        <v>99</v>
      </c>
      <c r="J770" s="14" t="s">
        <v>97</v>
      </c>
      <c r="K770" s="17">
        <v>0</v>
      </c>
      <c r="L770" s="18">
        <v>3</v>
      </c>
      <c r="M770" s="13" t="s">
        <v>8</v>
      </c>
      <c r="N770" s="14" t="s">
        <v>9</v>
      </c>
      <c r="O770" s="16">
        <v>0</v>
      </c>
      <c r="P770" s="14">
        <v>1</v>
      </c>
      <c r="Q770" s="13" t="s">
        <v>8</v>
      </c>
      <c r="R770" s="14" t="s">
        <v>10</v>
      </c>
      <c r="S770" s="16">
        <v>0</v>
      </c>
      <c r="T770" s="14">
        <v>2</v>
      </c>
      <c r="U770" s="13" t="s">
        <v>8</v>
      </c>
      <c r="V770" s="14" t="s">
        <v>9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9">
        <v>2</v>
      </c>
      <c r="AJ770" s="20">
        <v>3.3</v>
      </c>
      <c r="AK770" s="20">
        <v>3.75</v>
      </c>
    </row>
    <row r="771" spans="1:37" x14ac:dyDescent="0.45">
      <c r="A771" s="26">
        <v>2653</v>
      </c>
      <c r="B771" s="22">
        <v>40986.75</v>
      </c>
      <c r="C771" s="16" t="s">
        <v>11</v>
      </c>
      <c r="D771" s="16" t="s">
        <v>12</v>
      </c>
      <c r="E771" s="13" t="s">
        <v>71</v>
      </c>
      <c r="F771" s="16" t="s">
        <v>107</v>
      </c>
      <c r="G771" s="16" t="s">
        <v>40</v>
      </c>
      <c r="H771" s="14" t="s">
        <v>181</v>
      </c>
      <c r="I771" s="13" t="s">
        <v>38</v>
      </c>
      <c r="J771" s="14" t="s">
        <v>133</v>
      </c>
      <c r="K771" s="17">
        <v>0</v>
      </c>
      <c r="L771" s="18">
        <v>1</v>
      </c>
      <c r="M771" s="13" t="s">
        <v>8</v>
      </c>
      <c r="N771" s="14" t="s">
        <v>10</v>
      </c>
      <c r="O771" s="16">
        <v>0</v>
      </c>
      <c r="P771" s="14">
        <v>0</v>
      </c>
      <c r="Q771" s="13" t="s">
        <v>23</v>
      </c>
      <c r="R771" s="14" t="s">
        <v>10</v>
      </c>
      <c r="S771" s="16">
        <v>0</v>
      </c>
      <c r="T771" s="14">
        <v>1</v>
      </c>
      <c r="U771" s="13" t="s">
        <v>8</v>
      </c>
      <c r="V771" s="14" t="s">
        <v>10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9">
        <v>2</v>
      </c>
      <c r="AJ771" s="20">
        <v>3.3</v>
      </c>
      <c r="AK771" s="20">
        <v>3.75</v>
      </c>
    </row>
    <row r="772" spans="1:37" x14ac:dyDescent="0.45">
      <c r="A772" s="26">
        <v>2654</v>
      </c>
      <c r="B772" s="22">
        <v>40986.75</v>
      </c>
      <c r="C772" s="16" t="s">
        <v>11</v>
      </c>
      <c r="D772" s="16" t="s">
        <v>12</v>
      </c>
      <c r="E772" s="13" t="s">
        <v>71</v>
      </c>
      <c r="F772" s="16" t="s">
        <v>107</v>
      </c>
      <c r="G772" s="16" t="s">
        <v>50</v>
      </c>
      <c r="H772" s="14" t="s">
        <v>160</v>
      </c>
      <c r="I772" s="13" t="s">
        <v>36</v>
      </c>
      <c r="J772" s="14" t="s">
        <v>49</v>
      </c>
      <c r="K772" s="17">
        <v>1</v>
      </c>
      <c r="L772" s="18">
        <v>1</v>
      </c>
      <c r="M772" s="13" t="s">
        <v>23</v>
      </c>
      <c r="N772" s="14" t="s">
        <v>10</v>
      </c>
      <c r="O772" s="16">
        <v>1</v>
      </c>
      <c r="P772" s="14">
        <v>0</v>
      </c>
      <c r="Q772" s="13" t="s">
        <v>7</v>
      </c>
      <c r="R772" s="14" t="s">
        <v>10</v>
      </c>
      <c r="S772" s="16">
        <v>0</v>
      </c>
      <c r="T772" s="14">
        <v>1</v>
      </c>
      <c r="U772" s="13" t="s">
        <v>8</v>
      </c>
      <c r="V772" s="14" t="s">
        <v>10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9">
        <v>2.29</v>
      </c>
      <c r="AJ772" s="20">
        <v>3.4</v>
      </c>
      <c r="AK772" s="20">
        <v>3</v>
      </c>
    </row>
    <row r="773" spans="1:37" x14ac:dyDescent="0.45">
      <c r="A773" s="26">
        <v>2652</v>
      </c>
      <c r="B773" s="22">
        <v>40986.916666666664</v>
      </c>
      <c r="C773" s="16" t="s">
        <v>11</v>
      </c>
      <c r="D773" s="16" t="s">
        <v>12</v>
      </c>
      <c r="E773" s="13" t="s">
        <v>71</v>
      </c>
      <c r="F773" s="16" t="s">
        <v>107</v>
      </c>
      <c r="G773" s="16" t="s">
        <v>46</v>
      </c>
      <c r="H773" s="14" t="s">
        <v>47</v>
      </c>
      <c r="I773" s="13" t="s">
        <v>44</v>
      </c>
      <c r="J773" s="14" t="s">
        <v>39</v>
      </c>
      <c r="K773" s="17">
        <v>2</v>
      </c>
      <c r="L773" s="18">
        <v>1</v>
      </c>
      <c r="M773" s="13" t="s">
        <v>7</v>
      </c>
      <c r="N773" s="14" t="s">
        <v>9</v>
      </c>
      <c r="O773" s="16">
        <v>1</v>
      </c>
      <c r="P773" s="14">
        <v>0</v>
      </c>
      <c r="Q773" s="13" t="s">
        <v>7</v>
      </c>
      <c r="R773" s="14" t="s">
        <v>10</v>
      </c>
      <c r="S773" s="16">
        <v>1</v>
      </c>
      <c r="T773" s="14">
        <v>1</v>
      </c>
      <c r="U773" s="13" t="s">
        <v>23</v>
      </c>
      <c r="V773" s="14" t="s">
        <v>9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9">
        <v>1.91</v>
      </c>
      <c r="AJ773" s="20">
        <v>3.4</v>
      </c>
      <c r="AK773" s="20">
        <v>4</v>
      </c>
    </row>
    <row r="774" spans="1:37" x14ac:dyDescent="0.45">
      <c r="A774" s="26"/>
      <c r="B774" s="35">
        <v>40988</v>
      </c>
      <c r="C774" s="16" t="s">
        <v>239</v>
      </c>
      <c r="D774" s="16" t="s">
        <v>240</v>
      </c>
      <c r="E774" s="13" t="s">
        <v>241</v>
      </c>
      <c r="F774" s="16" t="s">
        <v>107</v>
      </c>
      <c r="G774" s="34" t="s">
        <v>250</v>
      </c>
      <c r="H774" s="14" t="s">
        <v>292</v>
      </c>
      <c r="I774" s="43" t="s">
        <v>313</v>
      </c>
      <c r="J774" s="14" t="s">
        <v>195</v>
      </c>
      <c r="K774" s="34">
        <v>5</v>
      </c>
      <c r="L774">
        <v>3</v>
      </c>
      <c r="M774" s="43" t="s">
        <v>7</v>
      </c>
      <c r="N774" s="14"/>
      <c r="O774" s="34">
        <v>2</v>
      </c>
      <c r="P774">
        <v>0</v>
      </c>
      <c r="Q774" s="43" t="s">
        <v>7</v>
      </c>
      <c r="R774" s="14"/>
      <c r="S774" s="16"/>
      <c r="T774" s="14"/>
      <c r="U774" s="13"/>
      <c r="V774" s="14"/>
      <c r="W774">
        <v>18</v>
      </c>
      <c r="X774">
        <v>6</v>
      </c>
      <c r="Y774">
        <v>8</v>
      </c>
      <c r="Z774">
        <v>3</v>
      </c>
      <c r="AA774">
        <v>10</v>
      </c>
      <c r="AB774">
        <v>13</v>
      </c>
      <c r="AC774">
        <v>4</v>
      </c>
      <c r="AD774">
        <v>2</v>
      </c>
      <c r="AE774">
        <v>2</v>
      </c>
      <c r="AF774">
        <v>7</v>
      </c>
      <c r="AG774">
        <v>1</v>
      </c>
      <c r="AH774">
        <v>0</v>
      </c>
      <c r="AI774" s="46">
        <v>1.05</v>
      </c>
      <c r="AJ774">
        <v>13</v>
      </c>
      <c r="AK774">
        <v>34</v>
      </c>
    </row>
    <row r="775" spans="1:37" x14ac:dyDescent="0.45">
      <c r="A775" s="26"/>
      <c r="B775" s="27">
        <v>40989</v>
      </c>
      <c r="C775" s="16" t="s">
        <v>239</v>
      </c>
      <c r="D775" s="16" t="s">
        <v>240</v>
      </c>
      <c r="E775" s="13" t="s">
        <v>241</v>
      </c>
      <c r="F775" s="16" t="s">
        <v>107</v>
      </c>
      <c r="G775" s="34" t="s">
        <v>258</v>
      </c>
      <c r="H775" s="14" t="s">
        <v>195</v>
      </c>
      <c r="I775" s="43" t="s">
        <v>248</v>
      </c>
      <c r="J775" s="14" t="s">
        <v>377</v>
      </c>
      <c r="K775" s="34">
        <v>1</v>
      </c>
      <c r="L775">
        <v>1</v>
      </c>
      <c r="M775" s="43" t="s">
        <v>23</v>
      </c>
      <c r="N775" s="14"/>
      <c r="O775" s="34">
        <v>0</v>
      </c>
      <c r="P775">
        <v>0</v>
      </c>
      <c r="Q775" s="43" t="s">
        <v>23</v>
      </c>
      <c r="R775" s="14"/>
      <c r="S775" s="16"/>
      <c r="T775" s="14"/>
      <c r="U775" s="13"/>
      <c r="V775" s="14"/>
      <c r="W775">
        <v>10</v>
      </c>
      <c r="X775">
        <v>22</v>
      </c>
      <c r="Y775">
        <v>2</v>
      </c>
      <c r="Z775">
        <v>8</v>
      </c>
      <c r="AA775">
        <v>23</v>
      </c>
      <c r="AB775">
        <v>17</v>
      </c>
      <c r="AC775">
        <v>5</v>
      </c>
      <c r="AD775">
        <v>8</v>
      </c>
      <c r="AE775">
        <v>5</v>
      </c>
      <c r="AF775">
        <v>5</v>
      </c>
      <c r="AG775">
        <v>0</v>
      </c>
      <c r="AH775">
        <v>2</v>
      </c>
      <c r="AI775" s="46">
        <v>8.5</v>
      </c>
      <c r="AJ775">
        <v>4.75</v>
      </c>
      <c r="AK775">
        <v>1.36</v>
      </c>
    </row>
    <row r="776" spans="1:37" x14ac:dyDescent="0.45">
      <c r="A776" s="26">
        <v>2651</v>
      </c>
      <c r="B776" s="22">
        <v>40991.104166666664</v>
      </c>
      <c r="C776" s="16" t="s">
        <v>11</v>
      </c>
      <c r="D776" s="16" t="s">
        <v>12</v>
      </c>
      <c r="E776" s="13" t="s">
        <v>71</v>
      </c>
      <c r="F776" s="16" t="s">
        <v>107</v>
      </c>
      <c r="G776" s="16" t="s">
        <v>99</v>
      </c>
      <c r="H776" s="14" t="s">
        <v>97</v>
      </c>
      <c r="I776" s="13" t="s">
        <v>28</v>
      </c>
      <c r="J776" s="14" t="s">
        <v>183</v>
      </c>
      <c r="K776" s="17">
        <v>3</v>
      </c>
      <c r="L776" s="18">
        <v>2</v>
      </c>
      <c r="M776" s="13" t="s">
        <v>7</v>
      </c>
      <c r="N776" s="14" t="s">
        <v>9</v>
      </c>
      <c r="O776" s="16">
        <v>2</v>
      </c>
      <c r="P776" s="14">
        <v>1</v>
      </c>
      <c r="Q776" s="13" t="s">
        <v>7</v>
      </c>
      <c r="R776" s="14" t="s">
        <v>9</v>
      </c>
      <c r="S776" s="16">
        <v>1</v>
      </c>
      <c r="T776" s="14">
        <v>1</v>
      </c>
      <c r="U776" s="13" t="s">
        <v>23</v>
      </c>
      <c r="V776" s="14" t="s">
        <v>9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9">
        <v>2.29</v>
      </c>
      <c r="AJ776" s="20">
        <v>3.2</v>
      </c>
      <c r="AK776" s="20">
        <v>3.1</v>
      </c>
    </row>
    <row r="777" spans="1:37" x14ac:dyDescent="0.45">
      <c r="A777" s="26"/>
      <c r="B777" s="35">
        <v>40992</v>
      </c>
      <c r="C777" s="16" t="s">
        <v>239</v>
      </c>
      <c r="D777" s="16" t="s">
        <v>240</v>
      </c>
      <c r="E777" s="13" t="s">
        <v>241</v>
      </c>
      <c r="F777" s="16" t="s">
        <v>107</v>
      </c>
      <c r="G777" s="34" t="s">
        <v>285</v>
      </c>
      <c r="H777" s="14" t="s">
        <v>195</v>
      </c>
      <c r="I777" s="43" t="s">
        <v>250</v>
      </c>
      <c r="J777" s="14" t="s">
        <v>292</v>
      </c>
      <c r="K777" s="34">
        <v>0</v>
      </c>
      <c r="L777">
        <v>2</v>
      </c>
      <c r="M777" s="43" t="s">
        <v>8</v>
      </c>
      <c r="N777" s="14"/>
      <c r="O777" s="34">
        <v>0</v>
      </c>
      <c r="P777">
        <v>1</v>
      </c>
      <c r="Q777" s="43" t="s">
        <v>8</v>
      </c>
      <c r="R777" s="14"/>
      <c r="S777" s="16"/>
      <c r="T777" s="14"/>
      <c r="U777" s="13"/>
      <c r="V777" s="14"/>
      <c r="W777">
        <v>10</v>
      </c>
      <c r="X777">
        <v>18</v>
      </c>
      <c r="Y777">
        <v>2</v>
      </c>
      <c r="Z777">
        <v>6</v>
      </c>
      <c r="AA777">
        <v>17</v>
      </c>
      <c r="AB777">
        <v>6</v>
      </c>
      <c r="AC777">
        <v>5</v>
      </c>
      <c r="AD777">
        <v>8</v>
      </c>
      <c r="AE777">
        <v>2</v>
      </c>
      <c r="AF777">
        <v>1</v>
      </c>
      <c r="AG777">
        <v>0</v>
      </c>
      <c r="AH777">
        <v>1</v>
      </c>
      <c r="AI777" s="46">
        <v>13</v>
      </c>
      <c r="AJ777">
        <v>6</v>
      </c>
      <c r="AK777">
        <v>1.22</v>
      </c>
    </row>
    <row r="778" spans="1:37" x14ac:dyDescent="0.45">
      <c r="A778" s="26"/>
      <c r="B778" s="27">
        <v>40992</v>
      </c>
      <c r="C778" s="16" t="s">
        <v>239</v>
      </c>
      <c r="D778" s="16" t="s">
        <v>240</v>
      </c>
      <c r="E778" s="13" t="s">
        <v>241</v>
      </c>
      <c r="F778" s="16" t="s">
        <v>107</v>
      </c>
      <c r="G778" s="34" t="s">
        <v>248</v>
      </c>
      <c r="H778" s="14" t="s">
        <v>377</v>
      </c>
      <c r="I778" s="43" t="s">
        <v>311</v>
      </c>
      <c r="J778" s="14" t="s">
        <v>195</v>
      </c>
      <c r="K778" s="34">
        <v>5</v>
      </c>
      <c r="L778">
        <v>1</v>
      </c>
      <c r="M778" s="43" t="s">
        <v>7</v>
      </c>
      <c r="N778" s="14"/>
      <c r="O778" s="34">
        <v>3</v>
      </c>
      <c r="P778">
        <v>1</v>
      </c>
      <c r="Q778" s="43" t="s">
        <v>7</v>
      </c>
      <c r="R778" s="14"/>
      <c r="S778" s="16"/>
      <c r="T778" s="14"/>
      <c r="U778" s="13"/>
      <c r="V778" s="14"/>
      <c r="W778">
        <v>19</v>
      </c>
      <c r="X778">
        <v>11</v>
      </c>
      <c r="Y778">
        <v>10</v>
      </c>
      <c r="Z778">
        <v>4</v>
      </c>
      <c r="AA778">
        <v>14</v>
      </c>
      <c r="AB778">
        <v>8</v>
      </c>
      <c r="AC778">
        <v>9</v>
      </c>
      <c r="AD778">
        <v>3</v>
      </c>
      <c r="AE778">
        <v>1</v>
      </c>
      <c r="AF778">
        <v>4</v>
      </c>
      <c r="AG778">
        <v>0</v>
      </c>
      <c r="AH778">
        <v>0</v>
      </c>
      <c r="AI778" s="46">
        <v>1.1299999999999999</v>
      </c>
      <c r="AJ778">
        <v>8</v>
      </c>
      <c r="AK778">
        <v>21</v>
      </c>
    </row>
    <row r="779" spans="1:37" x14ac:dyDescent="0.45">
      <c r="A779" s="26">
        <v>2650</v>
      </c>
      <c r="B779" s="22">
        <v>40992.048611111109</v>
      </c>
      <c r="C779" s="16" t="s">
        <v>11</v>
      </c>
      <c r="D779" s="16" t="s">
        <v>12</v>
      </c>
      <c r="E779" s="13" t="s">
        <v>71</v>
      </c>
      <c r="F779" s="16" t="s">
        <v>107</v>
      </c>
      <c r="G779" s="16" t="s">
        <v>21</v>
      </c>
      <c r="H779" s="14" t="s">
        <v>62</v>
      </c>
      <c r="I779" s="13" t="s">
        <v>46</v>
      </c>
      <c r="J779" s="14" t="s">
        <v>47</v>
      </c>
      <c r="K779" s="17">
        <v>3</v>
      </c>
      <c r="L779" s="18">
        <v>1</v>
      </c>
      <c r="M779" s="13" t="s">
        <v>7</v>
      </c>
      <c r="N779" s="14" t="s">
        <v>9</v>
      </c>
      <c r="O779" s="16">
        <v>2</v>
      </c>
      <c r="P779" s="14">
        <v>1</v>
      </c>
      <c r="Q779" s="13" t="s">
        <v>7</v>
      </c>
      <c r="R779" s="14" t="s">
        <v>9</v>
      </c>
      <c r="S779" s="16">
        <v>1</v>
      </c>
      <c r="T779" s="14">
        <v>0</v>
      </c>
      <c r="U779" s="13" t="s">
        <v>7</v>
      </c>
      <c r="V779" s="14" t="s">
        <v>10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9">
        <v>2.04</v>
      </c>
      <c r="AJ779" s="20">
        <v>3.3</v>
      </c>
      <c r="AK779" s="20">
        <v>3.6</v>
      </c>
    </row>
    <row r="780" spans="1:37" x14ac:dyDescent="0.45">
      <c r="A780" s="26">
        <v>2649</v>
      </c>
      <c r="B780" s="22">
        <v>40992.958333333336</v>
      </c>
      <c r="C780" s="16" t="s">
        <v>11</v>
      </c>
      <c r="D780" s="16" t="s">
        <v>12</v>
      </c>
      <c r="E780" s="13" t="s">
        <v>71</v>
      </c>
      <c r="F780" s="16" t="s">
        <v>107</v>
      </c>
      <c r="G780" s="16" t="s">
        <v>36</v>
      </c>
      <c r="H780" s="14" t="s">
        <v>49</v>
      </c>
      <c r="I780" s="13" t="s">
        <v>108</v>
      </c>
      <c r="J780" s="14" t="s">
        <v>186</v>
      </c>
      <c r="K780" s="17">
        <v>4</v>
      </c>
      <c r="L780" s="18">
        <v>0</v>
      </c>
      <c r="M780" s="13" t="s">
        <v>7</v>
      </c>
      <c r="N780" s="14" t="s">
        <v>9</v>
      </c>
      <c r="O780" s="16">
        <v>2</v>
      </c>
      <c r="P780" s="14">
        <v>0</v>
      </c>
      <c r="Q780" s="13" t="s">
        <v>7</v>
      </c>
      <c r="R780" s="14" t="s">
        <v>9</v>
      </c>
      <c r="S780" s="16">
        <v>2</v>
      </c>
      <c r="T780" s="14">
        <v>0</v>
      </c>
      <c r="U780" s="13" t="s">
        <v>7</v>
      </c>
      <c r="V780" s="14" t="s">
        <v>9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9">
        <v>1.44</v>
      </c>
      <c r="AJ780" s="20">
        <v>4</v>
      </c>
      <c r="AK780" s="20">
        <v>8.5</v>
      </c>
    </row>
    <row r="781" spans="1:37" x14ac:dyDescent="0.45">
      <c r="A781" s="26">
        <v>2647</v>
      </c>
      <c r="B781" s="22">
        <v>40993.041666666664</v>
      </c>
      <c r="C781" s="16" t="s">
        <v>11</v>
      </c>
      <c r="D781" s="16" t="s">
        <v>12</v>
      </c>
      <c r="E781" s="13" t="s">
        <v>71</v>
      </c>
      <c r="F781" s="16" t="s">
        <v>107</v>
      </c>
      <c r="G781" s="16" t="s">
        <v>26</v>
      </c>
      <c r="H781" s="14" t="s">
        <v>18</v>
      </c>
      <c r="I781" s="13" t="s">
        <v>50</v>
      </c>
      <c r="J781" s="14" t="s">
        <v>160</v>
      </c>
      <c r="K781" s="17">
        <v>2</v>
      </c>
      <c r="L781" s="18">
        <v>0</v>
      </c>
      <c r="M781" s="13" t="s">
        <v>7</v>
      </c>
      <c r="N781" s="14" t="s">
        <v>10</v>
      </c>
      <c r="O781" s="16">
        <v>1</v>
      </c>
      <c r="P781" s="14">
        <v>0</v>
      </c>
      <c r="Q781" s="13" t="s">
        <v>7</v>
      </c>
      <c r="R781" s="14" t="s">
        <v>10</v>
      </c>
      <c r="S781" s="16">
        <v>1</v>
      </c>
      <c r="T781" s="14">
        <v>0</v>
      </c>
      <c r="U781" s="13" t="s">
        <v>7</v>
      </c>
      <c r="V781" s="14" t="s">
        <v>10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9">
        <v>1.8</v>
      </c>
      <c r="AJ781" s="20">
        <v>3.5</v>
      </c>
      <c r="AK781" s="20">
        <v>4.5</v>
      </c>
    </row>
    <row r="782" spans="1:37" x14ac:dyDescent="0.45">
      <c r="A782" s="26">
        <v>2648</v>
      </c>
      <c r="B782" s="22">
        <v>40993.041666666664</v>
      </c>
      <c r="C782" s="16" t="s">
        <v>11</v>
      </c>
      <c r="D782" s="16" t="s">
        <v>12</v>
      </c>
      <c r="E782" s="13" t="s">
        <v>71</v>
      </c>
      <c r="F782" s="16" t="s">
        <v>107</v>
      </c>
      <c r="G782" s="16" t="s">
        <v>30</v>
      </c>
      <c r="H782" s="14" t="s">
        <v>157</v>
      </c>
      <c r="I782" s="13" t="s">
        <v>48</v>
      </c>
      <c r="J782" s="14" t="s">
        <v>151</v>
      </c>
      <c r="K782" s="17">
        <v>2</v>
      </c>
      <c r="L782" s="18">
        <v>0</v>
      </c>
      <c r="M782" s="13" t="s">
        <v>7</v>
      </c>
      <c r="N782" s="14" t="s">
        <v>10</v>
      </c>
      <c r="O782" s="16">
        <v>1</v>
      </c>
      <c r="P782" s="14">
        <v>0</v>
      </c>
      <c r="Q782" s="13" t="s">
        <v>7</v>
      </c>
      <c r="R782" s="14" t="s">
        <v>10</v>
      </c>
      <c r="S782" s="16">
        <v>1</v>
      </c>
      <c r="T782" s="14">
        <v>0</v>
      </c>
      <c r="U782" s="13" t="s">
        <v>7</v>
      </c>
      <c r="V782" s="14" t="s">
        <v>10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9">
        <v>1.45</v>
      </c>
      <c r="AJ782" s="20">
        <v>4.2</v>
      </c>
      <c r="AK782" s="20">
        <v>7.5</v>
      </c>
    </row>
    <row r="783" spans="1:37" x14ac:dyDescent="0.45">
      <c r="A783" s="26">
        <v>2646</v>
      </c>
      <c r="B783" s="22">
        <v>40993.125</v>
      </c>
      <c r="C783" s="16" t="s">
        <v>11</v>
      </c>
      <c r="D783" s="16" t="s">
        <v>12</v>
      </c>
      <c r="E783" s="13" t="s">
        <v>71</v>
      </c>
      <c r="F783" s="16" t="s">
        <v>107</v>
      </c>
      <c r="G783" s="16" t="s">
        <v>34</v>
      </c>
      <c r="H783" s="14" t="s">
        <v>37</v>
      </c>
      <c r="I783" s="13" t="s">
        <v>24</v>
      </c>
      <c r="J783" s="14" t="s">
        <v>174</v>
      </c>
      <c r="K783" s="17">
        <v>2</v>
      </c>
      <c r="L783" s="18">
        <v>0</v>
      </c>
      <c r="M783" s="13" t="s">
        <v>7</v>
      </c>
      <c r="N783" s="14" t="s">
        <v>10</v>
      </c>
      <c r="O783" s="16">
        <v>1</v>
      </c>
      <c r="P783" s="14">
        <v>0</v>
      </c>
      <c r="Q783" s="13" t="s">
        <v>7</v>
      </c>
      <c r="R783" s="14" t="s">
        <v>10</v>
      </c>
      <c r="S783" s="16">
        <v>1</v>
      </c>
      <c r="T783" s="14">
        <v>0</v>
      </c>
      <c r="U783" s="13" t="s">
        <v>7</v>
      </c>
      <c r="V783" s="14" t="s">
        <v>10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9">
        <v>1.91</v>
      </c>
      <c r="AJ783" s="20">
        <v>3.3</v>
      </c>
      <c r="AK783" s="20">
        <v>4.2</v>
      </c>
    </row>
    <row r="784" spans="1:37" x14ac:dyDescent="0.45">
      <c r="A784" s="26">
        <v>2645</v>
      </c>
      <c r="B784" s="22">
        <v>40993.15625</v>
      </c>
      <c r="C784" s="16" t="s">
        <v>11</v>
      </c>
      <c r="D784" s="16" t="s">
        <v>12</v>
      </c>
      <c r="E784" s="13" t="s">
        <v>71</v>
      </c>
      <c r="F784" s="16" t="s">
        <v>107</v>
      </c>
      <c r="G784" s="16" t="s">
        <v>38</v>
      </c>
      <c r="H784" s="14" t="s">
        <v>133</v>
      </c>
      <c r="I784" s="13" t="s">
        <v>105</v>
      </c>
      <c r="J784" s="14" t="s">
        <v>182</v>
      </c>
      <c r="K784" s="17">
        <v>2</v>
      </c>
      <c r="L784" s="18">
        <v>3</v>
      </c>
      <c r="M784" s="13" t="s">
        <v>8</v>
      </c>
      <c r="N784" s="14" t="s">
        <v>9</v>
      </c>
      <c r="O784" s="16">
        <v>1</v>
      </c>
      <c r="P784" s="14">
        <v>1</v>
      </c>
      <c r="Q784" s="13" t="s">
        <v>23</v>
      </c>
      <c r="R784" s="14" t="s">
        <v>9</v>
      </c>
      <c r="S784" s="16">
        <v>1</v>
      </c>
      <c r="T784" s="14">
        <v>2</v>
      </c>
      <c r="U784" s="13" t="s">
        <v>8</v>
      </c>
      <c r="V784" s="14" t="s">
        <v>9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9">
        <v>2.2000000000000002</v>
      </c>
      <c r="AJ784" s="20">
        <v>3.2</v>
      </c>
      <c r="AK784" s="20">
        <v>3.4</v>
      </c>
    </row>
    <row r="785" spans="1:37" x14ac:dyDescent="0.45">
      <c r="A785" s="26">
        <v>2643</v>
      </c>
      <c r="B785" s="22">
        <v>40993.75</v>
      </c>
      <c r="C785" s="16" t="s">
        <v>11</v>
      </c>
      <c r="D785" s="16" t="s">
        <v>12</v>
      </c>
      <c r="E785" s="13" t="s">
        <v>71</v>
      </c>
      <c r="F785" s="16" t="s">
        <v>107</v>
      </c>
      <c r="G785" s="16" t="s">
        <v>40</v>
      </c>
      <c r="H785" s="14" t="s">
        <v>181</v>
      </c>
      <c r="I785" s="13" t="s">
        <v>32</v>
      </c>
      <c r="J785" s="14" t="s">
        <v>66</v>
      </c>
      <c r="K785" s="17">
        <v>1</v>
      </c>
      <c r="L785" s="18">
        <v>1</v>
      </c>
      <c r="M785" s="13" t="s">
        <v>23</v>
      </c>
      <c r="N785" s="14" t="s">
        <v>10</v>
      </c>
      <c r="O785" s="16">
        <v>0</v>
      </c>
      <c r="P785" s="14">
        <v>1</v>
      </c>
      <c r="Q785" s="13" t="s">
        <v>8</v>
      </c>
      <c r="R785" s="14" t="s">
        <v>10</v>
      </c>
      <c r="S785" s="16">
        <v>1</v>
      </c>
      <c r="T785" s="14">
        <v>0</v>
      </c>
      <c r="U785" s="13" t="s">
        <v>7</v>
      </c>
      <c r="V785" s="14" t="s">
        <v>10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9">
        <v>2.8</v>
      </c>
      <c r="AJ785" s="20">
        <v>3.2</v>
      </c>
      <c r="AK785" s="20">
        <v>2.54</v>
      </c>
    </row>
    <row r="786" spans="1:37" x14ac:dyDescent="0.45">
      <c r="A786" s="26">
        <v>2644</v>
      </c>
      <c r="B786" s="22">
        <v>40993.75</v>
      </c>
      <c r="C786" s="16" t="s">
        <v>11</v>
      </c>
      <c r="D786" s="16" t="s">
        <v>12</v>
      </c>
      <c r="E786" s="13" t="s">
        <v>71</v>
      </c>
      <c r="F786" s="16" t="s">
        <v>107</v>
      </c>
      <c r="G786" s="16" t="s">
        <v>44</v>
      </c>
      <c r="H786" s="14" t="s">
        <v>39</v>
      </c>
      <c r="I786" s="13" t="s">
        <v>42</v>
      </c>
      <c r="J786" s="14" t="s">
        <v>43</v>
      </c>
      <c r="K786" s="17">
        <v>0</v>
      </c>
      <c r="L786" s="18">
        <v>2</v>
      </c>
      <c r="M786" s="13" t="s">
        <v>8</v>
      </c>
      <c r="N786" s="14" t="s">
        <v>10</v>
      </c>
      <c r="O786" s="16">
        <v>0</v>
      </c>
      <c r="P786" s="14">
        <v>1</v>
      </c>
      <c r="Q786" s="13" t="s">
        <v>8</v>
      </c>
      <c r="R786" s="14" t="s">
        <v>10</v>
      </c>
      <c r="S786" s="16">
        <v>0</v>
      </c>
      <c r="T786" s="14">
        <v>1</v>
      </c>
      <c r="U786" s="13" t="s">
        <v>8</v>
      </c>
      <c r="V786" s="14" t="s">
        <v>10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9">
        <v>2.54</v>
      </c>
      <c r="AJ786" s="20">
        <v>3.1</v>
      </c>
      <c r="AK786" s="20">
        <v>2.88</v>
      </c>
    </row>
    <row r="787" spans="1:37" x14ac:dyDescent="0.45">
      <c r="A787" s="26"/>
      <c r="B787" s="35">
        <v>40999</v>
      </c>
      <c r="C787" s="16" t="s">
        <v>239</v>
      </c>
      <c r="D787" s="16" t="s">
        <v>240</v>
      </c>
      <c r="E787" s="13" t="s">
        <v>241</v>
      </c>
      <c r="F787" s="16" t="s">
        <v>107</v>
      </c>
      <c r="G787" s="34" t="s">
        <v>250</v>
      </c>
      <c r="H787" s="14" t="s">
        <v>292</v>
      </c>
      <c r="I787" s="43" t="s">
        <v>244</v>
      </c>
      <c r="J787" s="14" t="s">
        <v>195</v>
      </c>
      <c r="K787" s="34">
        <v>2</v>
      </c>
      <c r="L787">
        <v>0</v>
      </c>
      <c r="M787" s="43" t="s">
        <v>7</v>
      </c>
      <c r="N787" s="14"/>
      <c r="O787" s="34">
        <v>1</v>
      </c>
      <c r="P787">
        <v>0</v>
      </c>
      <c r="Q787" s="43" t="s">
        <v>7</v>
      </c>
      <c r="R787" s="14"/>
      <c r="S787" s="16"/>
      <c r="T787" s="14"/>
      <c r="U787" s="13"/>
      <c r="V787" s="14"/>
      <c r="W787">
        <v>20</v>
      </c>
      <c r="X787">
        <v>4</v>
      </c>
      <c r="Y787">
        <v>14</v>
      </c>
      <c r="Z787">
        <v>1</v>
      </c>
      <c r="AA787">
        <v>11</v>
      </c>
      <c r="AB787">
        <v>14</v>
      </c>
      <c r="AC787">
        <v>10</v>
      </c>
      <c r="AD787">
        <v>4</v>
      </c>
      <c r="AE787">
        <v>1</v>
      </c>
      <c r="AF787">
        <v>3</v>
      </c>
      <c r="AG787">
        <v>0</v>
      </c>
      <c r="AH787">
        <v>0</v>
      </c>
      <c r="AI787" s="46">
        <v>1.1100000000000001</v>
      </c>
      <c r="AJ787">
        <v>9</v>
      </c>
      <c r="AK787">
        <v>21</v>
      </c>
    </row>
    <row r="788" spans="1:37" x14ac:dyDescent="0.45">
      <c r="A788" s="26"/>
      <c r="B788" s="27">
        <v>40999</v>
      </c>
      <c r="C788" s="16" t="s">
        <v>239</v>
      </c>
      <c r="D788" s="16" t="s">
        <v>240</v>
      </c>
      <c r="E788" s="13" t="s">
        <v>241</v>
      </c>
      <c r="F788" s="16" t="s">
        <v>107</v>
      </c>
      <c r="G788" s="34" t="s">
        <v>291</v>
      </c>
      <c r="H788" s="14" t="s">
        <v>195</v>
      </c>
      <c r="I788" s="43" t="s">
        <v>248</v>
      </c>
      <c r="J788" s="14" t="s">
        <v>377</v>
      </c>
      <c r="K788" s="34">
        <v>1</v>
      </c>
      <c r="L788">
        <v>5</v>
      </c>
      <c r="M788" s="43" t="s">
        <v>8</v>
      </c>
      <c r="N788" s="14"/>
      <c r="O788" s="34">
        <v>0</v>
      </c>
      <c r="P788">
        <v>3</v>
      </c>
      <c r="Q788" s="43" t="s">
        <v>8</v>
      </c>
      <c r="R788" s="14"/>
      <c r="S788" s="16"/>
      <c r="T788" s="14"/>
      <c r="U788" s="13"/>
      <c r="V788" s="14"/>
      <c r="W788">
        <v>13</v>
      </c>
      <c r="X788">
        <v>13</v>
      </c>
      <c r="Y788">
        <v>1</v>
      </c>
      <c r="Z788">
        <v>7</v>
      </c>
      <c r="AA788">
        <v>17</v>
      </c>
      <c r="AB788">
        <v>14</v>
      </c>
      <c r="AC788">
        <v>3</v>
      </c>
      <c r="AD788">
        <v>4</v>
      </c>
      <c r="AE788">
        <v>2</v>
      </c>
      <c r="AF788">
        <v>1</v>
      </c>
      <c r="AG788">
        <v>1</v>
      </c>
      <c r="AH788">
        <v>0</v>
      </c>
      <c r="AI788" s="46">
        <v>8</v>
      </c>
      <c r="AJ788">
        <v>4.5</v>
      </c>
      <c r="AK788">
        <v>1.4</v>
      </c>
    </row>
    <row r="789" spans="1:37" x14ac:dyDescent="0.45">
      <c r="A789" s="26">
        <v>2642</v>
      </c>
      <c r="B789" s="22">
        <v>40999.090277777781</v>
      </c>
      <c r="C789" s="16" t="s">
        <v>11</v>
      </c>
      <c r="D789" s="16" t="s">
        <v>12</v>
      </c>
      <c r="E789" s="13" t="s">
        <v>71</v>
      </c>
      <c r="F789" s="16" t="s">
        <v>107</v>
      </c>
      <c r="G789" s="16" t="s">
        <v>28</v>
      </c>
      <c r="H789" s="14" t="s">
        <v>183</v>
      </c>
      <c r="I789" s="13" t="s">
        <v>34</v>
      </c>
      <c r="J789" s="14" t="s">
        <v>37</v>
      </c>
      <c r="K789" s="17">
        <v>1</v>
      </c>
      <c r="L789" s="18">
        <v>0</v>
      </c>
      <c r="M789" s="13" t="s">
        <v>7</v>
      </c>
      <c r="N789" s="14" t="s">
        <v>10</v>
      </c>
      <c r="O789" s="16">
        <v>0</v>
      </c>
      <c r="P789" s="14">
        <v>0</v>
      </c>
      <c r="Q789" s="13" t="s">
        <v>23</v>
      </c>
      <c r="R789" s="14" t="s">
        <v>10</v>
      </c>
      <c r="S789" s="16">
        <v>1</v>
      </c>
      <c r="T789" s="14">
        <v>0</v>
      </c>
      <c r="U789" s="13" t="s">
        <v>7</v>
      </c>
      <c r="V789" s="14" t="s">
        <v>10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9">
        <v>1.83</v>
      </c>
      <c r="AJ789" s="20">
        <v>3.4</v>
      </c>
      <c r="AK789" s="20">
        <v>4</v>
      </c>
    </row>
    <row r="790" spans="1:37" x14ac:dyDescent="0.45">
      <c r="A790" s="26">
        <v>2641</v>
      </c>
      <c r="B790" s="22">
        <v>40999.9375</v>
      </c>
      <c r="C790" s="16" t="s">
        <v>11</v>
      </c>
      <c r="D790" s="16" t="s">
        <v>12</v>
      </c>
      <c r="E790" s="13" t="s">
        <v>71</v>
      </c>
      <c r="F790" s="16" t="s">
        <v>107</v>
      </c>
      <c r="G790" s="16" t="s">
        <v>32</v>
      </c>
      <c r="H790" s="14" t="s">
        <v>66</v>
      </c>
      <c r="I790" s="13" t="s">
        <v>38</v>
      </c>
      <c r="J790" s="14" t="s">
        <v>133</v>
      </c>
      <c r="K790" s="17">
        <v>3</v>
      </c>
      <c r="L790" s="18">
        <v>1</v>
      </c>
      <c r="M790" s="13" t="s">
        <v>7</v>
      </c>
      <c r="N790" s="14" t="s">
        <v>9</v>
      </c>
      <c r="O790" s="16">
        <v>2</v>
      </c>
      <c r="P790" s="14">
        <v>1</v>
      </c>
      <c r="Q790" s="13" t="s">
        <v>7</v>
      </c>
      <c r="R790" s="14" t="s">
        <v>9</v>
      </c>
      <c r="S790" s="16">
        <v>1</v>
      </c>
      <c r="T790" s="14">
        <v>0</v>
      </c>
      <c r="U790" s="13" t="s">
        <v>7</v>
      </c>
      <c r="V790" s="14" t="s">
        <v>10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9">
        <v>1.8</v>
      </c>
      <c r="AJ790" s="20">
        <v>3.5</v>
      </c>
      <c r="AK790" s="20">
        <v>4</v>
      </c>
    </row>
    <row r="791" spans="1:37" x14ac:dyDescent="0.45">
      <c r="A791" s="26">
        <v>2640</v>
      </c>
      <c r="B791" s="22">
        <v>40999.958333333336</v>
      </c>
      <c r="C791" s="16" t="s">
        <v>11</v>
      </c>
      <c r="D791" s="16" t="s">
        <v>12</v>
      </c>
      <c r="E791" s="13" t="s">
        <v>71</v>
      </c>
      <c r="F791" s="16" t="s">
        <v>107</v>
      </c>
      <c r="G791" s="16" t="s">
        <v>48</v>
      </c>
      <c r="H791" s="14" t="s">
        <v>151</v>
      </c>
      <c r="I791" s="13" t="s">
        <v>40</v>
      </c>
      <c r="J791" s="14" t="s">
        <v>170</v>
      </c>
      <c r="K791" s="17">
        <v>0</v>
      </c>
      <c r="L791" s="18">
        <v>1</v>
      </c>
      <c r="M791" s="13" t="s">
        <v>8</v>
      </c>
      <c r="N791" s="14" t="s">
        <v>10</v>
      </c>
      <c r="O791" s="16">
        <v>0</v>
      </c>
      <c r="P791" s="14">
        <v>0</v>
      </c>
      <c r="Q791" s="13" t="s">
        <v>23</v>
      </c>
      <c r="R791" s="14" t="s">
        <v>10</v>
      </c>
      <c r="S791" s="16">
        <v>0</v>
      </c>
      <c r="T791" s="14">
        <v>1</v>
      </c>
      <c r="U791" s="13" t="s">
        <v>8</v>
      </c>
      <c r="V791" s="14" t="s">
        <v>10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9">
        <v>2.4</v>
      </c>
      <c r="AJ791" s="20">
        <v>3.25</v>
      </c>
      <c r="AK791" s="20">
        <v>2.7</v>
      </c>
    </row>
    <row r="792" spans="1:37" x14ac:dyDescent="0.45">
      <c r="A792" s="26">
        <v>2639</v>
      </c>
      <c r="B792" s="22">
        <v>41000.041666666664</v>
      </c>
      <c r="C792" s="16" t="s">
        <v>11</v>
      </c>
      <c r="D792" s="16" t="s">
        <v>12</v>
      </c>
      <c r="E792" s="13" t="s">
        <v>71</v>
      </c>
      <c r="F792" s="16" t="s">
        <v>107</v>
      </c>
      <c r="G792" s="16" t="s">
        <v>42</v>
      </c>
      <c r="H792" s="14" t="s">
        <v>43</v>
      </c>
      <c r="I792" s="13" t="s">
        <v>21</v>
      </c>
      <c r="J792" s="14" t="s">
        <v>62</v>
      </c>
      <c r="K792" s="17">
        <v>4</v>
      </c>
      <c r="L792" s="18">
        <v>1</v>
      </c>
      <c r="M792" s="13" t="s">
        <v>7</v>
      </c>
      <c r="N792" s="14" t="s">
        <v>9</v>
      </c>
      <c r="O792" s="16">
        <v>1</v>
      </c>
      <c r="P792" s="14">
        <v>1</v>
      </c>
      <c r="Q792" s="13" t="s">
        <v>23</v>
      </c>
      <c r="R792" s="14" t="s">
        <v>9</v>
      </c>
      <c r="S792" s="16">
        <v>3</v>
      </c>
      <c r="T792" s="14">
        <v>0</v>
      </c>
      <c r="U792" s="13" t="s">
        <v>7</v>
      </c>
      <c r="V792" s="14" t="s">
        <v>9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9">
        <v>1.91</v>
      </c>
      <c r="AJ792" s="20">
        <v>3.3</v>
      </c>
      <c r="AK792" s="20">
        <v>3.75</v>
      </c>
    </row>
    <row r="793" spans="1:37" x14ac:dyDescent="0.45">
      <c r="A793" s="26">
        <v>2638</v>
      </c>
      <c r="B793" s="22">
        <v>41000.114583333336</v>
      </c>
      <c r="C793" s="16" t="s">
        <v>11</v>
      </c>
      <c r="D793" s="16" t="s">
        <v>12</v>
      </c>
      <c r="E793" s="13" t="s">
        <v>71</v>
      </c>
      <c r="F793" s="16" t="s">
        <v>107</v>
      </c>
      <c r="G793" s="16" t="s">
        <v>24</v>
      </c>
      <c r="H793" s="14" t="s">
        <v>174</v>
      </c>
      <c r="I793" s="13" t="s">
        <v>44</v>
      </c>
      <c r="J793" s="14" t="s">
        <v>39</v>
      </c>
      <c r="K793" s="17">
        <v>0</v>
      </c>
      <c r="L793" s="18">
        <v>0</v>
      </c>
      <c r="M793" s="13" t="s">
        <v>23</v>
      </c>
      <c r="N793" s="14" t="s">
        <v>10</v>
      </c>
      <c r="O793" s="16">
        <v>0</v>
      </c>
      <c r="P793" s="14">
        <v>0</v>
      </c>
      <c r="Q793" s="13" t="s">
        <v>23</v>
      </c>
      <c r="R793" s="14" t="s">
        <v>10</v>
      </c>
      <c r="S793" s="16">
        <v>0</v>
      </c>
      <c r="T793" s="14">
        <v>0</v>
      </c>
      <c r="U793" s="13" t="s">
        <v>23</v>
      </c>
      <c r="V793" s="14" t="s">
        <v>10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9">
        <v>2.4</v>
      </c>
      <c r="AJ793" s="20">
        <v>3.25</v>
      </c>
      <c r="AK793" s="20">
        <v>2.7</v>
      </c>
    </row>
    <row r="794" spans="1:37" x14ac:dyDescent="0.45">
      <c r="A794" s="26">
        <v>2637</v>
      </c>
      <c r="B794" s="22">
        <v>41000.125</v>
      </c>
      <c r="C794" s="16" t="s">
        <v>11</v>
      </c>
      <c r="D794" s="16" t="s">
        <v>12</v>
      </c>
      <c r="E794" s="13" t="s">
        <v>71</v>
      </c>
      <c r="F794" s="16" t="s">
        <v>107</v>
      </c>
      <c r="G794" s="16" t="s">
        <v>105</v>
      </c>
      <c r="H794" s="14" t="s">
        <v>182</v>
      </c>
      <c r="I794" s="13" t="s">
        <v>99</v>
      </c>
      <c r="J794" s="14" t="s">
        <v>97</v>
      </c>
      <c r="K794" s="17">
        <v>2</v>
      </c>
      <c r="L794" s="18">
        <v>2</v>
      </c>
      <c r="M794" s="13" t="s">
        <v>23</v>
      </c>
      <c r="N794" s="14" t="s">
        <v>9</v>
      </c>
      <c r="O794" s="16">
        <v>0</v>
      </c>
      <c r="P794" s="14">
        <v>1</v>
      </c>
      <c r="Q794" s="13" t="s">
        <v>8</v>
      </c>
      <c r="R794" s="14" t="s">
        <v>10</v>
      </c>
      <c r="S794" s="16">
        <v>2</v>
      </c>
      <c r="T794" s="14">
        <v>1</v>
      </c>
      <c r="U794" s="13" t="s">
        <v>7</v>
      </c>
      <c r="V794" s="14" t="s">
        <v>9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9">
        <v>2</v>
      </c>
      <c r="AJ794" s="20">
        <v>3.25</v>
      </c>
      <c r="AK794" s="20">
        <v>3.5</v>
      </c>
    </row>
    <row r="795" spans="1:37" x14ac:dyDescent="0.45">
      <c r="A795" s="26">
        <v>2636</v>
      </c>
      <c r="B795" s="22">
        <v>41000.708333333336</v>
      </c>
      <c r="C795" s="16" t="s">
        <v>11</v>
      </c>
      <c r="D795" s="16" t="s">
        <v>12</v>
      </c>
      <c r="E795" s="13" t="s">
        <v>71</v>
      </c>
      <c r="F795" s="16" t="s">
        <v>107</v>
      </c>
      <c r="G795" s="16" t="s">
        <v>50</v>
      </c>
      <c r="H795" s="14" t="s">
        <v>160</v>
      </c>
      <c r="I795" s="13" t="s">
        <v>30</v>
      </c>
      <c r="J795" s="14" t="s">
        <v>157</v>
      </c>
      <c r="K795" s="17">
        <v>1</v>
      </c>
      <c r="L795" s="18">
        <v>3</v>
      </c>
      <c r="M795" s="13" t="s">
        <v>8</v>
      </c>
      <c r="N795" s="14" t="s">
        <v>9</v>
      </c>
      <c r="O795" s="16">
        <v>0</v>
      </c>
      <c r="P795" s="14">
        <v>2</v>
      </c>
      <c r="Q795" s="13" t="s">
        <v>8</v>
      </c>
      <c r="R795" s="14" t="s">
        <v>9</v>
      </c>
      <c r="S795" s="16">
        <v>1</v>
      </c>
      <c r="T795" s="14">
        <v>1</v>
      </c>
      <c r="U795" s="13" t="s">
        <v>23</v>
      </c>
      <c r="V795" s="14" t="s">
        <v>9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9">
        <v>2.2000000000000002</v>
      </c>
      <c r="AJ795" s="20">
        <v>3.3</v>
      </c>
      <c r="AK795" s="20">
        <v>3</v>
      </c>
    </row>
    <row r="796" spans="1:37" x14ac:dyDescent="0.45">
      <c r="A796" s="26">
        <v>2635</v>
      </c>
      <c r="B796" s="22">
        <v>41000.875</v>
      </c>
      <c r="C796" s="16" t="s">
        <v>11</v>
      </c>
      <c r="D796" s="16" t="s">
        <v>12</v>
      </c>
      <c r="E796" s="13" t="s">
        <v>71</v>
      </c>
      <c r="F796" s="16" t="s">
        <v>107</v>
      </c>
      <c r="G796" s="16" t="s">
        <v>46</v>
      </c>
      <c r="H796" s="14" t="s">
        <v>47</v>
      </c>
      <c r="I796" s="13" t="s">
        <v>36</v>
      </c>
      <c r="J796" s="14" t="s">
        <v>49</v>
      </c>
      <c r="K796" s="17">
        <v>2</v>
      </c>
      <c r="L796" s="18">
        <v>3</v>
      </c>
      <c r="M796" s="13" t="s">
        <v>8</v>
      </c>
      <c r="N796" s="14" t="s">
        <v>9</v>
      </c>
      <c r="O796" s="16">
        <v>1</v>
      </c>
      <c r="P796" s="14">
        <v>0</v>
      </c>
      <c r="Q796" s="13" t="s">
        <v>7</v>
      </c>
      <c r="R796" s="14" t="s">
        <v>10</v>
      </c>
      <c r="S796" s="16">
        <v>1</v>
      </c>
      <c r="T796" s="14">
        <v>3</v>
      </c>
      <c r="U796" s="13" t="s">
        <v>8</v>
      </c>
      <c r="V796" s="14" t="s">
        <v>9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9">
        <v>1.91</v>
      </c>
      <c r="AJ796" s="20">
        <v>3.3</v>
      </c>
      <c r="AK796" s="20">
        <v>3.75</v>
      </c>
    </row>
    <row r="797" spans="1:37" x14ac:dyDescent="0.45">
      <c r="A797" s="26">
        <v>2634</v>
      </c>
      <c r="B797" s="22">
        <v>41000.958333333336</v>
      </c>
      <c r="C797" s="16" t="s">
        <v>11</v>
      </c>
      <c r="D797" s="16" t="s">
        <v>12</v>
      </c>
      <c r="E797" s="13" t="s">
        <v>71</v>
      </c>
      <c r="F797" s="16" t="s">
        <v>107</v>
      </c>
      <c r="G797" s="16" t="s">
        <v>108</v>
      </c>
      <c r="H797" s="14" t="s">
        <v>186</v>
      </c>
      <c r="I797" s="13" t="s">
        <v>26</v>
      </c>
      <c r="J797" s="14" t="s">
        <v>18</v>
      </c>
      <c r="K797" s="17">
        <v>1</v>
      </c>
      <c r="L797" s="18">
        <v>0</v>
      </c>
      <c r="M797" s="13" t="s">
        <v>7</v>
      </c>
      <c r="N797" s="14" t="s">
        <v>10</v>
      </c>
      <c r="O797" s="16">
        <v>0</v>
      </c>
      <c r="P797" s="14">
        <v>0</v>
      </c>
      <c r="Q797" s="13" t="s">
        <v>23</v>
      </c>
      <c r="R797" s="14" t="s">
        <v>10</v>
      </c>
      <c r="S797" s="16">
        <v>1</v>
      </c>
      <c r="T797" s="14">
        <v>0</v>
      </c>
      <c r="U797" s="13" t="s">
        <v>7</v>
      </c>
      <c r="V797" s="14" t="s">
        <v>10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9">
        <v>3.75</v>
      </c>
      <c r="AJ797" s="20">
        <v>3.3</v>
      </c>
      <c r="AK797" s="20">
        <v>1.91</v>
      </c>
    </row>
    <row r="798" spans="1:37" x14ac:dyDescent="0.45">
      <c r="A798" s="26"/>
      <c r="B798" s="35">
        <v>41006</v>
      </c>
      <c r="C798" s="16" t="s">
        <v>239</v>
      </c>
      <c r="D798" s="16" t="s">
        <v>240</v>
      </c>
      <c r="E798" s="13" t="s">
        <v>241</v>
      </c>
      <c r="F798" s="16" t="s">
        <v>107</v>
      </c>
      <c r="G798" s="34" t="s">
        <v>306</v>
      </c>
      <c r="H798" s="14" t="s">
        <v>195</v>
      </c>
      <c r="I798" s="43" t="s">
        <v>250</v>
      </c>
      <c r="J798" s="14" t="s">
        <v>292</v>
      </c>
      <c r="K798" s="34">
        <v>1</v>
      </c>
      <c r="L798">
        <v>4</v>
      </c>
      <c r="M798" s="43" t="s">
        <v>8</v>
      </c>
      <c r="N798" s="14"/>
      <c r="O798" s="34">
        <v>1</v>
      </c>
      <c r="P798">
        <v>2</v>
      </c>
      <c r="Q798" s="43" t="s">
        <v>8</v>
      </c>
      <c r="R798" s="14"/>
      <c r="S798" s="16"/>
      <c r="T798" s="14"/>
      <c r="U798" s="13"/>
      <c r="V798" s="14"/>
      <c r="W798">
        <v>14</v>
      </c>
      <c r="X798">
        <v>14</v>
      </c>
      <c r="Y798">
        <v>5</v>
      </c>
      <c r="Z798">
        <v>7</v>
      </c>
      <c r="AA798">
        <v>22</v>
      </c>
      <c r="AB798">
        <v>13</v>
      </c>
      <c r="AC798">
        <v>2</v>
      </c>
      <c r="AD798">
        <v>9</v>
      </c>
      <c r="AE798">
        <v>4</v>
      </c>
      <c r="AF798">
        <v>5</v>
      </c>
      <c r="AG798">
        <v>1</v>
      </c>
      <c r="AH798">
        <v>0</v>
      </c>
      <c r="AI798" s="46">
        <v>19</v>
      </c>
      <c r="AJ798">
        <v>7.5</v>
      </c>
      <c r="AK798">
        <v>1.1399999999999999</v>
      </c>
    </row>
    <row r="799" spans="1:37" x14ac:dyDescent="0.45">
      <c r="A799" s="26">
        <v>2633</v>
      </c>
      <c r="B799" s="22">
        <v>41006.048611111109</v>
      </c>
      <c r="C799" s="16" t="s">
        <v>11</v>
      </c>
      <c r="D799" s="16" t="s">
        <v>12</v>
      </c>
      <c r="E799" s="13" t="s">
        <v>71</v>
      </c>
      <c r="F799" s="16" t="s">
        <v>107</v>
      </c>
      <c r="G799" s="16" t="s">
        <v>21</v>
      </c>
      <c r="H799" s="14" t="s">
        <v>62</v>
      </c>
      <c r="I799" s="13" t="s">
        <v>24</v>
      </c>
      <c r="J799" s="14" t="s">
        <v>174</v>
      </c>
      <c r="K799" s="17">
        <v>0</v>
      </c>
      <c r="L799" s="18">
        <v>0</v>
      </c>
      <c r="M799" s="13" t="s">
        <v>23</v>
      </c>
      <c r="N799" s="14" t="s">
        <v>10</v>
      </c>
      <c r="O799" s="16">
        <v>0</v>
      </c>
      <c r="P799" s="14">
        <v>0</v>
      </c>
      <c r="Q799" s="13" t="s">
        <v>23</v>
      </c>
      <c r="R799" s="14" t="s">
        <v>10</v>
      </c>
      <c r="S799" s="16">
        <v>0</v>
      </c>
      <c r="T799" s="14">
        <v>0</v>
      </c>
      <c r="U799" s="13" t="s">
        <v>23</v>
      </c>
      <c r="V799" s="14" t="s">
        <v>10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9">
        <v>1.57</v>
      </c>
      <c r="AJ799" s="20">
        <v>3.75</v>
      </c>
      <c r="AK799" s="20">
        <v>6</v>
      </c>
    </row>
    <row r="800" spans="1:37" x14ac:dyDescent="0.45">
      <c r="A800" s="26">
        <v>2631</v>
      </c>
      <c r="B800" s="22">
        <v>41007</v>
      </c>
      <c r="C800" s="16" t="s">
        <v>11</v>
      </c>
      <c r="D800" s="16" t="s">
        <v>12</v>
      </c>
      <c r="E800" s="13" t="s">
        <v>71</v>
      </c>
      <c r="F800" s="16" t="s">
        <v>107</v>
      </c>
      <c r="G800" s="16" t="s">
        <v>38</v>
      </c>
      <c r="H800" s="14" t="s">
        <v>133</v>
      </c>
      <c r="I800" s="13" t="s">
        <v>99</v>
      </c>
      <c r="J800" s="14" t="s">
        <v>97</v>
      </c>
      <c r="K800" s="17">
        <v>2</v>
      </c>
      <c r="L800" s="18">
        <v>3</v>
      </c>
      <c r="M800" s="13" t="s">
        <v>8</v>
      </c>
      <c r="N800" s="14" t="s">
        <v>9</v>
      </c>
      <c r="O800" s="16">
        <v>1</v>
      </c>
      <c r="P800" s="14">
        <v>1</v>
      </c>
      <c r="Q800" s="13" t="s">
        <v>23</v>
      </c>
      <c r="R800" s="14" t="s">
        <v>9</v>
      </c>
      <c r="S800" s="16">
        <v>1</v>
      </c>
      <c r="T800" s="14">
        <v>2</v>
      </c>
      <c r="U800" s="13" t="s">
        <v>8</v>
      </c>
      <c r="V800" s="14" t="s">
        <v>9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9">
        <v>2.4</v>
      </c>
      <c r="AJ800" s="20">
        <v>3.1</v>
      </c>
      <c r="AK800" s="20">
        <v>3.1</v>
      </c>
    </row>
    <row r="801" spans="1:37" x14ac:dyDescent="0.45">
      <c r="A801" s="26">
        <v>2632</v>
      </c>
      <c r="B801" s="22">
        <v>41007</v>
      </c>
      <c r="C801" s="16" t="s">
        <v>11</v>
      </c>
      <c r="D801" s="16" t="s">
        <v>12</v>
      </c>
      <c r="E801" s="13" t="s">
        <v>71</v>
      </c>
      <c r="F801" s="16" t="s">
        <v>107</v>
      </c>
      <c r="G801" s="16" t="s">
        <v>30</v>
      </c>
      <c r="H801" s="14" t="s">
        <v>157</v>
      </c>
      <c r="I801" s="13" t="s">
        <v>108</v>
      </c>
      <c r="J801" s="14" t="s">
        <v>186</v>
      </c>
      <c r="K801" s="17">
        <v>1</v>
      </c>
      <c r="L801" s="18">
        <v>1</v>
      </c>
      <c r="M801" s="13" t="s">
        <v>23</v>
      </c>
      <c r="N801" s="14" t="s">
        <v>10</v>
      </c>
      <c r="O801" s="16">
        <v>0</v>
      </c>
      <c r="P801" s="14">
        <v>0</v>
      </c>
      <c r="Q801" s="13" t="s">
        <v>23</v>
      </c>
      <c r="R801" s="14" t="s">
        <v>10</v>
      </c>
      <c r="S801" s="16">
        <v>1</v>
      </c>
      <c r="T801" s="14">
        <v>1</v>
      </c>
      <c r="U801" s="13" t="s">
        <v>23</v>
      </c>
      <c r="V801" s="14" t="s">
        <v>9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9">
        <v>1.4</v>
      </c>
      <c r="AJ801" s="20">
        <v>4.2</v>
      </c>
      <c r="AK801" s="20">
        <v>8.5</v>
      </c>
    </row>
    <row r="802" spans="1:37" x14ac:dyDescent="0.45">
      <c r="A802" s="26"/>
      <c r="B802" s="27">
        <v>41007</v>
      </c>
      <c r="C802" s="16" t="s">
        <v>239</v>
      </c>
      <c r="D802" s="16" t="s">
        <v>240</v>
      </c>
      <c r="E802" s="13" t="s">
        <v>241</v>
      </c>
      <c r="F802" s="16" t="s">
        <v>107</v>
      </c>
      <c r="G802" s="34" t="s">
        <v>248</v>
      </c>
      <c r="H802" s="14" t="s">
        <v>377</v>
      </c>
      <c r="I802" s="43" t="s">
        <v>247</v>
      </c>
      <c r="J802" s="14" t="s">
        <v>195</v>
      </c>
      <c r="K802" s="34">
        <v>0</v>
      </c>
      <c r="L802">
        <v>0</v>
      </c>
      <c r="M802" s="43" t="s">
        <v>23</v>
      </c>
      <c r="N802" s="14"/>
      <c r="O802" s="34">
        <v>0</v>
      </c>
      <c r="P802">
        <v>0</v>
      </c>
      <c r="Q802" s="43" t="s">
        <v>23</v>
      </c>
      <c r="R802" s="14"/>
      <c r="S802" s="16"/>
      <c r="T802" s="14"/>
      <c r="U802" s="13"/>
      <c r="V802" s="14"/>
      <c r="W802">
        <v>33</v>
      </c>
      <c r="X802">
        <v>17</v>
      </c>
      <c r="Y802">
        <v>10</v>
      </c>
      <c r="Z802">
        <v>4</v>
      </c>
      <c r="AA802">
        <v>12</v>
      </c>
      <c r="AB802">
        <v>16</v>
      </c>
      <c r="AC802">
        <v>11</v>
      </c>
      <c r="AD802">
        <v>5</v>
      </c>
      <c r="AE802">
        <v>3</v>
      </c>
      <c r="AF802">
        <v>3</v>
      </c>
      <c r="AG802">
        <v>0</v>
      </c>
      <c r="AH802">
        <v>0</v>
      </c>
      <c r="AI802" s="46">
        <v>1.2</v>
      </c>
      <c r="AJ802">
        <v>6.5</v>
      </c>
      <c r="AK802">
        <v>13</v>
      </c>
    </row>
    <row r="803" spans="1:37" x14ac:dyDescent="0.45">
      <c r="A803" s="26">
        <v>2629</v>
      </c>
      <c r="B803" s="22">
        <v>41007.083333333336</v>
      </c>
      <c r="C803" s="16" t="s">
        <v>11</v>
      </c>
      <c r="D803" s="16" t="s">
        <v>12</v>
      </c>
      <c r="E803" s="13" t="s">
        <v>71</v>
      </c>
      <c r="F803" s="16" t="s">
        <v>107</v>
      </c>
      <c r="G803" s="16" t="s">
        <v>34</v>
      </c>
      <c r="H803" s="14" t="s">
        <v>37</v>
      </c>
      <c r="I803" s="13" t="s">
        <v>105</v>
      </c>
      <c r="J803" s="14" t="s">
        <v>182</v>
      </c>
      <c r="K803" s="17">
        <v>2</v>
      </c>
      <c r="L803" s="18">
        <v>1</v>
      </c>
      <c r="M803" s="13" t="s">
        <v>7</v>
      </c>
      <c r="N803" s="14" t="s">
        <v>9</v>
      </c>
      <c r="O803" s="16">
        <v>2</v>
      </c>
      <c r="P803" s="14">
        <v>0</v>
      </c>
      <c r="Q803" s="13" t="s">
        <v>7</v>
      </c>
      <c r="R803" s="14" t="s">
        <v>9</v>
      </c>
      <c r="S803" s="16">
        <v>0</v>
      </c>
      <c r="T803" s="14">
        <v>1</v>
      </c>
      <c r="U803" s="13" t="s">
        <v>8</v>
      </c>
      <c r="V803" s="14" t="s">
        <v>10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9">
        <v>1.83</v>
      </c>
      <c r="AJ803" s="20">
        <v>3.5</v>
      </c>
      <c r="AK803" s="20">
        <v>4.33</v>
      </c>
    </row>
    <row r="804" spans="1:37" x14ac:dyDescent="0.45">
      <c r="A804" s="26">
        <v>2630</v>
      </c>
      <c r="B804" s="22">
        <v>41007.083333333336</v>
      </c>
      <c r="C804" s="16" t="s">
        <v>11</v>
      </c>
      <c r="D804" s="16" t="s">
        <v>12</v>
      </c>
      <c r="E804" s="13" t="s">
        <v>71</v>
      </c>
      <c r="F804" s="16" t="s">
        <v>107</v>
      </c>
      <c r="G804" s="16" t="s">
        <v>36</v>
      </c>
      <c r="H804" s="14" t="s">
        <v>49</v>
      </c>
      <c r="I804" s="13" t="s">
        <v>42</v>
      </c>
      <c r="J804" s="14" t="s">
        <v>43</v>
      </c>
      <c r="K804" s="17">
        <v>2</v>
      </c>
      <c r="L804" s="18">
        <v>0</v>
      </c>
      <c r="M804" s="13" t="s">
        <v>7</v>
      </c>
      <c r="N804" s="14" t="s">
        <v>10</v>
      </c>
      <c r="O804" s="16">
        <v>1</v>
      </c>
      <c r="P804" s="14">
        <v>0</v>
      </c>
      <c r="Q804" s="13" t="s">
        <v>7</v>
      </c>
      <c r="R804" s="14" t="s">
        <v>10</v>
      </c>
      <c r="S804" s="16">
        <v>1</v>
      </c>
      <c r="T804" s="14">
        <v>0</v>
      </c>
      <c r="U804" s="13" t="s">
        <v>7</v>
      </c>
      <c r="V804" s="14" t="s">
        <v>10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9">
        <v>2.29</v>
      </c>
      <c r="AJ804" s="20">
        <v>3.2</v>
      </c>
      <c r="AK804" s="20">
        <v>3.1</v>
      </c>
    </row>
    <row r="805" spans="1:37" x14ac:dyDescent="0.45">
      <c r="A805" s="26">
        <v>2627</v>
      </c>
      <c r="B805" s="22">
        <v>41007.708333333336</v>
      </c>
      <c r="C805" s="16" t="s">
        <v>11</v>
      </c>
      <c r="D805" s="16" t="s">
        <v>12</v>
      </c>
      <c r="E805" s="13" t="s">
        <v>71</v>
      </c>
      <c r="F805" s="16" t="s">
        <v>107</v>
      </c>
      <c r="G805" s="16" t="s">
        <v>40</v>
      </c>
      <c r="H805" s="14" t="s">
        <v>170</v>
      </c>
      <c r="I805" s="13" t="s">
        <v>50</v>
      </c>
      <c r="J805" s="14" t="s">
        <v>160</v>
      </c>
      <c r="K805" s="17">
        <v>2</v>
      </c>
      <c r="L805" s="18">
        <v>1</v>
      </c>
      <c r="M805" s="13" t="s">
        <v>7</v>
      </c>
      <c r="N805" s="14" t="s">
        <v>9</v>
      </c>
      <c r="O805" s="16">
        <v>0</v>
      </c>
      <c r="P805" s="14">
        <v>1</v>
      </c>
      <c r="Q805" s="13" t="s">
        <v>8</v>
      </c>
      <c r="R805" s="14" t="s">
        <v>10</v>
      </c>
      <c r="S805" s="16">
        <v>2</v>
      </c>
      <c r="T805" s="14">
        <v>0</v>
      </c>
      <c r="U805" s="13" t="s">
        <v>7</v>
      </c>
      <c r="V805" s="14" t="s">
        <v>9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9">
        <v>2.4</v>
      </c>
      <c r="AJ805" s="20">
        <v>3.3</v>
      </c>
      <c r="AK805" s="20">
        <v>2.88</v>
      </c>
    </row>
    <row r="806" spans="1:37" x14ac:dyDescent="0.45">
      <c r="A806" s="26">
        <v>2628</v>
      </c>
      <c r="B806" s="22">
        <v>41007.708333333336</v>
      </c>
      <c r="C806" s="16" t="s">
        <v>11</v>
      </c>
      <c r="D806" s="16" t="s">
        <v>12</v>
      </c>
      <c r="E806" s="13" t="s">
        <v>71</v>
      </c>
      <c r="F806" s="16" t="s">
        <v>107</v>
      </c>
      <c r="G806" s="16" t="s">
        <v>44</v>
      </c>
      <c r="H806" s="14" t="s">
        <v>39</v>
      </c>
      <c r="I806" s="13" t="s">
        <v>28</v>
      </c>
      <c r="J806" s="14" t="s">
        <v>183</v>
      </c>
      <c r="K806" s="17">
        <v>0</v>
      </c>
      <c r="L806" s="18">
        <v>1</v>
      </c>
      <c r="M806" s="13" t="s">
        <v>8</v>
      </c>
      <c r="N806" s="14" t="s">
        <v>10</v>
      </c>
      <c r="O806" s="16">
        <v>0</v>
      </c>
      <c r="P806" s="14">
        <v>0</v>
      </c>
      <c r="Q806" s="13" t="s">
        <v>23</v>
      </c>
      <c r="R806" s="14" t="s">
        <v>10</v>
      </c>
      <c r="S806" s="16">
        <v>0</v>
      </c>
      <c r="T806" s="14">
        <v>1</v>
      </c>
      <c r="U806" s="13" t="s">
        <v>8</v>
      </c>
      <c r="V806" s="14" t="s">
        <v>10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9">
        <v>2.4</v>
      </c>
      <c r="AJ806" s="20">
        <v>3.1</v>
      </c>
      <c r="AK806" s="20">
        <v>3.1</v>
      </c>
    </row>
    <row r="807" spans="1:37" x14ac:dyDescent="0.45">
      <c r="A807" s="26">
        <v>2625</v>
      </c>
      <c r="B807" s="22">
        <v>41007.958333333336</v>
      </c>
      <c r="C807" s="16" t="s">
        <v>11</v>
      </c>
      <c r="D807" s="16" t="s">
        <v>12</v>
      </c>
      <c r="E807" s="13" t="s">
        <v>71</v>
      </c>
      <c r="F807" s="16" t="s">
        <v>107</v>
      </c>
      <c r="G807" s="16" t="s">
        <v>32</v>
      </c>
      <c r="H807" s="14" t="s">
        <v>66</v>
      </c>
      <c r="I807" s="13" t="s">
        <v>48</v>
      </c>
      <c r="J807" s="14" t="s">
        <v>151</v>
      </c>
      <c r="K807" s="17">
        <v>1</v>
      </c>
      <c r="L807" s="18">
        <v>2</v>
      </c>
      <c r="M807" s="13" t="s">
        <v>8</v>
      </c>
      <c r="N807" s="14" t="s">
        <v>9</v>
      </c>
      <c r="O807" s="16">
        <v>0</v>
      </c>
      <c r="P807" s="14">
        <v>1</v>
      </c>
      <c r="Q807" s="13" t="s">
        <v>8</v>
      </c>
      <c r="R807" s="14" t="s">
        <v>10</v>
      </c>
      <c r="S807" s="16">
        <v>1</v>
      </c>
      <c r="T807" s="14">
        <v>1</v>
      </c>
      <c r="U807" s="13" t="s">
        <v>23</v>
      </c>
      <c r="V807" s="14" t="s">
        <v>9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9">
        <v>1.44</v>
      </c>
      <c r="AJ807" s="20">
        <v>4</v>
      </c>
      <c r="AK807" s="20">
        <v>8</v>
      </c>
    </row>
    <row r="808" spans="1:37" x14ac:dyDescent="0.45">
      <c r="A808" s="26">
        <v>2626</v>
      </c>
      <c r="B808" s="22">
        <v>41007.958333333336</v>
      </c>
      <c r="C808" s="16" t="s">
        <v>11</v>
      </c>
      <c r="D808" s="16" t="s">
        <v>12</v>
      </c>
      <c r="E808" s="13" t="s">
        <v>71</v>
      </c>
      <c r="F808" s="16" t="s">
        <v>107</v>
      </c>
      <c r="G808" s="16" t="s">
        <v>26</v>
      </c>
      <c r="H808" s="14" t="s">
        <v>18</v>
      </c>
      <c r="I808" s="13" t="s">
        <v>46</v>
      </c>
      <c r="J808" s="14" t="s">
        <v>47</v>
      </c>
      <c r="K808" s="17">
        <v>0</v>
      </c>
      <c r="L808" s="18">
        <v>1</v>
      </c>
      <c r="M808" s="13" t="s">
        <v>8</v>
      </c>
      <c r="N808" s="14" t="s">
        <v>10</v>
      </c>
      <c r="O808" s="16">
        <v>0</v>
      </c>
      <c r="P808" s="14">
        <v>0</v>
      </c>
      <c r="Q808" s="13" t="s">
        <v>23</v>
      </c>
      <c r="R808" s="14" t="s">
        <v>10</v>
      </c>
      <c r="S808" s="16">
        <v>0</v>
      </c>
      <c r="T808" s="14">
        <v>1</v>
      </c>
      <c r="U808" s="13" t="s">
        <v>8</v>
      </c>
      <c r="V808" s="14" t="s">
        <v>10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9">
        <v>2.4</v>
      </c>
      <c r="AJ808" s="20">
        <v>3.2</v>
      </c>
      <c r="AK808" s="20">
        <v>3</v>
      </c>
    </row>
    <row r="809" spans="1:37" x14ac:dyDescent="0.45">
      <c r="A809" s="26"/>
      <c r="B809" s="35">
        <v>41009</v>
      </c>
      <c r="C809" s="16" t="s">
        <v>239</v>
      </c>
      <c r="D809" s="16" t="s">
        <v>240</v>
      </c>
      <c r="E809" s="13" t="s">
        <v>241</v>
      </c>
      <c r="F809" s="16" t="s">
        <v>107</v>
      </c>
      <c r="G809" s="34" t="s">
        <v>250</v>
      </c>
      <c r="H809" s="14" t="s">
        <v>292</v>
      </c>
      <c r="I809" s="43" t="s">
        <v>249</v>
      </c>
      <c r="J809" s="14" t="s">
        <v>195</v>
      </c>
      <c r="K809" s="34">
        <v>4</v>
      </c>
      <c r="L809">
        <v>0</v>
      </c>
      <c r="M809" s="43" t="s">
        <v>7</v>
      </c>
      <c r="N809" s="14"/>
      <c r="O809" s="34">
        <v>2</v>
      </c>
      <c r="P809">
        <v>0</v>
      </c>
      <c r="Q809" s="43" t="s">
        <v>7</v>
      </c>
      <c r="R809" s="14"/>
      <c r="S809" s="16"/>
      <c r="T809" s="14"/>
      <c r="U809" s="13"/>
      <c r="V809" s="14"/>
      <c r="W809">
        <v>14</v>
      </c>
      <c r="X809">
        <v>2</v>
      </c>
      <c r="Y809">
        <v>7</v>
      </c>
      <c r="Z809">
        <v>0</v>
      </c>
      <c r="AA809">
        <v>9</v>
      </c>
      <c r="AB809">
        <v>10</v>
      </c>
      <c r="AC809">
        <v>13</v>
      </c>
      <c r="AD809">
        <v>5</v>
      </c>
      <c r="AE809">
        <v>1</v>
      </c>
      <c r="AF809">
        <v>1</v>
      </c>
      <c r="AG809">
        <v>0</v>
      </c>
      <c r="AH809">
        <v>0</v>
      </c>
      <c r="AI809" s="46">
        <v>1.06</v>
      </c>
      <c r="AJ809">
        <v>13</v>
      </c>
      <c r="AK809">
        <v>26</v>
      </c>
    </row>
    <row r="810" spans="1:37" x14ac:dyDescent="0.45">
      <c r="A810" s="26"/>
      <c r="B810" s="27">
        <v>41010</v>
      </c>
      <c r="C810" s="16" t="s">
        <v>239</v>
      </c>
      <c r="D810" s="16" t="s">
        <v>240</v>
      </c>
      <c r="E810" s="13" t="s">
        <v>241</v>
      </c>
      <c r="F810" s="16" t="s">
        <v>107</v>
      </c>
      <c r="G810" s="34" t="s">
        <v>283</v>
      </c>
      <c r="H810" s="14" t="s">
        <v>195</v>
      </c>
      <c r="I810" s="43" t="s">
        <v>248</v>
      </c>
      <c r="J810" s="14" t="s">
        <v>377</v>
      </c>
      <c r="K810" s="34">
        <v>1</v>
      </c>
      <c r="L810">
        <v>4</v>
      </c>
      <c r="M810" s="43" t="s">
        <v>8</v>
      </c>
      <c r="N810" s="14"/>
      <c r="O810" s="34">
        <v>0</v>
      </c>
      <c r="P810">
        <v>1</v>
      </c>
      <c r="Q810" s="43" t="s">
        <v>8</v>
      </c>
      <c r="R810" s="14"/>
      <c r="S810" s="16"/>
      <c r="T810" s="14"/>
      <c r="U810" s="13"/>
      <c r="V810" s="14"/>
      <c r="W810">
        <v>11</v>
      </c>
      <c r="X810">
        <v>25</v>
      </c>
      <c r="Y810">
        <v>3</v>
      </c>
      <c r="Z810">
        <v>9</v>
      </c>
      <c r="AA810">
        <v>18</v>
      </c>
      <c r="AB810">
        <v>15</v>
      </c>
      <c r="AC810">
        <v>7</v>
      </c>
      <c r="AD810">
        <v>8</v>
      </c>
      <c r="AE810">
        <v>2</v>
      </c>
      <c r="AF810">
        <v>3</v>
      </c>
      <c r="AG810">
        <v>0</v>
      </c>
      <c r="AH810">
        <v>0</v>
      </c>
      <c r="AI810" s="46">
        <v>5.5</v>
      </c>
      <c r="AJ810">
        <v>4</v>
      </c>
      <c r="AK810">
        <v>1.57</v>
      </c>
    </row>
    <row r="811" spans="1:37" x14ac:dyDescent="0.45">
      <c r="A811" s="26"/>
      <c r="B811" s="35">
        <v>41013</v>
      </c>
      <c r="C811" s="16" t="s">
        <v>239</v>
      </c>
      <c r="D811" s="16" t="s">
        <v>240</v>
      </c>
      <c r="E811" s="13" t="s">
        <v>241</v>
      </c>
      <c r="F811" s="16" t="s">
        <v>107</v>
      </c>
      <c r="G811" s="34" t="s">
        <v>262</v>
      </c>
      <c r="H811" s="14" t="s">
        <v>195</v>
      </c>
      <c r="I811" s="43" t="s">
        <v>250</v>
      </c>
      <c r="J811" s="14" t="s">
        <v>292</v>
      </c>
      <c r="K811" s="34">
        <v>1</v>
      </c>
      <c r="L811">
        <v>2</v>
      </c>
      <c r="M811" s="43" t="s">
        <v>8</v>
      </c>
      <c r="N811" s="14"/>
      <c r="O811" s="34">
        <v>1</v>
      </c>
      <c r="P811">
        <v>0</v>
      </c>
      <c r="Q811" s="43" t="s">
        <v>7</v>
      </c>
      <c r="R811" s="14"/>
      <c r="S811" s="16"/>
      <c r="T811" s="14"/>
      <c r="U811" s="13"/>
      <c r="V811" s="14"/>
      <c r="W811">
        <v>5</v>
      </c>
      <c r="X811">
        <v>16</v>
      </c>
      <c r="Y811">
        <v>2</v>
      </c>
      <c r="Z811">
        <v>8</v>
      </c>
      <c r="AA811">
        <v>16</v>
      </c>
      <c r="AB811">
        <v>7</v>
      </c>
      <c r="AC811">
        <v>1</v>
      </c>
      <c r="AD811">
        <v>6</v>
      </c>
      <c r="AE811">
        <v>5</v>
      </c>
      <c r="AF811">
        <v>2</v>
      </c>
      <c r="AG811">
        <v>0</v>
      </c>
      <c r="AH811">
        <v>0</v>
      </c>
      <c r="AI811" s="46">
        <v>15</v>
      </c>
      <c r="AJ811">
        <v>6</v>
      </c>
      <c r="AK811">
        <v>1.2</v>
      </c>
    </row>
    <row r="812" spans="1:37" x14ac:dyDescent="0.45">
      <c r="A812" s="26"/>
      <c r="B812" s="27">
        <v>41013</v>
      </c>
      <c r="C812" s="16" t="s">
        <v>239</v>
      </c>
      <c r="D812" s="16" t="s">
        <v>240</v>
      </c>
      <c r="E812" s="13" t="s">
        <v>241</v>
      </c>
      <c r="F812" s="16" t="s">
        <v>107</v>
      </c>
      <c r="G812" s="34" t="s">
        <v>248</v>
      </c>
      <c r="H812" s="14" t="s">
        <v>377</v>
      </c>
      <c r="I812" s="43" t="s">
        <v>288</v>
      </c>
      <c r="J812" s="14" t="s">
        <v>195</v>
      </c>
      <c r="K812" s="34">
        <v>3</v>
      </c>
      <c r="L812">
        <v>1</v>
      </c>
      <c r="M812" s="43" t="s">
        <v>7</v>
      </c>
      <c r="N812" s="14"/>
      <c r="O812" s="34">
        <v>1</v>
      </c>
      <c r="P812">
        <v>1</v>
      </c>
      <c r="Q812" s="43" t="s">
        <v>23</v>
      </c>
      <c r="R812" s="14"/>
      <c r="S812" s="16"/>
      <c r="T812" s="14"/>
      <c r="U812" s="13"/>
      <c r="V812" s="14"/>
      <c r="W812">
        <v>24</v>
      </c>
      <c r="X812">
        <v>3</v>
      </c>
      <c r="Y812">
        <v>6</v>
      </c>
      <c r="Z812">
        <v>2</v>
      </c>
      <c r="AA812">
        <v>7</v>
      </c>
      <c r="AB812">
        <v>26</v>
      </c>
      <c r="AC812">
        <v>5</v>
      </c>
      <c r="AD812">
        <v>1</v>
      </c>
      <c r="AE812">
        <v>2</v>
      </c>
      <c r="AF812">
        <v>5</v>
      </c>
      <c r="AG812">
        <v>0</v>
      </c>
      <c r="AH812">
        <v>1</v>
      </c>
      <c r="AI812" s="46">
        <v>1.06</v>
      </c>
      <c r="AJ812">
        <v>11</v>
      </c>
      <c r="AK812">
        <v>29</v>
      </c>
    </row>
    <row r="813" spans="1:37" x14ac:dyDescent="0.45">
      <c r="A813" s="26">
        <v>2623</v>
      </c>
      <c r="B813" s="22">
        <v>41013.048611111109</v>
      </c>
      <c r="C813" s="16" t="s">
        <v>11</v>
      </c>
      <c r="D813" s="16" t="s">
        <v>12</v>
      </c>
      <c r="E813" s="13" t="s">
        <v>71</v>
      </c>
      <c r="F813" s="16" t="s">
        <v>107</v>
      </c>
      <c r="G813" s="16" t="s">
        <v>108</v>
      </c>
      <c r="H813" s="14" t="s">
        <v>186</v>
      </c>
      <c r="I813" s="13" t="s">
        <v>40</v>
      </c>
      <c r="J813" s="14" t="s">
        <v>170</v>
      </c>
      <c r="K813" s="17">
        <v>1</v>
      </c>
      <c r="L813" s="18">
        <v>1</v>
      </c>
      <c r="M813" s="13" t="s">
        <v>23</v>
      </c>
      <c r="N813" s="14" t="s">
        <v>10</v>
      </c>
      <c r="O813" s="16">
        <v>0</v>
      </c>
      <c r="P813" s="14">
        <v>1</v>
      </c>
      <c r="Q813" s="13" t="s">
        <v>8</v>
      </c>
      <c r="R813" s="14" t="s">
        <v>10</v>
      </c>
      <c r="S813" s="16">
        <v>1</v>
      </c>
      <c r="T813" s="14">
        <v>0</v>
      </c>
      <c r="U813" s="13" t="s">
        <v>7</v>
      </c>
      <c r="V813" s="14" t="s">
        <v>10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9">
        <v>2.2000000000000002</v>
      </c>
      <c r="AJ813" s="20">
        <v>3.3</v>
      </c>
      <c r="AK813" s="20">
        <v>2.9</v>
      </c>
    </row>
    <row r="814" spans="1:37" x14ac:dyDescent="0.45">
      <c r="A814" s="26">
        <v>2624</v>
      </c>
      <c r="B814" s="22">
        <v>41013.048611111109</v>
      </c>
      <c r="C814" s="16" t="s">
        <v>11</v>
      </c>
      <c r="D814" s="16" t="s">
        <v>12</v>
      </c>
      <c r="E814" s="13" t="s">
        <v>71</v>
      </c>
      <c r="F814" s="16" t="s">
        <v>107</v>
      </c>
      <c r="G814" s="16" t="s">
        <v>99</v>
      </c>
      <c r="H814" s="14" t="s">
        <v>97</v>
      </c>
      <c r="I814" s="13" t="s">
        <v>34</v>
      </c>
      <c r="J814" s="14" t="s">
        <v>37</v>
      </c>
      <c r="K814" s="17">
        <v>0</v>
      </c>
      <c r="L814" s="18">
        <v>0</v>
      </c>
      <c r="M814" s="13" t="s">
        <v>23</v>
      </c>
      <c r="N814" s="14" t="s">
        <v>10</v>
      </c>
      <c r="O814" s="16">
        <v>0</v>
      </c>
      <c r="P814" s="14">
        <v>0</v>
      </c>
      <c r="Q814" s="13" t="s">
        <v>23</v>
      </c>
      <c r="R814" s="14" t="s">
        <v>10</v>
      </c>
      <c r="S814" s="16">
        <v>0</v>
      </c>
      <c r="T814" s="14">
        <v>0</v>
      </c>
      <c r="U814" s="13" t="s">
        <v>23</v>
      </c>
      <c r="V814" s="14" t="s">
        <v>10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9">
        <v>2.2000000000000002</v>
      </c>
      <c r="AJ814" s="20">
        <v>3.2</v>
      </c>
      <c r="AK814" s="20">
        <v>3</v>
      </c>
    </row>
    <row r="815" spans="1:37" x14ac:dyDescent="0.45">
      <c r="A815" s="26">
        <v>2621</v>
      </c>
      <c r="B815" s="22">
        <v>41013.916666666664</v>
      </c>
      <c r="C815" s="16" t="s">
        <v>11</v>
      </c>
      <c r="D815" s="16" t="s">
        <v>12</v>
      </c>
      <c r="E815" s="13" t="s">
        <v>71</v>
      </c>
      <c r="F815" s="16" t="s">
        <v>107</v>
      </c>
      <c r="G815" s="16" t="s">
        <v>46</v>
      </c>
      <c r="H815" s="14" t="s">
        <v>47</v>
      </c>
      <c r="I815" s="13" t="s">
        <v>30</v>
      </c>
      <c r="J815" s="14" t="s">
        <v>157</v>
      </c>
      <c r="K815" s="17">
        <v>3</v>
      </c>
      <c r="L815" s="18">
        <v>1</v>
      </c>
      <c r="M815" s="13" t="s">
        <v>7</v>
      </c>
      <c r="N815" s="14" t="s">
        <v>9</v>
      </c>
      <c r="O815" s="16">
        <v>1</v>
      </c>
      <c r="P815" s="14">
        <v>1</v>
      </c>
      <c r="Q815" s="13" t="s">
        <v>23</v>
      </c>
      <c r="R815" s="14" t="s">
        <v>9</v>
      </c>
      <c r="S815" s="16">
        <v>2</v>
      </c>
      <c r="T815" s="14">
        <v>0</v>
      </c>
      <c r="U815" s="13" t="s">
        <v>7</v>
      </c>
      <c r="V815" s="14" t="s">
        <v>9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9">
        <v>2.2000000000000002</v>
      </c>
      <c r="AJ815" s="20">
        <v>3.3</v>
      </c>
      <c r="AK815" s="20">
        <v>2.9</v>
      </c>
    </row>
    <row r="816" spans="1:37" x14ac:dyDescent="0.45">
      <c r="A816" s="26">
        <v>2622</v>
      </c>
      <c r="B816" s="22">
        <v>41013.916666666664</v>
      </c>
      <c r="C816" s="16" t="s">
        <v>11</v>
      </c>
      <c r="D816" s="16" t="s">
        <v>12</v>
      </c>
      <c r="E816" s="13" t="s">
        <v>71</v>
      </c>
      <c r="F816" s="16" t="s">
        <v>107</v>
      </c>
      <c r="G816" s="16" t="s">
        <v>48</v>
      </c>
      <c r="H816" s="14" t="s">
        <v>151</v>
      </c>
      <c r="I816" s="13" t="s">
        <v>38</v>
      </c>
      <c r="J816" s="14" t="s">
        <v>133</v>
      </c>
      <c r="K816" s="17">
        <v>2</v>
      </c>
      <c r="L816" s="18">
        <v>2</v>
      </c>
      <c r="M816" s="13" t="s">
        <v>23</v>
      </c>
      <c r="N816" s="14" t="s">
        <v>9</v>
      </c>
      <c r="O816" s="16">
        <v>0</v>
      </c>
      <c r="P816" s="14">
        <v>1</v>
      </c>
      <c r="Q816" s="13" t="s">
        <v>8</v>
      </c>
      <c r="R816" s="14" t="s">
        <v>10</v>
      </c>
      <c r="S816" s="16">
        <v>2</v>
      </c>
      <c r="T816" s="14">
        <v>1</v>
      </c>
      <c r="U816" s="13" t="s">
        <v>7</v>
      </c>
      <c r="V816" s="14" t="s">
        <v>9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9">
        <v>2.38</v>
      </c>
      <c r="AJ816" s="20">
        <v>3.25</v>
      </c>
      <c r="AK816" s="20">
        <v>2.7</v>
      </c>
    </row>
    <row r="817" spans="1:37" x14ac:dyDescent="0.45">
      <c r="A817" s="26">
        <v>2619</v>
      </c>
      <c r="B817" s="22">
        <v>41014</v>
      </c>
      <c r="C817" s="16" t="s">
        <v>11</v>
      </c>
      <c r="D817" s="16" t="s">
        <v>12</v>
      </c>
      <c r="E817" s="13" t="s">
        <v>71</v>
      </c>
      <c r="F817" s="16" t="s">
        <v>107</v>
      </c>
      <c r="G817" s="16" t="s">
        <v>28</v>
      </c>
      <c r="H817" s="14" t="s">
        <v>183</v>
      </c>
      <c r="I817" s="13" t="s">
        <v>21</v>
      </c>
      <c r="J817" s="14" t="s">
        <v>62</v>
      </c>
      <c r="K817" s="17">
        <v>1</v>
      </c>
      <c r="L817" s="18">
        <v>2</v>
      </c>
      <c r="M817" s="13" t="s">
        <v>8</v>
      </c>
      <c r="N817" s="14" t="s">
        <v>9</v>
      </c>
      <c r="O817" s="16">
        <v>0</v>
      </c>
      <c r="P817" s="14">
        <v>1</v>
      </c>
      <c r="Q817" s="13" t="s">
        <v>8</v>
      </c>
      <c r="R817" s="14" t="s">
        <v>10</v>
      </c>
      <c r="S817" s="16">
        <v>1</v>
      </c>
      <c r="T817" s="14">
        <v>1</v>
      </c>
      <c r="U817" s="13" t="s">
        <v>23</v>
      </c>
      <c r="V817" s="14" t="s">
        <v>9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9">
        <v>2.1</v>
      </c>
      <c r="AJ817" s="20">
        <v>3.2</v>
      </c>
      <c r="AK817" s="20">
        <v>3.2</v>
      </c>
    </row>
    <row r="818" spans="1:37" x14ac:dyDescent="0.45">
      <c r="A818" s="26">
        <v>2620</v>
      </c>
      <c r="B818" s="22">
        <v>41014</v>
      </c>
      <c r="C818" s="16" t="s">
        <v>11</v>
      </c>
      <c r="D818" s="16" t="s">
        <v>12</v>
      </c>
      <c r="E818" s="13" t="s">
        <v>71</v>
      </c>
      <c r="F818" s="16" t="s">
        <v>107</v>
      </c>
      <c r="G818" s="16" t="s">
        <v>42</v>
      </c>
      <c r="H818" s="14" t="s">
        <v>43</v>
      </c>
      <c r="I818" s="13" t="s">
        <v>26</v>
      </c>
      <c r="J818" s="14" t="s">
        <v>18</v>
      </c>
      <c r="K818" s="17">
        <v>2</v>
      </c>
      <c r="L818" s="18">
        <v>1</v>
      </c>
      <c r="M818" s="13" t="s">
        <v>7</v>
      </c>
      <c r="N818" s="14" t="s">
        <v>9</v>
      </c>
      <c r="O818" s="16">
        <v>0</v>
      </c>
      <c r="P818" s="14">
        <v>1</v>
      </c>
      <c r="Q818" s="13" t="s">
        <v>8</v>
      </c>
      <c r="R818" s="14" t="s">
        <v>10</v>
      </c>
      <c r="S818" s="16">
        <v>2</v>
      </c>
      <c r="T818" s="14">
        <v>0</v>
      </c>
      <c r="U818" s="13" t="s">
        <v>7</v>
      </c>
      <c r="V818" s="14" t="s">
        <v>9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9">
        <v>1.8</v>
      </c>
      <c r="AJ818" s="20">
        <v>3.25</v>
      </c>
      <c r="AK818" s="20">
        <v>4.2</v>
      </c>
    </row>
    <row r="819" spans="1:37" x14ac:dyDescent="0.45">
      <c r="A819" s="26">
        <v>2618</v>
      </c>
      <c r="B819" s="22">
        <v>41014.072916666664</v>
      </c>
      <c r="C819" s="16" t="s">
        <v>11</v>
      </c>
      <c r="D819" s="16" t="s">
        <v>12</v>
      </c>
      <c r="E819" s="13" t="s">
        <v>71</v>
      </c>
      <c r="F819" s="16" t="s">
        <v>107</v>
      </c>
      <c r="G819" s="16" t="s">
        <v>24</v>
      </c>
      <c r="H819" s="14" t="s">
        <v>174</v>
      </c>
      <c r="I819" s="13" t="s">
        <v>36</v>
      </c>
      <c r="J819" s="14" t="s">
        <v>49</v>
      </c>
      <c r="K819" s="17">
        <v>1</v>
      </c>
      <c r="L819" s="18">
        <v>0</v>
      </c>
      <c r="M819" s="13" t="s">
        <v>7</v>
      </c>
      <c r="N819" s="14" t="s">
        <v>10</v>
      </c>
      <c r="O819" s="16">
        <v>1</v>
      </c>
      <c r="P819" s="14">
        <v>0</v>
      </c>
      <c r="Q819" s="13" t="s">
        <v>7</v>
      </c>
      <c r="R819" s="14" t="s">
        <v>10</v>
      </c>
      <c r="S819" s="16">
        <v>0</v>
      </c>
      <c r="T819" s="14">
        <v>0</v>
      </c>
      <c r="U819" s="13" t="s">
        <v>23</v>
      </c>
      <c r="V819" s="14" t="s">
        <v>10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9">
        <v>2.63</v>
      </c>
      <c r="AJ819" s="20">
        <v>3.3</v>
      </c>
      <c r="AK819" s="20">
        <v>2.4</v>
      </c>
    </row>
    <row r="820" spans="1:37" x14ac:dyDescent="0.45">
      <c r="A820" s="26">
        <v>2617</v>
      </c>
      <c r="B820" s="22">
        <v>41014.083333333336</v>
      </c>
      <c r="C820" s="16" t="s">
        <v>11</v>
      </c>
      <c r="D820" s="16" t="s">
        <v>12</v>
      </c>
      <c r="E820" s="13" t="s">
        <v>71</v>
      </c>
      <c r="F820" s="16" t="s">
        <v>107</v>
      </c>
      <c r="G820" s="16" t="s">
        <v>105</v>
      </c>
      <c r="H820" s="14" t="s">
        <v>182</v>
      </c>
      <c r="I820" s="13" t="s">
        <v>44</v>
      </c>
      <c r="J820" s="14" t="s">
        <v>39</v>
      </c>
      <c r="K820" s="17">
        <v>1</v>
      </c>
      <c r="L820" s="18">
        <v>2</v>
      </c>
      <c r="M820" s="13" t="s">
        <v>8</v>
      </c>
      <c r="N820" s="14" t="s">
        <v>9</v>
      </c>
      <c r="O820" s="16">
        <v>1</v>
      </c>
      <c r="P820" s="14">
        <v>1</v>
      </c>
      <c r="Q820" s="13" t="s">
        <v>23</v>
      </c>
      <c r="R820" s="14" t="s">
        <v>9</v>
      </c>
      <c r="S820" s="16">
        <v>0</v>
      </c>
      <c r="T820" s="14">
        <v>1</v>
      </c>
      <c r="U820" s="13" t="s">
        <v>8</v>
      </c>
      <c r="V820" s="14" t="s">
        <v>10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9">
        <v>1.8</v>
      </c>
      <c r="AJ820" s="20">
        <v>3.4</v>
      </c>
      <c r="AK820" s="20">
        <v>4</v>
      </c>
    </row>
    <row r="821" spans="1:37" x14ac:dyDescent="0.45">
      <c r="A821" s="26">
        <v>2616</v>
      </c>
      <c r="B821" s="22">
        <v>41014.708333333336</v>
      </c>
      <c r="C821" s="16" t="s">
        <v>11</v>
      </c>
      <c r="D821" s="16" t="s">
        <v>12</v>
      </c>
      <c r="E821" s="13" t="s">
        <v>71</v>
      </c>
      <c r="F821" s="16" t="s">
        <v>107</v>
      </c>
      <c r="G821" s="16" t="s">
        <v>50</v>
      </c>
      <c r="H821" s="14" t="s">
        <v>160</v>
      </c>
      <c r="I821" s="13" t="s">
        <v>32</v>
      </c>
      <c r="J821" s="14" t="s">
        <v>66</v>
      </c>
      <c r="K821" s="17">
        <v>0</v>
      </c>
      <c r="L821" s="18">
        <v>3</v>
      </c>
      <c r="M821" s="13" t="s">
        <v>8</v>
      </c>
      <c r="N821" s="14" t="s">
        <v>9</v>
      </c>
      <c r="O821" s="16">
        <v>0</v>
      </c>
      <c r="P821" s="14">
        <v>1</v>
      </c>
      <c r="Q821" s="13" t="s">
        <v>8</v>
      </c>
      <c r="R821" s="14" t="s">
        <v>10</v>
      </c>
      <c r="S821" s="16">
        <v>0</v>
      </c>
      <c r="T821" s="14">
        <v>2</v>
      </c>
      <c r="U821" s="13" t="s">
        <v>8</v>
      </c>
      <c r="V821" s="14" t="s">
        <v>9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9">
        <v>2.38</v>
      </c>
      <c r="AJ821" s="20">
        <v>3.25</v>
      </c>
      <c r="AK821" s="20">
        <v>2.7</v>
      </c>
    </row>
    <row r="822" spans="1:37" x14ac:dyDescent="0.45">
      <c r="A822" s="26"/>
      <c r="B822" s="35">
        <v>41020</v>
      </c>
      <c r="C822" s="16" t="s">
        <v>239</v>
      </c>
      <c r="D822" s="16" t="s">
        <v>240</v>
      </c>
      <c r="E822" s="13" t="s">
        <v>241</v>
      </c>
      <c r="F822" s="16" t="s">
        <v>107</v>
      </c>
      <c r="G822" s="34" t="s">
        <v>250</v>
      </c>
      <c r="H822" s="14" t="s">
        <v>292</v>
      </c>
      <c r="I822" s="43" t="s">
        <v>248</v>
      </c>
      <c r="J822" s="14" t="s">
        <v>195</v>
      </c>
      <c r="K822" s="34">
        <v>1</v>
      </c>
      <c r="L822">
        <v>2</v>
      </c>
      <c r="M822" s="43" t="s">
        <v>8</v>
      </c>
      <c r="N822" s="14"/>
      <c r="O822" s="34">
        <v>0</v>
      </c>
      <c r="P822">
        <v>1</v>
      </c>
      <c r="Q822" s="43" t="s">
        <v>8</v>
      </c>
      <c r="R822" s="14"/>
      <c r="S822" s="16"/>
      <c r="T822" s="14"/>
      <c r="U822" s="13"/>
      <c r="V822" s="14"/>
      <c r="W822">
        <v>14</v>
      </c>
      <c r="X822">
        <v>14</v>
      </c>
      <c r="Y822">
        <v>3</v>
      </c>
      <c r="Z822">
        <v>6</v>
      </c>
      <c r="AA822">
        <v>11</v>
      </c>
      <c r="AB822">
        <v>20</v>
      </c>
      <c r="AC822">
        <v>4</v>
      </c>
      <c r="AD822">
        <v>7</v>
      </c>
      <c r="AE822">
        <v>2</v>
      </c>
      <c r="AF822">
        <v>4</v>
      </c>
      <c r="AG822">
        <v>0</v>
      </c>
      <c r="AH822">
        <v>0</v>
      </c>
      <c r="AI822" s="46">
        <v>1.62</v>
      </c>
      <c r="AJ822">
        <v>4</v>
      </c>
      <c r="AK822">
        <v>5</v>
      </c>
    </row>
    <row r="823" spans="1:37" x14ac:dyDescent="0.45">
      <c r="A823" s="26"/>
      <c r="B823" s="27">
        <v>41020</v>
      </c>
      <c r="C823" s="16" t="s">
        <v>239</v>
      </c>
      <c r="D823" s="16" t="s">
        <v>240</v>
      </c>
      <c r="E823" s="13" t="s">
        <v>241</v>
      </c>
      <c r="F823" s="16" t="s">
        <v>107</v>
      </c>
      <c r="G823" s="34" t="s">
        <v>250</v>
      </c>
      <c r="H823" s="14" t="s">
        <v>195</v>
      </c>
      <c r="I823" s="43" t="s">
        <v>248</v>
      </c>
      <c r="J823" s="14" t="s">
        <v>377</v>
      </c>
      <c r="K823" s="34">
        <v>1</v>
      </c>
      <c r="L823">
        <v>2</v>
      </c>
      <c r="M823" s="43" t="s">
        <v>8</v>
      </c>
      <c r="N823" s="14"/>
      <c r="O823" s="34">
        <v>0</v>
      </c>
      <c r="P823">
        <v>1</v>
      </c>
      <c r="Q823" s="43" t="s">
        <v>8</v>
      </c>
      <c r="R823" s="14"/>
      <c r="S823" s="16"/>
      <c r="T823" s="14"/>
      <c r="U823" s="13"/>
      <c r="V823" s="14"/>
      <c r="W823">
        <v>14</v>
      </c>
      <c r="X823">
        <v>14</v>
      </c>
      <c r="Y823">
        <v>3</v>
      </c>
      <c r="Z823">
        <v>6</v>
      </c>
      <c r="AA823">
        <v>11</v>
      </c>
      <c r="AB823">
        <v>20</v>
      </c>
      <c r="AC823">
        <v>4</v>
      </c>
      <c r="AD823">
        <v>7</v>
      </c>
      <c r="AE823">
        <v>2</v>
      </c>
      <c r="AF823">
        <v>4</v>
      </c>
      <c r="AG823">
        <v>0</v>
      </c>
      <c r="AH823">
        <v>0</v>
      </c>
      <c r="AI823" s="46">
        <v>1.62</v>
      </c>
      <c r="AJ823">
        <v>4</v>
      </c>
      <c r="AK823">
        <v>5</v>
      </c>
    </row>
    <row r="824" spans="1:37" x14ac:dyDescent="0.45">
      <c r="A824" s="26">
        <v>2615</v>
      </c>
      <c r="B824" s="22">
        <v>41020.048611111109</v>
      </c>
      <c r="C824" s="16" t="s">
        <v>11</v>
      </c>
      <c r="D824" s="16" t="s">
        <v>12</v>
      </c>
      <c r="E824" s="13" t="s">
        <v>71</v>
      </c>
      <c r="F824" s="16" t="s">
        <v>107</v>
      </c>
      <c r="G824" s="16" t="s">
        <v>21</v>
      </c>
      <c r="H824" s="14" t="s">
        <v>62</v>
      </c>
      <c r="I824" s="13" t="s">
        <v>105</v>
      </c>
      <c r="J824" s="14" t="s">
        <v>65</v>
      </c>
      <c r="K824" s="17">
        <v>1</v>
      </c>
      <c r="L824" s="18">
        <v>1</v>
      </c>
      <c r="M824" s="13" t="s">
        <v>23</v>
      </c>
      <c r="N824" s="14" t="s">
        <v>10</v>
      </c>
      <c r="O824" s="16">
        <v>0</v>
      </c>
      <c r="P824" s="14">
        <v>0</v>
      </c>
      <c r="Q824" s="13" t="s">
        <v>23</v>
      </c>
      <c r="R824" s="14" t="s">
        <v>10</v>
      </c>
      <c r="S824" s="16">
        <v>1</v>
      </c>
      <c r="T824" s="14">
        <v>1</v>
      </c>
      <c r="U824" s="13" t="s">
        <v>23</v>
      </c>
      <c r="V824" s="14" t="s">
        <v>9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9">
        <v>1.65</v>
      </c>
      <c r="AJ824" s="20">
        <v>3.6</v>
      </c>
      <c r="AK824" s="20">
        <v>5.5</v>
      </c>
    </row>
    <row r="825" spans="1:37" x14ac:dyDescent="0.45">
      <c r="A825" s="26">
        <v>2612</v>
      </c>
      <c r="B825" s="22">
        <v>41020.916666666664</v>
      </c>
      <c r="C825" s="16" t="s">
        <v>11</v>
      </c>
      <c r="D825" s="16" t="s">
        <v>12</v>
      </c>
      <c r="E825" s="13" t="s">
        <v>71</v>
      </c>
      <c r="F825" s="16" t="s">
        <v>107</v>
      </c>
      <c r="G825" s="16" t="s">
        <v>38</v>
      </c>
      <c r="H825" s="14" t="s">
        <v>133</v>
      </c>
      <c r="I825" s="13" t="s">
        <v>34</v>
      </c>
      <c r="J825" s="14" t="s">
        <v>37</v>
      </c>
      <c r="K825" s="17">
        <v>0</v>
      </c>
      <c r="L825" s="18">
        <v>1</v>
      </c>
      <c r="M825" s="13" t="s">
        <v>8</v>
      </c>
      <c r="N825" s="14" t="s">
        <v>10</v>
      </c>
      <c r="O825" s="16">
        <v>0</v>
      </c>
      <c r="P825" s="14">
        <v>0</v>
      </c>
      <c r="Q825" s="13" t="s">
        <v>23</v>
      </c>
      <c r="R825" s="14" t="s">
        <v>10</v>
      </c>
      <c r="S825" s="16">
        <v>0</v>
      </c>
      <c r="T825" s="14">
        <v>1</v>
      </c>
      <c r="U825" s="13" t="s">
        <v>8</v>
      </c>
      <c r="V825" s="14" t="s">
        <v>10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9">
        <v>2.4</v>
      </c>
      <c r="AJ825" s="20">
        <v>3.2</v>
      </c>
      <c r="AK825" s="20">
        <v>3</v>
      </c>
    </row>
    <row r="826" spans="1:37" x14ac:dyDescent="0.45">
      <c r="A826" s="26">
        <v>2613</v>
      </c>
      <c r="B826" s="22">
        <v>41020.916666666664</v>
      </c>
      <c r="C826" s="16" t="s">
        <v>11</v>
      </c>
      <c r="D826" s="16" t="s">
        <v>12</v>
      </c>
      <c r="E826" s="13" t="s">
        <v>71</v>
      </c>
      <c r="F826" s="16" t="s">
        <v>107</v>
      </c>
      <c r="G826" s="16" t="s">
        <v>32</v>
      </c>
      <c r="H826" s="14" t="s">
        <v>66</v>
      </c>
      <c r="I826" s="13" t="s">
        <v>108</v>
      </c>
      <c r="J826" s="14" t="s">
        <v>186</v>
      </c>
      <c r="K826" s="17">
        <v>5</v>
      </c>
      <c r="L826" s="18">
        <v>2</v>
      </c>
      <c r="M826" s="13" t="s">
        <v>7</v>
      </c>
      <c r="N826" s="14" t="s">
        <v>9</v>
      </c>
      <c r="O826" s="16">
        <v>2</v>
      </c>
      <c r="P826" s="14">
        <v>0</v>
      </c>
      <c r="Q826" s="13" t="s">
        <v>7</v>
      </c>
      <c r="R826" s="14" t="s">
        <v>9</v>
      </c>
      <c r="S826" s="16">
        <v>3</v>
      </c>
      <c r="T826" s="14">
        <v>2</v>
      </c>
      <c r="U826" s="13" t="s">
        <v>7</v>
      </c>
      <c r="V826" s="14" t="s">
        <v>9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9">
        <v>1.4</v>
      </c>
      <c r="AJ826" s="20">
        <v>4.5</v>
      </c>
      <c r="AK826" s="20">
        <v>7.5</v>
      </c>
    </row>
    <row r="827" spans="1:37" x14ac:dyDescent="0.45">
      <c r="A827" s="26">
        <v>2614</v>
      </c>
      <c r="B827" s="22">
        <v>41020.916666666664</v>
      </c>
      <c r="C827" s="16" t="s">
        <v>11</v>
      </c>
      <c r="D827" s="16" t="s">
        <v>12</v>
      </c>
      <c r="E827" s="13" t="s">
        <v>71</v>
      </c>
      <c r="F827" s="16" t="s">
        <v>107</v>
      </c>
      <c r="G827" s="16" t="s">
        <v>48</v>
      </c>
      <c r="H827" s="14" t="s">
        <v>151</v>
      </c>
      <c r="I827" s="13" t="s">
        <v>50</v>
      </c>
      <c r="J827" s="14" t="s">
        <v>160</v>
      </c>
      <c r="K827" s="17">
        <v>2</v>
      </c>
      <c r="L827" s="18">
        <v>2</v>
      </c>
      <c r="M827" s="13" t="s">
        <v>23</v>
      </c>
      <c r="N827" s="14" t="s">
        <v>9</v>
      </c>
      <c r="O827" s="16">
        <v>2</v>
      </c>
      <c r="P827" s="14">
        <v>0</v>
      </c>
      <c r="Q827" s="13" t="s">
        <v>7</v>
      </c>
      <c r="R827" s="14" t="s">
        <v>9</v>
      </c>
      <c r="S827" s="16">
        <v>0</v>
      </c>
      <c r="T827" s="14">
        <v>2</v>
      </c>
      <c r="U827" s="13" t="s">
        <v>8</v>
      </c>
      <c r="V827" s="14" t="s">
        <v>9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9">
        <v>3</v>
      </c>
      <c r="AJ827" s="20">
        <v>3.4</v>
      </c>
      <c r="AK827" s="20">
        <v>2.29</v>
      </c>
    </row>
    <row r="828" spans="1:37" x14ac:dyDescent="0.45">
      <c r="A828" s="26">
        <v>2610</v>
      </c>
      <c r="B828" s="22">
        <v>41021</v>
      </c>
      <c r="C828" s="16" t="s">
        <v>11</v>
      </c>
      <c r="D828" s="16" t="s">
        <v>12</v>
      </c>
      <c r="E828" s="13" t="s">
        <v>71</v>
      </c>
      <c r="F828" s="16" t="s">
        <v>107</v>
      </c>
      <c r="G828" s="16" t="s">
        <v>26</v>
      </c>
      <c r="H828" s="14" t="s">
        <v>179</v>
      </c>
      <c r="I828" s="13" t="s">
        <v>24</v>
      </c>
      <c r="J828" s="14" t="s">
        <v>174</v>
      </c>
      <c r="K828" s="17">
        <v>0</v>
      </c>
      <c r="L828" s="18">
        <v>1</v>
      </c>
      <c r="M828" s="13" t="s">
        <v>8</v>
      </c>
      <c r="N828" s="14" t="s">
        <v>10</v>
      </c>
      <c r="O828" s="16">
        <v>0</v>
      </c>
      <c r="P828" s="14">
        <v>0</v>
      </c>
      <c r="Q828" s="13" t="s">
        <v>23</v>
      </c>
      <c r="R828" s="14" t="s">
        <v>10</v>
      </c>
      <c r="S828" s="16">
        <v>0</v>
      </c>
      <c r="T828" s="14">
        <v>1</v>
      </c>
      <c r="U828" s="13" t="s">
        <v>8</v>
      </c>
      <c r="V828" s="14" t="s">
        <v>10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9">
        <v>2.2000000000000002</v>
      </c>
      <c r="AJ828" s="20">
        <v>3.2</v>
      </c>
      <c r="AK828" s="20">
        <v>3.4</v>
      </c>
    </row>
    <row r="829" spans="1:37" x14ac:dyDescent="0.45">
      <c r="A829" s="26">
        <v>2611</v>
      </c>
      <c r="B829" s="22">
        <v>41021</v>
      </c>
      <c r="C829" s="16" t="s">
        <v>11</v>
      </c>
      <c r="D829" s="16" t="s">
        <v>12</v>
      </c>
      <c r="E829" s="13" t="s">
        <v>71</v>
      </c>
      <c r="F829" s="16" t="s">
        <v>107</v>
      </c>
      <c r="G829" s="16" t="s">
        <v>30</v>
      </c>
      <c r="H829" s="14" t="s">
        <v>157</v>
      </c>
      <c r="I829" s="13" t="s">
        <v>42</v>
      </c>
      <c r="J829" s="14" t="s">
        <v>43</v>
      </c>
      <c r="K829" s="17">
        <v>3</v>
      </c>
      <c r="L829" s="18">
        <v>0</v>
      </c>
      <c r="M829" s="13" t="s">
        <v>7</v>
      </c>
      <c r="N829" s="14" t="s">
        <v>9</v>
      </c>
      <c r="O829" s="16">
        <v>2</v>
      </c>
      <c r="P829" s="14">
        <v>0</v>
      </c>
      <c r="Q829" s="13" t="s">
        <v>7</v>
      </c>
      <c r="R829" s="14" t="s">
        <v>9</v>
      </c>
      <c r="S829" s="16">
        <v>1</v>
      </c>
      <c r="T829" s="14">
        <v>0</v>
      </c>
      <c r="U829" s="13" t="s">
        <v>7</v>
      </c>
      <c r="V829" s="14" t="s">
        <v>10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9">
        <v>2.5</v>
      </c>
      <c r="AJ829" s="20">
        <v>3.25</v>
      </c>
      <c r="AK829" s="20">
        <v>2.8</v>
      </c>
    </row>
    <row r="830" spans="1:37" x14ac:dyDescent="0.45">
      <c r="A830" s="26">
        <v>2609</v>
      </c>
      <c r="B830" s="22">
        <v>41021.083333333336</v>
      </c>
      <c r="C830" s="16" t="s">
        <v>11</v>
      </c>
      <c r="D830" s="16" t="s">
        <v>12</v>
      </c>
      <c r="E830" s="13" t="s">
        <v>71</v>
      </c>
      <c r="F830" s="16" t="s">
        <v>107</v>
      </c>
      <c r="G830" s="16" t="s">
        <v>36</v>
      </c>
      <c r="H830" s="14" t="s">
        <v>49</v>
      </c>
      <c r="I830" s="13" t="s">
        <v>28</v>
      </c>
      <c r="J830" s="14" t="s">
        <v>183</v>
      </c>
      <c r="K830" s="17">
        <v>1</v>
      </c>
      <c r="L830" s="18">
        <v>1</v>
      </c>
      <c r="M830" s="13" t="s">
        <v>23</v>
      </c>
      <c r="N830" s="14" t="s">
        <v>10</v>
      </c>
      <c r="O830" s="16">
        <v>0</v>
      </c>
      <c r="P830" s="14">
        <v>1</v>
      </c>
      <c r="Q830" s="13" t="s">
        <v>8</v>
      </c>
      <c r="R830" s="14" t="s">
        <v>10</v>
      </c>
      <c r="S830" s="16">
        <v>1</v>
      </c>
      <c r="T830" s="14">
        <v>0</v>
      </c>
      <c r="U830" s="13" t="s">
        <v>7</v>
      </c>
      <c r="V830" s="14" t="s">
        <v>10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9">
        <v>1.73</v>
      </c>
      <c r="AJ830" s="20">
        <v>3.5</v>
      </c>
      <c r="AK830" s="20">
        <v>5</v>
      </c>
    </row>
    <row r="831" spans="1:37" x14ac:dyDescent="0.45">
      <c r="A831" s="26">
        <v>2608</v>
      </c>
      <c r="B831" s="22">
        <v>41021.708333333336</v>
      </c>
      <c r="C831" s="16" t="s">
        <v>11</v>
      </c>
      <c r="D831" s="16" t="s">
        <v>12</v>
      </c>
      <c r="E831" s="13" t="s">
        <v>71</v>
      </c>
      <c r="F831" s="16" t="s">
        <v>107</v>
      </c>
      <c r="G831" s="16" t="s">
        <v>44</v>
      </c>
      <c r="H831" s="14" t="s">
        <v>39</v>
      </c>
      <c r="I831" s="13" t="s">
        <v>99</v>
      </c>
      <c r="J831" s="14" t="s">
        <v>97</v>
      </c>
      <c r="K831" s="17">
        <v>0</v>
      </c>
      <c r="L831" s="18">
        <v>3</v>
      </c>
      <c r="M831" s="13" t="s">
        <v>8</v>
      </c>
      <c r="N831" s="14" t="s">
        <v>9</v>
      </c>
      <c r="O831" s="16">
        <v>0</v>
      </c>
      <c r="P831" s="14">
        <v>0</v>
      </c>
      <c r="Q831" s="13" t="s">
        <v>23</v>
      </c>
      <c r="R831" s="14" t="s">
        <v>10</v>
      </c>
      <c r="S831" s="16">
        <v>0</v>
      </c>
      <c r="T831" s="14">
        <v>3</v>
      </c>
      <c r="U831" s="13" t="s">
        <v>8</v>
      </c>
      <c r="V831" s="14" t="s">
        <v>9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9">
        <v>2.2000000000000002</v>
      </c>
      <c r="AJ831" s="20">
        <v>3.25</v>
      </c>
      <c r="AK831" s="20">
        <v>3.25</v>
      </c>
    </row>
    <row r="832" spans="1:37" x14ac:dyDescent="0.45">
      <c r="A832" s="26">
        <v>2607</v>
      </c>
      <c r="B832" s="22">
        <v>41021.875</v>
      </c>
      <c r="C832" s="16" t="s">
        <v>11</v>
      </c>
      <c r="D832" s="16" t="s">
        <v>12</v>
      </c>
      <c r="E832" s="13" t="s">
        <v>71</v>
      </c>
      <c r="F832" s="16" t="s">
        <v>107</v>
      </c>
      <c r="G832" s="16" t="s">
        <v>40</v>
      </c>
      <c r="H832" s="14" t="s">
        <v>170</v>
      </c>
      <c r="I832" s="13" t="s">
        <v>46</v>
      </c>
      <c r="J832" s="14" t="s">
        <v>47</v>
      </c>
      <c r="K832" s="17">
        <v>2</v>
      </c>
      <c r="L832" s="18">
        <v>3</v>
      </c>
      <c r="M832" s="13" t="s">
        <v>8</v>
      </c>
      <c r="N832" s="14" t="s">
        <v>9</v>
      </c>
      <c r="O832" s="16">
        <v>1</v>
      </c>
      <c r="P832" s="14">
        <v>1</v>
      </c>
      <c r="Q832" s="13" t="s">
        <v>23</v>
      </c>
      <c r="R832" s="14" t="s">
        <v>9</v>
      </c>
      <c r="S832" s="16">
        <v>1</v>
      </c>
      <c r="T832" s="14">
        <v>2</v>
      </c>
      <c r="U832" s="13" t="s">
        <v>8</v>
      </c>
      <c r="V832" s="14" t="s">
        <v>9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9">
        <v>3</v>
      </c>
      <c r="AJ832" s="20">
        <v>3.4</v>
      </c>
      <c r="AK832" s="20">
        <v>2.29</v>
      </c>
    </row>
    <row r="833" spans="1:37" x14ac:dyDescent="0.45">
      <c r="A833" s="26">
        <v>2606</v>
      </c>
      <c r="B833" s="22">
        <v>41027.048611111109</v>
      </c>
      <c r="C833" s="16" t="s">
        <v>11</v>
      </c>
      <c r="D833" s="16" t="s">
        <v>12</v>
      </c>
      <c r="E833" s="13" t="s">
        <v>71</v>
      </c>
      <c r="F833" s="16" t="s">
        <v>107</v>
      </c>
      <c r="G833" s="16" t="s">
        <v>108</v>
      </c>
      <c r="H833" s="14" t="s">
        <v>186</v>
      </c>
      <c r="I833" s="13" t="s">
        <v>48</v>
      </c>
      <c r="J833" s="14" t="s">
        <v>151</v>
      </c>
      <c r="K833" s="17">
        <v>1</v>
      </c>
      <c r="L833" s="18">
        <v>1</v>
      </c>
      <c r="M833" s="13" t="s">
        <v>23</v>
      </c>
      <c r="N833" s="14" t="s">
        <v>10</v>
      </c>
      <c r="O833" s="16">
        <v>0</v>
      </c>
      <c r="P833" s="14">
        <v>0</v>
      </c>
      <c r="Q833" s="13" t="s">
        <v>23</v>
      </c>
      <c r="R833" s="14" t="s">
        <v>10</v>
      </c>
      <c r="S833" s="16">
        <v>1</v>
      </c>
      <c r="T833" s="14">
        <v>1</v>
      </c>
      <c r="U833" s="13" t="s">
        <v>23</v>
      </c>
      <c r="V833" s="14" t="s">
        <v>9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9">
        <v>2.25</v>
      </c>
      <c r="AJ833" s="20">
        <v>3.25</v>
      </c>
      <c r="AK833" s="20">
        <v>3.2</v>
      </c>
    </row>
    <row r="834" spans="1:37" x14ac:dyDescent="0.45">
      <c r="A834" s="26">
        <v>2605</v>
      </c>
      <c r="B834" s="22">
        <v>41027.916666666664</v>
      </c>
      <c r="C834" s="16" t="s">
        <v>11</v>
      </c>
      <c r="D834" s="16" t="s">
        <v>12</v>
      </c>
      <c r="E834" s="13" t="s">
        <v>71</v>
      </c>
      <c r="F834" s="16" t="s">
        <v>107</v>
      </c>
      <c r="G834" s="16" t="s">
        <v>99</v>
      </c>
      <c r="H834" s="14" t="s">
        <v>97</v>
      </c>
      <c r="I834" s="13" t="s">
        <v>21</v>
      </c>
      <c r="J834" s="14" t="s">
        <v>62</v>
      </c>
      <c r="K834" s="17">
        <v>1</v>
      </c>
      <c r="L834" s="18">
        <v>0</v>
      </c>
      <c r="M834" s="13" t="s">
        <v>7</v>
      </c>
      <c r="N834" s="14" t="s">
        <v>10</v>
      </c>
      <c r="O834" s="16">
        <v>0</v>
      </c>
      <c r="P834" s="14">
        <v>0</v>
      </c>
      <c r="Q834" s="13" t="s">
        <v>23</v>
      </c>
      <c r="R834" s="14" t="s">
        <v>10</v>
      </c>
      <c r="S834" s="16">
        <v>1</v>
      </c>
      <c r="T834" s="14">
        <v>0</v>
      </c>
      <c r="U834" s="13" t="s">
        <v>7</v>
      </c>
      <c r="V834" s="14" t="s">
        <v>10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9">
        <v>2</v>
      </c>
      <c r="AJ834" s="20">
        <v>3.5</v>
      </c>
      <c r="AK834" s="20">
        <v>3.6</v>
      </c>
    </row>
    <row r="835" spans="1:37" x14ac:dyDescent="0.45">
      <c r="A835" s="26">
        <v>2603</v>
      </c>
      <c r="B835" s="22">
        <v>41028</v>
      </c>
      <c r="C835" s="16" t="s">
        <v>11</v>
      </c>
      <c r="D835" s="16" t="s">
        <v>12</v>
      </c>
      <c r="E835" s="13" t="s">
        <v>71</v>
      </c>
      <c r="F835" s="16" t="s">
        <v>107</v>
      </c>
      <c r="G835" s="16" t="s">
        <v>28</v>
      </c>
      <c r="H835" s="14" t="s">
        <v>183</v>
      </c>
      <c r="I835" s="13" t="s">
        <v>26</v>
      </c>
      <c r="J835" s="14" t="s">
        <v>179</v>
      </c>
      <c r="K835" s="17">
        <v>3</v>
      </c>
      <c r="L835" s="18">
        <v>1</v>
      </c>
      <c r="M835" s="13" t="s">
        <v>7</v>
      </c>
      <c r="N835" s="14" t="s">
        <v>9</v>
      </c>
      <c r="O835" s="16">
        <v>2</v>
      </c>
      <c r="P835" s="14">
        <v>1</v>
      </c>
      <c r="Q835" s="13" t="s">
        <v>7</v>
      </c>
      <c r="R835" s="14" t="s">
        <v>9</v>
      </c>
      <c r="S835" s="16">
        <v>1</v>
      </c>
      <c r="T835" s="14">
        <v>0</v>
      </c>
      <c r="U835" s="13" t="s">
        <v>7</v>
      </c>
      <c r="V835" s="14" t="s">
        <v>10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9">
        <v>1.73</v>
      </c>
      <c r="AJ835" s="20">
        <v>3.5</v>
      </c>
      <c r="AK835" s="20">
        <v>5</v>
      </c>
    </row>
    <row r="836" spans="1:37" x14ac:dyDescent="0.45">
      <c r="A836" s="26">
        <v>2604</v>
      </c>
      <c r="B836" s="22">
        <v>41028</v>
      </c>
      <c r="C836" s="16" t="s">
        <v>11</v>
      </c>
      <c r="D836" s="16" t="s">
        <v>12</v>
      </c>
      <c r="E836" s="13" t="s">
        <v>71</v>
      </c>
      <c r="F836" s="16" t="s">
        <v>107</v>
      </c>
      <c r="G836" s="16" t="s">
        <v>42</v>
      </c>
      <c r="H836" s="14" t="s">
        <v>43</v>
      </c>
      <c r="I836" s="13" t="s">
        <v>40</v>
      </c>
      <c r="J836" s="14" t="s">
        <v>170</v>
      </c>
      <c r="K836" s="17">
        <v>1</v>
      </c>
      <c r="L836" s="18">
        <v>2</v>
      </c>
      <c r="M836" s="13" t="s">
        <v>8</v>
      </c>
      <c r="N836" s="14" t="s">
        <v>9</v>
      </c>
      <c r="O836" s="16">
        <v>1</v>
      </c>
      <c r="P836" s="14">
        <v>0</v>
      </c>
      <c r="Q836" s="13" t="s">
        <v>7</v>
      </c>
      <c r="R836" s="14" t="s">
        <v>10</v>
      </c>
      <c r="S836" s="16">
        <v>0</v>
      </c>
      <c r="T836" s="14">
        <v>2</v>
      </c>
      <c r="U836" s="13" t="s">
        <v>8</v>
      </c>
      <c r="V836" s="14" t="s">
        <v>9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9">
        <v>1.44</v>
      </c>
      <c r="AJ836" s="20">
        <v>4.2</v>
      </c>
      <c r="AK836" s="20">
        <v>7.5</v>
      </c>
    </row>
    <row r="837" spans="1:37" x14ac:dyDescent="0.45">
      <c r="A837" s="26"/>
      <c r="B837" s="35">
        <v>41028</v>
      </c>
      <c r="C837" s="16" t="s">
        <v>239</v>
      </c>
      <c r="D837" s="16" t="s">
        <v>240</v>
      </c>
      <c r="E837" s="13" t="s">
        <v>241</v>
      </c>
      <c r="F837" s="16" t="s">
        <v>107</v>
      </c>
      <c r="G837" s="34" t="s">
        <v>312</v>
      </c>
      <c r="H837" s="14" t="s">
        <v>195</v>
      </c>
      <c r="I837" s="43" t="s">
        <v>250</v>
      </c>
      <c r="J837" s="14" t="s">
        <v>292</v>
      </c>
      <c r="K837" s="34">
        <v>0</v>
      </c>
      <c r="L837">
        <v>7</v>
      </c>
      <c r="M837" s="43" t="s">
        <v>8</v>
      </c>
      <c r="N837" s="14"/>
      <c r="O837" s="34">
        <v>0</v>
      </c>
      <c r="P837">
        <v>3</v>
      </c>
      <c r="Q837" s="43" t="s">
        <v>8</v>
      </c>
      <c r="R837" s="14"/>
      <c r="S837" s="16"/>
      <c r="T837" s="14"/>
      <c r="U837" s="13"/>
      <c r="V837" s="14"/>
      <c r="W837">
        <v>10</v>
      </c>
      <c r="X837">
        <v>19</v>
      </c>
      <c r="Y837">
        <v>4</v>
      </c>
      <c r="Z837">
        <v>8</v>
      </c>
      <c r="AA837">
        <v>20</v>
      </c>
      <c r="AB837">
        <v>7</v>
      </c>
      <c r="AC837">
        <v>7</v>
      </c>
      <c r="AD837">
        <v>9</v>
      </c>
      <c r="AE837">
        <v>3</v>
      </c>
      <c r="AF837">
        <v>1</v>
      </c>
      <c r="AG837">
        <v>0</v>
      </c>
      <c r="AH837">
        <v>0</v>
      </c>
      <c r="AI837" s="46">
        <v>9</v>
      </c>
      <c r="AJ837">
        <v>5</v>
      </c>
      <c r="AK837">
        <v>1.33</v>
      </c>
    </row>
    <row r="838" spans="1:37" x14ac:dyDescent="0.45">
      <c r="A838" s="26"/>
      <c r="B838" s="27">
        <v>41028</v>
      </c>
      <c r="C838" s="16" t="s">
        <v>239</v>
      </c>
      <c r="D838" s="16" t="s">
        <v>240</v>
      </c>
      <c r="E838" s="13" t="s">
        <v>241</v>
      </c>
      <c r="F838" s="16" t="s">
        <v>107</v>
      </c>
      <c r="G838" s="34" t="s">
        <v>248</v>
      </c>
      <c r="H838" s="14" t="s">
        <v>377</v>
      </c>
      <c r="I838" s="43" t="s">
        <v>260</v>
      </c>
      <c r="J838" s="14" t="s">
        <v>195</v>
      </c>
      <c r="K838" s="34">
        <v>3</v>
      </c>
      <c r="L838">
        <v>0</v>
      </c>
      <c r="M838" s="43" t="s">
        <v>7</v>
      </c>
      <c r="N838" s="14"/>
      <c r="O838" s="34">
        <v>1</v>
      </c>
      <c r="P838">
        <v>0</v>
      </c>
      <c r="Q838" s="43" t="s">
        <v>7</v>
      </c>
      <c r="R838" s="14"/>
      <c r="S838" s="16"/>
      <c r="T838" s="14"/>
      <c r="U838" s="13"/>
      <c r="V838" s="14"/>
      <c r="W838">
        <v>15</v>
      </c>
      <c r="X838">
        <v>10</v>
      </c>
      <c r="Y838">
        <v>5</v>
      </c>
      <c r="Z838">
        <v>3</v>
      </c>
      <c r="AA838">
        <v>14</v>
      </c>
      <c r="AB838">
        <v>7</v>
      </c>
      <c r="AC838">
        <v>9</v>
      </c>
      <c r="AD838">
        <v>4</v>
      </c>
      <c r="AE838">
        <v>3</v>
      </c>
      <c r="AF838">
        <v>2</v>
      </c>
      <c r="AG838">
        <v>0</v>
      </c>
      <c r="AH838">
        <v>0</v>
      </c>
      <c r="AI838" s="46">
        <v>1.22</v>
      </c>
      <c r="AJ838">
        <v>6</v>
      </c>
      <c r="AK838">
        <v>13</v>
      </c>
    </row>
    <row r="839" spans="1:37" x14ac:dyDescent="0.45">
      <c r="A839" s="26">
        <v>2602</v>
      </c>
      <c r="B839" s="22">
        <v>41028.072916666664</v>
      </c>
      <c r="C839" s="16" t="s">
        <v>11</v>
      </c>
      <c r="D839" s="16" t="s">
        <v>12</v>
      </c>
      <c r="E839" s="13" t="s">
        <v>71</v>
      </c>
      <c r="F839" s="16" t="s">
        <v>107</v>
      </c>
      <c r="G839" s="16" t="s">
        <v>24</v>
      </c>
      <c r="H839" s="14" t="s">
        <v>174</v>
      </c>
      <c r="I839" s="13" t="s">
        <v>30</v>
      </c>
      <c r="J839" s="14" t="s">
        <v>157</v>
      </c>
      <c r="K839" s="17">
        <v>1</v>
      </c>
      <c r="L839" s="18">
        <v>3</v>
      </c>
      <c r="M839" s="13" t="s">
        <v>8</v>
      </c>
      <c r="N839" s="14" t="s">
        <v>9</v>
      </c>
      <c r="O839" s="16">
        <v>1</v>
      </c>
      <c r="P839" s="14">
        <v>2</v>
      </c>
      <c r="Q839" s="13" t="s">
        <v>8</v>
      </c>
      <c r="R839" s="14" t="s">
        <v>9</v>
      </c>
      <c r="S839" s="16">
        <v>0</v>
      </c>
      <c r="T839" s="14">
        <v>1</v>
      </c>
      <c r="U839" s="13" t="s">
        <v>8</v>
      </c>
      <c r="V839" s="14" t="s">
        <v>10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9">
        <v>2.9</v>
      </c>
      <c r="AJ839" s="20">
        <v>3.25</v>
      </c>
      <c r="AK839" s="20">
        <v>2.4</v>
      </c>
    </row>
    <row r="840" spans="1:37" x14ac:dyDescent="0.45">
      <c r="A840" s="26">
        <v>2601</v>
      </c>
      <c r="B840" s="22">
        <v>41028.083333333336</v>
      </c>
      <c r="C840" s="16" t="s">
        <v>11</v>
      </c>
      <c r="D840" s="16" t="s">
        <v>12</v>
      </c>
      <c r="E840" s="13" t="s">
        <v>71</v>
      </c>
      <c r="F840" s="16" t="s">
        <v>107</v>
      </c>
      <c r="G840" s="16" t="s">
        <v>105</v>
      </c>
      <c r="H840" s="14" t="s">
        <v>65</v>
      </c>
      <c r="I840" s="13" t="s">
        <v>36</v>
      </c>
      <c r="J840" s="14" t="s">
        <v>49</v>
      </c>
      <c r="K840" s="17">
        <v>0</v>
      </c>
      <c r="L840" s="18">
        <v>3</v>
      </c>
      <c r="M840" s="13" t="s">
        <v>8</v>
      </c>
      <c r="N840" s="14" t="s">
        <v>9</v>
      </c>
      <c r="O840" s="16">
        <v>0</v>
      </c>
      <c r="P840" s="14">
        <v>1</v>
      </c>
      <c r="Q840" s="13" t="s">
        <v>8</v>
      </c>
      <c r="R840" s="14" t="s">
        <v>10</v>
      </c>
      <c r="S840" s="16">
        <v>0</v>
      </c>
      <c r="T840" s="14">
        <v>2</v>
      </c>
      <c r="U840" s="13" t="s">
        <v>8</v>
      </c>
      <c r="V840" s="14" t="s">
        <v>9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9">
        <v>3.2</v>
      </c>
      <c r="AJ840" s="20">
        <v>3.4</v>
      </c>
      <c r="AK840" s="20">
        <v>2.2000000000000002</v>
      </c>
    </row>
    <row r="841" spans="1:37" x14ac:dyDescent="0.45">
      <c r="A841" s="26">
        <v>2600</v>
      </c>
      <c r="B841" s="22">
        <v>41028.708333333336</v>
      </c>
      <c r="C841" s="16" t="s">
        <v>11</v>
      </c>
      <c r="D841" s="16" t="s">
        <v>12</v>
      </c>
      <c r="E841" s="13" t="s">
        <v>71</v>
      </c>
      <c r="F841" s="16" t="s">
        <v>107</v>
      </c>
      <c r="G841" s="16" t="s">
        <v>50</v>
      </c>
      <c r="H841" s="14" t="s">
        <v>160</v>
      </c>
      <c r="I841" s="13" t="s">
        <v>38</v>
      </c>
      <c r="J841" s="14" t="s">
        <v>133</v>
      </c>
      <c r="K841" s="17">
        <v>2</v>
      </c>
      <c r="L841" s="18">
        <v>1</v>
      </c>
      <c r="M841" s="13" t="s">
        <v>7</v>
      </c>
      <c r="N841" s="14" t="s">
        <v>9</v>
      </c>
      <c r="O841" s="16">
        <v>1</v>
      </c>
      <c r="P841" s="14">
        <v>0</v>
      </c>
      <c r="Q841" s="13" t="s">
        <v>7</v>
      </c>
      <c r="R841" s="14" t="s">
        <v>10</v>
      </c>
      <c r="S841" s="16">
        <v>1</v>
      </c>
      <c r="T841" s="14">
        <v>1</v>
      </c>
      <c r="U841" s="13" t="s">
        <v>23</v>
      </c>
      <c r="V841" s="14" t="s">
        <v>9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9">
        <v>1.8</v>
      </c>
      <c r="AJ841" s="20">
        <v>3.5</v>
      </c>
      <c r="AK841" s="20">
        <v>4.5</v>
      </c>
    </row>
    <row r="842" spans="1:37" x14ac:dyDescent="0.45">
      <c r="A842" s="26">
        <v>2599</v>
      </c>
      <c r="B842" s="22">
        <v>41028.791666666664</v>
      </c>
      <c r="C842" s="16" t="s">
        <v>11</v>
      </c>
      <c r="D842" s="16" t="s">
        <v>12</v>
      </c>
      <c r="E842" s="13" t="s">
        <v>71</v>
      </c>
      <c r="F842" s="16" t="s">
        <v>107</v>
      </c>
      <c r="G842" s="16" t="s">
        <v>34</v>
      </c>
      <c r="H842" s="14" t="s">
        <v>37</v>
      </c>
      <c r="I842" s="13" t="s">
        <v>44</v>
      </c>
      <c r="J842" s="14" t="s">
        <v>39</v>
      </c>
      <c r="K842" s="17">
        <v>1</v>
      </c>
      <c r="L842" s="18">
        <v>1</v>
      </c>
      <c r="M842" s="13" t="s">
        <v>23</v>
      </c>
      <c r="N842" s="14" t="s">
        <v>10</v>
      </c>
      <c r="O842" s="16">
        <v>0</v>
      </c>
      <c r="P842" s="14">
        <v>0</v>
      </c>
      <c r="Q842" s="13" t="s">
        <v>23</v>
      </c>
      <c r="R842" s="14" t="s">
        <v>10</v>
      </c>
      <c r="S842" s="16">
        <v>1</v>
      </c>
      <c r="T842" s="14">
        <v>1</v>
      </c>
      <c r="U842" s="13" t="s">
        <v>23</v>
      </c>
      <c r="V842" s="14" t="s">
        <v>9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9">
        <v>1.67</v>
      </c>
      <c r="AJ842" s="20">
        <v>3.5</v>
      </c>
      <c r="AK842" s="20">
        <v>5.5</v>
      </c>
    </row>
    <row r="843" spans="1:37" x14ac:dyDescent="0.45">
      <c r="A843" s="26">
        <v>2598</v>
      </c>
      <c r="B843" s="22">
        <v>41028.875</v>
      </c>
      <c r="C843" s="16" t="s">
        <v>11</v>
      </c>
      <c r="D843" s="16" t="s">
        <v>12</v>
      </c>
      <c r="E843" s="13" t="s">
        <v>71</v>
      </c>
      <c r="F843" s="16" t="s">
        <v>107</v>
      </c>
      <c r="G843" s="16" t="s">
        <v>46</v>
      </c>
      <c r="H843" s="14" t="s">
        <v>47</v>
      </c>
      <c r="I843" s="13" t="s">
        <v>32</v>
      </c>
      <c r="J843" s="14" t="s">
        <v>66</v>
      </c>
      <c r="K843" s="17">
        <v>2</v>
      </c>
      <c r="L843" s="18">
        <v>2</v>
      </c>
      <c r="M843" s="13" t="s">
        <v>23</v>
      </c>
      <c r="N843" s="14" t="s">
        <v>9</v>
      </c>
      <c r="O843" s="16">
        <v>2</v>
      </c>
      <c r="P843" s="14">
        <v>1</v>
      </c>
      <c r="Q843" s="13" t="s">
        <v>7</v>
      </c>
      <c r="R843" s="14" t="s">
        <v>9</v>
      </c>
      <c r="S843" s="16">
        <v>0</v>
      </c>
      <c r="T843" s="14">
        <v>1</v>
      </c>
      <c r="U843" s="13" t="s">
        <v>8</v>
      </c>
      <c r="V843" s="14" t="s">
        <v>10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9">
        <v>1.91</v>
      </c>
      <c r="AJ843" s="20">
        <v>3.4</v>
      </c>
      <c r="AK843" s="20">
        <v>4</v>
      </c>
    </row>
    <row r="844" spans="1:37" x14ac:dyDescent="0.45">
      <c r="A844" s="26"/>
      <c r="B844" s="35">
        <v>41031</v>
      </c>
      <c r="C844" s="16" t="s">
        <v>239</v>
      </c>
      <c r="D844" s="16" t="s">
        <v>240</v>
      </c>
      <c r="E844" s="13" t="s">
        <v>241</v>
      </c>
      <c r="F844" s="16" t="s">
        <v>107</v>
      </c>
      <c r="G844" s="34" t="s">
        <v>250</v>
      </c>
      <c r="H844" s="14" t="s">
        <v>292</v>
      </c>
      <c r="I844" s="43" t="s">
        <v>253</v>
      </c>
      <c r="J844" s="14" t="s">
        <v>195</v>
      </c>
      <c r="K844" s="34">
        <v>4</v>
      </c>
      <c r="L844">
        <v>1</v>
      </c>
      <c r="M844" s="43" t="s">
        <v>7</v>
      </c>
      <c r="N844" s="14"/>
      <c r="O844" s="34">
        <v>2</v>
      </c>
      <c r="P844">
        <v>1</v>
      </c>
      <c r="Q844" s="43" t="s">
        <v>7</v>
      </c>
      <c r="R844" s="14"/>
      <c r="S844" s="16"/>
      <c r="T844" s="14"/>
      <c r="U844" s="13"/>
      <c r="V844" s="14"/>
      <c r="W844">
        <v>11</v>
      </c>
      <c r="X844">
        <v>11</v>
      </c>
      <c r="Y844">
        <v>6</v>
      </c>
      <c r="Z844">
        <v>3</v>
      </c>
      <c r="AA844">
        <v>17</v>
      </c>
      <c r="AB844">
        <v>14</v>
      </c>
      <c r="AC844">
        <v>4</v>
      </c>
      <c r="AD844">
        <v>1</v>
      </c>
      <c r="AE844">
        <v>2</v>
      </c>
      <c r="AF844">
        <v>2</v>
      </c>
      <c r="AG844">
        <v>0</v>
      </c>
      <c r="AH844">
        <v>0</v>
      </c>
      <c r="AI844" s="46">
        <v>1.2</v>
      </c>
      <c r="AJ844">
        <v>6</v>
      </c>
      <c r="AK844">
        <v>15</v>
      </c>
    </row>
    <row r="845" spans="1:37" x14ac:dyDescent="0.45">
      <c r="A845" s="26"/>
      <c r="B845" s="27">
        <v>41031</v>
      </c>
      <c r="C845" s="16" t="s">
        <v>239</v>
      </c>
      <c r="D845" s="16" t="s">
        <v>240</v>
      </c>
      <c r="E845" s="13" t="s">
        <v>241</v>
      </c>
      <c r="F845" s="16" t="s">
        <v>107</v>
      </c>
      <c r="G845" s="34" t="s">
        <v>244</v>
      </c>
      <c r="H845" s="14" t="s">
        <v>195</v>
      </c>
      <c r="I845" s="43" t="s">
        <v>248</v>
      </c>
      <c r="J845" s="14" t="s">
        <v>377</v>
      </c>
      <c r="K845" s="34">
        <v>0</v>
      </c>
      <c r="L845">
        <v>3</v>
      </c>
      <c r="M845" s="43" t="s">
        <v>8</v>
      </c>
      <c r="N845" s="14"/>
      <c r="O845" s="34">
        <v>0</v>
      </c>
      <c r="P845">
        <v>2</v>
      </c>
      <c r="Q845" s="43" t="s">
        <v>8</v>
      </c>
      <c r="R845" s="14"/>
      <c r="S845" s="16"/>
      <c r="T845" s="14"/>
      <c r="U845" s="13"/>
      <c r="V845" s="14"/>
      <c r="W845">
        <v>11</v>
      </c>
      <c r="X845">
        <v>18</v>
      </c>
      <c r="Y845">
        <v>2</v>
      </c>
      <c r="Z845">
        <v>10</v>
      </c>
      <c r="AA845">
        <v>13</v>
      </c>
      <c r="AB845">
        <v>20</v>
      </c>
      <c r="AC845">
        <v>4</v>
      </c>
      <c r="AD845">
        <v>8</v>
      </c>
      <c r="AE845">
        <v>3</v>
      </c>
      <c r="AF845">
        <v>5</v>
      </c>
      <c r="AG845">
        <v>1</v>
      </c>
      <c r="AH845">
        <v>0</v>
      </c>
      <c r="AI845" s="46">
        <v>6</v>
      </c>
      <c r="AJ845">
        <v>4</v>
      </c>
      <c r="AK845">
        <v>1.53</v>
      </c>
    </row>
    <row r="846" spans="1:37" x14ac:dyDescent="0.45">
      <c r="A846" s="26">
        <v>2597</v>
      </c>
      <c r="B846" s="22">
        <v>41032.0625</v>
      </c>
      <c r="C846" s="16" t="s">
        <v>11</v>
      </c>
      <c r="D846" s="16" t="s">
        <v>12</v>
      </c>
      <c r="E846" s="13" t="s">
        <v>71</v>
      </c>
      <c r="F846" s="16" t="s">
        <v>107</v>
      </c>
      <c r="G846" s="16" t="s">
        <v>28</v>
      </c>
      <c r="H846" s="14" t="s">
        <v>183</v>
      </c>
      <c r="I846" s="13" t="s">
        <v>46</v>
      </c>
      <c r="J846" s="14" t="s">
        <v>47</v>
      </c>
      <c r="K846" s="17">
        <v>1</v>
      </c>
      <c r="L846" s="18">
        <v>3</v>
      </c>
      <c r="M846" s="13" t="s">
        <v>8</v>
      </c>
      <c r="N846" s="14" t="s">
        <v>9</v>
      </c>
      <c r="O846" s="16">
        <v>0</v>
      </c>
      <c r="P846" s="14">
        <v>2</v>
      </c>
      <c r="Q846" s="13" t="s">
        <v>8</v>
      </c>
      <c r="R846" s="14" t="s">
        <v>9</v>
      </c>
      <c r="S846" s="16">
        <v>1</v>
      </c>
      <c r="T846" s="14">
        <v>1</v>
      </c>
      <c r="U846" s="13" t="s">
        <v>23</v>
      </c>
      <c r="V846" s="14" t="s">
        <v>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9">
        <v>2.5</v>
      </c>
      <c r="AJ846" s="20">
        <v>3.4</v>
      </c>
      <c r="AK846" s="20">
        <v>2.5</v>
      </c>
    </row>
    <row r="847" spans="1:37" x14ac:dyDescent="0.45">
      <c r="A847" s="26">
        <v>2596</v>
      </c>
      <c r="B847" s="22">
        <v>41032.145833333336</v>
      </c>
      <c r="C847" s="16" t="s">
        <v>11</v>
      </c>
      <c r="D847" s="16" t="s">
        <v>12</v>
      </c>
      <c r="E847" s="13" t="s">
        <v>71</v>
      </c>
      <c r="F847" s="16" t="s">
        <v>107</v>
      </c>
      <c r="G847" s="16" t="s">
        <v>34</v>
      </c>
      <c r="H847" s="14" t="s">
        <v>37</v>
      </c>
      <c r="I847" s="13" t="s">
        <v>36</v>
      </c>
      <c r="J847" s="14" t="s">
        <v>49</v>
      </c>
      <c r="K847" s="17">
        <v>1</v>
      </c>
      <c r="L847" s="18">
        <v>2</v>
      </c>
      <c r="M847" s="13" t="s">
        <v>8</v>
      </c>
      <c r="N847" s="14" t="s">
        <v>9</v>
      </c>
      <c r="O847" s="16">
        <v>0</v>
      </c>
      <c r="P847" s="14">
        <v>1</v>
      </c>
      <c r="Q847" s="13" t="s">
        <v>8</v>
      </c>
      <c r="R847" s="14" t="s">
        <v>10</v>
      </c>
      <c r="S847" s="16">
        <v>1</v>
      </c>
      <c r="T847" s="14">
        <v>1</v>
      </c>
      <c r="U847" s="13" t="s">
        <v>23</v>
      </c>
      <c r="V847" s="14" t="s">
        <v>9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9">
        <v>2.6</v>
      </c>
      <c r="AJ847" s="20">
        <v>3.25</v>
      </c>
      <c r="AK847" s="20">
        <v>2.5</v>
      </c>
    </row>
    <row r="848" spans="1:37" x14ac:dyDescent="0.45">
      <c r="A848" s="26">
        <v>2595</v>
      </c>
      <c r="B848" s="22">
        <v>41033</v>
      </c>
      <c r="C848" s="16" t="s">
        <v>11</v>
      </c>
      <c r="D848" s="16" t="s">
        <v>12</v>
      </c>
      <c r="E848" s="13" t="s">
        <v>71</v>
      </c>
      <c r="F848" s="16" t="s">
        <v>107</v>
      </c>
      <c r="G848" s="16" t="s">
        <v>99</v>
      </c>
      <c r="H848" s="14" t="s">
        <v>97</v>
      </c>
      <c r="I848" s="13" t="s">
        <v>30</v>
      </c>
      <c r="J848" s="14" t="s">
        <v>157</v>
      </c>
      <c r="K848" s="17">
        <v>3</v>
      </c>
      <c r="L848" s="18">
        <v>4</v>
      </c>
      <c r="M848" s="13" t="s">
        <v>8</v>
      </c>
      <c r="N848" s="14" t="s">
        <v>9</v>
      </c>
      <c r="O848" s="16">
        <v>2</v>
      </c>
      <c r="P848" s="14">
        <v>2</v>
      </c>
      <c r="Q848" s="13" t="s">
        <v>23</v>
      </c>
      <c r="R848" s="14" t="s">
        <v>9</v>
      </c>
      <c r="S848" s="16">
        <v>1</v>
      </c>
      <c r="T848" s="14">
        <v>2</v>
      </c>
      <c r="U848" s="13" t="s">
        <v>8</v>
      </c>
      <c r="V848" s="14" t="s">
        <v>9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9">
        <v>2.7</v>
      </c>
      <c r="AJ848" s="20">
        <v>3.25</v>
      </c>
      <c r="AK848" s="20">
        <v>2.38</v>
      </c>
    </row>
    <row r="849" spans="1:37" x14ac:dyDescent="0.45">
      <c r="A849" s="26">
        <v>2594</v>
      </c>
      <c r="B849" s="22">
        <v>41033.083333333336</v>
      </c>
      <c r="C849" s="16" t="s">
        <v>11</v>
      </c>
      <c r="D849" s="16" t="s">
        <v>12</v>
      </c>
      <c r="E849" s="13" t="s">
        <v>71</v>
      </c>
      <c r="F849" s="16" t="s">
        <v>107</v>
      </c>
      <c r="G849" s="16" t="s">
        <v>42</v>
      </c>
      <c r="H849" s="14" t="s">
        <v>43</v>
      </c>
      <c r="I849" s="13" t="s">
        <v>21</v>
      </c>
      <c r="J849" s="14" t="s">
        <v>62</v>
      </c>
      <c r="K849" s="17">
        <v>1</v>
      </c>
      <c r="L849" s="18">
        <v>0</v>
      </c>
      <c r="M849" s="13" t="s">
        <v>7</v>
      </c>
      <c r="N849" s="14" t="s">
        <v>10</v>
      </c>
      <c r="O849" s="16">
        <v>1</v>
      </c>
      <c r="P849" s="14">
        <v>0</v>
      </c>
      <c r="Q849" s="13" t="s">
        <v>7</v>
      </c>
      <c r="R849" s="14" t="s">
        <v>10</v>
      </c>
      <c r="S849" s="16">
        <v>0</v>
      </c>
      <c r="T849" s="14">
        <v>0</v>
      </c>
      <c r="U849" s="13" t="s">
        <v>23</v>
      </c>
      <c r="V849" s="14" t="s">
        <v>10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9">
        <v>1.91</v>
      </c>
      <c r="AJ849" s="20">
        <v>3.3</v>
      </c>
      <c r="AK849" s="20">
        <v>3.75</v>
      </c>
    </row>
    <row r="850" spans="1:37" x14ac:dyDescent="0.45">
      <c r="A850" s="26"/>
      <c r="B850" s="35">
        <v>41034</v>
      </c>
      <c r="C850" s="16" t="s">
        <v>239</v>
      </c>
      <c r="D850" s="16" t="s">
        <v>240</v>
      </c>
      <c r="E850" s="13" t="s">
        <v>241</v>
      </c>
      <c r="F850" s="16" t="s">
        <v>107</v>
      </c>
      <c r="G850" s="34" t="s">
        <v>250</v>
      </c>
      <c r="H850" s="14" t="s">
        <v>292</v>
      </c>
      <c r="I850" s="43" t="s">
        <v>289</v>
      </c>
      <c r="J850" s="14" t="s">
        <v>195</v>
      </c>
      <c r="K850" s="34">
        <v>4</v>
      </c>
      <c r="L850">
        <v>0</v>
      </c>
      <c r="M850" s="43" t="s">
        <v>7</v>
      </c>
      <c r="N850" s="14"/>
      <c r="O850" s="34">
        <v>1</v>
      </c>
      <c r="P850">
        <v>0</v>
      </c>
      <c r="Q850" s="43" t="s">
        <v>7</v>
      </c>
      <c r="R850" s="14"/>
      <c r="S850" s="16"/>
      <c r="T850" s="14"/>
      <c r="U850" s="13"/>
      <c r="V850" s="14"/>
      <c r="W850">
        <v>14</v>
      </c>
      <c r="X850">
        <v>10</v>
      </c>
      <c r="Y850">
        <v>6</v>
      </c>
      <c r="Z850">
        <v>3</v>
      </c>
      <c r="AA850">
        <v>13</v>
      </c>
      <c r="AB850">
        <v>24</v>
      </c>
      <c r="AC850">
        <v>5</v>
      </c>
      <c r="AD850">
        <v>3</v>
      </c>
      <c r="AE850">
        <v>4</v>
      </c>
      <c r="AF850">
        <v>5</v>
      </c>
      <c r="AG850">
        <v>0</v>
      </c>
      <c r="AH850">
        <v>0</v>
      </c>
      <c r="AI850" s="46">
        <v>1.1299999999999999</v>
      </c>
      <c r="AJ850">
        <v>8</v>
      </c>
      <c r="AK850">
        <v>19</v>
      </c>
    </row>
    <row r="851" spans="1:37" x14ac:dyDescent="0.45">
      <c r="A851" s="26"/>
      <c r="B851" s="27">
        <v>41034</v>
      </c>
      <c r="C851" s="16" t="s">
        <v>239</v>
      </c>
      <c r="D851" s="16" t="s">
        <v>240</v>
      </c>
      <c r="E851" s="13" t="s">
        <v>241</v>
      </c>
      <c r="F851" s="16" t="s">
        <v>107</v>
      </c>
      <c r="G851" s="34" t="s">
        <v>313</v>
      </c>
      <c r="H851" s="14" t="s">
        <v>195</v>
      </c>
      <c r="I851" s="43" t="s">
        <v>248</v>
      </c>
      <c r="J851" s="14" t="s">
        <v>377</v>
      </c>
      <c r="K851" s="34">
        <v>1</v>
      </c>
      <c r="L851">
        <v>2</v>
      </c>
      <c r="M851" s="43" t="s">
        <v>8</v>
      </c>
      <c r="N851" s="14"/>
      <c r="O851" s="34">
        <v>1</v>
      </c>
      <c r="P851">
        <v>0</v>
      </c>
      <c r="Q851" s="43" t="s">
        <v>7</v>
      </c>
      <c r="R851" s="14"/>
      <c r="S851" s="16"/>
      <c r="T851" s="14"/>
      <c r="U851" s="13"/>
      <c r="V851" s="14"/>
      <c r="W851">
        <v>12</v>
      </c>
      <c r="X851">
        <v>14</v>
      </c>
      <c r="Y851">
        <v>5</v>
      </c>
      <c r="Z851">
        <v>3</v>
      </c>
      <c r="AA851">
        <v>13</v>
      </c>
      <c r="AB851">
        <v>14</v>
      </c>
      <c r="AC851">
        <v>4</v>
      </c>
      <c r="AD851">
        <v>6</v>
      </c>
      <c r="AE851">
        <v>4</v>
      </c>
      <c r="AF851">
        <v>4</v>
      </c>
      <c r="AG851">
        <v>2</v>
      </c>
      <c r="AH851">
        <v>0</v>
      </c>
      <c r="AI851" s="46">
        <v>7.5</v>
      </c>
      <c r="AJ851">
        <v>5</v>
      </c>
      <c r="AK851">
        <v>1.36</v>
      </c>
    </row>
    <row r="852" spans="1:37" x14ac:dyDescent="0.45">
      <c r="A852" s="26">
        <v>3083</v>
      </c>
      <c r="B852" s="22">
        <v>41034.041666666664</v>
      </c>
      <c r="C852" s="16" t="s">
        <v>210</v>
      </c>
      <c r="D852" s="16" t="s">
        <v>211</v>
      </c>
      <c r="E852" s="13" t="s">
        <v>228</v>
      </c>
      <c r="F852" s="16">
        <v>2012</v>
      </c>
      <c r="G852" s="16" t="s">
        <v>235</v>
      </c>
      <c r="H852" s="14" t="s">
        <v>195</v>
      </c>
      <c r="I852" s="13" t="s">
        <v>213</v>
      </c>
      <c r="J852" s="14" t="s">
        <v>181</v>
      </c>
      <c r="K852" s="17">
        <v>3</v>
      </c>
      <c r="L852" s="18">
        <v>2</v>
      </c>
      <c r="M852" s="13" t="s">
        <v>7</v>
      </c>
      <c r="N852" s="14" t="s">
        <v>9</v>
      </c>
      <c r="O852" s="16">
        <v>2</v>
      </c>
      <c r="P852" s="14">
        <v>2</v>
      </c>
      <c r="Q852" s="13" t="s">
        <v>23</v>
      </c>
      <c r="R852" s="14" t="s">
        <v>9</v>
      </c>
      <c r="S852" s="16">
        <v>1</v>
      </c>
      <c r="T852" s="14">
        <v>0</v>
      </c>
      <c r="U852" s="13" t="s">
        <v>7</v>
      </c>
      <c r="V852" s="14" t="s">
        <v>10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9">
        <v>2.1</v>
      </c>
      <c r="AJ852" s="20">
        <v>3.1</v>
      </c>
      <c r="AK852" s="20">
        <v>3.2</v>
      </c>
    </row>
    <row r="853" spans="1:37" x14ac:dyDescent="0.45">
      <c r="A853" s="26">
        <v>2593</v>
      </c>
      <c r="B853" s="22">
        <v>41034.958333333336</v>
      </c>
      <c r="C853" s="16" t="s">
        <v>11</v>
      </c>
      <c r="D853" s="16" t="s">
        <v>12</v>
      </c>
      <c r="E853" s="13" t="s">
        <v>71</v>
      </c>
      <c r="F853" s="16" t="s">
        <v>107</v>
      </c>
      <c r="G853" s="16" t="s">
        <v>46</v>
      </c>
      <c r="H853" s="14" t="s">
        <v>47</v>
      </c>
      <c r="I853" s="13" t="s">
        <v>28</v>
      </c>
      <c r="J853" s="14" t="s">
        <v>183</v>
      </c>
      <c r="K853" s="17">
        <v>0</v>
      </c>
      <c r="L853" s="18">
        <v>1</v>
      </c>
      <c r="M853" s="13" t="s">
        <v>8</v>
      </c>
      <c r="N853" s="14" t="s">
        <v>10</v>
      </c>
      <c r="O853" s="16">
        <v>0</v>
      </c>
      <c r="P853" s="14">
        <v>1</v>
      </c>
      <c r="Q853" s="13" t="s">
        <v>8</v>
      </c>
      <c r="R853" s="14" t="s">
        <v>10</v>
      </c>
      <c r="S853" s="16">
        <v>0</v>
      </c>
      <c r="T853" s="14">
        <v>0</v>
      </c>
      <c r="U853" s="13" t="s">
        <v>23</v>
      </c>
      <c r="V853" s="14" t="s">
        <v>10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9">
        <v>2</v>
      </c>
      <c r="AJ853" s="20">
        <v>3.5</v>
      </c>
      <c r="AK853" s="20">
        <v>3.6</v>
      </c>
    </row>
    <row r="854" spans="1:37" x14ac:dyDescent="0.45">
      <c r="A854" s="26">
        <v>2592</v>
      </c>
      <c r="B854" s="22">
        <v>41035.041666666664</v>
      </c>
      <c r="C854" s="16" t="s">
        <v>11</v>
      </c>
      <c r="D854" s="16" t="s">
        <v>12</v>
      </c>
      <c r="E854" s="13" t="s">
        <v>71</v>
      </c>
      <c r="F854" s="16" t="s">
        <v>107</v>
      </c>
      <c r="G854" s="16" t="s">
        <v>36</v>
      </c>
      <c r="H854" s="14" t="s">
        <v>49</v>
      </c>
      <c r="I854" s="13" t="s">
        <v>34</v>
      </c>
      <c r="J854" s="14" t="s">
        <v>37</v>
      </c>
      <c r="K854" s="17">
        <v>2</v>
      </c>
      <c r="L854" s="18">
        <v>2</v>
      </c>
      <c r="M854" s="13" t="s">
        <v>23</v>
      </c>
      <c r="N854" s="14" t="s">
        <v>9</v>
      </c>
      <c r="O854" s="16">
        <v>1</v>
      </c>
      <c r="P854" s="14">
        <v>1</v>
      </c>
      <c r="Q854" s="13" t="s">
        <v>23</v>
      </c>
      <c r="R854" s="14" t="s">
        <v>9</v>
      </c>
      <c r="S854" s="16">
        <v>1</v>
      </c>
      <c r="T854" s="14">
        <v>1</v>
      </c>
      <c r="U854" s="13" t="s">
        <v>23</v>
      </c>
      <c r="V854" s="14" t="s">
        <v>9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9">
        <v>1.8</v>
      </c>
      <c r="AJ854" s="20">
        <v>3.5</v>
      </c>
      <c r="AK854" s="20">
        <v>4.5</v>
      </c>
    </row>
    <row r="855" spans="1:37" x14ac:dyDescent="0.45">
      <c r="A855" s="26">
        <v>2591</v>
      </c>
      <c r="B855" s="22">
        <v>41035.958333333336</v>
      </c>
      <c r="C855" s="16" t="s">
        <v>11</v>
      </c>
      <c r="D855" s="16" t="s">
        <v>12</v>
      </c>
      <c r="E855" s="13" t="s">
        <v>71</v>
      </c>
      <c r="F855" s="16" t="s">
        <v>107</v>
      </c>
      <c r="G855" s="16" t="s">
        <v>30</v>
      </c>
      <c r="H855" s="14" t="s">
        <v>157</v>
      </c>
      <c r="I855" s="13" t="s">
        <v>99</v>
      </c>
      <c r="J855" s="14" t="s">
        <v>97</v>
      </c>
      <c r="K855" s="17">
        <v>2</v>
      </c>
      <c r="L855" s="18">
        <v>1</v>
      </c>
      <c r="M855" s="13" t="s">
        <v>7</v>
      </c>
      <c r="N855" s="14" t="s">
        <v>9</v>
      </c>
      <c r="O855" s="16">
        <v>2</v>
      </c>
      <c r="P855" s="14">
        <v>1</v>
      </c>
      <c r="Q855" s="13" t="s">
        <v>7</v>
      </c>
      <c r="R855" s="14" t="s">
        <v>9</v>
      </c>
      <c r="S855" s="16">
        <v>0</v>
      </c>
      <c r="T855" s="14">
        <v>0</v>
      </c>
      <c r="U855" s="13" t="s">
        <v>23</v>
      </c>
      <c r="V855" s="14" t="s">
        <v>10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9">
        <v>1.73</v>
      </c>
      <c r="AJ855" s="20">
        <v>3.5</v>
      </c>
      <c r="AK855" s="20">
        <v>5</v>
      </c>
    </row>
    <row r="856" spans="1:37" x14ac:dyDescent="0.45">
      <c r="A856" s="26">
        <v>2590</v>
      </c>
      <c r="B856" s="22">
        <v>41036.041666666664</v>
      </c>
      <c r="C856" s="16" t="s">
        <v>11</v>
      </c>
      <c r="D856" s="16" t="s">
        <v>12</v>
      </c>
      <c r="E856" s="13" t="s">
        <v>71</v>
      </c>
      <c r="F856" s="16" t="s">
        <v>107</v>
      </c>
      <c r="G856" s="16" t="s">
        <v>21</v>
      </c>
      <c r="H856" s="14" t="s">
        <v>62</v>
      </c>
      <c r="I856" s="13" t="s">
        <v>42</v>
      </c>
      <c r="J856" s="14" t="s">
        <v>43</v>
      </c>
      <c r="K856" s="17">
        <v>1</v>
      </c>
      <c r="L856" s="18">
        <v>4</v>
      </c>
      <c r="M856" s="13" t="s">
        <v>8</v>
      </c>
      <c r="N856" s="14" t="s">
        <v>9</v>
      </c>
      <c r="O856" s="16">
        <v>0</v>
      </c>
      <c r="P856" s="14">
        <v>0</v>
      </c>
      <c r="Q856" s="13" t="s">
        <v>23</v>
      </c>
      <c r="R856" s="14" t="s">
        <v>10</v>
      </c>
      <c r="S856" s="16">
        <v>1</v>
      </c>
      <c r="T856" s="14">
        <v>4</v>
      </c>
      <c r="U856" s="13" t="s">
        <v>8</v>
      </c>
      <c r="V856" s="14" t="s">
        <v>9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9">
        <v>2.38</v>
      </c>
      <c r="AJ856" s="20">
        <v>3.25</v>
      </c>
      <c r="AK856" s="20">
        <v>3</v>
      </c>
    </row>
    <row r="857" spans="1:37" x14ac:dyDescent="0.45">
      <c r="A857" s="26">
        <v>2589</v>
      </c>
      <c r="B857" s="22">
        <v>41039.083333333336</v>
      </c>
      <c r="C857" s="16" t="s">
        <v>11</v>
      </c>
      <c r="D857" s="16" t="s">
        <v>12</v>
      </c>
      <c r="E857" s="13" t="s">
        <v>71</v>
      </c>
      <c r="F857" s="16" t="s">
        <v>107</v>
      </c>
      <c r="G857" s="16" t="s">
        <v>46</v>
      </c>
      <c r="H857" s="14" t="s">
        <v>47</v>
      </c>
      <c r="I857" s="13" t="s">
        <v>36</v>
      </c>
      <c r="J857" s="14" t="s">
        <v>49</v>
      </c>
      <c r="K857" s="17">
        <v>0</v>
      </c>
      <c r="L857" s="18">
        <v>0</v>
      </c>
      <c r="M857" s="13" t="s">
        <v>23</v>
      </c>
      <c r="N857" s="14" t="s">
        <v>10</v>
      </c>
      <c r="O857" s="16">
        <v>0</v>
      </c>
      <c r="P857" s="14">
        <v>0</v>
      </c>
      <c r="Q857" s="13" t="s">
        <v>23</v>
      </c>
      <c r="R857" s="14" t="s">
        <v>10</v>
      </c>
      <c r="S857" s="16">
        <v>0</v>
      </c>
      <c r="T857" s="14">
        <v>0</v>
      </c>
      <c r="U857" s="13" t="s">
        <v>23</v>
      </c>
      <c r="V857" s="14" t="s">
        <v>10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9">
        <v>2.2000000000000002</v>
      </c>
      <c r="AJ857" s="20">
        <v>3.3</v>
      </c>
      <c r="AK857" s="20">
        <v>3</v>
      </c>
    </row>
    <row r="858" spans="1:37" x14ac:dyDescent="0.45">
      <c r="A858" s="26">
        <v>2588</v>
      </c>
      <c r="B858" s="22">
        <v>41040.041666666664</v>
      </c>
      <c r="C858" s="16" t="s">
        <v>11</v>
      </c>
      <c r="D858" s="16" t="s">
        <v>12</v>
      </c>
      <c r="E858" s="13" t="s">
        <v>71</v>
      </c>
      <c r="F858" s="16" t="s">
        <v>107</v>
      </c>
      <c r="G858" s="16" t="s">
        <v>42</v>
      </c>
      <c r="H858" s="14" t="s">
        <v>43</v>
      </c>
      <c r="I858" s="13" t="s">
        <v>30</v>
      </c>
      <c r="J858" s="14" t="s">
        <v>157</v>
      </c>
      <c r="K858" s="17">
        <v>1</v>
      </c>
      <c r="L858" s="18">
        <v>1</v>
      </c>
      <c r="M858" s="13" t="s">
        <v>23</v>
      </c>
      <c r="N858" s="14" t="s">
        <v>10</v>
      </c>
      <c r="O858" s="16">
        <v>0</v>
      </c>
      <c r="P858" s="14">
        <v>0</v>
      </c>
      <c r="Q858" s="13" t="s">
        <v>23</v>
      </c>
      <c r="R858" s="14" t="s">
        <v>10</v>
      </c>
      <c r="S858" s="16">
        <v>1</v>
      </c>
      <c r="T858" s="14">
        <v>1</v>
      </c>
      <c r="U858" s="13" t="s">
        <v>23</v>
      </c>
      <c r="V858" s="14" t="s">
        <v>9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9">
        <v>2.25</v>
      </c>
      <c r="AJ858" s="20">
        <v>3.2</v>
      </c>
      <c r="AK858" s="20">
        <v>3</v>
      </c>
    </row>
    <row r="859" spans="1:37" x14ac:dyDescent="0.45">
      <c r="A859" s="26"/>
      <c r="B859" s="35">
        <v>41041</v>
      </c>
      <c r="C859" s="16" t="s">
        <v>239</v>
      </c>
      <c r="D859" s="16" t="s">
        <v>240</v>
      </c>
      <c r="E859" s="13" t="s">
        <v>241</v>
      </c>
      <c r="F859" s="16" t="s">
        <v>107</v>
      </c>
      <c r="G859" s="34" t="s">
        <v>255</v>
      </c>
      <c r="H859" s="14" t="s">
        <v>195</v>
      </c>
      <c r="I859" s="43" t="s">
        <v>250</v>
      </c>
      <c r="J859" s="14" t="s">
        <v>292</v>
      </c>
      <c r="K859" s="34">
        <v>2</v>
      </c>
      <c r="L859">
        <v>2</v>
      </c>
      <c r="M859" s="43" t="s">
        <v>23</v>
      </c>
      <c r="N859" s="14"/>
      <c r="O859" s="34">
        <v>0</v>
      </c>
      <c r="P859">
        <v>1</v>
      </c>
      <c r="Q859" s="43" t="s">
        <v>8</v>
      </c>
      <c r="R859" s="14"/>
      <c r="S859" s="16"/>
      <c r="T859" s="14"/>
      <c r="U859" s="13"/>
      <c r="V859" s="14"/>
      <c r="W859">
        <v>5</v>
      </c>
      <c r="X859">
        <v>11</v>
      </c>
      <c r="Y859">
        <v>3</v>
      </c>
      <c r="Z859">
        <v>6</v>
      </c>
      <c r="AA859">
        <v>15</v>
      </c>
      <c r="AB859">
        <v>11</v>
      </c>
      <c r="AC859">
        <v>2</v>
      </c>
      <c r="AD859">
        <v>7</v>
      </c>
      <c r="AE859">
        <v>2</v>
      </c>
      <c r="AF859">
        <v>0</v>
      </c>
      <c r="AG859">
        <v>0</v>
      </c>
      <c r="AH859">
        <v>1</v>
      </c>
      <c r="AI859" s="46">
        <v>7.5</v>
      </c>
      <c r="AJ859">
        <v>5.5</v>
      </c>
      <c r="AK859">
        <v>1.33</v>
      </c>
    </row>
    <row r="860" spans="1:37" x14ac:dyDescent="0.45">
      <c r="A860" s="26"/>
      <c r="B860" s="27">
        <v>41042</v>
      </c>
      <c r="C860" s="16" t="s">
        <v>239</v>
      </c>
      <c r="D860" s="16" t="s">
        <v>240</v>
      </c>
      <c r="E860" s="13" t="s">
        <v>241</v>
      </c>
      <c r="F860" s="16" t="s">
        <v>107</v>
      </c>
      <c r="G860" s="34" t="s">
        <v>248</v>
      </c>
      <c r="H860" s="14" t="s">
        <v>377</v>
      </c>
      <c r="I860" s="43" t="s">
        <v>285</v>
      </c>
      <c r="J860" s="14" t="s">
        <v>195</v>
      </c>
      <c r="K860" s="34">
        <v>4</v>
      </c>
      <c r="L860">
        <v>1</v>
      </c>
      <c r="M860" s="43" t="s">
        <v>7</v>
      </c>
      <c r="N860" s="14"/>
      <c r="O860" s="34">
        <v>2</v>
      </c>
      <c r="P860">
        <v>0</v>
      </c>
      <c r="Q860" s="43" t="s">
        <v>7</v>
      </c>
      <c r="R860" s="14"/>
      <c r="S860" s="16"/>
      <c r="T860" s="14"/>
      <c r="U860" s="13"/>
      <c r="V860" s="14"/>
      <c r="W860">
        <v>23</v>
      </c>
      <c r="X860">
        <v>11</v>
      </c>
      <c r="Y860">
        <v>12</v>
      </c>
      <c r="Z860">
        <v>5</v>
      </c>
      <c r="AA860">
        <v>7</v>
      </c>
      <c r="AB860">
        <v>16</v>
      </c>
      <c r="AC860">
        <v>8</v>
      </c>
      <c r="AD860">
        <v>6</v>
      </c>
      <c r="AE860">
        <v>0</v>
      </c>
      <c r="AF860">
        <v>1</v>
      </c>
      <c r="AG860">
        <v>0</v>
      </c>
      <c r="AH860">
        <v>0</v>
      </c>
      <c r="AI860" s="46">
        <v>1.2</v>
      </c>
      <c r="AJ860">
        <v>7</v>
      </c>
      <c r="AK860">
        <v>11</v>
      </c>
    </row>
    <row r="861" spans="1:37" x14ac:dyDescent="0.45">
      <c r="A861" s="26">
        <v>2587</v>
      </c>
      <c r="B861" s="22">
        <v>41042.083333333336</v>
      </c>
      <c r="C861" s="16" t="s">
        <v>11</v>
      </c>
      <c r="D861" s="16" t="s">
        <v>12</v>
      </c>
      <c r="E861" s="13" t="s">
        <v>71</v>
      </c>
      <c r="F861" s="16" t="s">
        <v>107</v>
      </c>
      <c r="G861" s="16" t="s">
        <v>36</v>
      </c>
      <c r="H861" s="14" t="s">
        <v>49</v>
      </c>
      <c r="I861" s="13" t="s">
        <v>46</v>
      </c>
      <c r="J861" s="14" t="s">
        <v>47</v>
      </c>
      <c r="K861" s="17">
        <v>2</v>
      </c>
      <c r="L861" s="18">
        <v>0</v>
      </c>
      <c r="M861" s="13" t="s">
        <v>7</v>
      </c>
      <c r="N861" s="14" t="s">
        <v>10</v>
      </c>
      <c r="O861" s="16">
        <v>1</v>
      </c>
      <c r="P861" s="14">
        <v>0</v>
      </c>
      <c r="Q861" s="13" t="s">
        <v>7</v>
      </c>
      <c r="R861" s="14" t="s">
        <v>10</v>
      </c>
      <c r="S861" s="16">
        <v>1</v>
      </c>
      <c r="T861" s="14">
        <v>0</v>
      </c>
      <c r="U861" s="13" t="s">
        <v>7</v>
      </c>
      <c r="V861" s="14" t="s">
        <v>10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9">
        <v>2.29</v>
      </c>
      <c r="AJ861" s="20">
        <v>3.3</v>
      </c>
      <c r="AK861" s="20">
        <v>2.8</v>
      </c>
    </row>
    <row r="862" spans="1:37" x14ac:dyDescent="0.45">
      <c r="A862" s="26">
        <v>3010</v>
      </c>
      <c r="B862" s="22">
        <v>41042.989583333336</v>
      </c>
      <c r="C862" s="16" t="s">
        <v>210</v>
      </c>
      <c r="D862" s="16" t="s">
        <v>211</v>
      </c>
      <c r="E862" s="13" t="s">
        <v>228</v>
      </c>
      <c r="F862" s="16">
        <v>2012</v>
      </c>
      <c r="G862" s="16" t="s">
        <v>213</v>
      </c>
      <c r="H862" s="14" t="s">
        <v>181</v>
      </c>
      <c r="I862" s="13" t="s">
        <v>221</v>
      </c>
      <c r="J862" s="14" t="s">
        <v>195</v>
      </c>
      <c r="K862" s="17">
        <v>3</v>
      </c>
      <c r="L862" s="18">
        <v>1</v>
      </c>
      <c r="M862" s="13" t="s">
        <v>7</v>
      </c>
      <c r="N862" s="14" t="s">
        <v>9</v>
      </c>
      <c r="O862" s="16">
        <v>1</v>
      </c>
      <c r="P862" s="14">
        <v>0</v>
      </c>
      <c r="Q862" s="13" t="s">
        <v>7</v>
      </c>
      <c r="R862" s="14" t="s">
        <v>10</v>
      </c>
      <c r="S862" s="16">
        <v>2</v>
      </c>
      <c r="T862" s="14">
        <v>1</v>
      </c>
      <c r="U862" s="13" t="s">
        <v>7</v>
      </c>
      <c r="V862" s="14" t="s">
        <v>9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9">
        <v>2</v>
      </c>
      <c r="AJ862" s="20">
        <v>3.2</v>
      </c>
      <c r="AK862" s="20">
        <v>3.3</v>
      </c>
    </row>
    <row r="863" spans="1:37" x14ac:dyDescent="0.45">
      <c r="A863" s="26">
        <v>2586</v>
      </c>
      <c r="B863" s="22">
        <v>41043.041666666664</v>
      </c>
      <c r="C863" s="16" t="s">
        <v>11</v>
      </c>
      <c r="D863" s="16" t="s">
        <v>12</v>
      </c>
      <c r="E863" s="13" t="s">
        <v>71</v>
      </c>
      <c r="F863" s="16" t="s">
        <v>107</v>
      </c>
      <c r="G863" s="16" t="s">
        <v>30</v>
      </c>
      <c r="H863" s="14" t="s">
        <v>157</v>
      </c>
      <c r="I863" s="13" t="s">
        <v>42</v>
      </c>
      <c r="J863" s="14" t="s">
        <v>43</v>
      </c>
      <c r="K863" s="17">
        <v>2</v>
      </c>
      <c r="L863" s="18">
        <v>2</v>
      </c>
      <c r="M863" s="13" t="s">
        <v>23</v>
      </c>
      <c r="N863" s="14" t="s">
        <v>9</v>
      </c>
      <c r="O863" s="16">
        <v>0</v>
      </c>
      <c r="P863" s="14">
        <v>2</v>
      </c>
      <c r="Q863" s="13" t="s">
        <v>8</v>
      </c>
      <c r="R863" s="14" t="s">
        <v>9</v>
      </c>
      <c r="S863" s="16">
        <v>2</v>
      </c>
      <c r="T863" s="14">
        <v>0</v>
      </c>
      <c r="U863" s="13" t="s">
        <v>7</v>
      </c>
      <c r="V863" s="14" t="s">
        <v>9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9">
        <v>2.2000000000000002</v>
      </c>
      <c r="AJ863" s="20">
        <v>3.3</v>
      </c>
      <c r="AK863" s="20">
        <v>3</v>
      </c>
    </row>
    <row r="864" spans="1:37" x14ac:dyDescent="0.45">
      <c r="A864" s="26">
        <v>2585</v>
      </c>
      <c r="B864" s="22">
        <v>41047.083333333336</v>
      </c>
      <c r="C864" s="16" t="s">
        <v>11</v>
      </c>
      <c r="D864" s="16" t="s">
        <v>12</v>
      </c>
      <c r="E864" s="13" t="s">
        <v>71</v>
      </c>
      <c r="F864" s="16" t="s">
        <v>107</v>
      </c>
      <c r="G864" s="16" t="s">
        <v>36</v>
      </c>
      <c r="H864" s="14" t="s">
        <v>49</v>
      </c>
      <c r="I864" s="13" t="s">
        <v>30</v>
      </c>
      <c r="J864" s="14" t="s">
        <v>157</v>
      </c>
      <c r="K864" s="17">
        <v>1</v>
      </c>
      <c r="L864" s="18">
        <v>1</v>
      </c>
      <c r="M864" s="13" t="s">
        <v>23</v>
      </c>
      <c r="N864" s="14" t="s">
        <v>10</v>
      </c>
      <c r="O864" s="16">
        <v>0</v>
      </c>
      <c r="P864" s="14">
        <v>0</v>
      </c>
      <c r="Q864" s="13" t="s">
        <v>23</v>
      </c>
      <c r="R864" s="14" t="s">
        <v>10</v>
      </c>
      <c r="S864" s="16">
        <v>1</v>
      </c>
      <c r="T864" s="14">
        <v>1</v>
      </c>
      <c r="U864" s="13" t="s">
        <v>23</v>
      </c>
      <c r="V864" s="14" t="s">
        <v>9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9">
        <v>1.83</v>
      </c>
      <c r="AJ864" s="20">
        <v>3.5</v>
      </c>
      <c r="AK864" s="20">
        <v>4.33</v>
      </c>
    </row>
    <row r="865" spans="1:37" x14ac:dyDescent="0.45">
      <c r="A865" s="26">
        <v>3009</v>
      </c>
      <c r="B865" s="22">
        <v>41049.854166666664</v>
      </c>
      <c r="C865" s="16" t="s">
        <v>210</v>
      </c>
      <c r="D865" s="16" t="s">
        <v>211</v>
      </c>
      <c r="E865" s="13" t="s">
        <v>228</v>
      </c>
      <c r="F865" s="16">
        <v>2012</v>
      </c>
      <c r="G865" s="16" t="s">
        <v>213</v>
      </c>
      <c r="H865" s="14" t="s">
        <v>181</v>
      </c>
      <c r="I865" s="13" t="s">
        <v>229</v>
      </c>
      <c r="J865" s="14" t="s">
        <v>195</v>
      </c>
      <c r="K865" s="17">
        <v>1</v>
      </c>
      <c r="L865" s="18">
        <v>0</v>
      </c>
      <c r="M865" s="13" t="s">
        <v>7</v>
      </c>
      <c r="N865" s="14" t="s">
        <v>10</v>
      </c>
      <c r="O865" s="16">
        <v>1</v>
      </c>
      <c r="P865" s="14">
        <v>0</v>
      </c>
      <c r="Q865" s="13" t="s">
        <v>7</v>
      </c>
      <c r="R865" s="14" t="s">
        <v>10</v>
      </c>
      <c r="S865" s="16">
        <v>0</v>
      </c>
      <c r="T865" s="14">
        <v>0</v>
      </c>
      <c r="U865" s="13" t="s">
        <v>23</v>
      </c>
      <c r="V865" s="14" t="s">
        <v>10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9">
        <v>1.8</v>
      </c>
      <c r="AJ865" s="20">
        <v>3.25</v>
      </c>
      <c r="AK865" s="20">
        <v>4</v>
      </c>
    </row>
    <row r="866" spans="1:37" x14ac:dyDescent="0.45">
      <c r="A866" s="26">
        <v>2584</v>
      </c>
      <c r="B866" s="22">
        <v>41050.041666666664</v>
      </c>
      <c r="C866" s="16" t="s">
        <v>11</v>
      </c>
      <c r="D866" s="16" t="s">
        <v>12</v>
      </c>
      <c r="E866" s="13" t="s">
        <v>71</v>
      </c>
      <c r="F866" s="16" t="s">
        <v>107</v>
      </c>
      <c r="G866" s="16" t="s">
        <v>30</v>
      </c>
      <c r="H866" s="14" t="s">
        <v>157</v>
      </c>
      <c r="I866" s="13" t="s">
        <v>36</v>
      </c>
      <c r="J866" s="14" t="s">
        <v>49</v>
      </c>
      <c r="K866" s="17">
        <v>2</v>
      </c>
      <c r="L866" s="18">
        <v>1</v>
      </c>
      <c r="M866" s="13" t="s">
        <v>7</v>
      </c>
      <c r="N866" s="14" t="s">
        <v>9</v>
      </c>
      <c r="O866" s="16">
        <v>1</v>
      </c>
      <c r="P866" s="14">
        <v>0</v>
      </c>
      <c r="Q866" s="13" t="s">
        <v>7</v>
      </c>
      <c r="R866" s="14" t="s">
        <v>10</v>
      </c>
      <c r="S866" s="16">
        <v>1</v>
      </c>
      <c r="T866" s="14">
        <v>1</v>
      </c>
      <c r="U866" s="13" t="s">
        <v>23</v>
      </c>
      <c r="V866" s="14" t="s">
        <v>9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9">
        <v>2.25</v>
      </c>
      <c r="AJ866" s="20">
        <v>3.25</v>
      </c>
      <c r="AK866" s="20">
        <v>2.9</v>
      </c>
    </row>
    <row r="867" spans="1:37" x14ac:dyDescent="0.45">
      <c r="A867" s="26">
        <v>3082</v>
      </c>
      <c r="B867" s="22">
        <v>41056.854166666664</v>
      </c>
      <c r="C867" s="16" t="s">
        <v>210</v>
      </c>
      <c r="D867" s="16" t="s">
        <v>211</v>
      </c>
      <c r="E867" s="13" t="s">
        <v>228</v>
      </c>
      <c r="F867" s="16">
        <v>2012</v>
      </c>
      <c r="G867" s="16" t="s">
        <v>238</v>
      </c>
      <c r="H867" s="14" t="s">
        <v>195</v>
      </c>
      <c r="I867" s="13" t="s">
        <v>213</v>
      </c>
      <c r="J867" s="14" t="s">
        <v>181</v>
      </c>
      <c r="K867" s="17">
        <v>1</v>
      </c>
      <c r="L867" s="18">
        <v>1</v>
      </c>
      <c r="M867" s="13" t="s">
        <v>23</v>
      </c>
      <c r="N867" s="14" t="s">
        <v>10</v>
      </c>
      <c r="O867" s="16">
        <v>0</v>
      </c>
      <c r="P867" s="14">
        <v>1</v>
      </c>
      <c r="Q867" s="13" t="s">
        <v>8</v>
      </c>
      <c r="R867" s="14" t="s">
        <v>10</v>
      </c>
      <c r="S867" s="16">
        <v>1</v>
      </c>
      <c r="T867" s="14">
        <v>0</v>
      </c>
      <c r="U867" s="13" t="s">
        <v>7</v>
      </c>
      <c r="V867" s="14" t="s">
        <v>10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9">
        <v>2.25</v>
      </c>
      <c r="AJ867" s="20">
        <v>3.1</v>
      </c>
      <c r="AK867" s="20">
        <v>2.9</v>
      </c>
    </row>
    <row r="868" spans="1:37" x14ac:dyDescent="0.45">
      <c r="A868" s="26">
        <v>2583</v>
      </c>
      <c r="B868" s="22">
        <v>41111.104166666664</v>
      </c>
      <c r="C868" s="16" t="s">
        <v>11</v>
      </c>
      <c r="D868" s="16" t="s">
        <v>12</v>
      </c>
      <c r="E868" s="13" t="s">
        <v>71</v>
      </c>
      <c r="F868" s="16" t="s">
        <v>106</v>
      </c>
      <c r="G868" s="16" t="s">
        <v>34</v>
      </c>
      <c r="H868" s="14" t="s">
        <v>37</v>
      </c>
      <c r="I868" s="13" t="s">
        <v>40</v>
      </c>
      <c r="J868" s="14" t="s">
        <v>170</v>
      </c>
      <c r="K868" s="17">
        <v>2</v>
      </c>
      <c r="L868" s="18">
        <v>0</v>
      </c>
      <c r="M868" s="13" t="s">
        <v>7</v>
      </c>
      <c r="N868" s="14" t="s">
        <v>10</v>
      </c>
      <c r="O868" s="16">
        <v>1</v>
      </c>
      <c r="P868" s="14">
        <v>0</v>
      </c>
      <c r="Q868" s="13" t="s">
        <v>7</v>
      </c>
      <c r="R868" s="14" t="s">
        <v>10</v>
      </c>
      <c r="S868" s="16">
        <v>1</v>
      </c>
      <c r="T868" s="14">
        <v>0</v>
      </c>
      <c r="U868" s="13" t="s">
        <v>7</v>
      </c>
      <c r="V868" s="14" t="s">
        <v>10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9">
        <v>1.95</v>
      </c>
      <c r="AJ868" s="20">
        <v>3.5</v>
      </c>
      <c r="AK868" s="20">
        <v>3.4</v>
      </c>
    </row>
    <row r="869" spans="1:37" x14ac:dyDescent="0.45">
      <c r="A869" s="26">
        <v>2581</v>
      </c>
      <c r="B869" s="22">
        <v>41111.916666666664</v>
      </c>
      <c r="C869" s="16" t="s">
        <v>11</v>
      </c>
      <c r="D869" s="16" t="s">
        <v>12</v>
      </c>
      <c r="E869" s="13" t="s">
        <v>71</v>
      </c>
      <c r="F869" s="16" t="s">
        <v>106</v>
      </c>
      <c r="G869" s="16" t="s">
        <v>32</v>
      </c>
      <c r="H869" s="14" t="s">
        <v>39</v>
      </c>
      <c r="I869" s="13" t="s">
        <v>21</v>
      </c>
      <c r="J869" s="14" t="s">
        <v>96</v>
      </c>
      <c r="K869" s="17">
        <v>0</v>
      </c>
      <c r="L869" s="18">
        <v>0</v>
      </c>
      <c r="M869" s="13" t="s">
        <v>23</v>
      </c>
      <c r="N869" s="14" t="s">
        <v>10</v>
      </c>
      <c r="O869" s="16">
        <v>0</v>
      </c>
      <c r="P869" s="14">
        <v>0</v>
      </c>
      <c r="Q869" s="13" t="s">
        <v>23</v>
      </c>
      <c r="R869" s="14" t="s">
        <v>10</v>
      </c>
      <c r="S869" s="16">
        <v>0</v>
      </c>
      <c r="T869" s="14">
        <v>0</v>
      </c>
      <c r="U869" s="13" t="s">
        <v>23</v>
      </c>
      <c r="V869" s="14" t="s">
        <v>10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9">
        <v>2</v>
      </c>
      <c r="AJ869" s="20">
        <v>3.2</v>
      </c>
      <c r="AK869" s="20">
        <v>3.6</v>
      </c>
    </row>
    <row r="870" spans="1:37" x14ac:dyDescent="0.45">
      <c r="A870" s="26">
        <v>2582</v>
      </c>
      <c r="B870" s="22">
        <v>41111.916666666664</v>
      </c>
      <c r="C870" s="16" t="s">
        <v>11</v>
      </c>
      <c r="D870" s="16" t="s">
        <v>12</v>
      </c>
      <c r="E870" s="13" t="s">
        <v>71</v>
      </c>
      <c r="F870" s="16" t="s">
        <v>106</v>
      </c>
      <c r="G870" s="16" t="s">
        <v>48</v>
      </c>
      <c r="H870" s="14" t="s">
        <v>175</v>
      </c>
      <c r="I870" s="13" t="s">
        <v>17</v>
      </c>
      <c r="J870" s="14" t="s">
        <v>60</v>
      </c>
      <c r="K870" s="17">
        <v>0</v>
      </c>
      <c r="L870" s="18">
        <v>2</v>
      </c>
      <c r="M870" s="13" t="s">
        <v>8</v>
      </c>
      <c r="N870" s="14" t="s">
        <v>10</v>
      </c>
      <c r="O870" s="16">
        <v>0</v>
      </c>
      <c r="P870" s="14">
        <v>1</v>
      </c>
      <c r="Q870" s="13" t="s">
        <v>8</v>
      </c>
      <c r="R870" s="14" t="s">
        <v>10</v>
      </c>
      <c r="S870" s="16">
        <v>0</v>
      </c>
      <c r="T870" s="14">
        <v>1</v>
      </c>
      <c r="U870" s="13" t="s">
        <v>8</v>
      </c>
      <c r="V870" s="14" t="s">
        <v>10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9">
        <v>2.29</v>
      </c>
      <c r="AJ870" s="20">
        <v>3.2</v>
      </c>
      <c r="AK870" s="20">
        <v>2.9</v>
      </c>
    </row>
    <row r="871" spans="1:37" x14ac:dyDescent="0.45">
      <c r="A871" s="26">
        <v>2579</v>
      </c>
      <c r="B871" s="22">
        <v>41112</v>
      </c>
      <c r="C871" s="16" t="s">
        <v>11</v>
      </c>
      <c r="D871" s="16" t="s">
        <v>12</v>
      </c>
      <c r="E871" s="13" t="s">
        <v>71</v>
      </c>
      <c r="F871" s="16" t="s">
        <v>106</v>
      </c>
      <c r="G871" s="16" t="s">
        <v>36</v>
      </c>
      <c r="H871" s="14" t="s">
        <v>49</v>
      </c>
      <c r="I871" s="13" t="s">
        <v>46</v>
      </c>
      <c r="J871" s="14" t="s">
        <v>47</v>
      </c>
      <c r="K871" s="17">
        <v>0</v>
      </c>
      <c r="L871" s="18">
        <v>0</v>
      </c>
      <c r="M871" s="13" t="s">
        <v>23</v>
      </c>
      <c r="N871" s="14" t="s">
        <v>10</v>
      </c>
      <c r="O871" s="16">
        <v>0</v>
      </c>
      <c r="P871" s="14">
        <v>0</v>
      </c>
      <c r="Q871" s="13" t="s">
        <v>23</v>
      </c>
      <c r="R871" s="14" t="s">
        <v>10</v>
      </c>
      <c r="S871" s="16">
        <v>0</v>
      </c>
      <c r="T871" s="14">
        <v>0</v>
      </c>
      <c r="U871" s="13" t="s">
        <v>23</v>
      </c>
      <c r="V871" s="14" t="s">
        <v>10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9">
        <v>2.25</v>
      </c>
      <c r="AJ871" s="20">
        <v>3.2</v>
      </c>
      <c r="AK871" s="20">
        <v>3</v>
      </c>
    </row>
    <row r="872" spans="1:37" x14ac:dyDescent="0.45">
      <c r="A872" s="26">
        <v>2580</v>
      </c>
      <c r="B872" s="22">
        <v>41112</v>
      </c>
      <c r="C872" s="16" t="s">
        <v>11</v>
      </c>
      <c r="D872" s="16" t="s">
        <v>12</v>
      </c>
      <c r="E872" s="13" t="s">
        <v>71</v>
      </c>
      <c r="F872" s="16" t="s">
        <v>106</v>
      </c>
      <c r="G872" s="16" t="s">
        <v>30</v>
      </c>
      <c r="H872" s="14" t="s">
        <v>157</v>
      </c>
      <c r="I872" s="13" t="s">
        <v>38</v>
      </c>
      <c r="J872" s="14" t="s">
        <v>149</v>
      </c>
      <c r="K872" s="17">
        <v>2</v>
      </c>
      <c r="L872" s="18">
        <v>1</v>
      </c>
      <c r="M872" s="13" t="s">
        <v>7</v>
      </c>
      <c r="N872" s="14" t="s">
        <v>9</v>
      </c>
      <c r="O872" s="16">
        <v>1</v>
      </c>
      <c r="P872" s="14">
        <v>1</v>
      </c>
      <c r="Q872" s="13" t="s">
        <v>23</v>
      </c>
      <c r="R872" s="14" t="s">
        <v>9</v>
      </c>
      <c r="S872" s="16">
        <v>1</v>
      </c>
      <c r="T872" s="14">
        <v>0</v>
      </c>
      <c r="U872" s="13" t="s">
        <v>7</v>
      </c>
      <c r="V872" s="14" t="s">
        <v>10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9">
        <v>1.57</v>
      </c>
      <c r="AJ872" s="20">
        <v>3.6</v>
      </c>
      <c r="AK872" s="20">
        <v>5.5</v>
      </c>
    </row>
    <row r="873" spans="1:37" x14ac:dyDescent="0.45">
      <c r="A873" s="26">
        <v>2578</v>
      </c>
      <c r="B873" s="22">
        <v>41112.083333333336</v>
      </c>
      <c r="C873" s="16" t="s">
        <v>11</v>
      </c>
      <c r="D873" s="16" t="s">
        <v>12</v>
      </c>
      <c r="E873" s="13" t="s">
        <v>71</v>
      </c>
      <c r="F873" s="16" t="s">
        <v>106</v>
      </c>
      <c r="G873" s="16" t="s">
        <v>24</v>
      </c>
      <c r="H873" s="14" t="s">
        <v>174</v>
      </c>
      <c r="I873" s="13" t="s">
        <v>44</v>
      </c>
      <c r="J873" s="14" t="s">
        <v>172</v>
      </c>
      <c r="K873" s="17">
        <v>1</v>
      </c>
      <c r="L873" s="18">
        <v>1</v>
      </c>
      <c r="M873" s="13" t="s">
        <v>23</v>
      </c>
      <c r="N873" s="14" t="s">
        <v>10</v>
      </c>
      <c r="O873" s="16">
        <v>0</v>
      </c>
      <c r="P873" s="14">
        <v>1</v>
      </c>
      <c r="Q873" s="13" t="s">
        <v>8</v>
      </c>
      <c r="R873" s="14" t="s">
        <v>10</v>
      </c>
      <c r="S873" s="16">
        <v>1</v>
      </c>
      <c r="T873" s="14">
        <v>0</v>
      </c>
      <c r="U873" s="13" t="s">
        <v>7</v>
      </c>
      <c r="V873" s="14" t="s">
        <v>10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9">
        <v>2.38</v>
      </c>
      <c r="AJ873" s="20">
        <v>3.2</v>
      </c>
      <c r="AK873" s="20">
        <v>2.8</v>
      </c>
    </row>
    <row r="874" spans="1:37" x14ac:dyDescent="0.45">
      <c r="A874" s="26">
        <v>2577</v>
      </c>
      <c r="B874" s="22">
        <v>41112.708333333336</v>
      </c>
      <c r="C874" s="16" t="s">
        <v>11</v>
      </c>
      <c r="D874" s="16" t="s">
        <v>12</v>
      </c>
      <c r="E874" s="13" t="s">
        <v>71</v>
      </c>
      <c r="F874" s="16" t="s">
        <v>106</v>
      </c>
      <c r="G874" s="16" t="s">
        <v>50</v>
      </c>
      <c r="H874" s="14" t="s">
        <v>66</v>
      </c>
      <c r="I874" s="13" t="s">
        <v>26</v>
      </c>
      <c r="J874" s="32" t="s">
        <v>176</v>
      </c>
      <c r="K874" s="17">
        <v>2</v>
      </c>
      <c r="L874" s="18">
        <v>1</v>
      </c>
      <c r="M874" s="13" t="s">
        <v>7</v>
      </c>
      <c r="N874" s="14" t="s">
        <v>9</v>
      </c>
      <c r="O874" s="16">
        <v>2</v>
      </c>
      <c r="P874" s="14">
        <v>0</v>
      </c>
      <c r="Q874" s="13" t="s">
        <v>7</v>
      </c>
      <c r="R874" s="14" t="s">
        <v>9</v>
      </c>
      <c r="S874" s="16">
        <v>0</v>
      </c>
      <c r="T874" s="14">
        <v>1</v>
      </c>
      <c r="U874" s="13" t="s">
        <v>8</v>
      </c>
      <c r="V874" s="14" t="s">
        <v>10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9">
        <v>2.4</v>
      </c>
      <c r="AJ874" s="20">
        <v>3.1</v>
      </c>
      <c r="AK874" s="20">
        <v>2.8</v>
      </c>
    </row>
    <row r="875" spans="1:37" x14ac:dyDescent="0.45">
      <c r="A875" s="26">
        <v>2576</v>
      </c>
      <c r="B875" s="22">
        <v>41112.958333333336</v>
      </c>
      <c r="C875" s="16" t="s">
        <v>11</v>
      </c>
      <c r="D875" s="16" t="s">
        <v>12</v>
      </c>
      <c r="E875" s="13" t="s">
        <v>71</v>
      </c>
      <c r="F875" s="16" t="s">
        <v>106</v>
      </c>
      <c r="G875" s="16" t="s">
        <v>105</v>
      </c>
      <c r="H875" s="14" t="s">
        <v>132</v>
      </c>
      <c r="I875" s="13" t="s">
        <v>28</v>
      </c>
      <c r="J875" s="14" t="s">
        <v>177</v>
      </c>
      <c r="K875" s="17">
        <v>0</v>
      </c>
      <c r="L875" s="18">
        <v>0</v>
      </c>
      <c r="M875" s="13" t="s">
        <v>23</v>
      </c>
      <c r="N875" s="14" t="s">
        <v>10</v>
      </c>
      <c r="O875" s="16">
        <v>0</v>
      </c>
      <c r="P875" s="14">
        <v>0</v>
      </c>
      <c r="Q875" s="13" t="s">
        <v>23</v>
      </c>
      <c r="R875" s="14" t="s">
        <v>10</v>
      </c>
      <c r="S875" s="16">
        <v>0</v>
      </c>
      <c r="T875" s="14">
        <v>0</v>
      </c>
      <c r="U875" s="13" t="s">
        <v>23</v>
      </c>
      <c r="V875" s="14" t="s">
        <v>10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9">
        <v>2.54</v>
      </c>
      <c r="AJ875" s="20">
        <v>3.1</v>
      </c>
      <c r="AK875" s="20">
        <v>2.63</v>
      </c>
    </row>
    <row r="876" spans="1:37" x14ac:dyDescent="0.45">
      <c r="A876" s="26">
        <v>2575</v>
      </c>
      <c r="B876" s="22">
        <v>41118.020833333336</v>
      </c>
      <c r="C876" s="16" t="s">
        <v>11</v>
      </c>
      <c r="D876" s="16" t="s">
        <v>12</v>
      </c>
      <c r="E876" s="13" t="s">
        <v>71</v>
      </c>
      <c r="F876" s="16" t="s">
        <v>106</v>
      </c>
      <c r="G876" s="16" t="s">
        <v>21</v>
      </c>
      <c r="H876" s="14" t="s">
        <v>96</v>
      </c>
      <c r="I876" s="13" t="s">
        <v>36</v>
      </c>
      <c r="J876" s="14" t="s">
        <v>49</v>
      </c>
      <c r="K876" s="17">
        <v>1</v>
      </c>
      <c r="L876" s="18">
        <v>0</v>
      </c>
      <c r="M876" s="13" t="s">
        <v>7</v>
      </c>
      <c r="N876" s="14" t="s">
        <v>10</v>
      </c>
      <c r="O876" s="16">
        <v>1</v>
      </c>
      <c r="P876" s="14">
        <v>0</v>
      </c>
      <c r="Q876" s="13" t="s">
        <v>7</v>
      </c>
      <c r="R876" s="14" t="s">
        <v>10</v>
      </c>
      <c r="S876" s="16">
        <v>0</v>
      </c>
      <c r="T876" s="14">
        <v>0</v>
      </c>
      <c r="U876" s="13" t="s">
        <v>23</v>
      </c>
      <c r="V876" s="14" t="s">
        <v>10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9">
        <v>2.5</v>
      </c>
      <c r="AJ876" s="20">
        <v>3.3</v>
      </c>
      <c r="AK876" s="20">
        <v>2.75</v>
      </c>
    </row>
    <row r="877" spans="1:37" x14ac:dyDescent="0.45">
      <c r="A877" s="26">
        <v>2574</v>
      </c>
      <c r="B877" s="22">
        <v>41118.104166666664</v>
      </c>
      <c r="C877" s="16" t="s">
        <v>11</v>
      </c>
      <c r="D877" s="16" t="s">
        <v>12</v>
      </c>
      <c r="E877" s="13" t="s">
        <v>71</v>
      </c>
      <c r="F877" s="16" t="s">
        <v>106</v>
      </c>
      <c r="G877" s="16" t="s">
        <v>17</v>
      </c>
      <c r="H877" s="14" t="s">
        <v>60</v>
      </c>
      <c r="I877" s="13" t="s">
        <v>34</v>
      </c>
      <c r="J877" s="14" t="s">
        <v>37</v>
      </c>
      <c r="K877" s="17">
        <v>4</v>
      </c>
      <c r="L877" s="18">
        <v>0</v>
      </c>
      <c r="M877" s="13" t="s">
        <v>7</v>
      </c>
      <c r="N877" s="14" t="s">
        <v>9</v>
      </c>
      <c r="O877" s="16">
        <v>1</v>
      </c>
      <c r="P877" s="14">
        <v>0</v>
      </c>
      <c r="Q877" s="13" t="s">
        <v>7</v>
      </c>
      <c r="R877" s="14" t="s">
        <v>10</v>
      </c>
      <c r="S877" s="16">
        <v>3</v>
      </c>
      <c r="T877" s="14">
        <v>0</v>
      </c>
      <c r="U877" s="13" t="s">
        <v>7</v>
      </c>
      <c r="V877" s="14" t="s">
        <v>9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9">
        <v>2</v>
      </c>
      <c r="AJ877" s="20">
        <v>3.3</v>
      </c>
      <c r="AK877" s="20">
        <v>3.8</v>
      </c>
    </row>
    <row r="878" spans="1:37" x14ac:dyDescent="0.45">
      <c r="A878" s="26">
        <v>2573</v>
      </c>
      <c r="B878" s="22">
        <v>41118.916666666664</v>
      </c>
      <c r="C878" s="16" t="s">
        <v>11</v>
      </c>
      <c r="D878" s="16" t="s">
        <v>12</v>
      </c>
      <c r="E878" s="13" t="s">
        <v>71</v>
      </c>
      <c r="F878" s="16" t="s">
        <v>106</v>
      </c>
      <c r="G878" s="16" t="s">
        <v>46</v>
      </c>
      <c r="H878" s="14" t="s">
        <v>47</v>
      </c>
      <c r="I878" s="13" t="s">
        <v>99</v>
      </c>
      <c r="J878" s="14" t="s">
        <v>97</v>
      </c>
      <c r="K878" s="17">
        <v>4</v>
      </c>
      <c r="L878" s="18">
        <v>2</v>
      </c>
      <c r="M878" s="13" t="s">
        <v>7</v>
      </c>
      <c r="N878" s="14" t="s">
        <v>9</v>
      </c>
      <c r="O878" s="16">
        <v>1</v>
      </c>
      <c r="P878" s="14">
        <v>1</v>
      </c>
      <c r="Q878" s="13" t="s">
        <v>23</v>
      </c>
      <c r="R878" s="14" t="s">
        <v>9</v>
      </c>
      <c r="S878" s="16">
        <v>3</v>
      </c>
      <c r="T878" s="14">
        <v>1</v>
      </c>
      <c r="U878" s="13" t="s">
        <v>7</v>
      </c>
      <c r="V878" s="14" t="s">
        <v>9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9">
        <v>1.75</v>
      </c>
      <c r="AJ878" s="20">
        <v>3.6</v>
      </c>
      <c r="AK878" s="20">
        <v>4.75</v>
      </c>
    </row>
    <row r="879" spans="1:37" x14ac:dyDescent="0.45">
      <c r="A879" s="26">
        <v>3081</v>
      </c>
      <c r="B879" s="22">
        <v>41118.965277777781</v>
      </c>
      <c r="C879" s="16" t="s">
        <v>210</v>
      </c>
      <c r="D879" s="16" t="s">
        <v>211</v>
      </c>
      <c r="E879" s="13" t="s">
        <v>228</v>
      </c>
      <c r="F879" s="16">
        <v>2012</v>
      </c>
      <c r="G879" s="16" t="s">
        <v>215</v>
      </c>
      <c r="H879" s="14" t="s">
        <v>195</v>
      </c>
      <c r="I879" s="13" t="s">
        <v>213</v>
      </c>
      <c r="J879" s="14" t="s">
        <v>181</v>
      </c>
      <c r="K879" s="17">
        <v>3</v>
      </c>
      <c r="L879" s="18">
        <v>1</v>
      </c>
      <c r="M879" s="13" t="s">
        <v>7</v>
      </c>
      <c r="N879" s="14" t="s">
        <v>9</v>
      </c>
      <c r="O879" s="16">
        <v>1</v>
      </c>
      <c r="P879" s="14">
        <v>0</v>
      </c>
      <c r="Q879" s="13" t="s">
        <v>7</v>
      </c>
      <c r="R879" s="14" t="s">
        <v>10</v>
      </c>
      <c r="S879" s="16">
        <v>2</v>
      </c>
      <c r="T879" s="14">
        <v>1</v>
      </c>
      <c r="U879" s="13" t="s">
        <v>7</v>
      </c>
      <c r="V879" s="14" t="s">
        <v>9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9">
        <v>1.91</v>
      </c>
      <c r="AJ879" s="20">
        <v>3.3</v>
      </c>
      <c r="AK879" s="20">
        <v>3.5</v>
      </c>
    </row>
    <row r="880" spans="1:37" x14ac:dyDescent="0.45">
      <c r="A880" s="26">
        <v>2571</v>
      </c>
      <c r="B880" s="22">
        <v>41119</v>
      </c>
      <c r="C880" s="16" t="s">
        <v>11</v>
      </c>
      <c r="D880" s="16" t="s">
        <v>12</v>
      </c>
      <c r="E880" s="13" t="s">
        <v>71</v>
      </c>
      <c r="F880" s="16" t="s">
        <v>106</v>
      </c>
      <c r="G880" s="16" t="s">
        <v>28</v>
      </c>
      <c r="H880" s="14" t="s">
        <v>177</v>
      </c>
      <c r="I880" s="13" t="s">
        <v>24</v>
      </c>
      <c r="J880" s="14" t="s">
        <v>174</v>
      </c>
      <c r="K880" s="17">
        <v>0</v>
      </c>
      <c r="L880" s="18">
        <v>3</v>
      </c>
      <c r="M880" s="13" t="s">
        <v>8</v>
      </c>
      <c r="N880" s="14" t="s">
        <v>9</v>
      </c>
      <c r="O880" s="16">
        <v>0</v>
      </c>
      <c r="P880" s="14">
        <v>0</v>
      </c>
      <c r="Q880" s="13" t="s">
        <v>23</v>
      </c>
      <c r="R880" s="14" t="s">
        <v>10</v>
      </c>
      <c r="S880" s="16">
        <v>0</v>
      </c>
      <c r="T880" s="14">
        <v>3</v>
      </c>
      <c r="U880" s="13" t="s">
        <v>8</v>
      </c>
      <c r="V880" s="14" t="s">
        <v>9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9">
        <v>1.91</v>
      </c>
      <c r="AJ880" s="20">
        <v>3.5</v>
      </c>
      <c r="AK880" s="20">
        <v>4</v>
      </c>
    </row>
    <row r="881" spans="1:37" x14ac:dyDescent="0.45">
      <c r="A881" s="26">
        <v>2572</v>
      </c>
      <c r="B881" s="22">
        <v>41119</v>
      </c>
      <c r="C881" s="16" t="s">
        <v>11</v>
      </c>
      <c r="D881" s="16" t="s">
        <v>12</v>
      </c>
      <c r="E881" s="13" t="s">
        <v>71</v>
      </c>
      <c r="F881" s="16" t="s">
        <v>106</v>
      </c>
      <c r="G881" s="16" t="s">
        <v>42</v>
      </c>
      <c r="H881" s="14" t="s">
        <v>43</v>
      </c>
      <c r="I881" s="13" t="s">
        <v>105</v>
      </c>
      <c r="J881" s="14" t="s">
        <v>132</v>
      </c>
      <c r="K881" s="17">
        <v>2</v>
      </c>
      <c r="L881" s="18">
        <v>1</v>
      </c>
      <c r="M881" s="13" t="s">
        <v>7</v>
      </c>
      <c r="N881" s="14" t="s">
        <v>9</v>
      </c>
      <c r="O881" s="16">
        <v>0</v>
      </c>
      <c r="P881" s="14">
        <v>0</v>
      </c>
      <c r="Q881" s="13" t="s">
        <v>23</v>
      </c>
      <c r="R881" s="14" t="s">
        <v>10</v>
      </c>
      <c r="S881" s="16">
        <v>2</v>
      </c>
      <c r="T881" s="14">
        <v>1</v>
      </c>
      <c r="U881" s="13" t="s">
        <v>7</v>
      </c>
      <c r="V881" s="14" t="s">
        <v>9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9">
        <v>1.44</v>
      </c>
      <c r="AJ881" s="20">
        <v>4.2</v>
      </c>
      <c r="AK881" s="20">
        <v>7.5</v>
      </c>
    </row>
    <row r="882" spans="1:37" x14ac:dyDescent="0.45">
      <c r="A882" s="26">
        <v>2570</v>
      </c>
      <c r="B882" s="22">
        <v>41119.083333333336</v>
      </c>
      <c r="C882" s="16" t="s">
        <v>11</v>
      </c>
      <c r="D882" s="16" t="s">
        <v>12</v>
      </c>
      <c r="E882" s="13" t="s">
        <v>71</v>
      </c>
      <c r="F882" s="16" t="s">
        <v>106</v>
      </c>
      <c r="G882" s="16" t="s">
        <v>38</v>
      </c>
      <c r="H882" s="14" t="s">
        <v>149</v>
      </c>
      <c r="I882" s="13" t="s">
        <v>32</v>
      </c>
      <c r="J882" s="14" t="s">
        <v>39</v>
      </c>
      <c r="K882" s="17">
        <v>1</v>
      </c>
      <c r="L882" s="18">
        <v>2</v>
      </c>
      <c r="M882" s="13" t="s">
        <v>8</v>
      </c>
      <c r="N882" s="14" t="s">
        <v>9</v>
      </c>
      <c r="O882" s="16">
        <v>0</v>
      </c>
      <c r="P882" s="14">
        <v>1</v>
      </c>
      <c r="Q882" s="13" t="s">
        <v>8</v>
      </c>
      <c r="R882" s="14" t="s">
        <v>10</v>
      </c>
      <c r="S882" s="16">
        <v>1</v>
      </c>
      <c r="T882" s="14">
        <v>1</v>
      </c>
      <c r="U882" s="13" t="s">
        <v>23</v>
      </c>
      <c r="V882" s="14" t="s">
        <v>9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9">
        <v>3</v>
      </c>
      <c r="AJ882" s="20">
        <v>3.4</v>
      </c>
      <c r="AK882" s="20">
        <v>2.29</v>
      </c>
    </row>
    <row r="883" spans="1:37" x14ac:dyDescent="0.45">
      <c r="A883" s="26">
        <v>2568</v>
      </c>
      <c r="B883" s="22">
        <v>41119.708333333336</v>
      </c>
      <c r="C883" s="16" t="s">
        <v>11</v>
      </c>
      <c r="D883" s="16" t="s">
        <v>12</v>
      </c>
      <c r="E883" s="13" t="s">
        <v>71</v>
      </c>
      <c r="F883" s="16" t="s">
        <v>106</v>
      </c>
      <c r="G883" s="16" t="s">
        <v>40</v>
      </c>
      <c r="H883" s="14" t="s">
        <v>170</v>
      </c>
      <c r="I883" s="13" t="s">
        <v>50</v>
      </c>
      <c r="J883" s="14" t="s">
        <v>66</v>
      </c>
      <c r="K883" s="17">
        <v>1</v>
      </c>
      <c r="L883" s="18">
        <v>3</v>
      </c>
      <c r="M883" s="13" t="s">
        <v>8</v>
      </c>
      <c r="N883" s="14" t="s">
        <v>9</v>
      </c>
      <c r="O883" s="16">
        <v>1</v>
      </c>
      <c r="P883" s="14">
        <v>2</v>
      </c>
      <c r="Q883" s="13" t="s">
        <v>8</v>
      </c>
      <c r="R883" s="14" t="s">
        <v>9</v>
      </c>
      <c r="S883" s="16">
        <v>0</v>
      </c>
      <c r="T883" s="14">
        <v>1</v>
      </c>
      <c r="U883" s="13" t="s">
        <v>8</v>
      </c>
      <c r="V883" s="14" t="s">
        <v>10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9">
        <v>2.5</v>
      </c>
      <c r="AJ883" s="20">
        <v>3.3</v>
      </c>
      <c r="AK883" s="20">
        <v>2.8</v>
      </c>
    </row>
    <row r="884" spans="1:37" x14ac:dyDescent="0.45">
      <c r="A884" s="26">
        <v>2569</v>
      </c>
      <c r="B884" s="22">
        <v>41119.708333333336</v>
      </c>
      <c r="C884" s="16" t="s">
        <v>11</v>
      </c>
      <c r="D884" s="16" t="s">
        <v>12</v>
      </c>
      <c r="E884" s="13" t="s">
        <v>71</v>
      </c>
      <c r="F884" s="16" t="s">
        <v>106</v>
      </c>
      <c r="G884" s="16" t="s">
        <v>44</v>
      </c>
      <c r="H884" s="14" t="s">
        <v>172</v>
      </c>
      <c r="I884" s="13" t="s">
        <v>48</v>
      </c>
      <c r="J884" s="14" t="s">
        <v>175</v>
      </c>
      <c r="K884" s="17">
        <v>3</v>
      </c>
      <c r="L884" s="18">
        <v>0</v>
      </c>
      <c r="M884" s="13" t="s">
        <v>7</v>
      </c>
      <c r="N884" s="14" t="s">
        <v>9</v>
      </c>
      <c r="O884" s="16">
        <v>2</v>
      </c>
      <c r="P884" s="14">
        <v>0</v>
      </c>
      <c r="Q884" s="13" t="s">
        <v>7</v>
      </c>
      <c r="R884" s="14" t="s">
        <v>9</v>
      </c>
      <c r="S884" s="16">
        <v>1</v>
      </c>
      <c r="T884" s="14">
        <v>0</v>
      </c>
      <c r="U884" s="13" t="s">
        <v>7</v>
      </c>
      <c r="V884" s="14" t="s">
        <v>10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9">
        <v>1.57</v>
      </c>
      <c r="AJ884" s="20">
        <v>3.8</v>
      </c>
      <c r="AK884" s="20">
        <v>6</v>
      </c>
    </row>
    <row r="885" spans="1:37" x14ac:dyDescent="0.45">
      <c r="A885" s="26">
        <v>2567</v>
      </c>
      <c r="B885" s="22">
        <v>41119.916666666664</v>
      </c>
      <c r="C885" s="16" t="s">
        <v>11</v>
      </c>
      <c r="D885" s="16" t="s">
        <v>12</v>
      </c>
      <c r="E885" s="13" t="s">
        <v>71</v>
      </c>
      <c r="F885" s="16" t="s">
        <v>106</v>
      </c>
      <c r="G885" s="16" t="s">
        <v>26</v>
      </c>
      <c r="H885" s="14" t="s">
        <v>176</v>
      </c>
      <c r="I885" s="13" t="s">
        <v>30</v>
      </c>
      <c r="J885" s="14" t="s">
        <v>157</v>
      </c>
      <c r="K885" s="17">
        <v>0</v>
      </c>
      <c r="L885" s="18">
        <v>1</v>
      </c>
      <c r="M885" s="13" t="s">
        <v>8</v>
      </c>
      <c r="N885" s="14" t="s">
        <v>10</v>
      </c>
      <c r="O885" s="16">
        <v>0</v>
      </c>
      <c r="P885" s="14">
        <v>0</v>
      </c>
      <c r="Q885" s="13" t="s">
        <v>23</v>
      </c>
      <c r="R885" s="14" t="s">
        <v>10</v>
      </c>
      <c r="S885" s="16">
        <v>0</v>
      </c>
      <c r="T885" s="14">
        <v>1</v>
      </c>
      <c r="U885" s="13" t="s">
        <v>8</v>
      </c>
      <c r="V885" s="14" t="s">
        <v>10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9">
        <v>2.1</v>
      </c>
      <c r="AJ885" s="20">
        <v>3.4</v>
      </c>
      <c r="AK885" s="20">
        <v>3.4</v>
      </c>
    </row>
    <row r="886" spans="1:37" x14ac:dyDescent="0.45">
      <c r="A886" s="26">
        <v>2566</v>
      </c>
      <c r="B886" s="22">
        <v>41125</v>
      </c>
      <c r="C886" s="16" t="s">
        <v>11</v>
      </c>
      <c r="D886" s="16" t="s">
        <v>12</v>
      </c>
      <c r="E886" s="13" t="s">
        <v>71</v>
      </c>
      <c r="F886" s="16" t="s">
        <v>106</v>
      </c>
      <c r="G886" s="16" t="s">
        <v>30</v>
      </c>
      <c r="H886" s="14" t="s">
        <v>157</v>
      </c>
      <c r="I886" s="13" t="s">
        <v>40</v>
      </c>
      <c r="J886" s="14" t="s">
        <v>170</v>
      </c>
      <c r="K886" s="17">
        <v>2</v>
      </c>
      <c r="L886" s="18">
        <v>2</v>
      </c>
      <c r="M886" s="13" t="s">
        <v>23</v>
      </c>
      <c r="N886" s="14" t="s">
        <v>9</v>
      </c>
      <c r="O886" s="16">
        <v>2</v>
      </c>
      <c r="P886" s="14">
        <v>0</v>
      </c>
      <c r="Q886" s="13" t="s">
        <v>7</v>
      </c>
      <c r="R886" s="14" t="s">
        <v>9</v>
      </c>
      <c r="S886" s="16">
        <v>0</v>
      </c>
      <c r="T886" s="14">
        <v>2</v>
      </c>
      <c r="U886" s="13" t="s">
        <v>8</v>
      </c>
      <c r="V886" s="14" t="s">
        <v>9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9">
        <v>1.62</v>
      </c>
      <c r="AJ886" s="20">
        <v>3.8</v>
      </c>
      <c r="AK886" s="20">
        <v>5.5</v>
      </c>
    </row>
    <row r="887" spans="1:37" x14ac:dyDescent="0.45">
      <c r="A887" s="26">
        <v>2565</v>
      </c>
      <c r="B887" s="22">
        <v>41125.020833333336</v>
      </c>
      <c r="C887" s="16" t="s">
        <v>11</v>
      </c>
      <c r="D887" s="16" t="s">
        <v>12</v>
      </c>
      <c r="E887" s="13" t="s">
        <v>71</v>
      </c>
      <c r="F887" s="16" t="s">
        <v>106</v>
      </c>
      <c r="G887" s="16" t="s">
        <v>34</v>
      </c>
      <c r="H887" s="14" t="s">
        <v>37</v>
      </c>
      <c r="I887" s="13" t="s">
        <v>44</v>
      </c>
      <c r="J887" s="14" t="s">
        <v>172</v>
      </c>
      <c r="K887" s="17">
        <v>1</v>
      </c>
      <c r="L887" s="18">
        <v>0</v>
      </c>
      <c r="M887" s="13" t="s">
        <v>7</v>
      </c>
      <c r="N887" s="14" t="s">
        <v>10</v>
      </c>
      <c r="O887" s="16">
        <v>1</v>
      </c>
      <c r="P887" s="14">
        <v>0</v>
      </c>
      <c r="Q887" s="13" t="s">
        <v>7</v>
      </c>
      <c r="R887" s="14" t="s">
        <v>10</v>
      </c>
      <c r="S887" s="16">
        <v>0</v>
      </c>
      <c r="T887" s="14">
        <v>0</v>
      </c>
      <c r="U887" s="13" t="s">
        <v>23</v>
      </c>
      <c r="V887" s="14" t="s">
        <v>10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9">
        <v>2.7</v>
      </c>
      <c r="AJ887" s="20">
        <v>3.25</v>
      </c>
      <c r="AK887" s="20">
        <v>2.6</v>
      </c>
    </row>
    <row r="888" spans="1:37" x14ac:dyDescent="0.45">
      <c r="A888" s="26">
        <v>2564</v>
      </c>
      <c r="B888" s="22">
        <v>41125.104166666664</v>
      </c>
      <c r="C888" s="16" t="s">
        <v>11</v>
      </c>
      <c r="D888" s="16" t="s">
        <v>12</v>
      </c>
      <c r="E888" s="13" t="s">
        <v>71</v>
      </c>
      <c r="F888" s="16" t="s">
        <v>106</v>
      </c>
      <c r="G888" s="16" t="s">
        <v>21</v>
      </c>
      <c r="H888" s="14" t="s">
        <v>96</v>
      </c>
      <c r="I888" s="13" t="s">
        <v>38</v>
      </c>
      <c r="J888" s="14" t="s">
        <v>149</v>
      </c>
      <c r="K888" s="17">
        <v>3</v>
      </c>
      <c r="L888" s="18">
        <v>3</v>
      </c>
      <c r="M888" s="13" t="s">
        <v>23</v>
      </c>
      <c r="N888" s="14" t="s">
        <v>9</v>
      </c>
      <c r="O888" s="16">
        <v>1</v>
      </c>
      <c r="P888" s="14">
        <v>1</v>
      </c>
      <c r="Q888" s="13" t="s">
        <v>23</v>
      </c>
      <c r="R888" s="14" t="s">
        <v>9</v>
      </c>
      <c r="S888" s="16">
        <v>2</v>
      </c>
      <c r="T888" s="14">
        <v>2</v>
      </c>
      <c r="U888" s="13" t="s">
        <v>23</v>
      </c>
      <c r="V888" s="14" t="s">
        <v>9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9">
        <v>1.67</v>
      </c>
      <c r="AJ888" s="20">
        <v>3.75</v>
      </c>
      <c r="AK888" s="20">
        <v>5</v>
      </c>
    </row>
    <row r="889" spans="1:37" x14ac:dyDescent="0.45">
      <c r="A889" s="26">
        <v>2562</v>
      </c>
      <c r="B889" s="22">
        <v>41125.916666666664</v>
      </c>
      <c r="C889" s="16" t="s">
        <v>11</v>
      </c>
      <c r="D889" s="16" t="s">
        <v>12</v>
      </c>
      <c r="E889" s="13" t="s">
        <v>71</v>
      </c>
      <c r="F889" s="16" t="s">
        <v>106</v>
      </c>
      <c r="G889" s="16" t="s">
        <v>32</v>
      </c>
      <c r="H889" s="14" t="s">
        <v>39</v>
      </c>
      <c r="I889" s="13" t="s">
        <v>26</v>
      </c>
      <c r="J889" s="32" t="s">
        <v>176</v>
      </c>
      <c r="K889" s="17">
        <v>0</v>
      </c>
      <c r="L889" s="18">
        <v>0</v>
      </c>
      <c r="M889" s="13" t="s">
        <v>23</v>
      </c>
      <c r="N889" s="14" t="s">
        <v>10</v>
      </c>
      <c r="O889" s="16">
        <v>0</v>
      </c>
      <c r="P889" s="14">
        <v>0</v>
      </c>
      <c r="Q889" s="13" t="s">
        <v>23</v>
      </c>
      <c r="R889" s="14" t="s">
        <v>10</v>
      </c>
      <c r="S889" s="16">
        <v>0</v>
      </c>
      <c r="T889" s="14">
        <v>0</v>
      </c>
      <c r="U889" s="13" t="s">
        <v>23</v>
      </c>
      <c r="V889" s="14" t="s">
        <v>10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9">
        <v>2</v>
      </c>
      <c r="AJ889" s="20">
        <v>3.5</v>
      </c>
      <c r="AK889" s="20">
        <v>3.6</v>
      </c>
    </row>
    <row r="890" spans="1:37" x14ac:dyDescent="0.45">
      <c r="A890" s="26">
        <v>2563</v>
      </c>
      <c r="B890" s="22">
        <v>41125.916666666664</v>
      </c>
      <c r="C890" s="16" t="s">
        <v>11</v>
      </c>
      <c r="D890" s="16" t="s">
        <v>12</v>
      </c>
      <c r="E890" s="13" t="s">
        <v>71</v>
      </c>
      <c r="F890" s="16" t="s">
        <v>106</v>
      </c>
      <c r="G890" s="16" t="s">
        <v>48</v>
      </c>
      <c r="H890" s="14" t="s">
        <v>175</v>
      </c>
      <c r="I890" s="13" t="s">
        <v>28</v>
      </c>
      <c r="J890" s="14" t="s">
        <v>177</v>
      </c>
      <c r="K890" s="17">
        <v>0</v>
      </c>
      <c r="L890" s="18">
        <v>1</v>
      </c>
      <c r="M890" s="13" t="s">
        <v>8</v>
      </c>
      <c r="N890" s="14" t="s">
        <v>10</v>
      </c>
      <c r="O890" s="16">
        <v>0</v>
      </c>
      <c r="P890" s="14">
        <v>0</v>
      </c>
      <c r="Q890" s="13" t="s">
        <v>23</v>
      </c>
      <c r="R890" s="14" t="s">
        <v>10</v>
      </c>
      <c r="S890" s="16">
        <v>0</v>
      </c>
      <c r="T890" s="14">
        <v>1</v>
      </c>
      <c r="U890" s="13" t="s">
        <v>8</v>
      </c>
      <c r="V890" s="14" t="s">
        <v>10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9">
        <v>2.88</v>
      </c>
      <c r="AJ890" s="20">
        <v>3.4</v>
      </c>
      <c r="AK890" s="20">
        <v>2.38</v>
      </c>
    </row>
    <row r="891" spans="1:37" x14ac:dyDescent="0.45">
      <c r="A891" s="26">
        <v>2561</v>
      </c>
      <c r="B891" s="22">
        <v>41126</v>
      </c>
      <c r="C891" s="16" t="s">
        <v>11</v>
      </c>
      <c r="D891" s="16" t="s">
        <v>12</v>
      </c>
      <c r="E891" s="13" t="s">
        <v>71</v>
      </c>
      <c r="F891" s="16" t="s">
        <v>106</v>
      </c>
      <c r="G891" s="16" t="s">
        <v>36</v>
      </c>
      <c r="H891" s="14" t="s">
        <v>49</v>
      </c>
      <c r="I891" s="13" t="s">
        <v>99</v>
      </c>
      <c r="J891" s="14" t="s">
        <v>97</v>
      </c>
      <c r="K891" s="17">
        <v>2</v>
      </c>
      <c r="L891" s="18">
        <v>1</v>
      </c>
      <c r="M891" s="13" t="s">
        <v>7</v>
      </c>
      <c r="N891" s="14" t="s">
        <v>9</v>
      </c>
      <c r="O891" s="16">
        <v>2</v>
      </c>
      <c r="P891" s="14">
        <v>1</v>
      </c>
      <c r="Q891" s="13" t="s">
        <v>7</v>
      </c>
      <c r="R891" s="14" t="s">
        <v>9</v>
      </c>
      <c r="S891" s="16">
        <v>0</v>
      </c>
      <c r="T891" s="14">
        <v>0</v>
      </c>
      <c r="U891" s="13" t="s">
        <v>23</v>
      </c>
      <c r="V891" s="14" t="s">
        <v>10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9">
        <v>1.57</v>
      </c>
      <c r="AJ891" s="20">
        <v>3.8</v>
      </c>
      <c r="AK891" s="20">
        <v>6</v>
      </c>
    </row>
    <row r="892" spans="1:37" x14ac:dyDescent="0.45">
      <c r="A892" s="26">
        <v>2560</v>
      </c>
      <c r="B892" s="22">
        <v>41126.083333333336</v>
      </c>
      <c r="C892" s="16" t="s">
        <v>11</v>
      </c>
      <c r="D892" s="16" t="s">
        <v>12</v>
      </c>
      <c r="E892" s="13" t="s">
        <v>71</v>
      </c>
      <c r="F892" s="16" t="s">
        <v>106</v>
      </c>
      <c r="G892" s="16" t="s">
        <v>24</v>
      </c>
      <c r="H892" s="14" t="s">
        <v>174</v>
      </c>
      <c r="I892" s="13" t="s">
        <v>42</v>
      </c>
      <c r="J892" s="14" t="s">
        <v>43</v>
      </c>
      <c r="K892" s="17">
        <v>0</v>
      </c>
      <c r="L892" s="18">
        <v>0</v>
      </c>
      <c r="M892" s="13" t="s">
        <v>23</v>
      </c>
      <c r="N892" s="14" t="s">
        <v>10</v>
      </c>
      <c r="O892" s="16">
        <v>0</v>
      </c>
      <c r="P892" s="14">
        <v>0</v>
      </c>
      <c r="Q892" s="13" t="s">
        <v>23</v>
      </c>
      <c r="R892" s="14" t="s">
        <v>10</v>
      </c>
      <c r="S892" s="16">
        <v>0</v>
      </c>
      <c r="T892" s="14">
        <v>0</v>
      </c>
      <c r="U892" s="13" t="s">
        <v>23</v>
      </c>
      <c r="V892" s="14" t="s">
        <v>10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9">
        <v>3.1</v>
      </c>
      <c r="AJ892" s="20">
        <v>3.3</v>
      </c>
      <c r="AK892" s="20">
        <v>2.29</v>
      </c>
    </row>
    <row r="893" spans="1:37" x14ac:dyDescent="0.45">
      <c r="A893" s="26">
        <v>2559</v>
      </c>
      <c r="B893" s="22">
        <v>41126.708333333336</v>
      </c>
      <c r="C893" s="16" t="s">
        <v>11</v>
      </c>
      <c r="D893" s="16" t="s">
        <v>12</v>
      </c>
      <c r="E893" s="13" t="s">
        <v>71</v>
      </c>
      <c r="F893" s="16" t="s">
        <v>106</v>
      </c>
      <c r="G893" s="16" t="s">
        <v>50</v>
      </c>
      <c r="H893" s="14" t="s">
        <v>66</v>
      </c>
      <c r="I893" s="13" t="s">
        <v>17</v>
      </c>
      <c r="J893" s="14" t="s">
        <v>60</v>
      </c>
      <c r="K893" s="17">
        <v>2</v>
      </c>
      <c r="L893" s="18">
        <v>1</v>
      </c>
      <c r="M893" s="13" t="s">
        <v>7</v>
      </c>
      <c r="N893" s="14" t="s">
        <v>9</v>
      </c>
      <c r="O893" s="16">
        <v>2</v>
      </c>
      <c r="P893" s="14">
        <v>1</v>
      </c>
      <c r="Q893" s="13" t="s">
        <v>7</v>
      </c>
      <c r="R893" s="14" t="s">
        <v>9</v>
      </c>
      <c r="S893" s="16">
        <v>0</v>
      </c>
      <c r="T893" s="14">
        <v>0</v>
      </c>
      <c r="U893" s="13" t="s">
        <v>23</v>
      </c>
      <c r="V893" s="14" t="s">
        <v>10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9">
        <v>2.1</v>
      </c>
      <c r="AJ893" s="20">
        <v>3.3</v>
      </c>
      <c r="AK893" s="20">
        <v>3.5</v>
      </c>
    </row>
    <row r="894" spans="1:37" x14ac:dyDescent="0.45">
      <c r="A894" s="26">
        <v>2558</v>
      </c>
      <c r="B894" s="22">
        <v>41126.958333333336</v>
      </c>
      <c r="C894" s="16" t="s">
        <v>11</v>
      </c>
      <c r="D894" s="16" t="s">
        <v>12</v>
      </c>
      <c r="E894" s="13" t="s">
        <v>71</v>
      </c>
      <c r="F894" s="16" t="s">
        <v>106</v>
      </c>
      <c r="G894" s="16" t="s">
        <v>105</v>
      </c>
      <c r="H894" s="14" t="s">
        <v>132</v>
      </c>
      <c r="I894" s="13" t="s">
        <v>46</v>
      </c>
      <c r="J894" s="14" t="s">
        <v>47</v>
      </c>
      <c r="K894" s="17">
        <v>2</v>
      </c>
      <c r="L894" s="18">
        <v>2</v>
      </c>
      <c r="M894" s="13" t="s">
        <v>23</v>
      </c>
      <c r="N894" s="14" t="s">
        <v>9</v>
      </c>
      <c r="O894" s="16">
        <v>2</v>
      </c>
      <c r="P894" s="14">
        <v>0</v>
      </c>
      <c r="Q894" s="13" t="s">
        <v>7</v>
      </c>
      <c r="R894" s="14" t="s">
        <v>9</v>
      </c>
      <c r="S894" s="16">
        <v>0</v>
      </c>
      <c r="T894" s="14">
        <v>2</v>
      </c>
      <c r="U894" s="13" t="s">
        <v>8</v>
      </c>
      <c r="V894" s="14" t="s">
        <v>9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9">
        <v>3.4</v>
      </c>
      <c r="AJ894" s="20">
        <v>3.3</v>
      </c>
      <c r="AK894" s="20">
        <v>2.15</v>
      </c>
    </row>
    <row r="895" spans="1:37" x14ac:dyDescent="0.45">
      <c r="A895" s="26">
        <v>3008</v>
      </c>
      <c r="B895" s="22">
        <v>41127.03125</v>
      </c>
      <c r="C895" s="16" t="s">
        <v>210</v>
      </c>
      <c r="D895" s="16" t="s">
        <v>211</v>
      </c>
      <c r="E895" s="13" t="s">
        <v>228</v>
      </c>
      <c r="F895" s="16">
        <v>2012</v>
      </c>
      <c r="G895" s="16" t="s">
        <v>213</v>
      </c>
      <c r="H895" s="14" t="s">
        <v>181</v>
      </c>
      <c r="I895" s="13" t="s">
        <v>227</v>
      </c>
      <c r="J895" s="14" t="s">
        <v>195</v>
      </c>
      <c r="K895" s="17">
        <v>1</v>
      </c>
      <c r="L895" s="18">
        <v>1</v>
      </c>
      <c r="M895" s="13" t="s">
        <v>23</v>
      </c>
      <c r="N895" s="14" t="s">
        <v>10</v>
      </c>
      <c r="O895" s="16">
        <v>1</v>
      </c>
      <c r="P895" s="14">
        <v>1</v>
      </c>
      <c r="Q895" s="13" t="s">
        <v>23</v>
      </c>
      <c r="R895" s="14" t="s">
        <v>9</v>
      </c>
      <c r="S895" s="16">
        <v>0</v>
      </c>
      <c r="T895" s="14">
        <v>0</v>
      </c>
      <c r="U895" s="13" t="s">
        <v>23</v>
      </c>
      <c r="V895" s="14" t="s">
        <v>10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9">
        <v>1.75</v>
      </c>
      <c r="AJ895" s="20">
        <v>3.3</v>
      </c>
      <c r="AK895" s="20">
        <v>4.2</v>
      </c>
    </row>
    <row r="896" spans="1:37" x14ac:dyDescent="0.45">
      <c r="A896" s="26">
        <v>2557</v>
      </c>
      <c r="B896" s="22">
        <v>41132.020833333336</v>
      </c>
      <c r="C896" s="16" t="s">
        <v>11</v>
      </c>
      <c r="D896" s="16" t="s">
        <v>12</v>
      </c>
      <c r="E896" s="13" t="s">
        <v>71</v>
      </c>
      <c r="F896" s="16" t="s">
        <v>106</v>
      </c>
      <c r="G896" s="16" t="s">
        <v>99</v>
      </c>
      <c r="H896" s="14" t="s">
        <v>97</v>
      </c>
      <c r="I896" s="13" t="s">
        <v>105</v>
      </c>
      <c r="J896" s="14" t="s">
        <v>132</v>
      </c>
      <c r="K896" s="17">
        <v>1</v>
      </c>
      <c r="L896" s="18">
        <v>2</v>
      </c>
      <c r="M896" s="13" t="s">
        <v>8</v>
      </c>
      <c r="N896" s="14" t="s">
        <v>9</v>
      </c>
      <c r="O896" s="16">
        <v>0</v>
      </c>
      <c r="P896" s="14">
        <v>0</v>
      </c>
      <c r="Q896" s="13" t="s">
        <v>23</v>
      </c>
      <c r="R896" s="14" t="s">
        <v>10</v>
      </c>
      <c r="S896" s="16">
        <v>1</v>
      </c>
      <c r="T896" s="14">
        <v>2</v>
      </c>
      <c r="U896" s="13" t="s">
        <v>8</v>
      </c>
      <c r="V896" s="14" t="s">
        <v>9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9">
        <v>2.2000000000000002</v>
      </c>
      <c r="AJ896" s="20">
        <v>3.25</v>
      </c>
      <c r="AK896" s="20">
        <v>3.25</v>
      </c>
    </row>
    <row r="897" spans="1:37" x14ac:dyDescent="0.45">
      <c r="A897" s="26">
        <v>2556</v>
      </c>
      <c r="B897" s="22">
        <v>41132.0625</v>
      </c>
      <c r="C897" s="16" t="s">
        <v>11</v>
      </c>
      <c r="D897" s="16" t="s">
        <v>12</v>
      </c>
      <c r="E897" s="13" t="s">
        <v>71</v>
      </c>
      <c r="F897" s="16" t="s">
        <v>106</v>
      </c>
      <c r="G897" s="16" t="s">
        <v>17</v>
      </c>
      <c r="H897" s="14" t="s">
        <v>60</v>
      </c>
      <c r="I897" s="13" t="s">
        <v>30</v>
      </c>
      <c r="J897" s="14" t="s">
        <v>157</v>
      </c>
      <c r="K897" s="17">
        <v>3</v>
      </c>
      <c r="L897" s="18">
        <v>0</v>
      </c>
      <c r="M897" s="13" t="s">
        <v>7</v>
      </c>
      <c r="N897" s="14" t="s">
        <v>9</v>
      </c>
      <c r="O897" s="16">
        <v>1</v>
      </c>
      <c r="P897" s="14">
        <v>0</v>
      </c>
      <c r="Q897" s="13" t="s">
        <v>7</v>
      </c>
      <c r="R897" s="14" t="s">
        <v>10</v>
      </c>
      <c r="S897" s="16">
        <v>2</v>
      </c>
      <c r="T897" s="14">
        <v>0</v>
      </c>
      <c r="U897" s="13" t="s">
        <v>7</v>
      </c>
      <c r="V897" s="14" t="s">
        <v>9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9">
        <v>2.4</v>
      </c>
      <c r="AJ897" s="20">
        <v>3.2</v>
      </c>
      <c r="AK897" s="20">
        <v>3</v>
      </c>
    </row>
    <row r="898" spans="1:37" x14ac:dyDescent="0.45">
      <c r="A898" s="26">
        <v>2555</v>
      </c>
      <c r="B898" s="22">
        <v>41132.916666666664</v>
      </c>
      <c r="C898" s="16" t="s">
        <v>11</v>
      </c>
      <c r="D898" s="16" t="s">
        <v>12</v>
      </c>
      <c r="E898" s="13" t="s">
        <v>71</v>
      </c>
      <c r="F898" s="16" t="s">
        <v>106</v>
      </c>
      <c r="G898" s="16" t="s">
        <v>46</v>
      </c>
      <c r="H898" s="14" t="s">
        <v>47</v>
      </c>
      <c r="I898" s="13" t="s">
        <v>24</v>
      </c>
      <c r="J898" s="14" t="s">
        <v>174</v>
      </c>
      <c r="K898" s="17">
        <v>1</v>
      </c>
      <c r="L898" s="18">
        <v>1</v>
      </c>
      <c r="M898" s="13" t="s">
        <v>23</v>
      </c>
      <c r="N898" s="14" t="s">
        <v>10</v>
      </c>
      <c r="O898" s="16">
        <v>0</v>
      </c>
      <c r="P898" s="14">
        <v>1</v>
      </c>
      <c r="Q898" s="13" t="s">
        <v>8</v>
      </c>
      <c r="R898" s="14" t="s">
        <v>10</v>
      </c>
      <c r="S898" s="16">
        <v>1</v>
      </c>
      <c r="T898" s="14">
        <v>0</v>
      </c>
      <c r="U898" s="13" t="s">
        <v>7</v>
      </c>
      <c r="V898" s="14" t="s">
        <v>10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9">
        <v>1.73</v>
      </c>
      <c r="AJ898" s="20">
        <v>3.5</v>
      </c>
      <c r="AK898" s="20">
        <v>5</v>
      </c>
    </row>
    <row r="899" spans="1:37" x14ac:dyDescent="0.45">
      <c r="A899" s="26">
        <v>2553</v>
      </c>
      <c r="B899" s="22">
        <v>41133</v>
      </c>
      <c r="C899" s="16" t="s">
        <v>11</v>
      </c>
      <c r="D899" s="16" t="s">
        <v>12</v>
      </c>
      <c r="E899" s="13" t="s">
        <v>71</v>
      </c>
      <c r="F899" s="16" t="s">
        <v>106</v>
      </c>
      <c r="G899" s="16" t="s">
        <v>28</v>
      </c>
      <c r="H899" s="14" t="s">
        <v>177</v>
      </c>
      <c r="I899" s="13" t="s">
        <v>34</v>
      </c>
      <c r="J899" s="14" t="s">
        <v>37</v>
      </c>
      <c r="K899" s="17">
        <v>2</v>
      </c>
      <c r="L899" s="18">
        <v>2</v>
      </c>
      <c r="M899" s="13" t="s">
        <v>23</v>
      </c>
      <c r="N899" s="14" t="s">
        <v>9</v>
      </c>
      <c r="O899" s="16">
        <v>0</v>
      </c>
      <c r="P899" s="14">
        <v>1</v>
      </c>
      <c r="Q899" s="13" t="s">
        <v>8</v>
      </c>
      <c r="R899" s="14" t="s">
        <v>10</v>
      </c>
      <c r="S899" s="16">
        <v>2</v>
      </c>
      <c r="T899" s="14">
        <v>1</v>
      </c>
      <c r="U899" s="13" t="s">
        <v>7</v>
      </c>
      <c r="V899" s="14" t="s">
        <v>9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9">
        <v>2</v>
      </c>
      <c r="AJ899" s="20">
        <v>3.3</v>
      </c>
      <c r="AK899" s="20">
        <v>3.75</v>
      </c>
    </row>
    <row r="900" spans="1:37" x14ac:dyDescent="0.45">
      <c r="A900" s="26">
        <v>2554</v>
      </c>
      <c r="B900" s="22">
        <v>41133</v>
      </c>
      <c r="C900" s="16" t="s">
        <v>11</v>
      </c>
      <c r="D900" s="16" t="s">
        <v>12</v>
      </c>
      <c r="E900" s="13" t="s">
        <v>71</v>
      </c>
      <c r="F900" s="16" t="s">
        <v>106</v>
      </c>
      <c r="G900" s="16" t="s">
        <v>42</v>
      </c>
      <c r="H900" s="14" t="s">
        <v>43</v>
      </c>
      <c r="I900" s="13" t="s">
        <v>48</v>
      </c>
      <c r="J900" s="14" t="s">
        <v>175</v>
      </c>
      <c r="K900" s="17">
        <v>2</v>
      </c>
      <c r="L900" s="18">
        <v>2</v>
      </c>
      <c r="M900" s="13" t="s">
        <v>23</v>
      </c>
      <c r="N900" s="14" t="s">
        <v>9</v>
      </c>
      <c r="O900" s="16">
        <v>0</v>
      </c>
      <c r="P900" s="14">
        <v>0</v>
      </c>
      <c r="Q900" s="13" t="s">
        <v>23</v>
      </c>
      <c r="R900" s="14" t="s">
        <v>10</v>
      </c>
      <c r="S900" s="16">
        <v>2</v>
      </c>
      <c r="T900" s="14">
        <v>2</v>
      </c>
      <c r="U900" s="13" t="s">
        <v>23</v>
      </c>
      <c r="V900" s="14" t="s">
        <v>9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9">
        <v>1.36</v>
      </c>
      <c r="AJ900" s="20">
        <v>4.75</v>
      </c>
      <c r="AK900" s="20">
        <v>8.5</v>
      </c>
    </row>
    <row r="901" spans="1:37" x14ac:dyDescent="0.45">
      <c r="A901" s="26">
        <v>2552</v>
      </c>
      <c r="B901" s="22">
        <v>41133.083333333336</v>
      </c>
      <c r="C901" s="16" t="s">
        <v>11</v>
      </c>
      <c r="D901" s="16" t="s">
        <v>12</v>
      </c>
      <c r="E901" s="13" t="s">
        <v>71</v>
      </c>
      <c r="F901" s="16" t="s">
        <v>106</v>
      </c>
      <c r="G901" s="16" t="s">
        <v>38</v>
      </c>
      <c r="H901" s="14" t="s">
        <v>149</v>
      </c>
      <c r="I901" s="13" t="s">
        <v>36</v>
      </c>
      <c r="J901" s="14" t="s">
        <v>49</v>
      </c>
      <c r="K901" s="17">
        <v>1</v>
      </c>
      <c r="L901" s="18">
        <v>1</v>
      </c>
      <c r="M901" s="13" t="s">
        <v>23</v>
      </c>
      <c r="N901" s="14" t="s">
        <v>10</v>
      </c>
      <c r="O901" s="16">
        <v>0</v>
      </c>
      <c r="P901" s="14">
        <v>1</v>
      </c>
      <c r="Q901" s="13" t="s">
        <v>8</v>
      </c>
      <c r="R901" s="14" t="s">
        <v>10</v>
      </c>
      <c r="S901" s="16">
        <v>1</v>
      </c>
      <c r="T901" s="14">
        <v>0</v>
      </c>
      <c r="U901" s="13" t="s">
        <v>7</v>
      </c>
      <c r="V901" s="14" t="s">
        <v>10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9">
        <v>3.2</v>
      </c>
      <c r="AJ901" s="20">
        <v>3.2</v>
      </c>
      <c r="AK901" s="20">
        <v>2.29</v>
      </c>
    </row>
    <row r="902" spans="1:37" x14ac:dyDescent="0.45">
      <c r="A902" s="26">
        <v>2550</v>
      </c>
      <c r="B902" s="22">
        <v>41133.708333333336</v>
      </c>
      <c r="C902" s="16" t="s">
        <v>11</v>
      </c>
      <c r="D902" s="16" t="s">
        <v>12</v>
      </c>
      <c r="E902" s="13" t="s">
        <v>71</v>
      </c>
      <c r="F902" s="16" t="s">
        <v>106</v>
      </c>
      <c r="G902" s="16" t="s">
        <v>44</v>
      </c>
      <c r="H902" s="14" t="s">
        <v>172</v>
      </c>
      <c r="I902" s="13" t="s">
        <v>50</v>
      </c>
      <c r="J902" s="14" t="s">
        <v>66</v>
      </c>
      <c r="K902" s="17">
        <v>1</v>
      </c>
      <c r="L902" s="18">
        <v>2</v>
      </c>
      <c r="M902" s="13" t="s">
        <v>8</v>
      </c>
      <c r="N902" s="14" t="s">
        <v>9</v>
      </c>
      <c r="O902" s="16">
        <v>1</v>
      </c>
      <c r="P902" s="14">
        <v>1</v>
      </c>
      <c r="Q902" s="13" t="s">
        <v>23</v>
      </c>
      <c r="R902" s="14" t="s">
        <v>9</v>
      </c>
      <c r="S902" s="16">
        <v>0</v>
      </c>
      <c r="T902" s="14">
        <v>1</v>
      </c>
      <c r="U902" s="13" t="s">
        <v>8</v>
      </c>
      <c r="V902" s="14" t="s">
        <v>10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9">
        <v>2.4</v>
      </c>
      <c r="AJ902" s="20">
        <v>3.2</v>
      </c>
      <c r="AK902" s="20">
        <v>3</v>
      </c>
    </row>
    <row r="903" spans="1:37" x14ac:dyDescent="0.45">
      <c r="A903" s="26">
        <v>2551</v>
      </c>
      <c r="B903" s="22">
        <v>41133.708333333336</v>
      </c>
      <c r="C903" s="16" t="s">
        <v>11</v>
      </c>
      <c r="D903" s="16" t="s">
        <v>12</v>
      </c>
      <c r="E903" s="13" t="s">
        <v>71</v>
      </c>
      <c r="F903" s="16" t="s">
        <v>106</v>
      </c>
      <c r="G903" s="16" t="s">
        <v>40</v>
      </c>
      <c r="H903" s="14" t="s">
        <v>170</v>
      </c>
      <c r="I903" s="13" t="s">
        <v>32</v>
      </c>
      <c r="J903" s="14" t="s">
        <v>39</v>
      </c>
      <c r="K903" s="17">
        <v>0</v>
      </c>
      <c r="L903" s="18">
        <v>1</v>
      </c>
      <c r="M903" s="13" t="s">
        <v>8</v>
      </c>
      <c r="N903" s="14" t="s">
        <v>10</v>
      </c>
      <c r="O903" s="16">
        <v>0</v>
      </c>
      <c r="P903" s="14">
        <v>0</v>
      </c>
      <c r="Q903" s="13" t="s">
        <v>23</v>
      </c>
      <c r="R903" s="14" t="s">
        <v>10</v>
      </c>
      <c r="S903" s="16">
        <v>0</v>
      </c>
      <c r="T903" s="14">
        <v>1</v>
      </c>
      <c r="U903" s="13" t="s">
        <v>8</v>
      </c>
      <c r="V903" s="14" t="s">
        <v>10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9">
        <v>3.2</v>
      </c>
      <c r="AJ903" s="20">
        <v>3.2</v>
      </c>
      <c r="AK903" s="20">
        <v>2.29</v>
      </c>
    </row>
    <row r="904" spans="1:37" x14ac:dyDescent="0.45">
      <c r="A904" s="26">
        <v>3080</v>
      </c>
      <c r="B904" s="22">
        <v>41133.770833333336</v>
      </c>
      <c r="C904" s="16" t="s">
        <v>210</v>
      </c>
      <c r="D904" s="16" t="s">
        <v>211</v>
      </c>
      <c r="E904" s="13" t="s">
        <v>228</v>
      </c>
      <c r="F904" s="16">
        <v>2012</v>
      </c>
      <c r="G904" s="16" t="s">
        <v>230</v>
      </c>
      <c r="H904" s="14" t="s">
        <v>195</v>
      </c>
      <c r="I904" s="13" t="s">
        <v>213</v>
      </c>
      <c r="J904" s="14" t="s">
        <v>181</v>
      </c>
      <c r="K904" s="17">
        <v>1</v>
      </c>
      <c r="L904" s="18">
        <v>1</v>
      </c>
      <c r="M904" s="13" t="s">
        <v>23</v>
      </c>
      <c r="N904" s="14" t="s">
        <v>10</v>
      </c>
      <c r="O904" s="16">
        <v>1</v>
      </c>
      <c r="P904" s="14">
        <v>1</v>
      </c>
      <c r="Q904" s="13" t="s">
        <v>23</v>
      </c>
      <c r="R904" s="14" t="s">
        <v>9</v>
      </c>
      <c r="S904" s="16">
        <v>0</v>
      </c>
      <c r="T904" s="14">
        <v>0</v>
      </c>
      <c r="U904" s="13" t="s">
        <v>23</v>
      </c>
      <c r="V904" s="14" t="s">
        <v>10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9">
        <v>2</v>
      </c>
      <c r="AJ904" s="20">
        <v>3</v>
      </c>
      <c r="AK904" s="20">
        <v>3.6</v>
      </c>
    </row>
    <row r="905" spans="1:37" x14ac:dyDescent="0.45">
      <c r="A905" s="26">
        <v>2549</v>
      </c>
      <c r="B905" s="22">
        <v>41133.958333333336</v>
      </c>
      <c r="C905" s="16" t="s">
        <v>11</v>
      </c>
      <c r="D905" s="16" t="s">
        <v>12</v>
      </c>
      <c r="E905" s="13" t="s">
        <v>71</v>
      </c>
      <c r="F905" s="16" t="s">
        <v>106</v>
      </c>
      <c r="G905" s="16" t="s">
        <v>26</v>
      </c>
      <c r="H905" s="14" t="s">
        <v>176</v>
      </c>
      <c r="I905" s="13" t="s">
        <v>21</v>
      </c>
      <c r="J905" s="14" t="s">
        <v>96</v>
      </c>
      <c r="K905" s="17">
        <v>1</v>
      </c>
      <c r="L905" s="18">
        <v>1</v>
      </c>
      <c r="M905" s="13" t="s">
        <v>23</v>
      </c>
      <c r="N905" s="14" t="s">
        <v>10</v>
      </c>
      <c r="O905" s="16">
        <v>0</v>
      </c>
      <c r="P905" s="14">
        <v>1</v>
      </c>
      <c r="Q905" s="13" t="s">
        <v>8</v>
      </c>
      <c r="R905" s="14" t="s">
        <v>10</v>
      </c>
      <c r="S905" s="16">
        <v>1</v>
      </c>
      <c r="T905" s="14">
        <v>0</v>
      </c>
      <c r="U905" s="13" t="s">
        <v>7</v>
      </c>
      <c r="V905" s="14" t="s">
        <v>10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9">
        <v>2.38</v>
      </c>
      <c r="AJ905" s="20">
        <v>3.2</v>
      </c>
      <c r="AK905" s="20">
        <v>3</v>
      </c>
    </row>
    <row r="906" spans="1:37" x14ac:dyDescent="0.45">
      <c r="A906" s="26">
        <v>2548</v>
      </c>
      <c r="B906" s="22">
        <v>41139.020833333336</v>
      </c>
      <c r="C906" s="16" t="s">
        <v>11</v>
      </c>
      <c r="D906" s="16" t="s">
        <v>12</v>
      </c>
      <c r="E906" s="13" t="s">
        <v>71</v>
      </c>
      <c r="F906" s="16" t="s">
        <v>106</v>
      </c>
      <c r="G906" s="16" t="s">
        <v>34</v>
      </c>
      <c r="H906" s="14" t="s">
        <v>37</v>
      </c>
      <c r="I906" s="13" t="s">
        <v>42</v>
      </c>
      <c r="J906" s="14" t="s">
        <v>43</v>
      </c>
      <c r="K906" s="17">
        <v>2</v>
      </c>
      <c r="L906" s="18">
        <v>1</v>
      </c>
      <c r="M906" s="13" t="s">
        <v>7</v>
      </c>
      <c r="N906" s="14" t="s">
        <v>9</v>
      </c>
      <c r="O906" s="16">
        <v>2</v>
      </c>
      <c r="P906" s="14">
        <v>0</v>
      </c>
      <c r="Q906" s="13" t="s">
        <v>7</v>
      </c>
      <c r="R906" s="14" t="s">
        <v>9</v>
      </c>
      <c r="S906" s="16">
        <v>0</v>
      </c>
      <c r="T906" s="14">
        <v>1</v>
      </c>
      <c r="U906" s="13" t="s">
        <v>8</v>
      </c>
      <c r="V906" s="14" t="s">
        <v>10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9">
        <v>2.75</v>
      </c>
      <c r="AJ906" s="20">
        <v>3.3</v>
      </c>
      <c r="AK906" s="20">
        <v>2.5</v>
      </c>
    </row>
    <row r="907" spans="1:37" x14ac:dyDescent="0.45">
      <c r="A907" s="26">
        <v>2546</v>
      </c>
      <c r="B907" s="22">
        <v>41139.104166666664</v>
      </c>
      <c r="C907" s="16" t="s">
        <v>11</v>
      </c>
      <c r="D907" s="16" t="s">
        <v>12</v>
      </c>
      <c r="E907" s="13" t="s">
        <v>71</v>
      </c>
      <c r="F907" s="16" t="s">
        <v>106</v>
      </c>
      <c r="G907" s="16" t="s">
        <v>32</v>
      </c>
      <c r="H907" s="14" t="s">
        <v>39</v>
      </c>
      <c r="I907" s="13" t="s">
        <v>17</v>
      </c>
      <c r="J907" s="14" t="s">
        <v>60</v>
      </c>
      <c r="K907" s="17">
        <v>1</v>
      </c>
      <c r="L907" s="18">
        <v>1</v>
      </c>
      <c r="M907" s="13" t="s">
        <v>23</v>
      </c>
      <c r="N907" s="14" t="s">
        <v>10</v>
      </c>
      <c r="O907" s="16">
        <v>0</v>
      </c>
      <c r="P907" s="14">
        <v>0</v>
      </c>
      <c r="Q907" s="13" t="s">
        <v>23</v>
      </c>
      <c r="R907" s="14" t="s">
        <v>10</v>
      </c>
      <c r="S907" s="16">
        <v>1</v>
      </c>
      <c r="T907" s="14">
        <v>1</v>
      </c>
      <c r="U907" s="13" t="s">
        <v>23</v>
      </c>
      <c r="V907" s="14" t="s">
        <v>9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9">
        <v>2</v>
      </c>
      <c r="AJ907" s="20">
        <v>3.5</v>
      </c>
      <c r="AK907" s="20">
        <v>3.6</v>
      </c>
    </row>
    <row r="908" spans="1:37" x14ac:dyDescent="0.45">
      <c r="A908" s="26">
        <v>2547</v>
      </c>
      <c r="B908" s="22">
        <v>41139.104166666664</v>
      </c>
      <c r="C908" s="16" t="s">
        <v>11</v>
      </c>
      <c r="D908" s="16" t="s">
        <v>12</v>
      </c>
      <c r="E908" s="13" t="s">
        <v>71</v>
      </c>
      <c r="F908" s="16" t="s">
        <v>106</v>
      </c>
      <c r="G908" s="16" t="s">
        <v>21</v>
      </c>
      <c r="H908" s="14" t="s">
        <v>96</v>
      </c>
      <c r="I908" s="13" t="s">
        <v>40</v>
      </c>
      <c r="J908" s="14" t="s">
        <v>170</v>
      </c>
      <c r="K908" s="17">
        <v>3</v>
      </c>
      <c r="L908" s="18">
        <v>0</v>
      </c>
      <c r="M908" s="13" t="s">
        <v>7</v>
      </c>
      <c r="N908" s="14" t="s">
        <v>9</v>
      </c>
      <c r="O908" s="16">
        <v>2</v>
      </c>
      <c r="P908" s="14">
        <v>0</v>
      </c>
      <c r="Q908" s="13" t="s">
        <v>7</v>
      </c>
      <c r="R908" s="14" t="s">
        <v>9</v>
      </c>
      <c r="S908" s="16">
        <v>1</v>
      </c>
      <c r="T908" s="14">
        <v>0</v>
      </c>
      <c r="U908" s="13" t="s">
        <v>7</v>
      </c>
      <c r="V908" s="14" t="s">
        <v>10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9">
        <v>1.75</v>
      </c>
      <c r="AJ908" s="20">
        <v>3.5</v>
      </c>
      <c r="AK908" s="20">
        <v>4.75</v>
      </c>
    </row>
    <row r="909" spans="1:37" x14ac:dyDescent="0.45">
      <c r="A909" s="26">
        <v>2545</v>
      </c>
      <c r="B909" s="22">
        <v>41139.916666666664</v>
      </c>
      <c r="C909" s="16" t="s">
        <v>11</v>
      </c>
      <c r="D909" s="16" t="s">
        <v>12</v>
      </c>
      <c r="E909" s="13" t="s">
        <v>71</v>
      </c>
      <c r="F909" s="16" t="s">
        <v>106</v>
      </c>
      <c r="G909" s="16" t="s">
        <v>48</v>
      </c>
      <c r="H909" s="14" t="s">
        <v>175</v>
      </c>
      <c r="I909" s="13" t="s">
        <v>46</v>
      </c>
      <c r="J909" s="14" t="s">
        <v>47</v>
      </c>
      <c r="K909" s="17">
        <v>0</v>
      </c>
      <c r="L909" s="18">
        <v>4</v>
      </c>
      <c r="M909" s="13" t="s">
        <v>8</v>
      </c>
      <c r="N909" s="14" t="s">
        <v>9</v>
      </c>
      <c r="O909" s="16">
        <v>0</v>
      </c>
      <c r="P909" s="14">
        <v>3</v>
      </c>
      <c r="Q909" s="13" t="s">
        <v>8</v>
      </c>
      <c r="R909" s="14" t="s">
        <v>9</v>
      </c>
      <c r="S909" s="16">
        <v>0</v>
      </c>
      <c r="T909" s="14">
        <v>1</v>
      </c>
      <c r="U909" s="13" t="s">
        <v>8</v>
      </c>
      <c r="V909" s="14" t="s">
        <v>10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9">
        <v>3.2</v>
      </c>
      <c r="AJ909" s="20">
        <v>3.4</v>
      </c>
      <c r="AK909" s="20">
        <v>2.2000000000000002</v>
      </c>
    </row>
    <row r="910" spans="1:37" x14ac:dyDescent="0.45">
      <c r="A910" s="26">
        <v>2543</v>
      </c>
      <c r="B910" s="22">
        <v>41140</v>
      </c>
      <c r="C910" s="16" t="s">
        <v>11</v>
      </c>
      <c r="D910" s="16" t="s">
        <v>12</v>
      </c>
      <c r="E910" s="13" t="s">
        <v>71</v>
      </c>
      <c r="F910" s="16" t="s">
        <v>106</v>
      </c>
      <c r="G910" s="16" t="s">
        <v>36</v>
      </c>
      <c r="H910" s="14" t="s">
        <v>49</v>
      </c>
      <c r="I910" s="13" t="s">
        <v>105</v>
      </c>
      <c r="J910" s="14" t="s">
        <v>132</v>
      </c>
      <c r="K910" s="17">
        <v>1</v>
      </c>
      <c r="L910" s="18">
        <v>1</v>
      </c>
      <c r="M910" s="13" t="s">
        <v>23</v>
      </c>
      <c r="N910" s="14" t="s">
        <v>10</v>
      </c>
      <c r="O910" s="16">
        <v>1</v>
      </c>
      <c r="P910" s="14">
        <v>0</v>
      </c>
      <c r="Q910" s="13" t="s">
        <v>7</v>
      </c>
      <c r="R910" s="14" t="s">
        <v>10</v>
      </c>
      <c r="S910" s="16">
        <v>0</v>
      </c>
      <c r="T910" s="14">
        <v>1</v>
      </c>
      <c r="U910" s="13" t="s">
        <v>8</v>
      </c>
      <c r="V910" s="14" t="s">
        <v>10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9">
        <v>1.62</v>
      </c>
      <c r="AJ910" s="20">
        <v>3.75</v>
      </c>
      <c r="AK910" s="20">
        <v>5.5</v>
      </c>
    </row>
    <row r="911" spans="1:37" x14ac:dyDescent="0.45">
      <c r="A911" s="26">
        <v>2544</v>
      </c>
      <c r="B911" s="22">
        <v>41140</v>
      </c>
      <c r="C911" s="16" t="s">
        <v>11</v>
      </c>
      <c r="D911" s="16" t="s">
        <v>12</v>
      </c>
      <c r="E911" s="13" t="s">
        <v>71</v>
      </c>
      <c r="F911" s="16" t="s">
        <v>106</v>
      </c>
      <c r="G911" s="16" t="s">
        <v>30</v>
      </c>
      <c r="H911" s="14" t="s">
        <v>157</v>
      </c>
      <c r="I911" s="13" t="s">
        <v>44</v>
      </c>
      <c r="J911" s="14" t="s">
        <v>172</v>
      </c>
      <c r="K911" s="17">
        <v>1</v>
      </c>
      <c r="L911" s="18">
        <v>2</v>
      </c>
      <c r="M911" s="13" t="s">
        <v>8</v>
      </c>
      <c r="N911" s="14" t="s">
        <v>9</v>
      </c>
      <c r="O911" s="16">
        <v>0</v>
      </c>
      <c r="P911" s="14">
        <v>1</v>
      </c>
      <c r="Q911" s="13" t="s">
        <v>8</v>
      </c>
      <c r="R911" s="14" t="s">
        <v>10</v>
      </c>
      <c r="S911" s="16">
        <v>1</v>
      </c>
      <c r="T911" s="14">
        <v>1</v>
      </c>
      <c r="U911" s="13" t="s">
        <v>23</v>
      </c>
      <c r="V911" s="14" t="s">
        <v>9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9">
        <v>1.83</v>
      </c>
      <c r="AJ911" s="20">
        <v>3.5</v>
      </c>
      <c r="AK911" s="20">
        <v>4.2</v>
      </c>
    </row>
    <row r="912" spans="1:37" x14ac:dyDescent="0.45">
      <c r="A912" s="26"/>
      <c r="B912" s="27">
        <v>41140</v>
      </c>
      <c r="C912" s="16" t="s">
        <v>239</v>
      </c>
      <c r="D912" s="16" t="s">
        <v>240</v>
      </c>
      <c r="E912" s="13" t="s">
        <v>241</v>
      </c>
      <c r="F912" s="16" t="s">
        <v>106</v>
      </c>
      <c r="G912" s="34" t="s">
        <v>248</v>
      </c>
      <c r="H912" s="14" t="s">
        <v>377</v>
      </c>
      <c r="I912" s="43" t="s">
        <v>247</v>
      </c>
      <c r="J912" s="14" t="s">
        <v>195</v>
      </c>
      <c r="K912" s="34">
        <v>1</v>
      </c>
      <c r="L912">
        <v>1</v>
      </c>
      <c r="M912" s="43" t="s">
        <v>23</v>
      </c>
      <c r="N912" s="14"/>
      <c r="O912" s="34">
        <v>1</v>
      </c>
      <c r="P912">
        <v>1</v>
      </c>
      <c r="Q912" s="43" t="s">
        <v>23</v>
      </c>
      <c r="R912" s="14"/>
      <c r="S912" s="16"/>
      <c r="T912" s="14"/>
      <c r="U912" s="13"/>
      <c r="V912" s="14"/>
      <c r="W912">
        <v>24</v>
      </c>
      <c r="X912">
        <v>5</v>
      </c>
      <c r="Y912">
        <v>9</v>
      </c>
      <c r="Z912">
        <v>1</v>
      </c>
      <c r="AA912">
        <v>10</v>
      </c>
      <c r="AB912">
        <v>16</v>
      </c>
      <c r="AC912">
        <v>12</v>
      </c>
      <c r="AD912">
        <v>5</v>
      </c>
      <c r="AE912">
        <v>1</v>
      </c>
      <c r="AF912">
        <v>4</v>
      </c>
      <c r="AG912">
        <v>0</v>
      </c>
      <c r="AH912">
        <v>0</v>
      </c>
      <c r="AI912" s="46">
        <v>1.25</v>
      </c>
      <c r="AJ912">
        <v>6</v>
      </c>
      <c r="AK912">
        <v>10</v>
      </c>
    </row>
    <row r="913" spans="1:37" x14ac:dyDescent="0.45">
      <c r="A913" s="26">
        <v>3007</v>
      </c>
      <c r="B913" s="22">
        <v>41140.03125</v>
      </c>
      <c r="C913" s="16" t="s">
        <v>210</v>
      </c>
      <c r="D913" s="16" t="s">
        <v>211</v>
      </c>
      <c r="E913" s="13" t="s">
        <v>228</v>
      </c>
      <c r="F913" s="16">
        <v>2012</v>
      </c>
      <c r="G913" s="16" t="s">
        <v>213</v>
      </c>
      <c r="H913" s="14" t="s">
        <v>181</v>
      </c>
      <c r="I913" s="13" t="s">
        <v>232</v>
      </c>
      <c r="J913" s="14" t="s">
        <v>195</v>
      </c>
      <c r="K913" s="17">
        <v>0</v>
      </c>
      <c r="L913" s="18">
        <v>0</v>
      </c>
      <c r="M913" s="13" t="s">
        <v>23</v>
      </c>
      <c r="N913" s="14" t="s">
        <v>10</v>
      </c>
      <c r="O913" s="16">
        <v>0</v>
      </c>
      <c r="P913" s="14">
        <v>0</v>
      </c>
      <c r="Q913" s="13" t="s">
        <v>23</v>
      </c>
      <c r="R913" s="14" t="s">
        <v>10</v>
      </c>
      <c r="S913" s="16">
        <v>0</v>
      </c>
      <c r="T913" s="14">
        <v>0</v>
      </c>
      <c r="U913" s="13" t="s">
        <v>23</v>
      </c>
      <c r="V913" s="14" t="s">
        <v>10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9">
        <v>2.25</v>
      </c>
      <c r="AJ913" s="20">
        <v>3</v>
      </c>
      <c r="AK913" s="20">
        <v>3</v>
      </c>
    </row>
    <row r="914" spans="1:37" x14ac:dyDescent="0.45">
      <c r="A914" s="26">
        <v>2541</v>
      </c>
      <c r="B914" s="22">
        <v>41140.083333333336</v>
      </c>
      <c r="C914" s="16" t="s">
        <v>11</v>
      </c>
      <c r="D914" s="16" t="s">
        <v>12</v>
      </c>
      <c r="E914" s="13" t="s">
        <v>71</v>
      </c>
      <c r="F914" s="16" t="s">
        <v>106</v>
      </c>
      <c r="G914" s="16" t="s">
        <v>24</v>
      </c>
      <c r="H914" s="14" t="s">
        <v>174</v>
      </c>
      <c r="I914" s="13" t="s">
        <v>99</v>
      </c>
      <c r="J914" s="14" t="s">
        <v>97</v>
      </c>
      <c r="K914" s="17">
        <v>1</v>
      </c>
      <c r="L914" s="18">
        <v>1</v>
      </c>
      <c r="M914" s="13" t="s">
        <v>23</v>
      </c>
      <c r="N914" s="14" t="s">
        <v>10</v>
      </c>
      <c r="O914" s="16">
        <v>1</v>
      </c>
      <c r="P914" s="14">
        <v>0</v>
      </c>
      <c r="Q914" s="13" t="s">
        <v>7</v>
      </c>
      <c r="R914" s="14" t="s">
        <v>10</v>
      </c>
      <c r="S914" s="16">
        <v>0</v>
      </c>
      <c r="T914" s="14">
        <v>1</v>
      </c>
      <c r="U914" s="13" t="s">
        <v>8</v>
      </c>
      <c r="V914" s="14" t="s">
        <v>10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9">
        <v>1.91</v>
      </c>
      <c r="AJ914" s="20">
        <v>3.4</v>
      </c>
      <c r="AK914" s="20">
        <v>4</v>
      </c>
    </row>
    <row r="915" spans="1:37" x14ac:dyDescent="0.45">
      <c r="A915" s="26">
        <v>2542</v>
      </c>
      <c r="B915" s="22">
        <v>41140.083333333336</v>
      </c>
      <c r="C915" s="16" t="s">
        <v>11</v>
      </c>
      <c r="D915" s="16" t="s">
        <v>12</v>
      </c>
      <c r="E915" s="13" t="s">
        <v>71</v>
      </c>
      <c r="F915" s="16" t="s">
        <v>106</v>
      </c>
      <c r="G915" s="16" t="s">
        <v>38</v>
      </c>
      <c r="H915" s="14" t="s">
        <v>149</v>
      </c>
      <c r="I915" s="13" t="s">
        <v>26</v>
      </c>
      <c r="J915" s="32" t="s">
        <v>176</v>
      </c>
      <c r="K915" s="17">
        <v>0</v>
      </c>
      <c r="L915" s="18">
        <v>1</v>
      </c>
      <c r="M915" s="13" t="s">
        <v>8</v>
      </c>
      <c r="N915" s="14" t="s">
        <v>10</v>
      </c>
      <c r="O915" s="16">
        <v>0</v>
      </c>
      <c r="P915" s="14">
        <v>0</v>
      </c>
      <c r="Q915" s="13" t="s">
        <v>23</v>
      </c>
      <c r="R915" s="14" t="s">
        <v>10</v>
      </c>
      <c r="S915" s="16">
        <v>0</v>
      </c>
      <c r="T915" s="14">
        <v>1</v>
      </c>
      <c r="U915" s="13" t="s">
        <v>8</v>
      </c>
      <c r="V915" s="14" t="s">
        <v>10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9">
        <v>2.25</v>
      </c>
      <c r="AJ915" s="20">
        <v>3.25</v>
      </c>
      <c r="AK915" s="20">
        <v>3.2</v>
      </c>
    </row>
    <row r="916" spans="1:37" x14ac:dyDescent="0.45">
      <c r="A916" s="26">
        <v>2540</v>
      </c>
      <c r="B916" s="22">
        <v>41140.708333333336</v>
      </c>
      <c r="C916" s="16" t="s">
        <v>11</v>
      </c>
      <c r="D916" s="16" t="s">
        <v>12</v>
      </c>
      <c r="E916" s="13" t="s">
        <v>71</v>
      </c>
      <c r="F916" s="16" t="s">
        <v>106</v>
      </c>
      <c r="G916" s="16" t="s">
        <v>50</v>
      </c>
      <c r="H916" s="14" t="s">
        <v>66</v>
      </c>
      <c r="I916" s="13" t="s">
        <v>28</v>
      </c>
      <c r="J916" s="14" t="s">
        <v>177</v>
      </c>
      <c r="K916" s="17">
        <v>1</v>
      </c>
      <c r="L916" s="18">
        <v>0</v>
      </c>
      <c r="M916" s="13" t="s">
        <v>7</v>
      </c>
      <c r="N916" s="14" t="s">
        <v>10</v>
      </c>
      <c r="O916" s="16">
        <v>0</v>
      </c>
      <c r="P916" s="14">
        <v>0</v>
      </c>
      <c r="Q916" s="13" t="s">
        <v>23</v>
      </c>
      <c r="R916" s="14" t="s">
        <v>10</v>
      </c>
      <c r="S916" s="16">
        <v>1</v>
      </c>
      <c r="T916" s="14">
        <v>0</v>
      </c>
      <c r="U916" s="13" t="s">
        <v>7</v>
      </c>
      <c r="V916" s="14" t="s">
        <v>10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9">
        <v>1.91</v>
      </c>
      <c r="AJ916" s="20">
        <v>3.4</v>
      </c>
      <c r="AK916" s="20">
        <v>4</v>
      </c>
    </row>
    <row r="917" spans="1:37" x14ac:dyDescent="0.45">
      <c r="A917" s="26">
        <v>2539</v>
      </c>
      <c r="B917" s="22">
        <v>41146.020833333336</v>
      </c>
      <c r="C917" s="16" t="s">
        <v>11</v>
      </c>
      <c r="D917" s="16" t="s">
        <v>12</v>
      </c>
      <c r="E917" s="13" t="s">
        <v>71</v>
      </c>
      <c r="F917" s="16" t="s">
        <v>106</v>
      </c>
      <c r="G917" s="16" t="s">
        <v>99</v>
      </c>
      <c r="H917" s="14" t="s">
        <v>97</v>
      </c>
      <c r="I917" s="13" t="s">
        <v>48</v>
      </c>
      <c r="J917" s="14" t="s">
        <v>175</v>
      </c>
      <c r="K917" s="17">
        <v>2</v>
      </c>
      <c r="L917" s="18">
        <v>1</v>
      </c>
      <c r="M917" s="13" t="s">
        <v>7</v>
      </c>
      <c r="N917" s="14" t="s">
        <v>9</v>
      </c>
      <c r="O917" s="16">
        <v>0</v>
      </c>
      <c r="P917" s="14">
        <v>0</v>
      </c>
      <c r="Q917" s="13" t="s">
        <v>23</v>
      </c>
      <c r="R917" s="14" t="s">
        <v>10</v>
      </c>
      <c r="S917" s="16">
        <v>2</v>
      </c>
      <c r="T917" s="14">
        <v>1</v>
      </c>
      <c r="U917" s="13" t="s">
        <v>7</v>
      </c>
      <c r="V917" s="14" t="s">
        <v>9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9">
        <v>1.73</v>
      </c>
      <c r="AJ917" s="20">
        <v>3.75</v>
      </c>
      <c r="AK917" s="20">
        <v>4.5</v>
      </c>
    </row>
    <row r="918" spans="1:37" x14ac:dyDescent="0.45">
      <c r="A918" s="26">
        <v>2538</v>
      </c>
      <c r="B918" s="22">
        <v>41146.0625</v>
      </c>
      <c r="C918" s="16" t="s">
        <v>11</v>
      </c>
      <c r="D918" s="16" t="s">
        <v>12</v>
      </c>
      <c r="E918" s="13" t="s">
        <v>71</v>
      </c>
      <c r="F918" s="16" t="s">
        <v>106</v>
      </c>
      <c r="G918" s="16" t="s">
        <v>17</v>
      </c>
      <c r="H918" s="14" t="s">
        <v>60</v>
      </c>
      <c r="I918" s="13" t="s">
        <v>21</v>
      </c>
      <c r="J918" s="14" t="s">
        <v>96</v>
      </c>
      <c r="K918" s="17">
        <v>1</v>
      </c>
      <c r="L918" s="18">
        <v>3</v>
      </c>
      <c r="M918" s="13" t="s">
        <v>8</v>
      </c>
      <c r="N918" s="14" t="s">
        <v>9</v>
      </c>
      <c r="O918" s="16">
        <v>0</v>
      </c>
      <c r="P918" s="14">
        <v>2</v>
      </c>
      <c r="Q918" s="13" t="s">
        <v>8</v>
      </c>
      <c r="R918" s="14" t="s">
        <v>9</v>
      </c>
      <c r="S918" s="16">
        <v>1</v>
      </c>
      <c r="T918" s="14">
        <v>1</v>
      </c>
      <c r="U918" s="13" t="s">
        <v>23</v>
      </c>
      <c r="V918" s="14" t="s">
        <v>9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9">
        <v>1.95</v>
      </c>
      <c r="AJ918" s="20">
        <v>3.5</v>
      </c>
      <c r="AK918" s="20">
        <v>3.8</v>
      </c>
    </row>
    <row r="919" spans="1:37" x14ac:dyDescent="0.45">
      <c r="A919" s="26">
        <v>2537</v>
      </c>
      <c r="B919" s="22">
        <v>41146.916666666664</v>
      </c>
      <c r="C919" s="16" t="s">
        <v>11</v>
      </c>
      <c r="D919" s="16" t="s">
        <v>12</v>
      </c>
      <c r="E919" s="13" t="s">
        <v>71</v>
      </c>
      <c r="F919" s="16" t="s">
        <v>106</v>
      </c>
      <c r="G919" s="16" t="s">
        <v>46</v>
      </c>
      <c r="H919" s="14" t="s">
        <v>47</v>
      </c>
      <c r="I919" s="13" t="s">
        <v>34</v>
      </c>
      <c r="J919" s="14" t="s">
        <v>37</v>
      </c>
      <c r="K919" s="17">
        <v>0</v>
      </c>
      <c r="L919" s="18">
        <v>1</v>
      </c>
      <c r="M919" s="13" t="s">
        <v>8</v>
      </c>
      <c r="N919" s="14" t="s">
        <v>10</v>
      </c>
      <c r="O919" s="16">
        <v>0</v>
      </c>
      <c r="P919" s="14">
        <v>1</v>
      </c>
      <c r="Q919" s="13" t="s">
        <v>8</v>
      </c>
      <c r="R919" s="14" t="s">
        <v>10</v>
      </c>
      <c r="S919" s="16">
        <v>0</v>
      </c>
      <c r="T919" s="14">
        <v>0</v>
      </c>
      <c r="U919" s="13" t="s">
        <v>23</v>
      </c>
      <c r="V919" s="14" t="s">
        <v>10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9">
        <v>1.83</v>
      </c>
      <c r="AJ919" s="20">
        <v>3.6</v>
      </c>
      <c r="AK919" s="20">
        <v>4.2</v>
      </c>
    </row>
    <row r="920" spans="1:37" x14ac:dyDescent="0.45">
      <c r="A920" s="26">
        <v>3079</v>
      </c>
      <c r="B920" s="22">
        <v>41146.9375</v>
      </c>
      <c r="C920" s="16" t="s">
        <v>210</v>
      </c>
      <c r="D920" s="16" t="s">
        <v>211</v>
      </c>
      <c r="E920" s="13" t="s">
        <v>228</v>
      </c>
      <c r="F920" s="16">
        <v>2012</v>
      </c>
      <c r="G920" s="16" t="s">
        <v>223</v>
      </c>
      <c r="H920" s="14" t="s">
        <v>195</v>
      </c>
      <c r="I920" s="13" t="s">
        <v>213</v>
      </c>
      <c r="J920" s="14" t="s">
        <v>181</v>
      </c>
      <c r="K920" s="17">
        <v>1</v>
      </c>
      <c r="L920" s="18">
        <v>3</v>
      </c>
      <c r="M920" s="13" t="s">
        <v>8</v>
      </c>
      <c r="N920" s="14" t="s">
        <v>9</v>
      </c>
      <c r="O920" s="16">
        <v>1</v>
      </c>
      <c r="P920" s="14">
        <v>2</v>
      </c>
      <c r="Q920" s="13" t="s">
        <v>8</v>
      </c>
      <c r="R920" s="14" t="s">
        <v>9</v>
      </c>
      <c r="S920" s="16">
        <v>0</v>
      </c>
      <c r="T920" s="14">
        <v>1</v>
      </c>
      <c r="U920" s="13" t="s">
        <v>8</v>
      </c>
      <c r="V920" s="14" t="s">
        <v>10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9">
        <v>1.91</v>
      </c>
      <c r="AJ920" s="20">
        <v>3.2</v>
      </c>
      <c r="AK920" s="20">
        <v>3.6</v>
      </c>
    </row>
    <row r="921" spans="1:37" x14ac:dyDescent="0.45">
      <c r="A921" s="26">
        <v>2535</v>
      </c>
      <c r="B921" s="22">
        <v>41147</v>
      </c>
      <c r="C921" s="16" t="s">
        <v>11</v>
      </c>
      <c r="D921" s="16" t="s">
        <v>12</v>
      </c>
      <c r="E921" s="13" t="s">
        <v>71</v>
      </c>
      <c r="F921" s="16" t="s">
        <v>106</v>
      </c>
      <c r="G921" s="16" t="s">
        <v>28</v>
      </c>
      <c r="H921" s="14" t="s">
        <v>177</v>
      </c>
      <c r="I921" s="13" t="s">
        <v>30</v>
      </c>
      <c r="J921" s="14" t="s">
        <v>157</v>
      </c>
      <c r="K921" s="17">
        <v>0</v>
      </c>
      <c r="L921" s="18">
        <v>0</v>
      </c>
      <c r="M921" s="13" t="s">
        <v>23</v>
      </c>
      <c r="N921" s="14" t="s">
        <v>10</v>
      </c>
      <c r="O921" s="16">
        <v>0</v>
      </c>
      <c r="P921" s="14">
        <v>0</v>
      </c>
      <c r="Q921" s="13" t="s">
        <v>23</v>
      </c>
      <c r="R921" s="14" t="s">
        <v>10</v>
      </c>
      <c r="S921" s="16">
        <v>0</v>
      </c>
      <c r="T921" s="14">
        <v>0</v>
      </c>
      <c r="U921" s="13" t="s">
        <v>23</v>
      </c>
      <c r="V921" s="14" t="s">
        <v>10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9">
        <v>2.15</v>
      </c>
      <c r="AJ921" s="20">
        <v>3.4</v>
      </c>
      <c r="AK921" s="20">
        <v>3.25</v>
      </c>
    </row>
    <row r="922" spans="1:37" x14ac:dyDescent="0.45">
      <c r="A922" s="26">
        <v>2536</v>
      </c>
      <c r="B922" s="22">
        <v>41147</v>
      </c>
      <c r="C922" s="16" t="s">
        <v>11</v>
      </c>
      <c r="D922" s="16" t="s">
        <v>12</v>
      </c>
      <c r="E922" s="13" t="s">
        <v>71</v>
      </c>
      <c r="F922" s="16" t="s">
        <v>106</v>
      </c>
      <c r="G922" s="16" t="s">
        <v>42</v>
      </c>
      <c r="H922" s="14" t="s">
        <v>43</v>
      </c>
      <c r="I922" s="13" t="s">
        <v>50</v>
      </c>
      <c r="J922" s="14" t="s">
        <v>66</v>
      </c>
      <c r="K922" s="17">
        <v>1</v>
      </c>
      <c r="L922" s="18">
        <v>1</v>
      </c>
      <c r="M922" s="13" t="s">
        <v>23</v>
      </c>
      <c r="N922" s="14" t="s">
        <v>10</v>
      </c>
      <c r="O922" s="16">
        <v>1</v>
      </c>
      <c r="P922" s="14">
        <v>1</v>
      </c>
      <c r="Q922" s="13" t="s">
        <v>23</v>
      </c>
      <c r="R922" s="14" t="s">
        <v>9</v>
      </c>
      <c r="S922" s="16">
        <v>0</v>
      </c>
      <c r="T922" s="14">
        <v>0</v>
      </c>
      <c r="U922" s="13" t="s">
        <v>23</v>
      </c>
      <c r="V922" s="14" t="s">
        <v>10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9">
        <v>1.85</v>
      </c>
      <c r="AJ922" s="20">
        <v>3.5</v>
      </c>
      <c r="AK922" s="20">
        <v>4.2</v>
      </c>
    </row>
    <row r="923" spans="1:37" x14ac:dyDescent="0.45">
      <c r="A923" s="26"/>
      <c r="B923" s="27">
        <v>41147</v>
      </c>
      <c r="C923" s="16" t="s">
        <v>239</v>
      </c>
      <c r="D923" s="16" t="s">
        <v>240</v>
      </c>
      <c r="E923" s="13" t="s">
        <v>241</v>
      </c>
      <c r="F923" s="16" t="s">
        <v>106</v>
      </c>
      <c r="G923" s="34" t="s">
        <v>249</v>
      </c>
      <c r="H923" s="14" t="s">
        <v>195</v>
      </c>
      <c r="I923" s="43" t="s">
        <v>248</v>
      </c>
      <c r="J923" s="14" t="s">
        <v>377</v>
      </c>
      <c r="K923" s="34">
        <v>2</v>
      </c>
      <c r="L923">
        <v>1</v>
      </c>
      <c r="M923" s="43" t="s">
        <v>7</v>
      </c>
      <c r="N923" s="14"/>
      <c r="O923" s="34">
        <v>0</v>
      </c>
      <c r="P923">
        <v>1</v>
      </c>
      <c r="Q923" s="43" t="s">
        <v>8</v>
      </c>
      <c r="R923" s="14"/>
      <c r="S923" s="16"/>
      <c r="T923" s="14"/>
      <c r="U923" s="13"/>
      <c r="V923" s="14"/>
      <c r="W923">
        <v>11</v>
      </c>
      <c r="X923">
        <v>14</v>
      </c>
      <c r="Y923">
        <v>3</v>
      </c>
      <c r="Z923">
        <v>5</v>
      </c>
      <c r="AA923">
        <v>12</v>
      </c>
      <c r="AB923">
        <v>11</v>
      </c>
      <c r="AC923">
        <v>3</v>
      </c>
      <c r="AD923">
        <v>7</v>
      </c>
      <c r="AE923">
        <v>3</v>
      </c>
      <c r="AF923">
        <v>1</v>
      </c>
      <c r="AG923">
        <v>0</v>
      </c>
      <c r="AH923">
        <v>1</v>
      </c>
      <c r="AI923" s="46">
        <v>9.5</v>
      </c>
      <c r="AJ923">
        <v>5.5</v>
      </c>
      <c r="AK923">
        <v>1.29</v>
      </c>
    </row>
    <row r="924" spans="1:37" x14ac:dyDescent="0.45">
      <c r="A924" s="26">
        <v>2533</v>
      </c>
      <c r="B924" s="22">
        <v>41147.708333333336</v>
      </c>
      <c r="C924" s="16" t="s">
        <v>11</v>
      </c>
      <c r="D924" s="16" t="s">
        <v>12</v>
      </c>
      <c r="E924" s="13" t="s">
        <v>71</v>
      </c>
      <c r="F924" s="16" t="s">
        <v>106</v>
      </c>
      <c r="G924" s="16" t="s">
        <v>40</v>
      </c>
      <c r="H924" s="14" t="s">
        <v>148</v>
      </c>
      <c r="I924" s="13" t="s">
        <v>38</v>
      </c>
      <c r="J924" s="14" t="s">
        <v>149</v>
      </c>
      <c r="K924" s="17">
        <v>1</v>
      </c>
      <c r="L924" s="18">
        <v>0</v>
      </c>
      <c r="M924" s="13" t="s">
        <v>7</v>
      </c>
      <c r="N924" s="14" t="s">
        <v>10</v>
      </c>
      <c r="O924" s="16">
        <v>1</v>
      </c>
      <c r="P924" s="14">
        <v>0</v>
      </c>
      <c r="Q924" s="13" t="s">
        <v>7</v>
      </c>
      <c r="R924" s="14" t="s">
        <v>10</v>
      </c>
      <c r="S924" s="16">
        <v>0</v>
      </c>
      <c r="T924" s="14">
        <v>0</v>
      </c>
      <c r="U924" s="13" t="s">
        <v>23</v>
      </c>
      <c r="V924" s="14" t="s">
        <v>10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9">
        <v>2.2000000000000002</v>
      </c>
      <c r="AJ924" s="20">
        <v>3.4</v>
      </c>
      <c r="AK924" s="20">
        <v>3.2</v>
      </c>
    </row>
    <row r="925" spans="1:37" x14ac:dyDescent="0.45">
      <c r="A925" s="26">
        <v>2534</v>
      </c>
      <c r="B925" s="22">
        <v>41147.708333333336</v>
      </c>
      <c r="C925" s="16" t="s">
        <v>11</v>
      </c>
      <c r="D925" s="16" t="s">
        <v>12</v>
      </c>
      <c r="E925" s="13" t="s">
        <v>71</v>
      </c>
      <c r="F925" s="16" t="s">
        <v>106</v>
      </c>
      <c r="G925" s="16" t="s">
        <v>44</v>
      </c>
      <c r="H925" s="14" t="s">
        <v>172</v>
      </c>
      <c r="I925" s="13" t="s">
        <v>32</v>
      </c>
      <c r="J925" s="14" t="s">
        <v>39</v>
      </c>
      <c r="K925" s="17">
        <v>0</v>
      </c>
      <c r="L925" s="18">
        <v>1</v>
      </c>
      <c r="M925" s="13" t="s">
        <v>8</v>
      </c>
      <c r="N925" s="14" t="s">
        <v>10</v>
      </c>
      <c r="O925" s="16">
        <v>0</v>
      </c>
      <c r="P925" s="14">
        <v>0</v>
      </c>
      <c r="Q925" s="13" t="s">
        <v>23</v>
      </c>
      <c r="R925" s="14" t="s">
        <v>10</v>
      </c>
      <c r="S925" s="16">
        <v>0</v>
      </c>
      <c r="T925" s="14">
        <v>1</v>
      </c>
      <c r="U925" s="13" t="s">
        <v>8</v>
      </c>
      <c r="V925" s="14" t="s">
        <v>10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9">
        <v>2.29</v>
      </c>
      <c r="AJ925" s="20">
        <v>3.25</v>
      </c>
      <c r="AK925" s="20">
        <v>3.1</v>
      </c>
    </row>
    <row r="926" spans="1:37" x14ac:dyDescent="0.45">
      <c r="A926" s="26">
        <v>2532</v>
      </c>
      <c r="B926" s="22">
        <v>41147.916666666664</v>
      </c>
      <c r="C926" s="16" t="s">
        <v>11</v>
      </c>
      <c r="D926" s="16" t="s">
        <v>12</v>
      </c>
      <c r="E926" s="13" t="s">
        <v>71</v>
      </c>
      <c r="F926" s="16" t="s">
        <v>106</v>
      </c>
      <c r="G926" s="16" t="s">
        <v>26</v>
      </c>
      <c r="H926" s="14" t="s">
        <v>176</v>
      </c>
      <c r="I926" s="13" t="s">
        <v>36</v>
      </c>
      <c r="J926" s="14" t="s">
        <v>49</v>
      </c>
      <c r="K926" s="17">
        <v>1</v>
      </c>
      <c r="L926" s="18">
        <v>2</v>
      </c>
      <c r="M926" s="13" t="s">
        <v>8</v>
      </c>
      <c r="N926" s="14" t="s">
        <v>9</v>
      </c>
      <c r="O926" s="16">
        <v>1</v>
      </c>
      <c r="P926" s="14">
        <v>0</v>
      </c>
      <c r="Q926" s="13" t="s">
        <v>7</v>
      </c>
      <c r="R926" s="14" t="s">
        <v>10</v>
      </c>
      <c r="S926" s="16">
        <v>0</v>
      </c>
      <c r="T926" s="14">
        <v>2</v>
      </c>
      <c r="U926" s="13" t="s">
        <v>8</v>
      </c>
      <c r="V926" s="14" t="s">
        <v>9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9">
        <v>2.63</v>
      </c>
      <c r="AJ926" s="20">
        <v>3.3</v>
      </c>
      <c r="AK926" s="20">
        <v>2.6</v>
      </c>
    </row>
    <row r="927" spans="1:37" x14ac:dyDescent="0.45">
      <c r="A927" s="26">
        <v>2531</v>
      </c>
      <c r="B927" s="22">
        <v>41147.958333333336</v>
      </c>
      <c r="C927" s="16" t="s">
        <v>11</v>
      </c>
      <c r="D927" s="16" t="s">
        <v>12</v>
      </c>
      <c r="E927" s="13" t="s">
        <v>71</v>
      </c>
      <c r="F927" s="16" t="s">
        <v>106</v>
      </c>
      <c r="G927" s="16" t="s">
        <v>105</v>
      </c>
      <c r="H927" s="14" t="s">
        <v>132</v>
      </c>
      <c r="I927" s="13" t="s">
        <v>24</v>
      </c>
      <c r="J927" s="14" t="s">
        <v>174</v>
      </c>
      <c r="K927" s="17">
        <v>1</v>
      </c>
      <c r="L927" s="18">
        <v>0</v>
      </c>
      <c r="M927" s="13" t="s">
        <v>7</v>
      </c>
      <c r="N927" s="14" t="s">
        <v>10</v>
      </c>
      <c r="O927" s="16">
        <v>1</v>
      </c>
      <c r="P927" s="14">
        <v>0</v>
      </c>
      <c r="Q927" s="13" t="s">
        <v>7</v>
      </c>
      <c r="R927" s="14" t="s">
        <v>10</v>
      </c>
      <c r="S927" s="16">
        <v>0</v>
      </c>
      <c r="T927" s="14">
        <v>0</v>
      </c>
      <c r="U927" s="13" t="s">
        <v>23</v>
      </c>
      <c r="V927" s="14" t="s">
        <v>10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9">
        <v>2.1</v>
      </c>
      <c r="AJ927" s="20">
        <v>3.4</v>
      </c>
      <c r="AK927" s="20">
        <v>3.4</v>
      </c>
    </row>
    <row r="928" spans="1:37" x14ac:dyDescent="0.45">
      <c r="A928" s="26">
        <v>3006</v>
      </c>
      <c r="B928" s="22">
        <v>41151.041666666664</v>
      </c>
      <c r="C928" s="16" t="s">
        <v>210</v>
      </c>
      <c r="D928" s="16" t="s">
        <v>211</v>
      </c>
      <c r="E928" s="13" t="s">
        <v>228</v>
      </c>
      <c r="F928" s="16">
        <v>2012</v>
      </c>
      <c r="G928" s="16" t="s">
        <v>213</v>
      </c>
      <c r="H928" s="14" t="s">
        <v>181</v>
      </c>
      <c r="I928" s="13" t="s">
        <v>219</v>
      </c>
      <c r="J928" s="14" t="s">
        <v>195</v>
      </c>
      <c r="K928" s="17">
        <v>1</v>
      </c>
      <c r="L928" s="18">
        <v>1</v>
      </c>
      <c r="M928" s="13" t="s">
        <v>23</v>
      </c>
      <c r="N928" s="14" t="s">
        <v>10</v>
      </c>
      <c r="O928" s="16">
        <v>1</v>
      </c>
      <c r="P928" s="14">
        <v>1</v>
      </c>
      <c r="Q928" s="13" t="s">
        <v>23</v>
      </c>
      <c r="R928" s="14" t="s">
        <v>9</v>
      </c>
      <c r="S928" s="16">
        <v>0</v>
      </c>
      <c r="T928" s="14">
        <v>0</v>
      </c>
      <c r="U928" s="13" t="s">
        <v>23</v>
      </c>
      <c r="V928" s="14" t="s">
        <v>10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9">
        <v>1.8</v>
      </c>
      <c r="AJ928" s="20">
        <v>3.25</v>
      </c>
      <c r="AK928" s="20">
        <v>4</v>
      </c>
    </row>
    <row r="929" spans="1:37" x14ac:dyDescent="0.45">
      <c r="A929" s="26">
        <v>2530</v>
      </c>
      <c r="B929" s="22">
        <v>41153.020833333336</v>
      </c>
      <c r="C929" s="16" t="s">
        <v>11</v>
      </c>
      <c r="D929" s="16" t="s">
        <v>12</v>
      </c>
      <c r="E929" s="13" t="s">
        <v>71</v>
      </c>
      <c r="F929" s="16" t="s">
        <v>106</v>
      </c>
      <c r="G929" s="16" t="s">
        <v>34</v>
      </c>
      <c r="H929" s="14" t="s">
        <v>37</v>
      </c>
      <c r="I929" s="13" t="s">
        <v>99</v>
      </c>
      <c r="J929" s="14" t="s">
        <v>97</v>
      </c>
      <c r="K929" s="17">
        <v>2</v>
      </c>
      <c r="L929" s="18">
        <v>0</v>
      </c>
      <c r="M929" s="13" t="s">
        <v>7</v>
      </c>
      <c r="N929" s="14" t="s">
        <v>10</v>
      </c>
      <c r="O929" s="16">
        <v>1</v>
      </c>
      <c r="P929" s="14">
        <v>0</v>
      </c>
      <c r="Q929" s="13" t="s">
        <v>7</v>
      </c>
      <c r="R929" s="14" t="s">
        <v>10</v>
      </c>
      <c r="S929" s="16">
        <v>1</v>
      </c>
      <c r="T929" s="14">
        <v>0</v>
      </c>
      <c r="U929" s="13" t="s">
        <v>7</v>
      </c>
      <c r="V929" s="14" t="s">
        <v>10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9">
        <v>1.73</v>
      </c>
      <c r="AJ929" s="20">
        <v>3.3</v>
      </c>
      <c r="AK929" s="20">
        <v>4.33</v>
      </c>
    </row>
    <row r="930" spans="1:37" x14ac:dyDescent="0.45">
      <c r="A930" s="26">
        <v>2529</v>
      </c>
      <c r="B930" s="22">
        <v>41153.104166666664</v>
      </c>
      <c r="C930" s="16" t="s">
        <v>11</v>
      </c>
      <c r="D930" s="16" t="s">
        <v>12</v>
      </c>
      <c r="E930" s="13" t="s">
        <v>71</v>
      </c>
      <c r="F930" s="16" t="s">
        <v>106</v>
      </c>
      <c r="G930" s="16" t="s">
        <v>21</v>
      </c>
      <c r="H930" s="14" t="s">
        <v>96</v>
      </c>
      <c r="I930" s="13" t="s">
        <v>44</v>
      </c>
      <c r="J930" s="14" t="s">
        <v>169</v>
      </c>
      <c r="K930" s="17">
        <v>0</v>
      </c>
      <c r="L930" s="18">
        <v>1</v>
      </c>
      <c r="M930" s="13" t="s">
        <v>8</v>
      </c>
      <c r="N930" s="14" t="s">
        <v>10</v>
      </c>
      <c r="O930" s="16">
        <v>0</v>
      </c>
      <c r="P930" s="14">
        <v>0</v>
      </c>
      <c r="Q930" s="13" t="s">
        <v>23</v>
      </c>
      <c r="R930" s="14" t="s">
        <v>10</v>
      </c>
      <c r="S930" s="16">
        <v>0</v>
      </c>
      <c r="T930" s="14">
        <v>1</v>
      </c>
      <c r="U930" s="13" t="s">
        <v>8</v>
      </c>
      <c r="V930" s="14" t="s">
        <v>10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9">
        <v>1.75</v>
      </c>
      <c r="AJ930" s="20">
        <v>3.3</v>
      </c>
      <c r="AK930" s="20">
        <v>4.2</v>
      </c>
    </row>
    <row r="931" spans="1:37" x14ac:dyDescent="0.45">
      <c r="A931" s="26">
        <v>2527</v>
      </c>
      <c r="B931" s="22">
        <v>41153.916666666664</v>
      </c>
      <c r="C931" s="16" t="s">
        <v>11</v>
      </c>
      <c r="D931" s="16" t="s">
        <v>12</v>
      </c>
      <c r="E931" s="13" t="s">
        <v>71</v>
      </c>
      <c r="F931" s="16" t="s">
        <v>106</v>
      </c>
      <c r="G931" s="16" t="s">
        <v>32</v>
      </c>
      <c r="H931" s="14" t="s">
        <v>39</v>
      </c>
      <c r="I931" s="13" t="s">
        <v>28</v>
      </c>
      <c r="J931" s="14" t="s">
        <v>177</v>
      </c>
      <c r="K931" s="17">
        <v>1</v>
      </c>
      <c r="L931" s="18">
        <v>1</v>
      </c>
      <c r="M931" s="13" t="s">
        <v>23</v>
      </c>
      <c r="N931" s="14" t="s">
        <v>10</v>
      </c>
      <c r="O931" s="16">
        <v>0</v>
      </c>
      <c r="P931" s="14">
        <v>1</v>
      </c>
      <c r="Q931" s="13" t="s">
        <v>8</v>
      </c>
      <c r="R931" s="14" t="s">
        <v>10</v>
      </c>
      <c r="S931" s="16">
        <v>1</v>
      </c>
      <c r="T931" s="14">
        <v>0</v>
      </c>
      <c r="U931" s="13" t="s">
        <v>7</v>
      </c>
      <c r="V931" s="14" t="s">
        <v>10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9">
        <v>1.8</v>
      </c>
      <c r="AJ931" s="20">
        <v>3.4</v>
      </c>
      <c r="AK931" s="20">
        <v>3.8</v>
      </c>
    </row>
    <row r="932" spans="1:37" x14ac:dyDescent="0.45">
      <c r="A932" s="26">
        <v>2528</v>
      </c>
      <c r="B932" s="22">
        <v>41153.916666666664</v>
      </c>
      <c r="C932" s="16" t="s">
        <v>11</v>
      </c>
      <c r="D932" s="16" t="s">
        <v>12</v>
      </c>
      <c r="E932" s="13" t="s">
        <v>71</v>
      </c>
      <c r="F932" s="16" t="s">
        <v>106</v>
      </c>
      <c r="G932" s="16" t="s">
        <v>48</v>
      </c>
      <c r="H932" s="14" t="s">
        <v>175</v>
      </c>
      <c r="I932" s="13" t="s">
        <v>105</v>
      </c>
      <c r="J932" s="14" t="s">
        <v>132</v>
      </c>
      <c r="K932" s="17">
        <v>0</v>
      </c>
      <c r="L932" s="18">
        <v>1</v>
      </c>
      <c r="M932" s="13" t="s">
        <v>8</v>
      </c>
      <c r="N932" s="14" t="s">
        <v>10</v>
      </c>
      <c r="O932" s="16">
        <v>0</v>
      </c>
      <c r="P932" s="14">
        <v>1</v>
      </c>
      <c r="Q932" s="13" t="s">
        <v>8</v>
      </c>
      <c r="R932" s="14" t="s">
        <v>10</v>
      </c>
      <c r="S932" s="16">
        <v>0</v>
      </c>
      <c r="T932" s="14">
        <v>0</v>
      </c>
      <c r="U932" s="13" t="s">
        <v>23</v>
      </c>
      <c r="V932" s="14" t="s">
        <v>10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9">
        <v>2.9</v>
      </c>
      <c r="AJ932" s="20">
        <v>3.2</v>
      </c>
      <c r="AK932" s="20">
        <v>2.2000000000000002</v>
      </c>
    </row>
    <row r="933" spans="1:37" x14ac:dyDescent="0.45">
      <c r="A933" s="26">
        <v>2525</v>
      </c>
      <c r="B933" s="22">
        <v>41154</v>
      </c>
      <c r="C933" s="16" t="s">
        <v>11</v>
      </c>
      <c r="D933" s="16" t="s">
        <v>12</v>
      </c>
      <c r="E933" s="13" t="s">
        <v>71</v>
      </c>
      <c r="F933" s="16" t="s">
        <v>106</v>
      </c>
      <c r="G933" s="16" t="s">
        <v>36</v>
      </c>
      <c r="H933" s="14" t="s">
        <v>49</v>
      </c>
      <c r="I933" s="13" t="s">
        <v>24</v>
      </c>
      <c r="J933" s="14" t="s">
        <v>62</v>
      </c>
      <c r="K933" s="17">
        <v>1</v>
      </c>
      <c r="L933" s="18">
        <v>1</v>
      </c>
      <c r="M933" s="13" t="s">
        <v>23</v>
      </c>
      <c r="N933" s="14" t="s">
        <v>10</v>
      </c>
      <c r="O933" s="16">
        <v>1</v>
      </c>
      <c r="P933" s="14">
        <v>0</v>
      </c>
      <c r="Q933" s="13" t="s">
        <v>7</v>
      </c>
      <c r="R933" s="14" t="s">
        <v>10</v>
      </c>
      <c r="S933" s="16">
        <v>0</v>
      </c>
      <c r="T933" s="14">
        <v>1</v>
      </c>
      <c r="U933" s="13" t="s">
        <v>8</v>
      </c>
      <c r="V933" s="14" t="s">
        <v>10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9">
        <v>1.75</v>
      </c>
      <c r="AJ933" s="20">
        <v>3.3</v>
      </c>
      <c r="AK933" s="20">
        <v>4.2</v>
      </c>
    </row>
    <row r="934" spans="1:37" x14ac:dyDescent="0.45">
      <c r="A934" s="26">
        <v>2526</v>
      </c>
      <c r="B934" s="22">
        <v>41154</v>
      </c>
      <c r="C934" s="16" t="s">
        <v>11</v>
      </c>
      <c r="D934" s="16" t="s">
        <v>12</v>
      </c>
      <c r="E934" s="13" t="s">
        <v>71</v>
      </c>
      <c r="F934" s="16" t="s">
        <v>106</v>
      </c>
      <c r="G934" s="16" t="s">
        <v>30</v>
      </c>
      <c r="H934" s="14" t="s">
        <v>157</v>
      </c>
      <c r="I934" s="13" t="s">
        <v>42</v>
      </c>
      <c r="J934" s="14" t="s">
        <v>43</v>
      </c>
      <c r="K934" s="17">
        <v>3</v>
      </c>
      <c r="L934" s="18">
        <v>1</v>
      </c>
      <c r="M934" s="13" t="s">
        <v>7</v>
      </c>
      <c r="N934" s="14" t="s">
        <v>9</v>
      </c>
      <c r="O934" s="16">
        <v>2</v>
      </c>
      <c r="P934" s="14">
        <v>1</v>
      </c>
      <c r="Q934" s="13" t="s">
        <v>7</v>
      </c>
      <c r="R934" s="14" t="s">
        <v>9</v>
      </c>
      <c r="S934" s="16">
        <v>1</v>
      </c>
      <c r="T934" s="14">
        <v>0</v>
      </c>
      <c r="U934" s="13" t="s">
        <v>7</v>
      </c>
      <c r="V934" s="14" t="s">
        <v>10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9">
        <v>2.15</v>
      </c>
      <c r="AJ934" s="20">
        <v>3.2</v>
      </c>
      <c r="AK934" s="20">
        <v>3</v>
      </c>
    </row>
    <row r="935" spans="1:37" x14ac:dyDescent="0.45">
      <c r="A935" s="26"/>
      <c r="B935" s="27">
        <v>41154</v>
      </c>
      <c r="C935" s="16" t="s">
        <v>239</v>
      </c>
      <c r="D935" s="16" t="s">
        <v>240</v>
      </c>
      <c r="E935" s="13" t="s">
        <v>241</v>
      </c>
      <c r="F935" s="16" t="s">
        <v>106</v>
      </c>
      <c r="G935" s="34" t="s">
        <v>248</v>
      </c>
      <c r="H935" s="14" t="s">
        <v>377</v>
      </c>
      <c r="I935" s="43" t="s">
        <v>313</v>
      </c>
      <c r="J935" s="14" t="s">
        <v>195</v>
      </c>
      <c r="K935" s="34">
        <v>3</v>
      </c>
      <c r="L935">
        <v>0</v>
      </c>
      <c r="M935" s="43" t="s">
        <v>7</v>
      </c>
      <c r="N935" s="14"/>
      <c r="O935" s="34">
        <v>1</v>
      </c>
      <c r="P935">
        <v>0</v>
      </c>
      <c r="Q935" s="43" t="s">
        <v>7</v>
      </c>
      <c r="R935" s="14"/>
      <c r="S935" s="16"/>
      <c r="T935" s="14"/>
      <c r="U935" s="13"/>
      <c r="V935" s="14"/>
      <c r="W935">
        <v>22</v>
      </c>
      <c r="X935">
        <v>7</v>
      </c>
      <c r="Y935">
        <v>8</v>
      </c>
      <c r="Z935">
        <v>0</v>
      </c>
      <c r="AA935">
        <v>12</v>
      </c>
      <c r="AB935">
        <v>11</v>
      </c>
      <c r="AC935">
        <v>6</v>
      </c>
      <c r="AD935">
        <v>3</v>
      </c>
      <c r="AE935">
        <v>2</v>
      </c>
      <c r="AF935">
        <v>0</v>
      </c>
      <c r="AG935">
        <v>0</v>
      </c>
      <c r="AH935">
        <v>1</v>
      </c>
      <c r="AI935" s="46">
        <v>1.08</v>
      </c>
      <c r="AJ935">
        <v>10</v>
      </c>
      <c r="AK935">
        <v>23</v>
      </c>
    </row>
    <row r="936" spans="1:37" x14ac:dyDescent="0.45">
      <c r="A936" s="26">
        <v>3078</v>
      </c>
      <c r="B936" s="22">
        <v>41154.03125</v>
      </c>
      <c r="C936" s="16" t="s">
        <v>210</v>
      </c>
      <c r="D936" s="16" t="s">
        <v>211</v>
      </c>
      <c r="E936" s="13" t="s">
        <v>228</v>
      </c>
      <c r="F936" s="16">
        <v>2012</v>
      </c>
      <c r="G936" s="16" t="s">
        <v>214</v>
      </c>
      <c r="H936" s="14" t="s">
        <v>195</v>
      </c>
      <c r="I936" s="13" t="s">
        <v>213</v>
      </c>
      <c r="J936" s="14" t="s">
        <v>181</v>
      </c>
      <c r="K936" s="17">
        <v>0</v>
      </c>
      <c r="L936" s="18">
        <v>3</v>
      </c>
      <c r="M936" s="13" t="s">
        <v>8</v>
      </c>
      <c r="N936" s="14" t="s">
        <v>9</v>
      </c>
      <c r="O936" s="16">
        <v>0</v>
      </c>
      <c r="P936" s="14">
        <v>0</v>
      </c>
      <c r="Q936" s="13" t="s">
        <v>23</v>
      </c>
      <c r="R936" s="14" t="s">
        <v>10</v>
      </c>
      <c r="S936" s="16">
        <v>0</v>
      </c>
      <c r="T936" s="14">
        <v>3</v>
      </c>
      <c r="U936" s="13" t="s">
        <v>8</v>
      </c>
      <c r="V936" s="14" t="s">
        <v>9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9">
        <v>2.38</v>
      </c>
      <c r="AJ936" s="20">
        <v>3.2</v>
      </c>
      <c r="AK936" s="20">
        <v>2.63</v>
      </c>
    </row>
    <row r="937" spans="1:37" x14ac:dyDescent="0.45">
      <c r="A937" s="26">
        <v>2524</v>
      </c>
      <c r="B937" s="22">
        <v>41154.083333333336</v>
      </c>
      <c r="C937" s="16" t="s">
        <v>11</v>
      </c>
      <c r="D937" s="16" t="s">
        <v>12</v>
      </c>
      <c r="E937" s="13" t="s">
        <v>71</v>
      </c>
      <c r="F937" s="16" t="s">
        <v>106</v>
      </c>
      <c r="G937" s="16" t="s">
        <v>38</v>
      </c>
      <c r="H937" s="14" t="s">
        <v>171</v>
      </c>
      <c r="I937" s="13" t="s">
        <v>17</v>
      </c>
      <c r="J937" s="14" t="s">
        <v>60</v>
      </c>
      <c r="K937" s="17">
        <v>0</v>
      </c>
      <c r="L937" s="18">
        <v>2</v>
      </c>
      <c r="M937" s="13" t="s">
        <v>8</v>
      </c>
      <c r="N937" s="14" t="s">
        <v>10</v>
      </c>
      <c r="O937" s="16">
        <v>0</v>
      </c>
      <c r="P937" s="14">
        <v>1</v>
      </c>
      <c r="Q937" s="13" t="s">
        <v>8</v>
      </c>
      <c r="R937" s="14" t="s">
        <v>10</v>
      </c>
      <c r="S937" s="16">
        <v>0</v>
      </c>
      <c r="T937" s="14">
        <v>1</v>
      </c>
      <c r="U937" s="13" t="s">
        <v>8</v>
      </c>
      <c r="V937" s="14" t="s">
        <v>10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9">
        <v>2.5</v>
      </c>
      <c r="AJ937" s="20">
        <v>3.2</v>
      </c>
      <c r="AK937" s="20">
        <v>2.5</v>
      </c>
    </row>
    <row r="938" spans="1:37" x14ac:dyDescent="0.45">
      <c r="A938" s="26">
        <v>2523</v>
      </c>
      <c r="B938" s="22">
        <v>41154.708333333336</v>
      </c>
      <c r="C938" s="16" t="s">
        <v>11</v>
      </c>
      <c r="D938" s="16" t="s">
        <v>12</v>
      </c>
      <c r="E938" s="13" t="s">
        <v>71</v>
      </c>
      <c r="F938" s="16" t="s">
        <v>106</v>
      </c>
      <c r="G938" s="16" t="s">
        <v>50</v>
      </c>
      <c r="H938" s="14" t="s">
        <v>66</v>
      </c>
      <c r="I938" s="13" t="s">
        <v>46</v>
      </c>
      <c r="J938" s="14" t="s">
        <v>47</v>
      </c>
      <c r="K938" s="17">
        <v>1</v>
      </c>
      <c r="L938" s="18">
        <v>1</v>
      </c>
      <c r="M938" s="13" t="s">
        <v>23</v>
      </c>
      <c r="N938" s="14" t="s">
        <v>10</v>
      </c>
      <c r="O938" s="16">
        <v>0</v>
      </c>
      <c r="P938" s="14">
        <v>0</v>
      </c>
      <c r="Q938" s="13" t="s">
        <v>23</v>
      </c>
      <c r="R938" s="14" t="s">
        <v>10</v>
      </c>
      <c r="S938" s="16">
        <v>1</v>
      </c>
      <c r="T938" s="14">
        <v>1</v>
      </c>
      <c r="U938" s="13" t="s">
        <v>23</v>
      </c>
      <c r="V938" s="14" t="s">
        <v>9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9">
        <v>1.95</v>
      </c>
      <c r="AJ938" s="20">
        <v>3.3</v>
      </c>
      <c r="AK938" s="20">
        <v>3.4</v>
      </c>
    </row>
    <row r="939" spans="1:37" x14ac:dyDescent="0.45">
      <c r="A939" s="26">
        <v>2522</v>
      </c>
      <c r="B939" s="22">
        <v>41154.916666666664</v>
      </c>
      <c r="C939" s="16" t="s">
        <v>11</v>
      </c>
      <c r="D939" s="16" t="s">
        <v>12</v>
      </c>
      <c r="E939" s="13" t="s">
        <v>71</v>
      </c>
      <c r="F939" s="16" t="s">
        <v>106</v>
      </c>
      <c r="G939" s="16" t="s">
        <v>26</v>
      </c>
      <c r="H939" s="14" t="s">
        <v>176</v>
      </c>
      <c r="I939" s="13" t="s">
        <v>40</v>
      </c>
      <c r="J939" s="14" t="s">
        <v>148</v>
      </c>
      <c r="K939" s="17">
        <v>1</v>
      </c>
      <c r="L939" s="18">
        <v>1</v>
      </c>
      <c r="M939" s="13" t="s">
        <v>23</v>
      </c>
      <c r="N939" s="14" t="s">
        <v>10</v>
      </c>
      <c r="O939" s="16">
        <v>0</v>
      </c>
      <c r="P939" s="14">
        <v>1</v>
      </c>
      <c r="Q939" s="13" t="s">
        <v>8</v>
      </c>
      <c r="R939" s="14" t="s">
        <v>10</v>
      </c>
      <c r="S939" s="16">
        <v>1</v>
      </c>
      <c r="T939" s="14">
        <v>0</v>
      </c>
      <c r="U939" s="13" t="s">
        <v>7</v>
      </c>
      <c r="V939" s="14" t="s">
        <v>10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9">
        <v>2</v>
      </c>
      <c r="AJ939" s="20">
        <v>3.1</v>
      </c>
      <c r="AK939" s="20">
        <v>3.4</v>
      </c>
    </row>
    <row r="940" spans="1:37" x14ac:dyDescent="0.45">
      <c r="A940" s="26"/>
      <c r="B940" s="27">
        <v>41167</v>
      </c>
      <c r="C940" s="16" t="s">
        <v>239</v>
      </c>
      <c r="D940" s="16" t="s">
        <v>240</v>
      </c>
      <c r="E940" s="13" t="s">
        <v>241</v>
      </c>
      <c r="F940" s="16" t="s">
        <v>106</v>
      </c>
      <c r="G940" s="34" t="s">
        <v>260</v>
      </c>
      <c r="H940" s="14" t="s">
        <v>195</v>
      </c>
      <c r="I940" s="43" t="s">
        <v>248</v>
      </c>
      <c r="J940" s="14" t="s">
        <v>377</v>
      </c>
      <c r="K940" s="34">
        <v>1</v>
      </c>
      <c r="L940">
        <v>0</v>
      </c>
      <c r="M940" s="43" t="s">
        <v>7</v>
      </c>
      <c r="N940" s="14"/>
      <c r="O940" s="34">
        <v>1</v>
      </c>
      <c r="P940">
        <v>0</v>
      </c>
      <c r="Q940" s="43" t="s">
        <v>7</v>
      </c>
      <c r="R940" s="14"/>
      <c r="S940" s="16"/>
      <c r="T940" s="14"/>
      <c r="U940" s="13"/>
      <c r="V940" s="14"/>
      <c r="W940">
        <v>10</v>
      </c>
      <c r="X940">
        <v>18</v>
      </c>
      <c r="Y940">
        <v>7</v>
      </c>
      <c r="Z940">
        <v>6</v>
      </c>
      <c r="AA940">
        <v>21</v>
      </c>
      <c r="AB940">
        <v>13</v>
      </c>
      <c r="AC940">
        <v>3</v>
      </c>
      <c r="AD940">
        <v>4</v>
      </c>
      <c r="AE940">
        <v>3</v>
      </c>
      <c r="AF940">
        <v>3</v>
      </c>
      <c r="AG940">
        <v>0</v>
      </c>
      <c r="AH940">
        <v>0</v>
      </c>
      <c r="AI940" s="46">
        <v>5</v>
      </c>
      <c r="AJ940">
        <v>4</v>
      </c>
      <c r="AK940">
        <v>1.62</v>
      </c>
    </row>
    <row r="941" spans="1:37" x14ac:dyDescent="0.45">
      <c r="A941" s="26">
        <v>2520</v>
      </c>
      <c r="B941" s="22">
        <v>41167.020833333336</v>
      </c>
      <c r="C941" s="16" t="s">
        <v>11</v>
      </c>
      <c r="D941" s="16" t="s">
        <v>12</v>
      </c>
      <c r="E941" s="13" t="s">
        <v>71</v>
      </c>
      <c r="F941" s="16" t="s">
        <v>106</v>
      </c>
      <c r="G941" s="16" t="s">
        <v>99</v>
      </c>
      <c r="H941" s="14" t="s">
        <v>97</v>
      </c>
      <c r="I941" s="13" t="s">
        <v>50</v>
      </c>
      <c r="J941" s="14" t="s">
        <v>66</v>
      </c>
      <c r="K941" s="17">
        <v>2</v>
      </c>
      <c r="L941" s="18">
        <v>0</v>
      </c>
      <c r="M941" s="13" t="s">
        <v>7</v>
      </c>
      <c r="N941" s="14" t="s">
        <v>10</v>
      </c>
      <c r="O941" s="16">
        <v>0</v>
      </c>
      <c r="P941" s="14">
        <v>0</v>
      </c>
      <c r="Q941" s="13" t="s">
        <v>23</v>
      </c>
      <c r="R941" s="14" t="s">
        <v>10</v>
      </c>
      <c r="S941" s="16">
        <v>2</v>
      </c>
      <c r="T941" s="14">
        <v>0</v>
      </c>
      <c r="U941" s="13" t="s">
        <v>7</v>
      </c>
      <c r="V941" s="14" t="s">
        <v>9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9">
        <v>2.4</v>
      </c>
      <c r="AJ941" s="20">
        <v>3.2</v>
      </c>
      <c r="AK941" s="20">
        <v>3</v>
      </c>
    </row>
    <row r="942" spans="1:37" x14ac:dyDescent="0.45">
      <c r="A942" s="26">
        <v>2521</v>
      </c>
      <c r="B942" s="22">
        <v>41167.020833333336</v>
      </c>
      <c r="C942" s="16" t="s">
        <v>11</v>
      </c>
      <c r="D942" s="16" t="s">
        <v>12</v>
      </c>
      <c r="E942" s="13" t="s">
        <v>71</v>
      </c>
      <c r="F942" s="16" t="s">
        <v>106</v>
      </c>
      <c r="G942" s="16" t="s">
        <v>28</v>
      </c>
      <c r="H942" s="14" t="s">
        <v>177</v>
      </c>
      <c r="I942" s="13" t="s">
        <v>21</v>
      </c>
      <c r="J942" s="14" t="s">
        <v>96</v>
      </c>
      <c r="K942" s="17">
        <v>3</v>
      </c>
      <c r="L942" s="18">
        <v>2</v>
      </c>
      <c r="M942" s="13" t="s">
        <v>7</v>
      </c>
      <c r="N942" s="14" t="s">
        <v>9</v>
      </c>
      <c r="O942" s="16">
        <v>2</v>
      </c>
      <c r="P942" s="14">
        <v>1</v>
      </c>
      <c r="Q942" s="13" t="s">
        <v>7</v>
      </c>
      <c r="R942" s="14" t="s">
        <v>9</v>
      </c>
      <c r="S942" s="16">
        <v>1</v>
      </c>
      <c r="T942" s="14">
        <v>1</v>
      </c>
      <c r="U942" s="13" t="s">
        <v>23</v>
      </c>
      <c r="V942" s="14" t="s">
        <v>9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9">
        <v>2.4</v>
      </c>
      <c r="AJ942" s="20">
        <v>3.2</v>
      </c>
      <c r="AK942" s="20">
        <v>3</v>
      </c>
    </row>
    <row r="943" spans="1:37" x14ac:dyDescent="0.45">
      <c r="A943" s="26">
        <v>2519</v>
      </c>
      <c r="B943" s="22">
        <v>41167.104166666664</v>
      </c>
      <c r="C943" s="16" t="s">
        <v>11</v>
      </c>
      <c r="D943" s="16" t="s">
        <v>12</v>
      </c>
      <c r="E943" s="13" t="s">
        <v>71</v>
      </c>
      <c r="F943" s="16" t="s">
        <v>106</v>
      </c>
      <c r="G943" s="16" t="s">
        <v>17</v>
      </c>
      <c r="H943" s="14" t="s">
        <v>60</v>
      </c>
      <c r="I943" s="13" t="s">
        <v>26</v>
      </c>
      <c r="J943" s="32" t="s">
        <v>176</v>
      </c>
      <c r="K943" s="17">
        <v>1</v>
      </c>
      <c r="L943" s="18">
        <v>2</v>
      </c>
      <c r="M943" s="13" t="s">
        <v>8</v>
      </c>
      <c r="N943" s="14" t="s">
        <v>9</v>
      </c>
      <c r="O943" s="16">
        <v>0</v>
      </c>
      <c r="P943" s="14">
        <v>0</v>
      </c>
      <c r="Q943" s="13" t="s">
        <v>23</v>
      </c>
      <c r="R943" s="14" t="s">
        <v>10</v>
      </c>
      <c r="S943" s="16">
        <v>1</v>
      </c>
      <c r="T943" s="14">
        <v>2</v>
      </c>
      <c r="U943" s="13" t="s">
        <v>8</v>
      </c>
      <c r="V943" s="14" t="s">
        <v>9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9">
        <v>1.8</v>
      </c>
      <c r="AJ943" s="20">
        <v>3.4</v>
      </c>
      <c r="AK943" s="20">
        <v>4.75</v>
      </c>
    </row>
    <row r="944" spans="1:37" x14ac:dyDescent="0.45">
      <c r="A944" s="26">
        <v>2518</v>
      </c>
      <c r="B944" s="22">
        <v>41167.916666666664</v>
      </c>
      <c r="C944" s="16" t="s">
        <v>11</v>
      </c>
      <c r="D944" s="16" t="s">
        <v>12</v>
      </c>
      <c r="E944" s="13" t="s">
        <v>71</v>
      </c>
      <c r="F944" s="16" t="s">
        <v>106</v>
      </c>
      <c r="G944" s="16" t="s">
        <v>46</v>
      </c>
      <c r="H944" s="14" t="s">
        <v>47</v>
      </c>
      <c r="I944" s="13" t="s">
        <v>30</v>
      </c>
      <c r="J944" s="14" t="s">
        <v>157</v>
      </c>
      <c r="K944" s="17">
        <v>2</v>
      </c>
      <c r="L944" s="18">
        <v>0</v>
      </c>
      <c r="M944" s="13" t="s">
        <v>7</v>
      </c>
      <c r="N944" s="14" t="s">
        <v>10</v>
      </c>
      <c r="O944" s="16">
        <v>0</v>
      </c>
      <c r="P944" s="14">
        <v>0</v>
      </c>
      <c r="Q944" s="13" t="s">
        <v>23</v>
      </c>
      <c r="R944" s="14" t="s">
        <v>10</v>
      </c>
      <c r="S944" s="16">
        <v>2</v>
      </c>
      <c r="T944" s="14">
        <v>0</v>
      </c>
      <c r="U944" s="13" t="s">
        <v>7</v>
      </c>
      <c r="V944" s="14" t="s">
        <v>9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9">
        <v>2.04</v>
      </c>
      <c r="AJ944" s="20">
        <v>3.4</v>
      </c>
      <c r="AK944" s="20">
        <v>3.5</v>
      </c>
    </row>
    <row r="945" spans="1:37" x14ac:dyDescent="0.45">
      <c r="A945" s="26">
        <v>2517</v>
      </c>
      <c r="B945" s="22">
        <v>41168</v>
      </c>
      <c r="C945" s="16" t="s">
        <v>11</v>
      </c>
      <c r="D945" s="16" t="s">
        <v>12</v>
      </c>
      <c r="E945" s="13" t="s">
        <v>71</v>
      </c>
      <c r="F945" s="16" t="s">
        <v>106</v>
      </c>
      <c r="G945" s="16" t="s">
        <v>42</v>
      </c>
      <c r="H945" s="14" t="s">
        <v>43</v>
      </c>
      <c r="I945" s="13" t="s">
        <v>32</v>
      </c>
      <c r="J945" s="14" t="s">
        <v>39</v>
      </c>
      <c r="K945" s="17">
        <v>2</v>
      </c>
      <c r="L945" s="18">
        <v>0</v>
      </c>
      <c r="M945" s="13" t="s">
        <v>7</v>
      </c>
      <c r="N945" s="14" t="s">
        <v>10</v>
      </c>
      <c r="O945" s="16">
        <v>1</v>
      </c>
      <c r="P945" s="14">
        <v>0</v>
      </c>
      <c r="Q945" s="13" t="s">
        <v>7</v>
      </c>
      <c r="R945" s="14" t="s">
        <v>10</v>
      </c>
      <c r="S945" s="16">
        <v>1</v>
      </c>
      <c r="T945" s="14">
        <v>0</v>
      </c>
      <c r="U945" s="13" t="s">
        <v>7</v>
      </c>
      <c r="V945" s="14" t="s">
        <v>10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9">
        <v>2</v>
      </c>
      <c r="AJ945" s="20">
        <v>3.3</v>
      </c>
      <c r="AK945" s="20">
        <v>3.8</v>
      </c>
    </row>
    <row r="946" spans="1:37" x14ac:dyDescent="0.45">
      <c r="A946" s="26">
        <v>2516</v>
      </c>
      <c r="B946" s="22">
        <v>41168.083333333336</v>
      </c>
      <c r="C946" s="16" t="s">
        <v>11</v>
      </c>
      <c r="D946" s="16" t="s">
        <v>12</v>
      </c>
      <c r="E946" s="13" t="s">
        <v>71</v>
      </c>
      <c r="F946" s="16" t="s">
        <v>106</v>
      </c>
      <c r="G946" s="16" t="s">
        <v>24</v>
      </c>
      <c r="H946" s="14" t="s">
        <v>62</v>
      </c>
      <c r="I946" s="13" t="s">
        <v>48</v>
      </c>
      <c r="J946" s="14" t="s">
        <v>133</v>
      </c>
      <c r="K946" s="17">
        <v>0</v>
      </c>
      <c r="L946" s="18">
        <v>0</v>
      </c>
      <c r="M946" s="13" t="s">
        <v>23</v>
      </c>
      <c r="N946" s="14" t="s">
        <v>10</v>
      </c>
      <c r="O946" s="16">
        <v>0</v>
      </c>
      <c r="P946" s="14">
        <v>0</v>
      </c>
      <c r="Q946" s="13" t="s">
        <v>23</v>
      </c>
      <c r="R946" s="14" t="s">
        <v>10</v>
      </c>
      <c r="S946" s="16">
        <v>0</v>
      </c>
      <c r="T946" s="14">
        <v>0</v>
      </c>
      <c r="U946" s="13" t="s">
        <v>23</v>
      </c>
      <c r="V946" s="14" t="s">
        <v>10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9">
        <v>1.57</v>
      </c>
      <c r="AJ946" s="20">
        <v>3.75</v>
      </c>
      <c r="AK946" s="20">
        <v>6</v>
      </c>
    </row>
    <row r="947" spans="1:37" x14ac:dyDescent="0.45">
      <c r="A947" s="26">
        <v>2514</v>
      </c>
      <c r="B947" s="22">
        <v>41168.708333333336</v>
      </c>
      <c r="C947" s="16" t="s">
        <v>11</v>
      </c>
      <c r="D947" s="16" t="s">
        <v>12</v>
      </c>
      <c r="E947" s="13" t="s">
        <v>71</v>
      </c>
      <c r="F947" s="16" t="s">
        <v>106</v>
      </c>
      <c r="G947" s="16" t="s">
        <v>40</v>
      </c>
      <c r="H947" s="14" t="s">
        <v>148</v>
      </c>
      <c r="I947" s="13" t="s">
        <v>36</v>
      </c>
      <c r="J947" s="14" t="s">
        <v>49</v>
      </c>
      <c r="K947" s="17">
        <v>2</v>
      </c>
      <c r="L947" s="18">
        <v>3</v>
      </c>
      <c r="M947" s="13" t="s">
        <v>8</v>
      </c>
      <c r="N947" s="14" t="s">
        <v>9</v>
      </c>
      <c r="O947" s="16">
        <v>0</v>
      </c>
      <c r="P947" s="14">
        <v>2</v>
      </c>
      <c r="Q947" s="13" t="s">
        <v>8</v>
      </c>
      <c r="R947" s="14" t="s">
        <v>9</v>
      </c>
      <c r="S947" s="16">
        <v>2</v>
      </c>
      <c r="T947" s="14">
        <v>1</v>
      </c>
      <c r="U947" s="13" t="s">
        <v>7</v>
      </c>
      <c r="V947" s="14" t="s">
        <v>9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9">
        <v>3.5</v>
      </c>
      <c r="AJ947" s="20">
        <v>3.25</v>
      </c>
      <c r="AK947" s="20">
        <v>2.1</v>
      </c>
    </row>
    <row r="948" spans="1:37" x14ac:dyDescent="0.45">
      <c r="A948" s="26">
        <v>2515</v>
      </c>
      <c r="B948" s="22">
        <v>41168.708333333336</v>
      </c>
      <c r="C948" s="16" t="s">
        <v>11</v>
      </c>
      <c r="D948" s="16" t="s">
        <v>12</v>
      </c>
      <c r="E948" s="13" t="s">
        <v>71</v>
      </c>
      <c r="F948" s="16" t="s">
        <v>106</v>
      </c>
      <c r="G948" s="16" t="s">
        <v>44</v>
      </c>
      <c r="H948" s="14" t="s">
        <v>173</v>
      </c>
      <c r="I948" s="13" t="s">
        <v>38</v>
      </c>
      <c r="J948" s="14" t="s">
        <v>171</v>
      </c>
      <c r="K948" s="17">
        <v>0</v>
      </c>
      <c r="L948" s="18">
        <v>1</v>
      </c>
      <c r="M948" s="13" t="s">
        <v>8</v>
      </c>
      <c r="N948" s="14" t="s">
        <v>10</v>
      </c>
      <c r="O948" s="16">
        <v>0</v>
      </c>
      <c r="P948" s="14">
        <v>0</v>
      </c>
      <c r="Q948" s="13" t="s">
        <v>23</v>
      </c>
      <c r="R948" s="14" t="s">
        <v>10</v>
      </c>
      <c r="S948" s="16">
        <v>0</v>
      </c>
      <c r="T948" s="14">
        <v>1</v>
      </c>
      <c r="U948" s="13" t="s">
        <v>8</v>
      </c>
      <c r="V948" s="14" t="s">
        <v>10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9">
        <v>1.7</v>
      </c>
      <c r="AJ948" s="20">
        <v>3.6</v>
      </c>
      <c r="AK948" s="20">
        <v>5</v>
      </c>
    </row>
    <row r="949" spans="1:37" x14ac:dyDescent="0.45">
      <c r="A949" s="26">
        <v>3005</v>
      </c>
      <c r="B949" s="22">
        <v>41168.84375</v>
      </c>
      <c r="C949" s="16" t="s">
        <v>210</v>
      </c>
      <c r="D949" s="16" t="s">
        <v>211</v>
      </c>
      <c r="E949" s="13" t="s">
        <v>228</v>
      </c>
      <c r="F949" s="16">
        <v>2012</v>
      </c>
      <c r="G949" s="16" t="s">
        <v>213</v>
      </c>
      <c r="H949" s="14" t="s">
        <v>181</v>
      </c>
      <c r="I949" s="13" t="s">
        <v>237</v>
      </c>
      <c r="J949" s="14" t="s">
        <v>195</v>
      </c>
      <c r="K949" s="17">
        <v>1</v>
      </c>
      <c r="L949" s="18">
        <v>1</v>
      </c>
      <c r="M949" s="13" t="s">
        <v>23</v>
      </c>
      <c r="N949" s="14" t="s">
        <v>10</v>
      </c>
      <c r="O949" s="16">
        <v>1</v>
      </c>
      <c r="P949" s="14">
        <v>0</v>
      </c>
      <c r="Q949" s="13" t="s">
        <v>7</v>
      </c>
      <c r="R949" s="14" t="s">
        <v>10</v>
      </c>
      <c r="S949" s="16">
        <v>0</v>
      </c>
      <c r="T949" s="14">
        <v>1</v>
      </c>
      <c r="U949" s="13" t="s">
        <v>8</v>
      </c>
      <c r="V949" s="14" t="s">
        <v>10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9">
        <v>1.7</v>
      </c>
      <c r="AJ949" s="20">
        <v>3.4</v>
      </c>
      <c r="AK949" s="20">
        <v>4.33</v>
      </c>
    </row>
    <row r="950" spans="1:37" x14ac:dyDescent="0.45">
      <c r="A950" s="26">
        <v>2513</v>
      </c>
      <c r="B950" s="22">
        <v>41168.958333333336</v>
      </c>
      <c r="C950" s="16" t="s">
        <v>11</v>
      </c>
      <c r="D950" s="16" t="s">
        <v>12</v>
      </c>
      <c r="E950" s="13" t="s">
        <v>71</v>
      </c>
      <c r="F950" s="16" t="s">
        <v>106</v>
      </c>
      <c r="G950" s="16" t="s">
        <v>105</v>
      </c>
      <c r="H950" s="14" t="s">
        <v>132</v>
      </c>
      <c r="I950" s="13" t="s">
        <v>34</v>
      </c>
      <c r="J950" s="14" t="s">
        <v>37</v>
      </c>
      <c r="K950" s="17">
        <v>1</v>
      </c>
      <c r="L950" s="18">
        <v>2</v>
      </c>
      <c r="M950" s="13" t="s">
        <v>8</v>
      </c>
      <c r="N950" s="14" t="s">
        <v>9</v>
      </c>
      <c r="O950" s="16">
        <v>0</v>
      </c>
      <c r="P950" s="14">
        <v>0</v>
      </c>
      <c r="Q950" s="13" t="s">
        <v>23</v>
      </c>
      <c r="R950" s="14" t="s">
        <v>10</v>
      </c>
      <c r="S950" s="16">
        <v>1</v>
      </c>
      <c r="T950" s="14">
        <v>2</v>
      </c>
      <c r="U950" s="13" t="s">
        <v>8</v>
      </c>
      <c r="V950" s="14" t="s">
        <v>9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9">
        <v>2.1</v>
      </c>
      <c r="AJ950" s="20">
        <v>3.25</v>
      </c>
      <c r="AK950" s="20">
        <v>3.5</v>
      </c>
    </row>
    <row r="951" spans="1:37" x14ac:dyDescent="0.45">
      <c r="A951" s="26">
        <v>2512</v>
      </c>
      <c r="B951" s="22">
        <v>41174.020833333336</v>
      </c>
      <c r="C951" s="16" t="s">
        <v>11</v>
      </c>
      <c r="D951" s="16" t="s">
        <v>12</v>
      </c>
      <c r="E951" s="13" t="s">
        <v>71</v>
      </c>
      <c r="F951" s="16" t="s">
        <v>106</v>
      </c>
      <c r="G951" s="16" t="s">
        <v>40</v>
      </c>
      <c r="H951" s="14" t="s">
        <v>148</v>
      </c>
      <c r="I951" s="13" t="s">
        <v>17</v>
      </c>
      <c r="J951" s="14" t="s">
        <v>60</v>
      </c>
      <c r="K951" s="17">
        <v>1</v>
      </c>
      <c r="L951" s="18">
        <v>1</v>
      </c>
      <c r="M951" s="13" t="s">
        <v>23</v>
      </c>
      <c r="N951" s="14" t="s">
        <v>10</v>
      </c>
      <c r="O951" s="16">
        <v>0</v>
      </c>
      <c r="P951" s="14">
        <v>1</v>
      </c>
      <c r="Q951" s="13" t="s">
        <v>8</v>
      </c>
      <c r="R951" s="14" t="s">
        <v>10</v>
      </c>
      <c r="S951" s="16">
        <v>1</v>
      </c>
      <c r="T951" s="14">
        <v>0</v>
      </c>
      <c r="U951" s="13" t="s">
        <v>7</v>
      </c>
      <c r="V951" s="14" t="s">
        <v>10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9">
        <v>2.6</v>
      </c>
      <c r="AJ951" s="20">
        <v>3.4</v>
      </c>
      <c r="AK951" s="20">
        <v>2.6</v>
      </c>
    </row>
    <row r="952" spans="1:37" x14ac:dyDescent="0.45">
      <c r="A952" s="26">
        <v>2511</v>
      </c>
      <c r="B952" s="22">
        <v>41174.104166666664</v>
      </c>
      <c r="C952" s="16" t="s">
        <v>11</v>
      </c>
      <c r="D952" s="16" t="s">
        <v>12</v>
      </c>
      <c r="E952" s="13" t="s">
        <v>71</v>
      </c>
      <c r="F952" s="16" t="s">
        <v>106</v>
      </c>
      <c r="G952" s="16" t="s">
        <v>21</v>
      </c>
      <c r="H952" s="14" t="s">
        <v>96</v>
      </c>
      <c r="I952" s="13" t="s">
        <v>42</v>
      </c>
      <c r="J952" s="14" t="s">
        <v>43</v>
      </c>
      <c r="K952" s="17">
        <v>1</v>
      </c>
      <c r="L952" s="18">
        <v>1</v>
      </c>
      <c r="M952" s="13" t="s">
        <v>23</v>
      </c>
      <c r="N952" s="14" t="s">
        <v>10</v>
      </c>
      <c r="O952" s="16">
        <v>0</v>
      </c>
      <c r="P952" s="14">
        <v>0</v>
      </c>
      <c r="Q952" s="13" t="s">
        <v>23</v>
      </c>
      <c r="R952" s="14" t="s">
        <v>10</v>
      </c>
      <c r="S952" s="16">
        <v>1</v>
      </c>
      <c r="T952" s="14">
        <v>1</v>
      </c>
      <c r="U952" s="13" t="s">
        <v>23</v>
      </c>
      <c r="V952" s="14" t="s">
        <v>9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9">
        <v>2.25</v>
      </c>
      <c r="AJ952" s="20">
        <v>3.4</v>
      </c>
      <c r="AK952" s="20">
        <v>3.1</v>
      </c>
    </row>
    <row r="953" spans="1:37" x14ac:dyDescent="0.45">
      <c r="A953" s="26">
        <v>2510</v>
      </c>
      <c r="B953" s="22">
        <v>41174.916666666664</v>
      </c>
      <c r="C953" s="16" t="s">
        <v>11</v>
      </c>
      <c r="D953" s="16" t="s">
        <v>12</v>
      </c>
      <c r="E953" s="13" t="s">
        <v>71</v>
      </c>
      <c r="F953" s="16" t="s">
        <v>106</v>
      </c>
      <c r="G953" s="16" t="s">
        <v>32</v>
      </c>
      <c r="H953" s="14" t="s">
        <v>39</v>
      </c>
      <c r="I953" s="13" t="s">
        <v>46</v>
      </c>
      <c r="J953" s="14" t="s">
        <v>47</v>
      </c>
      <c r="K953" s="17">
        <v>1</v>
      </c>
      <c r="L953" s="18">
        <v>1</v>
      </c>
      <c r="M953" s="13" t="s">
        <v>23</v>
      </c>
      <c r="N953" s="14" t="s">
        <v>10</v>
      </c>
      <c r="O953" s="16">
        <v>0</v>
      </c>
      <c r="P953" s="14">
        <v>1</v>
      </c>
      <c r="Q953" s="13" t="s">
        <v>8</v>
      </c>
      <c r="R953" s="14" t="s">
        <v>10</v>
      </c>
      <c r="S953" s="16">
        <v>1</v>
      </c>
      <c r="T953" s="14">
        <v>0</v>
      </c>
      <c r="U953" s="13" t="s">
        <v>7</v>
      </c>
      <c r="V953" s="14" t="s">
        <v>10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9">
        <v>2.2000000000000002</v>
      </c>
      <c r="AJ953" s="20">
        <v>3.5</v>
      </c>
      <c r="AK953" s="20">
        <v>3.1</v>
      </c>
    </row>
    <row r="954" spans="1:37" x14ac:dyDescent="0.45">
      <c r="A954" s="26">
        <v>2507</v>
      </c>
      <c r="B954" s="22">
        <v>41175</v>
      </c>
      <c r="C954" s="16" t="s">
        <v>11</v>
      </c>
      <c r="D954" s="16" t="s">
        <v>12</v>
      </c>
      <c r="E954" s="13" t="s">
        <v>71</v>
      </c>
      <c r="F954" s="16" t="s">
        <v>106</v>
      </c>
      <c r="G954" s="16" t="s">
        <v>38</v>
      </c>
      <c r="H954" s="14" t="s">
        <v>171</v>
      </c>
      <c r="I954" s="13" t="s">
        <v>28</v>
      </c>
      <c r="J954" s="14" t="s">
        <v>177</v>
      </c>
      <c r="K954" s="17">
        <v>1</v>
      </c>
      <c r="L954" s="18">
        <v>0</v>
      </c>
      <c r="M954" s="13" t="s">
        <v>7</v>
      </c>
      <c r="N954" s="14" t="s">
        <v>10</v>
      </c>
      <c r="O954" s="16">
        <v>1</v>
      </c>
      <c r="P954" s="14">
        <v>0</v>
      </c>
      <c r="Q954" s="13" t="s">
        <v>7</v>
      </c>
      <c r="R954" s="14" t="s">
        <v>10</v>
      </c>
      <c r="S954" s="16">
        <v>0</v>
      </c>
      <c r="T954" s="14">
        <v>0</v>
      </c>
      <c r="U954" s="13" t="s">
        <v>23</v>
      </c>
      <c r="V954" s="14" t="s">
        <v>10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9">
        <v>2.6</v>
      </c>
      <c r="AJ954" s="20">
        <v>3.4</v>
      </c>
      <c r="AK954" s="20">
        <v>2.6</v>
      </c>
    </row>
    <row r="955" spans="1:37" x14ac:dyDescent="0.45">
      <c r="A955" s="26">
        <v>2508</v>
      </c>
      <c r="B955" s="22">
        <v>41175</v>
      </c>
      <c r="C955" s="16" t="s">
        <v>11</v>
      </c>
      <c r="D955" s="16" t="s">
        <v>12</v>
      </c>
      <c r="E955" s="13" t="s">
        <v>71</v>
      </c>
      <c r="F955" s="16" t="s">
        <v>106</v>
      </c>
      <c r="G955" s="16" t="s">
        <v>36</v>
      </c>
      <c r="H955" s="14" t="s">
        <v>49</v>
      </c>
      <c r="I955" s="13" t="s">
        <v>48</v>
      </c>
      <c r="J955" s="14" t="s">
        <v>133</v>
      </c>
      <c r="K955" s="17">
        <v>3</v>
      </c>
      <c r="L955" s="18">
        <v>2</v>
      </c>
      <c r="M955" s="13" t="s">
        <v>7</v>
      </c>
      <c r="N955" s="14" t="s">
        <v>9</v>
      </c>
      <c r="O955" s="16">
        <v>0</v>
      </c>
      <c r="P955" s="14">
        <v>1</v>
      </c>
      <c r="Q955" s="13" t="s">
        <v>8</v>
      </c>
      <c r="R955" s="14" t="s">
        <v>10</v>
      </c>
      <c r="S955" s="16">
        <v>3</v>
      </c>
      <c r="T955" s="14">
        <v>1</v>
      </c>
      <c r="U955" s="13" t="s">
        <v>7</v>
      </c>
      <c r="V955" s="14" t="s">
        <v>9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9">
        <v>1.36</v>
      </c>
      <c r="AJ955" s="20">
        <v>4.5</v>
      </c>
      <c r="AK955" s="20">
        <v>9</v>
      </c>
    </row>
    <row r="956" spans="1:37" x14ac:dyDescent="0.45">
      <c r="A956" s="26">
        <v>2509</v>
      </c>
      <c r="B956" s="22">
        <v>41175</v>
      </c>
      <c r="C956" s="16" t="s">
        <v>11</v>
      </c>
      <c r="D956" s="16" t="s">
        <v>12</v>
      </c>
      <c r="E956" s="13" t="s">
        <v>71</v>
      </c>
      <c r="F956" s="16" t="s">
        <v>106</v>
      </c>
      <c r="G956" s="16" t="s">
        <v>30</v>
      </c>
      <c r="H956" s="14" t="s">
        <v>157</v>
      </c>
      <c r="I956" s="13" t="s">
        <v>99</v>
      </c>
      <c r="J956" s="14" t="s">
        <v>97</v>
      </c>
      <c r="K956" s="17">
        <v>0</v>
      </c>
      <c r="L956" s="18">
        <v>0</v>
      </c>
      <c r="M956" s="13" t="s">
        <v>23</v>
      </c>
      <c r="N956" s="14" t="s">
        <v>10</v>
      </c>
      <c r="O956" s="16">
        <v>0</v>
      </c>
      <c r="P956" s="14">
        <v>0</v>
      </c>
      <c r="Q956" s="13" t="s">
        <v>23</v>
      </c>
      <c r="R956" s="14" t="s">
        <v>10</v>
      </c>
      <c r="S956" s="16">
        <v>0</v>
      </c>
      <c r="T956" s="14">
        <v>0</v>
      </c>
      <c r="U956" s="13" t="s">
        <v>23</v>
      </c>
      <c r="V956" s="14" t="s">
        <v>10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9">
        <v>1.73</v>
      </c>
      <c r="AJ956" s="20">
        <v>3.6</v>
      </c>
      <c r="AK956" s="20">
        <v>4.75</v>
      </c>
    </row>
    <row r="957" spans="1:37" x14ac:dyDescent="0.45">
      <c r="A957" s="26">
        <v>2506</v>
      </c>
      <c r="B957" s="22">
        <v>41175.104166666664</v>
      </c>
      <c r="C957" s="16" t="s">
        <v>11</v>
      </c>
      <c r="D957" s="16" t="s">
        <v>12</v>
      </c>
      <c r="E957" s="13" t="s">
        <v>71</v>
      </c>
      <c r="F957" s="16" t="s">
        <v>106</v>
      </c>
      <c r="G957" s="16" t="s">
        <v>34</v>
      </c>
      <c r="H957" s="14" t="s">
        <v>37</v>
      </c>
      <c r="I957" s="13" t="s">
        <v>24</v>
      </c>
      <c r="J957" s="14" t="s">
        <v>62</v>
      </c>
      <c r="K957" s="17">
        <v>1</v>
      </c>
      <c r="L957" s="18">
        <v>1</v>
      </c>
      <c r="M957" s="13" t="s">
        <v>23</v>
      </c>
      <c r="N957" s="14" t="s">
        <v>10</v>
      </c>
      <c r="O957" s="16">
        <v>0</v>
      </c>
      <c r="P957" s="14">
        <v>1</v>
      </c>
      <c r="Q957" s="13" t="s">
        <v>8</v>
      </c>
      <c r="R957" s="14" t="s">
        <v>10</v>
      </c>
      <c r="S957" s="16">
        <v>1</v>
      </c>
      <c r="T957" s="14">
        <v>0</v>
      </c>
      <c r="U957" s="13" t="s">
        <v>7</v>
      </c>
      <c r="V957" s="14" t="s">
        <v>10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9">
        <v>1.91</v>
      </c>
      <c r="AJ957" s="20">
        <v>3.6</v>
      </c>
      <c r="AK957" s="20">
        <v>3.8</v>
      </c>
    </row>
    <row r="958" spans="1:37" x14ac:dyDescent="0.45">
      <c r="A958" s="26">
        <v>2505</v>
      </c>
      <c r="B958" s="22">
        <v>41175.708333333336</v>
      </c>
      <c r="C958" s="16" t="s">
        <v>11</v>
      </c>
      <c r="D958" s="16" t="s">
        <v>12</v>
      </c>
      <c r="E958" s="13" t="s">
        <v>71</v>
      </c>
      <c r="F958" s="16" t="s">
        <v>106</v>
      </c>
      <c r="G958" s="16" t="s">
        <v>50</v>
      </c>
      <c r="H958" s="14" t="s">
        <v>66</v>
      </c>
      <c r="I958" s="13" t="s">
        <v>105</v>
      </c>
      <c r="J958" s="14" t="s">
        <v>132</v>
      </c>
      <c r="K958" s="17">
        <v>1</v>
      </c>
      <c r="L958" s="18">
        <v>0</v>
      </c>
      <c r="M958" s="13" t="s">
        <v>7</v>
      </c>
      <c r="N958" s="14" t="s">
        <v>10</v>
      </c>
      <c r="O958" s="16">
        <v>0</v>
      </c>
      <c r="P958" s="14">
        <v>0</v>
      </c>
      <c r="Q958" s="13" t="s">
        <v>23</v>
      </c>
      <c r="R958" s="14" t="s">
        <v>10</v>
      </c>
      <c r="S958" s="16">
        <v>1</v>
      </c>
      <c r="T958" s="14">
        <v>0</v>
      </c>
      <c r="U958" s="13" t="s">
        <v>7</v>
      </c>
      <c r="V958" s="14" t="s">
        <v>10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9">
        <v>1.73</v>
      </c>
      <c r="AJ958" s="20">
        <v>3.6</v>
      </c>
      <c r="AK958" s="20">
        <v>4.75</v>
      </c>
    </row>
    <row r="959" spans="1:37" x14ac:dyDescent="0.45">
      <c r="A959" s="26">
        <v>3004</v>
      </c>
      <c r="B959" s="22">
        <v>41175.84375</v>
      </c>
      <c r="C959" s="16" t="s">
        <v>210</v>
      </c>
      <c r="D959" s="16" t="s">
        <v>211</v>
      </c>
      <c r="E959" s="13" t="s">
        <v>228</v>
      </c>
      <c r="F959" s="16">
        <v>2012</v>
      </c>
      <c r="G959" s="16" t="s">
        <v>213</v>
      </c>
      <c r="H959" s="14" t="s">
        <v>181</v>
      </c>
      <c r="I959" s="13" t="s">
        <v>214</v>
      </c>
      <c r="J959" s="14" t="s">
        <v>195</v>
      </c>
      <c r="K959" s="17">
        <v>2</v>
      </c>
      <c r="L959" s="18">
        <v>2</v>
      </c>
      <c r="M959" s="13" t="s">
        <v>23</v>
      </c>
      <c r="N959" s="14" t="s">
        <v>9</v>
      </c>
      <c r="O959" s="16">
        <v>0</v>
      </c>
      <c r="P959" s="14">
        <v>1</v>
      </c>
      <c r="Q959" s="13" t="s">
        <v>8</v>
      </c>
      <c r="R959" s="14" t="s">
        <v>10</v>
      </c>
      <c r="S959" s="16">
        <v>2</v>
      </c>
      <c r="T959" s="14">
        <v>1</v>
      </c>
      <c r="U959" s="13" t="s">
        <v>7</v>
      </c>
      <c r="V959" s="14" t="s">
        <v>9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9">
        <v>2.2000000000000002</v>
      </c>
      <c r="AJ959" s="20">
        <v>3.2</v>
      </c>
      <c r="AK959" s="20">
        <v>2.9</v>
      </c>
    </row>
    <row r="960" spans="1:37" x14ac:dyDescent="0.45">
      <c r="A960" s="26">
        <v>2504</v>
      </c>
      <c r="B960" s="22">
        <v>41175.916666666664</v>
      </c>
      <c r="C960" s="16" t="s">
        <v>11</v>
      </c>
      <c r="D960" s="16" t="s">
        <v>12</v>
      </c>
      <c r="E960" s="13" t="s">
        <v>71</v>
      </c>
      <c r="F960" s="16" t="s">
        <v>106</v>
      </c>
      <c r="G960" s="16" t="s">
        <v>26</v>
      </c>
      <c r="H960" s="14" t="s">
        <v>176</v>
      </c>
      <c r="I960" s="13" t="s">
        <v>44</v>
      </c>
      <c r="J960" s="14" t="s">
        <v>173</v>
      </c>
      <c r="K960" s="17">
        <v>0</v>
      </c>
      <c r="L960" s="18">
        <v>0</v>
      </c>
      <c r="M960" s="13" t="s">
        <v>23</v>
      </c>
      <c r="N960" s="14" t="s">
        <v>10</v>
      </c>
      <c r="O960" s="16">
        <v>0</v>
      </c>
      <c r="P960" s="14">
        <v>0</v>
      </c>
      <c r="Q960" s="13" t="s">
        <v>23</v>
      </c>
      <c r="R960" s="14" t="s">
        <v>10</v>
      </c>
      <c r="S960" s="16">
        <v>0</v>
      </c>
      <c r="T960" s="14">
        <v>0</v>
      </c>
      <c r="U960" s="13" t="s">
        <v>23</v>
      </c>
      <c r="V960" s="14" t="s">
        <v>10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9">
        <v>2.2000000000000002</v>
      </c>
      <c r="AJ960" s="20">
        <v>3.5</v>
      </c>
      <c r="AK960" s="20">
        <v>3.1</v>
      </c>
    </row>
    <row r="961" spans="1:37" x14ac:dyDescent="0.45">
      <c r="A961" s="26"/>
      <c r="B961" s="27">
        <v>41176</v>
      </c>
      <c r="C961" s="16" t="s">
        <v>239</v>
      </c>
      <c r="D961" s="16" t="s">
        <v>240</v>
      </c>
      <c r="E961" s="13" t="s">
        <v>241</v>
      </c>
      <c r="F961" s="16" t="s">
        <v>106</v>
      </c>
      <c r="G961" s="34" t="s">
        <v>312</v>
      </c>
      <c r="H961" s="14" t="s">
        <v>195</v>
      </c>
      <c r="I961" s="43" t="s">
        <v>248</v>
      </c>
      <c r="J961" s="14" t="s">
        <v>377</v>
      </c>
      <c r="K961" s="34">
        <v>0</v>
      </c>
      <c r="L961">
        <v>2</v>
      </c>
      <c r="M961" s="43" t="s">
        <v>8</v>
      </c>
      <c r="N961" s="14"/>
      <c r="O961" s="34">
        <v>0</v>
      </c>
      <c r="P961">
        <v>1</v>
      </c>
      <c r="Q961" s="43" t="s">
        <v>8</v>
      </c>
      <c r="R961" s="14"/>
      <c r="S961" s="16"/>
      <c r="T961" s="14"/>
      <c r="U961" s="13"/>
      <c r="V961" s="14"/>
      <c r="W961">
        <v>13</v>
      </c>
      <c r="X961">
        <v>16</v>
      </c>
      <c r="Y961">
        <v>3</v>
      </c>
      <c r="Z961">
        <v>6</v>
      </c>
      <c r="AA961">
        <v>14</v>
      </c>
      <c r="AB961">
        <v>14</v>
      </c>
      <c r="AC961">
        <v>5</v>
      </c>
      <c r="AD961">
        <v>6</v>
      </c>
      <c r="AE961">
        <v>2</v>
      </c>
      <c r="AF961">
        <v>3</v>
      </c>
      <c r="AG961">
        <v>1</v>
      </c>
      <c r="AH961">
        <v>0</v>
      </c>
      <c r="AI961" s="46">
        <v>9</v>
      </c>
      <c r="AJ961">
        <v>5.5</v>
      </c>
      <c r="AK961">
        <v>1.3</v>
      </c>
    </row>
    <row r="962" spans="1:37" x14ac:dyDescent="0.45">
      <c r="A962" s="26">
        <v>3077</v>
      </c>
      <c r="B962" s="22">
        <v>41180.041666666664</v>
      </c>
      <c r="C962" s="16" t="s">
        <v>210</v>
      </c>
      <c r="D962" s="16" t="s">
        <v>211</v>
      </c>
      <c r="E962" s="13" t="s">
        <v>228</v>
      </c>
      <c r="F962" s="16">
        <v>2012</v>
      </c>
      <c r="G962" s="16" t="s">
        <v>234</v>
      </c>
      <c r="H962" s="14" t="s">
        <v>195</v>
      </c>
      <c r="I962" s="13" t="s">
        <v>213</v>
      </c>
      <c r="J962" s="14" t="s">
        <v>181</v>
      </c>
      <c r="K962" s="17">
        <v>0</v>
      </c>
      <c r="L962" s="18">
        <v>2</v>
      </c>
      <c r="M962" s="13" t="s">
        <v>8</v>
      </c>
      <c r="N962" s="14" t="s">
        <v>10</v>
      </c>
      <c r="O962" s="16">
        <v>0</v>
      </c>
      <c r="P962" s="14">
        <v>1</v>
      </c>
      <c r="Q962" s="13" t="s">
        <v>8</v>
      </c>
      <c r="R962" s="14" t="s">
        <v>10</v>
      </c>
      <c r="S962" s="16">
        <v>0</v>
      </c>
      <c r="T962" s="14">
        <v>1</v>
      </c>
      <c r="U962" s="13" t="s">
        <v>8</v>
      </c>
      <c r="V962" s="14" t="s">
        <v>10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9">
        <v>2.25</v>
      </c>
      <c r="AJ962" s="20">
        <v>3.1</v>
      </c>
      <c r="AK962" s="20">
        <v>2.9</v>
      </c>
    </row>
    <row r="963" spans="1:37" x14ac:dyDescent="0.45">
      <c r="A963" s="26">
        <v>2503</v>
      </c>
      <c r="B963" s="22">
        <v>41181.020833333336</v>
      </c>
      <c r="C963" s="16" t="s">
        <v>11</v>
      </c>
      <c r="D963" s="16" t="s">
        <v>12</v>
      </c>
      <c r="E963" s="13" t="s">
        <v>71</v>
      </c>
      <c r="F963" s="16" t="s">
        <v>106</v>
      </c>
      <c r="G963" s="16" t="s">
        <v>99</v>
      </c>
      <c r="H963" s="14" t="s">
        <v>97</v>
      </c>
      <c r="I963" s="13" t="s">
        <v>32</v>
      </c>
      <c r="J963" s="14" t="s">
        <v>39</v>
      </c>
      <c r="K963" s="17">
        <v>1</v>
      </c>
      <c r="L963" s="18">
        <v>0</v>
      </c>
      <c r="M963" s="13" t="s">
        <v>7</v>
      </c>
      <c r="N963" s="14" t="s">
        <v>10</v>
      </c>
      <c r="O963" s="16">
        <v>0</v>
      </c>
      <c r="P963" s="14">
        <v>0</v>
      </c>
      <c r="Q963" s="13" t="s">
        <v>23</v>
      </c>
      <c r="R963" s="14" t="s">
        <v>10</v>
      </c>
      <c r="S963" s="16">
        <v>1</v>
      </c>
      <c r="T963" s="14">
        <v>0</v>
      </c>
      <c r="U963" s="13" t="s">
        <v>7</v>
      </c>
      <c r="V963" s="14" t="s">
        <v>10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9">
        <v>2.7</v>
      </c>
      <c r="AJ963" s="20">
        <v>3.2</v>
      </c>
      <c r="AK963" s="20">
        <v>2.63</v>
      </c>
    </row>
    <row r="964" spans="1:37" x14ac:dyDescent="0.45">
      <c r="A964" s="26">
        <v>2502</v>
      </c>
      <c r="B964" s="22">
        <v>41181.104166666664</v>
      </c>
      <c r="C964" s="16" t="s">
        <v>11</v>
      </c>
      <c r="D964" s="16" t="s">
        <v>12</v>
      </c>
      <c r="E964" s="13" t="s">
        <v>71</v>
      </c>
      <c r="F964" s="16" t="s">
        <v>106</v>
      </c>
      <c r="G964" s="16" t="s">
        <v>17</v>
      </c>
      <c r="H964" s="14" t="s">
        <v>60</v>
      </c>
      <c r="I964" s="13" t="s">
        <v>36</v>
      </c>
      <c r="J964" s="14" t="s">
        <v>49</v>
      </c>
      <c r="K964" s="17">
        <v>2</v>
      </c>
      <c r="L964" s="18">
        <v>0</v>
      </c>
      <c r="M964" s="13" t="s">
        <v>7</v>
      </c>
      <c r="N964" s="14" t="s">
        <v>10</v>
      </c>
      <c r="O964" s="16">
        <v>0</v>
      </c>
      <c r="P964" s="14">
        <v>0</v>
      </c>
      <c r="Q964" s="13" t="s">
        <v>23</v>
      </c>
      <c r="R964" s="14" t="s">
        <v>10</v>
      </c>
      <c r="S964" s="16">
        <v>2</v>
      </c>
      <c r="T964" s="14">
        <v>0</v>
      </c>
      <c r="U964" s="13" t="s">
        <v>7</v>
      </c>
      <c r="V964" s="14" t="s">
        <v>9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9">
        <v>2.1</v>
      </c>
      <c r="AJ964" s="20">
        <v>3.4</v>
      </c>
      <c r="AK964" s="20">
        <v>3.4</v>
      </c>
    </row>
    <row r="965" spans="1:37" x14ac:dyDescent="0.45">
      <c r="A965" s="26">
        <v>2500</v>
      </c>
      <c r="B965" s="22">
        <v>41181.916666666664</v>
      </c>
      <c r="C965" s="16" t="s">
        <v>11</v>
      </c>
      <c r="D965" s="16" t="s">
        <v>12</v>
      </c>
      <c r="E965" s="13" t="s">
        <v>71</v>
      </c>
      <c r="F965" s="16" t="s">
        <v>106</v>
      </c>
      <c r="G965" s="16" t="s">
        <v>46</v>
      </c>
      <c r="H965" s="14" t="s">
        <v>47</v>
      </c>
      <c r="I965" s="13" t="s">
        <v>21</v>
      </c>
      <c r="J965" s="14" t="s">
        <v>96</v>
      </c>
      <c r="K965" s="17">
        <v>1</v>
      </c>
      <c r="L965" s="18">
        <v>1</v>
      </c>
      <c r="M965" s="13" t="s">
        <v>23</v>
      </c>
      <c r="N965" s="14" t="s">
        <v>10</v>
      </c>
      <c r="O965" s="16">
        <v>0</v>
      </c>
      <c r="P965" s="14">
        <v>0</v>
      </c>
      <c r="Q965" s="13" t="s">
        <v>23</v>
      </c>
      <c r="R965" s="14" t="s">
        <v>10</v>
      </c>
      <c r="S965" s="16">
        <v>1</v>
      </c>
      <c r="T965" s="14">
        <v>1</v>
      </c>
      <c r="U965" s="13" t="s">
        <v>23</v>
      </c>
      <c r="V965" s="14" t="s">
        <v>9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9">
        <v>2</v>
      </c>
      <c r="AJ965" s="20">
        <v>3.4</v>
      </c>
      <c r="AK965" s="20">
        <v>3.75</v>
      </c>
    </row>
    <row r="966" spans="1:37" x14ac:dyDescent="0.45">
      <c r="A966" s="26">
        <v>2501</v>
      </c>
      <c r="B966" s="22">
        <v>41181.916666666664</v>
      </c>
      <c r="C966" s="16" t="s">
        <v>11</v>
      </c>
      <c r="D966" s="16" t="s">
        <v>12</v>
      </c>
      <c r="E966" s="13" t="s">
        <v>71</v>
      </c>
      <c r="F966" s="16" t="s">
        <v>106</v>
      </c>
      <c r="G966" s="16" t="s">
        <v>48</v>
      </c>
      <c r="H966" s="14" t="s">
        <v>133</v>
      </c>
      <c r="I966" s="13" t="s">
        <v>34</v>
      </c>
      <c r="J966" s="14" t="s">
        <v>37</v>
      </c>
      <c r="K966" s="17">
        <v>0</v>
      </c>
      <c r="L966" s="18">
        <v>1</v>
      </c>
      <c r="M966" s="13" t="s">
        <v>8</v>
      </c>
      <c r="N966" s="14" t="s">
        <v>10</v>
      </c>
      <c r="O966" s="16">
        <v>0</v>
      </c>
      <c r="P966" s="14">
        <v>1</v>
      </c>
      <c r="Q966" s="13" t="s">
        <v>8</v>
      </c>
      <c r="R966" s="14" t="s">
        <v>10</v>
      </c>
      <c r="S966" s="16">
        <v>0</v>
      </c>
      <c r="T966" s="14">
        <v>0</v>
      </c>
      <c r="U966" s="13" t="s">
        <v>23</v>
      </c>
      <c r="V966" s="14" t="s">
        <v>10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9">
        <v>3.3</v>
      </c>
      <c r="AJ966" s="20">
        <v>3.3</v>
      </c>
      <c r="AK966" s="20">
        <v>2.2000000000000002</v>
      </c>
    </row>
    <row r="967" spans="1:37" x14ac:dyDescent="0.45">
      <c r="A967" s="26">
        <v>2498</v>
      </c>
      <c r="B967" s="22">
        <v>41182</v>
      </c>
      <c r="C967" s="16" t="s">
        <v>11</v>
      </c>
      <c r="D967" s="16" t="s">
        <v>12</v>
      </c>
      <c r="E967" s="13" t="s">
        <v>71</v>
      </c>
      <c r="F967" s="16" t="s">
        <v>106</v>
      </c>
      <c r="G967" s="16" t="s">
        <v>28</v>
      </c>
      <c r="H967" s="14" t="s">
        <v>177</v>
      </c>
      <c r="I967" s="13" t="s">
        <v>26</v>
      </c>
      <c r="J967" s="32" t="s">
        <v>176</v>
      </c>
      <c r="K967" s="17">
        <v>1</v>
      </c>
      <c r="L967" s="18">
        <v>0</v>
      </c>
      <c r="M967" s="13" t="s">
        <v>7</v>
      </c>
      <c r="N967" s="14" t="s">
        <v>10</v>
      </c>
      <c r="O967" s="16">
        <v>0</v>
      </c>
      <c r="P967" s="14">
        <v>0</v>
      </c>
      <c r="Q967" s="13" t="s">
        <v>23</v>
      </c>
      <c r="R967" s="14" t="s">
        <v>10</v>
      </c>
      <c r="S967" s="16">
        <v>1</v>
      </c>
      <c r="T967" s="14">
        <v>0</v>
      </c>
      <c r="U967" s="13" t="s">
        <v>7</v>
      </c>
      <c r="V967" s="14" t="s">
        <v>10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9">
        <v>2.29</v>
      </c>
      <c r="AJ967" s="20">
        <v>3.2</v>
      </c>
      <c r="AK967" s="20">
        <v>3.2</v>
      </c>
    </row>
    <row r="968" spans="1:37" x14ac:dyDescent="0.45">
      <c r="A968" s="26">
        <v>2499</v>
      </c>
      <c r="B968" s="22">
        <v>41182</v>
      </c>
      <c r="C968" s="16" t="s">
        <v>11</v>
      </c>
      <c r="D968" s="16" t="s">
        <v>12</v>
      </c>
      <c r="E968" s="13" t="s">
        <v>71</v>
      </c>
      <c r="F968" s="16" t="s">
        <v>106</v>
      </c>
      <c r="G968" s="16" t="s">
        <v>42</v>
      </c>
      <c r="H968" s="14" t="s">
        <v>43</v>
      </c>
      <c r="I968" s="13" t="s">
        <v>38</v>
      </c>
      <c r="J968" s="14" t="s">
        <v>171</v>
      </c>
      <c r="K968" s="17">
        <v>0</v>
      </c>
      <c r="L968" s="18">
        <v>0</v>
      </c>
      <c r="M968" s="13" t="s">
        <v>23</v>
      </c>
      <c r="N968" s="14" t="s">
        <v>10</v>
      </c>
      <c r="O968" s="16">
        <v>0</v>
      </c>
      <c r="P968" s="14">
        <v>0</v>
      </c>
      <c r="Q968" s="13" t="s">
        <v>23</v>
      </c>
      <c r="R968" s="14" t="s">
        <v>10</v>
      </c>
      <c r="S968" s="16">
        <v>0</v>
      </c>
      <c r="T968" s="14">
        <v>0</v>
      </c>
      <c r="U968" s="13" t="s">
        <v>23</v>
      </c>
      <c r="V968" s="14" t="s">
        <v>10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9">
        <v>1.44</v>
      </c>
      <c r="AJ968" s="20">
        <v>4.09</v>
      </c>
      <c r="AK968" s="20">
        <v>8</v>
      </c>
    </row>
    <row r="969" spans="1:37" x14ac:dyDescent="0.45">
      <c r="A969" s="26"/>
      <c r="B969" s="27">
        <v>41182</v>
      </c>
      <c r="C969" s="16" t="s">
        <v>239</v>
      </c>
      <c r="D969" s="16" t="s">
        <v>240</v>
      </c>
      <c r="E969" s="13" t="s">
        <v>241</v>
      </c>
      <c r="F969" s="16" t="s">
        <v>106</v>
      </c>
      <c r="G969" s="34" t="s">
        <v>248</v>
      </c>
      <c r="H969" s="14" t="s">
        <v>377</v>
      </c>
      <c r="I969" s="43" t="s">
        <v>286</v>
      </c>
      <c r="J969" s="14" t="s">
        <v>195</v>
      </c>
      <c r="K969" s="34">
        <v>5</v>
      </c>
      <c r="L969">
        <v>1</v>
      </c>
      <c r="M969" s="43" t="s">
        <v>7</v>
      </c>
      <c r="N969" s="14"/>
      <c r="O969" s="34">
        <v>3</v>
      </c>
      <c r="P969">
        <v>1</v>
      </c>
      <c r="Q969" s="43" t="s">
        <v>7</v>
      </c>
      <c r="R969" s="14"/>
      <c r="S969" s="16"/>
      <c r="T969" s="14"/>
      <c r="U969" s="13"/>
      <c r="V969" s="14"/>
      <c r="W969">
        <v>23</v>
      </c>
      <c r="X969">
        <v>5</v>
      </c>
      <c r="Y969">
        <v>13</v>
      </c>
      <c r="Z969">
        <v>2</v>
      </c>
      <c r="AA969">
        <v>15</v>
      </c>
      <c r="AB969">
        <v>11</v>
      </c>
      <c r="AC969">
        <v>12</v>
      </c>
      <c r="AD969">
        <v>2</v>
      </c>
      <c r="AE969">
        <v>2</v>
      </c>
      <c r="AF969">
        <v>2</v>
      </c>
      <c r="AG969">
        <v>0</v>
      </c>
      <c r="AH969">
        <v>0</v>
      </c>
      <c r="AI969" s="46">
        <v>1.1299999999999999</v>
      </c>
      <c r="AJ969">
        <v>8</v>
      </c>
      <c r="AK969">
        <v>21</v>
      </c>
    </row>
    <row r="970" spans="1:37" x14ac:dyDescent="0.45">
      <c r="A970" s="26">
        <v>2497</v>
      </c>
      <c r="B970" s="22">
        <v>41182.083333333336</v>
      </c>
      <c r="C970" s="16" t="s">
        <v>11</v>
      </c>
      <c r="D970" s="16" t="s">
        <v>12</v>
      </c>
      <c r="E970" s="13" t="s">
        <v>71</v>
      </c>
      <c r="F970" s="16" t="s">
        <v>106</v>
      </c>
      <c r="G970" s="16" t="s">
        <v>24</v>
      </c>
      <c r="H970" s="14" t="s">
        <v>62</v>
      </c>
      <c r="I970" s="13" t="s">
        <v>50</v>
      </c>
      <c r="J970" s="14" t="s">
        <v>66</v>
      </c>
      <c r="K970" s="17">
        <v>1</v>
      </c>
      <c r="L970" s="18">
        <v>3</v>
      </c>
      <c r="M970" s="13" t="s">
        <v>8</v>
      </c>
      <c r="N970" s="14" t="s">
        <v>9</v>
      </c>
      <c r="O970" s="16">
        <v>0</v>
      </c>
      <c r="P970" s="14">
        <v>2</v>
      </c>
      <c r="Q970" s="13" t="s">
        <v>8</v>
      </c>
      <c r="R970" s="14" t="s">
        <v>9</v>
      </c>
      <c r="S970" s="16">
        <v>1</v>
      </c>
      <c r="T970" s="14">
        <v>1</v>
      </c>
      <c r="U970" s="13" t="s">
        <v>23</v>
      </c>
      <c r="V970" s="14" t="s">
        <v>9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9">
        <v>2.5</v>
      </c>
      <c r="AJ970" s="20">
        <v>3.25</v>
      </c>
      <c r="AK970" s="20">
        <v>2.8</v>
      </c>
    </row>
    <row r="971" spans="1:37" x14ac:dyDescent="0.45">
      <c r="A971" s="26">
        <v>2496</v>
      </c>
      <c r="B971" s="22">
        <v>41182.708333333336</v>
      </c>
      <c r="C971" s="16" t="s">
        <v>11</v>
      </c>
      <c r="D971" s="16" t="s">
        <v>12</v>
      </c>
      <c r="E971" s="13" t="s">
        <v>71</v>
      </c>
      <c r="F971" s="16" t="s">
        <v>106</v>
      </c>
      <c r="G971" s="16" t="s">
        <v>44</v>
      </c>
      <c r="H971" s="14" t="s">
        <v>173</v>
      </c>
      <c r="I971" s="13" t="s">
        <v>40</v>
      </c>
      <c r="J971" s="14" t="s">
        <v>148</v>
      </c>
      <c r="K971" s="17">
        <v>2</v>
      </c>
      <c r="L971" s="18">
        <v>1</v>
      </c>
      <c r="M971" s="13" t="s">
        <v>7</v>
      </c>
      <c r="N971" s="14" t="s">
        <v>9</v>
      </c>
      <c r="O971" s="16">
        <v>0</v>
      </c>
      <c r="P971" s="14">
        <v>0</v>
      </c>
      <c r="Q971" s="13" t="s">
        <v>23</v>
      </c>
      <c r="R971" s="14" t="s">
        <v>10</v>
      </c>
      <c r="S971" s="16">
        <v>2</v>
      </c>
      <c r="T971" s="14">
        <v>1</v>
      </c>
      <c r="U971" s="13" t="s">
        <v>7</v>
      </c>
      <c r="V971" s="14" t="s">
        <v>9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9">
        <v>1.83</v>
      </c>
      <c r="AJ971" s="20">
        <v>3.4</v>
      </c>
      <c r="AK971" s="20">
        <v>4.5</v>
      </c>
    </row>
    <row r="972" spans="1:37" x14ac:dyDescent="0.45">
      <c r="A972" s="26">
        <v>3003</v>
      </c>
      <c r="B972" s="22">
        <v>41182.9375</v>
      </c>
      <c r="C972" s="16" t="s">
        <v>210</v>
      </c>
      <c r="D972" s="16" t="s">
        <v>211</v>
      </c>
      <c r="E972" s="13" t="s">
        <v>228</v>
      </c>
      <c r="F972" s="16">
        <v>2012</v>
      </c>
      <c r="G972" s="16" t="s">
        <v>213</v>
      </c>
      <c r="H972" s="14" t="s">
        <v>181</v>
      </c>
      <c r="I972" s="13" t="s">
        <v>231</v>
      </c>
      <c r="J972" s="14" t="s">
        <v>195</v>
      </c>
      <c r="K972" s="17">
        <v>1</v>
      </c>
      <c r="L972" s="18">
        <v>0</v>
      </c>
      <c r="M972" s="13" t="s">
        <v>7</v>
      </c>
      <c r="N972" s="14" t="s">
        <v>10</v>
      </c>
      <c r="O972" s="16">
        <v>0</v>
      </c>
      <c r="P972" s="14">
        <v>0</v>
      </c>
      <c r="Q972" s="13" t="s">
        <v>23</v>
      </c>
      <c r="R972" s="14" t="s">
        <v>10</v>
      </c>
      <c r="S972" s="16">
        <v>1</v>
      </c>
      <c r="T972" s="14">
        <v>0</v>
      </c>
      <c r="U972" s="13" t="s">
        <v>7</v>
      </c>
      <c r="V972" s="14" t="s">
        <v>10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9">
        <v>1.75</v>
      </c>
      <c r="AJ972" s="20">
        <v>3.25</v>
      </c>
      <c r="AK972" s="20">
        <v>4.33</v>
      </c>
    </row>
    <row r="973" spans="1:37" x14ac:dyDescent="0.45">
      <c r="A973" s="26">
        <v>2495</v>
      </c>
      <c r="B973" s="22">
        <v>41182.958333333336</v>
      </c>
      <c r="C973" s="16" t="s">
        <v>11</v>
      </c>
      <c r="D973" s="16" t="s">
        <v>12</v>
      </c>
      <c r="E973" s="13" t="s">
        <v>71</v>
      </c>
      <c r="F973" s="16" t="s">
        <v>106</v>
      </c>
      <c r="G973" s="16" t="s">
        <v>105</v>
      </c>
      <c r="H973" s="14" t="s">
        <v>132</v>
      </c>
      <c r="I973" s="13" t="s">
        <v>30</v>
      </c>
      <c r="J973" s="14" t="s">
        <v>157</v>
      </c>
      <c r="K973" s="17">
        <v>1</v>
      </c>
      <c r="L973" s="18">
        <v>3</v>
      </c>
      <c r="M973" s="13" t="s">
        <v>8</v>
      </c>
      <c r="N973" s="14" t="s">
        <v>9</v>
      </c>
      <c r="O973" s="16">
        <v>0</v>
      </c>
      <c r="P973" s="14">
        <v>1</v>
      </c>
      <c r="Q973" s="13" t="s">
        <v>8</v>
      </c>
      <c r="R973" s="14" t="s">
        <v>10</v>
      </c>
      <c r="S973" s="16">
        <v>1</v>
      </c>
      <c r="T973" s="14">
        <v>2</v>
      </c>
      <c r="U973" s="13" t="s">
        <v>8</v>
      </c>
      <c r="V973" s="14" t="s">
        <v>9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9">
        <v>2.5</v>
      </c>
      <c r="AJ973" s="20">
        <v>3.3</v>
      </c>
      <c r="AK973" s="20">
        <v>2.75</v>
      </c>
    </row>
    <row r="974" spans="1:37" x14ac:dyDescent="0.45">
      <c r="A974" s="26">
        <v>2494</v>
      </c>
      <c r="B974" s="22">
        <v>41185</v>
      </c>
      <c r="C974" s="16" t="s">
        <v>11</v>
      </c>
      <c r="D974" s="16" t="s">
        <v>12</v>
      </c>
      <c r="E974" s="13" t="s">
        <v>71</v>
      </c>
      <c r="F974" s="16" t="s">
        <v>106</v>
      </c>
      <c r="G974" s="16" t="s">
        <v>26</v>
      </c>
      <c r="H974" s="14" t="s">
        <v>176</v>
      </c>
      <c r="I974" s="13" t="s">
        <v>42</v>
      </c>
      <c r="J974" s="14" t="s">
        <v>43</v>
      </c>
      <c r="K974" s="17">
        <v>2</v>
      </c>
      <c r="L974" s="18">
        <v>1</v>
      </c>
      <c r="M974" s="13" t="s">
        <v>7</v>
      </c>
      <c r="N974" s="14" t="s">
        <v>9</v>
      </c>
      <c r="O974" s="16">
        <v>1</v>
      </c>
      <c r="P974" s="14">
        <v>0</v>
      </c>
      <c r="Q974" s="13" t="s">
        <v>7</v>
      </c>
      <c r="R974" s="14" t="s">
        <v>10</v>
      </c>
      <c r="S974" s="16">
        <v>1</v>
      </c>
      <c r="T974" s="14">
        <v>1</v>
      </c>
      <c r="U974" s="13" t="s">
        <v>23</v>
      </c>
      <c r="V974" s="14" t="s">
        <v>9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9">
        <v>2.4</v>
      </c>
      <c r="AJ974" s="20">
        <v>3.4</v>
      </c>
      <c r="AK974" s="20">
        <v>2.8</v>
      </c>
    </row>
    <row r="975" spans="1:37" x14ac:dyDescent="0.45">
      <c r="A975" s="26">
        <v>2493</v>
      </c>
      <c r="B975" s="22">
        <v>41185.0625</v>
      </c>
      <c r="C975" s="16" t="s">
        <v>11</v>
      </c>
      <c r="D975" s="16" t="s">
        <v>12</v>
      </c>
      <c r="E975" s="13" t="s">
        <v>71</v>
      </c>
      <c r="F975" s="16" t="s">
        <v>106</v>
      </c>
      <c r="G975" s="16" t="s">
        <v>38</v>
      </c>
      <c r="H975" s="14" t="s">
        <v>171</v>
      </c>
      <c r="I975" s="13" t="s">
        <v>46</v>
      </c>
      <c r="J975" s="14" t="s">
        <v>47</v>
      </c>
      <c r="K975" s="17">
        <v>1</v>
      </c>
      <c r="L975" s="18">
        <v>2</v>
      </c>
      <c r="M975" s="13" t="s">
        <v>8</v>
      </c>
      <c r="N975" s="14" t="s">
        <v>9</v>
      </c>
      <c r="O975" s="16">
        <v>0</v>
      </c>
      <c r="P975" s="14">
        <v>0</v>
      </c>
      <c r="Q975" s="13" t="s">
        <v>23</v>
      </c>
      <c r="R975" s="14" t="s">
        <v>10</v>
      </c>
      <c r="S975" s="16">
        <v>1</v>
      </c>
      <c r="T975" s="14">
        <v>2</v>
      </c>
      <c r="U975" s="13" t="s">
        <v>8</v>
      </c>
      <c r="V975" s="14" t="s">
        <v>9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9">
        <v>3</v>
      </c>
      <c r="AJ975" s="20">
        <v>3.4</v>
      </c>
      <c r="AK975" s="20">
        <v>2.29</v>
      </c>
    </row>
    <row r="976" spans="1:37" x14ac:dyDescent="0.45">
      <c r="A976" s="26">
        <v>2490</v>
      </c>
      <c r="B976" s="22">
        <v>41186</v>
      </c>
      <c r="C976" s="16" t="s">
        <v>11</v>
      </c>
      <c r="D976" s="16" t="s">
        <v>12</v>
      </c>
      <c r="E976" s="13" t="s">
        <v>71</v>
      </c>
      <c r="F976" s="16" t="s">
        <v>106</v>
      </c>
      <c r="G976" s="16" t="s">
        <v>32</v>
      </c>
      <c r="H976" s="14" t="s">
        <v>39</v>
      </c>
      <c r="I976" s="13" t="s">
        <v>105</v>
      </c>
      <c r="J976" s="14" t="s">
        <v>132</v>
      </c>
      <c r="K976" s="17">
        <v>4</v>
      </c>
      <c r="L976" s="18">
        <v>0</v>
      </c>
      <c r="M976" s="13" t="s">
        <v>7</v>
      </c>
      <c r="N976" s="14" t="s">
        <v>9</v>
      </c>
      <c r="O976" s="16">
        <v>1</v>
      </c>
      <c r="P976" s="14">
        <v>0</v>
      </c>
      <c r="Q976" s="13" t="s">
        <v>7</v>
      </c>
      <c r="R976" s="14" t="s">
        <v>10</v>
      </c>
      <c r="S976" s="16">
        <v>3</v>
      </c>
      <c r="T976" s="14">
        <v>0</v>
      </c>
      <c r="U976" s="13" t="s">
        <v>7</v>
      </c>
      <c r="V976" s="14" t="s">
        <v>9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9">
        <v>1.83</v>
      </c>
      <c r="AJ976" s="20">
        <v>3.5</v>
      </c>
      <c r="AK976" s="20">
        <v>4.2</v>
      </c>
    </row>
    <row r="977" spans="1:37" x14ac:dyDescent="0.45">
      <c r="A977" s="26">
        <v>2491</v>
      </c>
      <c r="B977" s="22">
        <v>41186</v>
      </c>
      <c r="C977" s="16" t="s">
        <v>11</v>
      </c>
      <c r="D977" s="16" t="s">
        <v>12</v>
      </c>
      <c r="E977" s="13" t="s">
        <v>71</v>
      </c>
      <c r="F977" s="16" t="s">
        <v>106</v>
      </c>
      <c r="G977" s="16" t="s">
        <v>40</v>
      </c>
      <c r="H977" s="14" t="s">
        <v>148</v>
      </c>
      <c r="I977" s="13" t="s">
        <v>28</v>
      </c>
      <c r="J977" s="14" t="s">
        <v>177</v>
      </c>
      <c r="K977" s="17">
        <v>2</v>
      </c>
      <c r="L977" s="18">
        <v>0</v>
      </c>
      <c r="M977" s="13" t="s">
        <v>7</v>
      </c>
      <c r="N977" s="14" t="s">
        <v>10</v>
      </c>
      <c r="O977" s="16">
        <v>1</v>
      </c>
      <c r="P977" s="14">
        <v>0</v>
      </c>
      <c r="Q977" s="13" t="s">
        <v>7</v>
      </c>
      <c r="R977" s="14" t="s">
        <v>10</v>
      </c>
      <c r="S977" s="16">
        <v>1</v>
      </c>
      <c r="T977" s="14">
        <v>0</v>
      </c>
      <c r="U977" s="13" t="s">
        <v>7</v>
      </c>
      <c r="V977" s="14" t="s">
        <v>10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9">
        <v>2.6</v>
      </c>
      <c r="AJ977" s="20">
        <v>3.4</v>
      </c>
      <c r="AK977" s="20">
        <v>2.6</v>
      </c>
    </row>
    <row r="978" spans="1:37" x14ac:dyDescent="0.45">
      <c r="A978" s="26">
        <v>2492</v>
      </c>
      <c r="B978" s="22">
        <v>41186</v>
      </c>
      <c r="C978" s="16" t="s">
        <v>11</v>
      </c>
      <c r="D978" s="16" t="s">
        <v>12</v>
      </c>
      <c r="E978" s="13" t="s">
        <v>71</v>
      </c>
      <c r="F978" s="16" t="s">
        <v>106</v>
      </c>
      <c r="G978" s="16" t="s">
        <v>50</v>
      </c>
      <c r="H978" s="14" t="s">
        <v>66</v>
      </c>
      <c r="I978" s="13" t="s">
        <v>48</v>
      </c>
      <c r="J978" s="14" t="s">
        <v>133</v>
      </c>
      <c r="K978" s="17">
        <v>4</v>
      </c>
      <c r="L978" s="18">
        <v>1</v>
      </c>
      <c r="M978" s="13" t="s">
        <v>7</v>
      </c>
      <c r="N978" s="14" t="s">
        <v>9</v>
      </c>
      <c r="O978" s="16">
        <v>3</v>
      </c>
      <c r="P978" s="14">
        <v>1</v>
      </c>
      <c r="Q978" s="13" t="s">
        <v>7</v>
      </c>
      <c r="R978" s="14" t="s">
        <v>9</v>
      </c>
      <c r="S978" s="16">
        <v>1</v>
      </c>
      <c r="T978" s="14">
        <v>0</v>
      </c>
      <c r="U978" s="13" t="s">
        <v>7</v>
      </c>
      <c r="V978" s="14" t="s">
        <v>10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9">
        <v>1.44</v>
      </c>
      <c r="AJ978" s="20">
        <v>4.2</v>
      </c>
      <c r="AK978" s="20">
        <v>7.5</v>
      </c>
    </row>
    <row r="979" spans="1:37" x14ac:dyDescent="0.45">
      <c r="A979" s="26">
        <v>2489</v>
      </c>
      <c r="B979" s="22">
        <v>41186.041666666664</v>
      </c>
      <c r="C979" s="16" t="s">
        <v>11</v>
      </c>
      <c r="D979" s="16" t="s">
        <v>12</v>
      </c>
      <c r="E979" s="13" t="s">
        <v>71</v>
      </c>
      <c r="F979" s="16" t="s">
        <v>106</v>
      </c>
      <c r="G979" s="16" t="s">
        <v>30</v>
      </c>
      <c r="H979" s="14" t="s">
        <v>157</v>
      </c>
      <c r="I979" s="13" t="s">
        <v>24</v>
      </c>
      <c r="J979" s="14" t="s">
        <v>62</v>
      </c>
      <c r="K979" s="17">
        <v>2</v>
      </c>
      <c r="L979" s="18">
        <v>1</v>
      </c>
      <c r="M979" s="13" t="s">
        <v>7</v>
      </c>
      <c r="N979" s="14" t="s">
        <v>9</v>
      </c>
      <c r="O979" s="16">
        <v>2</v>
      </c>
      <c r="P979" s="14">
        <v>1</v>
      </c>
      <c r="Q979" s="13" t="s">
        <v>7</v>
      </c>
      <c r="R979" s="14" t="s">
        <v>9</v>
      </c>
      <c r="S979" s="16">
        <v>0</v>
      </c>
      <c r="T979" s="14">
        <v>0</v>
      </c>
      <c r="U979" s="13" t="s">
        <v>23</v>
      </c>
      <c r="V979" s="14" t="s">
        <v>10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9">
        <v>1.73</v>
      </c>
      <c r="AJ979" s="20">
        <v>3.5</v>
      </c>
      <c r="AK979" s="20">
        <v>5</v>
      </c>
    </row>
    <row r="980" spans="1:37" x14ac:dyDescent="0.45">
      <c r="A980" s="26">
        <v>3076</v>
      </c>
      <c r="B980" s="22">
        <v>41186.041666666664</v>
      </c>
      <c r="C980" s="16" t="s">
        <v>210</v>
      </c>
      <c r="D980" s="16" t="s">
        <v>211</v>
      </c>
      <c r="E980" s="13" t="s">
        <v>228</v>
      </c>
      <c r="F980" s="16">
        <v>2012</v>
      </c>
      <c r="G980" s="16" t="s">
        <v>225</v>
      </c>
      <c r="H980" s="14" t="s">
        <v>195</v>
      </c>
      <c r="I980" s="13" t="s">
        <v>213</v>
      </c>
      <c r="J980" s="14" t="s">
        <v>181</v>
      </c>
      <c r="K980" s="17">
        <v>0</v>
      </c>
      <c r="L980" s="18">
        <v>3</v>
      </c>
      <c r="M980" s="13" t="s">
        <v>8</v>
      </c>
      <c r="N980" s="14" t="s">
        <v>9</v>
      </c>
      <c r="O980" s="16">
        <v>0</v>
      </c>
      <c r="P980" s="14">
        <v>3</v>
      </c>
      <c r="Q980" s="13" t="s">
        <v>8</v>
      </c>
      <c r="R980" s="14" t="s">
        <v>9</v>
      </c>
      <c r="S980" s="16">
        <v>0</v>
      </c>
      <c r="T980" s="14">
        <v>0</v>
      </c>
      <c r="U980" s="13" t="s">
        <v>23</v>
      </c>
      <c r="V980" s="14" t="s">
        <v>10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9">
        <v>2.63</v>
      </c>
      <c r="AJ980" s="20">
        <v>3</v>
      </c>
      <c r="AK980" s="20">
        <v>2.5</v>
      </c>
    </row>
    <row r="981" spans="1:37" x14ac:dyDescent="0.45">
      <c r="A981" s="26">
        <v>2488</v>
      </c>
      <c r="B981" s="22">
        <v>41186.0625</v>
      </c>
      <c r="C981" s="16" t="s">
        <v>11</v>
      </c>
      <c r="D981" s="16" t="s">
        <v>12</v>
      </c>
      <c r="E981" s="13" t="s">
        <v>71</v>
      </c>
      <c r="F981" s="16" t="s">
        <v>106</v>
      </c>
      <c r="G981" s="16" t="s">
        <v>17</v>
      </c>
      <c r="H981" s="14" t="s">
        <v>60</v>
      </c>
      <c r="I981" s="13" t="s">
        <v>44</v>
      </c>
      <c r="J981" s="14" t="s">
        <v>173</v>
      </c>
      <c r="K981" s="17">
        <v>2</v>
      </c>
      <c r="L981" s="18">
        <v>1</v>
      </c>
      <c r="M981" s="13" t="s">
        <v>7</v>
      </c>
      <c r="N981" s="14" t="s">
        <v>9</v>
      </c>
      <c r="O981" s="16">
        <v>1</v>
      </c>
      <c r="P981" s="14">
        <v>1</v>
      </c>
      <c r="Q981" s="13" t="s">
        <v>23</v>
      </c>
      <c r="R981" s="14" t="s">
        <v>9</v>
      </c>
      <c r="S981" s="16">
        <v>1</v>
      </c>
      <c r="T981" s="14">
        <v>0</v>
      </c>
      <c r="U981" s="13" t="s">
        <v>7</v>
      </c>
      <c r="V981" s="14" t="s">
        <v>10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9">
        <v>1.83</v>
      </c>
      <c r="AJ981" s="20">
        <v>3.5</v>
      </c>
      <c r="AK981" s="20">
        <v>4.2</v>
      </c>
    </row>
    <row r="982" spans="1:37" x14ac:dyDescent="0.45">
      <c r="A982" s="26">
        <v>2487</v>
      </c>
      <c r="B982" s="22">
        <v>41186.083333333336</v>
      </c>
      <c r="C982" s="16" t="s">
        <v>11</v>
      </c>
      <c r="D982" s="16" t="s">
        <v>12</v>
      </c>
      <c r="E982" s="13" t="s">
        <v>71</v>
      </c>
      <c r="F982" s="16" t="s">
        <v>106</v>
      </c>
      <c r="G982" s="16" t="s">
        <v>36</v>
      </c>
      <c r="H982" s="14" t="s">
        <v>49</v>
      </c>
      <c r="I982" s="13" t="s">
        <v>34</v>
      </c>
      <c r="J982" s="14" t="s">
        <v>37</v>
      </c>
      <c r="K982" s="17">
        <v>1</v>
      </c>
      <c r="L982" s="18">
        <v>1</v>
      </c>
      <c r="M982" s="13" t="s">
        <v>23</v>
      </c>
      <c r="N982" s="14" t="s">
        <v>10</v>
      </c>
      <c r="O982" s="16">
        <v>0</v>
      </c>
      <c r="P982" s="14">
        <v>1</v>
      </c>
      <c r="Q982" s="13" t="s">
        <v>8</v>
      </c>
      <c r="R982" s="14" t="s">
        <v>10</v>
      </c>
      <c r="S982" s="16">
        <v>1</v>
      </c>
      <c r="T982" s="14">
        <v>0</v>
      </c>
      <c r="U982" s="13" t="s">
        <v>7</v>
      </c>
      <c r="V982" s="14" t="s">
        <v>10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9">
        <v>1.91</v>
      </c>
      <c r="AJ982" s="20">
        <v>3.5</v>
      </c>
      <c r="AK982" s="20">
        <v>3.9</v>
      </c>
    </row>
    <row r="983" spans="1:37" x14ac:dyDescent="0.45">
      <c r="A983" s="26">
        <v>2486</v>
      </c>
      <c r="B983" s="22">
        <v>41187.041666666664</v>
      </c>
      <c r="C983" s="16" t="s">
        <v>11</v>
      </c>
      <c r="D983" s="16" t="s">
        <v>12</v>
      </c>
      <c r="E983" s="13" t="s">
        <v>71</v>
      </c>
      <c r="F983" s="16" t="s">
        <v>106</v>
      </c>
      <c r="G983" s="16" t="s">
        <v>21</v>
      </c>
      <c r="H983" s="14" t="s">
        <v>96</v>
      </c>
      <c r="I983" s="13" t="s">
        <v>99</v>
      </c>
      <c r="J983" s="14" t="s">
        <v>97</v>
      </c>
      <c r="K983" s="17">
        <v>1</v>
      </c>
      <c r="L983" s="18">
        <v>1</v>
      </c>
      <c r="M983" s="13" t="s">
        <v>23</v>
      </c>
      <c r="N983" s="14" t="s">
        <v>10</v>
      </c>
      <c r="O983" s="16">
        <v>1</v>
      </c>
      <c r="P983" s="14">
        <v>1</v>
      </c>
      <c r="Q983" s="13" t="s">
        <v>23</v>
      </c>
      <c r="R983" s="14" t="s">
        <v>9</v>
      </c>
      <c r="S983" s="16">
        <v>0</v>
      </c>
      <c r="T983" s="14">
        <v>0</v>
      </c>
      <c r="U983" s="13" t="s">
        <v>23</v>
      </c>
      <c r="V983" s="14" t="s">
        <v>10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9">
        <v>2.04</v>
      </c>
      <c r="AJ983" s="20">
        <v>3.3</v>
      </c>
      <c r="AK983" s="20">
        <v>3.6</v>
      </c>
    </row>
    <row r="984" spans="1:37" x14ac:dyDescent="0.45">
      <c r="A984" s="26">
        <v>2485</v>
      </c>
      <c r="B984" s="22">
        <v>41188.916666666664</v>
      </c>
      <c r="C984" s="16" t="s">
        <v>11</v>
      </c>
      <c r="D984" s="16" t="s">
        <v>12</v>
      </c>
      <c r="E984" s="13" t="s">
        <v>71</v>
      </c>
      <c r="F984" s="16" t="s">
        <v>106</v>
      </c>
      <c r="G984" s="16" t="s">
        <v>46</v>
      </c>
      <c r="H984" s="14" t="s">
        <v>47</v>
      </c>
      <c r="I984" s="13" t="s">
        <v>26</v>
      </c>
      <c r="J984" s="32" t="s">
        <v>176</v>
      </c>
      <c r="K984" s="17">
        <v>1</v>
      </c>
      <c r="L984" s="18">
        <v>3</v>
      </c>
      <c r="M984" s="13" t="s">
        <v>8</v>
      </c>
      <c r="N984" s="14" t="s">
        <v>9</v>
      </c>
      <c r="O984" s="16">
        <v>1</v>
      </c>
      <c r="P984" s="14">
        <v>1</v>
      </c>
      <c r="Q984" s="13" t="s">
        <v>23</v>
      </c>
      <c r="R984" s="14" t="s">
        <v>9</v>
      </c>
      <c r="S984" s="16">
        <v>0</v>
      </c>
      <c r="T984" s="14">
        <v>2</v>
      </c>
      <c r="U984" s="13" t="s">
        <v>8</v>
      </c>
      <c r="V984" s="14" t="s">
        <v>9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9">
        <v>2</v>
      </c>
      <c r="AJ984" s="20">
        <v>3.3</v>
      </c>
      <c r="AK984" s="20">
        <v>3.4</v>
      </c>
    </row>
    <row r="985" spans="1:37" x14ac:dyDescent="0.45">
      <c r="A985" s="26">
        <v>2482</v>
      </c>
      <c r="B985" s="22">
        <v>41189</v>
      </c>
      <c r="C985" s="16" t="s">
        <v>11</v>
      </c>
      <c r="D985" s="16" t="s">
        <v>12</v>
      </c>
      <c r="E985" s="13" t="s">
        <v>71</v>
      </c>
      <c r="F985" s="16" t="s">
        <v>106</v>
      </c>
      <c r="G985" s="16" t="s">
        <v>28</v>
      </c>
      <c r="H985" s="14" t="s">
        <v>177</v>
      </c>
      <c r="I985" s="13" t="s">
        <v>17</v>
      </c>
      <c r="J985" s="14" t="s">
        <v>60</v>
      </c>
      <c r="K985" s="17">
        <v>1</v>
      </c>
      <c r="L985" s="18">
        <v>1</v>
      </c>
      <c r="M985" s="13" t="s">
        <v>23</v>
      </c>
      <c r="N985" s="14" t="s">
        <v>10</v>
      </c>
      <c r="O985" s="16">
        <v>0</v>
      </c>
      <c r="P985" s="14">
        <v>1</v>
      </c>
      <c r="Q985" s="13" t="s">
        <v>8</v>
      </c>
      <c r="R985" s="14" t="s">
        <v>10</v>
      </c>
      <c r="S985" s="16">
        <v>1</v>
      </c>
      <c r="T985" s="14">
        <v>0</v>
      </c>
      <c r="U985" s="13" t="s">
        <v>7</v>
      </c>
      <c r="V985" s="14" t="s">
        <v>10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9">
        <v>2.25</v>
      </c>
      <c r="AJ985" s="20">
        <v>3.2</v>
      </c>
      <c r="AK985" s="20">
        <v>3</v>
      </c>
    </row>
    <row r="986" spans="1:37" x14ac:dyDescent="0.45">
      <c r="A986" s="26">
        <v>2483</v>
      </c>
      <c r="B986" s="22">
        <v>41189</v>
      </c>
      <c r="C986" s="16" t="s">
        <v>11</v>
      </c>
      <c r="D986" s="16" t="s">
        <v>12</v>
      </c>
      <c r="E986" s="13" t="s">
        <v>71</v>
      </c>
      <c r="F986" s="16" t="s">
        <v>106</v>
      </c>
      <c r="G986" s="16" t="s">
        <v>48</v>
      </c>
      <c r="H986" s="14" t="s">
        <v>133</v>
      </c>
      <c r="I986" s="13" t="s">
        <v>30</v>
      </c>
      <c r="J986" s="14" t="s">
        <v>157</v>
      </c>
      <c r="K986" s="17">
        <v>1</v>
      </c>
      <c r="L986" s="18">
        <v>1</v>
      </c>
      <c r="M986" s="13" t="s">
        <v>23</v>
      </c>
      <c r="N986" s="14" t="s">
        <v>10</v>
      </c>
      <c r="O986" s="16">
        <v>0</v>
      </c>
      <c r="P986" s="14">
        <v>1</v>
      </c>
      <c r="Q986" s="13" t="s">
        <v>8</v>
      </c>
      <c r="R986" s="14" t="s">
        <v>10</v>
      </c>
      <c r="S986" s="16">
        <v>1</v>
      </c>
      <c r="T986" s="14">
        <v>0</v>
      </c>
      <c r="U986" s="13" t="s">
        <v>7</v>
      </c>
      <c r="V986" s="14" t="s">
        <v>10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9">
        <v>3</v>
      </c>
      <c r="AJ986" s="20">
        <v>3.1</v>
      </c>
      <c r="AK986" s="20">
        <v>2.29</v>
      </c>
    </row>
    <row r="987" spans="1:37" x14ac:dyDescent="0.45">
      <c r="A987" s="26">
        <v>2484</v>
      </c>
      <c r="B987" s="22">
        <v>41189</v>
      </c>
      <c r="C987" s="16" t="s">
        <v>11</v>
      </c>
      <c r="D987" s="16" t="s">
        <v>12</v>
      </c>
      <c r="E987" s="13" t="s">
        <v>71</v>
      </c>
      <c r="F987" s="16" t="s">
        <v>106</v>
      </c>
      <c r="G987" s="16" t="s">
        <v>42</v>
      </c>
      <c r="H987" s="14" t="s">
        <v>43</v>
      </c>
      <c r="I987" s="13" t="s">
        <v>40</v>
      </c>
      <c r="J987" s="14" t="s">
        <v>148</v>
      </c>
      <c r="K987" s="17">
        <v>1</v>
      </c>
      <c r="L987" s="18">
        <v>2</v>
      </c>
      <c r="M987" s="13" t="s">
        <v>8</v>
      </c>
      <c r="N987" s="14" t="s">
        <v>9</v>
      </c>
      <c r="O987" s="16">
        <v>1</v>
      </c>
      <c r="P987" s="14">
        <v>0</v>
      </c>
      <c r="Q987" s="13" t="s">
        <v>7</v>
      </c>
      <c r="R987" s="14" t="s">
        <v>10</v>
      </c>
      <c r="S987" s="16">
        <v>0</v>
      </c>
      <c r="T987" s="14">
        <v>2</v>
      </c>
      <c r="U987" s="13" t="s">
        <v>8</v>
      </c>
      <c r="V987" s="14" t="s">
        <v>9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9">
        <v>1.75</v>
      </c>
      <c r="AJ987" s="20">
        <v>3.3</v>
      </c>
      <c r="AK987" s="20">
        <v>4.5</v>
      </c>
    </row>
    <row r="988" spans="1:37" x14ac:dyDescent="0.45">
      <c r="A988" s="26"/>
      <c r="B988" s="27">
        <v>41189</v>
      </c>
      <c r="C988" s="16" t="s">
        <v>239</v>
      </c>
      <c r="D988" s="16" t="s">
        <v>240</v>
      </c>
      <c r="E988" s="13" t="s">
        <v>241</v>
      </c>
      <c r="F988" s="16" t="s">
        <v>106</v>
      </c>
      <c r="G988" s="34" t="s">
        <v>250</v>
      </c>
      <c r="H988" s="14" t="s">
        <v>195</v>
      </c>
      <c r="I988" s="43" t="s">
        <v>248</v>
      </c>
      <c r="J988" s="14" t="s">
        <v>377</v>
      </c>
      <c r="K988" s="34">
        <v>2</v>
      </c>
      <c r="L988">
        <v>2</v>
      </c>
      <c r="M988" s="43" t="s">
        <v>23</v>
      </c>
      <c r="N988" s="14"/>
      <c r="O988" s="34">
        <v>1</v>
      </c>
      <c r="P988">
        <v>1</v>
      </c>
      <c r="Q988" s="43" t="s">
        <v>23</v>
      </c>
      <c r="R988" s="14"/>
      <c r="S988" s="16"/>
      <c r="T988" s="14"/>
      <c r="U988" s="13"/>
      <c r="V988" s="14"/>
      <c r="W988">
        <v>10</v>
      </c>
      <c r="X988">
        <v>10</v>
      </c>
      <c r="Y988">
        <v>2</v>
      </c>
      <c r="Z988">
        <v>3</v>
      </c>
      <c r="AA988">
        <v>17</v>
      </c>
      <c r="AB988">
        <v>16</v>
      </c>
      <c r="AC988">
        <v>7</v>
      </c>
      <c r="AD988">
        <v>2</v>
      </c>
      <c r="AE988">
        <v>2</v>
      </c>
      <c r="AF988">
        <v>4</v>
      </c>
      <c r="AG988">
        <v>0</v>
      </c>
      <c r="AH988">
        <v>0</v>
      </c>
      <c r="AI988" s="46">
        <v>1.83</v>
      </c>
      <c r="AJ988">
        <v>4</v>
      </c>
      <c r="AK988">
        <v>3.75</v>
      </c>
    </row>
    <row r="989" spans="1:37" x14ac:dyDescent="0.45">
      <c r="A989" s="26">
        <v>2481</v>
      </c>
      <c r="B989" s="22">
        <v>41189.083333333336</v>
      </c>
      <c r="C989" s="16" t="s">
        <v>11</v>
      </c>
      <c r="D989" s="16" t="s">
        <v>12</v>
      </c>
      <c r="E989" s="13" t="s">
        <v>71</v>
      </c>
      <c r="F989" s="16" t="s">
        <v>106</v>
      </c>
      <c r="G989" s="16" t="s">
        <v>24</v>
      </c>
      <c r="H989" s="14" t="s">
        <v>62</v>
      </c>
      <c r="I989" s="13" t="s">
        <v>32</v>
      </c>
      <c r="J989" s="14" t="s">
        <v>39</v>
      </c>
      <c r="K989" s="17">
        <v>1</v>
      </c>
      <c r="L989" s="18">
        <v>1</v>
      </c>
      <c r="M989" s="13" t="s">
        <v>23</v>
      </c>
      <c r="N989" s="14" t="s">
        <v>10</v>
      </c>
      <c r="O989" s="16">
        <v>1</v>
      </c>
      <c r="P989" s="14">
        <v>0</v>
      </c>
      <c r="Q989" s="13" t="s">
        <v>7</v>
      </c>
      <c r="R989" s="14" t="s">
        <v>10</v>
      </c>
      <c r="S989" s="16">
        <v>0</v>
      </c>
      <c r="T989" s="14">
        <v>1</v>
      </c>
      <c r="U989" s="13" t="s">
        <v>8</v>
      </c>
      <c r="V989" s="14" t="s">
        <v>10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9">
        <v>2.5</v>
      </c>
      <c r="AJ989" s="20">
        <v>3.2</v>
      </c>
      <c r="AK989" s="20">
        <v>2.6</v>
      </c>
    </row>
    <row r="990" spans="1:37" x14ac:dyDescent="0.45">
      <c r="A990" s="26">
        <v>2480</v>
      </c>
      <c r="B990" s="22">
        <v>41189.708333333336</v>
      </c>
      <c r="C990" s="16" t="s">
        <v>11</v>
      </c>
      <c r="D990" s="16" t="s">
        <v>12</v>
      </c>
      <c r="E990" s="13" t="s">
        <v>71</v>
      </c>
      <c r="F990" s="16" t="s">
        <v>106</v>
      </c>
      <c r="G990" s="16" t="s">
        <v>44</v>
      </c>
      <c r="H990" s="14" t="s">
        <v>173</v>
      </c>
      <c r="I990" s="13" t="s">
        <v>36</v>
      </c>
      <c r="J990" s="14" t="s">
        <v>49</v>
      </c>
      <c r="K990" s="17">
        <v>3</v>
      </c>
      <c r="L990" s="18">
        <v>2</v>
      </c>
      <c r="M990" s="13" t="s">
        <v>7</v>
      </c>
      <c r="N990" s="14" t="s">
        <v>9</v>
      </c>
      <c r="O990" s="16">
        <v>2</v>
      </c>
      <c r="P990" s="14">
        <v>1</v>
      </c>
      <c r="Q990" s="13" t="s">
        <v>7</v>
      </c>
      <c r="R990" s="14" t="s">
        <v>9</v>
      </c>
      <c r="S990" s="16">
        <v>1</v>
      </c>
      <c r="T990" s="14">
        <v>1</v>
      </c>
      <c r="U990" s="13" t="s">
        <v>23</v>
      </c>
      <c r="V990" s="14" t="s">
        <v>9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9">
        <v>2.29</v>
      </c>
      <c r="AJ990" s="20">
        <v>3.1</v>
      </c>
      <c r="AK990" s="20">
        <v>3</v>
      </c>
    </row>
    <row r="991" spans="1:37" x14ac:dyDescent="0.45">
      <c r="A991" s="26">
        <v>3002</v>
      </c>
      <c r="B991" s="22">
        <v>41189.84375</v>
      </c>
      <c r="C991" s="16" t="s">
        <v>210</v>
      </c>
      <c r="D991" s="16" t="s">
        <v>211</v>
      </c>
      <c r="E991" s="13" t="s">
        <v>228</v>
      </c>
      <c r="F991" s="16">
        <v>2012</v>
      </c>
      <c r="G991" s="16" t="s">
        <v>213</v>
      </c>
      <c r="H991" s="14" t="s">
        <v>181</v>
      </c>
      <c r="I991" s="13" t="s">
        <v>220</v>
      </c>
      <c r="J991" s="14" t="s">
        <v>195</v>
      </c>
      <c r="K991" s="17">
        <v>2</v>
      </c>
      <c r="L991" s="18">
        <v>2</v>
      </c>
      <c r="M991" s="13" t="s">
        <v>23</v>
      </c>
      <c r="N991" s="14" t="s">
        <v>9</v>
      </c>
      <c r="O991" s="16">
        <v>0</v>
      </c>
      <c r="P991" s="14">
        <v>1</v>
      </c>
      <c r="Q991" s="13" t="s">
        <v>8</v>
      </c>
      <c r="R991" s="14" t="s">
        <v>10</v>
      </c>
      <c r="S991" s="16">
        <v>2</v>
      </c>
      <c r="T991" s="14">
        <v>1</v>
      </c>
      <c r="U991" s="13" t="s">
        <v>7</v>
      </c>
      <c r="V991" s="14" t="s">
        <v>9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9">
        <v>1.91</v>
      </c>
      <c r="AJ991" s="20">
        <v>3.4</v>
      </c>
      <c r="AK991" s="20">
        <v>4</v>
      </c>
    </row>
    <row r="992" spans="1:37" x14ac:dyDescent="0.45">
      <c r="A992" s="26">
        <v>2479</v>
      </c>
      <c r="B992" s="22">
        <v>41189.916666666664</v>
      </c>
      <c r="C992" s="16" t="s">
        <v>11</v>
      </c>
      <c r="D992" s="16" t="s">
        <v>12</v>
      </c>
      <c r="E992" s="13" t="s">
        <v>71</v>
      </c>
      <c r="F992" s="16" t="s">
        <v>106</v>
      </c>
      <c r="G992" s="16" t="s">
        <v>99</v>
      </c>
      <c r="H992" s="14" t="s">
        <v>97</v>
      </c>
      <c r="I992" s="13" t="s">
        <v>38</v>
      </c>
      <c r="J992" s="14" t="s">
        <v>171</v>
      </c>
      <c r="K992" s="17">
        <v>4</v>
      </c>
      <c r="L992" s="18">
        <v>0</v>
      </c>
      <c r="M992" s="13" t="s">
        <v>7</v>
      </c>
      <c r="N992" s="14" t="s">
        <v>9</v>
      </c>
      <c r="O992" s="16">
        <v>2</v>
      </c>
      <c r="P992" s="14">
        <v>0</v>
      </c>
      <c r="Q992" s="13" t="s">
        <v>7</v>
      </c>
      <c r="R992" s="14" t="s">
        <v>9</v>
      </c>
      <c r="S992" s="16">
        <v>2</v>
      </c>
      <c r="T992" s="14">
        <v>0</v>
      </c>
      <c r="U992" s="13" t="s">
        <v>7</v>
      </c>
      <c r="V992" s="14" t="s">
        <v>9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9">
        <v>2.2000000000000002</v>
      </c>
      <c r="AJ992" s="20">
        <v>3.3</v>
      </c>
      <c r="AK992" s="20">
        <v>3</v>
      </c>
    </row>
    <row r="993" spans="1:37" x14ac:dyDescent="0.45">
      <c r="A993" s="26">
        <v>2478</v>
      </c>
      <c r="B993" s="22">
        <v>41189.958333333336</v>
      </c>
      <c r="C993" s="16" t="s">
        <v>11</v>
      </c>
      <c r="D993" s="16" t="s">
        <v>12</v>
      </c>
      <c r="E993" s="13" t="s">
        <v>71</v>
      </c>
      <c r="F993" s="16" t="s">
        <v>106</v>
      </c>
      <c r="G993" s="16" t="s">
        <v>105</v>
      </c>
      <c r="H993" s="14" t="s">
        <v>132</v>
      </c>
      <c r="I993" s="13" t="s">
        <v>21</v>
      </c>
      <c r="J993" s="14" t="s">
        <v>96</v>
      </c>
      <c r="K993" s="17">
        <v>2</v>
      </c>
      <c r="L993" s="18">
        <v>2</v>
      </c>
      <c r="M993" s="13" t="s">
        <v>23</v>
      </c>
      <c r="N993" s="14" t="s">
        <v>9</v>
      </c>
      <c r="O993" s="16">
        <v>2</v>
      </c>
      <c r="P993" s="14">
        <v>0</v>
      </c>
      <c r="Q993" s="13" t="s">
        <v>7</v>
      </c>
      <c r="R993" s="14" t="s">
        <v>9</v>
      </c>
      <c r="S993" s="16">
        <v>0</v>
      </c>
      <c r="T993" s="14">
        <v>2</v>
      </c>
      <c r="U993" s="13" t="s">
        <v>8</v>
      </c>
      <c r="V993" s="14" t="s">
        <v>9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9">
        <v>2.25</v>
      </c>
      <c r="AJ993" s="20">
        <v>3.1</v>
      </c>
      <c r="AK993" s="20">
        <v>3.1</v>
      </c>
    </row>
    <row r="994" spans="1:37" x14ac:dyDescent="0.45">
      <c r="A994" s="26">
        <v>2477</v>
      </c>
      <c r="B994" s="22">
        <v>41190.041666666664</v>
      </c>
      <c r="C994" s="16" t="s">
        <v>11</v>
      </c>
      <c r="D994" s="16" t="s">
        <v>12</v>
      </c>
      <c r="E994" s="13" t="s">
        <v>71</v>
      </c>
      <c r="F994" s="16" t="s">
        <v>106</v>
      </c>
      <c r="G994" s="16" t="s">
        <v>34</v>
      </c>
      <c r="H994" s="14" t="s">
        <v>37</v>
      </c>
      <c r="I994" s="13" t="s">
        <v>50</v>
      </c>
      <c r="J994" s="14" t="s">
        <v>66</v>
      </c>
      <c r="K994" s="17">
        <v>1</v>
      </c>
      <c r="L994" s="18">
        <v>0</v>
      </c>
      <c r="M994" s="13" t="s">
        <v>7</v>
      </c>
      <c r="N994" s="14" t="s">
        <v>10</v>
      </c>
      <c r="O994" s="16">
        <v>0</v>
      </c>
      <c r="P994" s="14">
        <v>0</v>
      </c>
      <c r="Q994" s="13" t="s">
        <v>23</v>
      </c>
      <c r="R994" s="14" t="s">
        <v>10</v>
      </c>
      <c r="S994" s="16">
        <v>1</v>
      </c>
      <c r="T994" s="14">
        <v>0</v>
      </c>
      <c r="U994" s="13" t="s">
        <v>7</v>
      </c>
      <c r="V994" s="14" t="s">
        <v>10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9">
        <v>2.2000000000000002</v>
      </c>
      <c r="AJ994" s="20">
        <v>3.3</v>
      </c>
      <c r="AK994" s="20">
        <v>3</v>
      </c>
    </row>
    <row r="995" spans="1:37" x14ac:dyDescent="0.45">
      <c r="A995" s="26">
        <v>2476</v>
      </c>
      <c r="B995" s="22">
        <v>41195.916666666664</v>
      </c>
      <c r="C995" s="16" t="s">
        <v>11</v>
      </c>
      <c r="D995" s="16" t="s">
        <v>12</v>
      </c>
      <c r="E995" s="13" t="s">
        <v>71</v>
      </c>
      <c r="F995" s="16" t="s">
        <v>106</v>
      </c>
      <c r="G995" s="16" t="s">
        <v>32</v>
      </c>
      <c r="H995" s="14" t="s">
        <v>39</v>
      </c>
      <c r="I995" s="13" t="s">
        <v>48</v>
      </c>
      <c r="J995" s="14" t="s">
        <v>133</v>
      </c>
      <c r="K995" s="17">
        <v>3</v>
      </c>
      <c r="L995" s="18">
        <v>2</v>
      </c>
      <c r="M995" s="13" t="s">
        <v>7</v>
      </c>
      <c r="N995" s="14" t="s">
        <v>9</v>
      </c>
      <c r="O995" s="16">
        <v>2</v>
      </c>
      <c r="P995" s="14">
        <v>1</v>
      </c>
      <c r="Q995" s="13" t="s">
        <v>7</v>
      </c>
      <c r="R995" s="14" t="s">
        <v>9</v>
      </c>
      <c r="S995" s="16">
        <v>1</v>
      </c>
      <c r="T995" s="14">
        <v>1</v>
      </c>
      <c r="U995" s="13" t="s">
        <v>23</v>
      </c>
      <c r="V995" s="14" t="s">
        <v>9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9">
        <v>1.36</v>
      </c>
      <c r="AJ995" s="20">
        <v>4.5</v>
      </c>
      <c r="AK995" s="20">
        <v>9.5</v>
      </c>
    </row>
    <row r="996" spans="1:37" x14ac:dyDescent="0.45">
      <c r="A996" s="26">
        <v>3075</v>
      </c>
      <c r="B996" s="22">
        <v>41195.9375</v>
      </c>
      <c r="C996" s="16" t="s">
        <v>210</v>
      </c>
      <c r="D996" s="16" t="s">
        <v>211</v>
      </c>
      <c r="E996" s="13" t="s">
        <v>228</v>
      </c>
      <c r="F996" s="16">
        <v>2012</v>
      </c>
      <c r="G996" s="16" t="s">
        <v>226</v>
      </c>
      <c r="H996" s="14" t="s">
        <v>195</v>
      </c>
      <c r="I996" s="13" t="s">
        <v>213</v>
      </c>
      <c r="J996" s="14" t="s">
        <v>181</v>
      </c>
      <c r="K996" s="17">
        <v>0</v>
      </c>
      <c r="L996" s="18">
        <v>0</v>
      </c>
      <c r="M996" s="13" t="s">
        <v>23</v>
      </c>
      <c r="N996" s="14" t="s">
        <v>10</v>
      </c>
      <c r="O996" s="16">
        <v>0</v>
      </c>
      <c r="P996" s="14">
        <v>0</v>
      </c>
      <c r="Q996" s="13" t="s">
        <v>23</v>
      </c>
      <c r="R996" s="14" t="s">
        <v>10</v>
      </c>
      <c r="S996" s="16">
        <v>0</v>
      </c>
      <c r="T996" s="14">
        <v>0</v>
      </c>
      <c r="U996" s="13" t="s">
        <v>23</v>
      </c>
      <c r="V996" s="14" t="s">
        <v>10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9">
        <v>3.8</v>
      </c>
      <c r="AJ996" s="20">
        <v>3.25</v>
      </c>
      <c r="AK996" s="20">
        <v>1.85</v>
      </c>
    </row>
    <row r="997" spans="1:37" x14ac:dyDescent="0.45">
      <c r="A997" s="26">
        <v>2473</v>
      </c>
      <c r="B997" s="22">
        <v>41196</v>
      </c>
      <c r="C997" s="16" t="s">
        <v>11</v>
      </c>
      <c r="D997" s="16" t="s">
        <v>12</v>
      </c>
      <c r="E997" s="13" t="s">
        <v>71</v>
      </c>
      <c r="F997" s="16" t="s">
        <v>106</v>
      </c>
      <c r="G997" s="16" t="s">
        <v>38</v>
      </c>
      <c r="H997" s="14" t="s">
        <v>171</v>
      </c>
      <c r="I997" s="13" t="s">
        <v>105</v>
      </c>
      <c r="J997" s="14" t="s">
        <v>132</v>
      </c>
      <c r="K997" s="17">
        <v>2</v>
      </c>
      <c r="L997" s="18">
        <v>2</v>
      </c>
      <c r="M997" s="13" t="s">
        <v>23</v>
      </c>
      <c r="N997" s="14" t="s">
        <v>9</v>
      </c>
      <c r="O997" s="16">
        <v>1</v>
      </c>
      <c r="P997" s="14">
        <v>0</v>
      </c>
      <c r="Q997" s="13" t="s">
        <v>7</v>
      </c>
      <c r="R997" s="14" t="s">
        <v>10</v>
      </c>
      <c r="S997" s="16">
        <v>1</v>
      </c>
      <c r="T997" s="14">
        <v>2</v>
      </c>
      <c r="U997" s="13" t="s">
        <v>8</v>
      </c>
      <c r="V997" s="14" t="s">
        <v>9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9">
        <v>2.5</v>
      </c>
      <c r="AJ997" s="20">
        <v>3.2</v>
      </c>
      <c r="AK997" s="20">
        <v>2.88</v>
      </c>
    </row>
    <row r="998" spans="1:37" x14ac:dyDescent="0.45">
      <c r="A998" s="26">
        <v>2474</v>
      </c>
      <c r="B998" s="22">
        <v>41196</v>
      </c>
      <c r="C998" s="16" t="s">
        <v>11</v>
      </c>
      <c r="D998" s="16" t="s">
        <v>12</v>
      </c>
      <c r="E998" s="13" t="s">
        <v>71</v>
      </c>
      <c r="F998" s="16" t="s">
        <v>106</v>
      </c>
      <c r="G998" s="16" t="s">
        <v>17</v>
      </c>
      <c r="H998" s="14" t="s">
        <v>60</v>
      </c>
      <c r="I998" s="13" t="s">
        <v>42</v>
      </c>
      <c r="J998" s="14" t="s">
        <v>43</v>
      </c>
      <c r="K998" s="17">
        <v>2</v>
      </c>
      <c r="L998" s="18">
        <v>0</v>
      </c>
      <c r="M998" s="13" t="s">
        <v>7</v>
      </c>
      <c r="N998" s="14" t="s">
        <v>10</v>
      </c>
      <c r="O998" s="16">
        <v>2</v>
      </c>
      <c r="P998" s="14">
        <v>0</v>
      </c>
      <c r="Q998" s="13" t="s">
        <v>7</v>
      </c>
      <c r="R998" s="14" t="s">
        <v>9</v>
      </c>
      <c r="S998" s="16">
        <v>0</v>
      </c>
      <c r="T998" s="14">
        <v>0</v>
      </c>
      <c r="U998" s="13" t="s">
        <v>23</v>
      </c>
      <c r="V998" s="14" t="s">
        <v>10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9">
        <v>1.8</v>
      </c>
      <c r="AJ998" s="20">
        <v>3.5</v>
      </c>
      <c r="AK998" s="20">
        <v>4.5</v>
      </c>
    </row>
    <row r="999" spans="1:37" x14ac:dyDescent="0.45">
      <c r="A999" s="26">
        <v>2475</v>
      </c>
      <c r="B999" s="22">
        <v>41196</v>
      </c>
      <c r="C999" s="16" t="s">
        <v>11</v>
      </c>
      <c r="D999" s="16" t="s">
        <v>12</v>
      </c>
      <c r="E999" s="13" t="s">
        <v>71</v>
      </c>
      <c r="F999" s="16" t="s">
        <v>106</v>
      </c>
      <c r="G999" s="16" t="s">
        <v>30</v>
      </c>
      <c r="H999" s="14" t="s">
        <v>157</v>
      </c>
      <c r="I999" s="13" t="s">
        <v>34</v>
      </c>
      <c r="J999" s="14" t="s">
        <v>37</v>
      </c>
      <c r="K999" s="17">
        <v>2</v>
      </c>
      <c r="L999" s="18">
        <v>2</v>
      </c>
      <c r="M999" s="13" t="s">
        <v>23</v>
      </c>
      <c r="N999" s="14" t="s">
        <v>9</v>
      </c>
      <c r="O999" s="16">
        <v>1</v>
      </c>
      <c r="P999" s="14">
        <v>1</v>
      </c>
      <c r="Q999" s="13" t="s">
        <v>23</v>
      </c>
      <c r="R999" s="14" t="s">
        <v>9</v>
      </c>
      <c r="S999" s="16">
        <v>1</v>
      </c>
      <c r="T999" s="14">
        <v>1</v>
      </c>
      <c r="U999" s="13" t="s">
        <v>23</v>
      </c>
      <c r="V999" s="14" t="s">
        <v>9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9">
        <v>2.15</v>
      </c>
      <c r="AJ999" s="20">
        <v>3.25</v>
      </c>
      <c r="AK999" s="20">
        <v>3.4</v>
      </c>
    </row>
    <row r="1000" spans="1:37" x14ac:dyDescent="0.45">
      <c r="A1000" s="26">
        <v>2472</v>
      </c>
      <c r="B1000" s="22">
        <v>41196.708333333336</v>
      </c>
      <c r="C1000" s="16" t="s">
        <v>11</v>
      </c>
      <c r="D1000" s="16" t="s">
        <v>12</v>
      </c>
      <c r="E1000" s="13" t="s">
        <v>71</v>
      </c>
      <c r="F1000" s="16" t="s">
        <v>106</v>
      </c>
      <c r="G1000" s="16" t="s">
        <v>44</v>
      </c>
      <c r="H1000" s="14" t="s">
        <v>173</v>
      </c>
      <c r="I1000" s="13" t="s">
        <v>28</v>
      </c>
      <c r="J1000" s="14" t="s">
        <v>177</v>
      </c>
      <c r="K1000" s="17">
        <v>1</v>
      </c>
      <c r="L1000" s="18">
        <v>0</v>
      </c>
      <c r="M1000" s="13" t="s">
        <v>7</v>
      </c>
      <c r="N1000" s="14" t="s">
        <v>10</v>
      </c>
      <c r="O1000" s="16">
        <v>0</v>
      </c>
      <c r="P1000" s="14">
        <v>0</v>
      </c>
      <c r="Q1000" s="13" t="s">
        <v>23</v>
      </c>
      <c r="R1000" s="14" t="s">
        <v>10</v>
      </c>
      <c r="S1000" s="16">
        <v>1</v>
      </c>
      <c r="T1000" s="14">
        <v>0</v>
      </c>
      <c r="U1000" s="13" t="s">
        <v>7</v>
      </c>
      <c r="V1000" s="14" t="s">
        <v>10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9">
        <v>1.91</v>
      </c>
      <c r="AJ1000" s="20">
        <v>3.25</v>
      </c>
      <c r="AK1000" s="20">
        <v>4.2</v>
      </c>
    </row>
    <row r="1001" spans="1:37" x14ac:dyDescent="0.45">
      <c r="A1001" s="26">
        <v>2471</v>
      </c>
      <c r="B1001" s="22">
        <v>41196.916666666664</v>
      </c>
      <c r="C1001" s="16" t="s">
        <v>11</v>
      </c>
      <c r="D1001" s="16" t="s">
        <v>12</v>
      </c>
      <c r="E1001" s="13" t="s">
        <v>71</v>
      </c>
      <c r="F1001" s="16" t="s">
        <v>106</v>
      </c>
      <c r="G1001" s="16" t="s">
        <v>26</v>
      </c>
      <c r="H1001" s="14" t="s">
        <v>176</v>
      </c>
      <c r="I1001" s="13" t="s">
        <v>99</v>
      </c>
      <c r="J1001" s="14" t="s">
        <v>97</v>
      </c>
      <c r="K1001" s="17">
        <v>1</v>
      </c>
      <c r="L1001" s="18">
        <v>1</v>
      </c>
      <c r="M1001" s="13" t="s">
        <v>23</v>
      </c>
      <c r="N1001" s="14" t="s">
        <v>10</v>
      </c>
      <c r="O1001" s="16">
        <v>1</v>
      </c>
      <c r="P1001" s="14">
        <v>0</v>
      </c>
      <c r="Q1001" s="13" t="s">
        <v>7</v>
      </c>
      <c r="R1001" s="14" t="s">
        <v>10</v>
      </c>
      <c r="S1001" s="16">
        <v>0</v>
      </c>
      <c r="T1001" s="14">
        <v>1</v>
      </c>
      <c r="U1001" s="13" t="s">
        <v>8</v>
      </c>
      <c r="V1001" s="14" t="s">
        <v>10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9">
        <v>2</v>
      </c>
      <c r="AJ1001" s="20">
        <v>3.3</v>
      </c>
      <c r="AK1001" s="20">
        <v>3.8</v>
      </c>
    </row>
    <row r="1002" spans="1:37" x14ac:dyDescent="0.45">
      <c r="A1002" s="26"/>
      <c r="B1002" s="27">
        <v>41202</v>
      </c>
      <c r="C1002" s="16" t="s">
        <v>239</v>
      </c>
      <c r="D1002" s="16" t="s">
        <v>240</v>
      </c>
      <c r="E1002" s="13" t="s">
        <v>241</v>
      </c>
      <c r="F1002" s="16" t="s">
        <v>106</v>
      </c>
      <c r="G1002" s="34" t="s">
        <v>248</v>
      </c>
      <c r="H1002" s="14" t="s">
        <v>377</v>
      </c>
      <c r="I1002" s="43" t="s">
        <v>437</v>
      </c>
      <c r="J1002" s="14" t="s">
        <v>195</v>
      </c>
      <c r="K1002" s="34">
        <v>2</v>
      </c>
      <c r="L1002">
        <v>0</v>
      </c>
      <c r="M1002" s="43" t="s">
        <v>7</v>
      </c>
      <c r="N1002" s="14"/>
      <c r="O1002" s="34">
        <v>1</v>
      </c>
      <c r="P1002">
        <v>0</v>
      </c>
      <c r="Q1002" s="43" t="s">
        <v>7</v>
      </c>
      <c r="R1002" s="14"/>
      <c r="S1002" s="16"/>
      <c r="T1002" s="14"/>
      <c r="U1002" s="13"/>
      <c r="V1002" s="14"/>
      <c r="W1002">
        <v>24</v>
      </c>
      <c r="X1002">
        <v>7</v>
      </c>
      <c r="Y1002">
        <v>3</v>
      </c>
      <c r="Z1002">
        <v>3</v>
      </c>
      <c r="AA1002">
        <v>11</v>
      </c>
      <c r="AB1002">
        <v>15</v>
      </c>
      <c r="AC1002">
        <v>11</v>
      </c>
      <c r="AD1002">
        <v>5</v>
      </c>
      <c r="AE1002">
        <v>3</v>
      </c>
      <c r="AF1002">
        <v>2</v>
      </c>
      <c r="AG1002">
        <v>0</v>
      </c>
      <c r="AH1002">
        <v>0</v>
      </c>
      <c r="AI1002" s="46">
        <v>1.1000000000000001</v>
      </c>
      <c r="AJ1002">
        <v>9</v>
      </c>
      <c r="AK1002">
        <v>23</v>
      </c>
    </row>
    <row r="1003" spans="1:37" x14ac:dyDescent="0.45">
      <c r="A1003" s="26">
        <v>2470</v>
      </c>
      <c r="B1003" s="22">
        <v>41202.020833333336</v>
      </c>
      <c r="C1003" s="16" t="s">
        <v>11</v>
      </c>
      <c r="D1003" s="16" t="s">
        <v>12</v>
      </c>
      <c r="E1003" s="13" t="s">
        <v>71</v>
      </c>
      <c r="F1003" s="16" t="s">
        <v>106</v>
      </c>
      <c r="G1003" s="16" t="s">
        <v>99</v>
      </c>
      <c r="H1003" s="14" t="s">
        <v>97</v>
      </c>
      <c r="I1003" s="13" t="s">
        <v>40</v>
      </c>
      <c r="J1003" s="14" t="s">
        <v>148</v>
      </c>
      <c r="K1003" s="17">
        <v>2</v>
      </c>
      <c r="L1003" s="18">
        <v>0</v>
      </c>
      <c r="M1003" s="13" t="s">
        <v>7</v>
      </c>
      <c r="N1003" s="14" t="s">
        <v>10</v>
      </c>
      <c r="O1003" s="16">
        <v>0</v>
      </c>
      <c r="P1003" s="14">
        <v>0</v>
      </c>
      <c r="Q1003" s="13" t="s">
        <v>23</v>
      </c>
      <c r="R1003" s="14" t="s">
        <v>10</v>
      </c>
      <c r="S1003" s="16">
        <v>2</v>
      </c>
      <c r="T1003" s="14">
        <v>0</v>
      </c>
      <c r="U1003" s="13" t="s">
        <v>7</v>
      </c>
      <c r="V1003" s="14" t="s">
        <v>9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9">
        <v>1.75</v>
      </c>
      <c r="AJ1003" s="20">
        <v>3.5</v>
      </c>
      <c r="AK1003" s="20">
        <v>4.75</v>
      </c>
    </row>
    <row r="1004" spans="1:37" x14ac:dyDescent="0.45">
      <c r="A1004" s="26">
        <v>2469</v>
      </c>
      <c r="B1004" s="22">
        <v>41202.104166666664</v>
      </c>
      <c r="C1004" s="16" t="s">
        <v>11</v>
      </c>
      <c r="D1004" s="16" t="s">
        <v>12</v>
      </c>
      <c r="E1004" s="13" t="s">
        <v>71</v>
      </c>
      <c r="F1004" s="16" t="s">
        <v>106</v>
      </c>
      <c r="G1004" s="16" t="s">
        <v>34</v>
      </c>
      <c r="H1004" s="14" t="s">
        <v>37</v>
      </c>
      <c r="I1004" s="13" t="s">
        <v>32</v>
      </c>
      <c r="J1004" s="14" t="s">
        <v>39</v>
      </c>
      <c r="K1004" s="17">
        <v>2</v>
      </c>
      <c r="L1004" s="18">
        <v>2</v>
      </c>
      <c r="M1004" s="13" t="s">
        <v>23</v>
      </c>
      <c r="N1004" s="14" t="s">
        <v>9</v>
      </c>
      <c r="O1004" s="16">
        <v>1</v>
      </c>
      <c r="P1004" s="14">
        <v>1</v>
      </c>
      <c r="Q1004" s="13" t="s">
        <v>23</v>
      </c>
      <c r="R1004" s="14" t="s">
        <v>9</v>
      </c>
      <c r="S1004" s="16">
        <v>1</v>
      </c>
      <c r="T1004" s="14">
        <v>1</v>
      </c>
      <c r="U1004" s="13" t="s">
        <v>23</v>
      </c>
      <c r="V1004" s="14" t="s">
        <v>9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9">
        <v>2.1</v>
      </c>
      <c r="AJ1004" s="20">
        <v>3.3</v>
      </c>
      <c r="AK1004" s="20">
        <v>3.5</v>
      </c>
    </row>
    <row r="1005" spans="1:37" x14ac:dyDescent="0.45">
      <c r="A1005" s="26">
        <v>2467</v>
      </c>
      <c r="B1005" s="22">
        <v>41202.916666666664</v>
      </c>
      <c r="C1005" s="16" t="s">
        <v>11</v>
      </c>
      <c r="D1005" s="16" t="s">
        <v>12</v>
      </c>
      <c r="E1005" s="13" t="s">
        <v>71</v>
      </c>
      <c r="F1005" s="16" t="s">
        <v>106</v>
      </c>
      <c r="G1005" s="16" t="s">
        <v>46</v>
      </c>
      <c r="H1005" s="14" t="s">
        <v>47</v>
      </c>
      <c r="I1005" s="13" t="s">
        <v>17</v>
      </c>
      <c r="J1005" s="14" t="s">
        <v>60</v>
      </c>
      <c r="K1005" s="17">
        <v>2</v>
      </c>
      <c r="L1005" s="18">
        <v>1</v>
      </c>
      <c r="M1005" s="13" t="s">
        <v>7</v>
      </c>
      <c r="N1005" s="14" t="s">
        <v>9</v>
      </c>
      <c r="O1005" s="16">
        <v>0</v>
      </c>
      <c r="P1005" s="14">
        <v>0</v>
      </c>
      <c r="Q1005" s="13" t="s">
        <v>23</v>
      </c>
      <c r="R1005" s="14" t="s">
        <v>10</v>
      </c>
      <c r="S1005" s="16">
        <v>2</v>
      </c>
      <c r="T1005" s="14">
        <v>1</v>
      </c>
      <c r="U1005" s="13" t="s">
        <v>7</v>
      </c>
      <c r="V1005" s="14" t="s">
        <v>9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9">
        <v>2.54</v>
      </c>
      <c r="AJ1005" s="20">
        <v>3.2</v>
      </c>
      <c r="AK1005" s="20">
        <v>2.8</v>
      </c>
    </row>
    <row r="1006" spans="1:37" x14ac:dyDescent="0.45">
      <c r="A1006" s="26">
        <v>2468</v>
      </c>
      <c r="B1006" s="22">
        <v>41202.916666666664</v>
      </c>
      <c r="C1006" s="16" t="s">
        <v>11</v>
      </c>
      <c r="D1006" s="16" t="s">
        <v>12</v>
      </c>
      <c r="E1006" s="13" t="s">
        <v>71</v>
      </c>
      <c r="F1006" s="16" t="s">
        <v>106</v>
      </c>
      <c r="G1006" s="16" t="s">
        <v>48</v>
      </c>
      <c r="H1006" s="14" t="s">
        <v>133</v>
      </c>
      <c r="I1006" s="13" t="s">
        <v>21</v>
      </c>
      <c r="J1006" s="14" t="s">
        <v>96</v>
      </c>
      <c r="K1006" s="17">
        <v>1</v>
      </c>
      <c r="L1006" s="18">
        <v>2</v>
      </c>
      <c r="M1006" s="13" t="s">
        <v>8</v>
      </c>
      <c r="N1006" s="14" t="s">
        <v>9</v>
      </c>
      <c r="O1006" s="16">
        <v>0</v>
      </c>
      <c r="P1006" s="14">
        <v>0</v>
      </c>
      <c r="Q1006" s="13" t="s">
        <v>23</v>
      </c>
      <c r="R1006" s="14" t="s">
        <v>10</v>
      </c>
      <c r="S1006" s="16">
        <v>1</v>
      </c>
      <c r="T1006" s="14">
        <v>2</v>
      </c>
      <c r="U1006" s="13" t="s">
        <v>8</v>
      </c>
      <c r="V1006" s="14" t="s">
        <v>9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9">
        <v>4</v>
      </c>
      <c r="AJ1006" s="20">
        <v>3.4</v>
      </c>
      <c r="AK1006" s="20">
        <v>1.91</v>
      </c>
    </row>
    <row r="1007" spans="1:37" x14ac:dyDescent="0.45">
      <c r="A1007" s="26">
        <v>2465</v>
      </c>
      <c r="B1007" s="22">
        <v>41203</v>
      </c>
      <c r="C1007" s="16" t="s">
        <v>11</v>
      </c>
      <c r="D1007" s="16" t="s">
        <v>12</v>
      </c>
      <c r="E1007" s="13" t="s">
        <v>71</v>
      </c>
      <c r="F1007" s="16" t="s">
        <v>106</v>
      </c>
      <c r="G1007" s="16" t="s">
        <v>28</v>
      </c>
      <c r="H1007" s="14" t="s">
        <v>177</v>
      </c>
      <c r="I1007" s="13" t="s">
        <v>36</v>
      </c>
      <c r="J1007" s="14" t="s">
        <v>49</v>
      </c>
      <c r="K1007" s="17">
        <v>1</v>
      </c>
      <c r="L1007" s="18">
        <v>1</v>
      </c>
      <c r="M1007" s="13" t="s">
        <v>23</v>
      </c>
      <c r="N1007" s="14" t="s">
        <v>10</v>
      </c>
      <c r="O1007" s="16">
        <v>0</v>
      </c>
      <c r="P1007" s="14">
        <v>1</v>
      </c>
      <c r="Q1007" s="13" t="s">
        <v>8</v>
      </c>
      <c r="R1007" s="14" t="s">
        <v>10</v>
      </c>
      <c r="S1007" s="16">
        <v>1</v>
      </c>
      <c r="T1007" s="14">
        <v>0</v>
      </c>
      <c r="U1007" s="13" t="s">
        <v>7</v>
      </c>
      <c r="V1007" s="14" t="s">
        <v>10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9">
        <v>2.4500000000000002</v>
      </c>
      <c r="AJ1007" s="20">
        <v>3.2</v>
      </c>
      <c r="AK1007" s="20">
        <v>2.9</v>
      </c>
    </row>
    <row r="1008" spans="1:37" x14ac:dyDescent="0.45">
      <c r="A1008" s="26">
        <v>2466</v>
      </c>
      <c r="B1008" s="22">
        <v>41203</v>
      </c>
      <c r="C1008" s="16" t="s">
        <v>11</v>
      </c>
      <c r="D1008" s="16" t="s">
        <v>12</v>
      </c>
      <c r="E1008" s="13" t="s">
        <v>71</v>
      </c>
      <c r="F1008" s="16" t="s">
        <v>106</v>
      </c>
      <c r="G1008" s="16" t="s">
        <v>42</v>
      </c>
      <c r="H1008" s="14" t="s">
        <v>43</v>
      </c>
      <c r="I1008" s="13" t="s">
        <v>44</v>
      </c>
      <c r="J1008" s="14" t="s">
        <v>173</v>
      </c>
      <c r="K1008" s="17">
        <v>5</v>
      </c>
      <c r="L1008" s="18">
        <v>0</v>
      </c>
      <c r="M1008" s="13" t="s">
        <v>7</v>
      </c>
      <c r="N1008" s="14" t="s">
        <v>9</v>
      </c>
      <c r="O1008" s="16">
        <v>3</v>
      </c>
      <c r="P1008" s="14">
        <v>0</v>
      </c>
      <c r="Q1008" s="13" t="s">
        <v>7</v>
      </c>
      <c r="R1008" s="14" t="s">
        <v>9</v>
      </c>
      <c r="S1008" s="16">
        <v>2</v>
      </c>
      <c r="T1008" s="14">
        <v>0</v>
      </c>
      <c r="U1008" s="13" t="s">
        <v>7</v>
      </c>
      <c r="V1008" s="14" t="s">
        <v>9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9">
        <v>1.85</v>
      </c>
      <c r="AJ1008" s="20">
        <v>3.4</v>
      </c>
      <c r="AK1008" s="20">
        <v>4.33</v>
      </c>
    </row>
    <row r="1009" spans="1:37" x14ac:dyDescent="0.45">
      <c r="A1009" s="26">
        <v>2464</v>
      </c>
      <c r="B1009" s="22">
        <v>41203.083333333336</v>
      </c>
      <c r="C1009" s="16" t="s">
        <v>11</v>
      </c>
      <c r="D1009" s="16" t="s">
        <v>12</v>
      </c>
      <c r="E1009" s="13" t="s">
        <v>71</v>
      </c>
      <c r="F1009" s="16" t="s">
        <v>106</v>
      </c>
      <c r="G1009" s="16" t="s">
        <v>24</v>
      </c>
      <c r="H1009" s="14" t="s">
        <v>62</v>
      </c>
      <c r="I1009" s="13" t="s">
        <v>38</v>
      </c>
      <c r="J1009" s="14" t="s">
        <v>171</v>
      </c>
      <c r="K1009" s="17">
        <v>2</v>
      </c>
      <c r="L1009" s="18">
        <v>3</v>
      </c>
      <c r="M1009" s="13" t="s">
        <v>8</v>
      </c>
      <c r="N1009" s="14" t="s">
        <v>9</v>
      </c>
      <c r="O1009" s="16">
        <v>1</v>
      </c>
      <c r="P1009" s="14">
        <v>0</v>
      </c>
      <c r="Q1009" s="13" t="s">
        <v>7</v>
      </c>
      <c r="R1009" s="14" t="s">
        <v>10</v>
      </c>
      <c r="S1009" s="16">
        <v>1</v>
      </c>
      <c r="T1009" s="14">
        <v>3</v>
      </c>
      <c r="U1009" s="13" t="s">
        <v>8</v>
      </c>
      <c r="V1009" s="14" t="s">
        <v>9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9">
        <v>2.15</v>
      </c>
      <c r="AJ1009" s="20">
        <v>3.3</v>
      </c>
      <c r="AK1009" s="20">
        <v>3.4</v>
      </c>
    </row>
    <row r="1010" spans="1:37" x14ac:dyDescent="0.45">
      <c r="A1010" s="26">
        <v>2463</v>
      </c>
      <c r="B1010" s="22">
        <v>41203.708333333336</v>
      </c>
      <c r="C1010" s="16" t="s">
        <v>11</v>
      </c>
      <c r="D1010" s="16" t="s">
        <v>12</v>
      </c>
      <c r="E1010" s="13" t="s">
        <v>71</v>
      </c>
      <c r="F1010" s="16" t="s">
        <v>106</v>
      </c>
      <c r="G1010" s="16" t="s">
        <v>50</v>
      </c>
      <c r="H1010" s="14" t="s">
        <v>66</v>
      </c>
      <c r="I1010" s="13" t="s">
        <v>30</v>
      </c>
      <c r="J1010" s="14" t="s">
        <v>157</v>
      </c>
      <c r="K1010" s="17">
        <v>4</v>
      </c>
      <c r="L1010" s="18">
        <v>1</v>
      </c>
      <c r="M1010" s="13" t="s">
        <v>7</v>
      </c>
      <c r="N1010" s="14" t="s">
        <v>9</v>
      </c>
      <c r="O1010" s="16">
        <v>2</v>
      </c>
      <c r="P1010" s="14">
        <v>0</v>
      </c>
      <c r="Q1010" s="13" t="s">
        <v>7</v>
      </c>
      <c r="R1010" s="14" t="s">
        <v>9</v>
      </c>
      <c r="S1010" s="16">
        <v>2</v>
      </c>
      <c r="T1010" s="14">
        <v>1</v>
      </c>
      <c r="U1010" s="13" t="s">
        <v>7</v>
      </c>
      <c r="V1010" s="14" t="s">
        <v>9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9">
        <v>2</v>
      </c>
      <c r="AJ1010" s="20">
        <v>3.3</v>
      </c>
      <c r="AK1010" s="20">
        <v>3.8</v>
      </c>
    </row>
    <row r="1011" spans="1:37" x14ac:dyDescent="0.45">
      <c r="A1011" s="26">
        <v>3001</v>
      </c>
      <c r="B1011" s="22">
        <v>41203.9375</v>
      </c>
      <c r="C1011" s="16" t="s">
        <v>210</v>
      </c>
      <c r="D1011" s="16" t="s">
        <v>211</v>
      </c>
      <c r="E1011" s="13" t="s">
        <v>228</v>
      </c>
      <c r="F1011" s="16">
        <v>2012</v>
      </c>
      <c r="G1011" s="16" t="s">
        <v>213</v>
      </c>
      <c r="H1011" s="14" t="s">
        <v>181</v>
      </c>
      <c r="I1011" s="13" t="s">
        <v>235</v>
      </c>
      <c r="J1011" s="14" t="s">
        <v>195</v>
      </c>
      <c r="K1011" s="17">
        <v>0</v>
      </c>
      <c r="L1011" s="18">
        <v>0</v>
      </c>
      <c r="M1011" s="13" t="s">
        <v>23</v>
      </c>
      <c r="N1011" s="14" t="s">
        <v>10</v>
      </c>
      <c r="O1011" s="16">
        <v>0</v>
      </c>
      <c r="P1011" s="14">
        <v>0</v>
      </c>
      <c r="Q1011" s="13" t="s">
        <v>23</v>
      </c>
      <c r="R1011" s="14" t="s">
        <v>10</v>
      </c>
      <c r="S1011" s="16">
        <v>0</v>
      </c>
      <c r="T1011" s="14">
        <v>0</v>
      </c>
      <c r="U1011" s="13" t="s">
        <v>23</v>
      </c>
      <c r="V1011" s="14" t="s">
        <v>10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9">
        <v>1.8</v>
      </c>
      <c r="AJ1011" s="20">
        <v>3</v>
      </c>
      <c r="AK1011" s="20">
        <v>4.5</v>
      </c>
    </row>
    <row r="1012" spans="1:37" x14ac:dyDescent="0.45">
      <c r="A1012" s="26">
        <v>2462</v>
      </c>
      <c r="B1012" s="22">
        <v>41203.958333333336</v>
      </c>
      <c r="C1012" s="16" t="s">
        <v>11</v>
      </c>
      <c r="D1012" s="16" t="s">
        <v>12</v>
      </c>
      <c r="E1012" s="13" t="s">
        <v>71</v>
      </c>
      <c r="F1012" s="16" t="s">
        <v>106</v>
      </c>
      <c r="G1012" s="16" t="s">
        <v>105</v>
      </c>
      <c r="H1012" s="14" t="s">
        <v>132</v>
      </c>
      <c r="I1012" s="13" t="s">
        <v>26</v>
      </c>
      <c r="J1012" s="32" t="s">
        <v>176</v>
      </c>
      <c r="K1012" s="17">
        <v>3</v>
      </c>
      <c r="L1012" s="18">
        <v>1</v>
      </c>
      <c r="M1012" s="13" t="s">
        <v>7</v>
      </c>
      <c r="N1012" s="14" t="s">
        <v>9</v>
      </c>
      <c r="O1012" s="16">
        <v>3</v>
      </c>
      <c r="P1012" s="14">
        <v>0</v>
      </c>
      <c r="Q1012" s="13" t="s">
        <v>7</v>
      </c>
      <c r="R1012" s="14" t="s">
        <v>9</v>
      </c>
      <c r="S1012" s="16">
        <v>0</v>
      </c>
      <c r="T1012" s="14">
        <v>1</v>
      </c>
      <c r="U1012" s="13" t="s">
        <v>8</v>
      </c>
      <c r="V1012" s="14" t="s">
        <v>10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9">
        <v>2.5</v>
      </c>
      <c r="AJ1012" s="20">
        <v>3.1</v>
      </c>
      <c r="AK1012" s="20">
        <v>2.9</v>
      </c>
    </row>
    <row r="1013" spans="1:37" x14ac:dyDescent="0.45">
      <c r="A1013" s="26">
        <v>2461</v>
      </c>
      <c r="B1013" s="22">
        <v>41206.0625</v>
      </c>
      <c r="C1013" s="16" t="s">
        <v>11</v>
      </c>
      <c r="D1013" s="16" t="s">
        <v>12</v>
      </c>
      <c r="E1013" s="13" t="s">
        <v>71</v>
      </c>
      <c r="F1013" s="16" t="s">
        <v>106</v>
      </c>
      <c r="G1013" s="16" t="s">
        <v>21</v>
      </c>
      <c r="H1013" s="14" t="s">
        <v>96</v>
      </c>
      <c r="I1013" s="13" t="s">
        <v>24</v>
      </c>
      <c r="J1013" s="14" t="s">
        <v>62</v>
      </c>
      <c r="K1013" s="17">
        <v>2</v>
      </c>
      <c r="L1013" s="18">
        <v>0</v>
      </c>
      <c r="M1013" s="13" t="s">
        <v>7</v>
      </c>
      <c r="N1013" s="14" t="s">
        <v>10</v>
      </c>
      <c r="O1013" s="16">
        <v>1</v>
      </c>
      <c r="P1013" s="14">
        <v>0</v>
      </c>
      <c r="Q1013" s="13" t="s">
        <v>7</v>
      </c>
      <c r="R1013" s="14" t="s">
        <v>10</v>
      </c>
      <c r="S1013" s="16">
        <v>1</v>
      </c>
      <c r="T1013" s="14">
        <v>0</v>
      </c>
      <c r="U1013" s="13" t="s">
        <v>7</v>
      </c>
      <c r="V1013" s="14" t="s">
        <v>10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9">
        <v>1.67</v>
      </c>
      <c r="AJ1013" s="20">
        <v>3.6</v>
      </c>
      <c r="AK1013" s="20">
        <v>5.5</v>
      </c>
    </row>
    <row r="1014" spans="1:37" x14ac:dyDescent="0.45">
      <c r="A1014" s="26">
        <v>2460</v>
      </c>
      <c r="B1014" s="22">
        <v>41208.083333333336</v>
      </c>
      <c r="C1014" s="16" t="s">
        <v>11</v>
      </c>
      <c r="D1014" s="16" t="s">
        <v>12</v>
      </c>
      <c r="E1014" s="13" t="s">
        <v>71</v>
      </c>
      <c r="F1014" s="16" t="s">
        <v>106</v>
      </c>
      <c r="G1014" s="16" t="s">
        <v>40</v>
      </c>
      <c r="H1014" s="14" t="s">
        <v>148</v>
      </c>
      <c r="I1014" s="13" t="s">
        <v>46</v>
      </c>
      <c r="J1014" s="14" t="s">
        <v>47</v>
      </c>
      <c r="K1014" s="17">
        <v>0</v>
      </c>
      <c r="L1014" s="18">
        <v>1</v>
      </c>
      <c r="M1014" s="13" t="s">
        <v>8</v>
      </c>
      <c r="N1014" s="14" t="s">
        <v>10</v>
      </c>
      <c r="O1014" s="16">
        <v>0</v>
      </c>
      <c r="P1014" s="14">
        <v>1</v>
      </c>
      <c r="Q1014" s="13" t="s">
        <v>8</v>
      </c>
      <c r="R1014" s="14" t="s">
        <v>10</v>
      </c>
      <c r="S1014" s="16">
        <v>0</v>
      </c>
      <c r="T1014" s="14">
        <v>0</v>
      </c>
      <c r="U1014" s="13" t="s">
        <v>23</v>
      </c>
      <c r="V1014" s="14" t="s">
        <v>10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9">
        <v>3</v>
      </c>
      <c r="AJ1014" s="20">
        <v>3.4</v>
      </c>
      <c r="AK1014" s="20">
        <v>2.29</v>
      </c>
    </row>
    <row r="1015" spans="1:37" x14ac:dyDescent="0.45">
      <c r="A1015" s="26">
        <v>2459</v>
      </c>
      <c r="B1015" s="22">
        <v>41209.104166666664</v>
      </c>
      <c r="C1015" s="16" t="s">
        <v>11</v>
      </c>
      <c r="D1015" s="16" t="s">
        <v>12</v>
      </c>
      <c r="E1015" s="13" t="s">
        <v>71</v>
      </c>
      <c r="F1015" s="16" t="s">
        <v>106</v>
      </c>
      <c r="G1015" s="16" t="s">
        <v>17</v>
      </c>
      <c r="H1015" s="14" t="s">
        <v>60</v>
      </c>
      <c r="I1015" s="13" t="s">
        <v>99</v>
      </c>
      <c r="J1015" s="14" t="s">
        <v>97</v>
      </c>
      <c r="K1015" s="17">
        <v>4</v>
      </c>
      <c r="L1015" s="18">
        <v>1</v>
      </c>
      <c r="M1015" s="13" t="s">
        <v>7</v>
      </c>
      <c r="N1015" s="14" t="s">
        <v>9</v>
      </c>
      <c r="O1015" s="16">
        <v>2</v>
      </c>
      <c r="P1015" s="14">
        <v>1</v>
      </c>
      <c r="Q1015" s="13" t="s">
        <v>7</v>
      </c>
      <c r="R1015" s="14" t="s">
        <v>9</v>
      </c>
      <c r="S1015" s="16">
        <v>2</v>
      </c>
      <c r="T1015" s="14">
        <v>0</v>
      </c>
      <c r="U1015" s="13" t="s">
        <v>7</v>
      </c>
      <c r="V1015" s="14" t="s">
        <v>9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9">
        <v>1.65</v>
      </c>
      <c r="AJ1015" s="20">
        <v>3.6</v>
      </c>
      <c r="AK1015" s="20">
        <v>5.5</v>
      </c>
    </row>
    <row r="1016" spans="1:37" x14ac:dyDescent="0.45">
      <c r="A1016" s="26">
        <v>2457</v>
      </c>
      <c r="B1016" s="22">
        <v>41209.916666666664</v>
      </c>
      <c r="C1016" s="16" t="s">
        <v>11</v>
      </c>
      <c r="D1016" s="16" t="s">
        <v>12</v>
      </c>
      <c r="E1016" s="13" t="s">
        <v>71</v>
      </c>
      <c r="F1016" s="16" t="s">
        <v>106</v>
      </c>
      <c r="G1016" s="16" t="s">
        <v>38</v>
      </c>
      <c r="H1016" s="14" t="s">
        <v>171</v>
      </c>
      <c r="I1016" s="13" t="s">
        <v>48</v>
      </c>
      <c r="J1016" s="14" t="s">
        <v>133</v>
      </c>
      <c r="K1016" s="17">
        <v>0</v>
      </c>
      <c r="L1016" s="18">
        <v>0</v>
      </c>
      <c r="M1016" s="13" t="s">
        <v>23</v>
      </c>
      <c r="N1016" s="14" t="s">
        <v>10</v>
      </c>
      <c r="O1016" s="16">
        <v>0</v>
      </c>
      <c r="P1016" s="14">
        <v>0</v>
      </c>
      <c r="Q1016" s="13" t="s">
        <v>23</v>
      </c>
      <c r="R1016" s="14" t="s">
        <v>10</v>
      </c>
      <c r="S1016" s="16">
        <v>0</v>
      </c>
      <c r="T1016" s="14">
        <v>0</v>
      </c>
      <c r="U1016" s="13" t="s">
        <v>23</v>
      </c>
      <c r="V1016" s="14" t="s">
        <v>10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9">
        <v>1.57</v>
      </c>
      <c r="AJ1016" s="20">
        <v>3.75</v>
      </c>
      <c r="AK1016" s="20">
        <v>6</v>
      </c>
    </row>
    <row r="1017" spans="1:37" x14ac:dyDescent="0.45">
      <c r="A1017" s="26">
        <v>2458</v>
      </c>
      <c r="B1017" s="22">
        <v>41209.916666666664</v>
      </c>
      <c r="C1017" s="16" t="s">
        <v>11</v>
      </c>
      <c r="D1017" s="16" t="s">
        <v>12</v>
      </c>
      <c r="E1017" s="13" t="s">
        <v>71</v>
      </c>
      <c r="F1017" s="16" t="s">
        <v>106</v>
      </c>
      <c r="G1017" s="16" t="s">
        <v>32</v>
      </c>
      <c r="H1017" s="14" t="s">
        <v>39</v>
      </c>
      <c r="I1017" s="13" t="s">
        <v>50</v>
      </c>
      <c r="J1017" s="14" t="s">
        <v>66</v>
      </c>
      <c r="K1017" s="17">
        <v>3</v>
      </c>
      <c r="L1017" s="18">
        <v>0</v>
      </c>
      <c r="M1017" s="13" t="s">
        <v>7</v>
      </c>
      <c r="N1017" s="14" t="s">
        <v>9</v>
      </c>
      <c r="O1017" s="16">
        <v>2</v>
      </c>
      <c r="P1017" s="14">
        <v>0</v>
      </c>
      <c r="Q1017" s="13" t="s">
        <v>7</v>
      </c>
      <c r="R1017" s="14" t="s">
        <v>9</v>
      </c>
      <c r="S1017" s="16">
        <v>1</v>
      </c>
      <c r="T1017" s="14">
        <v>0</v>
      </c>
      <c r="U1017" s="13" t="s">
        <v>7</v>
      </c>
      <c r="V1017" s="14" t="s">
        <v>10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9">
        <v>2.04</v>
      </c>
      <c r="AJ1017" s="20">
        <v>3.3</v>
      </c>
      <c r="AK1017" s="20">
        <v>3.6</v>
      </c>
    </row>
    <row r="1018" spans="1:37" x14ac:dyDescent="0.45">
      <c r="A1018" s="26"/>
      <c r="B1018" s="27">
        <v>41210</v>
      </c>
      <c r="C1018" s="16" t="s">
        <v>239</v>
      </c>
      <c r="D1018" s="16" t="s">
        <v>240</v>
      </c>
      <c r="E1018" s="13" t="s">
        <v>241</v>
      </c>
      <c r="F1018" s="16" t="s">
        <v>106</v>
      </c>
      <c r="G1018" s="34" t="s">
        <v>285</v>
      </c>
      <c r="H1018" s="14" t="s">
        <v>195</v>
      </c>
      <c r="I1018" s="43" t="s">
        <v>248</v>
      </c>
      <c r="J1018" s="14" t="s">
        <v>377</v>
      </c>
      <c r="K1018" s="34">
        <v>0</v>
      </c>
      <c r="L1018">
        <v>5</v>
      </c>
      <c r="M1018" s="43" t="s">
        <v>8</v>
      </c>
      <c r="N1018" s="14"/>
      <c r="O1018" s="34">
        <v>0</v>
      </c>
      <c r="P1018">
        <v>2</v>
      </c>
      <c r="Q1018" s="43" t="s">
        <v>8</v>
      </c>
      <c r="R1018" s="14"/>
      <c r="S1018" s="16"/>
      <c r="T1018" s="14"/>
      <c r="U1018" s="13"/>
      <c r="V1018" s="14"/>
      <c r="W1018">
        <v>5</v>
      </c>
      <c r="X1018">
        <v>16</v>
      </c>
      <c r="Y1018">
        <v>0</v>
      </c>
      <c r="Z1018">
        <v>8</v>
      </c>
      <c r="AA1018">
        <v>11</v>
      </c>
      <c r="AB1018">
        <v>9</v>
      </c>
      <c r="AC1018">
        <v>8</v>
      </c>
      <c r="AD1018">
        <v>6</v>
      </c>
      <c r="AE1018">
        <v>2</v>
      </c>
      <c r="AF1018">
        <v>2</v>
      </c>
      <c r="AG1018">
        <v>0</v>
      </c>
      <c r="AH1018">
        <v>0</v>
      </c>
      <c r="AI1018" s="46">
        <v>8</v>
      </c>
      <c r="AJ1018">
        <v>4.5</v>
      </c>
      <c r="AK1018">
        <v>1.4</v>
      </c>
    </row>
    <row r="1019" spans="1:37" x14ac:dyDescent="0.45">
      <c r="A1019" s="26">
        <v>2454</v>
      </c>
      <c r="B1019" s="22">
        <v>41210.041666666664</v>
      </c>
      <c r="C1019" s="16" t="s">
        <v>11</v>
      </c>
      <c r="D1019" s="16" t="s">
        <v>12</v>
      </c>
      <c r="E1019" s="13" t="s">
        <v>71</v>
      </c>
      <c r="F1019" s="16" t="s">
        <v>106</v>
      </c>
      <c r="G1019" s="16" t="s">
        <v>21</v>
      </c>
      <c r="H1019" s="14" t="s">
        <v>96</v>
      </c>
      <c r="I1019" s="13" t="s">
        <v>34</v>
      </c>
      <c r="J1019" s="14" t="s">
        <v>37</v>
      </c>
      <c r="K1019" s="17">
        <v>1</v>
      </c>
      <c r="L1019" s="18">
        <v>1</v>
      </c>
      <c r="M1019" s="13" t="s">
        <v>23</v>
      </c>
      <c r="N1019" s="14" t="s">
        <v>10</v>
      </c>
      <c r="O1019" s="16">
        <v>1</v>
      </c>
      <c r="P1019" s="14">
        <v>1</v>
      </c>
      <c r="Q1019" s="13" t="s">
        <v>23</v>
      </c>
      <c r="R1019" s="14" t="s">
        <v>9</v>
      </c>
      <c r="S1019" s="16">
        <v>0</v>
      </c>
      <c r="T1019" s="14">
        <v>0</v>
      </c>
      <c r="U1019" s="13" t="s">
        <v>23</v>
      </c>
      <c r="V1019" s="14" t="s">
        <v>10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9">
        <v>2</v>
      </c>
      <c r="AJ1019" s="20">
        <v>3.3</v>
      </c>
      <c r="AK1019" s="20">
        <v>3.8</v>
      </c>
    </row>
    <row r="1020" spans="1:37" x14ac:dyDescent="0.45">
      <c r="A1020" s="26">
        <v>2455</v>
      </c>
      <c r="B1020" s="22">
        <v>41210.041666666664</v>
      </c>
      <c r="C1020" s="16" t="s">
        <v>11</v>
      </c>
      <c r="D1020" s="16" t="s">
        <v>12</v>
      </c>
      <c r="E1020" s="13" t="s">
        <v>71</v>
      </c>
      <c r="F1020" s="16" t="s">
        <v>106</v>
      </c>
      <c r="G1020" s="16" t="s">
        <v>36</v>
      </c>
      <c r="H1020" s="14" t="s">
        <v>49</v>
      </c>
      <c r="I1020" s="13" t="s">
        <v>30</v>
      </c>
      <c r="J1020" s="14" t="s">
        <v>157</v>
      </c>
      <c r="K1020" s="17">
        <v>3</v>
      </c>
      <c r="L1020" s="18">
        <v>2</v>
      </c>
      <c r="M1020" s="13" t="s">
        <v>7</v>
      </c>
      <c r="N1020" s="14" t="s">
        <v>9</v>
      </c>
      <c r="O1020" s="16">
        <v>1</v>
      </c>
      <c r="P1020" s="14">
        <v>1</v>
      </c>
      <c r="Q1020" s="13" t="s">
        <v>23</v>
      </c>
      <c r="R1020" s="14" t="s">
        <v>9</v>
      </c>
      <c r="S1020" s="16">
        <v>2</v>
      </c>
      <c r="T1020" s="14">
        <v>1</v>
      </c>
      <c r="U1020" s="13" t="s">
        <v>7</v>
      </c>
      <c r="V1020" s="14" t="s">
        <v>9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9">
        <v>1.91</v>
      </c>
      <c r="AJ1020" s="20">
        <v>3.3</v>
      </c>
      <c r="AK1020" s="20">
        <v>4.2</v>
      </c>
    </row>
    <row r="1021" spans="1:37" x14ac:dyDescent="0.45">
      <c r="A1021" s="26">
        <v>2456</v>
      </c>
      <c r="B1021" s="22">
        <v>41210.041666666664</v>
      </c>
      <c r="C1021" s="16" t="s">
        <v>11</v>
      </c>
      <c r="D1021" s="16" t="s">
        <v>12</v>
      </c>
      <c r="E1021" s="13" t="s">
        <v>71</v>
      </c>
      <c r="F1021" s="16" t="s">
        <v>106</v>
      </c>
      <c r="G1021" s="16" t="s">
        <v>28</v>
      </c>
      <c r="H1021" s="14" t="s">
        <v>177</v>
      </c>
      <c r="I1021" s="13" t="s">
        <v>42</v>
      </c>
      <c r="J1021" s="14" t="s">
        <v>43</v>
      </c>
      <c r="K1021" s="17">
        <v>1</v>
      </c>
      <c r="L1021" s="18">
        <v>0</v>
      </c>
      <c r="M1021" s="13" t="s">
        <v>7</v>
      </c>
      <c r="N1021" s="14" t="s">
        <v>10</v>
      </c>
      <c r="O1021" s="16">
        <v>0</v>
      </c>
      <c r="P1021" s="14">
        <v>0</v>
      </c>
      <c r="Q1021" s="13" t="s">
        <v>23</v>
      </c>
      <c r="R1021" s="14" t="s">
        <v>10</v>
      </c>
      <c r="S1021" s="16">
        <v>1</v>
      </c>
      <c r="T1021" s="14">
        <v>0</v>
      </c>
      <c r="U1021" s="13" t="s">
        <v>7</v>
      </c>
      <c r="V1021" s="14" t="s">
        <v>10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9">
        <v>2.5</v>
      </c>
      <c r="AJ1021" s="20">
        <v>3.2</v>
      </c>
      <c r="AK1021" s="20">
        <v>2.88</v>
      </c>
    </row>
    <row r="1022" spans="1:37" x14ac:dyDescent="0.45">
      <c r="A1022" s="26">
        <v>3074</v>
      </c>
      <c r="B1022" s="22">
        <v>41210.072916666664</v>
      </c>
      <c r="C1022" s="16" t="s">
        <v>210</v>
      </c>
      <c r="D1022" s="16" t="s">
        <v>211</v>
      </c>
      <c r="E1022" s="13" t="s">
        <v>228</v>
      </c>
      <c r="F1022" s="16">
        <v>2012</v>
      </c>
      <c r="G1022" s="16" t="s">
        <v>221</v>
      </c>
      <c r="H1022" s="14" t="s">
        <v>195</v>
      </c>
      <c r="I1022" s="13" t="s">
        <v>213</v>
      </c>
      <c r="J1022" s="14" t="s">
        <v>181</v>
      </c>
      <c r="K1022" s="17">
        <v>1</v>
      </c>
      <c r="L1022" s="18">
        <v>0</v>
      </c>
      <c r="M1022" s="13" t="s">
        <v>7</v>
      </c>
      <c r="N1022" s="14" t="s">
        <v>10</v>
      </c>
      <c r="O1022" s="16">
        <v>0</v>
      </c>
      <c r="P1022" s="14">
        <v>0</v>
      </c>
      <c r="Q1022" s="13" t="s">
        <v>23</v>
      </c>
      <c r="R1022" s="14" t="s">
        <v>10</v>
      </c>
      <c r="S1022" s="16">
        <v>1</v>
      </c>
      <c r="T1022" s="14">
        <v>0</v>
      </c>
      <c r="U1022" s="13" t="s">
        <v>7</v>
      </c>
      <c r="V1022" s="14" t="s">
        <v>10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9">
        <v>2.1</v>
      </c>
      <c r="AJ1022" s="20">
        <v>3.1</v>
      </c>
      <c r="AK1022" s="20">
        <v>3.2</v>
      </c>
    </row>
    <row r="1023" spans="1:37" x14ac:dyDescent="0.45">
      <c r="A1023" s="26">
        <v>2453</v>
      </c>
      <c r="B1023" s="22">
        <v>41210.75</v>
      </c>
      <c r="C1023" s="16" t="s">
        <v>11</v>
      </c>
      <c r="D1023" s="16" t="s">
        <v>12</v>
      </c>
      <c r="E1023" s="13" t="s">
        <v>71</v>
      </c>
      <c r="F1023" s="16" t="s">
        <v>106</v>
      </c>
      <c r="G1023" s="16" t="s">
        <v>40</v>
      </c>
      <c r="H1023" s="14" t="s">
        <v>148</v>
      </c>
      <c r="I1023" s="13" t="s">
        <v>105</v>
      </c>
      <c r="J1023" s="14" t="s">
        <v>132</v>
      </c>
      <c r="K1023" s="17">
        <v>1</v>
      </c>
      <c r="L1023" s="18">
        <v>2</v>
      </c>
      <c r="M1023" s="13" t="s">
        <v>8</v>
      </c>
      <c r="N1023" s="14" t="s">
        <v>9</v>
      </c>
      <c r="O1023" s="16">
        <v>0</v>
      </c>
      <c r="P1023" s="14">
        <v>1</v>
      </c>
      <c r="Q1023" s="13" t="s">
        <v>8</v>
      </c>
      <c r="R1023" s="14" t="s">
        <v>10</v>
      </c>
      <c r="S1023" s="16">
        <v>1</v>
      </c>
      <c r="T1023" s="14">
        <v>1</v>
      </c>
      <c r="U1023" s="13" t="s">
        <v>23</v>
      </c>
      <c r="V1023" s="14" t="s">
        <v>9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9">
        <v>2.5</v>
      </c>
      <c r="AJ1023" s="20">
        <v>3.2</v>
      </c>
      <c r="AK1023" s="20">
        <v>2.88</v>
      </c>
    </row>
    <row r="1024" spans="1:37" x14ac:dyDescent="0.45">
      <c r="A1024" s="26">
        <v>2452</v>
      </c>
      <c r="B1024" s="22">
        <v>41210.958333333336</v>
      </c>
      <c r="C1024" s="16" t="s">
        <v>11</v>
      </c>
      <c r="D1024" s="16" t="s">
        <v>12</v>
      </c>
      <c r="E1024" s="13" t="s">
        <v>71</v>
      </c>
      <c r="F1024" s="16" t="s">
        <v>106</v>
      </c>
      <c r="G1024" s="16" t="s">
        <v>26</v>
      </c>
      <c r="H1024" s="14" t="s">
        <v>176</v>
      </c>
      <c r="I1024" s="13" t="s">
        <v>24</v>
      </c>
      <c r="J1024" s="14" t="s">
        <v>62</v>
      </c>
      <c r="K1024" s="17">
        <v>2</v>
      </c>
      <c r="L1024" s="18">
        <v>0</v>
      </c>
      <c r="M1024" s="13" t="s">
        <v>7</v>
      </c>
      <c r="N1024" s="14" t="s">
        <v>10</v>
      </c>
      <c r="O1024" s="16">
        <v>2</v>
      </c>
      <c r="P1024" s="14">
        <v>0</v>
      </c>
      <c r="Q1024" s="13" t="s">
        <v>7</v>
      </c>
      <c r="R1024" s="14" t="s">
        <v>9</v>
      </c>
      <c r="S1024" s="16">
        <v>0</v>
      </c>
      <c r="T1024" s="14">
        <v>0</v>
      </c>
      <c r="U1024" s="13" t="s">
        <v>23</v>
      </c>
      <c r="V1024" s="14" t="s">
        <v>10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9">
        <v>1.85</v>
      </c>
      <c r="AJ1024" s="20">
        <v>3.3</v>
      </c>
      <c r="AK1024" s="20">
        <v>4.5</v>
      </c>
    </row>
    <row r="1025" spans="1:37" x14ac:dyDescent="0.45">
      <c r="A1025" s="26"/>
      <c r="B1025" s="27">
        <v>41216</v>
      </c>
      <c r="C1025" s="16" t="s">
        <v>239</v>
      </c>
      <c r="D1025" s="16" t="s">
        <v>240</v>
      </c>
      <c r="E1025" s="13" t="s">
        <v>241</v>
      </c>
      <c r="F1025" s="16" t="s">
        <v>106</v>
      </c>
      <c r="G1025" s="34" t="s">
        <v>248</v>
      </c>
      <c r="H1025" s="14" t="s">
        <v>377</v>
      </c>
      <c r="I1025" s="43" t="s">
        <v>306</v>
      </c>
      <c r="J1025" s="14" t="s">
        <v>195</v>
      </c>
      <c r="K1025" s="34">
        <v>4</v>
      </c>
      <c r="L1025">
        <v>0</v>
      </c>
      <c r="M1025" s="43" t="s">
        <v>7</v>
      </c>
      <c r="N1025" s="14"/>
      <c r="O1025" s="34">
        <v>2</v>
      </c>
      <c r="P1025">
        <v>0</v>
      </c>
      <c r="Q1025" s="43" t="s">
        <v>7</v>
      </c>
      <c r="R1025" s="14"/>
      <c r="S1025" s="16"/>
      <c r="T1025" s="14"/>
      <c r="U1025" s="13"/>
      <c r="V1025" s="14"/>
      <c r="W1025">
        <v>20</v>
      </c>
      <c r="X1025">
        <v>13</v>
      </c>
      <c r="Y1025">
        <v>11</v>
      </c>
      <c r="Z1025">
        <v>3</v>
      </c>
      <c r="AA1025">
        <v>10</v>
      </c>
      <c r="AB1025">
        <v>16</v>
      </c>
      <c r="AC1025">
        <v>5</v>
      </c>
      <c r="AD1025">
        <v>4</v>
      </c>
      <c r="AE1025">
        <v>2</v>
      </c>
      <c r="AF1025">
        <v>2</v>
      </c>
      <c r="AG1025">
        <v>0</v>
      </c>
      <c r="AH1025">
        <v>0</v>
      </c>
      <c r="AI1025" s="46">
        <v>1.08</v>
      </c>
      <c r="AJ1025">
        <v>10</v>
      </c>
      <c r="AK1025">
        <v>26</v>
      </c>
    </row>
    <row r="1026" spans="1:37" x14ac:dyDescent="0.45">
      <c r="A1026" s="26">
        <v>2451</v>
      </c>
      <c r="B1026" s="22">
        <v>41216.0625</v>
      </c>
      <c r="C1026" s="16" t="s">
        <v>11</v>
      </c>
      <c r="D1026" s="16" t="s">
        <v>12</v>
      </c>
      <c r="E1026" s="13" t="s">
        <v>71</v>
      </c>
      <c r="F1026" s="16" t="s">
        <v>106</v>
      </c>
      <c r="G1026" s="16" t="s">
        <v>99</v>
      </c>
      <c r="H1026" s="14" t="s">
        <v>97</v>
      </c>
      <c r="I1026" s="13" t="s">
        <v>44</v>
      </c>
      <c r="J1026" s="14" t="s">
        <v>169</v>
      </c>
      <c r="K1026" s="17">
        <v>3</v>
      </c>
      <c r="L1026" s="18">
        <v>0</v>
      </c>
      <c r="M1026" s="13" t="s">
        <v>7</v>
      </c>
      <c r="N1026" s="14" t="s">
        <v>9</v>
      </c>
      <c r="O1026" s="16">
        <v>3</v>
      </c>
      <c r="P1026" s="14">
        <v>0</v>
      </c>
      <c r="Q1026" s="13" t="s">
        <v>7</v>
      </c>
      <c r="R1026" s="14" t="s">
        <v>9</v>
      </c>
      <c r="S1026" s="16">
        <v>0</v>
      </c>
      <c r="T1026" s="14">
        <v>0</v>
      </c>
      <c r="U1026" s="13" t="s">
        <v>23</v>
      </c>
      <c r="V1026" s="14" t="s">
        <v>10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9">
        <v>1.85</v>
      </c>
      <c r="AJ1026" s="20">
        <v>3.4</v>
      </c>
      <c r="AK1026" s="20">
        <v>4.33</v>
      </c>
    </row>
    <row r="1027" spans="1:37" x14ac:dyDescent="0.45">
      <c r="A1027" s="26">
        <v>2450</v>
      </c>
      <c r="B1027" s="22">
        <v>41216.145833333336</v>
      </c>
      <c r="C1027" s="16" t="s">
        <v>11</v>
      </c>
      <c r="D1027" s="16" t="s">
        <v>12</v>
      </c>
      <c r="E1027" s="13" t="s">
        <v>71</v>
      </c>
      <c r="F1027" s="16" t="s">
        <v>106</v>
      </c>
      <c r="G1027" s="16" t="s">
        <v>30</v>
      </c>
      <c r="H1027" s="14" t="s">
        <v>157</v>
      </c>
      <c r="I1027" s="13" t="s">
        <v>32</v>
      </c>
      <c r="J1027" s="14" t="s">
        <v>39</v>
      </c>
      <c r="K1027" s="17">
        <v>2</v>
      </c>
      <c r="L1027" s="18">
        <v>1</v>
      </c>
      <c r="M1027" s="13" t="s">
        <v>7</v>
      </c>
      <c r="N1027" s="14" t="s">
        <v>9</v>
      </c>
      <c r="O1027" s="16">
        <v>0</v>
      </c>
      <c r="P1027" s="14">
        <v>1</v>
      </c>
      <c r="Q1027" s="13" t="s">
        <v>8</v>
      </c>
      <c r="R1027" s="14" t="s">
        <v>10</v>
      </c>
      <c r="S1027" s="16">
        <v>2</v>
      </c>
      <c r="T1027" s="14">
        <v>0</v>
      </c>
      <c r="U1027" s="13" t="s">
        <v>7</v>
      </c>
      <c r="V1027" s="14" t="s">
        <v>9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9">
        <v>2.29</v>
      </c>
      <c r="AJ1027" s="20">
        <v>3.2</v>
      </c>
      <c r="AK1027" s="20">
        <v>3.1</v>
      </c>
    </row>
    <row r="1028" spans="1:37" x14ac:dyDescent="0.45">
      <c r="A1028" s="26">
        <v>3073</v>
      </c>
      <c r="B1028" s="22">
        <v>41216.9375</v>
      </c>
      <c r="C1028" s="16" t="s">
        <v>210</v>
      </c>
      <c r="D1028" s="16" t="s">
        <v>211</v>
      </c>
      <c r="E1028" s="13" t="s">
        <v>228</v>
      </c>
      <c r="F1028" s="16">
        <v>2012</v>
      </c>
      <c r="G1028" s="16" t="s">
        <v>229</v>
      </c>
      <c r="H1028" s="14" t="s">
        <v>195</v>
      </c>
      <c r="I1028" s="13" t="s">
        <v>213</v>
      </c>
      <c r="J1028" s="14" t="s">
        <v>181</v>
      </c>
      <c r="K1028" s="17">
        <v>0</v>
      </c>
      <c r="L1028" s="18">
        <v>2</v>
      </c>
      <c r="M1028" s="13" t="s">
        <v>8</v>
      </c>
      <c r="N1028" s="14" t="s">
        <v>10</v>
      </c>
      <c r="O1028" s="16">
        <v>0</v>
      </c>
      <c r="P1028" s="14">
        <v>0</v>
      </c>
      <c r="Q1028" s="13" t="s">
        <v>23</v>
      </c>
      <c r="R1028" s="14" t="s">
        <v>10</v>
      </c>
      <c r="S1028" s="16">
        <v>0</v>
      </c>
      <c r="T1028" s="14">
        <v>2</v>
      </c>
      <c r="U1028" s="13" t="s">
        <v>8</v>
      </c>
      <c r="V1028" s="14" t="s">
        <v>9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9">
        <v>2.4</v>
      </c>
      <c r="AJ1028" s="20">
        <v>3.2</v>
      </c>
      <c r="AK1028" s="20">
        <v>2.6</v>
      </c>
    </row>
    <row r="1029" spans="1:37" x14ac:dyDescent="0.45">
      <c r="A1029" s="26">
        <v>2448</v>
      </c>
      <c r="B1029" s="22">
        <v>41216.958333333336</v>
      </c>
      <c r="C1029" s="16" t="s">
        <v>11</v>
      </c>
      <c r="D1029" s="16" t="s">
        <v>12</v>
      </c>
      <c r="E1029" s="13" t="s">
        <v>71</v>
      </c>
      <c r="F1029" s="16" t="s">
        <v>106</v>
      </c>
      <c r="G1029" s="16" t="s">
        <v>46</v>
      </c>
      <c r="H1029" s="14" t="s">
        <v>47</v>
      </c>
      <c r="I1029" s="13" t="s">
        <v>28</v>
      </c>
      <c r="J1029" s="14" t="s">
        <v>177</v>
      </c>
      <c r="K1029" s="17">
        <v>4</v>
      </c>
      <c r="L1029" s="18">
        <v>0</v>
      </c>
      <c r="M1029" s="13" t="s">
        <v>7</v>
      </c>
      <c r="N1029" s="14" t="s">
        <v>9</v>
      </c>
      <c r="O1029" s="16">
        <v>1</v>
      </c>
      <c r="P1029" s="14">
        <v>0</v>
      </c>
      <c r="Q1029" s="13" t="s">
        <v>7</v>
      </c>
      <c r="R1029" s="14" t="s">
        <v>10</v>
      </c>
      <c r="S1029" s="16">
        <v>3</v>
      </c>
      <c r="T1029" s="14">
        <v>0</v>
      </c>
      <c r="U1029" s="13" t="s">
        <v>7</v>
      </c>
      <c r="V1029" s="14" t="s">
        <v>9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9">
        <v>1.75</v>
      </c>
      <c r="AJ1029" s="20">
        <v>3.5</v>
      </c>
      <c r="AK1029" s="20">
        <v>4.75</v>
      </c>
    </row>
    <row r="1030" spans="1:37" x14ac:dyDescent="0.45">
      <c r="A1030" s="26">
        <v>2449</v>
      </c>
      <c r="B1030" s="22">
        <v>41216.958333333336</v>
      </c>
      <c r="C1030" s="16" t="s">
        <v>11</v>
      </c>
      <c r="D1030" s="16" t="s">
        <v>12</v>
      </c>
      <c r="E1030" s="13" t="s">
        <v>71</v>
      </c>
      <c r="F1030" s="16" t="s">
        <v>106</v>
      </c>
      <c r="G1030" s="16" t="s">
        <v>48</v>
      </c>
      <c r="H1030" s="14" t="s">
        <v>133</v>
      </c>
      <c r="I1030" s="13" t="s">
        <v>26</v>
      </c>
      <c r="J1030" s="32" t="s">
        <v>176</v>
      </c>
      <c r="K1030" s="17">
        <v>0</v>
      </c>
      <c r="L1030" s="18">
        <v>1</v>
      </c>
      <c r="M1030" s="13" t="s">
        <v>8</v>
      </c>
      <c r="N1030" s="14" t="s">
        <v>10</v>
      </c>
      <c r="O1030" s="16">
        <v>0</v>
      </c>
      <c r="P1030" s="14">
        <v>0</v>
      </c>
      <c r="Q1030" s="13" t="s">
        <v>23</v>
      </c>
      <c r="R1030" s="14" t="s">
        <v>10</v>
      </c>
      <c r="S1030" s="16">
        <v>0</v>
      </c>
      <c r="T1030" s="14">
        <v>1</v>
      </c>
      <c r="U1030" s="13" t="s">
        <v>8</v>
      </c>
      <c r="V1030" s="14" t="s">
        <v>10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9">
        <v>4.5</v>
      </c>
      <c r="AJ1030" s="20">
        <v>3.4</v>
      </c>
      <c r="AK1030" s="20">
        <v>1.83</v>
      </c>
    </row>
    <row r="1031" spans="1:37" x14ac:dyDescent="0.45">
      <c r="A1031" s="26">
        <v>2447</v>
      </c>
      <c r="B1031" s="22">
        <v>41217.041666666664</v>
      </c>
      <c r="C1031" s="16" t="s">
        <v>11</v>
      </c>
      <c r="D1031" s="16" t="s">
        <v>12</v>
      </c>
      <c r="E1031" s="13" t="s">
        <v>71</v>
      </c>
      <c r="F1031" s="16" t="s">
        <v>106</v>
      </c>
      <c r="G1031" s="16" t="s">
        <v>36</v>
      </c>
      <c r="H1031" s="14" t="s">
        <v>49</v>
      </c>
      <c r="I1031" s="13" t="s">
        <v>42</v>
      </c>
      <c r="J1031" s="14" t="s">
        <v>43</v>
      </c>
      <c r="K1031" s="17">
        <v>0</v>
      </c>
      <c r="L1031" s="18">
        <v>1</v>
      </c>
      <c r="M1031" s="13" t="s">
        <v>8</v>
      </c>
      <c r="N1031" s="14" t="s">
        <v>10</v>
      </c>
      <c r="O1031" s="16">
        <v>0</v>
      </c>
      <c r="P1031" s="14">
        <v>0</v>
      </c>
      <c r="Q1031" s="13" t="s">
        <v>23</v>
      </c>
      <c r="R1031" s="14" t="s">
        <v>10</v>
      </c>
      <c r="S1031" s="16">
        <v>0</v>
      </c>
      <c r="T1031" s="14">
        <v>1</v>
      </c>
      <c r="U1031" s="13" t="s">
        <v>8</v>
      </c>
      <c r="V1031" s="14" t="s">
        <v>10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9">
        <v>2.04</v>
      </c>
      <c r="AJ1031" s="20">
        <v>3.3</v>
      </c>
      <c r="AK1031" s="20">
        <v>3.6</v>
      </c>
    </row>
    <row r="1032" spans="1:37" x14ac:dyDescent="0.45">
      <c r="A1032" s="26">
        <v>2446</v>
      </c>
      <c r="B1032" s="22">
        <v>41217.104166666664</v>
      </c>
      <c r="C1032" s="16" t="s">
        <v>11</v>
      </c>
      <c r="D1032" s="16" t="s">
        <v>12</v>
      </c>
      <c r="E1032" s="13" t="s">
        <v>71</v>
      </c>
      <c r="F1032" s="16" t="s">
        <v>106</v>
      </c>
      <c r="G1032" s="16" t="s">
        <v>34</v>
      </c>
      <c r="H1032" s="14" t="s">
        <v>37</v>
      </c>
      <c r="I1032" s="13" t="s">
        <v>38</v>
      </c>
      <c r="J1032" s="14" t="s">
        <v>171</v>
      </c>
      <c r="K1032" s="17">
        <v>0</v>
      </c>
      <c r="L1032" s="18">
        <v>0</v>
      </c>
      <c r="M1032" s="13" t="s">
        <v>23</v>
      </c>
      <c r="N1032" s="14" t="s">
        <v>10</v>
      </c>
      <c r="O1032" s="16">
        <v>0</v>
      </c>
      <c r="P1032" s="14">
        <v>0</v>
      </c>
      <c r="Q1032" s="13" t="s">
        <v>23</v>
      </c>
      <c r="R1032" s="14" t="s">
        <v>10</v>
      </c>
      <c r="S1032" s="16">
        <v>0</v>
      </c>
      <c r="T1032" s="14">
        <v>0</v>
      </c>
      <c r="U1032" s="13" t="s">
        <v>23</v>
      </c>
      <c r="V1032" s="14" t="s">
        <v>10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9">
        <v>1.53</v>
      </c>
      <c r="AJ1032" s="20">
        <v>3.8</v>
      </c>
      <c r="AK1032" s="20">
        <v>6.5</v>
      </c>
    </row>
    <row r="1033" spans="1:37" x14ac:dyDescent="0.45">
      <c r="A1033" s="26">
        <v>2445</v>
      </c>
      <c r="B1033" s="22">
        <v>41217.75</v>
      </c>
      <c r="C1033" s="16" t="s">
        <v>11</v>
      </c>
      <c r="D1033" s="16" t="s">
        <v>12</v>
      </c>
      <c r="E1033" s="13" t="s">
        <v>71</v>
      </c>
      <c r="F1033" s="16" t="s">
        <v>106</v>
      </c>
      <c r="G1033" s="16" t="s">
        <v>50</v>
      </c>
      <c r="H1033" s="14" t="s">
        <v>66</v>
      </c>
      <c r="I1033" s="13" t="s">
        <v>21</v>
      </c>
      <c r="J1033" s="14" t="s">
        <v>96</v>
      </c>
      <c r="K1033" s="17">
        <v>0</v>
      </c>
      <c r="L1033" s="18">
        <v>0</v>
      </c>
      <c r="M1033" s="13" t="s">
        <v>23</v>
      </c>
      <c r="N1033" s="14" t="s">
        <v>10</v>
      </c>
      <c r="O1033" s="16">
        <v>0</v>
      </c>
      <c r="P1033" s="14">
        <v>0</v>
      </c>
      <c r="Q1033" s="13" t="s">
        <v>23</v>
      </c>
      <c r="R1033" s="14" t="s">
        <v>10</v>
      </c>
      <c r="S1033" s="16">
        <v>0</v>
      </c>
      <c r="T1033" s="14">
        <v>0</v>
      </c>
      <c r="U1033" s="13" t="s">
        <v>23</v>
      </c>
      <c r="V1033" s="14" t="s">
        <v>10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9">
        <v>2</v>
      </c>
      <c r="AJ1033" s="20">
        <v>3.3</v>
      </c>
      <c r="AK1033" s="20">
        <v>3.8</v>
      </c>
    </row>
    <row r="1034" spans="1:37" x14ac:dyDescent="0.45">
      <c r="A1034" s="26">
        <v>2444</v>
      </c>
      <c r="B1034" s="22">
        <v>41217.916666666664</v>
      </c>
      <c r="C1034" s="16" t="s">
        <v>11</v>
      </c>
      <c r="D1034" s="16" t="s">
        <v>12</v>
      </c>
      <c r="E1034" s="13" t="s">
        <v>71</v>
      </c>
      <c r="F1034" s="16" t="s">
        <v>106</v>
      </c>
      <c r="G1034" s="16" t="s">
        <v>24</v>
      </c>
      <c r="H1034" s="14" t="s">
        <v>62</v>
      </c>
      <c r="I1034" s="13" t="s">
        <v>40</v>
      </c>
      <c r="J1034" s="14" t="s">
        <v>148</v>
      </c>
      <c r="K1034" s="17">
        <v>2</v>
      </c>
      <c r="L1034" s="18">
        <v>2</v>
      </c>
      <c r="M1034" s="13" t="s">
        <v>23</v>
      </c>
      <c r="N1034" s="14" t="s">
        <v>9</v>
      </c>
      <c r="O1034" s="16">
        <v>2</v>
      </c>
      <c r="P1034" s="14">
        <v>1</v>
      </c>
      <c r="Q1034" s="13" t="s">
        <v>7</v>
      </c>
      <c r="R1034" s="14" t="s">
        <v>9</v>
      </c>
      <c r="S1034" s="16">
        <v>0</v>
      </c>
      <c r="T1034" s="14">
        <v>1</v>
      </c>
      <c r="U1034" s="13" t="s">
        <v>8</v>
      </c>
      <c r="V1034" s="14" t="s">
        <v>10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9">
        <v>2</v>
      </c>
      <c r="AJ1034" s="20">
        <v>3.3</v>
      </c>
      <c r="AK1034" s="20">
        <v>3.8</v>
      </c>
    </row>
    <row r="1035" spans="1:37" x14ac:dyDescent="0.45">
      <c r="A1035" s="26">
        <v>2443</v>
      </c>
      <c r="B1035" s="22">
        <v>41218</v>
      </c>
      <c r="C1035" s="16" t="s">
        <v>11</v>
      </c>
      <c r="D1035" s="16" t="s">
        <v>12</v>
      </c>
      <c r="E1035" s="13" t="s">
        <v>71</v>
      </c>
      <c r="F1035" s="16" t="s">
        <v>106</v>
      </c>
      <c r="G1035" s="16" t="s">
        <v>105</v>
      </c>
      <c r="H1035" s="14" t="s">
        <v>132</v>
      </c>
      <c r="I1035" s="13" t="s">
        <v>17</v>
      </c>
      <c r="J1035" s="14" t="s">
        <v>60</v>
      </c>
      <c r="K1035" s="17">
        <v>2</v>
      </c>
      <c r="L1035" s="18">
        <v>3</v>
      </c>
      <c r="M1035" s="13" t="s">
        <v>8</v>
      </c>
      <c r="N1035" s="14" t="s">
        <v>9</v>
      </c>
      <c r="O1035" s="16">
        <v>0</v>
      </c>
      <c r="P1035" s="14">
        <v>2</v>
      </c>
      <c r="Q1035" s="13" t="s">
        <v>8</v>
      </c>
      <c r="R1035" s="14" t="s">
        <v>9</v>
      </c>
      <c r="S1035" s="16">
        <v>2</v>
      </c>
      <c r="T1035" s="14">
        <v>1</v>
      </c>
      <c r="U1035" s="13" t="s">
        <v>7</v>
      </c>
      <c r="V1035" s="14" t="s">
        <v>9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9">
        <v>3.1</v>
      </c>
      <c r="AJ1035" s="20">
        <v>3.2</v>
      </c>
      <c r="AK1035" s="20">
        <v>2.29</v>
      </c>
    </row>
    <row r="1036" spans="1:37" x14ac:dyDescent="0.45">
      <c r="A1036" s="26">
        <v>2442</v>
      </c>
      <c r="B1036" s="22">
        <v>41221.104166666664</v>
      </c>
      <c r="C1036" s="16" t="s">
        <v>11</v>
      </c>
      <c r="D1036" s="16" t="s">
        <v>12</v>
      </c>
      <c r="E1036" s="13" t="s">
        <v>71</v>
      </c>
      <c r="F1036" s="16" t="s">
        <v>106</v>
      </c>
      <c r="G1036" s="16" t="s">
        <v>36</v>
      </c>
      <c r="H1036" s="14" t="s">
        <v>49</v>
      </c>
      <c r="I1036" s="13" t="s">
        <v>50</v>
      </c>
      <c r="J1036" s="14" t="s">
        <v>66</v>
      </c>
      <c r="K1036" s="17">
        <v>2</v>
      </c>
      <c r="L1036" s="18">
        <v>2</v>
      </c>
      <c r="M1036" s="13" t="s">
        <v>23</v>
      </c>
      <c r="N1036" s="14" t="s">
        <v>9</v>
      </c>
      <c r="O1036" s="16">
        <v>1</v>
      </c>
      <c r="P1036" s="14">
        <v>2</v>
      </c>
      <c r="Q1036" s="13" t="s">
        <v>8</v>
      </c>
      <c r="R1036" s="14" t="s">
        <v>9</v>
      </c>
      <c r="S1036" s="16">
        <v>1</v>
      </c>
      <c r="T1036" s="14">
        <v>0</v>
      </c>
      <c r="U1036" s="13" t="s">
        <v>7</v>
      </c>
      <c r="V1036" s="14" t="s">
        <v>10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9">
        <v>2.1</v>
      </c>
      <c r="AJ1036" s="20">
        <v>3.2</v>
      </c>
      <c r="AK1036" s="20">
        <v>3.1</v>
      </c>
    </row>
    <row r="1037" spans="1:37" x14ac:dyDescent="0.45">
      <c r="A1037" s="26">
        <v>2440</v>
      </c>
      <c r="B1037" s="22">
        <v>41223.145833333336</v>
      </c>
      <c r="C1037" s="16" t="s">
        <v>11</v>
      </c>
      <c r="D1037" s="16" t="s">
        <v>12</v>
      </c>
      <c r="E1037" s="13" t="s">
        <v>71</v>
      </c>
      <c r="F1037" s="16" t="s">
        <v>106</v>
      </c>
      <c r="G1037" s="16" t="s">
        <v>17</v>
      </c>
      <c r="H1037" s="14" t="s">
        <v>60</v>
      </c>
      <c r="I1037" s="13" t="s">
        <v>24</v>
      </c>
      <c r="J1037" s="14" t="s">
        <v>62</v>
      </c>
      <c r="K1037" s="17">
        <v>3</v>
      </c>
      <c r="L1037" s="18">
        <v>1</v>
      </c>
      <c r="M1037" s="13" t="s">
        <v>7</v>
      </c>
      <c r="N1037" s="14" t="s">
        <v>9</v>
      </c>
      <c r="O1037" s="16">
        <v>2</v>
      </c>
      <c r="P1037" s="14">
        <v>0</v>
      </c>
      <c r="Q1037" s="13" t="s">
        <v>7</v>
      </c>
      <c r="R1037" s="14" t="s">
        <v>9</v>
      </c>
      <c r="S1037" s="16">
        <v>1</v>
      </c>
      <c r="T1037" s="14">
        <v>1</v>
      </c>
      <c r="U1037" s="13" t="s">
        <v>23</v>
      </c>
      <c r="V1037" s="14" t="s">
        <v>9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9">
        <v>1.4</v>
      </c>
      <c r="AJ1037" s="20">
        <v>4.5</v>
      </c>
      <c r="AK1037" s="20">
        <v>8</v>
      </c>
    </row>
    <row r="1038" spans="1:37" x14ac:dyDescent="0.45">
      <c r="A1038" s="26">
        <v>2441</v>
      </c>
      <c r="B1038" s="22">
        <v>41223.145833333336</v>
      </c>
      <c r="C1038" s="16" t="s">
        <v>11</v>
      </c>
      <c r="D1038" s="16" t="s">
        <v>12</v>
      </c>
      <c r="E1038" s="13" t="s">
        <v>71</v>
      </c>
      <c r="F1038" s="16" t="s">
        <v>106</v>
      </c>
      <c r="G1038" s="16" t="s">
        <v>21</v>
      </c>
      <c r="H1038" s="14" t="s">
        <v>96</v>
      </c>
      <c r="I1038" s="13" t="s">
        <v>30</v>
      </c>
      <c r="J1038" s="14" t="s">
        <v>157</v>
      </c>
      <c r="K1038" s="17">
        <v>2</v>
      </c>
      <c r="L1038" s="18">
        <v>0</v>
      </c>
      <c r="M1038" s="13" t="s">
        <v>7</v>
      </c>
      <c r="N1038" s="14" t="s">
        <v>10</v>
      </c>
      <c r="O1038" s="16">
        <v>1</v>
      </c>
      <c r="P1038" s="14">
        <v>0</v>
      </c>
      <c r="Q1038" s="13" t="s">
        <v>7</v>
      </c>
      <c r="R1038" s="14" t="s">
        <v>10</v>
      </c>
      <c r="S1038" s="16">
        <v>1</v>
      </c>
      <c r="T1038" s="14">
        <v>0</v>
      </c>
      <c r="U1038" s="13" t="s">
        <v>7</v>
      </c>
      <c r="V1038" s="14" t="s">
        <v>10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9">
        <v>2.04</v>
      </c>
      <c r="AJ1038" s="20">
        <v>3.4</v>
      </c>
      <c r="AK1038" s="20">
        <v>3.5</v>
      </c>
    </row>
    <row r="1039" spans="1:37" x14ac:dyDescent="0.45">
      <c r="A1039" s="26">
        <v>2439</v>
      </c>
      <c r="B1039" s="22">
        <v>41223.958333333336</v>
      </c>
      <c r="C1039" s="16" t="s">
        <v>11</v>
      </c>
      <c r="D1039" s="16" t="s">
        <v>12</v>
      </c>
      <c r="E1039" s="13" t="s">
        <v>71</v>
      </c>
      <c r="F1039" s="16" t="s">
        <v>106</v>
      </c>
      <c r="G1039" s="16" t="s">
        <v>32</v>
      </c>
      <c r="H1039" s="14" t="s">
        <v>39</v>
      </c>
      <c r="I1039" s="13" t="s">
        <v>36</v>
      </c>
      <c r="J1039" s="14" t="s">
        <v>49</v>
      </c>
      <c r="K1039" s="17">
        <v>1</v>
      </c>
      <c r="L1039" s="18">
        <v>1</v>
      </c>
      <c r="M1039" s="13" t="s">
        <v>23</v>
      </c>
      <c r="N1039" s="14" t="s">
        <v>10</v>
      </c>
      <c r="O1039" s="16">
        <v>1</v>
      </c>
      <c r="P1039" s="14">
        <v>1</v>
      </c>
      <c r="Q1039" s="13" t="s">
        <v>23</v>
      </c>
      <c r="R1039" s="14" t="s">
        <v>9</v>
      </c>
      <c r="S1039" s="16">
        <v>0</v>
      </c>
      <c r="T1039" s="14">
        <v>0</v>
      </c>
      <c r="U1039" s="13" t="s">
        <v>23</v>
      </c>
      <c r="V1039" s="14" t="s">
        <v>10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9">
        <v>1.95</v>
      </c>
      <c r="AJ1039" s="20">
        <v>3.5</v>
      </c>
      <c r="AK1039" s="20">
        <v>3.8</v>
      </c>
    </row>
    <row r="1040" spans="1:37" x14ac:dyDescent="0.45">
      <c r="A1040" s="26"/>
      <c r="B1040" s="27">
        <v>41224</v>
      </c>
      <c r="C1040" s="16" t="s">
        <v>239</v>
      </c>
      <c r="D1040" s="16" t="s">
        <v>240</v>
      </c>
      <c r="E1040" s="13" t="s">
        <v>241</v>
      </c>
      <c r="F1040" s="16" t="s">
        <v>106</v>
      </c>
      <c r="G1040" s="34" t="s">
        <v>262</v>
      </c>
      <c r="H1040" s="14" t="s">
        <v>195</v>
      </c>
      <c r="I1040" s="43" t="s">
        <v>248</v>
      </c>
      <c r="J1040" s="14" t="s">
        <v>377</v>
      </c>
      <c r="K1040" s="34">
        <v>1</v>
      </c>
      <c r="L1040">
        <v>2</v>
      </c>
      <c r="M1040" s="43" t="s">
        <v>8</v>
      </c>
      <c r="N1040" s="14"/>
      <c r="O1040" s="34">
        <v>0</v>
      </c>
      <c r="P1040">
        <v>1</v>
      </c>
      <c r="Q1040" s="43" t="s">
        <v>8</v>
      </c>
      <c r="R1040" s="14"/>
      <c r="S1040" s="16"/>
      <c r="T1040" s="14"/>
      <c r="U1040" s="13"/>
      <c r="V1040" s="14"/>
      <c r="W1040">
        <v>11</v>
      </c>
      <c r="X1040">
        <v>19</v>
      </c>
      <c r="Y1040">
        <v>4</v>
      </c>
      <c r="Z1040">
        <v>6</v>
      </c>
      <c r="AA1040">
        <v>27</v>
      </c>
      <c r="AB1040">
        <v>13</v>
      </c>
      <c r="AC1040">
        <v>2</v>
      </c>
      <c r="AD1040">
        <v>8</v>
      </c>
      <c r="AE1040">
        <v>6</v>
      </c>
      <c r="AF1040">
        <v>1</v>
      </c>
      <c r="AG1040">
        <v>0</v>
      </c>
      <c r="AH1040">
        <v>0</v>
      </c>
      <c r="AI1040" s="46">
        <v>9</v>
      </c>
      <c r="AJ1040">
        <v>5.5</v>
      </c>
      <c r="AK1040">
        <v>1.3</v>
      </c>
    </row>
    <row r="1041" spans="1:37" x14ac:dyDescent="0.45">
      <c r="A1041" s="26">
        <v>3000</v>
      </c>
      <c r="B1041" s="22">
        <v>41224.03125</v>
      </c>
      <c r="C1041" s="16" t="s">
        <v>210</v>
      </c>
      <c r="D1041" s="16" t="s">
        <v>211</v>
      </c>
      <c r="E1041" s="13" t="s">
        <v>228</v>
      </c>
      <c r="F1041" s="16">
        <v>2012</v>
      </c>
      <c r="G1041" s="16" t="s">
        <v>213</v>
      </c>
      <c r="H1041" s="14" t="s">
        <v>181</v>
      </c>
      <c r="I1041" s="13" t="s">
        <v>238</v>
      </c>
      <c r="J1041" s="14" t="s">
        <v>195</v>
      </c>
      <c r="K1041" s="17">
        <v>2</v>
      </c>
      <c r="L1041" s="18">
        <v>1</v>
      </c>
      <c r="M1041" s="13" t="s">
        <v>7</v>
      </c>
      <c r="N1041" s="14" t="s">
        <v>9</v>
      </c>
      <c r="O1041" s="16">
        <v>1</v>
      </c>
      <c r="P1041" s="14">
        <v>1</v>
      </c>
      <c r="Q1041" s="13" t="s">
        <v>23</v>
      </c>
      <c r="R1041" s="14" t="s">
        <v>9</v>
      </c>
      <c r="S1041" s="16">
        <v>1</v>
      </c>
      <c r="T1041" s="14">
        <v>0</v>
      </c>
      <c r="U1041" s="13" t="s">
        <v>7</v>
      </c>
      <c r="V1041" s="14" t="s">
        <v>10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9">
        <v>1.36</v>
      </c>
      <c r="AJ1041" s="20">
        <v>4.2</v>
      </c>
      <c r="AK1041" s="20">
        <v>7</v>
      </c>
    </row>
    <row r="1042" spans="1:37" x14ac:dyDescent="0.45">
      <c r="A1042" s="26">
        <v>2437</v>
      </c>
      <c r="B1042" s="22">
        <v>41224.041666666664</v>
      </c>
      <c r="C1042" s="16" t="s">
        <v>11</v>
      </c>
      <c r="D1042" s="16" t="s">
        <v>12</v>
      </c>
      <c r="E1042" s="13" t="s">
        <v>71</v>
      </c>
      <c r="F1042" s="16" t="s">
        <v>106</v>
      </c>
      <c r="G1042" s="16" t="s">
        <v>28</v>
      </c>
      <c r="H1042" s="14" t="s">
        <v>177</v>
      </c>
      <c r="I1042" s="13" t="s">
        <v>99</v>
      </c>
      <c r="J1042" s="14" t="s">
        <v>97</v>
      </c>
      <c r="K1042" s="17">
        <v>2</v>
      </c>
      <c r="L1042" s="18">
        <v>1</v>
      </c>
      <c r="M1042" s="13" t="s">
        <v>7</v>
      </c>
      <c r="N1042" s="14" t="s">
        <v>9</v>
      </c>
      <c r="O1042" s="16">
        <v>1</v>
      </c>
      <c r="P1042" s="14">
        <v>0</v>
      </c>
      <c r="Q1042" s="13" t="s">
        <v>7</v>
      </c>
      <c r="R1042" s="14" t="s">
        <v>10</v>
      </c>
      <c r="S1042" s="16">
        <v>1</v>
      </c>
      <c r="T1042" s="14">
        <v>1</v>
      </c>
      <c r="U1042" s="13" t="s">
        <v>23</v>
      </c>
      <c r="V1042" s="14" t="s">
        <v>9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9">
        <v>2.5</v>
      </c>
      <c r="AJ1042" s="20">
        <v>3.1</v>
      </c>
      <c r="AK1042" s="20">
        <v>2.9</v>
      </c>
    </row>
    <row r="1043" spans="1:37" x14ac:dyDescent="0.45">
      <c r="A1043" s="26">
        <v>2438</v>
      </c>
      <c r="B1043" s="22">
        <v>41224.041666666664</v>
      </c>
      <c r="C1043" s="16" t="s">
        <v>11</v>
      </c>
      <c r="D1043" s="16" t="s">
        <v>12</v>
      </c>
      <c r="E1043" s="13" t="s">
        <v>71</v>
      </c>
      <c r="F1043" s="16" t="s">
        <v>106</v>
      </c>
      <c r="G1043" s="16" t="s">
        <v>42</v>
      </c>
      <c r="H1043" s="14" t="s">
        <v>43</v>
      </c>
      <c r="I1043" s="13" t="s">
        <v>46</v>
      </c>
      <c r="J1043" s="14" t="s">
        <v>47</v>
      </c>
      <c r="K1043" s="17">
        <v>1</v>
      </c>
      <c r="L1043" s="18">
        <v>1</v>
      </c>
      <c r="M1043" s="13" t="s">
        <v>23</v>
      </c>
      <c r="N1043" s="14" t="s">
        <v>10</v>
      </c>
      <c r="O1043" s="16">
        <v>1</v>
      </c>
      <c r="P1043" s="14">
        <v>0</v>
      </c>
      <c r="Q1043" s="13" t="s">
        <v>7</v>
      </c>
      <c r="R1043" s="14" t="s">
        <v>10</v>
      </c>
      <c r="S1043" s="16">
        <v>0</v>
      </c>
      <c r="T1043" s="14">
        <v>1</v>
      </c>
      <c r="U1043" s="13" t="s">
        <v>8</v>
      </c>
      <c r="V1043" s="14" t="s">
        <v>10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9">
        <v>2.29</v>
      </c>
      <c r="AJ1043" s="20">
        <v>3.3</v>
      </c>
      <c r="AK1043" s="20">
        <v>3.1</v>
      </c>
    </row>
    <row r="1044" spans="1:37" x14ac:dyDescent="0.45">
      <c r="A1044" s="26">
        <v>2436</v>
      </c>
      <c r="B1044" s="22">
        <v>41224.125</v>
      </c>
      <c r="C1044" s="16" t="s">
        <v>11</v>
      </c>
      <c r="D1044" s="16" t="s">
        <v>12</v>
      </c>
      <c r="E1044" s="13" t="s">
        <v>71</v>
      </c>
      <c r="F1044" s="16" t="s">
        <v>106</v>
      </c>
      <c r="G1044" s="16" t="s">
        <v>38</v>
      </c>
      <c r="H1044" s="14" t="s">
        <v>171</v>
      </c>
      <c r="I1044" s="13" t="s">
        <v>50</v>
      </c>
      <c r="J1044" s="14" t="s">
        <v>66</v>
      </c>
      <c r="K1044" s="17">
        <v>0</v>
      </c>
      <c r="L1044" s="18">
        <v>2</v>
      </c>
      <c r="M1044" s="13" t="s">
        <v>8</v>
      </c>
      <c r="N1044" s="14" t="s">
        <v>10</v>
      </c>
      <c r="O1044" s="16">
        <v>0</v>
      </c>
      <c r="P1044" s="14">
        <v>0</v>
      </c>
      <c r="Q1044" s="13" t="s">
        <v>23</v>
      </c>
      <c r="R1044" s="14" t="s">
        <v>10</v>
      </c>
      <c r="S1044" s="16">
        <v>0</v>
      </c>
      <c r="T1044" s="14">
        <v>2</v>
      </c>
      <c r="U1044" s="13" t="s">
        <v>8</v>
      </c>
      <c r="V1044" s="14" t="s">
        <v>9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9">
        <v>3.25</v>
      </c>
      <c r="AJ1044" s="20">
        <v>3.1</v>
      </c>
      <c r="AK1044" s="20">
        <v>2.29</v>
      </c>
    </row>
    <row r="1045" spans="1:37" x14ac:dyDescent="0.45">
      <c r="A1045" s="26">
        <v>2434</v>
      </c>
      <c r="B1045" s="22">
        <v>41224.75</v>
      </c>
      <c r="C1045" s="16" t="s">
        <v>11</v>
      </c>
      <c r="D1045" s="16" t="s">
        <v>12</v>
      </c>
      <c r="E1045" s="13" t="s">
        <v>71</v>
      </c>
      <c r="F1045" s="16" t="s">
        <v>106</v>
      </c>
      <c r="G1045" s="16" t="s">
        <v>40</v>
      </c>
      <c r="H1045" s="14" t="s">
        <v>148</v>
      </c>
      <c r="I1045" s="13" t="s">
        <v>48</v>
      </c>
      <c r="J1045" s="14" t="s">
        <v>133</v>
      </c>
      <c r="K1045" s="17">
        <v>0</v>
      </c>
      <c r="L1045" s="18">
        <v>1</v>
      </c>
      <c r="M1045" s="13" t="s">
        <v>8</v>
      </c>
      <c r="N1045" s="14" t="s">
        <v>10</v>
      </c>
      <c r="O1045" s="16">
        <v>0</v>
      </c>
      <c r="P1045" s="14">
        <v>1</v>
      </c>
      <c r="Q1045" s="13" t="s">
        <v>8</v>
      </c>
      <c r="R1045" s="14" t="s">
        <v>10</v>
      </c>
      <c r="S1045" s="16">
        <v>0</v>
      </c>
      <c r="T1045" s="14">
        <v>0</v>
      </c>
      <c r="U1045" s="13" t="s">
        <v>23</v>
      </c>
      <c r="V1045" s="14" t="s">
        <v>10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9">
        <v>1.62</v>
      </c>
      <c r="AJ1045" s="20">
        <v>3.6</v>
      </c>
      <c r="AK1045" s="20">
        <v>6</v>
      </c>
    </row>
    <row r="1046" spans="1:37" x14ac:dyDescent="0.45">
      <c r="A1046" s="26">
        <v>2435</v>
      </c>
      <c r="B1046" s="22">
        <v>41224.75</v>
      </c>
      <c r="C1046" s="16" t="s">
        <v>11</v>
      </c>
      <c r="D1046" s="16" t="s">
        <v>12</v>
      </c>
      <c r="E1046" s="13" t="s">
        <v>71</v>
      </c>
      <c r="F1046" s="16" t="s">
        <v>106</v>
      </c>
      <c r="G1046" s="16" t="s">
        <v>44</v>
      </c>
      <c r="H1046" s="14" t="s">
        <v>169</v>
      </c>
      <c r="I1046" s="13" t="s">
        <v>105</v>
      </c>
      <c r="J1046" s="14" t="s">
        <v>132</v>
      </c>
      <c r="K1046" s="17">
        <v>3</v>
      </c>
      <c r="L1046" s="18">
        <v>2</v>
      </c>
      <c r="M1046" s="13" t="s">
        <v>7</v>
      </c>
      <c r="N1046" s="14" t="s">
        <v>9</v>
      </c>
      <c r="O1046" s="16">
        <v>2</v>
      </c>
      <c r="P1046" s="14">
        <v>1</v>
      </c>
      <c r="Q1046" s="13" t="s">
        <v>7</v>
      </c>
      <c r="R1046" s="14" t="s">
        <v>9</v>
      </c>
      <c r="S1046" s="16">
        <v>1</v>
      </c>
      <c r="T1046" s="14">
        <v>1</v>
      </c>
      <c r="U1046" s="13" t="s">
        <v>23</v>
      </c>
      <c r="V1046" s="14" t="s">
        <v>9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9">
        <v>2</v>
      </c>
      <c r="AJ1046" s="20">
        <v>3.4</v>
      </c>
      <c r="AK1046" s="20">
        <v>3.7</v>
      </c>
    </row>
    <row r="1047" spans="1:37" x14ac:dyDescent="0.45">
      <c r="A1047" s="26">
        <v>2433</v>
      </c>
      <c r="B1047" s="22">
        <v>41224.958333333336</v>
      </c>
      <c r="C1047" s="16" t="s">
        <v>11</v>
      </c>
      <c r="D1047" s="16" t="s">
        <v>12</v>
      </c>
      <c r="E1047" s="13" t="s">
        <v>71</v>
      </c>
      <c r="F1047" s="16" t="s">
        <v>106</v>
      </c>
      <c r="G1047" s="16" t="s">
        <v>26</v>
      </c>
      <c r="H1047" s="14" t="s">
        <v>176</v>
      </c>
      <c r="I1047" s="13" t="s">
        <v>34</v>
      </c>
      <c r="J1047" s="14" t="s">
        <v>37</v>
      </c>
      <c r="K1047" s="17">
        <v>0</v>
      </c>
      <c r="L1047" s="18">
        <v>2</v>
      </c>
      <c r="M1047" s="13" t="s">
        <v>8</v>
      </c>
      <c r="N1047" s="14" t="s">
        <v>10</v>
      </c>
      <c r="O1047" s="16">
        <v>0</v>
      </c>
      <c r="P1047" s="14">
        <v>2</v>
      </c>
      <c r="Q1047" s="13" t="s">
        <v>8</v>
      </c>
      <c r="R1047" s="14" t="s">
        <v>9</v>
      </c>
      <c r="S1047" s="16">
        <v>0</v>
      </c>
      <c r="T1047" s="14">
        <v>0</v>
      </c>
      <c r="U1047" s="13" t="s">
        <v>23</v>
      </c>
      <c r="V1047" s="14" t="s">
        <v>10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9">
        <v>2.04</v>
      </c>
      <c r="AJ1047" s="20">
        <v>3.4</v>
      </c>
      <c r="AK1047" s="20">
        <v>3.5</v>
      </c>
    </row>
    <row r="1048" spans="1:37" x14ac:dyDescent="0.45">
      <c r="A1048" s="26">
        <v>2432</v>
      </c>
      <c r="B1048" s="22">
        <v>41228.041666666664</v>
      </c>
      <c r="C1048" s="16" t="s">
        <v>11</v>
      </c>
      <c r="D1048" s="16" t="s">
        <v>12</v>
      </c>
      <c r="E1048" s="13" t="s">
        <v>71</v>
      </c>
      <c r="F1048" s="16" t="s">
        <v>106</v>
      </c>
      <c r="G1048" s="16" t="s">
        <v>32</v>
      </c>
      <c r="H1048" s="14" t="s">
        <v>39</v>
      </c>
      <c r="I1048" s="13" t="s">
        <v>17</v>
      </c>
      <c r="J1048" s="14" t="s">
        <v>60</v>
      </c>
      <c r="K1048" s="17">
        <v>2</v>
      </c>
      <c r="L1048" s="18">
        <v>1</v>
      </c>
      <c r="M1048" s="13" t="s">
        <v>7</v>
      </c>
      <c r="N1048" s="14" t="s">
        <v>9</v>
      </c>
      <c r="O1048" s="16">
        <v>1</v>
      </c>
      <c r="P1048" s="14">
        <v>0</v>
      </c>
      <c r="Q1048" s="13" t="s">
        <v>7</v>
      </c>
      <c r="R1048" s="14" t="s">
        <v>10</v>
      </c>
      <c r="S1048" s="16">
        <v>1</v>
      </c>
      <c r="T1048" s="14">
        <v>1</v>
      </c>
      <c r="U1048" s="13" t="s">
        <v>23</v>
      </c>
      <c r="V1048" s="14" t="s">
        <v>9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9">
        <v>2.2000000000000002</v>
      </c>
      <c r="AJ1048" s="20">
        <v>3.3</v>
      </c>
      <c r="AK1048" s="20">
        <v>2.8</v>
      </c>
    </row>
    <row r="1049" spans="1:37" x14ac:dyDescent="0.45">
      <c r="A1049" s="26">
        <v>2431</v>
      </c>
      <c r="B1049" s="22">
        <v>41228.125</v>
      </c>
      <c r="C1049" s="16" t="s">
        <v>11</v>
      </c>
      <c r="D1049" s="16" t="s">
        <v>12</v>
      </c>
      <c r="E1049" s="13" t="s">
        <v>71</v>
      </c>
      <c r="F1049" s="16" t="s">
        <v>106</v>
      </c>
      <c r="G1049" s="16" t="s">
        <v>21</v>
      </c>
      <c r="H1049" s="14" t="s">
        <v>96</v>
      </c>
      <c r="I1049" s="13" t="s">
        <v>46</v>
      </c>
      <c r="J1049" s="14" t="s">
        <v>47</v>
      </c>
      <c r="K1049" s="17">
        <v>0</v>
      </c>
      <c r="L1049" s="18">
        <v>2</v>
      </c>
      <c r="M1049" s="13" t="s">
        <v>8</v>
      </c>
      <c r="N1049" s="14" t="s">
        <v>10</v>
      </c>
      <c r="O1049" s="16">
        <v>0</v>
      </c>
      <c r="P1049" s="14">
        <v>0</v>
      </c>
      <c r="Q1049" s="13" t="s">
        <v>23</v>
      </c>
      <c r="R1049" s="14" t="s">
        <v>10</v>
      </c>
      <c r="S1049" s="16">
        <v>0</v>
      </c>
      <c r="T1049" s="14">
        <v>2</v>
      </c>
      <c r="U1049" s="13" t="s">
        <v>8</v>
      </c>
      <c r="V1049" s="14" t="s">
        <v>9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9">
        <v>2.29</v>
      </c>
      <c r="AJ1049" s="20">
        <v>3.25</v>
      </c>
      <c r="AK1049" s="20">
        <v>2.7</v>
      </c>
    </row>
    <row r="1050" spans="1:37" x14ac:dyDescent="0.45">
      <c r="A1050" s="26">
        <v>2430</v>
      </c>
      <c r="B1050" s="22">
        <v>41229.041666666664</v>
      </c>
      <c r="C1050" s="16" t="s">
        <v>11</v>
      </c>
      <c r="D1050" s="16" t="s">
        <v>12</v>
      </c>
      <c r="E1050" s="13" t="s">
        <v>71</v>
      </c>
      <c r="F1050" s="16" t="s">
        <v>106</v>
      </c>
      <c r="G1050" s="16" t="s">
        <v>36</v>
      </c>
      <c r="H1050" s="14" t="s">
        <v>49</v>
      </c>
      <c r="I1050" s="13" t="s">
        <v>34</v>
      </c>
      <c r="J1050" s="14" t="s">
        <v>37</v>
      </c>
      <c r="K1050" s="17">
        <v>0</v>
      </c>
      <c r="L1050" s="18">
        <v>1</v>
      </c>
      <c r="M1050" s="13" t="s">
        <v>8</v>
      </c>
      <c r="N1050" s="14" t="s">
        <v>10</v>
      </c>
      <c r="O1050" s="16">
        <v>0</v>
      </c>
      <c r="P1050" s="14">
        <v>0</v>
      </c>
      <c r="Q1050" s="13" t="s">
        <v>23</v>
      </c>
      <c r="R1050" s="14" t="s">
        <v>10</v>
      </c>
      <c r="S1050" s="16">
        <v>0</v>
      </c>
      <c r="T1050" s="14">
        <v>1</v>
      </c>
      <c r="U1050" s="13" t="s">
        <v>8</v>
      </c>
      <c r="V1050" s="14" t="s">
        <v>10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9">
        <v>2.4</v>
      </c>
      <c r="AJ1050" s="20">
        <v>3.2</v>
      </c>
      <c r="AK1050" s="20">
        <v>3</v>
      </c>
    </row>
    <row r="1051" spans="1:37" x14ac:dyDescent="0.45">
      <c r="A1051" s="26">
        <v>2429</v>
      </c>
      <c r="B1051" s="22">
        <v>41229.125</v>
      </c>
      <c r="C1051" s="16" t="s">
        <v>11</v>
      </c>
      <c r="D1051" s="16" t="s">
        <v>12</v>
      </c>
      <c r="E1051" s="13" t="s">
        <v>71</v>
      </c>
      <c r="F1051" s="16" t="s">
        <v>106</v>
      </c>
      <c r="G1051" s="16" t="s">
        <v>26</v>
      </c>
      <c r="H1051" s="14" t="s">
        <v>176</v>
      </c>
      <c r="I1051" s="13" t="s">
        <v>50</v>
      </c>
      <c r="J1051" s="14" t="s">
        <v>66</v>
      </c>
      <c r="K1051" s="17">
        <v>1</v>
      </c>
      <c r="L1051" s="18">
        <v>2</v>
      </c>
      <c r="M1051" s="13" t="s">
        <v>8</v>
      </c>
      <c r="N1051" s="14" t="s">
        <v>9</v>
      </c>
      <c r="O1051" s="16">
        <v>0</v>
      </c>
      <c r="P1051" s="14">
        <v>2</v>
      </c>
      <c r="Q1051" s="13" t="s">
        <v>8</v>
      </c>
      <c r="R1051" s="14" t="s">
        <v>9</v>
      </c>
      <c r="S1051" s="16">
        <v>1</v>
      </c>
      <c r="T1051" s="14">
        <v>0</v>
      </c>
      <c r="U1051" s="13" t="s">
        <v>7</v>
      </c>
      <c r="V1051" s="14" t="s">
        <v>10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9">
        <v>2.7</v>
      </c>
      <c r="AJ1051" s="20">
        <v>3.1</v>
      </c>
      <c r="AK1051" s="20">
        <v>2.4</v>
      </c>
    </row>
    <row r="1052" spans="1:37" x14ac:dyDescent="0.45">
      <c r="A1052" s="26"/>
      <c r="B1052" s="27">
        <v>41230</v>
      </c>
      <c r="C1052" s="16" t="s">
        <v>239</v>
      </c>
      <c r="D1052" s="16" t="s">
        <v>240</v>
      </c>
      <c r="E1052" s="13" t="s">
        <v>241</v>
      </c>
      <c r="F1052" s="16" t="s">
        <v>106</v>
      </c>
      <c r="G1052" s="34" t="s">
        <v>248</v>
      </c>
      <c r="H1052" s="14" t="s">
        <v>377</v>
      </c>
      <c r="I1052" s="43" t="s">
        <v>244</v>
      </c>
      <c r="J1052" s="14" t="s">
        <v>195</v>
      </c>
      <c r="K1052" s="34">
        <v>5</v>
      </c>
      <c r="L1052">
        <v>1</v>
      </c>
      <c r="M1052" s="43" t="s">
        <v>7</v>
      </c>
      <c r="N1052" s="14"/>
      <c r="O1052" s="34">
        <v>3</v>
      </c>
      <c r="P1052">
        <v>1</v>
      </c>
      <c r="Q1052" s="43" t="s">
        <v>7</v>
      </c>
      <c r="R1052" s="14"/>
      <c r="S1052" s="16"/>
      <c r="T1052" s="14"/>
      <c r="U1052" s="13"/>
      <c r="V1052" s="14"/>
      <c r="W1052">
        <v>29</v>
      </c>
      <c r="X1052">
        <v>11</v>
      </c>
      <c r="Y1052">
        <v>18</v>
      </c>
      <c r="Z1052">
        <v>1</v>
      </c>
      <c r="AA1052">
        <v>15</v>
      </c>
      <c r="AB1052">
        <v>19</v>
      </c>
      <c r="AC1052">
        <v>11</v>
      </c>
      <c r="AD1052">
        <v>4</v>
      </c>
      <c r="AE1052">
        <v>1</v>
      </c>
      <c r="AF1052">
        <v>4</v>
      </c>
      <c r="AG1052">
        <v>0</v>
      </c>
      <c r="AH1052">
        <v>0</v>
      </c>
      <c r="AI1052" s="46">
        <v>1.17</v>
      </c>
      <c r="AJ1052">
        <v>8</v>
      </c>
      <c r="AK1052">
        <v>12</v>
      </c>
    </row>
    <row r="1053" spans="1:37" x14ac:dyDescent="0.45">
      <c r="A1053" s="26">
        <v>3072</v>
      </c>
      <c r="B1053" s="22">
        <v>41230.9375</v>
      </c>
      <c r="C1053" s="16" t="s">
        <v>210</v>
      </c>
      <c r="D1053" s="16" t="s">
        <v>211</v>
      </c>
      <c r="E1053" s="13" t="s">
        <v>228</v>
      </c>
      <c r="F1053" s="16">
        <v>2012</v>
      </c>
      <c r="G1053" s="16" t="s">
        <v>235</v>
      </c>
      <c r="H1053" s="14" t="s">
        <v>195</v>
      </c>
      <c r="I1053" s="13" t="s">
        <v>213</v>
      </c>
      <c r="J1053" s="14" t="s">
        <v>181</v>
      </c>
      <c r="K1053" s="17">
        <v>0</v>
      </c>
      <c r="L1053" s="18">
        <v>2</v>
      </c>
      <c r="M1053" s="13" t="s">
        <v>8</v>
      </c>
      <c r="N1053" s="14" t="s">
        <v>10</v>
      </c>
      <c r="O1053" s="16">
        <v>0</v>
      </c>
      <c r="P1053" s="14">
        <v>1</v>
      </c>
      <c r="Q1053" s="13" t="s">
        <v>8</v>
      </c>
      <c r="R1053" s="14" t="s">
        <v>10</v>
      </c>
      <c r="S1053" s="16">
        <v>0</v>
      </c>
      <c r="T1053" s="14">
        <v>1</v>
      </c>
      <c r="U1053" s="13" t="s">
        <v>8</v>
      </c>
      <c r="V1053" s="14" t="s">
        <v>10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9">
        <v>2.2000000000000002</v>
      </c>
      <c r="AJ1053" s="20">
        <v>3.1</v>
      </c>
      <c r="AK1053" s="20">
        <v>3</v>
      </c>
    </row>
    <row r="1054" spans="1:37" x14ac:dyDescent="0.45">
      <c r="A1054" s="26">
        <v>2428</v>
      </c>
      <c r="B1054" s="22">
        <v>41230.958333333336</v>
      </c>
      <c r="C1054" s="16" t="s">
        <v>11</v>
      </c>
      <c r="D1054" s="16" t="s">
        <v>12</v>
      </c>
      <c r="E1054" s="13" t="s">
        <v>71</v>
      </c>
      <c r="F1054" s="16" t="s">
        <v>106</v>
      </c>
      <c r="G1054" s="16" t="s">
        <v>46</v>
      </c>
      <c r="H1054" s="14" t="s">
        <v>47</v>
      </c>
      <c r="I1054" s="13" t="s">
        <v>21</v>
      </c>
      <c r="J1054" s="14" t="s">
        <v>96</v>
      </c>
      <c r="K1054" s="17">
        <v>1</v>
      </c>
      <c r="L1054" s="18">
        <v>2</v>
      </c>
      <c r="M1054" s="13" t="s">
        <v>8</v>
      </c>
      <c r="N1054" s="14" t="s">
        <v>9</v>
      </c>
      <c r="O1054" s="16">
        <v>1</v>
      </c>
      <c r="P1054" s="14">
        <v>2</v>
      </c>
      <c r="Q1054" s="13" t="s">
        <v>8</v>
      </c>
      <c r="R1054" s="14" t="s">
        <v>9</v>
      </c>
      <c r="S1054" s="16">
        <v>0</v>
      </c>
      <c r="T1054" s="14">
        <v>0</v>
      </c>
      <c r="U1054" s="13" t="s">
        <v>23</v>
      </c>
      <c r="V1054" s="14" t="s">
        <v>10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9">
        <v>2.1</v>
      </c>
      <c r="AJ1054" s="20">
        <v>3.4</v>
      </c>
      <c r="AK1054" s="20">
        <v>3.1</v>
      </c>
    </row>
    <row r="1055" spans="1:37" x14ac:dyDescent="0.45">
      <c r="A1055" s="26">
        <v>2427</v>
      </c>
      <c r="B1055" s="22">
        <v>41231.041666666664</v>
      </c>
      <c r="C1055" s="16" t="s">
        <v>11</v>
      </c>
      <c r="D1055" s="16" t="s">
        <v>12</v>
      </c>
      <c r="E1055" s="13" t="s">
        <v>71</v>
      </c>
      <c r="F1055" s="16" t="s">
        <v>106</v>
      </c>
      <c r="G1055" s="16" t="s">
        <v>17</v>
      </c>
      <c r="H1055" s="14" t="s">
        <v>60</v>
      </c>
      <c r="I1055" s="13" t="s">
        <v>32</v>
      </c>
      <c r="J1055" s="14" t="s">
        <v>39</v>
      </c>
      <c r="K1055" s="17">
        <v>3</v>
      </c>
      <c r="L1055" s="18">
        <v>0</v>
      </c>
      <c r="M1055" s="13" t="s">
        <v>7</v>
      </c>
      <c r="N1055" s="14" t="s">
        <v>9</v>
      </c>
      <c r="O1055" s="16">
        <v>2</v>
      </c>
      <c r="P1055" s="14">
        <v>0</v>
      </c>
      <c r="Q1055" s="13" t="s">
        <v>7</v>
      </c>
      <c r="R1055" s="14" t="s">
        <v>9</v>
      </c>
      <c r="S1055" s="16">
        <v>1</v>
      </c>
      <c r="T1055" s="14">
        <v>0</v>
      </c>
      <c r="U1055" s="13" t="s">
        <v>7</v>
      </c>
      <c r="V1055" s="14" t="s">
        <v>10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9">
        <v>2</v>
      </c>
      <c r="AJ1055" s="20">
        <v>3.25</v>
      </c>
      <c r="AK1055" s="20">
        <v>3.5</v>
      </c>
    </row>
    <row r="1056" spans="1:37" x14ac:dyDescent="0.45">
      <c r="A1056" s="26">
        <v>2426</v>
      </c>
      <c r="B1056" s="22">
        <v>41231.75</v>
      </c>
      <c r="C1056" s="16" t="s">
        <v>11</v>
      </c>
      <c r="D1056" s="16" t="s">
        <v>12</v>
      </c>
      <c r="E1056" s="13" t="s">
        <v>71</v>
      </c>
      <c r="F1056" s="16" t="s">
        <v>106</v>
      </c>
      <c r="G1056" s="16" t="s">
        <v>50</v>
      </c>
      <c r="H1056" s="14" t="s">
        <v>66</v>
      </c>
      <c r="I1056" s="13" t="s">
        <v>26</v>
      </c>
      <c r="J1056" s="32" t="s">
        <v>176</v>
      </c>
      <c r="K1056" s="17">
        <v>3</v>
      </c>
      <c r="L1056" s="18">
        <v>1</v>
      </c>
      <c r="M1056" s="13" t="s">
        <v>7</v>
      </c>
      <c r="N1056" s="14" t="s">
        <v>9</v>
      </c>
      <c r="O1056" s="16">
        <v>0</v>
      </c>
      <c r="P1056" s="14">
        <v>0</v>
      </c>
      <c r="Q1056" s="13" t="s">
        <v>23</v>
      </c>
      <c r="R1056" s="14" t="s">
        <v>10</v>
      </c>
      <c r="S1056" s="16">
        <v>3</v>
      </c>
      <c r="T1056" s="14">
        <v>1</v>
      </c>
      <c r="U1056" s="13" t="s">
        <v>7</v>
      </c>
      <c r="V1056" s="14" t="s">
        <v>9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9">
        <v>1.67</v>
      </c>
      <c r="AJ1056" s="20">
        <v>3.5</v>
      </c>
      <c r="AK1056" s="20">
        <v>5.5</v>
      </c>
    </row>
    <row r="1057" spans="1:37" x14ac:dyDescent="0.45">
      <c r="A1057" s="26">
        <v>2425</v>
      </c>
      <c r="B1057" s="22">
        <v>41232.020833333336</v>
      </c>
      <c r="C1057" s="16" t="s">
        <v>11</v>
      </c>
      <c r="D1057" s="16" t="s">
        <v>12</v>
      </c>
      <c r="E1057" s="13" t="s">
        <v>71</v>
      </c>
      <c r="F1057" s="16" t="s">
        <v>106</v>
      </c>
      <c r="G1057" s="16" t="s">
        <v>34</v>
      </c>
      <c r="H1057" s="14" t="s">
        <v>37</v>
      </c>
      <c r="I1057" s="13" t="s">
        <v>36</v>
      </c>
      <c r="J1057" s="14" t="s">
        <v>49</v>
      </c>
      <c r="K1057" s="17">
        <v>1</v>
      </c>
      <c r="L1057" s="18">
        <v>1</v>
      </c>
      <c r="M1057" s="13" t="s">
        <v>23</v>
      </c>
      <c r="N1057" s="14" t="s">
        <v>10</v>
      </c>
      <c r="O1057" s="16">
        <v>0</v>
      </c>
      <c r="P1057" s="14">
        <v>0</v>
      </c>
      <c r="Q1057" s="13" t="s">
        <v>23</v>
      </c>
      <c r="R1057" s="14" t="s">
        <v>10</v>
      </c>
      <c r="S1057" s="16">
        <v>1</v>
      </c>
      <c r="T1057" s="14">
        <v>1</v>
      </c>
      <c r="U1057" s="13" t="s">
        <v>23</v>
      </c>
      <c r="V1057" s="14" t="s">
        <v>9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9">
        <v>2.04</v>
      </c>
      <c r="AJ1057" s="20">
        <v>3.3</v>
      </c>
      <c r="AK1057" s="20">
        <v>3.6</v>
      </c>
    </row>
    <row r="1058" spans="1:37" x14ac:dyDescent="0.45">
      <c r="A1058" s="26">
        <v>2999</v>
      </c>
      <c r="B1058" s="22">
        <v>41235.041666666664</v>
      </c>
      <c r="C1058" s="16" t="s">
        <v>210</v>
      </c>
      <c r="D1058" s="16" t="s">
        <v>211</v>
      </c>
      <c r="E1058" s="13" t="s">
        <v>228</v>
      </c>
      <c r="F1058" s="16">
        <v>2012</v>
      </c>
      <c r="G1058" s="16" t="s">
        <v>213</v>
      </c>
      <c r="H1058" s="14" t="s">
        <v>181</v>
      </c>
      <c r="I1058" s="13" t="s">
        <v>214</v>
      </c>
      <c r="J1058" s="14" t="s">
        <v>195</v>
      </c>
      <c r="K1058" s="17">
        <v>0</v>
      </c>
      <c r="L1058" s="18">
        <v>1</v>
      </c>
      <c r="M1058" s="13" t="s">
        <v>8</v>
      </c>
      <c r="N1058" s="14" t="s">
        <v>10</v>
      </c>
      <c r="O1058" s="16">
        <v>0</v>
      </c>
      <c r="P1058" s="14">
        <v>0</v>
      </c>
      <c r="Q1058" s="13" t="s">
        <v>23</v>
      </c>
      <c r="R1058" s="14" t="s">
        <v>10</v>
      </c>
      <c r="S1058" s="16">
        <v>0</v>
      </c>
      <c r="T1058" s="14">
        <v>1</v>
      </c>
      <c r="U1058" s="13" t="s">
        <v>8</v>
      </c>
      <c r="V1058" s="14" t="s">
        <v>10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9">
        <v>2.1</v>
      </c>
      <c r="AJ1058" s="20">
        <v>3.2</v>
      </c>
      <c r="AK1058" s="20">
        <v>3.1</v>
      </c>
    </row>
    <row r="1059" spans="1:37" x14ac:dyDescent="0.45">
      <c r="A1059" s="26">
        <v>2424</v>
      </c>
      <c r="B1059" s="22">
        <v>41236.041666666664</v>
      </c>
      <c r="C1059" s="16" t="s">
        <v>11</v>
      </c>
      <c r="D1059" s="16" t="s">
        <v>12</v>
      </c>
      <c r="E1059" s="13" t="s">
        <v>71</v>
      </c>
      <c r="F1059" s="16" t="s">
        <v>106</v>
      </c>
      <c r="G1059" s="16" t="s">
        <v>46</v>
      </c>
      <c r="H1059" s="14" t="s">
        <v>47</v>
      </c>
      <c r="I1059" s="13" t="s">
        <v>50</v>
      </c>
      <c r="J1059" s="14" t="s">
        <v>66</v>
      </c>
      <c r="K1059" s="17">
        <v>0</v>
      </c>
      <c r="L1059" s="18">
        <v>2</v>
      </c>
      <c r="M1059" s="13" t="s">
        <v>8</v>
      </c>
      <c r="N1059" s="14" t="s">
        <v>10</v>
      </c>
      <c r="O1059" s="16">
        <v>0</v>
      </c>
      <c r="P1059" s="14">
        <v>0</v>
      </c>
      <c r="Q1059" s="13" t="s">
        <v>23</v>
      </c>
      <c r="R1059" s="14" t="s">
        <v>10</v>
      </c>
      <c r="S1059" s="16">
        <v>0</v>
      </c>
      <c r="T1059" s="14">
        <v>2</v>
      </c>
      <c r="U1059" s="13" t="s">
        <v>8</v>
      </c>
      <c r="V1059" s="14" t="s">
        <v>9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9">
        <v>2.15</v>
      </c>
      <c r="AJ1059" s="20">
        <v>3.3</v>
      </c>
      <c r="AK1059" s="20">
        <v>2.9</v>
      </c>
    </row>
    <row r="1060" spans="1:37" x14ac:dyDescent="0.45">
      <c r="A1060" s="26">
        <v>2423</v>
      </c>
      <c r="B1060" s="22">
        <v>41236.125</v>
      </c>
      <c r="C1060" s="16" t="s">
        <v>11</v>
      </c>
      <c r="D1060" s="16" t="s">
        <v>12</v>
      </c>
      <c r="E1060" s="13" t="s">
        <v>71</v>
      </c>
      <c r="F1060" s="16" t="s">
        <v>106</v>
      </c>
      <c r="G1060" s="16" t="s">
        <v>17</v>
      </c>
      <c r="H1060" s="14" t="s">
        <v>60</v>
      </c>
      <c r="I1060" s="13" t="s">
        <v>34</v>
      </c>
      <c r="J1060" s="14" t="s">
        <v>37</v>
      </c>
      <c r="K1060" s="17">
        <v>2</v>
      </c>
      <c r="L1060" s="18">
        <v>0</v>
      </c>
      <c r="M1060" s="13" t="s">
        <v>7</v>
      </c>
      <c r="N1060" s="14" t="s">
        <v>10</v>
      </c>
      <c r="O1060" s="16">
        <v>0</v>
      </c>
      <c r="P1060" s="14">
        <v>0</v>
      </c>
      <c r="Q1060" s="13" t="s">
        <v>23</v>
      </c>
      <c r="R1060" s="14" t="s">
        <v>10</v>
      </c>
      <c r="S1060" s="16">
        <v>2</v>
      </c>
      <c r="T1060" s="14">
        <v>0</v>
      </c>
      <c r="U1060" s="13" t="s">
        <v>7</v>
      </c>
      <c r="V1060" s="14" t="s">
        <v>9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9">
        <v>2.04</v>
      </c>
      <c r="AJ1060" s="20">
        <v>3.25</v>
      </c>
      <c r="AK1060" s="20">
        <v>3.1</v>
      </c>
    </row>
    <row r="1061" spans="1:37" x14ac:dyDescent="0.45">
      <c r="A1061" s="26"/>
      <c r="B1061" s="27">
        <v>41237</v>
      </c>
      <c r="C1061" s="16" t="s">
        <v>239</v>
      </c>
      <c r="D1061" s="16" t="s">
        <v>240</v>
      </c>
      <c r="E1061" s="13" t="s">
        <v>241</v>
      </c>
      <c r="F1061" s="16" t="s">
        <v>106</v>
      </c>
      <c r="G1061" s="34" t="s">
        <v>255</v>
      </c>
      <c r="H1061" s="14" t="s">
        <v>195</v>
      </c>
      <c r="I1061" s="43" t="s">
        <v>248</v>
      </c>
      <c r="J1061" s="14" t="s">
        <v>377</v>
      </c>
      <c r="K1061" s="34">
        <v>1</v>
      </c>
      <c r="L1061">
        <v>0</v>
      </c>
      <c r="M1061" s="43" t="s">
        <v>7</v>
      </c>
      <c r="N1061" s="14"/>
      <c r="O1061" s="34">
        <v>1</v>
      </c>
      <c r="P1061">
        <v>0</v>
      </c>
      <c r="Q1061" s="43" t="s">
        <v>7</v>
      </c>
      <c r="R1061" s="14"/>
      <c r="S1061" s="16"/>
      <c r="T1061" s="14"/>
      <c r="U1061" s="13"/>
      <c r="V1061" s="14"/>
      <c r="W1061">
        <v>9</v>
      </c>
      <c r="X1061">
        <v>18</v>
      </c>
      <c r="Y1061">
        <v>3</v>
      </c>
      <c r="Z1061">
        <v>8</v>
      </c>
      <c r="AA1061">
        <v>22</v>
      </c>
      <c r="AB1061">
        <v>9</v>
      </c>
      <c r="AC1061">
        <v>1</v>
      </c>
      <c r="AD1061">
        <v>10</v>
      </c>
      <c r="AE1061">
        <v>4</v>
      </c>
      <c r="AF1061">
        <v>2</v>
      </c>
      <c r="AG1061">
        <v>0</v>
      </c>
      <c r="AH1061">
        <v>0</v>
      </c>
      <c r="AI1061" s="46">
        <v>10</v>
      </c>
      <c r="AJ1061">
        <v>5.5</v>
      </c>
      <c r="AK1061">
        <v>1.29</v>
      </c>
    </row>
    <row r="1062" spans="1:37" x14ac:dyDescent="0.45">
      <c r="A1062" s="26">
        <v>3071</v>
      </c>
      <c r="B1062" s="22">
        <v>41237.84375</v>
      </c>
      <c r="C1062" s="16" t="s">
        <v>210</v>
      </c>
      <c r="D1062" s="16" t="s">
        <v>211</v>
      </c>
      <c r="E1062" s="13" t="s">
        <v>228</v>
      </c>
      <c r="F1062" s="16">
        <v>2012</v>
      </c>
      <c r="G1062" s="16" t="s">
        <v>227</v>
      </c>
      <c r="H1062" s="14" t="s">
        <v>195</v>
      </c>
      <c r="I1062" s="13" t="s">
        <v>213</v>
      </c>
      <c r="J1062" s="14" t="s">
        <v>181</v>
      </c>
      <c r="K1062" s="17">
        <v>2</v>
      </c>
      <c r="L1062" s="18">
        <v>0</v>
      </c>
      <c r="M1062" s="13" t="s">
        <v>7</v>
      </c>
      <c r="N1062" s="14" t="s">
        <v>10</v>
      </c>
      <c r="O1062" s="16">
        <v>1</v>
      </c>
      <c r="P1062" s="14">
        <v>0</v>
      </c>
      <c r="Q1062" s="13" t="s">
        <v>7</v>
      </c>
      <c r="R1062" s="14" t="s">
        <v>10</v>
      </c>
      <c r="S1062" s="16">
        <v>1</v>
      </c>
      <c r="T1062" s="14">
        <v>0</v>
      </c>
      <c r="U1062" s="13" t="s">
        <v>7</v>
      </c>
      <c r="V1062" s="14" t="s">
        <v>10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9">
        <v>2.2000000000000002</v>
      </c>
      <c r="AJ1062" s="20">
        <v>3.1</v>
      </c>
      <c r="AK1062" s="20">
        <v>3</v>
      </c>
    </row>
    <row r="1063" spans="1:37" x14ac:dyDescent="0.45">
      <c r="A1063" s="26">
        <v>2422</v>
      </c>
      <c r="B1063" s="22">
        <v>41238.75</v>
      </c>
      <c r="C1063" s="16" t="s">
        <v>11</v>
      </c>
      <c r="D1063" s="16" t="s">
        <v>12</v>
      </c>
      <c r="E1063" s="13" t="s">
        <v>71</v>
      </c>
      <c r="F1063" s="16" t="s">
        <v>106</v>
      </c>
      <c r="G1063" s="16" t="s">
        <v>50</v>
      </c>
      <c r="H1063" s="14" t="s">
        <v>66</v>
      </c>
      <c r="I1063" s="13" t="s">
        <v>46</v>
      </c>
      <c r="J1063" s="14" t="s">
        <v>47</v>
      </c>
      <c r="K1063" s="17">
        <v>1</v>
      </c>
      <c r="L1063" s="18">
        <v>2</v>
      </c>
      <c r="M1063" s="13" t="s">
        <v>8</v>
      </c>
      <c r="N1063" s="14" t="s">
        <v>9</v>
      </c>
      <c r="O1063" s="16">
        <v>0</v>
      </c>
      <c r="P1063" s="14">
        <v>2</v>
      </c>
      <c r="Q1063" s="13" t="s">
        <v>8</v>
      </c>
      <c r="R1063" s="14" t="s">
        <v>9</v>
      </c>
      <c r="S1063" s="16">
        <v>1</v>
      </c>
      <c r="T1063" s="14">
        <v>0</v>
      </c>
      <c r="U1063" s="13" t="s">
        <v>7</v>
      </c>
      <c r="V1063" s="14" t="s">
        <v>10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9">
        <v>2.04</v>
      </c>
      <c r="AJ1063" s="20">
        <v>3.6</v>
      </c>
      <c r="AK1063" s="20">
        <v>2.9</v>
      </c>
    </row>
    <row r="1064" spans="1:37" x14ac:dyDescent="0.45">
      <c r="A1064" s="26">
        <v>2421</v>
      </c>
      <c r="B1064" s="22">
        <v>41239.020833333336</v>
      </c>
      <c r="C1064" s="16" t="s">
        <v>11</v>
      </c>
      <c r="D1064" s="16" t="s">
        <v>12</v>
      </c>
      <c r="E1064" s="13" t="s">
        <v>71</v>
      </c>
      <c r="F1064" s="16" t="s">
        <v>106</v>
      </c>
      <c r="G1064" s="16" t="s">
        <v>34</v>
      </c>
      <c r="H1064" s="14" t="s">
        <v>37</v>
      </c>
      <c r="I1064" s="13" t="s">
        <v>17</v>
      </c>
      <c r="J1064" s="14" t="s">
        <v>60</v>
      </c>
      <c r="K1064" s="17">
        <v>3</v>
      </c>
      <c r="L1064" s="18">
        <v>0</v>
      </c>
      <c r="M1064" s="13" t="s">
        <v>7</v>
      </c>
      <c r="N1064" s="14" t="s">
        <v>9</v>
      </c>
      <c r="O1064" s="16">
        <v>1</v>
      </c>
      <c r="P1064" s="14">
        <v>0</v>
      </c>
      <c r="Q1064" s="13" t="s">
        <v>7</v>
      </c>
      <c r="R1064" s="14" t="s">
        <v>10</v>
      </c>
      <c r="S1064" s="16">
        <v>2</v>
      </c>
      <c r="T1064" s="14">
        <v>0</v>
      </c>
      <c r="U1064" s="13" t="s">
        <v>7</v>
      </c>
      <c r="V1064" s="14" t="s">
        <v>9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9">
        <v>1.75</v>
      </c>
      <c r="AJ1064" s="20">
        <v>3.4</v>
      </c>
      <c r="AK1064" s="20">
        <v>4</v>
      </c>
    </row>
    <row r="1065" spans="1:37" x14ac:dyDescent="0.45">
      <c r="A1065" s="26">
        <v>2420</v>
      </c>
      <c r="B1065" s="22">
        <v>41243.125</v>
      </c>
      <c r="C1065" s="16" t="s">
        <v>11</v>
      </c>
      <c r="D1065" s="16" t="s">
        <v>12</v>
      </c>
      <c r="E1065" s="13" t="s">
        <v>71</v>
      </c>
      <c r="F1065" s="16" t="s">
        <v>106</v>
      </c>
      <c r="G1065" s="16" t="s">
        <v>34</v>
      </c>
      <c r="H1065" s="14" t="s">
        <v>37</v>
      </c>
      <c r="I1065" s="13" t="s">
        <v>50</v>
      </c>
      <c r="J1065" s="14" t="s">
        <v>66</v>
      </c>
      <c r="K1065" s="17">
        <v>2</v>
      </c>
      <c r="L1065" s="18">
        <v>1</v>
      </c>
      <c r="M1065" s="13" t="s">
        <v>7</v>
      </c>
      <c r="N1065" s="14" t="s">
        <v>9</v>
      </c>
      <c r="O1065" s="16">
        <v>2</v>
      </c>
      <c r="P1065" s="14">
        <v>1</v>
      </c>
      <c r="Q1065" s="13" t="s">
        <v>7</v>
      </c>
      <c r="R1065" s="14" t="s">
        <v>9</v>
      </c>
      <c r="S1065" s="16">
        <v>0</v>
      </c>
      <c r="T1065" s="14">
        <v>0</v>
      </c>
      <c r="U1065" s="13" t="s">
        <v>23</v>
      </c>
      <c r="V1065" s="14" t="s">
        <v>10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9">
        <v>2.29</v>
      </c>
      <c r="AJ1065" s="20">
        <v>3.3</v>
      </c>
      <c r="AK1065" s="20">
        <v>2.75</v>
      </c>
    </row>
    <row r="1066" spans="1:37" x14ac:dyDescent="0.45">
      <c r="A1066" s="26"/>
      <c r="B1066" s="27">
        <v>41244</v>
      </c>
      <c r="C1066" s="16" t="s">
        <v>239</v>
      </c>
      <c r="D1066" s="16" t="s">
        <v>240</v>
      </c>
      <c r="E1066" s="13" t="s">
        <v>241</v>
      </c>
      <c r="F1066" s="16" t="s">
        <v>106</v>
      </c>
      <c r="G1066" s="34" t="s">
        <v>248</v>
      </c>
      <c r="H1066" s="14" t="s">
        <v>377</v>
      </c>
      <c r="I1066" s="43" t="s">
        <v>283</v>
      </c>
      <c r="J1066" s="14" t="s">
        <v>195</v>
      </c>
      <c r="K1066" s="34">
        <v>2</v>
      </c>
      <c r="L1066">
        <v>0</v>
      </c>
      <c r="M1066" s="43" t="s">
        <v>7</v>
      </c>
      <c r="N1066" s="14"/>
      <c r="O1066" s="34">
        <v>1</v>
      </c>
      <c r="P1066">
        <v>0</v>
      </c>
      <c r="Q1066" s="43" t="s">
        <v>7</v>
      </c>
      <c r="R1066" s="14"/>
      <c r="S1066" s="16"/>
      <c r="T1066" s="14"/>
      <c r="U1066" s="13"/>
      <c r="V1066" s="14"/>
      <c r="W1066">
        <v>13</v>
      </c>
      <c r="X1066">
        <v>4</v>
      </c>
      <c r="Y1066">
        <v>6</v>
      </c>
      <c r="Z1066">
        <v>2</v>
      </c>
      <c r="AA1066">
        <v>19</v>
      </c>
      <c r="AB1066">
        <v>23</v>
      </c>
      <c r="AC1066">
        <v>3</v>
      </c>
      <c r="AD1066">
        <v>4</v>
      </c>
      <c r="AE1066">
        <v>1</v>
      </c>
      <c r="AF1066">
        <v>5</v>
      </c>
      <c r="AG1066">
        <v>0</v>
      </c>
      <c r="AH1066">
        <v>0</v>
      </c>
      <c r="AI1066" s="46">
        <v>1.44</v>
      </c>
      <c r="AJ1066">
        <v>4.5</v>
      </c>
      <c r="AK1066">
        <v>6.5</v>
      </c>
    </row>
    <row r="1067" spans="1:37" x14ac:dyDescent="0.45">
      <c r="A1067" s="26">
        <v>2419</v>
      </c>
      <c r="B1067" s="22">
        <v>41246</v>
      </c>
      <c r="C1067" s="16" t="s">
        <v>11</v>
      </c>
      <c r="D1067" s="16" t="s">
        <v>12</v>
      </c>
      <c r="E1067" s="13" t="s">
        <v>71</v>
      </c>
      <c r="F1067" s="16" t="s">
        <v>106</v>
      </c>
      <c r="G1067" s="16" t="s">
        <v>50</v>
      </c>
      <c r="H1067" s="14" t="s">
        <v>66</v>
      </c>
      <c r="I1067" s="13" t="s">
        <v>34</v>
      </c>
      <c r="J1067" s="14" t="s">
        <v>37</v>
      </c>
      <c r="K1067" s="17">
        <v>0</v>
      </c>
      <c r="L1067" s="18">
        <v>2</v>
      </c>
      <c r="M1067" s="13" t="s">
        <v>8</v>
      </c>
      <c r="N1067" s="14" t="s">
        <v>10</v>
      </c>
      <c r="O1067" s="16">
        <v>0</v>
      </c>
      <c r="P1067" s="14">
        <v>0</v>
      </c>
      <c r="Q1067" s="13" t="s">
        <v>23</v>
      </c>
      <c r="R1067" s="14" t="s">
        <v>10</v>
      </c>
      <c r="S1067" s="16">
        <v>0</v>
      </c>
      <c r="T1067" s="14">
        <v>2</v>
      </c>
      <c r="U1067" s="13" t="s">
        <v>8</v>
      </c>
      <c r="V1067" s="14" t="s">
        <v>9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9">
        <v>1.91</v>
      </c>
      <c r="AJ1067" s="20">
        <v>3.3</v>
      </c>
      <c r="AK1067" s="20">
        <v>3.5</v>
      </c>
    </row>
    <row r="1068" spans="1:37" x14ac:dyDescent="0.45">
      <c r="A1068" s="26">
        <v>2998</v>
      </c>
      <c r="B1068" s="22">
        <v>41246.979166666664</v>
      </c>
      <c r="C1068" s="16" t="s">
        <v>210</v>
      </c>
      <c r="D1068" s="16" t="s">
        <v>211</v>
      </c>
      <c r="E1068" s="13" t="s">
        <v>228</v>
      </c>
      <c r="F1068" s="16">
        <v>2012</v>
      </c>
      <c r="G1068" s="16" t="s">
        <v>213</v>
      </c>
      <c r="H1068" s="14" t="s">
        <v>181</v>
      </c>
      <c r="I1068" s="13" t="s">
        <v>227</v>
      </c>
      <c r="J1068" s="14" t="s">
        <v>195</v>
      </c>
      <c r="K1068" s="17">
        <v>1</v>
      </c>
      <c r="L1068" s="18">
        <v>0</v>
      </c>
      <c r="M1068" s="13" t="s">
        <v>7</v>
      </c>
      <c r="N1068" s="14" t="s">
        <v>10</v>
      </c>
      <c r="O1068" s="16">
        <v>1</v>
      </c>
      <c r="P1068" s="14">
        <v>0</v>
      </c>
      <c r="Q1068" s="13" t="s">
        <v>7</v>
      </c>
      <c r="R1068" s="14" t="s">
        <v>10</v>
      </c>
      <c r="S1068" s="16">
        <v>0</v>
      </c>
      <c r="T1068" s="14">
        <v>0</v>
      </c>
      <c r="U1068" s="13" t="s">
        <v>23</v>
      </c>
      <c r="V1068" s="14" t="s">
        <v>10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9">
        <v>1.91</v>
      </c>
      <c r="AJ1068" s="20">
        <v>3.2</v>
      </c>
      <c r="AK1068" s="20">
        <v>3.6</v>
      </c>
    </row>
    <row r="1069" spans="1:37" x14ac:dyDescent="0.45">
      <c r="A1069" s="26">
        <v>3070</v>
      </c>
      <c r="B1069" s="22">
        <v>41250.0625</v>
      </c>
      <c r="C1069" s="16" t="s">
        <v>210</v>
      </c>
      <c r="D1069" s="16" t="s">
        <v>211</v>
      </c>
      <c r="E1069" s="13" t="s">
        <v>228</v>
      </c>
      <c r="F1069" s="16">
        <v>2012</v>
      </c>
      <c r="G1069" s="16" t="s">
        <v>214</v>
      </c>
      <c r="H1069" s="14" t="s">
        <v>195</v>
      </c>
      <c r="I1069" s="13" t="s">
        <v>213</v>
      </c>
      <c r="J1069" s="14" t="s">
        <v>181</v>
      </c>
      <c r="K1069" s="17">
        <v>1</v>
      </c>
      <c r="L1069" s="18">
        <v>1</v>
      </c>
      <c r="M1069" s="13" t="s">
        <v>23</v>
      </c>
      <c r="N1069" s="14" t="s">
        <v>10</v>
      </c>
      <c r="O1069" s="16">
        <v>0</v>
      </c>
      <c r="P1069" s="14">
        <v>1</v>
      </c>
      <c r="Q1069" s="13" t="s">
        <v>8</v>
      </c>
      <c r="R1069" s="14" t="s">
        <v>10</v>
      </c>
      <c r="S1069" s="16">
        <v>1</v>
      </c>
      <c r="T1069" s="14">
        <v>0</v>
      </c>
      <c r="U1069" s="13" t="s">
        <v>7</v>
      </c>
      <c r="V1069" s="14" t="s">
        <v>10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9">
        <v>3</v>
      </c>
      <c r="AJ1069" s="20">
        <v>3.1</v>
      </c>
      <c r="AK1069" s="20">
        <v>2.2000000000000002</v>
      </c>
    </row>
    <row r="1070" spans="1:37" x14ac:dyDescent="0.45">
      <c r="A1070" s="26"/>
      <c r="B1070" s="27">
        <v>41251</v>
      </c>
      <c r="C1070" s="16" t="s">
        <v>239</v>
      </c>
      <c r="D1070" s="16" t="s">
        <v>240</v>
      </c>
      <c r="E1070" s="13" t="s">
        <v>241</v>
      </c>
      <c r="F1070" s="16" t="s">
        <v>106</v>
      </c>
      <c r="G1070" s="34" t="s">
        <v>266</v>
      </c>
      <c r="H1070" s="14" t="s">
        <v>195</v>
      </c>
      <c r="I1070" s="43" t="s">
        <v>248</v>
      </c>
      <c r="J1070" s="14" t="s">
        <v>377</v>
      </c>
      <c r="K1070" s="34">
        <v>2</v>
      </c>
      <c r="L1070">
        <v>3</v>
      </c>
      <c r="M1070" s="43" t="s">
        <v>8</v>
      </c>
      <c r="N1070" s="14"/>
      <c r="O1070" s="34">
        <v>2</v>
      </c>
      <c r="P1070">
        <v>2</v>
      </c>
      <c r="Q1070" s="43" t="s">
        <v>23</v>
      </c>
      <c r="R1070" s="14"/>
      <c r="S1070" s="16"/>
      <c r="T1070" s="14"/>
      <c r="U1070" s="13"/>
      <c r="V1070" s="14"/>
      <c r="W1070">
        <v>10</v>
      </c>
      <c r="X1070">
        <v>20</v>
      </c>
      <c r="Y1070">
        <v>4</v>
      </c>
      <c r="Z1070">
        <v>13</v>
      </c>
      <c r="AA1070">
        <v>17</v>
      </c>
      <c r="AB1070">
        <v>14</v>
      </c>
      <c r="AC1070">
        <v>6</v>
      </c>
      <c r="AD1070">
        <v>11</v>
      </c>
      <c r="AE1070">
        <v>3</v>
      </c>
      <c r="AF1070">
        <v>3</v>
      </c>
      <c r="AG1070">
        <v>0</v>
      </c>
      <c r="AH1070">
        <v>0</v>
      </c>
      <c r="AI1070" s="46">
        <v>10</v>
      </c>
      <c r="AJ1070">
        <v>6</v>
      </c>
      <c r="AK1070">
        <v>1.25</v>
      </c>
    </row>
    <row r="1071" spans="1:37" x14ac:dyDescent="0.45">
      <c r="A1071" s="26">
        <v>2997</v>
      </c>
      <c r="B1071" s="22">
        <v>41252.84375</v>
      </c>
      <c r="C1071" s="16" t="s">
        <v>210</v>
      </c>
      <c r="D1071" s="16" t="s">
        <v>211</v>
      </c>
      <c r="E1071" s="13" t="s">
        <v>228</v>
      </c>
      <c r="F1071" s="16">
        <v>2012</v>
      </c>
      <c r="G1071" s="16" t="s">
        <v>213</v>
      </c>
      <c r="H1071" s="14" t="s">
        <v>181</v>
      </c>
      <c r="I1071" s="13" t="s">
        <v>235</v>
      </c>
      <c r="J1071" s="14" t="s">
        <v>195</v>
      </c>
      <c r="K1071" s="17">
        <v>2</v>
      </c>
      <c r="L1071" s="18">
        <v>0</v>
      </c>
      <c r="M1071" s="13" t="s">
        <v>7</v>
      </c>
      <c r="N1071" s="14" t="s">
        <v>10</v>
      </c>
      <c r="O1071" s="16">
        <v>1</v>
      </c>
      <c r="P1071" s="14">
        <v>0</v>
      </c>
      <c r="Q1071" s="13" t="s">
        <v>7</v>
      </c>
      <c r="R1071" s="14" t="s">
        <v>10</v>
      </c>
      <c r="S1071" s="16">
        <v>1</v>
      </c>
      <c r="T1071" s="14">
        <v>0</v>
      </c>
      <c r="U1071" s="13" t="s">
        <v>7</v>
      </c>
      <c r="V1071" s="14" t="s">
        <v>10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9">
        <v>2</v>
      </c>
      <c r="AJ1071" s="20">
        <v>3.25</v>
      </c>
      <c r="AK1071" s="20">
        <v>3.3</v>
      </c>
    </row>
    <row r="1072" spans="1:37" x14ac:dyDescent="0.45">
      <c r="A1072" s="26"/>
      <c r="B1072" s="27">
        <v>41259</v>
      </c>
      <c r="C1072" s="16" t="s">
        <v>239</v>
      </c>
      <c r="D1072" s="16" t="s">
        <v>240</v>
      </c>
      <c r="E1072" s="13" t="s">
        <v>241</v>
      </c>
      <c r="F1072" s="16" t="s">
        <v>106</v>
      </c>
      <c r="G1072" s="34" t="s">
        <v>248</v>
      </c>
      <c r="H1072" s="14" t="s">
        <v>377</v>
      </c>
      <c r="I1072" s="43" t="s">
        <v>289</v>
      </c>
      <c r="J1072" s="14" t="s">
        <v>195</v>
      </c>
      <c r="K1072" s="34">
        <v>2</v>
      </c>
      <c r="L1072">
        <v>2</v>
      </c>
      <c r="M1072" s="43" t="s">
        <v>23</v>
      </c>
      <c r="N1072" s="14"/>
      <c r="O1072" s="34">
        <v>1</v>
      </c>
      <c r="P1072">
        <v>1</v>
      </c>
      <c r="Q1072" s="43" t="s">
        <v>23</v>
      </c>
      <c r="R1072" s="14"/>
      <c r="S1072" s="16"/>
      <c r="T1072" s="14"/>
      <c r="U1072" s="13"/>
      <c r="V1072" s="14"/>
      <c r="W1072">
        <v>29</v>
      </c>
      <c r="X1072">
        <v>12</v>
      </c>
      <c r="Y1072">
        <v>10</v>
      </c>
      <c r="Z1072">
        <v>3</v>
      </c>
      <c r="AA1072">
        <v>10</v>
      </c>
      <c r="AB1072">
        <v>14</v>
      </c>
      <c r="AC1072">
        <v>11</v>
      </c>
      <c r="AD1072">
        <v>7</v>
      </c>
      <c r="AE1072">
        <v>2</v>
      </c>
      <c r="AF1072">
        <v>4</v>
      </c>
      <c r="AG1072">
        <v>0</v>
      </c>
      <c r="AH1072">
        <v>0</v>
      </c>
      <c r="AI1072" s="46">
        <v>1.1000000000000001</v>
      </c>
      <c r="AJ1072">
        <v>10</v>
      </c>
      <c r="AK1072">
        <v>17</v>
      </c>
    </row>
    <row r="1073" spans="1:37" x14ac:dyDescent="0.45">
      <c r="A1073" s="26"/>
      <c r="B1073" s="27">
        <v>41265</v>
      </c>
      <c r="C1073" s="16" t="s">
        <v>239</v>
      </c>
      <c r="D1073" s="16" t="s">
        <v>240</v>
      </c>
      <c r="E1073" s="13" t="s">
        <v>241</v>
      </c>
      <c r="F1073" s="16" t="s">
        <v>106</v>
      </c>
      <c r="G1073" s="34" t="s">
        <v>253</v>
      </c>
      <c r="H1073" s="14" t="s">
        <v>195</v>
      </c>
      <c r="I1073" s="43" t="s">
        <v>248</v>
      </c>
      <c r="J1073" s="14" t="s">
        <v>377</v>
      </c>
      <c r="K1073" s="34">
        <v>3</v>
      </c>
      <c r="L1073">
        <v>2</v>
      </c>
      <c r="M1073" s="43" t="s">
        <v>7</v>
      </c>
      <c r="N1073" s="14"/>
      <c r="O1073" s="34">
        <v>0</v>
      </c>
      <c r="P1073">
        <v>0</v>
      </c>
      <c r="Q1073" s="43" t="s">
        <v>23</v>
      </c>
      <c r="R1073" s="14"/>
      <c r="S1073" s="16"/>
      <c r="T1073" s="14"/>
      <c r="U1073" s="13"/>
      <c r="V1073" s="14"/>
      <c r="W1073">
        <v>11</v>
      </c>
      <c r="X1073">
        <v>18</v>
      </c>
      <c r="Y1073">
        <v>6</v>
      </c>
      <c r="Z1073">
        <v>5</v>
      </c>
      <c r="AA1073">
        <v>9</v>
      </c>
      <c r="AB1073">
        <v>12</v>
      </c>
      <c r="AC1073">
        <v>6</v>
      </c>
      <c r="AD1073">
        <v>7</v>
      </c>
      <c r="AE1073">
        <v>1</v>
      </c>
      <c r="AF1073">
        <v>4</v>
      </c>
      <c r="AG1073">
        <v>0</v>
      </c>
      <c r="AH1073">
        <v>0</v>
      </c>
      <c r="AI1073" s="46">
        <v>5.5</v>
      </c>
      <c r="AJ1073">
        <v>4.0999999999999996</v>
      </c>
      <c r="AK1073">
        <v>1.57</v>
      </c>
    </row>
    <row r="1074" spans="1:37" x14ac:dyDescent="0.45">
      <c r="A1074" s="26">
        <v>2418</v>
      </c>
      <c r="B1074" s="22">
        <v>41279.0625</v>
      </c>
      <c r="C1074" s="16" t="s">
        <v>11</v>
      </c>
      <c r="D1074" s="16" t="s">
        <v>12</v>
      </c>
      <c r="E1074" s="13" t="s">
        <v>71</v>
      </c>
      <c r="F1074" s="16" t="s">
        <v>106</v>
      </c>
      <c r="G1074" s="16" t="s">
        <v>21</v>
      </c>
      <c r="H1074" s="14" t="s">
        <v>96</v>
      </c>
      <c r="I1074" s="13" t="s">
        <v>32</v>
      </c>
      <c r="J1074" s="14" t="s">
        <v>39</v>
      </c>
      <c r="K1074" s="17">
        <v>3</v>
      </c>
      <c r="L1074" s="18">
        <v>3</v>
      </c>
      <c r="M1074" s="13" t="s">
        <v>23</v>
      </c>
      <c r="N1074" s="14" t="s">
        <v>9</v>
      </c>
      <c r="O1074" s="16">
        <v>2</v>
      </c>
      <c r="P1074" s="14">
        <v>2</v>
      </c>
      <c r="Q1074" s="13" t="s">
        <v>23</v>
      </c>
      <c r="R1074" s="14" t="s">
        <v>9</v>
      </c>
      <c r="S1074" s="16">
        <v>1</v>
      </c>
      <c r="T1074" s="14">
        <v>1</v>
      </c>
      <c r="U1074" s="13" t="s">
        <v>23</v>
      </c>
      <c r="V1074" s="14" t="s">
        <v>9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9">
        <v>2.1</v>
      </c>
      <c r="AJ1074" s="20">
        <v>3.2</v>
      </c>
      <c r="AK1074" s="20">
        <v>3.1</v>
      </c>
    </row>
    <row r="1075" spans="1:37" x14ac:dyDescent="0.45">
      <c r="A1075" s="26"/>
      <c r="B1075" s="27">
        <v>41280</v>
      </c>
      <c r="C1075" s="16" t="s">
        <v>239</v>
      </c>
      <c r="D1075" s="16" t="s">
        <v>240</v>
      </c>
      <c r="E1075" s="13" t="s">
        <v>241</v>
      </c>
      <c r="F1075" s="16" t="s">
        <v>106</v>
      </c>
      <c r="G1075" s="34" t="s">
        <v>248</v>
      </c>
      <c r="H1075" s="14" t="s">
        <v>377</v>
      </c>
      <c r="I1075" s="43" t="s">
        <v>311</v>
      </c>
      <c r="J1075" s="14" t="s">
        <v>195</v>
      </c>
      <c r="K1075" s="34">
        <v>4</v>
      </c>
      <c r="L1075">
        <v>3</v>
      </c>
      <c r="M1075" s="43" t="s">
        <v>7</v>
      </c>
      <c r="N1075" s="14"/>
      <c r="O1075" s="34">
        <v>2</v>
      </c>
      <c r="P1075">
        <v>2</v>
      </c>
      <c r="Q1075" s="43" t="s">
        <v>23</v>
      </c>
      <c r="R1075" s="14"/>
      <c r="S1075" s="16"/>
      <c r="T1075" s="14"/>
      <c r="U1075" s="13"/>
      <c r="V1075" s="14"/>
      <c r="W1075">
        <v>25</v>
      </c>
      <c r="X1075">
        <v>16</v>
      </c>
      <c r="Y1075">
        <v>9</v>
      </c>
      <c r="Z1075">
        <v>5</v>
      </c>
      <c r="AA1075">
        <v>12</v>
      </c>
      <c r="AB1075">
        <v>12</v>
      </c>
      <c r="AC1075">
        <v>4</v>
      </c>
      <c r="AD1075">
        <v>9</v>
      </c>
      <c r="AE1075">
        <v>2</v>
      </c>
      <c r="AF1075">
        <v>5</v>
      </c>
      <c r="AG1075">
        <v>1</v>
      </c>
      <c r="AH1075">
        <v>1</v>
      </c>
      <c r="AI1075" s="46">
        <v>1.18</v>
      </c>
      <c r="AJ1075">
        <v>7</v>
      </c>
      <c r="AK1075">
        <v>13</v>
      </c>
    </row>
    <row r="1076" spans="1:37" x14ac:dyDescent="0.45">
      <c r="A1076" s="26">
        <v>2417</v>
      </c>
      <c r="B1076" s="22">
        <v>41280.041666666664</v>
      </c>
      <c r="C1076" s="16" t="s">
        <v>11</v>
      </c>
      <c r="D1076" s="16" t="s">
        <v>12</v>
      </c>
      <c r="E1076" s="13" t="s">
        <v>71</v>
      </c>
      <c r="F1076" s="16" t="s">
        <v>106</v>
      </c>
      <c r="G1076" s="16" t="s">
        <v>28</v>
      </c>
      <c r="H1076" s="14" t="s">
        <v>16</v>
      </c>
      <c r="I1076" s="13" t="s">
        <v>105</v>
      </c>
      <c r="J1076" s="14" t="s">
        <v>132</v>
      </c>
      <c r="K1076" s="17">
        <v>2</v>
      </c>
      <c r="L1076" s="18">
        <v>0</v>
      </c>
      <c r="M1076" s="13" t="s">
        <v>7</v>
      </c>
      <c r="N1076" s="14" t="s">
        <v>10</v>
      </c>
      <c r="O1076" s="16">
        <v>0</v>
      </c>
      <c r="P1076" s="14">
        <v>0</v>
      </c>
      <c r="Q1076" s="13" t="s">
        <v>23</v>
      </c>
      <c r="R1076" s="14" t="s">
        <v>10</v>
      </c>
      <c r="S1076" s="16">
        <v>2</v>
      </c>
      <c r="T1076" s="14">
        <v>0</v>
      </c>
      <c r="U1076" s="13" t="s">
        <v>7</v>
      </c>
      <c r="V1076" s="14" t="s">
        <v>9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9">
        <v>2</v>
      </c>
      <c r="AJ1076" s="20">
        <v>3.25</v>
      </c>
      <c r="AK1076" s="20">
        <v>3.3</v>
      </c>
    </row>
    <row r="1077" spans="1:37" x14ac:dyDescent="0.45">
      <c r="A1077" s="26">
        <v>2416</v>
      </c>
      <c r="B1077" s="22">
        <v>41280.083333333336</v>
      </c>
      <c r="C1077" s="16" t="s">
        <v>11</v>
      </c>
      <c r="D1077" s="16" t="s">
        <v>12</v>
      </c>
      <c r="E1077" s="13" t="s">
        <v>71</v>
      </c>
      <c r="F1077" s="16" t="s">
        <v>106</v>
      </c>
      <c r="G1077" s="16" t="s">
        <v>17</v>
      </c>
      <c r="H1077" s="14" t="s">
        <v>60</v>
      </c>
      <c r="I1077" s="13" t="s">
        <v>48</v>
      </c>
      <c r="J1077" s="14" t="s">
        <v>133</v>
      </c>
      <c r="K1077" s="17">
        <v>2</v>
      </c>
      <c r="L1077" s="18">
        <v>2</v>
      </c>
      <c r="M1077" s="13" t="s">
        <v>23</v>
      </c>
      <c r="N1077" s="14" t="s">
        <v>9</v>
      </c>
      <c r="O1077" s="16">
        <v>1</v>
      </c>
      <c r="P1077" s="14">
        <v>1</v>
      </c>
      <c r="Q1077" s="13" t="s">
        <v>23</v>
      </c>
      <c r="R1077" s="14" t="s">
        <v>9</v>
      </c>
      <c r="S1077" s="16">
        <v>1</v>
      </c>
      <c r="T1077" s="14">
        <v>1</v>
      </c>
      <c r="U1077" s="13" t="s">
        <v>23</v>
      </c>
      <c r="V1077" s="14" t="s">
        <v>9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9">
        <v>1.44</v>
      </c>
      <c r="AJ1077" s="20">
        <v>4</v>
      </c>
      <c r="AK1077" s="20">
        <v>6</v>
      </c>
    </row>
    <row r="1078" spans="1:37" x14ac:dyDescent="0.45">
      <c r="A1078" s="26">
        <v>2415</v>
      </c>
      <c r="B1078" s="22">
        <v>41280.125</v>
      </c>
      <c r="C1078" s="16" t="s">
        <v>11</v>
      </c>
      <c r="D1078" s="16" t="s">
        <v>12</v>
      </c>
      <c r="E1078" s="13" t="s">
        <v>71</v>
      </c>
      <c r="F1078" s="16" t="s">
        <v>106</v>
      </c>
      <c r="G1078" s="16" t="s">
        <v>38</v>
      </c>
      <c r="H1078" s="14" t="s">
        <v>166</v>
      </c>
      <c r="I1078" s="13" t="s">
        <v>30</v>
      </c>
      <c r="J1078" s="14" t="s">
        <v>64</v>
      </c>
      <c r="K1078" s="17">
        <v>1</v>
      </c>
      <c r="L1078" s="18">
        <v>1</v>
      </c>
      <c r="M1078" s="13" t="s">
        <v>23</v>
      </c>
      <c r="N1078" s="14" t="s">
        <v>10</v>
      </c>
      <c r="O1078" s="16">
        <v>0</v>
      </c>
      <c r="P1078" s="14">
        <v>1</v>
      </c>
      <c r="Q1078" s="13" t="s">
        <v>8</v>
      </c>
      <c r="R1078" s="14" t="s">
        <v>10</v>
      </c>
      <c r="S1078" s="16">
        <v>1</v>
      </c>
      <c r="T1078" s="14">
        <v>0</v>
      </c>
      <c r="U1078" s="13" t="s">
        <v>7</v>
      </c>
      <c r="V1078" s="14" t="s">
        <v>10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9">
        <v>2.5</v>
      </c>
      <c r="AJ1078" s="20">
        <v>3.2</v>
      </c>
      <c r="AK1078" s="20">
        <v>2.5</v>
      </c>
    </row>
    <row r="1079" spans="1:37" x14ac:dyDescent="0.45">
      <c r="A1079" s="26">
        <v>2414</v>
      </c>
      <c r="B1079" s="22">
        <v>41280.75</v>
      </c>
      <c r="C1079" s="16" t="s">
        <v>11</v>
      </c>
      <c r="D1079" s="16" t="s">
        <v>12</v>
      </c>
      <c r="E1079" s="13" t="s">
        <v>71</v>
      </c>
      <c r="F1079" s="16" t="s">
        <v>106</v>
      </c>
      <c r="G1079" s="16" t="s">
        <v>44</v>
      </c>
      <c r="H1079" s="14" t="s">
        <v>169</v>
      </c>
      <c r="I1079" s="13" t="s">
        <v>24</v>
      </c>
      <c r="J1079" s="14" t="s">
        <v>62</v>
      </c>
      <c r="K1079" s="17">
        <v>1</v>
      </c>
      <c r="L1079" s="18">
        <v>1</v>
      </c>
      <c r="M1079" s="13" t="s">
        <v>23</v>
      </c>
      <c r="N1079" s="14" t="s">
        <v>10</v>
      </c>
      <c r="O1079" s="16">
        <v>1</v>
      </c>
      <c r="P1079" s="14">
        <v>0</v>
      </c>
      <c r="Q1079" s="13" t="s">
        <v>7</v>
      </c>
      <c r="R1079" s="14" t="s">
        <v>10</v>
      </c>
      <c r="S1079" s="16">
        <v>0</v>
      </c>
      <c r="T1079" s="14">
        <v>1</v>
      </c>
      <c r="U1079" s="13" t="s">
        <v>8</v>
      </c>
      <c r="V1079" s="14" t="s">
        <v>10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9">
        <v>1.91</v>
      </c>
      <c r="AJ1079" s="20">
        <v>3.3</v>
      </c>
      <c r="AK1079" s="20">
        <v>3.5</v>
      </c>
    </row>
    <row r="1080" spans="1:37" x14ac:dyDescent="0.45">
      <c r="A1080" s="26">
        <v>2413</v>
      </c>
      <c r="B1080" s="22">
        <v>41280.916666666664</v>
      </c>
      <c r="C1080" s="16" t="s">
        <v>11</v>
      </c>
      <c r="D1080" s="16" t="s">
        <v>12</v>
      </c>
      <c r="E1080" s="13" t="s">
        <v>71</v>
      </c>
      <c r="F1080" s="16" t="s">
        <v>106</v>
      </c>
      <c r="G1080" s="16" t="s">
        <v>40</v>
      </c>
      <c r="H1080" s="14" t="s">
        <v>156</v>
      </c>
      <c r="I1080" s="13" t="s">
        <v>34</v>
      </c>
      <c r="J1080" s="14" t="s">
        <v>37</v>
      </c>
      <c r="K1080" s="17">
        <v>1</v>
      </c>
      <c r="L1080" s="18">
        <v>2</v>
      </c>
      <c r="M1080" s="13" t="s">
        <v>8</v>
      </c>
      <c r="N1080" s="14" t="s">
        <v>9</v>
      </c>
      <c r="O1080" s="16">
        <v>1</v>
      </c>
      <c r="P1080" s="14">
        <v>2</v>
      </c>
      <c r="Q1080" s="13" t="s">
        <v>8</v>
      </c>
      <c r="R1080" s="14" t="s">
        <v>9</v>
      </c>
      <c r="S1080" s="16">
        <v>0</v>
      </c>
      <c r="T1080" s="14">
        <v>0</v>
      </c>
      <c r="U1080" s="13" t="s">
        <v>23</v>
      </c>
      <c r="V1080" s="14" t="s">
        <v>10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9">
        <v>2.75</v>
      </c>
      <c r="AJ1080" s="20">
        <v>3.2</v>
      </c>
      <c r="AK1080" s="20">
        <v>2.29</v>
      </c>
    </row>
    <row r="1081" spans="1:37" x14ac:dyDescent="0.45">
      <c r="A1081" s="26">
        <v>2412</v>
      </c>
      <c r="B1081" s="22">
        <v>41280.958333333336</v>
      </c>
      <c r="C1081" s="16" t="s">
        <v>11</v>
      </c>
      <c r="D1081" s="16" t="s">
        <v>12</v>
      </c>
      <c r="E1081" s="13" t="s">
        <v>71</v>
      </c>
      <c r="F1081" s="16" t="s">
        <v>106</v>
      </c>
      <c r="G1081" s="16" t="s">
        <v>26</v>
      </c>
      <c r="H1081" s="14" t="s">
        <v>157</v>
      </c>
      <c r="I1081" s="13" t="s">
        <v>50</v>
      </c>
      <c r="J1081" s="14" t="s">
        <v>66</v>
      </c>
      <c r="K1081" s="17">
        <v>1</v>
      </c>
      <c r="L1081" s="18">
        <v>1</v>
      </c>
      <c r="M1081" s="13" t="s">
        <v>23</v>
      </c>
      <c r="N1081" s="14" t="s">
        <v>10</v>
      </c>
      <c r="O1081" s="16">
        <v>0</v>
      </c>
      <c r="P1081" s="14">
        <v>0</v>
      </c>
      <c r="Q1081" s="13" t="s">
        <v>23</v>
      </c>
      <c r="R1081" s="14" t="s">
        <v>10</v>
      </c>
      <c r="S1081" s="16">
        <v>1</v>
      </c>
      <c r="T1081" s="14">
        <v>1</v>
      </c>
      <c r="U1081" s="13" t="s">
        <v>23</v>
      </c>
      <c r="V1081" s="14" t="s">
        <v>9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9">
        <v>2.4</v>
      </c>
      <c r="AJ1081" s="20">
        <v>3</v>
      </c>
      <c r="AK1081" s="20">
        <v>2.75</v>
      </c>
    </row>
    <row r="1082" spans="1:37" x14ac:dyDescent="0.45">
      <c r="A1082" s="26"/>
      <c r="B1082" s="27">
        <v>41286</v>
      </c>
      <c r="C1082" s="16" t="s">
        <v>239</v>
      </c>
      <c r="D1082" s="16" t="s">
        <v>240</v>
      </c>
      <c r="E1082" s="13" t="s">
        <v>241</v>
      </c>
      <c r="F1082" s="16" t="s">
        <v>106</v>
      </c>
      <c r="G1082" s="34" t="s">
        <v>291</v>
      </c>
      <c r="H1082" s="14" t="s">
        <v>195</v>
      </c>
      <c r="I1082" s="43" t="s">
        <v>248</v>
      </c>
      <c r="J1082" s="14" t="s">
        <v>377</v>
      </c>
      <c r="K1082" s="34">
        <v>0</v>
      </c>
      <c r="L1082">
        <v>0</v>
      </c>
      <c r="M1082" s="43" t="s">
        <v>23</v>
      </c>
      <c r="N1082" s="14"/>
      <c r="O1082" s="34">
        <v>0</v>
      </c>
      <c r="P1082">
        <v>0</v>
      </c>
      <c r="Q1082" s="43" t="s">
        <v>23</v>
      </c>
      <c r="R1082" s="14"/>
      <c r="S1082" s="16"/>
      <c r="T1082" s="14"/>
      <c r="U1082" s="13"/>
      <c r="V1082" s="14"/>
      <c r="W1082">
        <v>13</v>
      </c>
      <c r="X1082">
        <v>9</v>
      </c>
      <c r="Y1082">
        <v>2</v>
      </c>
      <c r="Z1082">
        <v>1</v>
      </c>
      <c r="AA1082">
        <v>15</v>
      </c>
      <c r="AB1082">
        <v>13</v>
      </c>
      <c r="AC1082">
        <v>7</v>
      </c>
      <c r="AD1082">
        <v>6</v>
      </c>
      <c r="AE1082">
        <v>4</v>
      </c>
      <c r="AF1082">
        <v>2</v>
      </c>
      <c r="AG1082">
        <v>0</v>
      </c>
      <c r="AH1082">
        <v>1</v>
      </c>
      <c r="AI1082" s="46">
        <v>7</v>
      </c>
      <c r="AJ1082">
        <v>4.33</v>
      </c>
      <c r="AK1082">
        <v>1.44</v>
      </c>
    </row>
    <row r="1083" spans="1:37" x14ac:dyDescent="0.45">
      <c r="A1083" s="26">
        <v>2411</v>
      </c>
      <c r="B1083" s="22">
        <v>41286.0625</v>
      </c>
      <c r="C1083" s="16" t="s">
        <v>11</v>
      </c>
      <c r="D1083" s="16" t="s">
        <v>12</v>
      </c>
      <c r="E1083" s="13" t="s">
        <v>71</v>
      </c>
      <c r="F1083" s="16" t="s">
        <v>106</v>
      </c>
      <c r="G1083" s="16" t="s">
        <v>99</v>
      </c>
      <c r="H1083" s="14" t="s">
        <v>97</v>
      </c>
      <c r="I1083" s="13" t="s">
        <v>46</v>
      </c>
      <c r="J1083" s="14" t="s">
        <v>47</v>
      </c>
      <c r="K1083" s="17">
        <v>0</v>
      </c>
      <c r="L1083" s="18">
        <v>2</v>
      </c>
      <c r="M1083" s="13" t="s">
        <v>8</v>
      </c>
      <c r="N1083" s="14" t="s">
        <v>10</v>
      </c>
      <c r="O1083" s="16">
        <v>0</v>
      </c>
      <c r="P1083" s="14">
        <v>0</v>
      </c>
      <c r="Q1083" s="13" t="s">
        <v>23</v>
      </c>
      <c r="R1083" s="14" t="s">
        <v>10</v>
      </c>
      <c r="S1083" s="16">
        <v>0</v>
      </c>
      <c r="T1083" s="14">
        <v>2</v>
      </c>
      <c r="U1083" s="13" t="s">
        <v>8</v>
      </c>
      <c r="V1083" s="14" t="s">
        <v>9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9">
        <v>2.88</v>
      </c>
      <c r="AJ1083" s="20">
        <v>3.2</v>
      </c>
      <c r="AK1083" s="20">
        <v>2.5</v>
      </c>
    </row>
    <row r="1084" spans="1:37" x14ac:dyDescent="0.45">
      <c r="A1084" s="26">
        <v>2410</v>
      </c>
      <c r="B1084" s="22">
        <v>41286.145833333336</v>
      </c>
      <c r="C1084" s="16" t="s">
        <v>11</v>
      </c>
      <c r="D1084" s="16" t="s">
        <v>12</v>
      </c>
      <c r="E1084" s="13" t="s">
        <v>71</v>
      </c>
      <c r="F1084" s="16" t="s">
        <v>106</v>
      </c>
      <c r="G1084" s="16" t="s">
        <v>30</v>
      </c>
      <c r="H1084" s="14" t="s">
        <v>64</v>
      </c>
      <c r="I1084" s="13" t="s">
        <v>26</v>
      </c>
      <c r="J1084" s="14" t="s">
        <v>157</v>
      </c>
      <c r="K1084" s="17">
        <v>2</v>
      </c>
      <c r="L1084" s="18">
        <v>0</v>
      </c>
      <c r="M1084" s="13" t="s">
        <v>7</v>
      </c>
      <c r="N1084" s="14" t="s">
        <v>10</v>
      </c>
      <c r="O1084" s="16">
        <v>1</v>
      </c>
      <c r="P1084" s="14">
        <v>0</v>
      </c>
      <c r="Q1084" s="13" t="s">
        <v>7</v>
      </c>
      <c r="R1084" s="14" t="s">
        <v>10</v>
      </c>
      <c r="S1084" s="16">
        <v>1</v>
      </c>
      <c r="T1084" s="14">
        <v>0</v>
      </c>
      <c r="U1084" s="13" t="s">
        <v>7</v>
      </c>
      <c r="V1084" s="14" t="s">
        <v>10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9">
        <v>2.04</v>
      </c>
      <c r="AJ1084" s="20">
        <v>3.3</v>
      </c>
      <c r="AK1084" s="20">
        <v>3.6</v>
      </c>
    </row>
    <row r="1085" spans="1:37" x14ac:dyDescent="0.45">
      <c r="A1085" s="26">
        <v>2408</v>
      </c>
      <c r="B1085" s="22">
        <v>41286.958333333336</v>
      </c>
      <c r="C1085" s="16" t="s">
        <v>11</v>
      </c>
      <c r="D1085" s="16" t="s">
        <v>12</v>
      </c>
      <c r="E1085" s="13" t="s">
        <v>71</v>
      </c>
      <c r="F1085" s="16" t="s">
        <v>106</v>
      </c>
      <c r="G1085" s="16" t="s">
        <v>32</v>
      </c>
      <c r="H1085" s="14" t="s">
        <v>39</v>
      </c>
      <c r="I1085" s="13" t="s">
        <v>38</v>
      </c>
      <c r="J1085" s="14" t="s">
        <v>166</v>
      </c>
      <c r="K1085" s="17">
        <v>2</v>
      </c>
      <c r="L1085" s="18">
        <v>1</v>
      </c>
      <c r="M1085" s="13" t="s">
        <v>7</v>
      </c>
      <c r="N1085" s="14" t="s">
        <v>9</v>
      </c>
      <c r="O1085" s="16">
        <v>0</v>
      </c>
      <c r="P1085" s="14">
        <v>0</v>
      </c>
      <c r="Q1085" s="13" t="s">
        <v>23</v>
      </c>
      <c r="R1085" s="14" t="s">
        <v>10</v>
      </c>
      <c r="S1085" s="16">
        <v>2</v>
      </c>
      <c r="T1085" s="14">
        <v>1</v>
      </c>
      <c r="U1085" s="13" t="s">
        <v>7</v>
      </c>
      <c r="V1085" s="14" t="s">
        <v>9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9">
        <v>1.57</v>
      </c>
      <c r="AJ1085" s="20">
        <v>3.6</v>
      </c>
      <c r="AK1085" s="20">
        <v>5.5</v>
      </c>
    </row>
    <row r="1086" spans="1:37" x14ac:dyDescent="0.45">
      <c r="A1086" s="26">
        <v>2409</v>
      </c>
      <c r="B1086" s="22">
        <v>41286.958333333336</v>
      </c>
      <c r="C1086" s="16" t="s">
        <v>11</v>
      </c>
      <c r="D1086" s="16" t="s">
        <v>12</v>
      </c>
      <c r="E1086" s="13" t="s">
        <v>71</v>
      </c>
      <c r="F1086" s="16" t="s">
        <v>106</v>
      </c>
      <c r="G1086" s="16" t="s">
        <v>48</v>
      </c>
      <c r="H1086" s="14" t="s">
        <v>133</v>
      </c>
      <c r="I1086" s="13" t="s">
        <v>44</v>
      </c>
      <c r="J1086" s="14" t="s">
        <v>169</v>
      </c>
      <c r="K1086" s="17">
        <v>2</v>
      </c>
      <c r="L1086" s="18">
        <v>1</v>
      </c>
      <c r="M1086" s="13" t="s">
        <v>7</v>
      </c>
      <c r="N1086" s="14" t="s">
        <v>9</v>
      </c>
      <c r="O1086" s="16">
        <v>0</v>
      </c>
      <c r="P1086" s="14">
        <v>0</v>
      </c>
      <c r="Q1086" s="13" t="s">
        <v>23</v>
      </c>
      <c r="R1086" s="14" t="s">
        <v>10</v>
      </c>
      <c r="S1086" s="16">
        <v>2</v>
      </c>
      <c r="T1086" s="14">
        <v>1</v>
      </c>
      <c r="U1086" s="13" t="s">
        <v>7</v>
      </c>
      <c r="V1086" s="14" t="s">
        <v>9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9">
        <v>3</v>
      </c>
      <c r="AJ1086" s="20">
        <v>3.2</v>
      </c>
      <c r="AK1086" s="20">
        <v>2.38</v>
      </c>
    </row>
    <row r="1087" spans="1:37" x14ac:dyDescent="0.45">
      <c r="A1087" s="26">
        <v>2406</v>
      </c>
      <c r="B1087" s="22">
        <v>41287.041666666664</v>
      </c>
      <c r="C1087" s="16" t="s">
        <v>11</v>
      </c>
      <c r="D1087" s="16" t="s">
        <v>12</v>
      </c>
      <c r="E1087" s="13" t="s">
        <v>71</v>
      </c>
      <c r="F1087" s="16" t="s">
        <v>106</v>
      </c>
      <c r="G1087" s="16" t="s">
        <v>34</v>
      </c>
      <c r="H1087" s="14" t="s">
        <v>37</v>
      </c>
      <c r="I1087" s="13" t="s">
        <v>17</v>
      </c>
      <c r="J1087" s="14" t="s">
        <v>60</v>
      </c>
      <c r="K1087" s="17">
        <v>1</v>
      </c>
      <c r="L1087" s="18">
        <v>0</v>
      </c>
      <c r="M1087" s="13" t="s">
        <v>7</v>
      </c>
      <c r="N1087" s="14" t="s">
        <v>10</v>
      </c>
      <c r="O1087" s="16">
        <v>1</v>
      </c>
      <c r="P1087" s="14">
        <v>0</v>
      </c>
      <c r="Q1087" s="13" t="s">
        <v>7</v>
      </c>
      <c r="R1087" s="14" t="s">
        <v>10</v>
      </c>
      <c r="S1087" s="16">
        <v>0</v>
      </c>
      <c r="T1087" s="14">
        <v>0</v>
      </c>
      <c r="U1087" s="13" t="s">
        <v>23</v>
      </c>
      <c r="V1087" s="14" t="s">
        <v>10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9">
        <v>2.29</v>
      </c>
      <c r="AJ1087" s="20">
        <v>3.2</v>
      </c>
      <c r="AK1087" s="20">
        <v>3.1</v>
      </c>
    </row>
    <row r="1088" spans="1:37" x14ac:dyDescent="0.45">
      <c r="A1088" s="26">
        <v>2407</v>
      </c>
      <c r="B1088" s="22">
        <v>41287.041666666664</v>
      </c>
      <c r="C1088" s="16" t="s">
        <v>11</v>
      </c>
      <c r="D1088" s="16" t="s">
        <v>12</v>
      </c>
      <c r="E1088" s="13" t="s">
        <v>71</v>
      </c>
      <c r="F1088" s="16" t="s">
        <v>106</v>
      </c>
      <c r="G1088" s="16" t="s">
        <v>36</v>
      </c>
      <c r="H1088" s="14" t="s">
        <v>49</v>
      </c>
      <c r="I1088" s="13" t="s">
        <v>21</v>
      </c>
      <c r="J1088" s="14" t="s">
        <v>96</v>
      </c>
      <c r="K1088" s="17">
        <v>1</v>
      </c>
      <c r="L1088" s="18">
        <v>0</v>
      </c>
      <c r="M1088" s="13" t="s">
        <v>7</v>
      </c>
      <c r="N1088" s="14" t="s">
        <v>10</v>
      </c>
      <c r="O1088" s="16">
        <v>1</v>
      </c>
      <c r="P1088" s="14">
        <v>0</v>
      </c>
      <c r="Q1088" s="13" t="s">
        <v>7</v>
      </c>
      <c r="R1088" s="14" t="s">
        <v>10</v>
      </c>
      <c r="S1088" s="16">
        <v>0</v>
      </c>
      <c r="T1088" s="14">
        <v>0</v>
      </c>
      <c r="U1088" s="13" t="s">
        <v>23</v>
      </c>
      <c r="V1088" s="14" t="s">
        <v>10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9">
        <v>2.04</v>
      </c>
      <c r="AJ1088" s="20">
        <v>3.3</v>
      </c>
      <c r="AK1088" s="20">
        <v>3.6</v>
      </c>
    </row>
    <row r="1089" spans="1:37" x14ac:dyDescent="0.45">
      <c r="A1089" s="26">
        <v>2405</v>
      </c>
      <c r="B1089" s="22">
        <v>41287.125</v>
      </c>
      <c r="C1089" s="16" t="s">
        <v>11</v>
      </c>
      <c r="D1089" s="16" t="s">
        <v>12</v>
      </c>
      <c r="E1089" s="13" t="s">
        <v>71</v>
      </c>
      <c r="F1089" s="16" t="s">
        <v>106</v>
      </c>
      <c r="G1089" s="16" t="s">
        <v>24</v>
      </c>
      <c r="H1089" s="14" t="s">
        <v>62</v>
      </c>
      <c r="I1089" s="13" t="s">
        <v>28</v>
      </c>
      <c r="J1089" s="14" t="s">
        <v>16</v>
      </c>
      <c r="K1089" s="17">
        <v>2</v>
      </c>
      <c r="L1089" s="18">
        <v>0</v>
      </c>
      <c r="M1089" s="13" t="s">
        <v>7</v>
      </c>
      <c r="N1089" s="14" t="s">
        <v>10</v>
      </c>
      <c r="O1089" s="16">
        <v>1</v>
      </c>
      <c r="P1089" s="14">
        <v>0</v>
      </c>
      <c r="Q1089" s="13" t="s">
        <v>7</v>
      </c>
      <c r="R1089" s="14" t="s">
        <v>10</v>
      </c>
      <c r="S1089" s="16">
        <v>1</v>
      </c>
      <c r="T1089" s="14">
        <v>0</v>
      </c>
      <c r="U1089" s="13" t="s">
        <v>7</v>
      </c>
      <c r="V1089" s="14" t="s">
        <v>10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9">
        <v>2.5</v>
      </c>
      <c r="AJ1089" s="20">
        <v>3.2</v>
      </c>
      <c r="AK1089" s="20">
        <v>2.5</v>
      </c>
    </row>
    <row r="1090" spans="1:37" x14ac:dyDescent="0.45">
      <c r="A1090" s="26">
        <v>2404</v>
      </c>
      <c r="B1090" s="22">
        <v>41287.75</v>
      </c>
      <c r="C1090" s="16" t="s">
        <v>11</v>
      </c>
      <c r="D1090" s="16" t="s">
        <v>12</v>
      </c>
      <c r="E1090" s="13" t="s">
        <v>71</v>
      </c>
      <c r="F1090" s="16" t="s">
        <v>106</v>
      </c>
      <c r="G1090" s="16" t="s">
        <v>50</v>
      </c>
      <c r="H1090" s="14" t="s">
        <v>66</v>
      </c>
      <c r="I1090" s="13" t="s">
        <v>40</v>
      </c>
      <c r="J1090" s="14" t="s">
        <v>156</v>
      </c>
      <c r="K1090" s="17">
        <v>1</v>
      </c>
      <c r="L1090" s="18">
        <v>1</v>
      </c>
      <c r="M1090" s="13" t="s">
        <v>23</v>
      </c>
      <c r="N1090" s="14" t="s">
        <v>10</v>
      </c>
      <c r="O1090" s="16">
        <v>0</v>
      </c>
      <c r="P1090" s="14">
        <v>0</v>
      </c>
      <c r="Q1090" s="13" t="s">
        <v>23</v>
      </c>
      <c r="R1090" s="14" t="s">
        <v>10</v>
      </c>
      <c r="S1090" s="16">
        <v>1</v>
      </c>
      <c r="T1090" s="14">
        <v>1</v>
      </c>
      <c r="U1090" s="13" t="s">
        <v>23</v>
      </c>
      <c r="V1090" s="14" t="s">
        <v>9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9">
        <v>1.73</v>
      </c>
      <c r="AJ1090" s="20">
        <v>3.5</v>
      </c>
      <c r="AK1090" s="20">
        <v>5</v>
      </c>
    </row>
    <row r="1091" spans="1:37" x14ac:dyDescent="0.45">
      <c r="A1091" s="26">
        <v>2403</v>
      </c>
      <c r="B1091" s="22">
        <v>41288</v>
      </c>
      <c r="C1091" s="16" t="s">
        <v>11</v>
      </c>
      <c r="D1091" s="16" t="s">
        <v>12</v>
      </c>
      <c r="E1091" s="13" t="s">
        <v>71</v>
      </c>
      <c r="F1091" s="16" t="s">
        <v>106</v>
      </c>
      <c r="G1091" s="16" t="s">
        <v>105</v>
      </c>
      <c r="H1091" s="14" t="s">
        <v>132</v>
      </c>
      <c r="I1091" s="13" t="s">
        <v>42</v>
      </c>
      <c r="J1091" s="14" t="s">
        <v>43</v>
      </c>
      <c r="K1091" s="17">
        <v>1</v>
      </c>
      <c r="L1091" s="18">
        <v>3</v>
      </c>
      <c r="M1091" s="13" t="s">
        <v>8</v>
      </c>
      <c r="N1091" s="14" t="s">
        <v>9</v>
      </c>
      <c r="O1091" s="16">
        <v>1</v>
      </c>
      <c r="P1091" s="14">
        <v>1</v>
      </c>
      <c r="Q1091" s="13" t="s">
        <v>23</v>
      </c>
      <c r="R1091" s="14" t="s">
        <v>9</v>
      </c>
      <c r="S1091" s="16">
        <v>0</v>
      </c>
      <c r="T1091" s="14">
        <v>2</v>
      </c>
      <c r="U1091" s="13" t="s">
        <v>8</v>
      </c>
      <c r="V1091" s="14" t="s">
        <v>9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9">
        <v>2.8</v>
      </c>
      <c r="AJ1091" s="20">
        <v>3.2</v>
      </c>
      <c r="AK1091" s="20">
        <v>2.5</v>
      </c>
    </row>
    <row r="1092" spans="1:37" x14ac:dyDescent="0.45">
      <c r="A1092" s="26">
        <v>2402</v>
      </c>
      <c r="B1092" s="22">
        <v>41293.0625</v>
      </c>
      <c r="C1092" s="16" t="s">
        <v>11</v>
      </c>
      <c r="D1092" s="16" t="s">
        <v>12</v>
      </c>
      <c r="E1092" s="13" t="s">
        <v>71</v>
      </c>
      <c r="F1092" s="16" t="s">
        <v>106</v>
      </c>
      <c r="G1092" s="16" t="s">
        <v>99</v>
      </c>
      <c r="H1092" s="14" t="s">
        <v>97</v>
      </c>
      <c r="I1092" s="13" t="s">
        <v>36</v>
      </c>
      <c r="J1092" s="14" t="s">
        <v>49</v>
      </c>
      <c r="K1092" s="17">
        <v>1</v>
      </c>
      <c r="L1092" s="18">
        <v>1</v>
      </c>
      <c r="M1092" s="13" t="s">
        <v>23</v>
      </c>
      <c r="N1092" s="14" t="s">
        <v>10</v>
      </c>
      <c r="O1092" s="16">
        <v>0</v>
      </c>
      <c r="P1092" s="14">
        <v>1</v>
      </c>
      <c r="Q1092" s="13" t="s">
        <v>8</v>
      </c>
      <c r="R1092" s="14" t="s">
        <v>10</v>
      </c>
      <c r="S1092" s="16">
        <v>1</v>
      </c>
      <c r="T1092" s="14">
        <v>0</v>
      </c>
      <c r="U1092" s="13" t="s">
        <v>7</v>
      </c>
      <c r="V1092" s="14" t="s">
        <v>10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9">
        <v>2.5</v>
      </c>
      <c r="AJ1092" s="20">
        <v>3.2</v>
      </c>
      <c r="AK1092" s="20">
        <v>2.5</v>
      </c>
    </row>
    <row r="1093" spans="1:37" x14ac:dyDescent="0.45">
      <c r="A1093" s="26">
        <v>2401</v>
      </c>
      <c r="B1093" s="22">
        <v>41293.107638888891</v>
      </c>
      <c r="C1093" s="16" t="s">
        <v>11</v>
      </c>
      <c r="D1093" s="16" t="s">
        <v>12</v>
      </c>
      <c r="E1093" s="13" t="s">
        <v>71</v>
      </c>
      <c r="F1093" s="16" t="s">
        <v>106</v>
      </c>
      <c r="G1093" s="16" t="s">
        <v>17</v>
      </c>
      <c r="H1093" s="14" t="s">
        <v>60</v>
      </c>
      <c r="I1093" s="13" t="s">
        <v>50</v>
      </c>
      <c r="J1093" s="14" t="s">
        <v>66</v>
      </c>
      <c r="K1093" s="17">
        <v>1</v>
      </c>
      <c r="L1093" s="18">
        <v>2</v>
      </c>
      <c r="M1093" s="13" t="s">
        <v>8</v>
      </c>
      <c r="N1093" s="14" t="s">
        <v>9</v>
      </c>
      <c r="O1093" s="16">
        <v>1</v>
      </c>
      <c r="P1093" s="14">
        <v>1</v>
      </c>
      <c r="Q1093" s="13" t="s">
        <v>23</v>
      </c>
      <c r="R1093" s="14" t="s">
        <v>9</v>
      </c>
      <c r="S1093" s="16">
        <v>0</v>
      </c>
      <c r="T1093" s="14">
        <v>1</v>
      </c>
      <c r="U1093" s="13" t="s">
        <v>8</v>
      </c>
      <c r="V1093" s="14" t="s">
        <v>10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9">
        <v>2.2000000000000002</v>
      </c>
      <c r="AJ1093" s="20">
        <v>3.25</v>
      </c>
      <c r="AK1093" s="20">
        <v>2.88</v>
      </c>
    </row>
    <row r="1094" spans="1:37" x14ac:dyDescent="0.45">
      <c r="A1094" s="26">
        <v>2400</v>
      </c>
      <c r="B1094" s="22">
        <v>41293.958333333336</v>
      </c>
      <c r="C1094" s="16" t="s">
        <v>11</v>
      </c>
      <c r="D1094" s="16" t="s">
        <v>12</v>
      </c>
      <c r="E1094" s="13" t="s">
        <v>71</v>
      </c>
      <c r="F1094" s="16" t="s">
        <v>106</v>
      </c>
      <c r="G1094" s="16" t="s">
        <v>46</v>
      </c>
      <c r="H1094" s="14" t="s">
        <v>47</v>
      </c>
      <c r="I1094" s="13" t="s">
        <v>105</v>
      </c>
      <c r="J1094" s="14" t="s">
        <v>132</v>
      </c>
      <c r="K1094" s="17">
        <v>4</v>
      </c>
      <c r="L1094" s="18">
        <v>0</v>
      </c>
      <c r="M1094" s="13" t="s">
        <v>7</v>
      </c>
      <c r="N1094" s="14" t="s">
        <v>9</v>
      </c>
      <c r="O1094" s="16">
        <v>3</v>
      </c>
      <c r="P1094" s="14">
        <v>0</v>
      </c>
      <c r="Q1094" s="13" t="s">
        <v>7</v>
      </c>
      <c r="R1094" s="14" t="s">
        <v>9</v>
      </c>
      <c r="S1094" s="16">
        <v>1</v>
      </c>
      <c r="T1094" s="14">
        <v>0</v>
      </c>
      <c r="U1094" s="13" t="s">
        <v>7</v>
      </c>
      <c r="V1094" s="14" t="s">
        <v>10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9">
        <v>1.67</v>
      </c>
      <c r="AJ1094" s="20">
        <v>3.4</v>
      </c>
      <c r="AK1094" s="20">
        <v>4.5</v>
      </c>
    </row>
    <row r="1095" spans="1:37" x14ac:dyDescent="0.45">
      <c r="A1095" s="26"/>
      <c r="B1095" s="27">
        <v>41294</v>
      </c>
      <c r="C1095" s="16" t="s">
        <v>239</v>
      </c>
      <c r="D1095" s="16" t="s">
        <v>240</v>
      </c>
      <c r="E1095" s="13" t="s">
        <v>241</v>
      </c>
      <c r="F1095" s="16" t="s">
        <v>106</v>
      </c>
      <c r="G1095" s="34" t="s">
        <v>247</v>
      </c>
      <c r="H1095" s="14" t="s">
        <v>195</v>
      </c>
      <c r="I1095" s="43" t="s">
        <v>248</v>
      </c>
      <c r="J1095" s="14" t="s">
        <v>377</v>
      </c>
      <c r="K1095" s="34">
        <v>0</v>
      </c>
      <c r="L1095">
        <v>5</v>
      </c>
      <c r="M1095" s="43" t="s">
        <v>8</v>
      </c>
      <c r="N1095" s="14"/>
      <c r="O1095" s="34">
        <v>0</v>
      </c>
      <c r="P1095">
        <v>5</v>
      </c>
      <c r="Q1095" s="43" t="s">
        <v>8</v>
      </c>
      <c r="R1095" s="14"/>
      <c r="S1095" s="16"/>
      <c r="T1095" s="14"/>
      <c r="U1095" s="13"/>
      <c r="V1095" s="14"/>
      <c r="W1095">
        <v>20</v>
      </c>
      <c r="X1095">
        <v>13</v>
      </c>
      <c r="Y1095">
        <v>4</v>
      </c>
      <c r="Z1095">
        <v>7</v>
      </c>
      <c r="AA1095">
        <v>22</v>
      </c>
      <c r="AB1095">
        <v>13</v>
      </c>
      <c r="AC1095">
        <v>9</v>
      </c>
      <c r="AD1095">
        <v>5</v>
      </c>
      <c r="AE1095">
        <v>3</v>
      </c>
      <c r="AF1095">
        <v>4</v>
      </c>
      <c r="AG1095">
        <v>0</v>
      </c>
      <c r="AH1095">
        <v>0</v>
      </c>
      <c r="AI1095" s="46">
        <v>4.5</v>
      </c>
      <c r="AJ1095">
        <v>3.75</v>
      </c>
      <c r="AK1095">
        <v>1.75</v>
      </c>
    </row>
    <row r="1096" spans="1:37" x14ac:dyDescent="0.45">
      <c r="A1096" s="26">
        <v>2398</v>
      </c>
      <c r="B1096" s="22">
        <v>41294.041666666664</v>
      </c>
      <c r="C1096" s="16" t="s">
        <v>11</v>
      </c>
      <c r="D1096" s="16" t="s">
        <v>12</v>
      </c>
      <c r="E1096" s="13" t="s">
        <v>71</v>
      </c>
      <c r="F1096" s="16" t="s">
        <v>106</v>
      </c>
      <c r="G1096" s="16" t="s">
        <v>28</v>
      </c>
      <c r="H1096" s="14" t="s">
        <v>16</v>
      </c>
      <c r="I1096" s="13" t="s">
        <v>48</v>
      </c>
      <c r="J1096" s="14" t="s">
        <v>133</v>
      </c>
      <c r="K1096" s="17">
        <v>1</v>
      </c>
      <c r="L1096" s="18">
        <v>1</v>
      </c>
      <c r="M1096" s="13" t="s">
        <v>23</v>
      </c>
      <c r="N1096" s="14" t="s">
        <v>10</v>
      </c>
      <c r="O1096" s="16">
        <v>1</v>
      </c>
      <c r="P1096" s="14">
        <v>1</v>
      </c>
      <c r="Q1096" s="13" t="s">
        <v>23</v>
      </c>
      <c r="R1096" s="14" t="s">
        <v>9</v>
      </c>
      <c r="S1096" s="16">
        <v>0</v>
      </c>
      <c r="T1096" s="14">
        <v>0</v>
      </c>
      <c r="U1096" s="13" t="s">
        <v>23</v>
      </c>
      <c r="V1096" s="14" t="s">
        <v>10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9">
        <v>1.75</v>
      </c>
      <c r="AJ1096" s="20">
        <v>3.3</v>
      </c>
      <c r="AK1096" s="20">
        <v>4.2</v>
      </c>
    </row>
    <row r="1097" spans="1:37" x14ac:dyDescent="0.45">
      <c r="A1097" s="26">
        <v>2399</v>
      </c>
      <c r="B1097" s="22">
        <v>41294.041666666664</v>
      </c>
      <c r="C1097" s="16" t="s">
        <v>11</v>
      </c>
      <c r="D1097" s="16" t="s">
        <v>12</v>
      </c>
      <c r="E1097" s="13" t="s">
        <v>71</v>
      </c>
      <c r="F1097" s="16" t="s">
        <v>106</v>
      </c>
      <c r="G1097" s="16" t="s">
        <v>42</v>
      </c>
      <c r="H1097" s="14" t="s">
        <v>43</v>
      </c>
      <c r="I1097" s="13" t="s">
        <v>24</v>
      </c>
      <c r="J1097" s="14" t="s">
        <v>62</v>
      </c>
      <c r="K1097" s="17">
        <v>1</v>
      </c>
      <c r="L1097" s="18">
        <v>0</v>
      </c>
      <c r="M1097" s="13" t="s">
        <v>7</v>
      </c>
      <c r="N1097" s="14" t="s">
        <v>10</v>
      </c>
      <c r="O1097" s="16">
        <v>1</v>
      </c>
      <c r="P1097" s="14">
        <v>0</v>
      </c>
      <c r="Q1097" s="13" t="s">
        <v>7</v>
      </c>
      <c r="R1097" s="14" t="s">
        <v>10</v>
      </c>
      <c r="S1097" s="16">
        <v>0</v>
      </c>
      <c r="T1097" s="14">
        <v>0</v>
      </c>
      <c r="U1097" s="13" t="s">
        <v>23</v>
      </c>
      <c r="V1097" s="14" t="s">
        <v>10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9">
        <v>1.7</v>
      </c>
      <c r="AJ1097" s="20">
        <v>3.4</v>
      </c>
      <c r="AK1097" s="20">
        <v>4.33</v>
      </c>
    </row>
    <row r="1098" spans="1:37" x14ac:dyDescent="0.45">
      <c r="A1098" s="26">
        <v>2397</v>
      </c>
      <c r="B1098" s="22">
        <v>41294.125</v>
      </c>
      <c r="C1098" s="16" t="s">
        <v>11</v>
      </c>
      <c r="D1098" s="16" t="s">
        <v>12</v>
      </c>
      <c r="E1098" s="13" t="s">
        <v>71</v>
      </c>
      <c r="F1098" s="16" t="s">
        <v>106</v>
      </c>
      <c r="G1098" s="16" t="s">
        <v>38</v>
      </c>
      <c r="H1098" s="14" t="s">
        <v>166</v>
      </c>
      <c r="I1098" s="13" t="s">
        <v>21</v>
      </c>
      <c r="J1098" s="14" t="s">
        <v>96</v>
      </c>
      <c r="K1098" s="17">
        <v>1</v>
      </c>
      <c r="L1098" s="18">
        <v>2</v>
      </c>
      <c r="M1098" s="13" t="s">
        <v>8</v>
      </c>
      <c r="N1098" s="14" t="s">
        <v>9</v>
      </c>
      <c r="O1098" s="16">
        <v>1</v>
      </c>
      <c r="P1098" s="14">
        <v>1</v>
      </c>
      <c r="Q1098" s="13" t="s">
        <v>23</v>
      </c>
      <c r="R1098" s="14" t="s">
        <v>9</v>
      </c>
      <c r="S1098" s="16">
        <v>0</v>
      </c>
      <c r="T1098" s="14">
        <v>1</v>
      </c>
      <c r="U1098" s="13" t="s">
        <v>8</v>
      </c>
      <c r="V1098" s="14" t="s">
        <v>10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9">
        <v>2.4</v>
      </c>
      <c r="AJ1098" s="20">
        <v>3.2</v>
      </c>
      <c r="AK1098" s="20">
        <v>2.6</v>
      </c>
    </row>
    <row r="1099" spans="1:37" x14ac:dyDescent="0.45">
      <c r="A1099" s="26">
        <v>2395</v>
      </c>
      <c r="B1099" s="22">
        <v>41294.75</v>
      </c>
      <c r="C1099" s="16" t="s">
        <v>11</v>
      </c>
      <c r="D1099" s="16" t="s">
        <v>12</v>
      </c>
      <c r="E1099" s="13" t="s">
        <v>71</v>
      </c>
      <c r="F1099" s="16" t="s">
        <v>106</v>
      </c>
      <c r="G1099" s="16" t="s">
        <v>40</v>
      </c>
      <c r="H1099" s="14" t="s">
        <v>156</v>
      </c>
      <c r="I1099" s="13" t="s">
        <v>30</v>
      </c>
      <c r="J1099" s="14" t="s">
        <v>64</v>
      </c>
      <c r="K1099" s="17">
        <v>2</v>
      </c>
      <c r="L1099" s="45">
        <v>1</v>
      </c>
      <c r="M1099" s="13" t="s">
        <v>7</v>
      </c>
      <c r="N1099" s="14" t="s">
        <v>9</v>
      </c>
      <c r="O1099" s="16">
        <v>1</v>
      </c>
      <c r="P1099" s="14">
        <v>0</v>
      </c>
      <c r="Q1099" s="13" t="s">
        <v>7</v>
      </c>
      <c r="R1099" s="14" t="s">
        <v>10</v>
      </c>
      <c r="S1099" s="16">
        <v>1</v>
      </c>
      <c r="T1099" s="14">
        <v>1</v>
      </c>
      <c r="U1099" s="13" t="s">
        <v>23</v>
      </c>
      <c r="V1099" s="14" t="s">
        <v>9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9">
        <v>2.4</v>
      </c>
      <c r="AJ1099" s="48">
        <v>3.2</v>
      </c>
      <c r="AK1099" s="20">
        <v>2.6</v>
      </c>
    </row>
    <row r="1100" spans="1:37" x14ac:dyDescent="0.45">
      <c r="A1100" s="26">
        <v>2396</v>
      </c>
      <c r="B1100" s="22">
        <v>41294.75</v>
      </c>
      <c r="C1100" s="16" t="s">
        <v>11</v>
      </c>
      <c r="D1100" s="16" t="s">
        <v>12</v>
      </c>
      <c r="E1100" s="13" t="s">
        <v>71</v>
      </c>
      <c r="F1100" s="16" t="s">
        <v>106</v>
      </c>
      <c r="G1100" s="16" t="s">
        <v>44</v>
      </c>
      <c r="H1100" s="14" t="s">
        <v>169</v>
      </c>
      <c r="I1100" s="13" t="s">
        <v>34</v>
      </c>
      <c r="J1100" s="14" t="s">
        <v>37</v>
      </c>
      <c r="K1100" s="17">
        <v>1</v>
      </c>
      <c r="L1100" s="45">
        <v>2</v>
      </c>
      <c r="M1100" s="13" t="s">
        <v>8</v>
      </c>
      <c r="N1100" s="14" t="s">
        <v>9</v>
      </c>
      <c r="O1100" s="16">
        <v>0</v>
      </c>
      <c r="P1100" s="14">
        <v>1</v>
      </c>
      <c r="Q1100" s="13" t="s">
        <v>8</v>
      </c>
      <c r="R1100" s="14" t="s">
        <v>10</v>
      </c>
      <c r="S1100" s="16">
        <v>1</v>
      </c>
      <c r="T1100" s="14">
        <v>1</v>
      </c>
      <c r="U1100" s="13" t="s">
        <v>23</v>
      </c>
      <c r="V1100" s="14" t="s">
        <v>9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9">
        <v>2.4</v>
      </c>
      <c r="AJ1100" s="48">
        <v>3.2</v>
      </c>
      <c r="AK1100" s="20">
        <v>2.6</v>
      </c>
    </row>
    <row r="1101" spans="1:37" x14ac:dyDescent="0.45">
      <c r="A1101" s="26">
        <v>2394</v>
      </c>
      <c r="B1101" s="22">
        <v>41294.958333333336</v>
      </c>
      <c r="C1101" s="16" t="s">
        <v>11</v>
      </c>
      <c r="D1101" s="16" t="s">
        <v>12</v>
      </c>
      <c r="E1101" s="13" t="s">
        <v>71</v>
      </c>
      <c r="F1101" s="16" t="s">
        <v>106</v>
      </c>
      <c r="G1101" s="16" t="s">
        <v>26</v>
      </c>
      <c r="H1101" s="14" t="s">
        <v>157</v>
      </c>
      <c r="I1101" s="13" t="s">
        <v>32</v>
      </c>
      <c r="J1101" s="14" t="s">
        <v>39</v>
      </c>
      <c r="K1101" s="17">
        <v>1</v>
      </c>
      <c r="L1101" s="45">
        <v>1</v>
      </c>
      <c r="M1101" s="13" t="s">
        <v>23</v>
      </c>
      <c r="N1101" s="14" t="s">
        <v>10</v>
      </c>
      <c r="O1101" s="16">
        <v>1</v>
      </c>
      <c r="P1101" s="14">
        <v>1</v>
      </c>
      <c r="Q1101" s="13" t="s">
        <v>23</v>
      </c>
      <c r="R1101" s="14" t="s">
        <v>9</v>
      </c>
      <c r="S1101" s="16">
        <v>0</v>
      </c>
      <c r="T1101" s="14">
        <v>0</v>
      </c>
      <c r="U1101" s="13" t="s">
        <v>23</v>
      </c>
      <c r="V1101" s="14" t="s">
        <v>10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9">
        <v>2.29</v>
      </c>
      <c r="AJ1101" s="48">
        <v>3.2</v>
      </c>
      <c r="AK1101" s="20">
        <v>2.75</v>
      </c>
    </row>
    <row r="1102" spans="1:37" x14ac:dyDescent="0.45">
      <c r="A1102" s="26">
        <v>2393</v>
      </c>
      <c r="B1102" s="22">
        <v>41300.0625</v>
      </c>
      <c r="C1102" s="16" t="s">
        <v>11</v>
      </c>
      <c r="D1102" s="16" t="s">
        <v>12</v>
      </c>
      <c r="E1102" s="13" t="s">
        <v>71</v>
      </c>
      <c r="F1102" s="16" t="s">
        <v>106</v>
      </c>
      <c r="G1102" s="16" t="s">
        <v>21</v>
      </c>
      <c r="H1102" s="14" t="s">
        <v>96</v>
      </c>
      <c r="I1102" s="13" t="s">
        <v>26</v>
      </c>
      <c r="J1102" s="14" t="s">
        <v>157</v>
      </c>
      <c r="K1102" s="17">
        <v>1</v>
      </c>
      <c r="L1102" s="45">
        <v>1</v>
      </c>
      <c r="M1102" s="13" t="s">
        <v>23</v>
      </c>
      <c r="N1102" s="14" t="s">
        <v>10</v>
      </c>
      <c r="O1102" s="16">
        <v>0</v>
      </c>
      <c r="P1102" s="14">
        <v>0</v>
      </c>
      <c r="Q1102" s="13" t="s">
        <v>23</v>
      </c>
      <c r="R1102" s="14" t="s">
        <v>10</v>
      </c>
      <c r="S1102" s="16">
        <v>1</v>
      </c>
      <c r="T1102" s="14">
        <v>1</v>
      </c>
      <c r="U1102" s="13" t="s">
        <v>23</v>
      </c>
      <c r="V1102" s="14" t="s">
        <v>9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9">
        <v>1.85</v>
      </c>
      <c r="AJ1102" s="48">
        <v>3.5</v>
      </c>
      <c r="AK1102" s="20">
        <v>4.2</v>
      </c>
    </row>
    <row r="1103" spans="1:37" x14ac:dyDescent="0.45">
      <c r="A1103" s="26">
        <v>2392</v>
      </c>
      <c r="B1103" s="22">
        <v>41300.145833333336</v>
      </c>
      <c r="C1103" s="16" t="s">
        <v>11</v>
      </c>
      <c r="D1103" s="16" t="s">
        <v>12</v>
      </c>
      <c r="E1103" s="13" t="s">
        <v>71</v>
      </c>
      <c r="F1103" s="16" t="s">
        <v>106</v>
      </c>
      <c r="G1103" s="16" t="s">
        <v>30</v>
      </c>
      <c r="H1103" s="14" t="s">
        <v>64</v>
      </c>
      <c r="I1103" s="13" t="s">
        <v>17</v>
      </c>
      <c r="J1103" s="14" t="s">
        <v>60</v>
      </c>
      <c r="K1103" s="17">
        <v>2</v>
      </c>
      <c r="L1103" s="45">
        <v>0</v>
      </c>
      <c r="M1103" s="13" t="s">
        <v>7</v>
      </c>
      <c r="N1103" s="14" t="s">
        <v>10</v>
      </c>
      <c r="O1103" s="16">
        <v>1</v>
      </c>
      <c r="P1103" s="14">
        <v>0</v>
      </c>
      <c r="Q1103" s="13" t="s">
        <v>7</v>
      </c>
      <c r="R1103" s="14" t="s">
        <v>10</v>
      </c>
      <c r="S1103" s="16">
        <v>1</v>
      </c>
      <c r="T1103" s="14">
        <v>0</v>
      </c>
      <c r="U1103" s="13" t="s">
        <v>7</v>
      </c>
      <c r="V1103" s="14" t="s">
        <v>10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9">
        <v>1.85</v>
      </c>
      <c r="AJ1103" s="48">
        <v>3.5</v>
      </c>
      <c r="AK1103" s="20">
        <v>4.2</v>
      </c>
    </row>
    <row r="1104" spans="1:37" x14ac:dyDescent="0.45">
      <c r="A1104" s="26">
        <v>2390</v>
      </c>
      <c r="B1104" s="22">
        <v>41300.958333333336</v>
      </c>
      <c r="C1104" s="16" t="s">
        <v>11</v>
      </c>
      <c r="D1104" s="16" t="s">
        <v>12</v>
      </c>
      <c r="E1104" s="13" t="s">
        <v>71</v>
      </c>
      <c r="F1104" s="16" t="s">
        <v>106</v>
      </c>
      <c r="G1104" s="16" t="s">
        <v>32</v>
      </c>
      <c r="H1104" s="14" t="s">
        <v>39</v>
      </c>
      <c r="I1104" s="13" t="s">
        <v>40</v>
      </c>
      <c r="J1104" s="14" t="s">
        <v>156</v>
      </c>
      <c r="K1104" s="17">
        <v>4</v>
      </c>
      <c r="L1104" s="45">
        <v>0</v>
      </c>
      <c r="M1104" s="13" t="s">
        <v>7</v>
      </c>
      <c r="N1104" s="14" t="s">
        <v>9</v>
      </c>
      <c r="O1104" s="16">
        <v>2</v>
      </c>
      <c r="P1104" s="14">
        <v>0</v>
      </c>
      <c r="Q1104" s="13" t="s">
        <v>7</v>
      </c>
      <c r="R1104" s="14" t="s">
        <v>9</v>
      </c>
      <c r="S1104" s="16">
        <v>2</v>
      </c>
      <c r="T1104" s="14">
        <v>0</v>
      </c>
      <c r="U1104" s="13" t="s">
        <v>7</v>
      </c>
      <c r="V1104" s="14" t="s">
        <v>9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9">
        <v>1.67</v>
      </c>
      <c r="AJ1104" s="48">
        <v>3.75</v>
      </c>
      <c r="AK1104" s="20">
        <v>5</v>
      </c>
    </row>
    <row r="1105" spans="1:37" x14ac:dyDescent="0.45">
      <c r="A1105" s="26">
        <v>2391</v>
      </c>
      <c r="B1105" s="22">
        <v>41300.958333333336</v>
      </c>
      <c r="C1105" s="16" t="s">
        <v>11</v>
      </c>
      <c r="D1105" s="16" t="s">
        <v>12</v>
      </c>
      <c r="E1105" s="13" t="s">
        <v>71</v>
      </c>
      <c r="F1105" s="16" t="s">
        <v>106</v>
      </c>
      <c r="G1105" s="16" t="s">
        <v>48</v>
      </c>
      <c r="H1105" s="14" t="s">
        <v>133</v>
      </c>
      <c r="I1105" s="13" t="s">
        <v>42</v>
      </c>
      <c r="J1105" s="14" t="s">
        <v>43</v>
      </c>
      <c r="K1105" s="17">
        <v>0</v>
      </c>
      <c r="L1105" s="45">
        <v>2</v>
      </c>
      <c r="M1105" s="13" t="s">
        <v>8</v>
      </c>
      <c r="N1105" s="14" t="s">
        <v>10</v>
      </c>
      <c r="O1105" s="16">
        <v>0</v>
      </c>
      <c r="P1105" s="14">
        <v>1</v>
      </c>
      <c r="Q1105" s="13" t="s">
        <v>8</v>
      </c>
      <c r="R1105" s="14" t="s">
        <v>10</v>
      </c>
      <c r="S1105" s="16">
        <v>0</v>
      </c>
      <c r="T1105" s="14">
        <v>1</v>
      </c>
      <c r="U1105" s="13" t="s">
        <v>8</v>
      </c>
      <c r="V1105" s="14" t="s">
        <v>10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9">
        <v>3</v>
      </c>
      <c r="AJ1105" s="48">
        <v>3.2</v>
      </c>
      <c r="AK1105" s="20">
        <v>2.38</v>
      </c>
    </row>
    <row r="1106" spans="1:37" x14ac:dyDescent="0.45">
      <c r="A1106" s="26"/>
      <c r="B1106" s="27">
        <v>41301</v>
      </c>
      <c r="C1106" s="16" t="s">
        <v>239</v>
      </c>
      <c r="D1106" s="16" t="s">
        <v>240</v>
      </c>
      <c r="E1106" s="13" t="s">
        <v>241</v>
      </c>
      <c r="F1106" s="16" t="s">
        <v>106</v>
      </c>
      <c r="G1106" s="34" t="s">
        <v>248</v>
      </c>
      <c r="H1106" s="14" t="s">
        <v>377</v>
      </c>
      <c r="I1106" s="43" t="s">
        <v>249</v>
      </c>
      <c r="J1106" s="14" t="s">
        <v>195</v>
      </c>
      <c r="K1106" s="34">
        <v>4</v>
      </c>
      <c r="L1106" s="53">
        <v>0</v>
      </c>
      <c r="M1106" s="43" t="s">
        <v>7</v>
      </c>
      <c r="N1106" s="14"/>
      <c r="O1106" s="34">
        <v>0</v>
      </c>
      <c r="P1106">
        <v>0</v>
      </c>
      <c r="Q1106" s="43" t="s">
        <v>23</v>
      </c>
      <c r="R1106" s="14"/>
      <c r="S1106" s="16"/>
      <c r="T1106" s="14"/>
      <c r="U1106" s="13"/>
      <c r="V1106" s="14"/>
      <c r="W1106">
        <v>22</v>
      </c>
      <c r="X1106">
        <v>6</v>
      </c>
      <c r="Y1106">
        <v>13</v>
      </c>
      <c r="Z1106">
        <v>3</v>
      </c>
      <c r="AA1106">
        <v>8</v>
      </c>
      <c r="AB1106">
        <v>17</v>
      </c>
      <c r="AC1106">
        <v>11</v>
      </c>
      <c r="AD1106">
        <v>3</v>
      </c>
      <c r="AE1106">
        <v>2</v>
      </c>
      <c r="AF1106">
        <v>6</v>
      </c>
      <c r="AG1106">
        <v>0</v>
      </c>
      <c r="AH1106">
        <v>0</v>
      </c>
      <c r="AI1106" s="46">
        <v>1.1399999999999999</v>
      </c>
      <c r="AJ1106" s="53">
        <v>7.5</v>
      </c>
      <c r="AK1106">
        <v>17</v>
      </c>
    </row>
    <row r="1107" spans="1:37" x14ac:dyDescent="0.45">
      <c r="A1107" s="26">
        <v>2388</v>
      </c>
      <c r="B1107" s="22">
        <v>41301.041666666664</v>
      </c>
      <c r="C1107" s="16" t="s">
        <v>11</v>
      </c>
      <c r="D1107" s="16" t="s">
        <v>12</v>
      </c>
      <c r="E1107" s="13" t="s">
        <v>71</v>
      </c>
      <c r="F1107" s="16" t="s">
        <v>106</v>
      </c>
      <c r="G1107" s="16" t="s">
        <v>34</v>
      </c>
      <c r="H1107" s="14" t="s">
        <v>37</v>
      </c>
      <c r="I1107" s="13" t="s">
        <v>28</v>
      </c>
      <c r="J1107" s="14" t="s">
        <v>16</v>
      </c>
      <c r="K1107" s="17">
        <v>2</v>
      </c>
      <c r="L1107" s="45">
        <v>0</v>
      </c>
      <c r="M1107" s="13" t="s">
        <v>7</v>
      </c>
      <c r="N1107" s="14" t="s">
        <v>10</v>
      </c>
      <c r="O1107" s="16">
        <v>0</v>
      </c>
      <c r="P1107" s="14">
        <v>0</v>
      </c>
      <c r="Q1107" s="13" t="s">
        <v>23</v>
      </c>
      <c r="R1107" s="14" t="s">
        <v>10</v>
      </c>
      <c r="S1107" s="16">
        <v>2</v>
      </c>
      <c r="T1107" s="14">
        <v>0</v>
      </c>
      <c r="U1107" s="13" t="s">
        <v>7</v>
      </c>
      <c r="V1107" s="14" t="s">
        <v>9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9">
        <v>1.7</v>
      </c>
      <c r="AJ1107" s="48">
        <v>3.6</v>
      </c>
      <c r="AK1107" s="20">
        <v>5</v>
      </c>
    </row>
    <row r="1108" spans="1:37" x14ac:dyDescent="0.45">
      <c r="A1108" s="26">
        <v>2389</v>
      </c>
      <c r="B1108" s="22">
        <v>41301.041666666664</v>
      </c>
      <c r="C1108" s="16" t="s">
        <v>11</v>
      </c>
      <c r="D1108" s="16" t="s">
        <v>12</v>
      </c>
      <c r="E1108" s="13" t="s">
        <v>71</v>
      </c>
      <c r="F1108" s="16" t="s">
        <v>106</v>
      </c>
      <c r="G1108" s="16" t="s">
        <v>36</v>
      </c>
      <c r="H1108" s="14" t="s">
        <v>49</v>
      </c>
      <c r="I1108" s="13" t="s">
        <v>38</v>
      </c>
      <c r="J1108" s="14" t="s">
        <v>166</v>
      </c>
      <c r="K1108" s="17">
        <v>3</v>
      </c>
      <c r="L1108" s="45">
        <v>2</v>
      </c>
      <c r="M1108" s="13" t="s">
        <v>7</v>
      </c>
      <c r="N1108" s="14" t="s">
        <v>9</v>
      </c>
      <c r="O1108" s="16">
        <v>2</v>
      </c>
      <c r="P1108" s="14">
        <v>0</v>
      </c>
      <c r="Q1108" s="13" t="s">
        <v>7</v>
      </c>
      <c r="R1108" s="14" t="s">
        <v>9</v>
      </c>
      <c r="S1108" s="16">
        <v>1</v>
      </c>
      <c r="T1108" s="14">
        <v>2</v>
      </c>
      <c r="U1108" s="13" t="s">
        <v>8</v>
      </c>
      <c r="V1108" s="14" t="s">
        <v>9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9">
        <v>1.57</v>
      </c>
      <c r="AJ1108" s="48">
        <v>3.75</v>
      </c>
      <c r="AK1108" s="20">
        <v>6</v>
      </c>
    </row>
    <row r="1109" spans="1:37" x14ac:dyDescent="0.45">
      <c r="A1109" s="26">
        <v>2387</v>
      </c>
      <c r="B1109" s="22">
        <v>41301.125</v>
      </c>
      <c r="C1109" s="16" t="s">
        <v>11</v>
      </c>
      <c r="D1109" s="16" t="s">
        <v>12</v>
      </c>
      <c r="E1109" s="13" t="s">
        <v>71</v>
      </c>
      <c r="F1109" s="16" t="s">
        <v>106</v>
      </c>
      <c r="G1109" s="16" t="s">
        <v>24</v>
      </c>
      <c r="H1109" s="14" t="s">
        <v>62</v>
      </c>
      <c r="I1109" s="13" t="s">
        <v>46</v>
      </c>
      <c r="J1109" s="14" t="s">
        <v>47</v>
      </c>
      <c r="K1109" s="17">
        <v>2</v>
      </c>
      <c r="L1109" s="45">
        <v>1</v>
      </c>
      <c r="M1109" s="13" t="s">
        <v>7</v>
      </c>
      <c r="N1109" s="14" t="s">
        <v>9</v>
      </c>
      <c r="O1109" s="16">
        <v>0</v>
      </c>
      <c r="P1109" s="14">
        <v>1</v>
      </c>
      <c r="Q1109" s="13" t="s">
        <v>8</v>
      </c>
      <c r="R1109" s="14" t="s">
        <v>10</v>
      </c>
      <c r="S1109" s="16">
        <v>2</v>
      </c>
      <c r="T1109" s="14">
        <v>0</v>
      </c>
      <c r="U1109" s="13" t="s">
        <v>7</v>
      </c>
      <c r="V1109" s="14" t="s">
        <v>9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9">
        <v>4</v>
      </c>
      <c r="AJ1109" s="48">
        <v>3.3</v>
      </c>
      <c r="AK1109" s="20">
        <v>1.95</v>
      </c>
    </row>
    <row r="1110" spans="1:37" x14ac:dyDescent="0.45">
      <c r="A1110" s="26">
        <v>2386</v>
      </c>
      <c r="B1110" s="22">
        <v>41301.75</v>
      </c>
      <c r="C1110" s="16" t="s">
        <v>11</v>
      </c>
      <c r="D1110" s="16" t="s">
        <v>12</v>
      </c>
      <c r="E1110" s="13" t="s">
        <v>71</v>
      </c>
      <c r="F1110" s="16" t="s">
        <v>106</v>
      </c>
      <c r="G1110" s="16" t="s">
        <v>50</v>
      </c>
      <c r="H1110" s="14" t="s">
        <v>66</v>
      </c>
      <c r="I1110" s="13" t="s">
        <v>44</v>
      </c>
      <c r="J1110" s="14" t="s">
        <v>169</v>
      </c>
      <c r="K1110" s="17">
        <v>0</v>
      </c>
      <c r="L1110" s="45">
        <v>1</v>
      </c>
      <c r="M1110" s="13" t="s">
        <v>8</v>
      </c>
      <c r="N1110" s="14" t="s">
        <v>10</v>
      </c>
      <c r="O1110" s="16">
        <v>0</v>
      </c>
      <c r="P1110" s="14">
        <v>1</v>
      </c>
      <c r="Q1110" s="13" t="s">
        <v>8</v>
      </c>
      <c r="R1110" s="14" t="s">
        <v>10</v>
      </c>
      <c r="S1110" s="16">
        <v>0</v>
      </c>
      <c r="T1110" s="14">
        <v>0</v>
      </c>
      <c r="U1110" s="13" t="s">
        <v>23</v>
      </c>
      <c r="V1110" s="14" t="s">
        <v>10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9">
        <v>1.8</v>
      </c>
      <c r="AJ1110" s="48">
        <v>3.5</v>
      </c>
      <c r="AK1110" s="20">
        <v>4.5</v>
      </c>
    </row>
    <row r="1111" spans="1:37" x14ac:dyDescent="0.45">
      <c r="A1111" s="26">
        <v>2385</v>
      </c>
      <c r="B1111" s="22">
        <v>41302</v>
      </c>
      <c r="C1111" s="16" t="s">
        <v>11</v>
      </c>
      <c r="D1111" s="16" t="s">
        <v>12</v>
      </c>
      <c r="E1111" s="13" t="s">
        <v>71</v>
      </c>
      <c r="F1111" s="16" t="s">
        <v>106</v>
      </c>
      <c r="G1111" s="16" t="s">
        <v>105</v>
      </c>
      <c r="H1111" s="14" t="s">
        <v>132</v>
      </c>
      <c r="I1111" s="13" t="s">
        <v>99</v>
      </c>
      <c r="J1111" s="14" t="s">
        <v>97</v>
      </c>
      <c r="K1111" s="17">
        <v>4</v>
      </c>
      <c r="L1111" s="45">
        <v>3</v>
      </c>
      <c r="M1111" s="13" t="s">
        <v>7</v>
      </c>
      <c r="N1111" s="14" t="s">
        <v>9</v>
      </c>
      <c r="O1111" s="16">
        <v>2</v>
      </c>
      <c r="P1111" s="14">
        <v>0</v>
      </c>
      <c r="Q1111" s="13" t="s">
        <v>7</v>
      </c>
      <c r="R1111" s="14" t="s">
        <v>9</v>
      </c>
      <c r="S1111" s="16">
        <v>2</v>
      </c>
      <c r="T1111" s="14">
        <v>3</v>
      </c>
      <c r="U1111" s="13" t="s">
        <v>8</v>
      </c>
      <c r="V1111" s="14" t="s">
        <v>9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9">
        <v>2.54</v>
      </c>
      <c r="AJ1111" s="48">
        <v>3.2</v>
      </c>
      <c r="AK1111" s="20">
        <v>2.8</v>
      </c>
    </row>
    <row r="1112" spans="1:37" x14ac:dyDescent="0.45">
      <c r="A1112" s="26"/>
      <c r="B1112" s="27">
        <v>41307</v>
      </c>
      <c r="C1112" s="16" t="s">
        <v>239</v>
      </c>
      <c r="D1112" s="16" t="s">
        <v>240</v>
      </c>
      <c r="E1112" s="13" t="s">
        <v>241</v>
      </c>
      <c r="F1112" s="16" t="s">
        <v>106</v>
      </c>
      <c r="G1112" s="34" t="s">
        <v>313</v>
      </c>
      <c r="H1112" s="14" t="s">
        <v>195</v>
      </c>
      <c r="I1112" s="43" t="s">
        <v>248</v>
      </c>
      <c r="J1112" s="14" t="s">
        <v>377</v>
      </c>
      <c r="K1112" s="34">
        <v>1</v>
      </c>
      <c r="L1112" s="53">
        <v>0</v>
      </c>
      <c r="M1112" s="43" t="s">
        <v>7</v>
      </c>
      <c r="N1112" s="14"/>
      <c r="O1112" s="34">
        <v>1</v>
      </c>
      <c r="P1112">
        <v>0</v>
      </c>
      <c r="Q1112" s="43" t="s">
        <v>7</v>
      </c>
      <c r="R1112" s="14"/>
      <c r="S1112" s="16"/>
      <c r="T1112" s="14"/>
      <c r="U1112" s="13"/>
      <c r="V1112" s="14"/>
      <c r="W1112">
        <v>4</v>
      </c>
      <c r="X1112">
        <v>17</v>
      </c>
      <c r="Y1112">
        <v>0</v>
      </c>
      <c r="Z1112">
        <v>4</v>
      </c>
      <c r="AA1112">
        <v>19</v>
      </c>
      <c r="AB1112">
        <v>7</v>
      </c>
      <c r="AC1112">
        <v>4</v>
      </c>
      <c r="AD1112">
        <v>8</v>
      </c>
      <c r="AE1112">
        <v>2</v>
      </c>
      <c r="AF1112">
        <v>3</v>
      </c>
      <c r="AG1112">
        <v>0</v>
      </c>
      <c r="AH1112">
        <v>0</v>
      </c>
      <c r="AI1112" s="46">
        <v>9</v>
      </c>
      <c r="AJ1112" s="53">
        <v>5</v>
      </c>
      <c r="AK1112">
        <v>1.33</v>
      </c>
    </row>
    <row r="1113" spans="1:37" x14ac:dyDescent="0.45">
      <c r="A1113" s="26">
        <v>2384</v>
      </c>
      <c r="B1113" s="22">
        <v>41307.0625</v>
      </c>
      <c r="C1113" s="16" t="s">
        <v>11</v>
      </c>
      <c r="D1113" s="16" t="s">
        <v>12</v>
      </c>
      <c r="E1113" s="13" t="s">
        <v>71</v>
      </c>
      <c r="F1113" s="16" t="s">
        <v>106</v>
      </c>
      <c r="G1113" s="16" t="s">
        <v>99</v>
      </c>
      <c r="H1113" s="14" t="s">
        <v>97</v>
      </c>
      <c r="I1113" s="13" t="s">
        <v>24</v>
      </c>
      <c r="J1113" s="14" t="s">
        <v>62</v>
      </c>
      <c r="K1113" s="17">
        <v>1</v>
      </c>
      <c r="L1113" s="45">
        <v>2</v>
      </c>
      <c r="M1113" s="13" t="s">
        <v>8</v>
      </c>
      <c r="N1113" s="14" t="s">
        <v>9</v>
      </c>
      <c r="O1113" s="16">
        <v>0</v>
      </c>
      <c r="P1113" s="14">
        <v>1</v>
      </c>
      <c r="Q1113" s="13" t="s">
        <v>8</v>
      </c>
      <c r="R1113" s="14" t="s">
        <v>10</v>
      </c>
      <c r="S1113" s="16">
        <v>1</v>
      </c>
      <c r="T1113" s="14">
        <v>1</v>
      </c>
      <c r="U1113" s="13" t="s">
        <v>23</v>
      </c>
      <c r="V1113" s="14" t="s">
        <v>9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9">
        <v>2.2000000000000002</v>
      </c>
      <c r="AJ1113" s="48">
        <v>3.3</v>
      </c>
      <c r="AK1113" s="20">
        <v>3.3</v>
      </c>
    </row>
    <row r="1114" spans="1:37" x14ac:dyDescent="0.45">
      <c r="A1114" s="26">
        <v>2383</v>
      </c>
      <c r="B1114" s="22">
        <v>41307.958333333336</v>
      </c>
      <c r="C1114" s="16" t="s">
        <v>11</v>
      </c>
      <c r="D1114" s="16" t="s">
        <v>12</v>
      </c>
      <c r="E1114" s="13" t="s">
        <v>71</v>
      </c>
      <c r="F1114" s="16" t="s">
        <v>106</v>
      </c>
      <c r="G1114" s="16" t="s">
        <v>46</v>
      </c>
      <c r="H1114" s="14" t="s">
        <v>47</v>
      </c>
      <c r="I1114" s="13" t="s">
        <v>48</v>
      </c>
      <c r="J1114" s="14" t="s">
        <v>133</v>
      </c>
      <c r="K1114" s="17">
        <v>3</v>
      </c>
      <c r="L1114" s="45">
        <v>0</v>
      </c>
      <c r="M1114" s="13" t="s">
        <v>7</v>
      </c>
      <c r="N1114" s="14" t="s">
        <v>9</v>
      </c>
      <c r="O1114" s="16">
        <v>1</v>
      </c>
      <c r="P1114" s="14">
        <v>0</v>
      </c>
      <c r="Q1114" s="13" t="s">
        <v>7</v>
      </c>
      <c r="R1114" s="14" t="s">
        <v>10</v>
      </c>
      <c r="S1114" s="16">
        <v>2</v>
      </c>
      <c r="T1114" s="14">
        <v>0</v>
      </c>
      <c r="U1114" s="13" t="s">
        <v>7</v>
      </c>
      <c r="V1114" s="14" t="s">
        <v>9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9">
        <v>1.36</v>
      </c>
      <c r="AJ1114" s="48">
        <v>4.5</v>
      </c>
      <c r="AK1114" s="20">
        <v>9</v>
      </c>
    </row>
    <row r="1115" spans="1:37" x14ac:dyDescent="0.45">
      <c r="A1115" s="26">
        <v>2996</v>
      </c>
      <c r="B1115" s="22">
        <v>41308.03125</v>
      </c>
      <c r="C1115" s="16" t="s">
        <v>210</v>
      </c>
      <c r="D1115" s="16" t="s">
        <v>211</v>
      </c>
      <c r="E1115" s="13" t="s">
        <v>228</v>
      </c>
      <c r="F1115" s="16">
        <v>2013</v>
      </c>
      <c r="G1115" s="16" t="s">
        <v>213</v>
      </c>
      <c r="H1115" s="14" t="s">
        <v>181</v>
      </c>
      <c r="I1115" s="13" t="s">
        <v>226</v>
      </c>
      <c r="J1115" s="14" t="s">
        <v>195</v>
      </c>
      <c r="K1115" s="17">
        <v>3</v>
      </c>
      <c r="L1115" s="45">
        <v>0</v>
      </c>
      <c r="M1115" s="13" t="s">
        <v>7</v>
      </c>
      <c r="N1115" s="14" t="s">
        <v>9</v>
      </c>
      <c r="O1115" s="16">
        <v>1</v>
      </c>
      <c r="P1115" s="14">
        <v>0</v>
      </c>
      <c r="Q1115" s="13" t="s">
        <v>7</v>
      </c>
      <c r="R1115" s="14" t="s">
        <v>10</v>
      </c>
      <c r="S1115" s="16">
        <v>2</v>
      </c>
      <c r="T1115" s="14">
        <v>0</v>
      </c>
      <c r="U1115" s="13" t="s">
        <v>7</v>
      </c>
      <c r="V1115" s="14" t="s">
        <v>9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9">
        <v>1.5</v>
      </c>
      <c r="AJ1115" s="48">
        <v>3.6</v>
      </c>
      <c r="AK1115" s="20">
        <v>6</v>
      </c>
    </row>
    <row r="1116" spans="1:37" x14ac:dyDescent="0.45">
      <c r="A1116" s="26">
        <v>2381</v>
      </c>
      <c r="B1116" s="22">
        <v>41308.041666666664</v>
      </c>
      <c r="C1116" s="16" t="s">
        <v>11</v>
      </c>
      <c r="D1116" s="16" t="s">
        <v>12</v>
      </c>
      <c r="E1116" s="13" t="s">
        <v>71</v>
      </c>
      <c r="F1116" s="16" t="s">
        <v>106</v>
      </c>
      <c r="G1116" s="16" t="s">
        <v>28</v>
      </c>
      <c r="H1116" s="14" t="s">
        <v>16</v>
      </c>
      <c r="I1116" s="13" t="s">
        <v>50</v>
      </c>
      <c r="J1116" s="14" t="s">
        <v>66</v>
      </c>
      <c r="K1116" s="17">
        <v>1</v>
      </c>
      <c r="L1116" s="45">
        <v>0</v>
      </c>
      <c r="M1116" s="13" t="s">
        <v>7</v>
      </c>
      <c r="N1116" s="14" t="s">
        <v>10</v>
      </c>
      <c r="O1116" s="16">
        <v>1</v>
      </c>
      <c r="P1116" s="14">
        <v>0</v>
      </c>
      <c r="Q1116" s="13" t="s">
        <v>7</v>
      </c>
      <c r="R1116" s="14" t="s">
        <v>10</v>
      </c>
      <c r="S1116" s="16">
        <v>0</v>
      </c>
      <c r="T1116" s="14">
        <v>0</v>
      </c>
      <c r="U1116" s="13" t="s">
        <v>23</v>
      </c>
      <c r="V1116" s="14" t="s">
        <v>10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9">
        <v>2.29</v>
      </c>
      <c r="AJ1116" s="48">
        <v>3.2</v>
      </c>
      <c r="AK1116" s="20">
        <v>3.1</v>
      </c>
    </row>
    <row r="1117" spans="1:37" x14ac:dyDescent="0.45">
      <c r="A1117" s="26">
        <v>2382</v>
      </c>
      <c r="B1117" s="22">
        <v>41308.041666666664</v>
      </c>
      <c r="C1117" s="16" t="s">
        <v>11</v>
      </c>
      <c r="D1117" s="16" t="s">
        <v>12</v>
      </c>
      <c r="E1117" s="13" t="s">
        <v>71</v>
      </c>
      <c r="F1117" s="16" t="s">
        <v>106</v>
      </c>
      <c r="G1117" s="16" t="s">
        <v>42</v>
      </c>
      <c r="H1117" s="14" t="s">
        <v>43</v>
      </c>
      <c r="I1117" s="13" t="s">
        <v>34</v>
      </c>
      <c r="J1117" s="14" t="s">
        <v>37</v>
      </c>
      <c r="K1117" s="17">
        <v>2</v>
      </c>
      <c r="L1117" s="45">
        <v>2</v>
      </c>
      <c r="M1117" s="13" t="s">
        <v>23</v>
      </c>
      <c r="N1117" s="14" t="s">
        <v>9</v>
      </c>
      <c r="O1117" s="16">
        <v>0</v>
      </c>
      <c r="P1117" s="14">
        <v>1</v>
      </c>
      <c r="Q1117" s="13" t="s">
        <v>8</v>
      </c>
      <c r="R1117" s="14" t="s">
        <v>10</v>
      </c>
      <c r="S1117" s="16">
        <v>2</v>
      </c>
      <c r="T1117" s="14">
        <v>1</v>
      </c>
      <c r="U1117" s="13" t="s">
        <v>7</v>
      </c>
      <c r="V1117" s="14" t="s">
        <v>9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9">
        <v>2.1</v>
      </c>
      <c r="AJ1117" s="48">
        <v>3.3</v>
      </c>
      <c r="AK1117" s="20">
        <v>3</v>
      </c>
    </row>
    <row r="1118" spans="1:37" x14ac:dyDescent="0.45">
      <c r="A1118" s="26">
        <v>2380</v>
      </c>
      <c r="B1118" s="22">
        <v>41308.086805555555</v>
      </c>
      <c r="C1118" s="16" t="s">
        <v>11</v>
      </c>
      <c r="D1118" s="16" t="s">
        <v>12</v>
      </c>
      <c r="E1118" s="13" t="s">
        <v>71</v>
      </c>
      <c r="F1118" s="16" t="s">
        <v>106</v>
      </c>
      <c r="G1118" s="16" t="s">
        <v>17</v>
      </c>
      <c r="H1118" s="14" t="s">
        <v>60</v>
      </c>
      <c r="I1118" s="13" t="s">
        <v>32</v>
      </c>
      <c r="J1118" s="14" t="s">
        <v>39</v>
      </c>
      <c r="K1118" s="17">
        <v>2</v>
      </c>
      <c r="L1118" s="45">
        <v>2</v>
      </c>
      <c r="M1118" s="13" t="s">
        <v>23</v>
      </c>
      <c r="N1118" s="14" t="s">
        <v>9</v>
      </c>
      <c r="O1118" s="16">
        <v>1</v>
      </c>
      <c r="P1118" s="14">
        <v>1</v>
      </c>
      <c r="Q1118" s="13" t="s">
        <v>23</v>
      </c>
      <c r="R1118" s="14" t="s">
        <v>9</v>
      </c>
      <c r="S1118" s="16">
        <v>1</v>
      </c>
      <c r="T1118" s="14">
        <v>1</v>
      </c>
      <c r="U1118" s="13" t="s">
        <v>23</v>
      </c>
      <c r="V1118" s="14" t="s">
        <v>9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9">
        <v>2.38</v>
      </c>
      <c r="AJ1118" s="48">
        <v>3.25</v>
      </c>
      <c r="AK1118" s="20">
        <v>3</v>
      </c>
    </row>
    <row r="1119" spans="1:37" x14ac:dyDescent="0.45">
      <c r="A1119" s="26">
        <v>2377</v>
      </c>
      <c r="B1119" s="22">
        <v>41308.75</v>
      </c>
      <c r="C1119" s="16" t="s">
        <v>11</v>
      </c>
      <c r="D1119" s="16" t="s">
        <v>12</v>
      </c>
      <c r="E1119" s="13" t="s">
        <v>71</v>
      </c>
      <c r="F1119" s="16" t="s">
        <v>106</v>
      </c>
      <c r="G1119" s="16" t="s">
        <v>26</v>
      </c>
      <c r="H1119" s="14" t="s">
        <v>157</v>
      </c>
      <c r="I1119" s="13" t="s">
        <v>38</v>
      </c>
      <c r="J1119" s="14" t="s">
        <v>166</v>
      </c>
      <c r="K1119" s="17">
        <v>1</v>
      </c>
      <c r="L1119" s="45">
        <v>1</v>
      </c>
      <c r="M1119" s="13" t="s">
        <v>23</v>
      </c>
      <c r="N1119" s="14" t="s">
        <v>10</v>
      </c>
      <c r="O1119" s="16">
        <v>1</v>
      </c>
      <c r="P1119" s="14">
        <v>0</v>
      </c>
      <c r="Q1119" s="13" t="s">
        <v>7</v>
      </c>
      <c r="R1119" s="14" t="s">
        <v>10</v>
      </c>
      <c r="S1119" s="16">
        <v>0</v>
      </c>
      <c r="T1119" s="14">
        <v>1</v>
      </c>
      <c r="U1119" s="13" t="s">
        <v>8</v>
      </c>
      <c r="V1119" s="14" t="s">
        <v>10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9">
        <v>1.75</v>
      </c>
      <c r="AJ1119" s="48">
        <v>3.5</v>
      </c>
      <c r="AK1119" s="20">
        <v>4.75</v>
      </c>
    </row>
    <row r="1120" spans="1:37" x14ac:dyDescent="0.45">
      <c r="A1120" s="26">
        <v>2378</v>
      </c>
      <c r="B1120" s="22">
        <v>41308.75</v>
      </c>
      <c r="C1120" s="16" t="s">
        <v>11</v>
      </c>
      <c r="D1120" s="16" t="s">
        <v>12</v>
      </c>
      <c r="E1120" s="13" t="s">
        <v>71</v>
      </c>
      <c r="F1120" s="16" t="s">
        <v>106</v>
      </c>
      <c r="G1120" s="16" t="s">
        <v>40</v>
      </c>
      <c r="H1120" s="14" t="s">
        <v>156</v>
      </c>
      <c r="I1120" s="13" t="s">
        <v>21</v>
      </c>
      <c r="J1120" s="14" t="s">
        <v>96</v>
      </c>
      <c r="K1120" s="17">
        <v>3</v>
      </c>
      <c r="L1120" s="45">
        <v>1</v>
      </c>
      <c r="M1120" s="13" t="s">
        <v>7</v>
      </c>
      <c r="N1120" s="14" t="s">
        <v>9</v>
      </c>
      <c r="O1120" s="16">
        <v>2</v>
      </c>
      <c r="P1120" s="14">
        <v>1</v>
      </c>
      <c r="Q1120" s="13" t="s">
        <v>7</v>
      </c>
      <c r="R1120" s="14" t="s">
        <v>9</v>
      </c>
      <c r="S1120" s="16">
        <v>1</v>
      </c>
      <c r="T1120" s="14">
        <v>0</v>
      </c>
      <c r="U1120" s="13" t="s">
        <v>7</v>
      </c>
      <c r="V1120" s="14" t="s">
        <v>10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9">
        <v>2.88</v>
      </c>
      <c r="AJ1120" s="48">
        <v>3.3</v>
      </c>
      <c r="AK1120" s="20">
        <v>2.4</v>
      </c>
    </row>
    <row r="1121" spans="1:37" x14ac:dyDescent="0.45">
      <c r="A1121" s="26">
        <v>2379</v>
      </c>
      <c r="B1121" s="22">
        <v>41308.75</v>
      </c>
      <c r="C1121" s="16" t="s">
        <v>11</v>
      </c>
      <c r="D1121" s="16" t="s">
        <v>12</v>
      </c>
      <c r="E1121" s="13" t="s">
        <v>71</v>
      </c>
      <c r="F1121" s="16" t="s">
        <v>106</v>
      </c>
      <c r="G1121" s="16" t="s">
        <v>44</v>
      </c>
      <c r="H1121" s="14" t="s">
        <v>169</v>
      </c>
      <c r="I1121" s="13" t="s">
        <v>30</v>
      </c>
      <c r="J1121" s="14" t="s">
        <v>64</v>
      </c>
      <c r="K1121" s="17">
        <v>0</v>
      </c>
      <c r="L1121" s="45">
        <v>0</v>
      </c>
      <c r="M1121" s="13" t="s">
        <v>23</v>
      </c>
      <c r="N1121" s="14" t="s">
        <v>10</v>
      </c>
      <c r="O1121" s="16">
        <v>0</v>
      </c>
      <c r="P1121" s="14">
        <v>0</v>
      </c>
      <c r="Q1121" s="13" t="s">
        <v>23</v>
      </c>
      <c r="R1121" s="14" t="s">
        <v>10</v>
      </c>
      <c r="S1121" s="16">
        <v>0</v>
      </c>
      <c r="T1121" s="14">
        <v>0</v>
      </c>
      <c r="U1121" s="13" t="s">
        <v>23</v>
      </c>
      <c r="V1121" s="14" t="s">
        <v>10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9">
        <v>2.29</v>
      </c>
      <c r="AJ1121" s="48">
        <v>3.2</v>
      </c>
      <c r="AK1121" s="20">
        <v>3.1</v>
      </c>
    </row>
    <row r="1122" spans="1:37" x14ac:dyDescent="0.45">
      <c r="A1122" s="26">
        <v>2376</v>
      </c>
      <c r="B1122" s="22">
        <v>41309</v>
      </c>
      <c r="C1122" s="16" t="s">
        <v>11</v>
      </c>
      <c r="D1122" s="16" t="s">
        <v>12</v>
      </c>
      <c r="E1122" s="13" t="s">
        <v>71</v>
      </c>
      <c r="F1122" s="16" t="s">
        <v>106</v>
      </c>
      <c r="G1122" s="16" t="s">
        <v>105</v>
      </c>
      <c r="H1122" s="14" t="s">
        <v>148</v>
      </c>
      <c r="I1122" s="13" t="s">
        <v>36</v>
      </c>
      <c r="J1122" s="14" t="s">
        <v>49</v>
      </c>
      <c r="K1122" s="17">
        <v>3</v>
      </c>
      <c r="L1122" s="45">
        <v>1</v>
      </c>
      <c r="M1122" s="13" t="s">
        <v>7</v>
      </c>
      <c r="N1122" s="14" t="s">
        <v>9</v>
      </c>
      <c r="O1122" s="16">
        <v>0</v>
      </c>
      <c r="P1122" s="14">
        <v>0</v>
      </c>
      <c r="Q1122" s="13" t="s">
        <v>23</v>
      </c>
      <c r="R1122" s="14" t="s">
        <v>10</v>
      </c>
      <c r="S1122" s="16">
        <v>3</v>
      </c>
      <c r="T1122" s="14">
        <v>1</v>
      </c>
      <c r="U1122" s="13" t="s">
        <v>7</v>
      </c>
      <c r="V1122" s="14" t="s">
        <v>9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9">
        <v>2.8</v>
      </c>
      <c r="AJ1122" s="48">
        <v>3.4</v>
      </c>
      <c r="AK1122" s="20">
        <v>2.4</v>
      </c>
    </row>
    <row r="1123" spans="1:37" x14ac:dyDescent="0.45">
      <c r="A1123" s="26"/>
      <c r="B1123" s="27">
        <v>41314</v>
      </c>
      <c r="C1123" s="16" t="s">
        <v>239</v>
      </c>
      <c r="D1123" s="16" t="s">
        <v>240</v>
      </c>
      <c r="E1123" s="13" t="s">
        <v>241</v>
      </c>
      <c r="F1123" s="16" t="s">
        <v>106</v>
      </c>
      <c r="G1123" s="34" t="s">
        <v>248</v>
      </c>
      <c r="H1123" s="14" t="s">
        <v>377</v>
      </c>
      <c r="I1123" s="43" t="s">
        <v>260</v>
      </c>
      <c r="J1123" s="14" t="s">
        <v>195</v>
      </c>
      <c r="K1123" s="34">
        <v>4</v>
      </c>
      <c r="L1123" s="53">
        <v>1</v>
      </c>
      <c r="M1123" s="43" t="s">
        <v>7</v>
      </c>
      <c r="N1123" s="14"/>
      <c r="O1123" s="34">
        <v>2</v>
      </c>
      <c r="P1123">
        <v>0</v>
      </c>
      <c r="Q1123" s="43" t="s">
        <v>7</v>
      </c>
      <c r="R1123" s="14"/>
      <c r="S1123" s="16"/>
      <c r="T1123" s="14"/>
      <c r="U1123" s="13"/>
      <c r="V1123" s="14"/>
      <c r="W1123">
        <v>18</v>
      </c>
      <c r="X1123">
        <v>12</v>
      </c>
      <c r="Y1123">
        <v>10</v>
      </c>
      <c r="Z1123">
        <v>6</v>
      </c>
      <c r="AA1123">
        <v>19</v>
      </c>
      <c r="AB1123">
        <v>19</v>
      </c>
      <c r="AC1123">
        <v>5</v>
      </c>
      <c r="AD1123">
        <v>9</v>
      </c>
      <c r="AE1123">
        <v>4</v>
      </c>
      <c r="AF1123">
        <v>1</v>
      </c>
      <c r="AG1123">
        <v>1</v>
      </c>
      <c r="AH1123">
        <v>1</v>
      </c>
      <c r="AI1123" s="46">
        <v>1.36</v>
      </c>
      <c r="AJ1123" s="53">
        <v>5</v>
      </c>
      <c r="AK1123">
        <v>7.5</v>
      </c>
    </row>
    <row r="1124" spans="1:37" x14ac:dyDescent="0.45">
      <c r="A1124" s="26">
        <v>2375</v>
      </c>
      <c r="B1124" s="22">
        <v>41314.0625</v>
      </c>
      <c r="C1124" s="16" t="s">
        <v>11</v>
      </c>
      <c r="D1124" s="16" t="s">
        <v>12</v>
      </c>
      <c r="E1124" s="13" t="s">
        <v>71</v>
      </c>
      <c r="F1124" s="16" t="s">
        <v>106</v>
      </c>
      <c r="G1124" s="16" t="s">
        <v>21</v>
      </c>
      <c r="H1124" s="14" t="s">
        <v>96</v>
      </c>
      <c r="I1124" s="13" t="s">
        <v>17</v>
      </c>
      <c r="J1124" s="14" t="s">
        <v>60</v>
      </c>
      <c r="K1124" s="17">
        <v>1</v>
      </c>
      <c r="L1124" s="45">
        <v>0</v>
      </c>
      <c r="M1124" s="13" t="s">
        <v>7</v>
      </c>
      <c r="N1124" s="14" t="s">
        <v>10</v>
      </c>
      <c r="O1124" s="16">
        <v>0</v>
      </c>
      <c r="P1124" s="14">
        <v>0</v>
      </c>
      <c r="Q1124" s="13" t="s">
        <v>23</v>
      </c>
      <c r="R1124" s="14" t="s">
        <v>10</v>
      </c>
      <c r="S1124" s="16">
        <v>1</v>
      </c>
      <c r="T1124" s="14">
        <v>0</v>
      </c>
      <c r="U1124" s="13" t="s">
        <v>7</v>
      </c>
      <c r="V1124" s="14" t="s">
        <v>10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9">
        <v>2.2000000000000002</v>
      </c>
      <c r="AJ1124" s="48">
        <v>3.25</v>
      </c>
      <c r="AK1124" s="20">
        <v>3.25</v>
      </c>
    </row>
    <row r="1125" spans="1:37" x14ac:dyDescent="0.45">
      <c r="A1125" s="26">
        <v>3069</v>
      </c>
      <c r="B1125" s="22">
        <v>41314.9375</v>
      </c>
      <c r="C1125" s="16" t="s">
        <v>210</v>
      </c>
      <c r="D1125" s="16" t="s">
        <v>211</v>
      </c>
      <c r="E1125" s="13" t="s">
        <v>228</v>
      </c>
      <c r="F1125" s="16">
        <v>2013</v>
      </c>
      <c r="G1125" s="16" t="s">
        <v>220</v>
      </c>
      <c r="H1125" s="14" t="s">
        <v>195</v>
      </c>
      <c r="I1125" s="13" t="s">
        <v>213</v>
      </c>
      <c r="J1125" s="14" t="s">
        <v>181</v>
      </c>
      <c r="K1125" s="17">
        <v>2</v>
      </c>
      <c r="L1125" s="45">
        <v>2</v>
      </c>
      <c r="M1125" s="13" t="s">
        <v>23</v>
      </c>
      <c r="N1125" s="14" t="s">
        <v>9</v>
      </c>
      <c r="O1125" s="16">
        <v>1</v>
      </c>
      <c r="P1125" s="14">
        <v>0</v>
      </c>
      <c r="Q1125" s="13" t="s">
        <v>7</v>
      </c>
      <c r="R1125" s="14" t="s">
        <v>10</v>
      </c>
      <c r="S1125" s="16">
        <v>1</v>
      </c>
      <c r="T1125" s="14">
        <v>2</v>
      </c>
      <c r="U1125" s="13" t="s">
        <v>8</v>
      </c>
      <c r="V1125" s="14" t="s">
        <v>9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9">
        <v>2</v>
      </c>
      <c r="AJ1125" s="48">
        <v>3.1</v>
      </c>
      <c r="AK1125" s="20">
        <v>3.5</v>
      </c>
    </row>
    <row r="1126" spans="1:37" x14ac:dyDescent="0.45">
      <c r="A1126" s="26">
        <v>2373</v>
      </c>
      <c r="B1126" s="22">
        <v>41314.958333333336</v>
      </c>
      <c r="C1126" s="16" t="s">
        <v>11</v>
      </c>
      <c r="D1126" s="16" t="s">
        <v>12</v>
      </c>
      <c r="E1126" s="13" t="s">
        <v>71</v>
      </c>
      <c r="F1126" s="16" t="s">
        <v>106</v>
      </c>
      <c r="G1126" s="16" t="s">
        <v>32</v>
      </c>
      <c r="H1126" s="14" t="s">
        <v>39</v>
      </c>
      <c r="I1126" s="13" t="s">
        <v>44</v>
      </c>
      <c r="J1126" s="14" t="s">
        <v>169</v>
      </c>
      <c r="K1126" s="17">
        <v>1</v>
      </c>
      <c r="L1126" s="45">
        <v>1</v>
      </c>
      <c r="M1126" s="13" t="s">
        <v>23</v>
      </c>
      <c r="N1126" s="14" t="s">
        <v>10</v>
      </c>
      <c r="O1126" s="16">
        <v>1</v>
      </c>
      <c r="P1126" s="14">
        <v>1</v>
      </c>
      <c r="Q1126" s="13" t="s">
        <v>23</v>
      </c>
      <c r="R1126" s="14" t="s">
        <v>9</v>
      </c>
      <c r="S1126" s="16">
        <v>0</v>
      </c>
      <c r="T1126" s="14">
        <v>0</v>
      </c>
      <c r="U1126" s="13" t="s">
        <v>23</v>
      </c>
      <c r="V1126" s="14" t="s">
        <v>10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9">
        <v>1.8</v>
      </c>
      <c r="AJ1126" s="48">
        <v>3.5</v>
      </c>
      <c r="AK1126" s="20">
        <v>4.5</v>
      </c>
    </row>
    <row r="1127" spans="1:37" x14ac:dyDescent="0.45">
      <c r="A1127" s="26">
        <v>2374</v>
      </c>
      <c r="B1127" s="22">
        <v>41314.958333333336</v>
      </c>
      <c r="C1127" s="16" t="s">
        <v>11</v>
      </c>
      <c r="D1127" s="16" t="s">
        <v>12</v>
      </c>
      <c r="E1127" s="13" t="s">
        <v>71</v>
      </c>
      <c r="F1127" s="16" t="s">
        <v>106</v>
      </c>
      <c r="G1127" s="16" t="s">
        <v>48</v>
      </c>
      <c r="H1127" s="14" t="s">
        <v>18</v>
      </c>
      <c r="I1127" s="13" t="s">
        <v>99</v>
      </c>
      <c r="J1127" s="14" t="s">
        <v>97</v>
      </c>
      <c r="K1127" s="17">
        <v>1</v>
      </c>
      <c r="L1127" s="45">
        <v>1</v>
      </c>
      <c r="M1127" s="13" t="s">
        <v>23</v>
      </c>
      <c r="N1127" s="14" t="s">
        <v>10</v>
      </c>
      <c r="O1127" s="16">
        <v>0</v>
      </c>
      <c r="P1127" s="14">
        <v>1</v>
      </c>
      <c r="Q1127" s="13" t="s">
        <v>8</v>
      </c>
      <c r="R1127" s="14" t="s">
        <v>10</v>
      </c>
      <c r="S1127" s="16">
        <v>1</v>
      </c>
      <c r="T1127" s="14">
        <v>0</v>
      </c>
      <c r="U1127" s="13" t="s">
        <v>7</v>
      </c>
      <c r="V1127" s="14" t="s">
        <v>10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9">
        <v>2.2000000000000002</v>
      </c>
      <c r="AJ1127" s="48">
        <v>3.25</v>
      </c>
      <c r="AK1127" s="20">
        <v>3.25</v>
      </c>
    </row>
    <row r="1128" spans="1:37" x14ac:dyDescent="0.45">
      <c r="A1128" s="26">
        <v>2371</v>
      </c>
      <c r="B1128" s="22">
        <v>41315.041666666664</v>
      </c>
      <c r="C1128" s="16" t="s">
        <v>11</v>
      </c>
      <c r="D1128" s="16" t="s">
        <v>12</v>
      </c>
      <c r="E1128" s="13" t="s">
        <v>71</v>
      </c>
      <c r="F1128" s="16" t="s">
        <v>106</v>
      </c>
      <c r="G1128" s="16" t="s">
        <v>34</v>
      </c>
      <c r="H1128" s="14" t="s">
        <v>37</v>
      </c>
      <c r="I1128" s="13" t="s">
        <v>46</v>
      </c>
      <c r="J1128" s="14" t="s">
        <v>47</v>
      </c>
      <c r="K1128" s="17">
        <v>1</v>
      </c>
      <c r="L1128" s="45">
        <v>2</v>
      </c>
      <c r="M1128" s="13" t="s">
        <v>8</v>
      </c>
      <c r="N1128" s="14" t="s">
        <v>9</v>
      </c>
      <c r="O1128" s="16">
        <v>0</v>
      </c>
      <c r="P1128" s="14">
        <v>1</v>
      </c>
      <c r="Q1128" s="13" t="s">
        <v>8</v>
      </c>
      <c r="R1128" s="14" t="s">
        <v>10</v>
      </c>
      <c r="S1128" s="16">
        <v>1</v>
      </c>
      <c r="T1128" s="14">
        <v>1</v>
      </c>
      <c r="U1128" s="13" t="s">
        <v>23</v>
      </c>
      <c r="V1128" s="14" t="s">
        <v>9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9">
        <v>2.4</v>
      </c>
      <c r="AJ1128" s="48">
        <v>3.2</v>
      </c>
      <c r="AK1128" s="20">
        <v>3</v>
      </c>
    </row>
    <row r="1129" spans="1:37" x14ac:dyDescent="0.45">
      <c r="A1129" s="26">
        <v>2372</v>
      </c>
      <c r="B1129" s="22">
        <v>41315.041666666664</v>
      </c>
      <c r="C1129" s="16" t="s">
        <v>11</v>
      </c>
      <c r="D1129" s="16" t="s">
        <v>12</v>
      </c>
      <c r="E1129" s="13" t="s">
        <v>71</v>
      </c>
      <c r="F1129" s="16" t="s">
        <v>106</v>
      </c>
      <c r="G1129" s="16" t="s">
        <v>36</v>
      </c>
      <c r="H1129" s="14" t="s">
        <v>49</v>
      </c>
      <c r="I1129" s="13" t="s">
        <v>26</v>
      </c>
      <c r="J1129" s="14" t="s">
        <v>157</v>
      </c>
      <c r="K1129" s="17">
        <v>0</v>
      </c>
      <c r="L1129" s="45">
        <v>1</v>
      </c>
      <c r="M1129" s="13" t="s">
        <v>8</v>
      </c>
      <c r="N1129" s="14" t="s">
        <v>10</v>
      </c>
      <c r="O1129" s="16">
        <v>0</v>
      </c>
      <c r="P1129" s="14">
        <v>0</v>
      </c>
      <c r="Q1129" s="13" t="s">
        <v>23</v>
      </c>
      <c r="R1129" s="14" t="s">
        <v>10</v>
      </c>
      <c r="S1129" s="16">
        <v>0</v>
      </c>
      <c r="T1129" s="14">
        <v>1</v>
      </c>
      <c r="U1129" s="13" t="s">
        <v>8</v>
      </c>
      <c r="V1129" s="14" t="s">
        <v>10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9">
        <v>1.83</v>
      </c>
      <c r="AJ1129" s="48">
        <v>3.5</v>
      </c>
      <c r="AK1129" s="20">
        <v>4.33</v>
      </c>
    </row>
    <row r="1130" spans="1:37" x14ac:dyDescent="0.45">
      <c r="A1130" s="26">
        <v>2369</v>
      </c>
      <c r="B1130" s="22">
        <v>41315.125</v>
      </c>
      <c r="C1130" s="16" t="s">
        <v>11</v>
      </c>
      <c r="D1130" s="16" t="s">
        <v>12</v>
      </c>
      <c r="E1130" s="13" t="s">
        <v>71</v>
      </c>
      <c r="F1130" s="16" t="s">
        <v>106</v>
      </c>
      <c r="G1130" s="16" t="s">
        <v>24</v>
      </c>
      <c r="H1130" s="14" t="s">
        <v>62</v>
      </c>
      <c r="I1130" s="13" t="s">
        <v>105</v>
      </c>
      <c r="J1130" s="14" t="s">
        <v>148</v>
      </c>
      <c r="K1130" s="17">
        <v>2</v>
      </c>
      <c r="L1130" s="45">
        <v>1</v>
      </c>
      <c r="M1130" s="13" t="s">
        <v>7</v>
      </c>
      <c r="N1130" s="14" t="s">
        <v>9</v>
      </c>
      <c r="O1130" s="16">
        <v>1</v>
      </c>
      <c r="P1130" s="14">
        <v>0</v>
      </c>
      <c r="Q1130" s="13" t="s">
        <v>7</v>
      </c>
      <c r="R1130" s="14" t="s">
        <v>10</v>
      </c>
      <c r="S1130" s="16">
        <v>1</v>
      </c>
      <c r="T1130" s="14">
        <v>1</v>
      </c>
      <c r="U1130" s="13" t="s">
        <v>23</v>
      </c>
      <c r="V1130" s="14" t="s">
        <v>9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9">
        <v>2.04</v>
      </c>
      <c r="AJ1130" s="48">
        <v>3.3</v>
      </c>
      <c r="AK1130" s="20">
        <v>3.6</v>
      </c>
    </row>
    <row r="1131" spans="1:37" x14ac:dyDescent="0.45">
      <c r="A1131" s="26">
        <v>2370</v>
      </c>
      <c r="B1131" s="22">
        <v>41315.125</v>
      </c>
      <c r="C1131" s="16" t="s">
        <v>11</v>
      </c>
      <c r="D1131" s="16" t="s">
        <v>12</v>
      </c>
      <c r="E1131" s="13" t="s">
        <v>71</v>
      </c>
      <c r="F1131" s="16" t="s">
        <v>106</v>
      </c>
      <c r="G1131" s="16" t="s">
        <v>38</v>
      </c>
      <c r="H1131" s="14" t="s">
        <v>166</v>
      </c>
      <c r="I1131" s="13" t="s">
        <v>40</v>
      </c>
      <c r="J1131" s="14" t="s">
        <v>156</v>
      </c>
      <c r="K1131" s="17">
        <v>1</v>
      </c>
      <c r="L1131" s="45">
        <v>3</v>
      </c>
      <c r="M1131" s="13" t="s">
        <v>8</v>
      </c>
      <c r="N1131" s="14" t="s">
        <v>9</v>
      </c>
      <c r="O1131" s="16">
        <v>1</v>
      </c>
      <c r="P1131" s="14">
        <v>1</v>
      </c>
      <c r="Q1131" s="13" t="s">
        <v>23</v>
      </c>
      <c r="R1131" s="14" t="s">
        <v>9</v>
      </c>
      <c r="S1131" s="16">
        <v>0</v>
      </c>
      <c r="T1131" s="14">
        <v>2</v>
      </c>
      <c r="U1131" s="13" t="s">
        <v>8</v>
      </c>
      <c r="V1131" s="14" t="s">
        <v>9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9">
        <v>2.2000000000000002</v>
      </c>
      <c r="AJ1131" s="48">
        <v>3.25</v>
      </c>
      <c r="AK1131" s="20">
        <v>3.25</v>
      </c>
    </row>
    <row r="1132" spans="1:37" x14ac:dyDescent="0.45">
      <c r="A1132" s="26">
        <v>2368</v>
      </c>
      <c r="B1132" s="22">
        <v>41315.75</v>
      </c>
      <c r="C1132" s="16" t="s">
        <v>11</v>
      </c>
      <c r="D1132" s="16" t="s">
        <v>12</v>
      </c>
      <c r="E1132" s="13" t="s">
        <v>71</v>
      </c>
      <c r="F1132" s="16" t="s">
        <v>106</v>
      </c>
      <c r="G1132" s="16" t="s">
        <v>50</v>
      </c>
      <c r="H1132" s="14" t="s">
        <v>66</v>
      </c>
      <c r="I1132" s="13" t="s">
        <v>42</v>
      </c>
      <c r="J1132" s="14" t="s">
        <v>43</v>
      </c>
      <c r="K1132" s="17">
        <v>1</v>
      </c>
      <c r="L1132" s="45">
        <v>4</v>
      </c>
      <c r="M1132" s="13" t="s">
        <v>8</v>
      </c>
      <c r="N1132" s="14" t="s">
        <v>9</v>
      </c>
      <c r="O1132" s="16">
        <v>0</v>
      </c>
      <c r="P1132" s="14">
        <v>1</v>
      </c>
      <c r="Q1132" s="13" t="s">
        <v>8</v>
      </c>
      <c r="R1132" s="14" t="s">
        <v>10</v>
      </c>
      <c r="S1132" s="16">
        <v>1</v>
      </c>
      <c r="T1132" s="14">
        <v>3</v>
      </c>
      <c r="U1132" s="13" t="s">
        <v>8</v>
      </c>
      <c r="V1132" s="14" t="s">
        <v>9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9">
        <v>2.4</v>
      </c>
      <c r="AJ1132" s="48">
        <v>3.2</v>
      </c>
      <c r="AK1132" s="20">
        <v>3</v>
      </c>
    </row>
    <row r="1133" spans="1:37" x14ac:dyDescent="0.45">
      <c r="A1133" s="26">
        <v>2367</v>
      </c>
      <c r="B1133" s="22">
        <v>41315.916666666664</v>
      </c>
      <c r="C1133" s="16" t="s">
        <v>11</v>
      </c>
      <c r="D1133" s="16" t="s">
        <v>12</v>
      </c>
      <c r="E1133" s="13" t="s">
        <v>71</v>
      </c>
      <c r="F1133" s="16" t="s">
        <v>106</v>
      </c>
      <c r="G1133" s="16" t="s">
        <v>30</v>
      </c>
      <c r="H1133" s="14" t="s">
        <v>64</v>
      </c>
      <c r="I1133" s="13" t="s">
        <v>28</v>
      </c>
      <c r="J1133" s="14" t="s">
        <v>16</v>
      </c>
      <c r="K1133" s="17">
        <v>0</v>
      </c>
      <c r="L1133" s="45">
        <v>1</v>
      </c>
      <c r="M1133" s="13" t="s">
        <v>8</v>
      </c>
      <c r="N1133" s="14" t="s">
        <v>10</v>
      </c>
      <c r="O1133" s="16">
        <v>0</v>
      </c>
      <c r="P1133" s="14">
        <v>1</v>
      </c>
      <c r="Q1133" s="13" t="s">
        <v>8</v>
      </c>
      <c r="R1133" s="14" t="s">
        <v>10</v>
      </c>
      <c r="S1133" s="16">
        <v>0</v>
      </c>
      <c r="T1133" s="14">
        <v>0</v>
      </c>
      <c r="U1133" s="13" t="s">
        <v>23</v>
      </c>
      <c r="V1133" s="14" t="s">
        <v>10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9">
        <v>2</v>
      </c>
      <c r="AJ1133" s="48">
        <v>3.3</v>
      </c>
      <c r="AK1133" s="20">
        <v>3.75</v>
      </c>
    </row>
    <row r="1134" spans="1:37" x14ac:dyDescent="0.45">
      <c r="A1134" s="26">
        <v>2366</v>
      </c>
      <c r="B1134" s="22">
        <v>41321.0625</v>
      </c>
      <c r="C1134" s="16" t="s">
        <v>11</v>
      </c>
      <c r="D1134" s="16" t="s">
        <v>12</v>
      </c>
      <c r="E1134" s="13" t="s">
        <v>71</v>
      </c>
      <c r="F1134" s="16" t="s">
        <v>106</v>
      </c>
      <c r="G1134" s="16" t="s">
        <v>99</v>
      </c>
      <c r="H1134" s="14" t="s">
        <v>97</v>
      </c>
      <c r="I1134" s="13" t="s">
        <v>34</v>
      </c>
      <c r="J1134" s="14" t="s">
        <v>37</v>
      </c>
      <c r="K1134" s="17">
        <v>2</v>
      </c>
      <c r="L1134" s="45">
        <v>0</v>
      </c>
      <c r="M1134" s="13" t="s">
        <v>7</v>
      </c>
      <c r="N1134" s="14" t="s">
        <v>10</v>
      </c>
      <c r="O1134" s="16">
        <v>0</v>
      </c>
      <c r="P1134" s="14">
        <v>0</v>
      </c>
      <c r="Q1134" s="13" t="s">
        <v>23</v>
      </c>
      <c r="R1134" s="14" t="s">
        <v>10</v>
      </c>
      <c r="S1134" s="16">
        <v>2</v>
      </c>
      <c r="T1134" s="14">
        <v>0</v>
      </c>
      <c r="U1134" s="13" t="s">
        <v>7</v>
      </c>
      <c r="V1134" s="14" t="s">
        <v>9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9">
        <v>2.8</v>
      </c>
      <c r="AJ1134" s="48">
        <v>3.25</v>
      </c>
      <c r="AK1134" s="20">
        <v>2.5</v>
      </c>
    </row>
    <row r="1135" spans="1:37" x14ac:dyDescent="0.45">
      <c r="A1135" s="26">
        <v>2365</v>
      </c>
      <c r="B1135" s="22">
        <v>41321.958333333336</v>
      </c>
      <c r="C1135" s="16" t="s">
        <v>11</v>
      </c>
      <c r="D1135" s="16" t="s">
        <v>12</v>
      </c>
      <c r="E1135" s="13" t="s">
        <v>71</v>
      </c>
      <c r="F1135" s="16" t="s">
        <v>106</v>
      </c>
      <c r="G1135" s="16" t="s">
        <v>46</v>
      </c>
      <c r="H1135" s="14" t="s">
        <v>47</v>
      </c>
      <c r="I1135" s="13" t="s">
        <v>50</v>
      </c>
      <c r="J1135" s="14" t="s">
        <v>66</v>
      </c>
      <c r="K1135" s="17">
        <v>2</v>
      </c>
      <c r="L1135" s="45">
        <v>2</v>
      </c>
      <c r="M1135" s="13" t="s">
        <v>23</v>
      </c>
      <c r="N1135" s="14" t="s">
        <v>9</v>
      </c>
      <c r="O1135" s="16">
        <v>1</v>
      </c>
      <c r="P1135" s="14">
        <v>1</v>
      </c>
      <c r="Q1135" s="13" t="s">
        <v>23</v>
      </c>
      <c r="R1135" s="14" t="s">
        <v>9</v>
      </c>
      <c r="S1135" s="16">
        <v>1</v>
      </c>
      <c r="T1135" s="14">
        <v>1</v>
      </c>
      <c r="U1135" s="13" t="s">
        <v>23</v>
      </c>
      <c r="V1135" s="14" t="s">
        <v>9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9">
        <v>1.8</v>
      </c>
      <c r="AJ1135" s="48">
        <v>3.5</v>
      </c>
      <c r="AK1135" s="20">
        <v>4.5</v>
      </c>
    </row>
    <row r="1136" spans="1:37" x14ac:dyDescent="0.45">
      <c r="A1136" s="26"/>
      <c r="B1136" s="27">
        <v>41322</v>
      </c>
      <c r="C1136" s="16" t="s">
        <v>239</v>
      </c>
      <c r="D1136" s="16" t="s">
        <v>240</v>
      </c>
      <c r="E1136" s="13" t="s">
        <v>241</v>
      </c>
      <c r="F1136" s="16" t="s">
        <v>106</v>
      </c>
      <c r="G1136" s="34" t="s">
        <v>248</v>
      </c>
      <c r="H1136" s="14" t="s">
        <v>377</v>
      </c>
      <c r="I1136" s="43" t="s">
        <v>312</v>
      </c>
      <c r="J1136" s="14" t="s">
        <v>195</v>
      </c>
      <c r="K1136" s="34">
        <v>2</v>
      </c>
      <c r="L1136" s="53">
        <v>0</v>
      </c>
      <c r="M1136" s="43" t="s">
        <v>7</v>
      </c>
      <c r="N1136" s="14"/>
      <c r="O1136" s="34">
        <v>2</v>
      </c>
      <c r="P1136">
        <v>0</v>
      </c>
      <c r="Q1136" s="43" t="s">
        <v>7</v>
      </c>
      <c r="R1136" s="14"/>
      <c r="S1136" s="16"/>
      <c r="T1136" s="14"/>
      <c r="U1136" s="13"/>
      <c r="V1136" s="14"/>
      <c r="W1136">
        <v>10</v>
      </c>
      <c r="X1136">
        <v>10</v>
      </c>
      <c r="Y1136">
        <v>6</v>
      </c>
      <c r="Z1136">
        <v>1</v>
      </c>
      <c r="AA1136">
        <v>15</v>
      </c>
      <c r="AB1136">
        <v>18</v>
      </c>
      <c r="AC1136">
        <v>2</v>
      </c>
      <c r="AD1136">
        <v>8</v>
      </c>
      <c r="AE1136">
        <v>3</v>
      </c>
      <c r="AF1136">
        <v>4</v>
      </c>
      <c r="AG1136">
        <v>1</v>
      </c>
      <c r="AH1136">
        <v>0</v>
      </c>
      <c r="AI1136" s="46">
        <v>1.18</v>
      </c>
      <c r="AJ1136" s="53">
        <v>7.5</v>
      </c>
      <c r="AK1136">
        <v>12</v>
      </c>
    </row>
    <row r="1137" spans="1:37" x14ac:dyDescent="0.45">
      <c r="A1137" s="26">
        <v>2995</v>
      </c>
      <c r="B1137" s="22">
        <v>41322.03125</v>
      </c>
      <c r="C1137" s="16" t="s">
        <v>210</v>
      </c>
      <c r="D1137" s="16" t="s">
        <v>211</v>
      </c>
      <c r="E1137" s="13" t="s">
        <v>228</v>
      </c>
      <c r="F1137" s="16">
        <v>2013</v>
      </c>
      <c r="G1137" s="16" t="s">
        <v>213</v>
      </c>
      <c r="H1137" s="14" t="s">
        <v>181</v>
      </c>
      <c r="I1137" s="13" t="s">
        <v>236</v>
      </c>
      <c r="J1137" s="14" t="s">
        <v>195</v>
      </c>
      <c r="K1137" s="17">
        <v>4</v>
      </c>
      <c r="L1137" s="45">
        <v>0</v>
      </c>
      <c r="M1137" s="13" t="s">
        <v>7</v>
      </c>
      <c r="N1137" s="14" t="s">
        <v>9</v>
      </c>
      <c r="O1137" s="16">
        <v>2</v>
      </c>
      <c r="P1137" s="14">
        <v>0</v>
      </c>
      <c r="Q1137" s="13" t="s">
        <v>7</v>
      </c>
      <c r="R1137" s="14" t="s">
        <v>9</v>
      </c>
      <c r="S1137" s="16">
        <v>2</v>
      </c>
      <c r="T1137" s="14">
        <v>0</v>
      </c>
      <c r="U1137" s="13" t="s">
        <v>7</v>
      </c>
      <c r="V1137" s="14" t="s">
        <v>9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9">
        <v>1.6</v>
      </c>
      <c r="AJ1137" s="48">
        <v>3.5</v>
      </c>
      <c r="AK1137" s="20">
        <v>5</v>
      </c>
    </row>
    <row r="1138" spans="1:37" x14ac:dyDescent="0.45">
      <c r="A1138" s="26">
        <v>2363</v>
      </c>
      <c r="B1138" s="22">
        <v>41322.041666666664</v>
      </c>
      <c r="C1138" s="16" t="s">
        <v>11</v>
      </c>
      <c r="D1138" s="16" t="s">
        <v>12</v>
      </c>
      <c r="E1138" s="13" t="s">
        <v>71</v>
      </c>
      <c r="F1138" s="16" t="s">
        <v>106</v>
      </c>
      <c r="G1138" s="16" t="s">
        <v>28</v>
      </c>
      <c r="H1138" s="14" t="s">
        <v>16</v>
      </c>
      <c r="I1138" s="13" t="s">
        <v>32</v>
      </c>
      <c r="J1138" s="14" t="s">
        <v>39</v>
      </c>
      <c r="K1138" s="17">
        <v>2</v>
      </c>
      <c r="L1138" s="45">
        <v>1</v>
      </c>
      <c r="M1138" s="13" t="s">
        <v>7</v>
      </c>
      <c r="N1138" s="14" t="s">
        <v>9</v>
      </c>
      <c r="O1138" s="16">
        <v>1</v>
      </c>
      <c r="P1138" s="14">
        <v>1</v>
      </c>
      <c r="Q1138" s="13" t="s">
        <v>23</v>
      </c>
      <c r="R1138" s="14" t="s">
        <v>9</v>
      </c>
      <c r="S1138" s="16">
        <v>1</v>
      </c>
      <c r="T1138" s="14">
        <v>0</v>
      </c>
      <c r="U1138" s="13" t="s">
        <v>7</v>
      </c>
      <c r="V1138" s="14" t="s">
        <v>10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9">
        <v>2.6</v>
      </c>
      <c r="AJ1138" s="48">
        <v>3.2</v>
      </c>
      <c r="AK1138" s="20">
        <v>2.75</v>
      </c>
    </row>
    <row r="1139" spans="1:37" x14ac:dyDescent="0.45">
      <c r="A1139" s="26">
        <v>2364</v>
      </c>
      <c r="B1139" s="22">
        <v>41322.041666666664</v>
      </c>
      <c r="C1139" s="16" t="s">
        <v>11</v>
      </c>
      <c r="D1139" s="16" t="s">
        <v>12</v>
      </c>
      <c r="E1139" s="13" t="s">
        <v>71</v>
      </c>
      <c r="F1139" s="16" t="s">
        <v>106</v>
      </c>
      <c r="G1139" s="16" t="s">
        <v>42</v>
      </c>
      <c r="H1139" s="14" t="s">
        <v>43</v>
      </c>
      <c r="I1139" s="13" t="s">
        <v>30</v>
      </c>
      <c r="J1139" s="14" t="s">
        <v>64</v>
      </c>
      <c r="K1139" s="17">
        <v>1</v>
      </c>
      <c r="L1139" s="45">
        <v>1</v>
      </c>
      <c r="M1139" s="13" t="s">
        <v>23</v>
      </c>
      <c r="N1139" s="14" t="s">
        <v>10</v>
      </c>
      <c r="O1139" s="16">
        <v>1</v>
      </c>
      <c r="P1139" s="14">
        <v>1</v>
      </c>
      <c r="Q1139" s="13" t="s">
        <v>23</v>
      </c>
      <c r="R1139" s="14" t="s">
        <v>9</v>
      </c>
      <c r="S1139" s="16">
        <v>0</v>
      </c>
      <c r="T1139" s="14">
        <v>0</v>
      </c>
      <c r="U1139" s="13" t="s">
        <v>23</v>
      </c>
      <c r="V1139" s="14" t="s">
        <v>10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9">
        <v>1.67</v>
      </c>
      <c r="AJ1139" s="48">
        <v>3.75</v>
      </c>
      <c r="AK1139" s="20">
        <v>5</v>
      </c>
    </row>
    <row r="1140" spans="1:37" x14ac:dyDescent="0.45">
      <c r="A1140" s="26">
        <v>2362</v>
      </c>
      <c r="B1140" s="22">
        <v>41322.087500000001</v>
      </c>
      <c r="C1140" s="16" t="s">
        <v>11</v>
      </c>
      <c r="D1140" s="16" t="s">
        <v>12</v>
      </c>
      <c r="E1140" s="13" t="s">
        <v>71</v>
      </c>
      <c r="F1140" s="16" t="s">
        <v>106</v>
      </c>
      <c r="G1140" s="16" t="s">
        <v>17</v>
      </c>
      <c r="H1140" s="14" t="s">
        <v>60</v>
      </c>
      <c r="I1140" s="13" t="s">
        <v>38</v>
      </c>
      <c r="J1140" s="14" t="s">
        <v>166</v>
      </c>
      <c r="K1140" s="17">
        <v>2</v>
      </c>
      <c r="L1140" s="45">
        <v>0</v>
      </c>
      <c r="M1140" s="13" t="s">
        <v>7</v>
      </c>
      <c r="N1140" s="14" t="s">
        <v>10</v>
      </c>
      <c r="O1140" s="16">
        <v>1</v>
      </c>
      <c r="P1140" s="14">
        <v>0</v>
      </c>
      <c r="Q1140" s="13" t="s">
        <v>7</v>
      </c>
      <c r="R1140" s="14" t="s">
        <v>10</v>
      </c>
      <c r="S1140" s="16">
        <v>1</v>
      </c>
      <c r="T1140" s="14">
        <v>0</v>
      </c>
      <c r="U1140" s="13" t="s">
        <v>7</v>
      </c>
      <c r="V1140" s="14" t="s">
        <v>10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9">
        <v>1.83</v>
      </c>
      <c r="AJ1140" s="48">
        <v>3.5</v>
      </c>
      <c r="AK1140" s="20">
        <v>4.2</v>
      </c>
    </row>
    <row r="1141" spans="1:37" x14ac:dyDescent="0.45">
      <c r="A1141" s="26">
        <v>2361</v>
      </c>
      <c r="B1141" s="22">
        <v>41322.125</v>
      </c>
      <c r="C1141" s="16" t="s">
        <v>11</v>
      </c>
      <c r="D1141" s="16" t="s">
        <v>12</v>
      </c>
      <c r="E1141" s="13" t="s">
        <v>71</v>
      </c>
      <c r="F1141" s="16" t="s">
        <v>106</v>
      </c>
      <c r="G1141" s="16" t="s">
        <v>24</v>
      </c>
      <c r="H1141" s="14" t="s">
        <v>62</v>
      </c>
      <c r="I1141" s="13" t="s">
        <v>36</v>
      </c>
      <c r="J1141" s="14" t="s">
        <v>49</v>
      </c>
      <c r="K1141" s="17">
        <v>2</v>
      </c>
      <c r="L1141" s="45">
        <v>1</v>
      </c>
      <c r="M1141" s="13" t="s">
        <v>7</v>
      </c>
      <c r="N1141" s="14" t="s">
        <v>9</v>
      </c>
      <c r="O1141" s="16">
        <v>1</v>
      </c>
      <c r="P1141" s="14">
        <v>1</v>
      </c>
      <c r="Q1141" s="13" t="s">
        <v>23</v>
      </c>
      <c r="R1141" s="14" t="s">
        <v>9</v>
      </c>
      <c r="S1141" s="16">
        <v>1</v>
      </c>
      <c r="T1141" s="14">
        <v>0</v>
      </c>
      <c r="U1141" s="13" t="s">
        <v>7</v>
      </c>
      <c r="V1141" s="14" t="s">
        <v>10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9">
        <v>2.5</v>
      </c>
      <c r="AJ1141" s="48">
        <v>3.25</v>
      </c>
      <c r="AK1141" s="20">
        <v>2.8</v>
      </c>
    </row>
    <row r="1142" spans="1:37" x14ac:dyDescent="0.45">
      <c r="A1142" s="26">
        <v>2360</v>
      </c>
      <c r="B1142" s="22">
        <v>41322.75</v>
      </c>
      <c r="C1142" s="16" t="s">
        <v>11</v>
      </c>
      <c r="D1142" s="16" t="s">
        <v>12</v>
      </c>
      <c r="E1142" s="13" t="s">
        <v>71</v>
      </c>
      <c r="F1142" s="16" t="s">
        <v>106</v>
      </c>
      <c r="G1142" s="16" t="s">
        <v>44</v>
      </c>
      <c r="H1142" s="14" t="s">
        <v>169</v>
      </c>
      <c r="I1142" s="13" t="s">
        <v>21</v>
      </c>
      <c r="J1142" s="14" t="s">
        <v>96</v>
      </c>
      <c r="K1142" s="17">
        <v>1</v>
      </c>
      <c r="L1142" s="45">
        <v>0</v>
      </c>
      <c r="M1142" s="13" t="s">
        <v>7</v>
      </c>
      <c r="N1142" s="14" t="s">
        <v>10</v>
      </c>
      <c r="O1142" s="16">
        <v>0</v>
      </c>
      <c r="P1142" s="14">
        <v>0</v>
      </c>
      <c r="Q1142" s="13" t="s">
        <v>23</v>
      </c>
      <c r="R1142" s="14" t="s">
        <v>10</v>
      </c>
      <c r="S1142" s="16">
        <v>1</v>
      </c>
      <c r="T1142" s="14">
        <v>0</v>
      </c>
      <c r="U1142" s="13" t="s">
        <v>7</v>
      </c>
      <c r="V1142" s="14" t="s">
        <v>10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9">
        <v>2.38</v>
      </c>
      <c r="AJ1142" s="48">
        <v>3.25</v>
      </c>
      <c r="AK1142" s="20">
        <v>3</v>
      </c>
    </row>
    <row r="1143" spans="1:37" x14ac:dyDescent="0.45">
      <c r="A1143" s="26">
        <v>2359</v>
      </c>
      <c r="B1143" s="22">
        <v>41322.916666666664</v>
      </c>
      <c r="C1143" s="16" t="s">
        <v>11</v>
      </c>
      <c r="D1143" s="16" t="s">
        <v>12</v>
      </c>
      <c r="E1143" s="13" t="s">
        <v>71</v>
      </c>
      <c r="F1143" s="16" t="s">
        <v>106</v>
      </c>
      <c r="G1143" s="16" t="s">
        <v>40</v>
      </c>
      <c r="H1143" s="14" t="s">
        <v>156</v>
      </c>
      <c r="I1143" s="13" t="s">
        <v>26</v>
      </c>
      <c r="J1143" s="14" t="s">
        <v>157</v>
      </c>
      <c r="K1143" s="17">
        <v>1</v>
      </c>
      <c r="L1143" s="45">
        <v>1</v>
      </c>
      <c r="M1143" s="13" t="s">
        <v>23</v>
      </c>
      <c r="N1143" s="14" t="s">
        <v>10</v>
      </c>
      <c r="O1143" s="16">
        <v>0</v>
      </c>
      <c r="P1143" s="14">
        <v>0</v>
      </c>
      <c r="Q1143" s="13" t="s">
        <v>23</v>
      </c>
      <c r="R1143" s="14" t="s">
        <v>10</v>
      </c>
      <c r="S1143" s="16">
        <v>1</v>
      </c>
      <c r="T1143" s="14">
        <v>1</v>
      </c>
      <c r="U1143" s="13" t="s">
        <v>23</v>
      </c>
      <c r="V1143" s="14" t="s">
        <v>9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9">
        <v>2.6</v>
      </c>
      <c r="AJ1143" s="48">
        <v>3.2</v>
      </c>
      <c r="AK1143" s="20">
        <v>2.75</v>
      </c>
    </row>
    <row r="1144" spans="1:37" x14ac:dyDescent="0.45">
      <c r="A1144" s="26">
        <v>2358</v>
      </c>
      <c r="B1144" s="22">
        <v>41323</v>
      </c>
      <c r="C1144" s="16" t="s">
        <v>11</v>
      </c>
      <c r="D1144" s="16" t="s">
        <v>12</v>
      </c>
      <c r="E1144" s="13" t="s">
        <v>71</v>
      </c>
      <c r="F1144" s="16" t="s">
        <v>106</v>
      </c>
      <c r="G1144" s="16" t="s">
        <v>105</v>
      </c>
      <c r="H1144" s="14" t="s">
        <v>148</v>
      </c>
      <c r="I1144" s="13" t="s">
        <v>48</v>
      </c>
      <c r="J1144" s="14" t="s">
        <v>18</v>
      </c>
      <c r="K1144" s="17">
        <v>1</v>
      </c>
      <c r="L1144" s="45">
        <v>1</v>
      </c>
      <c r="M1144" s="13" t="s">
        <v>23</v>
      </c>
      <c r="N1144" s="14" t="s">
        <v>10</v>
      </c>
      <c r="O1144" s="16">
        <v>0</v>
      </c>
      <c r="P1144" s="14">
        <v>0</v>
      </c>
      <c r="Q1144" s="13" t="s">
        <v>23</v>
      </c>
      <c r="R1144" s="14" t="s">
        <v>10</v>
      </c>
      <c r="S1144" s="16">
        <v>1</v>
      </c>
      <c r="T1144" s="14">
        <v>1</v>
      </c>
      <c r="U1144" s="13" t="s">
        <v>23</v>
      </c>
      <c r="V1144" s="14" t="s">
        <v>9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9">
        <v>1.91</v>
      </c>
      <c r="AJ1144" s="48">
        <v>3.5</v>
      </c>
      <c r="AK1144" s="20">
        <v>4</v>
      </c>
    </row>
    <row r="1145" spans="1:37" x14ac:dyDescent="0.45">
      <c r="A1145" s="26"/>
      <c r="B1145" s="27">
        <v>41328</v>
      </c>
      <c r="C1145" s="16" t="s">
        <v>239</v>
      </c>
      <c r="D1145" s="16" t="s">
        <v>240</v>
      </c>
      <c r="E1145" s="13" t="s">
        <v>241</v>
      </c>
      <c r="F1145" s="16" t="s">
        <v>106</v>
      </c>
      <c r="G1145" s="34" t="s">
        <v>286</v>
      </c>
      <c r="H1145" s="14" t="s">
        <v>195</v>
      </c>
      <c r="I1145" s="43" t="s">
        <v>248</v>
      </c>
      <c r="J1145" s="14" t="s">
        <v>377</v>
      </c>
      <c r="K1145" s="34">
        <v>1</v>
      </c>
      <c r="L1145" s="53">
        <v>2</v>
      </c>
      <c r="M1145" s="43" t="s">
        <v>8</v>
      </c>
      <c r="N1145" s="14"/>
      <c r="O1145" s="34">
        <v>1</v>
      </c>
      <c r="P1145">
        <v>0</v>
      </c>
      <c r="Q1145" s="43" t="s">
        <v>7</v>
      </c>
      <c r="R1145" s="14"/>
      <c r="S1145" s="16"/>
      <c r="T1145" s="14"/>
      <c r="U1145" s="13"/>
      <c r="V1145" s="14"/>
      <c r="W1145">
        <v>15</v>
      </c>
      <c r="X1145">
        <v>17</v>
      </c>
      <c r="Y1145">
        <v>5</v>
      </c>
      <c r="Z1145">
        <v>8</v>
      </c>
      <c r="AA1145">
        <v>11</v>
      </c>
      <c r="AB1145">
        <v>13</v>
      </c>
      <c r="AC1145">
        <v>3</v>
      </c>
      <c r="AD1145">
        <v>5</v>
      </c>
      <c r="AE1145">
        <v>3</v>
      </c>
      <c r="AF1145">
        <v>3</v>
      </c>
      <c r="AG1145">
        <v>0</v>
      </c>
      <c r="AH1145">
        <v>1</v>
      </c>
      <c r="AI1145" s="46">
        <v>8.5</v>
      </c>
      <c r="AJ1145" s="53">
        <v>5</v>
      </c>
      <c r="AK1145">
        <v>1.33</v>
      </c>
    </row>
    <row r="1146" spans="1:37" x14ac:dyDescent="0.45">
      <c r="A1146" s="26">
        <v>2357</v>
      </c>
      <c r="B1146" s="22">
        <v>41328.0625</v>
      </c>
      <c r="C1146" s="16" t="s">
        <v>11</v>
      </c>
      <c r="D1146" s="16" t="s">
        <v>12</v>
      </c>
      <c r="E1146" s="13" t="s">
        <v>71</v>
      </c>
      <c r="F1146" s="16" t="s">
        <v>106</v>
      </c>
      <c r="G1146" s="16" t="s">
        <v>21</v>
      </c>
      <c r="H1146" s="14" t="s">
        <v>141</v>
      </c>
      <c r="I1146" s="13" t="s">
        <v>28</v>
      </c>
      <c r="J1146" s="14" t="s">
        <v>16</v>
      </c>
      <c r="K1146" s="17">
        <v>3</v>
      </c>
      <c r="L1146" s="45">
        <v>2</v>
      </c>
      <c r="M1146" s="13" t="s">
        <v>7</v>
      </c>
      <c r="N1146" s="14" t="s">
        <v>9</v>
      </c>
      <c r="O1146" s="16">
        <v>2</v>
      </c>
      <c r="P1146" s="14">
        <v>1</v>
      </c>
      <c r="Q1146" s="13" t="s">
        <v>7</v>
      </c>
      <c r="R1146" s="14" t="s">
        <v>9</v>
      </c>
      <c r="S1146" s="16">
        <v>1</v>
      </c>
      <c r="T1146" s="14">
        <v>1</v>
      </c>
      <c r="U1146" s="13" t="s">
        <v>23</v>
      </c>
      <c r="V1146" s="14" t="s">
        <v>9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9">
        <v>2</v>
      </c>
      <c r="AJ1146" s="48">
        <v>3.3</v>
      </c>
      <c r="AK1146" s="20">
        <v>3.75</v>
      </c>
    </row>
    <row r="1147" spans="1:37" x14ac:dyDescent="0.45">
      <c r="A1147" s="26">
        <v>2356</v>
      </c>
      <c r="B1147" s="22">
        <v>41328.145833333336</v>
      </c>
      <c r="C1147" s="16" t="s">
        <v>11</v>
      </c>
      <c r="D1147" s="16" t="s">
        <v>12</v>
      </c>
      <c r="E1147" s="13" t="s">
        <v>71</v>
      </c>
      <c r="F1147" s="16" t="s">
        <v>106</v>
      </c>
      <c r="G1147" s="16" t="s">
        <v>30</v>
      </c>
      <c r="H1147" s="14" t="s">
        <v>64</v>
      </c>
      <c r="I1147" s="13" t="s">
        <v>46</v>
      </c>
      <c r="J1147" s="14" t="s">
        <v>47</v>
      </c>
      <c r="K1147" s="17">
        <v>1</v>
      </c>
      <c r="L1147" s="45">
        <v>0</v>
      </c>
      <c r="M1147" s="13" t="s">
        <v>7</v>
      </c>
      <c r="N1147" s="14" t="s">
        <v>10</v>
      </c>
      <c r="O1147" s="16">
        <v>1</v>
      </c>
      <c r="P1147" s="14">
        <v>0</v>
      </c>
      <c r="Q1147" s="13" t="s">
        <v>7</v>
      </c>
      <c r="R1147" s="14" t="s">
        <v>10</v>
      </c>
      <c r="S1147" s="16">
        <v>0</v>
      </c>
      <c r="T1147" s="14">
        <v>0</v>
      </c>
      <c r="U1147" s="13" t="s">
        <v>23</v>
      </c>
      <c r="V1147" s="14" t="s">
        <v>10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9">
        <v>2.5</v>
      </c>
      <c r="AJ1147" s="48">
        <v>3.2</v>
      </c>
      <c r="AK1147" s="20">
        <v>2.8</v>
      </c>
    </row>
    <row r="1148" spans="1:37" x14ac:dyDescent="0.45">
      <c r="A1148" s="26">
        <v>2354</v>
      </c>
      <c r="B1148" s="22">
        <v>41328.958333333336</v>
      </c>
      <c r="C1148" s="16" t="s">
        <v>11</v>
      </c>
      <c r="D1148" s="16" t="s">
        <v>12</v>
      </c>
      <c r="E1148" s="13" t="s">
        <v>71</v>
      </c>
      <c r="F1148" s="16" t="s">
        <v>106</v>
      </c>
      <c r="G1148" s="16" t="s">
        <v>32</v>
      </c>
      <c r="H1148" s="14" t="s">
        <v>39</v>
      </c>
      <c r="I1148" s="13" t="s">
        <v>42</v>
      </c>
      <c r="J1148" s="14" t="s">
        <v>43</v>
      </c>
      <c r="K1148" s="17">
        <v>1</v>
      </c>
      <c r="L1148" s="45">
        <v>2</v>
      </c>
      <c r="M1148" s="13" t="s">
        <v>8</v>
      </c>
      <c r="N1148" s="14" t="s">
        <v>9</v>
      </c>
      <c r="O1148" s="16">
        <v>0</v>
      </c>
      <c r="P1148" s="14">
        <v>2</v>
      </c>
      <c r="Q1148" s="13" t="s">
        <v>8</v>
      </c>
      <c r="R1148" s="14" t="s">
        <v>9</v>
      </c>
      <c r="S1148" s="16">
        <v>1</v>
      </c>
      <c r="T1148" s="14">
        <v>0</v>
      </c>
      <c r="U1148" s="13" t="s">
        <v>7</v>
      </c>
      <c r="V1148" s="14" t="s">
        <v>10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9">
        <v>2.29</v>
      </c>
      <c r="AJ1148" s="48">
        <v>3.25</v>
      </c>
      <c r="AK1148" s="20">
        <v>3.1</v>
      </c>
    </row>
    <row r="1149" spans="1:37" x14ac:dyDescent="0.45">
      <c r="A1149" s="26">
        <v>2355</v>
      </c>
      <c r="B1149" s="22">
        <v>41328.958333333336</v>
      </c>
      <c r="C1149" s="16" t="s">
        <v>11</v>
      </c>
      <c r="D1149" s="16" t="s">
        <v>12</v>
      </c>
      <c r="E1149" s="13" t="s">
        <v>71</v>
      </c>
      <c r="F1149" s="16" t="s">
        <v>106</v>
      </c>
      <c r="G1149" s="16" t="s">
        <v>48</v>
      </c>
      <c r="H1149" s="14" t="s">
        <v>18</v>
      </c>
      <c r="I1149" s="13" t="s">
        <v>24</v>
      </c>
      <c r="J1149" s="14" t="s">
        <v>62</v>
      </c>
      <c r="K1149" s="17">
        <v>0</v>
      </c>
      <c r="L1149" s="45">
        <v>0</v>
      </c>
      <c r="M1149" s="13" t="s">
        <v>23</v>
      </c>
      <c r="N1149" s="14" t="s">
        <v>10</v>
      </c>
      <c r="O1149" s="16">
        <v>0</v>
      </c>
      <c r="P1149" s="14">
        <v>0</v>
      </c>
      <c r="Q1149" s="13" t="s">
        <v>23</v>
      </c>
      <c r="R1149" s="14" t="s">
        <v>10</v>
      </c>
      <c r="S1149" s="16">
        <v>0</v>
      </c>
      <c r="T1149" s="14">
        <v>0</v>
      </c>
      <c r="U1149" s="13" t="s">
        <v>23</v>
      </c>
      <c r="V1149" s="14" t="s">
        <v>10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9">
        <v>2.8</v>
      </c>
      <c r="AJ1149" s="48">
        <v>3.2</v>
      </c>
      <c r="AK1149" s="20">
        <v>2.5</v>
      </c>
    </row>
    <row r="1150" spans="1:37" x14ac:dyDescent="0.45">
      <c r="A1150" s="26">
        <v>2994</v>
      </c>
      <c r="B1150" s="22">
        <v>41329.03125</v>
      </c>
      <c r="C1150" s="16" t="s">
        <v>210</v>
      </c>
      <c r="D1150" s="16" t="s">
        <v>211</v>
      </c>
      <c r="E1150" s="13" t="s">
        <v>228</v>
      </c>
      <c r="F1150" s="16">
        <v>2013</v>
      </c>
      <c r="G1150" s="16" t="s">
        <v>213</v>
      </c>
      <c r="H1150" s="14" t="s">
        <v>181</v>
      </c>
      <c r="I1150" s="13" t="s">
        <v>227</v>
      </c>
      <c r="J1150" s="14" t="s">
        <v>195</v>
      </c>
      <c r="K1150" s="17">
        <v>1</v>
      </c>
      <c r="L1150" s="45">
        <v>1</v>
      </c>
      <c r="M1150" s="13" t="s">
        <v>23</v>
      </c>
      <c r="N1150" s="14" t="s">
        <v>10</v>
      </c>
      <c r="O1150" s="16">
        <v>0</v>
      </c>
      <c r="P1150" s="14">
        <v>1</v>
      </c>
      <c r="Q1150" s="13" t="s">
        <v>8</v>
      </c>
      <c r="R1150" s="14" t="s">
        <v>10</v>
      </c>
      <c r="S1150" s="16">
        <v>1</v>
      </c>
      <c r="T1150" s="14">
        <v>0</v>
      </c>
      <c r="U1150" s="13" t="s">
        <v>7</v>
      </c>
      <c r="V1150" s="14" t="s">
        <v>10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9">
        <v>2</v>
      </c>
      <c r="AJ1150" s="48">
        <v>3.1</v>
      </c>
      <c r="AK1150" s="20">
        <v>3.4</v>
      </c>
    </row>
    <row r="1151" spans="1:37" x14ac:dyDescent="0.45">
      <c r="A1151" s="26">
        <v>2353</v>
      </c>
      <c r="B1151" s="22">
        <v>41329.041666666664</v>
      </c>
      <c r="C1151" s="16" t="s">
        <v>11</v>
      </c>
      <c r="D1151" s="16" t="s">
        <v>12</v>
      </c>
      <c r="E1151" s="13" t="s">
        <v>71</v>
      </c>
      <c r="F1151" s="16" t="s">
        <v>106</v>
      </c>
      <c r="G1151" s="16" t="s">
        <v>36</v>
      </c>
      <c r="H1151" s="14" t="s">
        <v>49</v>
      </c>
      <c r="I1151" s="13" t="s">
        <v>40</v>
      </c>
      <c r="J1151" s="14" t="s">
        <v>156</v>
      </c>
      <c r="K1151" s="17">
        <v>3</v>
      </c>
      <c r="L1151" s="45">
        <v>0</v>
      </c>
      <c r="M1151" s="13" t="s">
        <v>7</v>
      </c>
      <c r="N1151" s="14" t="s">
        <v>9</v>
      </c>
      <c r="O1151" s="16">
        <v>1</v>
      </c>
      <c r="P1151" s="14">
        <v>0</v>
      </c>
      <c r="Q1151" s="13" t="s">
        <v>7</v>
      </c>
      <c r="R1151" s="14" t="s">
        <v>10</v>
      </c>
      <c r="S1151" s="16">
        <v>2</v>
      </c>
      <c r="T1151" s="14">
        <v>0</v>
      </c>
      <c r="U1151" s="13" t="s">
        <v>7</v>
      </c>
      <c r="V1151" s="14" t="s">
        <v>9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9">
        <v>1.73</v>
      </c>
      <c r="AJ1151" s="48">
        <v>3.5</v>
      </c>
      <c r="AK1151" s="20">
        <v>5</v>
      </c>
    </row>
    <row r="1152" spans="1:37" x14ac:dyDescent="0.45">
      <c r="A1152" s="26">
        <v>2351</v>
      </c>
      <c r="B1152" s="22">
        <v>41329.125</v>
      </c>
      <c r="C1152" s="16" t="s">
        <v>11</v>
      </c>
      <c r="D1152" s="16" t="s">
        <v>12</v>
      </c>
      <c r="E1152" s="13" t="s">
        <v>71</v>
      </c>
      <c r="F1152" s="16" t="s">
        <v>106</v>
      </c>
      <c r="G1152" s="16" t="s">
        <v>38</v>
      </c>
      <c r="H1152" s="14" t="s">
        <v>167</v>
      </c>
      <c r="I1152" s="13" t="s">
        <v>44</v>
      </c>
      <c r="J1152" s="14" t="s">
        <v>169</v>
      </c>
      <c r="K1152" s="17">
        <v>0</v>
      </c>
      <c r="L1152" s="45">
        <v>2</v>
      </c>
      <c r="M1152" s="13" t="s">
        <v>8</v>
      </c>
      <c r="N1152" s="14" t="s">
        <v>10</v>
      </c>
      <c r="O1152" s="16">
        <v>0</v>
      </c>
      <c r="P1152" s="14">
        <v>0</v>
      </c>
      <c r="Q1152" s="13" t="s">
        <v>23</v>
      </c>
      <c r="R1152" s="14" t="s">
        <v>10</v>
      </c>
      <c r="S1152" s="16">
        <v>0</v>
      </c>
      <c r="T1152" s="14">
        <v>2</v>
      </c>
      <c r="U1152" s="13" t="s">
        <v>8</v>
      </c>
      <c r="V1152" s="14" t="s">
        <v>9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9">
        <v>2.8</v>
      </c>
      <c r="AJ1152" s="48">
        <v>3.2</v>
      </c>
      <c r="AK1152" s="20">
        <v>2.5</v>
      </c>
    </row>
    <row r="1153" spans="1:37" x14ac:dyDescent="0.45">
      <c r="A1153" s="26">
        <v>2352</v>
      </c>
      <c r="B1153" s="22">
        <v>41329.125</v>
      </c>
      <c r="C1153" s="16" t="s">
        <v>11</v>
      </c>
      <c r="D1153" s="16" t="s">
        <v>12</v>
      </c>
      <c r="E1153" s="13" t="s">
        <v>71</v>
      </c>
      <c r="F1153" s="16" t="s">
        <v>106</v>
      </c>
      <c r="G1153" s="16" t="s">
        <v>34</v>
      </c>
      <c r="H1153" s="14" t="s">
        <v>37</v>
      </c>
      <c r="I1153" s="13" t="s">
        <v>105</v>
      </c>
      <c r="J1153" s="14" t="s">
        <v>148</v>
      </c>
      <c r="K1153" s="17">
        <v>2</v>
      </c>
      <c r="L1153" s="45">
        <v>0</v>
      </c>
      <c r="M1153" s="13" t="s">
        <v>7</v>
      </c>
      <c r="N1153" s="14" t="s">
        <v>10</v>
      </c>
      <c r="O1153" s="16">
        <v>1</v>
      </c>
      <c r="P1153" s="14">
        <v>0</v>
      </c>
      <c r="Q1153" s="13" t="s">
        <v>7</v>
      </c>
      <c r="R1153" s="14" t="s">
        <v>10</v>
      </c>
      <c r="S1153" s="16">
        <v>1</v>
      </c>
      <c r="T1153" s="14">
        <v>0</v>
      </c>
      <c r="U1153" s="13" t="s">
        <v>7</v>
      </c>
      <c r="V1153" s="14" t="s">
        <v>10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9">
        <v>1.67</v>
      </c>
      <c r="AJ1153" s="48">
        <v>3.5</v>
      </c>
      <c r="AK1153" s="20">
        <v>5.5</v>
      </c>
    </row>
    <row r="1154" spans="1:37" x14ac:dyDescent="0.45">
      <c r="A1154" s="26">
        <v>2350</v>
      </c>
      <c r="B1154" s="22">
        <v>41329.75</v>
      </c>
      <c r="C1154" s="16" t="s">
        <v>11</v>
      </c>
      <c r="D1154" s="16" t="s">
        <v>12</v>
      </c>
      <c r="E1154" s="13" t="s">
        <v>71</v>
      </c>
      <c r="F1154" s="16" t="s">
        <v>106</v>
      </c>
      <c r="G1154" s="16" t="s">
        <v>50</v>
      </c>
      <c r="H1154" s="14" t="s">
        <v>66</v>
      </c>
      <c r="I1154" s="13" t="s">
        <v>99</v>
      </c>
      <c r="J1154" s="14" t="s">
        <v>97</v>
      </c>
      <c r="K1154" s="17">
        <v>2</v>
      </c>
      <c r="L1154" s="45">
        <v>1</v>
      </c>
      <c r="M1154" s="13" t="s">
        <v>7</v>
      </c>
      <c r="N1154" s="14" t="s">
        <v>9</v>
      </c>
      <c r="O1154" s="16">
        <v>0</v>
      </c>
      <c r="P1154" s="14">
        <v>1</v>
      </c>
      <c r="Q1154" s="13" t="s">
        <v>8</v>
      </c>
      <c r="R1154" s="14" t="s">
        <v>10</v>
      </c>
      <c r="S1154" s="16">
        <v>2</v>
      </c>
      <c r="T1154" s="14">
        <v>0</v>
      </c>
      <c r="U1154" s="13" t="s">
        <v>7</v>
      </c>
      <c r="V1154" s="14" t="s">
        <v>9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9">
        <v>1.91</v>
      </c>
      <c r="AJ1154" s="48">
        <v>3.4</v>
      </c>
      <c r="AK1154" s="20">
        <v>4</v>
      </c>
    </row>
    <row r="1155" spans="1:37" x14ac:dyDescent="0.45">
      <c r="A1155" s="26">
        <v>2349</v>
      </c>
      <c r="B1155" s="22">
        <v>41329.958333333336</v>
      </c>
      <c r="C1155" s="16" t="s">
        <v>11</v>
      </c>
      <c r="D1155" s="16" t="s">
        <v>12</v>
      </c>
      <c r="E1155" s="13" t="s">
        <v>71</v>
      </c>
      <c r="F1155" s="16" t="s">
        <v>106</v>
      </c>
      <c r="G1155" s="16" t="s">
        <v>26</v>
      </c>
      <c r="H1155" s="14" t="s">
        <v>157</v>
      </c>
      <c r="I1155" s="13" t="s">
        <v>17</v>
      </c>
      <c r="J1155" s="14" t="s">
        <v>60</v>
      </c>
      <c r="K1155" s="17">
        <v>2</v>
      </c>
      <c r="L1155" s="45">
        <v>1</v>
      </c>
      <c r="M1155" s="13" t="s">
        <v>7</v>
      </c>
      <c r="N1155" s="14" t="s">
        <v>9</v>
      </c>
      <c r="O1155" s="16">
        <v>1</v>
      </c>
      <c r="P1155" s="14">
        <v>0</v>
      </c>
      <c r="Q1155" s="13" t="s">
        <v>7</v>
      </c>
      <c r="R1155" s="14" t="s">
        <v>10</v>
      </c>
      <c r="S1155" s="16">
        <v>1</v>
      </c>
      <c r="T1155" s="14">
        <v>1</v>
      </c>
      <c r="U1155" s="13" t="s">
        <v>23</v>
      </c>
      <c r="V1155" s="14" t="s">
        <v>9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9">
        <v>2.1</v>
      </c>
      <c r="AJ1155" s="48">
        <v>3.2</v>
      </c>
      <c r="AK1155" s="20">
        <v>3.25</v>
      </c>
    </row>
    <row r="1156" spans="1:37" x14ac:dyDescent="0.45">
      <c r="A1156" s="26"/>
      <c r="B1156" s="27">
        <v>41335</v>
      </c>
      <c r="C1156" s="16" t="s">
        <v>239</v>
      </c>
      <c r="D1156" s="16" t="s">
        <v>240</v>
      </c>
      <c r="E1156" s="13" t="s">
        <v>241</v>
      </c>
      <c r="F1156" s="16" t="s">
        <v>106</v>
      </c>
      <c r="G1156" s="34" t="s">
        <v>248</v>
      </c>
      <c r="H1156" s="14" t="s">
        <v>377</v>
      </c>
      <c r="I1156" s="43" t="s">
        <v>250</v>
      </c>
      <c r="J1156" s="14" t="s">
        <v>195</v>
      </c>
      <c r="K1156" s="34">
        <v>2</v>
      </c>
      <c r="L1156" s="53">
        <v>1</v>
      </c>
      <c r="M1156" s="43" t="s">
        <v>7</v>
      </c>
      <c r="N1156" s="14"/>
      <c r="O1156" s="34">
        <v>1</v>
      </c>
      <c r="P1156">
        <v>1</v>
      </c>
      <c r="Q1156" s="43" t="s">
        <v>23</v>
      </c>
      <c r="R1156" s="14"/>
      <c r="S1156" s="16"/>
      <c r="T1156" s="14"/>
      <c r="U1156" s="13"/>
      <c r="V1156" s="14"/>
      <c r="W1156">
        <v>14</v>
      </c>
      <c r="X1156">
        <v>5</v>
      </c>
      <c r="Y1156">
        <v>6</v>
      </c>
      <c r="Z1156">
        <v>2</v>
      </c>
      <c r="AA1156">
        <v>21</v>
      </c>
      <c r="AB1156">
        <v>19</v>
      </c>
      <c r="AC1156">
        <v>4</v>
      </c>
      <c r="AD1156">
        <v>1</v>
      </c>
      <c r="AE1156">
        <v>4</v>
      </c>
      <c r="AF1156">
        <v>6</v>
      </c>
      <c r="AG1156">
        <v>0</v>
      </c>
      <c r="AH1156">
        <v>1</v>
      </c>
      <c r="AI1156" s="46">
        <v>2.88</v>
      </c>
      <c r="AJ1156" s="53">
        <v>3.6</v>
      </c>
      <c r="AK1156">
        <v>2.2999999999999998</v>
      </c>
    </row>
    <row r="1157" spans="1:37" x14ac:dyDescent="0.45">
      <c r="A1157" s="26">
        <v>2348</v>
      </c>
      <c r="B1157" s="22">
        <v>41335.0625</v>
      </c>
      <c r="C1157" s="16" t="s">
        <v>11</v>
      </c>
      <c r="D1157" s="16" t="s">
        <v>12</v>
      </c>
      <c r="E1157" s="13" t="s">
        <v>71</v>
      </c>
      <c r="F1157" s="16" t="s">
        <v>106</v>
      </c>
      <c r="G1157" s="16" t="s">
        <v>99</v>
      </c>
      <c r="H1157" s="14" t="s">
        <v>97</v>
      </c>
      <c r="I1157" s="13" t="s">
        <v>30</v>
      </c>
      <c r="J1157" s="14" t="s">
        <v>64</v>
      </c>
      <c r="K1157" s="17">
        <v>1</v>
      </c>
      <c r="L1157" s="45">
        <v>3</v>
      </c>
      <c r="M1157" s="13" t="s">
        <v>8</v>
      </c>
      <c r="N1157" s="14" t="s">
        <v>9</v>
      </c>
      <c r="O1157" s="16">
        <v>1</v>
      </c>
      <c r="P1157" s="14">
        <v>3</v>
      </c>
      <c r="Q1157" s="13" t="s">
        <v>8</v>
      </c>
      <c r="R1157" s="14" t="s">
        <v>9</v>
      </c>
      <c r="S1157" s="16">
        <v>0</v>
      </c>
      <c r="T1157" s="14">
        <v>0</v>
      </c>
      <c r="U1157" s="13" t="s">
        <v>23</v>
      </c>
      <c r="V1157" s="14" t="s">
        <v>10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9">
        <v>2.5</v>
      </c>
      <c r="AJ1157" s="48">
        <v>3.2</v>
      </c>
      <c r="AK1157" s="20">
        <v>2.88</v>
      </c>
    </row>
    <row r="1158" spans="1:37" x14ac:dyDescent="0.45">
      <c r="A1158" s="26">
        <v>2346</v>
      </c>
      <c r="B1158" s="22">
        <v>41335.958333333336</v>
      </c>
      <c r="C1158" s="16" t="s">
        <v>11</v>
      </c>
      <c r="D1158" s="16" t="s">
        <v>12</v>
      </c>
      <c r="E1158" s="13" t="s">
        <v>71</v>
      </c>
      <c r="F1158" s="16" t="s">
        <v>106</v>
      </c>
      <c r="G1158" s="16" t="s">
        <v>46</v>
      </c>
      <c r="H1158" s="14" t="s">
        <v>47</v>
      </c>
      <c r="I1158" s="13" t="s">
        <v>32</v>
      </c>
      <c r="J1158" s="14" t="s">
        <v>39</v>
      </c>
      <c r="K1158" s="17">
        <v>3</v>
      </c>
      <c r="L1158" s="45">
        <v>0</v>
      </c>
      <c r="M1158" s="13" t="s">
        <v>7</v>
      </c>
      <c r="N1158" s="14" t="s">
        <v>9</v>
      </c>
      <c r="O1158" s="16">
        <v>2</v>
      </c>
      <c r="P1158" s="14">
        <v>0</v>
      </c>
      <c r="Q1158" s="13" t="s">
        <v>7</v>
      </c>
      <c r="R1158" s="14" t="s">
        <v>9</v>
      </c>
      <c r="S1158" s="16">
        <v>1</v>
      </c>
      <c r="T1158" s="14">
        <v>0</v>
      </c>
      <c r="U1158" s="13" t="s">
        <v>7</v>
      </c>
      <c r="V1158" s="14" t="s">
        <v>10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9">
        <v>1.95</v>
      </c>
      <c r="AJ1158" s="48">
        <v>3.5</v>
      </c>
      <c r="AK1158" s="20">
        <v>3.8</v>
      </c>
    </row>
    <row r="1159" spans="1:37" x14ac:dyDescent="0.45">
      <c r="A1159" s="26">
        <v>2347</v>
      </c>
      <c r="B1159" s="22">
        <v>41335.958333333336</v>
      </c>
      <c r="C1159" s="16" t="s">
        <v>11</v>
      </c>
      <c r="D1159" s="16" t="s">
        <v>12</v>
      </c>
      <c r="E1159" s="13" t="s">
        <v>71</v>
      </c>
      <c r="F1159" s="16" t="s">
        <v>106</v>
      </c>
      <c r="G1159" s="16" t="s">
        <v>48</v>
      </c>
      <c r="H1159" s="14" t="s">
        <v>18</v>
      </c>
      <c r="I1159" s="13" t="s">
        <v>36</v>
      </c>
      <c r="J1159" s="14" t="s">
        <v>49</v>
      </c>
      <c r="K1159" s="17">
        <v>1</v>
      </c>
      <c r="L1159" s="45">
        <v>0</v>
      </c>
      <c r="M1159" s="13" t="s">
        <v>7</v>
      </c>
      <c r="N1159" s="14" t="s">
        <v>10</v>
      </c>
      <c r="O1159" s="16">
        <v>1</v>
      </c>
      <c r="P1159" s="14">
        <v>0</v>
      </c>
      <c r="Q1159" s="13" t="s">
        <v>7</v>
      </c>
      <c r="R1159" s="14" t="s">
        <v>10</v>
      </c>
      <c r="S1159" s="16">
        <v>0</v>
      </c>
      <c r="T1159" s="14">
        <v>0</v>
      </c>
      <c r="U1159" s="13" t="s">
        <v>23</v>
      </c>
      <c r="V1159" s="14" t="s">
        <v>10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9">
        <v>3.1</v>
      </c>
      <c r="AJ1159" s="48">
        <v>3.2</v>
      </c>
      <c r="AK1159" s="20">
        <v>2.29</v>
      </c>
    </row>
    <row r="1160" spans="1:37" x14ac:dyDescent="0.45">
      <c r="A1160" s="26">
        <v>2344</v>
      </c>
      <c r="B1160" s="22">
        <v>41336.041666666664</v>
      </c>
      <c r="C1160" s="16" t="s">
        <v>11</v>
      </c>
      <c r="D1160" s="16" t="s">
        <v>12</v>
      </c>
      <c r="E1160" s="13" t="s">
        <v>71</v>
      </c>
      <c r="F1160" s="16" t="s">
        <v>106</v>
      </c>
      <c r="G1160" s="16" t="s">
        <v>28</v>
      </c>
      <c r="H1160" s="14" t="s">
        <v>16</v>
      </c>
      <c r="I1160" s="13" t="s">
        <v>38</v>
      </c>
      <c r="J1160" s="14" t="s">
        <v>167</v>
      </c>
      <c r="K1160" s="17">
        <v>2</v>
      </c>
      <c r="L1160" s="45">
        <v>1</v>
      </c>
      <c r="M1160" s="13" t="s">
        <v>7</v>
      </c>
      <c r="N1160" s="14" t="s">
        <v>9</v>
      </c>
      <c r="O1160" s="16">
        <v>1</v>
      </c>
      <c r="P1160" s="14">
        <v>0</v>
      </c>
      <c r="Q1160" s="13" t="s">
        <v>7</v>
      </c>
      <c r="R1160" s="14" t="s">
        <v>10</v>
      </c>
      <c r="S1160" s="16">
        <v>1</v>
      </c>
      <c r="T1160" s="14">
        <v>1</v>
      </c>
      <c r="U1160" s="13" t="s">
        <v>23</v>
      </c>
      <c r="V1160" s="14" t="s">
        <v>9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9">
        <v>1.53</v>
      </c>
      <c r="AJ1160" s="48">
        <v>3.75</v>
      </c>
      <c r="AK1160" s="20">
        <v>7</v>
      </c>
    </row>
    <row r="1161" spans="1:37" x14ac:dyDescent="0.45">
      <c r="A1161" s="26">
        <v>2345</v>
      </c>
      <c r="B1161" s="22">
        <v>41336.041666666664</v>
      </c>
      <c r="C1161" s="16" t="s">
        <v>11</v>
      </c>
      <c r="D1161" s="16" t="s">
        <v>12</v>
      </c>
      <c r="E1161" s="13" t="s">
        <v>71</v>
      </c>
      <c r="F1161" s="16" t="s">
        <v>106</v>
      </c>
      <c r="G1161" s="16" t="s">
        <v>42</v>
      </c>
      <c r="H1161" s="14" t="s">
        <v>43</v>
      </c>
      <c r="I1161" s="13" t="s">
        <v>21</v>
      </c>
      <c r="J1161" s="14" t="s">
        <v>141</v>
      </c>
      <c r="K1161" s="17">
        <v>1</v>
      </c>
      <c r="L1161" s="45">
        <v>1</v>
      </c>
      <c r="M1161" s="13" t="s">
        <v>23</v>
      </c>
      <c r="N1161" s="14" t="s">
        <v>10</v>
      </c>
      <c r="O1161" s="16">
        <v>1</v>
      </c>
      <c r="P1161" s="14">
        <v>0</v>
      </c>
      <c r="Q1161" s="13" t="s">
        <v>7</v>
      </c>
      <c r="R1161" s="14" t="s">
        <v>10</v>
      </c>
      <c r="S1161" s="16">
        <v>0</v>
      </c>
      <c r="T1161" s="14">
        <v>1</v>
      </c>
      <c r="U1161" s="13" t="s">
        <v>8</v>
      </c>
      <c r="V1161" s="14" t="s">
        <v>10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9">
        <v>1.67</v>
      </c>
      <c r="AJ1161" s="48">
        <v>3.75</v>
      </c>
      <c r="AK1161" s="20">
        <v>5</v>
      </c>
    </row>
    <row r="1162" spans="1:37" x14ac:dyDescent="0.45">
      <c r="A1162" s="26">
        <v>2343</v>
      </c>
      <c r="B1162" s="22">
        <v>41336.087500000001</v>
      </c>
      <c r="C1162" s="16" t="s">
        <v>11</v>
      </c>
      <c r="D1162" s="16" t="s">
        <v>12</v>
      </c>
      <c r="E1162" s="13" t="s">
        <v>71</v>
      </c>
      <c r="F1162" s="16" t="s">
        <v>106</v>
      </c>
      <c r="G1162" s="16" t="s">
        <v>17</v>
      </c>
      <c r="H1162" s="14" t="s">
        <v>60</v>
      </c>
      <c r="I1162" s="13" t="s">
        <v>40</v>
      </c>
      <c r="J1162" s="14" t="s">
        <v>156</v>
      </c>
      <c r="K1162" s="17">
        <v>0</v>
      </c>
      <c r="L1162" s="45">
        <v>1</v>
      </c>
      <c r="M1162" s="13" t="s">
        <v>8</v>
      </c>
      <c r="N1162" s="14" t="s">
        <v>10</v>
      </c>
      <c r="O1162" s="16">
        <v>0</v>
      </c>
      <c r="P1162" s="14">
        <v>0</v>
      </c>
      <c r="Q1162" s="13" t="s">
        <v>23</v>
      </c>
      <c r="R1162" s="14" t="s">
        <v>10</v>
      </c>
      <c r="S1162" s="16">
        <v>0</v>
      </c>
      <c r="T1162" s="14">
        <v>1</v>
      </c>
      <c r="U1162" s="13" t="s">
        <v>8</v>
      </c>
      <c r="V1162" s="14" t="s">
        <v>10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9">
        <v>1.7</v>
      </c>
      <c r="AJ1162" s="48">
        <v>3.5</v>
      </c>
      <c r="AK1162" s="20">
        <v>5.25</v>
      </c>
    </row>
    <row r="1163" spans="1:37" x14ac:dyDescent="0.45">
      <c r="A1163" s="26">
        <v>2342</v>
      </c>
      <c r="B1163" s="22">
        <v>41336.125</v>
      </c>
      <c r="C1163" s="16" t="s">
        <v>11</v>
      </c>
      <c r="D1163" s="16" t="s">
        <v>12</v>
      </c>
      <c r="E1163" s="13" t="s">
        <v>71</v>
      </c>
      <c r="F1163" s="16" t="s">
        <v>106</v>
      </c>
      <c r="G1163" s="16" t="s">
        <v>24</v>
      </c>
      <c r="H1163" s="14" t="s">
        <v>62</v>
      </c>
      <c r="I1163" s="13" t="s">
        <v>34</v>
      </c>
      <c r="J1163" s="14" t="s">
        <v>37</v>
      </c>
      <c r="K1163" s="17">
        <v>1</v>
      </c>
      <c r="L1163" s="45">
        <v>0</v>
      </c>
      <c r="M1163" s="13" t="s">
        <v>7</v>
      </c>
      <c r="N1163" s="14" t="s">
        <v>10</v>
      </c>
      <c r="O1163" s="16">
        <v>1</v>
      </c>
      <c r="P1163" s="14">
        <v>0</v>
      </c>
      <c r="Q1163" s="13" t="s">
        <v>7</v>
      </c>
      <c r="R1163" s="14" t="s">
        <v>10</v>
      </c>
      <c r="S1163" s="16">
        <v>0</v>
      </c>
      <c r="T1163" s="14">
        <v>0</v>
      </c>
      <c r="U1163" s="13" t="s">
        <v>23</v>
      </c>
      <c r="V1163" s="14" t="s">
        <v>10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9">
        <v>2.6</v>
      </c>
      <c r="AJ1163" s="48">
        <v>3.2</v>
      </c>
      <c r="AK1163" s="20">
        <v>2.75</v>
      </c>
    </row>
    <row r="1164" spans="1:37" x14ac:dyDescent="0.45">
      <c r="A1164" s="26">
        <v>2341</v>
      </c>
      <c r="B1164" s="22">
        <v>41336.75</v>
      </c>
      <c r="C1164" s="16" t="s">
        <v>11</v>
      </c>
      <c r="D1164" s="16" t="s">
        <v>12</v>
      </c>
      <c r="E1164" s="13" t="s">
        <v>71</v>
      </c>
      <c r="F1164" s="16" t="s">
        <v>106</v>
      </c>
      <c r="G1164" s="16" t="s">
        <v>44</v>
      </c>
      <c r="H1164" s="14" t="s">
        <v>169</v>
      </c>
      <c r="I1164" s="13" t="s">
        <v>26</v>
      </c>
      <c r="J1164" s="14" t="s">
        <v>157</v>
      </c>
      <c r="K1164" s="17">
        <v>1</v>
      </c>
      <c r="L1164" s="45">
        <v>1</v>
      </c>
      <c r="M1164" s="13" t="s">
        <v>23</v>
      </c>
      <c r="N1164" s="14" t="s">
        <v>10</v>
      </c>
      <c r="O1164" s="16">
        <v>1</v>
      </c>
      <c r="P1164" s="14">
        <v>1</v>
      </c>
      <c r="Q1164" s="13" t="s">
        <v>23</v>
      </c>
      <c r="R1164" s="14" t="s">
        <v>9</v>
      </c>
      <c r="S1164" s="16">
        <v>0</v>
      </c>
      <c r="T1164" s="14">
        <v>0</v>
      </c>
      <c r="U1164" s="13" t="s">
        <v>23</v>
      </c>
      <c r="V1164" s="14" t="s">
        <v>10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9">
        <v>2.2000000000000002</v>
      </c>
      <c r="AJ1164" s="48">
        <v>3.25</v>
      </c>
      <c r="AK1164" s="20">
        <v>3.25</v>
      </c>
    </row>
    <row r="1165" spans="1:37" x14ac:dyDescent="0.45">
      <c r="A1165" s="26">
        <v>2340</v>
      </c>
      <c r="B1165" s="22">
        <v>41337</v>
      </c>
      <c r="C1165" s="16" t="s">
        <v>11</v>
      </c>
      <c r="D1165" s="16" t="s">
        <v>12</v>
      </c>
      <c r="E1165" s="13" t="s">
        <v>71</v>
      </c>
      <c r="F1165" s="16" t="s">
        <v>106</v>
      </c>
      <c r="G1165" s="16" t="s">
        <v>105</v>
      </c>
      <c r="H1165" s="14" t="s">
        <v>148</v>
      </c>
      <c r="I1165" s="13" t="s">
        <v>50</v>
      </c>
      <c r="J1165" s="14" t="s">
        <v>66</v>
      </c>
      <c r="K1165" s="17">
        <v>0</v>
      </c>
      <c r="L1165" s="45">
        <v>1</v>
      </c>
      <c r="M1165" s="13" t="s">
        <v>8</v>
      </c>
      <c r="N1165" s="14" t="s">
        <v>10</v>
      </c>
      <c r="O1165" s="16">
        <v>0</v>
      </c>
      <c r="P1165" s="14">
        <v>1</v>
      </c>
      <c r="Q1165" s="13" t="s">
        <v>8</v>
      </c>
      <c r="R1165" s="14" t="s">
        <v>10</v>
      </c>
      <c r="S1165" s="16">
        <v>0</v>
      </c>
      <c r="T1165" s="14">
        <v>0</v>
      </c>
      <c r="U1165" s="13" t="s">
        <v>23</v>
      </c>
      <c r="V1165" s="14" t="s">
        <v>10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9">
        <v>2.5</v>
      </c>
      <c r="AJ1165" s="48">
        <v>3.2</v>
      </c>
      <c r="AK1165" s="20">
        <v>2.8</v>
      </c>
    </row>
    <row r="1166" spans="1:37" x14ac:dyDescent="0.45">
      <c r="A1166" s="26">
        <v>3068</v>
      </c>
      <c r="B1166" s="22">
        <v>41337.03125</v>
      </c>
      <c r="C1166" s="16" t="s">
        <v>210</v>
      </c>
      <c r="D1166" s="16" t="s">
        <v>211</v>
      </c>
      <c r="E1166" s="13" t="s">
        <v>228</v>
      </c>
      <c r="F1166" s="16">
        <v>2013</v>
      </c>
      <c r="G1166" s="16" t="s">
        <v>237</v>
      </c>
      <c r="H1166" s="14" t="s">
        <v>195</v>
      </c>
      <c r="I1166" s="13" t="s">
        <v>213</v>
      </c>
      <c r="J1166" s="14" t="s">
        <v>181</v>
      </c>
      <c r="K1166" s="17">
        <v>0</v>
      </c>
      <c r="L1166" s="45">
        <v>0</v>
      </c>
      <c r="M1166" s="13" t="s">
        <v>23</v>
      </c>
      <c r="N1166" s="14" t="s">
        <v>10</v>
      </c>
      <c r="O1166" s="16">
        <v>0</v>
      </c>
      <c r="P1166" s="14">
        <v>0</v>
      </c>
      <c r="Q1166" s="13" t="s">
        <v>23</v>
      </c>
      <c r="R1166" s="14" t="s">
        <v>10</v>
      </c>
      <c r="S1166" s="16">
        <v>0</v>
      </c>
      <c r="T1166" s="14">
        <v>0</v>
      </c>
      <c r="U1166" s="13" t="s">
        <v>23</v>
      </c>
      <c r="V1166" s="14" t="s">
        <v>10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9">
        <v>3</v>
      </c>
      <c r="AJ1166" s="48">
        <v>3.3</v>
      </c>
      <c r="AK1166" s="20">
        <v>2.1</v>
      </c>
    </row>
    <row r="1167" spans="1:37" x14ac:dyDescent="0.45">
      <c r="A1167" s="26">
        <v>2339</v>
      </c>
      <c r="B1167" s="22">
        <v>41342.0625</v>
      </c>
      <c r="C1167" s="16" t="s">
        <v>11</v>
      </c>
      <c r="D1167" s="16" t="s">
        <v>12</v>
      </c>
      <c r="E1167" s="13" t="s">
        <v>71</v>
      </c>
      <c r="F1167" s="16" t="s">
        <v>106</v>
      </c>
      <c r="G1167" s="16" t="s">
        <v>21</v>
      </c>
      <c r="H1167" s="14" t="s">
        <v>141</v>
      </c>
      <c r="I1167" s="13" t="s">
        <v>46</v>
      </c>
      <c r="J1167" s="14" t="s">
        <v>47</v>
      </c>
      <c r="K1167" s="17">
        <v>1</v>
      </c>
      <c r="L1167" s="45">
        <v>1</v>
      </c>
      <c r="M1167" s="13" t="s">
        <v>23</v>
      </c>
      <c r="N1167" s="14" t="s">
        <v>10</v>
      </c>
      <c r="O1167" s="16">
        <v>1</v>
      </c>
      <c r="P1167" s="14">
        <v>1</v>
      </c>
      <c r="Q1167" s="13" t="s">
        <v>23</v>
      </c>
      <c r="R1167" s="14" t="s">
        <v>9</v>
      </c>
      <c r="S1167" s="16">
        <v>0</v>
      </c>
      <c r="T1167" s="14">
        <v>0</v>
      </c>
      <c r="U1167" s="13" t="s">
        <v>23</v>
      </c>
      <c r="V1167" s="14" t="s">
        <v>10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9">
        <v>2.75</v>
      </c>
      <c r="AJ1167" s="48">
        <v>3.2</v>
      </c>
      <c r="AK1167" s="20">
        <v>2.29</v>
      </c>
    </row>
    <row r="1168" spans="1:37" x14ac:dyDescent="0.45">
      <c r="A1168" s="26">
        <v>2338</v>
      </c>
      <c r="B1168" s="22">
        <v>41342.958333333336</v>
      </c>
      <c r="C1168" s="16" t="s">
        <v>11</v>
      </c>
      <c r="D1168" s="16" t="s">
        <v>12</v>
      </c>
      <c r="E1168" s="13" t="s">
        <v>71</v>
      </c>
      <c r="F1168" s="16" t="s">
        <v>106</v>
      </c>
      <c r="G1168" s="16" t="s">
        <v>32</v>
      </c>
      <c r="H1168" s="14" t="s">
        <v>39</v>
      </c>
      <c r="I1168" s="13" t="s">
        <v>99</v>
      </c>
      <c r="J1168" s="14" t="s">
        <v>97</v>
      </c>
      <c r="K1168" s="17">
        <v>1</v>
      </c>
      <c r="L1168" s="45">
        <v>1</v>
      </c>
      <c r="M1168" s="13" t="s">
        <v>23</v>
      </c>
      <c r="N1168" s="14" t="s">
        <v>10</v>
      </c>
      <c r="O1168" s="16">
        <v>1</v>
      </c>
      <c r="P1168" s="14">
        <v>0</v>
      </c>
      <c r="Q1168" s="13" t="s">
        <v>7</v>
      </c>
      <c r="R1168" s="14" t="s">
        <v>10</v>
      </c>
      <c r="S1168" s="16">
        <v>0</v>
      </c>
      <c r="T1168" s="14">
        <v>1</v>
      </c>
      <c r="U1168" s="13" t="s">
        <v>8</v>
      </c>
      <c r="V1168" s="14" t="s">
        <v>10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9">
        <v>1.73</v>
      </c>
      <c r="AJ1168" s="48">
        <v>3.4</v>
      </c>
      <c r="AK1168" s="20">
        <v>4.2</v>
      </c>
    </row>
    <row r="1169" spans="1:37" x14ac:dyDescent="0.45">
      <c r="A1169" s="26"/>
      <c r="B1169" s="27">
        <v>41343</v>
      </c>
      <c r="C1169" s="16" t="s">
        <v>239</v>
      </c>
      <c r="D1169" s="16" t="s">
        <v>240</v>
      </c>
      <c r="E1169" s="13" t="s">
        <v>241</v>
      </c>
      <c r="F1169" s="16" t="s">
        <v>106</v>
      </c>
      <c r="G1169" s="34" t="s">
        <v>437</v>
      </c>
      <c r="H1169" s="14" t="s">
        <v>195</v>
      </c>
      <c r="I1169" s="43" t="s">
        <v>248</v>
      </c>
      <c r="J1169" s="14" t="s">
        <v>377</v>
      </c>
      <c r="K1169" s="34">
        <v>1</v>
      </c>
      <c r="L1169" s="53">
        <v>2</v>
      </c>
      <c r="M1169" s="43" t="s">
        <v>8</v>
      </c>
      <c r="N1169" s="14"/>
      <c r="O1169" s="34">
        <v>0</v>
      </c>
      <c r="P1169">
        <v>0</v>
      </c>
      <c r="Q1169" s="43" t="s">
        <v>23</v>
      </c>
      <c r="R1169" s="14"/>
      <c r="S1169" s="16"/>
      <c r="T1169" s="14"/>
      <c r="U1169" s="13"/>
      <c r="V1169" s="14"/>
      <c r="W1169">
        <v>19</v>
      </c>
      <c r="X1169">
        <v>23</v>
      </c>
      <c r="Y1169">
        <v>10</v>
      </c>
      <c r="Z1169">
        <v>11</v>
      </c>
      <c r="AA1169">
        <v>11</v>
      </c>
      <c r="AB1169">
        <v>6</v>
      </c>
      <c r="AC1169">
        <v>9</v>
      </c>
      <c r="AD1169">
        <v>6</v>
      </c>
      <c r="AE1169">
        <v>2</v>
      </c>
      <c r="AF1169">
        <v>1</v>
      </c>
      <c r="AG1169">
        <v>0</v>
      </c>
      <c r="AH1169">
        <v>0</v>
      </c>
      <c r="AI1169" s="46">
        <v>6.5</v>
      </c>
      <c r="AJ1169" s="53">
        <v>4.5</v>
      </c>
      <c r="AK1169">
        <v>1.45</v>
      </c>
    </row>
    <row r="1170" spans="1:37" x14ac:dyDescent="0.45">
      <c r="A1170" s="26">
        <v>2335</v>
      </c>
      <c r="B1170" s="22">
        <v>41343.041666666664</v>
      </c>
      <c r="C1170" s="16" t="s">
        <v>11</v>
      </c>
      <c r="D1170" s="16" t="s">
        <v>12</v>
      </c>
      <c r="E1170" s="13" t="s">
        <v>71</v>
      </c>
      <c r="F1170" s="16" t="s">
        <v>106</v>
      </c>
      <c r="G1170" s="16" t="s">
        <v>34</v>
      </c>
      <c r="H1170" s="14" t="s">
        <v>37</v>
      </c>
      <c r="I1170" s="13" t="s">
        <v>48</v>
      </c>
      <c r="J1170" s="14" t="s">
        <v>18</v>
      </c>
      <c r="K1170" s="17">
        <v>0</v>
      </c>
      <c r="L1170" s="45">
        <v>1</v>
      </c>
      <c r="M1170" s="13" t="s">
        <v>8</v>
      </c>
      <c r="N1170" s="14" t="s">
        <v>10</v>
      </c>
      <c r="O1170" s="16">
        <v>0</v>
      </c>
      <c r="P1170" s="14">
        <v>1</v>
      </c>
      <c r="Q1170" s="13" t="s">
        <v>8</v>
      </c>
      <c r="R1170" s="14" t="s">
        <v>10</v>
      </c>
      <c r="S1170" s="16">
        <v>0</v>
      </c>
      <c r="T1170" s="14">
        <v>0</v>
      </c>
      <c r="U1170" s="13" t="s">
        <v>23</v>
      </c>
      <c r="V1170" s="14" t="s">
        <v>10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9">
        <v>1.62</v>
      </c>
      <c r="AJ1170" s="48">
        <v>3.6</v>
      </c>
      <c r="AK1170" s="20">
        <v>4.59</v>
      </c>
    </row>
    <row r="1171" spans="1:37" x14ac:dyDescent="0.45">
      <c r="A1171" s="26">
        <v>2336</v>
      </c>
      <c r="B1171" s="22">
        <v>41343.041666666664</v>
      </c>
      <c r="C1171" s="16" t="s">
        <v>11</v>
      </c>
      <c r="D1171" s="16" t="s">
        <v>12</v>
      </c>
      <c r="E1171" s="13" t="s">
        <v>71</v>
      </c>
      <c r="F1171" s="16" t="s">
        <v>106</v>
      </c>
      <c r="G1171" s="16" t="s">
        <v>36</v>
      </c>
      <c r="H1171" s="14" t="s">
        <v>49</v>
      </c>
      <c r="I1171" s="13" t="s">
        <v>17</v>
      </c>
      <c r="J1171" s="14" t="s">
        <v>60</v>
      </c>
      <c r="K1171" s="17">
        <v>2</v>
      </c>
      <c r="L1171" s="45">
        <v>1</v>
      </c>
      <c r="M1171" s="13" t="s">
        <v>7</v>
      </c>
      <c r="N1171" s="14" t="s">
        <v>9</v>
      </c>
      <c r="O1171" s="16">
        <v>1</v>
      </c>
      <c r="P1171" s="14">
        <v>1</v>
      </c>
      <c r="Q1171" s="13" t="s">
        <v>23</v>
      </c>
      <c r="R1171" s="14" t="s">
        <v>9</v>
      </c>
      <c r="S1171" s="16">
        <v>1</v>
      </c>
      <c r="T1171" s="14">
        <v>0</v>
      </c>
      <c r="U1171" s="13" t="s">
        <v>7</v>
      </c>
      <c r="V1171" s="14" t="s">
        <v>10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9">
        <v>1.8</v>
      </c>
      <c r="AJ1171" s="48">
        <v>3.25</v>
      </c>
      <c r="AK1171" s="20">
        <v>4</v>
      </c>
    </row>
    <row r="1172" spans="1:37" x14ac:dyDescent="0.45">
      <c r="A1172" s="26">
        <v>2337</v>
      </c>
      <c r="B1172" s="22">
        <v>41343.041666666664</v>
      </c>
      <c r="C1172" s="16" t="s">
        <v>11</v>
      </c>
      <c r="D1172" s="16" t="s">
        <v>12</v>
      </c>
      <c r="E1172" s="13" t="s">
        <v>71</v>
      </c>
      <c r="F1172" s="16" t="s">
        <v>106</v>
      </c>
      <c r="G1172" s="16" t="s">
        <v>30</v>
      </c>
      <c r="H1172" s="14" t="s">
        <v>64</v>
      </c>
      <c r="I1172" s="13" t="s">
        <v>105</v>
      </c>
      <c r="J1172" s="14" t="s">
        <v>148</v>
      </c>
      <c r="K1172" s="17">
        <v>2</v>
      </c>
      <c r="L1172" s="45">
        <v>1</v>
      </c>
      <c r="M1172" s="13" t="s">
        <v>7</v>
      </c>
      <c r="N1172" s="14" t="s">
        <v>9</v>
      </c>
      <c r="O1172" s="16">
        <v>1</v>
      </c>
      <c r="P1172" s="14">
        <v>0</v>
      </c>
      <c r="Q1172" s="13" t="s">
        <v>7</v>
      </c>
      <c r="R1172" s="14" t="s">
        <v>10</v>
      </c>
      <c r="S1172" s="16">
        <v>1</v>
      </c>
      <c r="T1172" s="14">
        <v>1</v>
      </c>
      <c r="U1172" s="13" t="s">
        <v>23</v>
      </c>
      <c r="V1172" s="14" t="s">
        <v>9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9">
        <v>1.67</v>
      </c>
      <c r="AJ1172" s="48">
        <v>3.4</v>
      </c>
      <c r="AK1172" s="20">
        <v>4.5</v>
      </c>
    </row>
    <row r="1173" spans="1:37" x14ac:dyDescent="0.45">
      <c r="A1173" s="26">
        <v>2334</v>
      </c>
      <c r="B1173" s="22">
        <v>41343.125</v>
      </c>
      <c r="C1173" s="16" t="s">
        <v>11</v>
      </c>
      <c r="D1173" s="16" t="s">
        <v>12</v>
      </c>
      <c r="E1173" s="13" t="s">
        <v>71</v>
      </c>
      <c r="F1173" s="16" t="s">
        <v>106</v>
      </c>
      <c r="G1173" s="16" t="s">
        <v>38</v>
      </c>
      <c r="H1173" s="14" t="s">
        <v>167</v>
      </c>
      <c r="I1173" s="13" t="s">
        <v>42</v>
      </c>
      <c r="J1173" s="14" t="s">
        <v>43</v>
      </c>
      <c r="K1173" s="17">
        <v>1</v>
      </c>
      <c r="L1173" s="45">
        <v>2</v>
      </c>
      <c r="M1173" s="13" t="s">
        <v>8</v>
      </c>
      <c r="N1173" s="14" t="s">
        <v>9</v>
      </c>
      <c r="O1173" s="16">
        <v>1</v>
      </c>
      <c r="P1173" s="14">
        <v>1</v>
      </c>
      <c r="Q1173" s="13" t="s">
        <v>23</v>
      </c>
      <c r="R1173" s="14" t="s">
        <v>9</v>
      </c>
      <c r="S1173" s="16">
        <v>0</v>
      </c>
      <c r="T1173" s="14">
        <v>1</v>
      </c>
      <c r="U1173" s="13" t="s">
        <v>8</v>
      </c>
      <c r="V1173" s="14" t="s">
        <v>10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9">
        <v>4</v>
      </c>
      <c r="AJ1173" s="48">
        <v>3.25</v>
      </c>
      <c r="AK1173" s="20">
        <v>1.8</v>
      </c>
    </row>
    <row r="1174" spans="1:37" x14ac:dyDescent="0.45">
      <c r="A1174" s="26">
        <v>2333</v>
      </c>
      <c r="B1174" s="22">
        <v>41343.75</v>
      </c>
      <c r="C1174" s="16" t="s">
        <v>11</v>
      </c>
      <c r="D1174" s="16" t="s">
        <v>12</v>
      </c>
      <c r="E1174" s="13" t="s">
        <v>71</v>
      </c>
      <c r="F1174" s="16" t="s">
        <v>106</v>
      </c>
      <c r="G1174" s="16" t="s">
        <v>50</v>
      </c>
      <c r="H1174" s="14" t="s">
        <v>66</v>
      </c>
      <c r="I1174" s="13" t="s">
        <v>24</v>
      </c>
      <c r="J1174" s="14" t="s">
        <v>62</v>
      </c>
      <c r="K1174" s="17">
        <v>0</v>
      </c>
      <c r="L1174" s="45">
        <v>1</v>
      </c>
      <c r="M1174" s="13" t="s">
        <v>8</v>
      </c>
      <c r="N1174" s="14" t="s">
        <v>10</v>
      </c>
      <c r="O1174" s="16">
        <v>0</v>
      </c>
      <c r="P1174" s="14">
        <v>0</v>
      </c>
      <c r="Q1174" s="13" t="s">
        <v>23</v>
      </c>
      <c r="R1174" s="14" t="s">
        <v>10</v>
      </c>
      <c r="S1174" s="16">
        <v>0</v>
      </c>
      <c r="T1174" s="14">
        <v>1</v>
      </c>
      <c r="U1174" s="13" t="s">
        <v>8</v>
      </c>
      <c r="V1174" s="14" t="s">
        <v>10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9">
        <v>2.1</v>
      </c>
      <c r="AJ1174" s="48">
        <v>3.2</v>
      </c>
      <c r="AK1174" s="20">
        <v>3.1</v>
      </c>
    </row>
    <row r="1175" spans="1:37" x14ac:dyDescent="0.45">
      <c r="A1175" s="26">
        <v>2332</v>
      </c>
      <c r="B1175" s="22">
        <v>41343.916666666664</v>
      </c>
      <c r="C1175" s="16" t="s">
        <v>11</v>
      </c>
      <c r="D1175" s="16" t="s">
        <v>12</v>
      </c>
      <c r="E1175" s="13" t="s">
        <v>71</v>
      </c>
      <c r="F1175" s="16" t="s">
        <v>106</v>
      </c>
      <c r="G1175" s="16" t="s">
        <v>40</v>
      </c>
      <c r="H1175" s="14" t="s">
        <v>156</v>
      </c>
      <c r="I1175" s="13" t="s">
        <v>44</v>
      </c>
      <c r="J1175" s="14" t="s">
        <v>169</v>
      </c>
      <c r="K1175" s="17">
        <v>0</v>
      </c>
      <c r="L1175" s="45">
        <v>1</v>
      </c>
      <c r="M1175" s="13" t="s">
        <v>8</v>
      </c>
      <c r="N1175" s="14" t="s">
        <v>10</v>
      </c>
      <c r="O1175" s="16">
        <v>0</v>
      </c>
      <c r="P1175" s="14">
        <v>0</v>
      </c>
      <c r="Q1175" s="13" t="s">
        <v>23</v>
      </c>
      <c r="R1175" s="14" t="s">
        <v>10</v>
      </c>
      <c r="S1175" s="16">
        <v>0</v>
      </c>
      <c r="T1175" s="14">
        <v>1</v>
      </c>
      <c r="U1175" s="13" t="s">
        <v>8</v>
      </c>
      <c r="V1175" s="14" t="s">
        <v>10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9">
        <v>2.29</v>
      </c>
      <c r="AJ1175" s="48">
        <v>3.2</v>
      </c>
      <c r="AK1175" s="20">
        <v>2.75</v>
      </c>
    </row>
    <row r="1176" spans="1:37" x14ac:dyDescent="0.45">
      <c r="A1176" s="26">
        <v>2993</v>
      </c>
      <c r="B1176" s="22">
        <v>41343.9375</v>
      </c>
      <c r="C1176" s="16" t="s">
        <v>210</v>
      </c>
      <c r="D1176" s="16" t="s">
        <v>211</v>
      </c>
      <c r="E1176" s="13" t="s">
        <v>228</v>
      </c>
      <c r="F1176" s="16">
        <v>2013</v>
      </c>
      <c r="G1176" s="16" t="s">
        <v>213</v>
      </c>
      <c r="H1176" s="14" t="s">
        <v>181</v>
      </c>
      <c r="I1176" s="13" t="s">
        <v>225</v>
      </c>
      <c r="J1176" s="14" t="s">
        <v>195</v>
      </c>
      <c r="K1176" s="17">
        <v>3</v>
      </c>
      <c r="L1176" s="45">
        <v>3</v>
      </c>
      <c r="M1176" s="13" t="s">
        <v>23</v>
      </c>
      <c r="N1176" s="14" t="s">
        <v>9</v>
      </c>
      <c r="O1176" s="16">
        <v>1</v>
      </c>
      <c r="P1176" s="14">
        <v>0</v>
      </c>
      <c r="Q1176" s="13" t="s">
        <v>7</v>
      </c>
      <c r="R1176" s="14" t="s">
        <v>10</v>
      </c>
      <c r="S1176" s="16">
        <v>2</v>
      </c>
      <c r="T1176" s="14">
        <v>3</v>
      </c>
      <c r="U1176" s="13" t="s">
        <v>8</v>
      </c>
      <c r="V1176" s="14" t="s">
        <v>9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9">
        <v>1.4</v>
      </c>
      <c r="AJ1176" s="48">
        <v>4</v>
      </c>
      <c r="AK1176" s="20">
        <v>7</v>
      </c>
    </row>
    <row r="1177" spans="1:37" x14ac:dyDescent="0.45">
      <c r="A1177" s="26">
        <v>2331</v>
      </c>
      <c r="B1177" s="22">
        <v>41343.958333333336</v>
      </c>
      <c r="C1177" s="16" t="s">
        <v>11</v>
      </c>
      <c r="D1177" s="16" t="s">
        <v>12</v>
      </c>
      <c r="E1177" s="13" t="s">
        <v>71</v>
      </c>
      <c r="F1177" s="16" t="s">
        <v>106</v>
      </c>
      <c r="G1177" s="16" t="s">
        <v>26</v>
      </c>
      <c r="H1177" s="14" t="s">
        <v>157</v>
      </c>
      <c r="I1177" s="13" t="s">
        <v>28</v>
      </c>
      <c r="J1177" s="14" t="s">
        <v>16</v>
      </c>
      <c r="K1177" s="17">
        <v>1</v>
      </c>
      <c r="L1177" s="45">
        <v>0</v>
      </c>
      <c r="M1177" s="13" t="s">
        <v>7</v>
      </c>
      <c r="N1177" s="14" t="s">
        <v>10</v>
      </c>
      <c r="O1177" s="16">
        <v>1</v>
      </c>
      <c r="P1177" s="14">
        <v>0</v>
      </c>
      <c r="Q1177" s="13" t="s">
        <v>7</v>
      </c>
      <c r="R1177" s="14" t="s">
        <v>10</v>
      </c>
      <c r="S1177" s="16">
        <v>0</v>
      </c>
      <c r="T1177" s="14">
        <v>0</v>
      </c>
      <c r="U1177" s="13" t="s">
        <v>23</v>
      </c>
      <c r="V1177" s="14" t="s">
        <v>10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9">
        <v>2.1</v>
      </c>
      <c r="AJ1177" s="48">
        <v>3.2</v>
      </c>
      <c r="AK1177" s="20">
        <v>3.1</v>
      </c>
    </row>
    <row r="1178" spans="1:37" x14ac:dyDescent="0.45">
      <c r="A1178" s="26"/>
      <c r="B1178" s="27">
        <v>41349</v>
      </c>
      <c r="C1178" s="16" t="s">
        <v>239</v>
      </c>
      <c r="D1178" s="16" t="s">
        <v>240</v>
      </c>
      <c r="E1178" s="13" t="s">
        <v>241</v>
      </c>
      <c r="F1178" s="16" t="s">
        <v>106</v>
      </c>
      <c r="G1178" s="34" t="s">
        <v>248</v>
      </c>
      <c r="H1178" s="14" t="s">
        <v>377</v>
      </c>
      <c r="I1178" s="43" t="s">
        <v>285</v>
      </c>
      <c r="J1178" s="14" t="s">
        <v>195</v>
      </c>
      <c r="K1178" s="34">
        <v>5</v>
      </c>
      <c r="L1178" s="53">
        <v>2</v>
      </c>
      <c r="M1178" s="43" t="s">
        <v>7</v>
      </c>
      <c r="N1178" s="14"/>
      <c r="O1178" s="34">
        <v>1</v>
      </c>
      <c r="P1178">
        <v>2</v>
      </c>
      <c r="Q1178" s="43" t="s">
        <v>8</v>
      </c>
      <c r="R1178" s="14"/>
      <c r="S1178" s="16"/>
      <c r="T1178" s="14"/>
      <c r="U1178" s="13"/>
      <c r="V1178" s="14"/>
      <c r="W1178">
        <v>24</v>
      </c>
      <c r="X1178">
        <v>15</v>
      </c>
      <c r="Y1178">
        <v>13</v>
      </c>
      <c r="Z1178">
        <v>6</v>
      </c>
      <c r="AA1178">
        <v>9</v>
      </c>
      <c r="AB1178">
        <v>11</v>
      </c>
      <c r="AC1178">
        <v>11</v>
      </c>
      <c r="AD1178">
        <v>4</v>
      </c>
      <c r="AE1178">
        <v>0</v>
      </c>
      <c r="AF1178">
        <v>1</v>
      </c>
      <c r="AG1178">
        <v>0</v>
      </c>
      <c r="AH1178">
        <v>0</v>
      </c>
      <c r="AI1178" s="46">
        <v>1.1299999999999999</v>
      </c>
      <c r="AJ1178" s="53">
        <v>9</v>
      </c>
      <c r="AK1178">
        <v>17</v>
      </c>
    </row>
    <row r="1179" spans="1:37" x14ac:dyDescent="0.45">
      <c r="A1179" s="26">
        <v>2330</v>
      </c>
      <c r="B1179" s="22">
        <v>41349.0625</v>
      </c>
      <c r="C1179" s="16" t="s">
        <v>11</v>
      </c>
      <c r="D1179" s="16" t="s">
        <v>12</v>
      </c>
      <c r="E1179" s="13" t="s">
        <v>71</v>
      </c>
      <c r="F1179" s="16" t="s">
        <v>106</v>
      </c>
      <c r="G1179" s="16" t="s">
        <v>99</v>
      </c>
      <c r="H1179" s="14" t="s">
        <v>97</v>
      </c>
      <c r="I1179" s="13" t="s">
        <v>21</v>
      </c>
      <c r="J1179" s="14" t="s">
        <v>141</v>
      </c>
      <c r="K1179" s="17">
        <v>1</v>
      </c>
      <c r="L1179" s="45">
        <v>1</v>
      </c>
      <c r="M1179" s="13" t="s">
        <v>23</v>
      </c>
      <c r="N1179" s="14" t="s">
        <v>10</v>
      </c>
      <c r="O1179" s="16">
        <v>1</v>
      </c>
      <c r="P1179" s="14">
        <v>1</v>
      </c>
      <c r="Q1179" s="13" t="s">
        <v>23</v>
      </c>
      <c r="R1179" s="14" t="s">
        <v>9</v>
      </c>
      <c r="S1179" s="16">
        <v>0</v>
      </c>
      <c r="T1179" s="14">
        <v>0</v>
      </c>
      <c r="U1179" s="13" t="s">
        <v>23</v>
      </c>
      <c r="V1179" s="14" t="s">
        <v>10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9">
        <v>2.75</v>
      </c>
      <c r="AJ1179" s="48">
        <v>3.1</v>
      </c>
      <c r="AK1179" s="20">
        <v>2.63</v>
      </c>
    </row>
    <row r="1180" spans="1:37" x14ac:dyDescent="0.45">
      <c r="A1180" s="26">
        <v>3067</v>
      </c>
      <c r="B1180" s="22">
        <v>41349.9375</v>
      </c>
      <c r="C1180" s="16" t="s">
        <v>210</v>
      </c>
      <c r="D1180" s="16" t="s">
        <v>211</v>
      </c>
      <c r="E1180" s="13" t="s">
        <v>228</v>
      </c>
      <c r="F1180" s="16">
        <v>2013</v>
      </c>
      <c r="G1180" s="16" t="s">
        <v>215</v>
      </c>
      <c r="H1180" s="14" t="s">
        <v>195</v>
      </c>
      <c r="I1180" s="13" t="s">
        <v>213</v>
      </c>
      <c r="J1180" s="14" t="s">
        <v>181</v>
      </c>
      <c r="K1180" s="17">
        <v>1</v>
      </c>
      <c r="L1180" s="45">
        <v>1</v>
      </c>
      <c r="M1180" s="13" t="s">
        <v>23</v>
      </c>
      <c r="N1180" s="14" t="s">
        <v>10</v>
      </c>
      <c r="O1180" s="16">
        <v>0</v>
      </c>
      <c r="P1180" s="14">
        <v>1</v>
      </c>
      <c r="Q1180" s="13" t="s">
        <v>8</v>
      </c>
      <c r="R1180" s="14" t="s">
        <v>10</v>
      </c>
      <c r="S1180" s="16">
        <v>1</v>
      </c>
      <c r="T1180" s="14">
        <v>0</v>
      </c>
      <c r="U1180" s="13" t="s">
        <v>7</v>
      </c>
      <c r="V1180" s="14" t="s">
        <v>10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9">
        <v>2.5</v>
      </c>
      <c r="AJ1180" s="48">
        <v>3.1</v>
      </c>
      <c r="AK1180" s="20">
        <v>2.9</v>
      </c>
    </row>
    <row r="1181" spans="1:37" x14ac:dyDescent="0.45">
      <c r="A1181" s="26">
        <v>2328</v>
      </c>
      <c r="B1181" s="22">
        <v>41349.958333333336</v>
      </c>
      <c r="C1181" s="16" t="s">
        <v>11</v>
      </c>
      <c r="D1181" s="16" t="s">
        <v>12</v>
      </c>
      <c r="E1181" s="13" t="s">
        <v>71</v>
      </c>
      <c r="F1181" s="16" t="s">
        <v>106</v>
      </c>
      <c r="G1181" s="16" t="s">
        <v>46</v>
      </c>
      <c r="H1181" s="14" t="s">
        <v>47</v>
      </c>
      <c r="I1181" s="13" t="s">
        <v>38</v>
      </c>
      <c r="J1181" s="14" t="s">
        <v>167</v>
      </c>
      <c r="K1181" s="17">
        <v>1</v>
      </c>
      <c r="L1181" s="45">
        <v>1</v>
      </c>
      <c r="M1181" s="13" t="s">
        <v>23</v>
      </c>
      <c r="N1181" s="14" t="s">
        <v>10</v>
      </c>
      <c r="O1181" s="16">
        <v>1</v>
      </c>
      <c r="P1181" s="14">
        <v>0</v>
      </c>
      <c r="Q1181" s="13" t="s">
        <v>7</v>
      </c>
      <c r="R1181" s="14" t="s">
        <v>10</v>
      </c>
      <c r="S1181" s="16">
        <v>0</v>
      </c>
      <c r="T1181" s="14">
        <v>1</v>
      </c>
      <c r="U1181" s="13" t="s">
        <v>8</v>
      </c>
      <c r="V1181" s="14" t="s">
        <v>10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9">
        <v>1.29</v>
      </c>
      <c r="AJ1181" s="48">
        <v>4.5</v>
      </c>
      <c r="AK1181" s="20">
        <v>15</v>
      </c>
    </row>
    <row r="1182" spans="1:37" x14ac:dyDescent="0.45">
      <c r="A1182" s="26">
        <v>2329</v>
      </c>
      <c r="B1182" s="22">
        <v>41349.958333333336</v>
      </c>
      <c r="C1182" s="16" t="s">
        <v>11</v>
      </c>
      <c r="D1182" s="16" t="s">
        <v>12</v>
      </c>
      <c r="E1182" s="13" t="s">
        <v>71</v>
      </c>
      <c r="F1182" s="16" t="s">
        <v>106</v>
      </c>
      <c r="G1182" s="16" t="s">
        <v>48</v>
      </c>
      <c r="H1182" s="14" t="s">
        <v>18</v>
      </c>
      <c r="I1182" s="13" t="s">
        <v>50</v>
      </c>
      <c r="J1182" s="14" t="s">
        <v>66</v>
      </c>
      <c r="K1182" s="17">
        <v>1</v>
      </c>
      <c r="L1182" s="45">
        <v>0</v>
      </c>
      <c r="M1182" s="13" t="s">
        <v>7</v>
      </c>
      <c r="N1182" s="14" t="s">
        <v>10</v>
      </c>
      <c r="O1182" s="16">
        <v>1</v>
      </c>
      <c r="P1182" s="14">
        <v>0</v>
      </c>
      <c r="Q1182" s="13" t="s">
        <v>7</v>
      </c>
      <c r="R1182" s="14" t="s">
        <v>10</v>
      </c>
      <c r="S1182" s="16">
        <v>0</v>
      </c>
      <c r="T1182" s="14">
        <v>0</v>
      </c>
      <c r="U1182" s="13" t="s">
        <v>23</v>
      </c>
      <c r="V1182" s="14" t="s">
        <v>10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9">
        <v>2.5</v>
      </c>
      <c r="AJ1182" s="48">
        <v>3.1</v>
      </c>
      <c r="AK1182" s="20">
        <v>2.9</v>
      </c>
    </row>
    <row r="1183" spans="1:37" x14ac:dyDescent="0.45">
      <c r="A1183" s="26">
        <v>2326</v>
      </c>
      <c r="B1183" s="22">
        <v>41350.041666666664</v>
      </c>
      <c r="C1183" s="16" t="s">
        <v>11</v>
      </c>
      <c r="D1183" s="16" t="s">
        <v>12</v>
      </c>
      <c r="E1183" s="13" t="s">
        <v>71</v>
      </c>
      <c r="F1183" s="16" t="s">
        <v>106</v>
      </c>
      <c r="G1183" s="16" t="s">
        <v>28</v>
      </c>
      <c r="H1183" s="14" t="s">
        <v>16</v>
      </c>
      <c r="I1183" s="13" t="s">
        <v>40</v>
      </c>
      <c r="J1183" s="14" t="s">
        <v>156</v>
      </c>
      <c r="K1183" s="17">
        <v>2</v>
      </c>
      <c r="L1183" s="45">
        <v>1</v>
      </c>
      <c r="M1183" s="13" t="s">
        <v>7</v>
      </c>
      <c r="N1183" s="14" t="s">
        <v>9</v>
      </c>
      <c r="O1183" s="16">
        <v>0</v>
      </c>
      <c r="P1183" s="14">
        <v>1</v>
      </c>
      <c r="Q1183" s="13" t="s">
        <v>8</v>
      </c>
      <c r="R1183" s="14" t="s">
        <v>10</v>
      </c>
      <c r="S1183" s="16">
        <v>2</v>
      </c>
      <c r="T1183" s="14">
        <v>0</v>
      </c>
      <c r="U1183" s="13" t="s">
        <v>7</v>
      </c>
      <c r="V1183" s="14" t="s">
        <v>9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9">
        <v>1.73</v>
      </c>
      <c r="AJ1183" s="48">
        <v>3.4</v>
      </c>
      <c r="AK1183" s="20">
        <v>5.25</v>
      </c>
    </row>
    <row r="1184" spans="1:37" x14ac:dyDescent="0.45">
      <c r="A1184" s="26">
        <v>2327</v>
      </c>
      <c r="B1184" s="22">
        <v>41350.041666666664</v>
      </c>
      <c r="C1184" s="16" t="s">
        <v>11</v>
      </c>
      <c r="D1184" s="16" t="s">
        <v>12</v>
      </c>
      <c r="E1184" s="13" t="s">
        <v>71</v>
      </c>
      <c r="F1184" s="16" t="s">
        <v>106</v>
      </c>
      <c r="G1184" s="16" t="s">
        <v>42</v>
      </c>
      <c r="H1184" s="14" t="s">
        <v>43</v>
      </c>
      <c r="I1184" s="13" t="s">
        <v>26</v>
      </c>
      <c r="J1184" s="14" t="s">
        <v>157</v>
      </c>
      <c r="K1184" s="17">
        <v>1</v>
      </c>
      <c r="L1184" s="45">
        <v>1</v>
      </c>
      <c r="M1184" s="13" t="s">
        <v>23</v>
      </c>
      <c r="N1184" s="14" t="s">
        <v>10</v>
      </c>
      <c r="O1184" s="16">
        <v>0</v>
      </c>
      <c r="P1184" s="14">
        <v>1</v>
      </c>
      <c r="Q1184" s="13" t="s">
        <v>8</v>
      </c>
      <c r="R1184" s="14" t="s">
        <v>10</v>
      </c>
      <c r="S1184" s="16">
        <v>1</v>
      </c>
      <c r="T1184" s="14">
        <v>0</v>
      </c>
      <c r="U1184" s="13" t="s">
        <v>7</v>
      </c>
      <c r="V1184" s="14" t="s">
        <v>10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9">
        <v>1.67</v>
      </c>
      <c r="AJ1184" s="48">
        <v>3.5</v>
      </c>
      <c r="AK1184" s="20">
        <v>5.5</v>
      </c>
    </row>
    <row r="1185" spans="1:37" x14ac:dyDescent="0.45">
      <c r="A1185" s="26">
        <v>2325</v>
      </c>
      <c r="B1185" s="22">
        <v>41350.125</v>
      </c>
      <c r="C1185" s="16" t="s">
        <v>11</v>
      </c>
      <c r="D1185" s="16" t="s">
        <v>12</v>
      </c>
      <c r="E1185" s="13" t="s">
        <v>71</v>
      </c>
      <c r="F1185" s="16" t="s">
        <v>106</v>
      </c>
      <c r="G1185" s="16" t="s">
        <v>24</v>
      </c>
      <c r="H1185" s="14" t="s">
        <v>62</v>
      </c>
      <c r="I1185" s="13" t="s">
        <v>30</v>
      </c>
      <c r="J1185" s="14" t="s">
        <v>64</v>
      </c>
      <c r="K1185" s="17">
        <v>1</v>
      </c>
      <c r="L1185" s="45">
        <v>2</v>
      </c>
      <c r="M1185" s="13" t="s">
        <v>8</v>
      </c>
      <c r="N1185" s="14" t="s">
        <v>9</v>
      </c>
      <c r="O1185" s="16">
        <v>0</v>
      </c>
      <c r="P1185" s="14">
        <v>0</v>
      </c>
      <c r="Q1185" s="13" t="s">
        <v>23</v>
      </c>
      <c r="R1185" s="14" t="s">
        <v>10</v>
      </c>
      <c r="S1185" s="16">
        <v>1</v>
      </c>
      <c r="T1185" s="14">
        <v>2</v>
      </c>
      <c r="U1185" s="13" t="s">
        <v>8</v>
      </c>
      <c r="V1185" s="14" t="s">
        <v>9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9">
        <v>2.4</v>
      </c>
      <c r="AJ1185" s="48">
        <v>3.1</v>
      </c>
      <c r="AK1185" s="20">
        <v>3.1</v>
      </c>
    </row>
    <row r="1186" spans="1:37" x14ac:dyDescent="0.45">
      <c r="A1186" s="26">
        <v>2324</v>
      </c>
      <c r="B1186" s="22">
        <v>41350.166666666664</v>
      </c>
      <c r="C1186" s="16" t="s">
        <v>11</v>
      </c>
      <c r="D1186" s="16" t="s">
        <v>12</v>
      </c>
      <c r="E1186" s="13" t="s">
        <v>71</v>
      </c>
      <c r="F1186" s="16" t="s">
        <v>106</v>
      </c>
      <c r="G1186" s="16" t="s">
        <v>34</v>
      </c>
      <c r="H1186" s="14" t="s">
        <v>37</v>
      </c>
      <c r="I1186" s="13" t="s">
        <v>36</v>
      </c>
      <c r="J1186" s="14" t="s">
        <v>49</v>
      </c>
      <c r="K1186" s="17">
        <v>2</v>
      </c>
      <c r="L1186" s="45">
        <v>2</v>
      </c>
      <c r="M1186" s="13" t="s">
        <v>23</v>
      </c>
      <c r="N1186" s="14" t="s">
        <v>9</v>
      </c>
      <c r="O1186" s="16">
        <v>1</v>
      </c>
      <c r="P1186" s="14">
        <v>2</v>
      </c>
      <c r="Q1186" s="13" t="s">
        <v>8</v>
      </c>
      <c r="R1186" s="14" t="s">
        <v>9</v>
      </c>
      <c r="S1186" s="16">
        <v>1</v>
      </c>
      <c r="T1186" s="14">
        <v>0</v>
      </c>
      <c r="U1186" s="13" t="s">
        <v>7</v>
      </c>
      <c r="V1186" s="14" t="s">
        <v>10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9">
        <v>1.91</v>
      </c>
      <c r="AJ1186" s="48">
        <v>3.25</v>
      </c>
      <c r="AK1186" s="20">
        <v>4.2</v>
      </c>
    </row>
    <row r="1187" spans="1:37" x14ac:dyDescent="0.45">
      <c r="A1187" s="26">
        <v>2323</v>
      </c>
      <c r="B1187" s="22">
        <v>41350.75</v>
      </c>
      <c r="C1187" s="16" t="s">
        <v>11</v>
      </c>
      <c r="D1187" s="16" t="s">
        <v>12</v>
      </c>
      <c r="E1187" s="13" t="s">
        <v>71</v>
      </c>
      <c r="F1187" s="16" t="s">
        <v>106</v>
      </c>
      <c r="G1187" s="16" t="s">
        <v>44</v>
      </c>
      <c r="H1187" s="14" t="s">
        <v>169</v>
      </c>
      <c r="I1187" s="13" t="s">
        <v>17</v>
      </c>
      <c r="J1187" s="14" t="s">
        <v>60</v>
      </c>
      <c r="K1187" s="17">
        <v>0</v>
      </c>
      <c r="L1187" s="45">
        <v>0</v>
      </c>
      <c r="M1187" s="13" t="s">
        <v>23</v>
      </c>
      <c r="N1187" s="14" t="s">
        <v>10</v>
      </c>
      <c r="O1187" s="16">
        <v>0</v>
      </c>
      <c r="P1187" s="14">
        <v>0</v>
      </c>
      <c r="Q1187" s="13" t="s">
        <v>23</v>
      </c>
      <c r="R1187" s="14" t="s">
        <v>10</v>
      </c>
      <c r="S1187" s="16">
        <v>0</v>
      </c>
      <c r="T1187" s="14">
        <v>0</v>
      </c>
      <c r="U1187" s="13" t="s">
        <v>23</v>
      </c>
      <c r="V1187" s="14" t="s">
        <v>10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9">
        <v>1.91</v>
      </c>
      <c r="AJ1187" s="48">
        <v>3.3</v>
      </c>
      <c r="AK1187" s="20">
        <v>4.2</v>
      </c>
    </row>
    <row r="1188" spans="1:37" x14ac:dyDescent="0.45">
      <c r="A1188" s="26">
        <v>2322</v>
      </c>
      <c r="B1188" s="22">
        <v>41351</v>
      </c>
      <c r="C1188" s="16" t="s">
        <v>11</v>
      </c>
      <c r="D1188" s="16" t="s">
        <v>12</v>
      </c>
      <c r="E1188" s="13" t="s">
        <v>71</v>
      </c>
      <c r="F1188" s="16" t="s">
        <v>106</v>
      </c>
      <c r="G1188" s="16" t="s">
        <v>105</v>
      </c>
      <c r="H1188" s="14" t="s">
        <v>148</v>
      </c>
      <c r="I1188" s="13" t="s">
        <v>32</v>
      </c>
      <c r="J1188" s="14" t="s">
        <v>39</v>
      </c>
      <c r="K1188" s="17">
        <v>0</v>
      </c>
      <c r="L1188" s="45">
        <v>3</v>
      </c>
      <c r="M1188" s="13" t="s">
        <v>8</v>
      </c>
      <c r="N1188" s="14" t="s">
        <v>9</v>
      </c>
      <c r="O1188" s="16">
        <v>0</v>
      </c>
      <c r="P1188" s="14">
        <v>1</v>
      </c>
      <c r="Q1188" s="13" t="s">
        <v>8</v>
      </c>
      <c r="R1188" s="14" t="s">
        <v>10</v>
      </c>
      <c r="S1188" s="16">
        <v>0</v>
      </c>
      <c r="T1188" s="14">
        <v>2</v>
      </c>
      <c r="U1188" s="13" t="s">
        <v>8</v>
      </c>
      <c r="V1188" s="14" t="s">
        <v>9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9">
        <v>3</v>
      </c>
      <c r="AJ1188" s="48">
        <v>3.1</v>
      </c>
      <c r="AK1188" s="20">
        <v>2.4500000000000002</v>
      </c>
    </row>
    <row r="1189" spans="1:37" x14ac:dyDescent="0.45">
      <c r="A1189" s="26"/>
      <c r="B1189" s="27">
        <v>41363</v>
      </c>
      <c r="C1189" s="16" t="s">
        <v>239</v>
      </c>
      <c r="D1189" s="16" t="s">
        <v>240</v>
      </c>
      <c r="E1189" s="13" t="s">
        <v>241</v>
      </c>
      <c r="F1189" s="16" t="s">
        <v>106</v>
      </c>
      <c r="G1189" s="34" t="s">
        <v>306</v>
      </c>
      <c r="H1189" s="14" t="s">
        <v>195</v>
      </c>
      <c r="I1189" s="43" t="s">
        <v>248</v>
      </c>
      <c r="J1189" s="14" t="s">
        <v>377</v>
      </c>
      <c r="K1189" s="34">
        <v>1</v>
      </c>
      <c r="L1189" s="53">
        <v>1</v>
      </c>
      <c r="M1189" s="43" t="s">
        <v>23</v>
      </c>
      <c r="N1189" s="14"/>
      <c r="O1189" s="34">
        <v>1</v>
      </c>
      <c r="P1189">
        <v>1</v>
      </c>
      <c r="Q1189" s="43" t="s">
        <v>23</v>
      </c>
      <c r="R1189" s="14"/>
      <c r="S1189" s="16"/>
      <c r="T1189" s="14"/>
      <c r="U1189" s="13"/>
      <c r="V1189" s="14"/>
      <c r="W1189">
        <v>12</v>
      </c>
      <c r="X1189">
        <v>16</v>
      </c>
      <c r="Y1189">
        <v>5</v>
      </c>
      <c r="Z1189">
        <v>6</v>
      </c>
      <c r="AA1189">
        <v>17</v>
      </c>
      <c r="AB1189">
        <v>13</v>
      </c>
      <c r="AC1189">
        <v>3</v>
      </c>
      <c r="AD1189">
        <v>3</v>
      </c>
      <c r="AE1189">
        <v>3</v>
      </c>
      <c r="AF1189">
        <v>3</v>
      </c>
      <c r="AG1189">
        <v>0</v>
      </c>
      <c r="AH1189">
        <v>0</v>
      </c>
      <c r="AI1189" s="46">
        <v>7.5</v>
      </c>
      <c r="AJ1189" s="53">
        <v>4.75</v>
      </c>
      <c r="AK1189">
        <v>1.4</v>
      </c>
    </row>
    <row r="1190" spans="1:37" x14ac:dyDescent="0.45">
      <c r="A1190" s="26">
        <v>2320</v>
      </c>
      <c r="B1190" s="22">
        <v>41363.958333333336</v>
      </c>
      <c r="C1190" s="16" t="s">
        <v>11</v>
      </c>
      <c r="D1190" s="16" t="s">
        <v>12</v>
      </c>
      <c r="E1190" s="13" t="s">
        <v>71</v>
      </c>
      <c r="F1190" s="16" t="s">
        <v>106</v>
      </c>
      <c r="G1190" s="16" t="s">
        <v>32</v>
      </c>
      <c r="H1190" s="14" t="s">
        <v>39</v>
      </c>
      <c r="I1190" s="13" t="s">
        <v>24</v>
      </c>
      <c r="J1190" s="14" t="s">
        <v>62</v>
      </c>
      <c r="K1190" s="17">
        <v>1</v>
      </c>
      <c r="L1190" s="45">
        <v>2</v>
      </c>
      <c r="M1190" s="13" t="s">
        <v>8</v>
      </c>
      <c r="N1190" s="14" t="s">
        <v>9</v>
      </c>
      <c r="O1190" s="16">
        <v>0</v>
      </c>
      <c r="P1190" s="14">
        <v>1</v>
      </c>
      <c r="Q1190" s="13" t="s">
        <v>8</v>
      </c>
      <c r="R1190" s="14" t="s">
        <v>10</v>
      </c>
      <c r="S1190" s="16">
        <v>1</v>
      </c>
      <c r="T1190" s="14">
        <v>1</v>
      </c>
      <c r="U1190" s="13" t="s">
        <v>23</v>
      </c>
      <c r="V1190" s="14" t="s">
        <v>9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9">
        <v>2</v>
      </c>
      <c r="AJ1190" s="48">
        <v>3.25</v>
      </c>
      <c r="AK1190" s="20">
        <v>3.3</v>
      </c>
    </row>
    <row r="1191" spans="1:37" x14ac:dyDescent="0.45">
      <c r="A1191" s="26">
        <v>2321</v>
      </c>
      <c r="B1191" s="22">
        <v>41363.958333333336</v>
      </c>
      <c r="C1191" s="16" t="s">
        <v>11</v>
      </c>
      <c r="D1191" s="16" t="s">
        <v>12</v>
      </c>
      <c r="E1191" s="13" t="s">
        <v>71</v>
      </c>
      <c r="F1191" s="16" t="s">
        <v>106</v>
      </c>
      <c r="G1191" s="16" t="s">
        <v>50</v>
      </c>
      <c r="H1191" s="14" t="s">
        <v>66</v>
      </c>
      <c r="I1191" s="13" t="s">
        <v>34</v>
      </c>
      <c r="J1191" s="14" t="s">
        <v>37</v>
      </c>
      <c r="K1191" s="17">
        <v>1</v>
      </c>
      <c r="L1191" s="45">
        <v>0</v>
      </c>
      <c r="M1191" s="13" t="s">
        <v>7</v>
      </c>
      <c r="N1191" s="14" t="s">
        <v>10</v>
      </c>
      <c r="O1191" s="16">
        <v>1</v>
      </c>
      <c r="P1191" s="14">
        <v>0</v>
      </c>
      <c r="Q1191" s="13" t="s">
        <v>7</v>
      </c>
      <c r="R1191" s="14" t="s">
        <v>10</v>
      </c>
      <c r="S1191" s="16">
        <v>0</v>
      </c>
      <c r="T1191" s="14">
        <v>0</v>
      </c>
      <c r="U1191" s="13" t="s">
        <v>23</v>
      </c>
      <c r="V1191" s="14" t="s">
        <v>10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9">
        <v>2.4</v>
      </c>
      <c r="AJ1191" s="48">
        <v>3.2</v>
      </c>
      <c r="AK1191" s="20">
        <v>2.6</v>
      </c>
    </row>
    <row r="1192" spans="1:37" x14ac:dyDescent="0.45">
      <c r="A1192" s="26">
        <v>2317</v>
      </c>
      <c r="B1192" s="22">
        <v>41364.041666666664</v>
      </c>
      <c r="C1192" s="16" t="s">
        <v>11</v>
      </c>
      <c r="D1192" s="16" t="s">
        <v>12</v>
      </c>
      <c r="E1192" s="13" t="s">
        <v>71</v>
      </c>
      <c r="F1192" s="16" t="s">
        <v>106</v>
      </c>
      <c r="G1192" s="16" t="s">
        <v>21</v>
      </c>
      <c r="H1192" s="14" t="s">
        <v>141</v>
      </c>
      <c r="I1192" s="13" t="s">
        <v>105</v>
      </c>
      <c r="J1192" s="14" t="s">
        <v>148</v>
      </c>
      <c r="K1192" s="17">
        <v>4</v>
      </c>
      <c r="L1192" s="45">
        <v>0</v>
      </c>
      <c r="M1192" s="13" t="s">
        <v>7</v>
      </c>
      <c r="N1192" s="14" t="s">
        <v>9</v>
      </c>
      <c r="O1192" s="16">
        <v>2</v>
      </c>
      <c r="P1192" s="14">
        <v>0</v>
      </c>
      <c r="Q1192" s="13" t="s">
        <v>7</v>
      </c>
      <c r="R1192" s="14" t="s">
        <v>9</v>
      </c>
      <c r="S1192" s="16">
        <v>2</v>
      </c>
      <c r="T1192" s="14">
        <v>0</v>
      </c>
      <c r="U1192" s="13" t="s">
        <v>7</v>
      </c>
      <c r="V1192" s="14" t="s">
        <v>9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9">
        <v>1.57</v>
      </c>
      <c r="AJ1192" s="48">
        <v>3.6</v>
      </c>
      <c r="AK1192" s="20">
        <v>5</v>
      </c>
    </row>
    <row r="1193" spans="1:37" x14ac:dyDescent="0.45">
      <c r="A1193" s="26">
        <v>2318</v>
      </c>
      <c r="B1193" s="22">
        <v>41364.041666666664</v>
      </c>
      <c r="C1193" s="16" t="s">
        <v>11</v>
      </c>
      <c r="D1193" s="16" t="s">
        <v>12</v>
      </c>
      <c r="E1193" s="13" t="s">
        <v>71</v>
      </c>
      <c r="F1193" s="16" t="s">
        <v>106</v>
      </c>
      <c r="G1193" s="16" t="s">
        <v>36</v>
      </c>
      <c r="H1193" s="14" t="s">
        <v>49</v>
      </c>
      <c r="I1193" s="13" t="s">
        <v>44</v>
      </c>
      <c r="J1193" s="14" t="s">
        <v>169</v>
      </c>
      <c r="K1193" s="17">
        <v>3</v>
      </c>
      <c r="L1193" s="45">
        <v>0</v>
      </c>
      <c r="M1193" s="13" t="s">
        <v>7</v>
      </c>
      <c r="N1193" s="14" t="s">
        <v>9</v>
      </c>
      <c r="O1193" s="16">
        <v>0</v>
      </c>
      <c r="P1193" s="14">
        <v>0</v>
      </c>
      <c r="Q1193" s="13" t="s">
        <v>23</v>
      </c>
      <c r="R1193" s="14" t="s">
        <v>10</v>
      </c>
      <c r="S1193" s="16">
        <v>3</v>
      </c>
      <c r="T1193" s="14">
        <v>0</v>
      </c>
      <c r="U1193" s="13" t="s">
        <v>7</v>
      </c>
      <c r="V1193" s="14" t="s">
        <v>9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9">
        <v>1.91</v>
      </c>
      <c r="AJ1193" s="48">
        <v>3.2</v>
      </c>
      <c r="AK1193" s="20">
        <v>3.6</v>
      </c>
    </row>
    <row r="1194" spans="1:37" x14ac:dyDescent="0.45">
      <c r="A1194" s="26">
        <v>2319</v>
      </c>
      <c r="B1194" s="22">
        <v>41364.041666666664</v>
      </c>
      <c r="C1194" s="16" t="s">
        <v>11</v>
      </c>
      <c r="D1194" s="16" t="s">
        <v>12</v>
      </c>
      <c r="E1194" s="13" t="s">
        <v>71</v>
      </c>
      <c r="F1194" s="16" t="s">
        <v>106</v>
      </c>
      <c r="G1194" s="16" t="s">
        <v>30</v>
      </c>
      <c r="H1194" s="14" t="s">
        <v>64</v>
      </c>
      <c r="I1194" s="13" t="s">
        <v>48</v>
      </c>
      <c r="J1194" s="14" t="s">
        <v>18</v>
      </c>
      <c r="K1194" s="17">
        <v>1</v>
      </c>
      <c r="L1194" s="45">
        <v>1</v>
      </c>
      <c r="M1194" s="13" t="s">
        <v>23</v>
      </c>
      <c r="N1194" s="14" t="s">
        <v>10</v>
      </c>
      <c r="O1194" s="16">
        <v>1</v>
      </c>
      <c r="P1194" s="14">
        <v>0</v>
      </c>
      <c r="Q1194" s="13" t="s">
        <v>7</v>
      </c>
      <c r="R1194" s="14" t="s">
        <v>10</v>
      </c>
      <c r="S1194" s="16">
        <v>0</v>
      </c>
      <c r="T1194" s="14">
        <v>1</v>
      </c>
      <c r="U1194" s="13" t="s">
        <v>8</v>
      </c>
      <c r="V1194" s="14" t="s">
        <v>10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9">
        <v>1.55</v>
      </c>
      <c r="AJ1194" s="48">
        <v>3.6</v>
      </c>
      <c r="AK1194" s="20">
        <v>5.25</v>
      </c>
    </row>
    <row r="1195" spans="1:37" x14ac:dyDescent="0.45">
      <c r="A1195" s="26">
        <v>2316</v>
      </c>
      <c r="B1195" s="22">
        <v>41364.087500000001</v>
      </c>
      <c r="C1195" s="16" t="s">
        <v>11</v>
      </c>
      <c r="D1195" s="16" t="s">
        <v>12</v>
      </c>
      <c r="E1195" s="13" t="s">
        <v>71</v>
      </c>
      <c r="F1195" s="16" t="s">
        <v>106</v>
      </c>
      <c r="G1195" s="16" t="s">
        <v>17</v>
      </c>
      <c r="H1195" s="14" t="s">
        <v>60</v>
      </c>
      <c r="I1195" s="13" t="s">
        <v>28</v>
      </c>
      <c r="J1195" s="14" t="s">
        <v>16</v>
      </c>
      <c r="K1195" s="17">
        <v>0</v>
      </c>
      <c r="L1195" s="45">
        <v>0</v>
      </c>
      <c r="M1195" s="13" t="s">
        <v>23</v>
      </c>
      <c r="N1195" s="14" t="s">
        <v>10</v>
      </c>
      <c r="O1195" s="16">
        <v>0</v>
      </c>
      <c r="P1195" s="14">
        <v>0</v>
      </c>
      <c r="Q1195" s="13" t="s">
        <v>23</v>
      </c>
      <c r="R1195" s="14" t="s">
        <v>10</v>
      </c>
      <c r="S1195" s="16">
        <v>0</v>
      </c>
      <c r="T1195" s="14">
        <v>0</v>
      </c>
      <c r="U1195" s="13" t="s">
        <v>23</v>
      </c>
      <c r="V1195" s="14" t="s">
        <v>10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9">
        <v>2.25</v>
      </c>
      <c r="AJ1195" s="48">
        <v>3.2</v>
      </c>
      <c r="AK1195" s="20">
        <v>2.8</v>
      </c>
    </row>
    <row r="1196" spans="1:37" x14ac:dyDescent="0.45">
      <c r="A1196" s="26">
        <v>2315</v>
      </c>
      <c r="B1196" s="22">
        <v>41364.125</v>
      </c>
      <c r="C1196" s="16" t="s">
        <v>11</v>
      </c>
      <c r="D1196" s="16" t="s">
        <v>12</v>
      </c>
      <c r="E1196" s="13" t="s">
        <v>71</v>
      </c>
      <c r="F1196" s="16" t="s">
        <v>106</v>
      </c>
      <c r="G1196" s="16" t="s">
        <v>38</v>
      </c>
      <c r="H1196" s="14" t="s">
        <v>168</v>
      </c>
      <c r="I1196" s="13" t="s">
        <v>99</v>
      </c>
      <c r="J1196" s="14" t="s">
        <v>97</v>
      </c>
      <c r="K1196" s="17">
        <v>3</v>
      </c>
      <c r="L1196" s="45">
        <v>0</v>
      </c>
      <c r="M1196" s="13" t="s">
        <v>7</v>
      </c>
      <c r="N1196" s="14" t="s">
        <v>9</v>
      </c>
      <c r="O1196" s="16">
        <v>1</v>
      </c>
      <c r="P1196" s="14">
        <v>0</v>
      </c>
      <c r="Q1196" s="13" t="s">
        <v>7</v>
      </c>
      <c r="R1196" s="14" t="s">
        <v>10</v>
      </c>
      <c r="S1196" s="16">
        <v>2</v>
      </c>
      <c r="T1196" s="14">
        <v>0</v>
      </c>
      <c r="U1196" s="13" t="s">
        <v>7</v>
      </c>
      <c r="V1196" s="14" t="s">
        <v>9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9">
        <v>2.4</v>
      </c>
      <c r="AJ1196" s="48">
        <v>3.2</v>
      </c>
      <c r="AK1196" s="20">
        <v>2.6</v>
      </c>
    </row>
    <row r="1197" spans="1:37" x14ac:dyDescent="0.45">
      <c r="A1197" s="26">
        <v>2314</v>
      </c>
      <c r="B1197" s="22">
        <v>41364.75</v>
      </c>
      <c r="C1197" s="16" t="s">
        <v>11</v>
      </c>
      <c r="D1197" s="16" t="s">
        <v>12</v>
      </c>
      <c r="E1197" s="13" t="s">
        <v>71</v>
      </c>
      <c r="F1197" s="16" t="s">
        <v>106</v>
      </c>
      <c r="G1197" s="16" t="s">
        <v>40</v>
      </c>
      <c r="H1197" s="14" t="s">
        <v>156</v>
      </c>
      <c r="I1197" s="13" t="s">
        <v>42</v>
      </c>
      <c r="J1197" s="14" t="s">
        <v>43</v>
      </c>
      <c r="K1197" s="17">
        <v>1</v>
      </c>
      <c r="L1197" s="45">
        <v>2</v>
      </c>
      <c r="M1197" s="13" t="s">
        <v>8</v>
      </c>
      <c r="N1197" s="14" t="s">
        <v>9</v>
      </c>
      <c r="O1197" s="16">
        <v>0</v>
      </c>
      <c r="P1197" s="14">
        <v>1</v>
      </c>
      <c r="Q1197" s="13" t="s">
        <v>8</v>
      </c>
      <c r="R1197" s="14" t="s">
        <v>10</v>
      </c>
      <c r="S1197" s="16">
        <v>1</v>
      </c>
      <c r="T1197" s="14">
        <v>1</v>
      </c>
      <c r="U1197" s="13" t="s">
        <v>23</v>
      </c>
      <c r="V1197" s="14" t="s">
        <v>9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9">
        <v>2.9</v>
      </c>
      <c r="AJ1197" s="48">
        <v>3.2</v>
      </c>
      <c r="AK1197" s="20">
        <v>2.2000000000000002</v>
      </c>
    </row>
    <row r="1198" spans="1:37" x14ac:dyDescent="0.45">
      <c r="A1198" s="26">
        <v>2313</v>
      </c>
      <c r="B1198" s="22">
        <v>41365.083333333336</v>
      </c>
      <c r="C1198" s="16" t="s">
        <v>11</v>
      </c>
      <c r="D1198" s="16" t="s">
        <v>12</v>
      </c>
      <c r="E1198" s="13" t="s">
        <v>71</v>
      </c>
      <c r="F1198" s="16" t="s">
        <v>106</v>
      </c>
      <c r="G1198" s="16" t="s">
        <v>26</v>
      </c>
      <c r="H1198" s="14" t="s">
        <v>157</v>
      </c>
      <c r="I1198" s="13" t="s">
        <v>46</v>
      </c>
      <c r="J1198" s="14" t="s">
        <v>47</v>
      </c>
      <c r="K1198" s="17">
        <v>0</v>
      </c>
      <c r="L1198" s="45">
        <v>2</v>
      </c>
      <c r="M1198" s="13" t="s">
        <v>8</v>
      </c>
      <c r="N1198" s="14" t="s">
        <v>10</v>
      </c>
      <c r="O1198" s="16">
        <v>0</v>
      </c>
      <c r="P1198" s="14">
        <v>0</v>
      </c>
      <c r="Q1198" s="13" t="s">
        <v>23</v>
      </c>
      <c r="R1198" s="14" t="s">
        <v>10</v>
      </c>
      <c r="S1198" s="16">
        <v>0</v>
      </c>
      <c r="T1198" s="14">
        <v>2</v>
      </c>
      <c r="U1198" s="13" t="s">
        <v>8</v>
      </c>
      <c r="V1198" s="14" t="s">
        <v>9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9">
        <v>2.6</v>
      </c>
      <c r="AJ1198" s="48">
        <v>3.2</v>
      </c>
      <c r="AK1198" s="20">
        <v>2.4</v>
      </c>
    </row>
    <row r="1199" spans="1:37" x14ac:dyDescent="0.45">
      <c r="A1199" s="26"/>
      <c r="B1199" s="27">
        <v>41370</v>
      </c>
      <c r="C1199" s="16" t="s">
        <v>239</v>
      </c>
      <c r="D1199" s="16" t="s">
        <v>240</v>
      </c>
      <c r="E1199" s="13" t="s">
        <v>241</v>
      </c>
      <c r="F1199" s="16" t="s">
        <v>106</v>
      </c>
      <c r="G1199" s="34" t="s">
        <v>248</v>
      </c>
      <c r="H1199" s="14" t="s">
        <v>377</v>
      </c>
      <c r="I1199" s="43" t="s">
        <v>262</v>
      </c>
      <c r="J1199" s="14" t="s">
        <v>195</v>
      </c>
      <c r="K1199" s="34">
        <v>5</v>
      </c>
      <c r="L1199" s="53">
        <v>1</v>
      </c>
      <c r="M1199" s="43" t="s">
        <v>7</v>
      </c>
      <c r="N1199" s="14"/>
      <c r="O1199" s="34">
        <v>2</v>
      </c>
      <c r="P1199">
        <v>1</v>
      </c>
      <c r="Q1199" s="43" t="s">
        <v>7</v>
      </c>
      <c r="R1199" s="14"/>
      <c r="S1199" s="16"/>
      <c r="T1199" s="14"/>
      <c r="U1199" s="13"/>
      <c r="V1199" s="14"/>
      <c r="W1199">
        <v>36</v>
      </c>
      <c r="X1199">
        <v>11</v>
      </c>
      <c r="Y1199">
        <v>12</v>
      </c>
      <c r="Z1199">
        <v>3</v>
      </c>
      <c r="AA1199">
        <v>10</v>
      </c>
      <c r="AB1199">
        <v>9</v>
      </c>
      <c r="AC1199">
        <v>6</v>
      </c>
      <c r="AD1199">
        <v>5</v>
      </c>
      <c r="AE1199">
        <v>1</v>
      </c>
      <c r="AF1199">
        <v>0</v>
      </c>
      <c r="AG1199">
        <v>0</v>
      </c>
      <c r="AH1199">
        <v>0</v>
      </c>
      <c r="AI1199" s="46">
        <v>1.1399999999999999</v>
      </c>
      <c r="AJ1199" s="53">
        <v>8</v>
      </c>
      <c r="AK1199">
        <v>15</v>
      </c>
    </row>
    <row r="1200" spans="1:37" x14ac:dyDescent="0.45">
      <c r="A1200" s="26">
        <v>2312</v>
      </c>
      <c r="B1200" s="22">
        <v>41370.0625</v>
      </c>
      <c r="C1200" s="16" t="s">
        <v>11</v>
      </c>
      <c r="D1200" s="16" t="s">
        <v>12</v>
      </c>
      <c r="E1200" s="13" t="s">
        <v>71</v>
      </c>
      <c r="F1200" s="16" t="s">
        <v>106</v>
      </c>
      <c r="G1200" s="16" t="s">
        <v>99</v>
      </c>
      <c r="H1200" s="14" t="s">
        <v>97</v>
      </c>
      <c r="I1200" s="13" t="s">
        <v>26</v>
      </c>
      <c r="J1200" s="14" t="s">
        <v>157</v>
      </c>
      <c r="K1200" s="17">
        <v>3</v>
      </c>
      <c r="L1200" s="45">
        <v>2</v>
      </c>
      <c r="M1200" s="13" t="s">
        <v>7</v>
      </c>
      <c r="N1200" s="14" t="s">
        <v>9</v>
      </c>
      <c r="O1200" s="16">
        <v>2</v>
      </c>
      <c r="P1200" s="14">
        <v>1</v>
      </c>
      <c r="Q1200" s="13" t="s">
        <v>7</v>
      </c>
      <c r="R1200" s="14" t="s">
        <v>9</v>
      </c>
      <c r="S1200" s="16">
        <v>1</v>
      </c>
      <c r="T1200" s="14">
        <v>1</v>
      </c>
      <c r="U1200" s="13" t="s">
        <v>23</v>
      </c>
      <c r="V1200" s="14" t="s">
        <v>9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9">
        <v>2.5</v>
      </c>
      <c r="AJ1200" s="48">
        <v>3.25</v>
      </c>
      <c r="AK1200" s="20">
        <v>2.8</v>
      </c>
    </row>
    <row r="1201" spans="1:37" x14ac:dyDescent="0.45">
      <c r="A1201" s="26">
        <v>2310</v>
      </c>
      <c r="B1201" s="22">
        <v>41370.958333333336</v>
      </c>
      <c r="C1201" s="16" t="s">
        <v>11</v>
      </c>
      <c r="D1201" s="16" t="s">
        <v>12</v>
      </c>
      <c r="E1201" s="13" t="s">
        <v>71</v>
      </c>
      <c r="F1201" s="16" t="s">
        <v>106</v>
      </c>
      <c r="G1201" s="16" t="s">
        <v>46</v>
      </c>
      <c r="H1201" s="14" t="s">
        <v>47</v>
      </c>
      <c r="I1201" s="13" t="s">
        <v>40</v>
      </c>
      <c r="J1201" s="14" t="s">
        <v>156</v>
      </c>
      <c r="K1201" s="17">
        <v>1</v>
      </c>
      <c r="L1201" s="45">
        <v>1</v>
      </c>
      <c r="M1201" s="13" t="s">
        <v>23</v>
      </c>
      <c r="N1201" s="14" t="s">
        <v>10</v>
      </c>
      <c r="O1201" s="16">
        <v>0</v>
      </c>
      <c r="P1201" s="14">
        <v>0</v>
      </c>
      <c r="Q1201" s="13" t="s">
        <v>23</v>
      </c>
      <c r="R1201" s="14" t="s">
        <v>10</v>
      </c>
      <c r="S1201" s="16">
        <v>1</v>
      </c>
      <c r="T1201" s="14">
        <v>1</v>
      </c>
      <c r="U1201" s="13" t="s">
        <v>23</v>
      </c>
      <c r="V1201" s="14" t="s">
        <v>9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9">
        <v>1.4</v>
      </c>
      <c r="AJ1201" s="48">
        <v>4.33</v>
      </c>
      <c r="AK1201" s="20">
        <v>8</v>
      </c>
    </row>
    <row r="1202" spans="1:37" x14ac:dyDescent="0.45">
      <c r="A1202" s="26">
        <v>2311</v>
      </c>
      <c r="B1202" s="22">
        <v>41370.958333333336</v>
      </c>
      <c r="C1202" s="16" t="s">
        <v>11</v>
      </c>
      <c r="D1202" s="16" t="s">
        <v>12</v>
      </c>
      <c r="E1202" s="13" t="s">
        <v>71</v>
      </c>
      <c r="F1202" s="16" t="s">
        <v>106</v>
      </c>
      <c r="G1202" s="16" t="s">
        <v>48</v>
      </c>
      <c r="H1202" s="14" t="s">
        <v>18</v>
      </c>
      <c r="I1202" s="13" t="s">
        <v>32</v>
      </c>
      <c r="J1202" s="14" t="s">
        <v>39</v>
      </c>
      <c r="K1202" s="17">
        <v>1</v>
      </c>
      <c r="L1202" s="45">
        <v>2</v>
      </c>
      <c r="M1202" s="13" t="s">
        <v>8</v>
      </c>
      <c r="N1202" s="14" t="s">
        <v>9</v>
      </c>
      <c r="O1202" s="16">
        <v>1</v>
      </c>
      <c r="P1202" s="14">
        <v>0</v>
      </c>
      <c r="Q1202" s="13" t="s">
        <v>7</v>
      </c>
      <c r="R1202" s="14" t="s">
        <v>10</v>
      </c>
      <c r="S1202" s="16">
        <v>0</v>
      </c>
      <c r="T1202" s="14">
        <v>2</v>
      </c>
      <c r="U1202" s="13" t="s">
        <v>8</v>
      </c>
      <c r="V1202" s="14" t="s">
        <v>9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9">
        <v>2.7</v>
      </c>
      <c r="AJ1202" s="48">
        <v>3.2</v>
      </c>
      <c r="AK1202" s="20">
        <v>2.6</v>
      </c>
    </row>
    <row r="1203" spans="1:37" x14ac:dyDescent="0.45">
      <c r="A1203" s="26">
        <v>3066</v>
      </c>
      <c r="B1203" s="22">
        <v>41371.03125</v>
      </c>
      <c r="C1203" s="16" t="s">
        <v>210</v>
      </c>
      <c r="D1203" s="16" t="s">
        <v>211</v>
      </c>
      <c r="E1203" s="13" t="s">
        <v>228</v>
      </c>
      <c r="F1203" s="16">
        <v>2013</v>
      </c>
      <c r="G1203" s="16" t="s">
        <v>214</v>
      </c>
      <c r="H1203" s="14" t="s">
        <v>195</v>
      </c>
      <c r="I1203" s="13" t="s">
        <v>213</v>
      </c>
      <c r="J1203" s="14" t="s">
        <v>181</v>
      </c>
      <c r="K1203" s="17">
        <v>0</v>
      </c>
      <c r="L1203" s="45">
        <v>0</v>
      </c>
      <c r="M1203" s="13" t="s">
        <v>23</v>
      </c>
      <c r="N1203" s="14" t="s">
        <v>10</v>
      </c>
      <c r="O1203" s="16">
        <v>0</v>
      </c>
      <c r="P1203" s="14">
        <v>0</v>
      </c>
      <c r="Q1203" s="13" t="s">
        <v>23</v>
      </c>
      <c r="R1203" s="14" t="s">
        <v>10</v>
      </c>
      <c r="S1203" s="16">
        <v>0</v>
      </c>
      <c r="T1203" s="14">
        <v>0</v>
      </c>
      <c r="U1203" s="13" t="s">
        <v>23</v>
      </c>
      <c r="V1203" s="14" t="s">
        <v>10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9">
        <v>2.8</v>
      </c>
      <c r="AJ1203" s="48">
        <v>3.1</v>
      </c>
      <c r="AK1203" s="20">
        <v>2.29</v>
      </c>
    </row>
    <row r="1204" spans="1:37" x14ac:dyDescent="0.45">
      <c r="A1204" s="26">
        <v>2308</v>
      </c>
      <c r="B1204" s="22">
        <v>41371.041666666664</v>
      </c>
      <c r="C1204" s="16" t="s">
        <v>11</v>
      </c>
      <c r="D1204" s="16" t="s">
        <v>12</v>
      </c>
      <c r="E1204" s="13" t="s">
        <v>71</v>
      </c>
      <c r="F1204" s="16" t="s">
        <v>106</v>
      </c>
      <c r="G1204" s="16" t="s">
        <v>28</v>
      </c>
      <c r="H1204" s="14" t="s">
        <v>16</v>
      </c>
      <c r="I1204" s="13" t="s">
        <v>44</v>
      </c>
      <c r="J1204" s="14" t="s">
        <v>169</v>
      </c>
      <c r="K1204" s="17">
        <v>1</v>
      </c>
      <c r="L1204" s="45">
        <v>2</v>
      </c>
      <c r="M1204" s="13" t="s">
        <v>8</v>
      </c>
      <c r="N1204" s="14" t="s">
        <v>9</v>
      </c>
      <c r="O1204" s="16">
        <v>0</v>
      </c>
      <c r="P1204" s="14">
        <v>0</v>
      </c>
      <c r="Q1204" s="13" t="s">
        <v>23</v>
      </c>
      <c r="R1204" s="14" t="s">
        <v>10</v>
      </c>
      <c r="S1204" s="16">
        <v>1</v>
      </c>
      <c r="T1204" s="14">
        <v>2</v>
      </c>
      <c r="U1204" s="13" t="s">
        <v>8</v>
      </c>
      <c r="V1204" s="14" t="s">
        <v>9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9">
        <v>2.2000000000000002</v>
      </c>
      <c r="AJ1204" s="48">
        <v>3.2</v>
      </c>
      <c r="AK1204" s="20">
        <v>3.4</v>
      </c>
    </row>
    <row r="1205" spans="1:37" x14ac:dyDescent="0.45">
      <c r="A1205" s="26">
        <v>2309</v>
      </c>
      <c r="B1205" s="22">
        <v>41371.041666666664</v>
      </c>
      <c r="C1205" s="16" t="s">
        <v>11</v>
      </c>
      <c r="D1205" s="16" t="s">
        <v>12</v>
      </c>
      <c r="E1205" s="13" t="s">
        <v>71</v>
      </c>
      <c r="F1205" s="16" t="s">
        <v>106</v>
      </c>
      <c r="G1205" s="16" t="s">
        <v>42</v>
      </c>
      <c r="H1205" s="14" t="s">
        <v>43</v>
      </c>
      <c r="I1205" s="13" t="s">
        <v>17</v>
      </c>
      <c r="J1205" s="14" t="s">
        <v>60</v>
      </c>
      <c r="K1205" s="17">
        <v>0</v>
      </c>
      <c r="L1205" s="45">
        <v>0</v>
      </c>
      <c r="M1205" s="13" t="s">
        <v>23</v>
      </c>
      <c r="N1205" s="14" t="s">
        <v>10</v>
      </c>
      <c r="O1205" s="16">
        <v>0</v>
      </c>
      <c r="P1205" s="14">
        <v>0</v>
      </c>
      <c r="Q1205" s="13" t="s">
        <v>23</v>
      </c>
      <c r="R1205" s="14" t="s">
        <v>10</v>
      </c>
      <c r="S1205" s="16">
        <v>0</v>
      </c>
      <c r="T1205" s="14">
        <v>0</v>
      </c>
      <c r="U1205" s="13" t="s">
        <v>23</v>
      </c>
      <c r="V1205" s="14" t="s">
        <v>10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9">
        <v>1.5</v>
      </c>
      <c r="AJ1205" s="48">
        <v>4</v>
      </c>
      <c r="AK1205" s="20">
        <v>6.5</v>
      </c>
    </row>
    <row r="1206" spans="1:37" x14ac:dyDescent="0.45">
      <c r="A1206" s="26">
        <v>2307</v>
      </c>
      <c r="B1206" s="22">
        <v>41371.125</v>
      </c>
      <c r="C1206" s="16" t="s">
        <v>11</v>
      </c>
      <c r="D1206" s="16" t="s">
        <v>12</v>
      </c>
      <c r="E1206" s="13" t="s">
        <v>71</v>
      </c>
      <c r="F1206" s="16" t="s">
        <v>106</v>
      </c>
      <c r="G1206" s="16" t="s">
        <v>24</v>
      </c>
      <c r="H1206" s="14" t="s">
        <v>62</v>
      </c>
      <c r="I1206" s="13" t="s">
        <v>21</v>
      </c>
      <c r="J1206" s="14" t="s">
        <v>141</v>
      </c>
      <c r="K1206" s="17">
        <v>0</v>
      </c>
      <c r="L1206" s="45">
        <v>0</v>
      </c>
      <c r="M1206" s="13" t="s">
        <v>23</v>
      </c>
      <c r="N1206" s="14" t="s">
        <v>10</v>
      </c>
      <c r="O1206" s="16">
        <v>0</v>
      </c>
      <c r="P1206" s="14">
        <v>0</v>
      </c>
      <c r="Q1206" s="13" t="s">
        <v>23</v>
      </c>
      <c r="R1206" s="14" t="s">
        <v>10</v>
      </c>
      <c r="S1206" s="16">
        <v>0</v>
      </c>
      <c r="T1206" s="14">
        <v>0</v>
      </c>
      <c r="U1206" s="13" t="s">
        <v>23</v>
      </c>
      <c r="V1206" s="14" t="s">
        <v>10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9">
        <v>2</v>
      </c>
      <c r="AJ1206" s="48">
        <v>3.3</v>
      </c>
      <c r="AK1206" s="20">
        <v>3.75</v>
      </c>
    </row>
    <row r="1207" spans="1:37" x14ac:dyDescent="0.45">
      <c r="A1207" s="26">
        <v>2306</v>
      </c>
      <c r="B1207" s="22">
        <v>41371.166666666664</v>
      </c>
      <c r="C1207" s="16" t="s">
        <v>11</v>
      </c>
      <c r="D1207" s="16" t="s">
        <v>12</v>
      </c>
      <c r="E1207" s="13" t="s">
        <v>71</v>
      </c>
      <c r="F1207" s="16" t="s">
        <v>106</v>
      </c>
      <c r="G1207" s="16" t="s">
        <v>34</v>
      </c>
      <c r="H1207" s="14" t="s">
        <v>37</v>
      </c>
      <c r="I1207" s="13" t="s">
        <v>30</v>
      </c>
      <c r="J1207" s="14" t="s">
        <v>64</v>
      </c>
      <c r="K1207" s="17">
        <v>0</v>
      </c>
      <c r="L1207" s="45">
        <v>0</v>
      </c>
      <c r="M1207" s="13" t="s">
        <v>23</v>
      </c>
      <c r="N1207" s="14" t="s">
        <v>10</v>
      </c>
      <c r="O1207" s="16">
        <v>0</v>
      </c>
      <c r="P1207" s="14">
        <v>0</v>
      </c>
      <c r="Q1207" s="13" t="s">
        <v>23</v>
      </c>
      <c r="R1207" s="14" t="s">
        <v>10</v>
      </c>
      <c r="S1207" s="16">
        <v>0</v>
      </c>
      <c r="T1207" s="14">
        <v>0</v>
      </c>
      <c r="U1207" s="13" t="s">
        <v>23</v>
      </c>
      <c r="V1207" s="14" t="s">
        <v>10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9">
        <v>2.25</v>
      </c>
      <c r="AJ1207" s="48">
        <v>3.2</v>
      </c>
      <c r="AK1207" s="20">
        <v>3.25</v>
      </c>
    </row>
    <row r="1208" spans="1:37" x14ac:dyDescent="0.45">
      <c r="A1208" s="26">
        <v>2305</v>
      </c>
      <c r="B1208" s="22">
        <v>41371.916666666664</v>
      </c>
      <c r="C1208" s="16" t="s">
        <v>11</v>
      </c>
      <c r="D1208" s="16" t="s">
        <v>12</v>
      </c>
      <c r="E1208" s="13" t="s">
        <v>71</v>
      </c>
      <c r="F1208" s="16" t="s">
        <v>106</v>
      </c>
      <c r="G1208" s="16" t="s">
        <v>50</v>
      </c>
      <c r="H1208" s="14" t="s">
        <v>66</v>
      </c>
      <c r="I1208" s="13" t="s">
        <v>36</v>
      </c>
      <c r="J1208" s="14" t="s">
        <v>49</v>
      </c>
      <c r="K1208" s="17">
        <v>1</v>
      </c>
      <c r="L1208" s="45">
        <v>0</v>
      </c>
      <c r="M1208" s="13" t="s">
        <v>7</v>
      </c>
      <c r="N1208" s="14" t="s">
        <v>10</v>
      </c>
      <c r="O1208" s="16">
        <v>0</v>
      </c>
      <c r="P1208" s="14">
        <v>0</v>
      </c>
      <c r="Q1208" s="13" t="s">
        <v>23</v>
      </c>
      <c r="R1208" s="14" t="s">
        <v>10</v>
      </c>
      <c r="S1208" s="16">
        <v>1</v>
      </c>
      <c r="T1208" s="14">
        <v>0</v>
      </c>
      <c r="U1208" s="13" t="s">
        <v>7</v>
      </c>
      <c r="V1208" s="14" t="s">
        <v>10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9">
        <v>2.25</v>
      </c>
      <c r="AJ1208" s="48">
        <v>3.2</v>
      </c>
      <c r="AK1208" s="20">
        <v>3.25</v>
      </c>
    </row>
    <row r="1209" spans="1:37" x14ac:dyDescent="0.45">
      <c r="A1209" s="26">
        <v>2304</v>
      </c>
      <c r="B1209" s="22">
        <v>41371.958333333336</v>
      </c>
      <c r="C1209" s="16" t="s">
        <v>11</v>
      </c>
      <c r="D1209" s="16" t="s">
        <v>12</v>
      </c>
      <c r="E1209" s="13" t="s">
        <v>71</v>
      </c>
      <c r="F1209" s="16" t="s">
        <v>106</v>
      </c>
      <c r="G1209" s="16" t="s">
        <v>105</v>
      </c>
      <c r="H1209" s="14" t="s">
        <v>148</v>
      </c>
      <c r="I1209" s="13" t="s">
        <v>38</v>
      </c>
      <c r="J1209" s="14" t="s">
        <v>168</v>
      </c>
      <c r="K1209" s="17">
        <v>0</v>
      </c>
      <c r="L1209" s="45">
        <v>1</v>
      </c>
      <c r="M1209" s="13" t="s">
        <v>8</v>
      </c>
      <c r="N1209" s="14" t="s">
        <v>10</v>
      </c>
      <c r="O1209" s="16">
        <v>0</v>
      </c>
      <c r="P1209" s="14">
        <v>0</v>
      </c>
      <c r="Q1209" s="13" t="s">
        <v>23</v>
      </c>
      <c r="R1209" s="14" t="s">
        <v>10</v>
      </c>
      <c r="S1209" s="16">
        <v>0</v>
      </c>
      <c r="T1209" s="14">
        <v>1</v>
      </c>
      <c r="U1209" s="13" t="s">
        <v>8</v>
      </c>
      <c r="V1209" s="14" t="s">
        <v>10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9">
        <v>2.2000000000000002</v>
      </c>
      <c r="AJ1209" s="48">
        <v>3.2</v>
      </c>
      <c r="AK1209" s="20">
        <v>3.4</v>
      </c>
    </row>
    <row r="1210" spans="1:37" x14ac:dyDescent="0.45">
      <c r="A1210" s="26">
        <v>2303</v>
      </c>
      <c r="B1210" s="22">
        <v>41377.020833333336</v>
      </c>
      <c r="C1210" s="16" t="s">
        <v>11</v>
      </c>
      <c r="D1210" s="16" t="s">
        <v>12</v>
      </c>
      <c r="E1210" s="13" t="s">
        <v>71</v>
      </c>
      <c r="F1210" s="16" t="s">
        <v>106</v>
      </c>
      <c r="G1210" s="16" t="s">
        <v>30</v>
      </c>
      <c r="H1210" s="14" t="s">
        <v>64</v>
      </c>
      <c r="I1210" s="13" t="s">
        <v>50</v>
      </c>
      <c r="J1210" s="14" t="s">
        <v>66</v>
      </c>
      <c r="K1210" s="17">
        <v>2</v>
      </c>
      <c r="L1210" s="45">
        <v>1</v>
      </c>
      <c r="M1210" s="13" t="s">
        <v>7</v>
      </c>
      <c r="N1210" s="14" t="s">
        <v>9</v>
      </c>
      <c r="O1210" s="16">
        <v>0</v>
      </c>
      <c r="P1210" s="14">
        <v>1</v>
      </c>
      <c r="Q1210" s="13" t="s">
        <v>8</v>
      </c>
      <c r="R1210" s="14" t="s">
        <v>10</v>
      </c>
      <c r="S1210" s="16">
        <v>2</v>
      </c>
      <c r="T1210" s="14">
        <v>0</v>
      </c>
      <c r="U1210" s="13" t="s">
        <v>7</v>
      </c>
      <c r="V1210" s="14" t="s">
        <v>9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9">
        <v>2.1</v>
      </c>
      <c r="AJ1210" s="48">
        <v>3.2</v>
      </c>
      <c r="AK1210" s="20">
        <v>3.1</v>
      </c>
    </row>
    <row r="1211" spans="1:37" x14ac:dyDescent="0.45">
      <c r="A1211" s="26">
        <v>3065</v>
      </c>
      <c r="B1211" s="22">
        <v>41377.03125</v>
      </c>
      <c r="C1211" s="16" t="s">
        <v>210</v>
      </c>
      <c r="D1211" s="16" t="s">
        <v>211</v>
      </c>
      <c r="E1211" s="13" t="s">
        <v>228</v>
      </c>
      <c r="F1211" s="16">
        <v>2013</v>
      </c>
      <c r="G1211" s="16" t="s">
        <v>223</v>
      </c>
      <c r="H1211" s="14" t="s">
        <v>195</v>
      </c>
      <c r="I1211" s="13" t="s">
        <v>213</v>
      </c>
      <c r="J1211" s="14" t="s">
        <v>181</v>
      </c>
      <c r="K1211" s="17">
        <v>4</v>
      </c>
      <c r="L1211" s="45">
        <v>0</v>
      </c>
      <c r="M1211" s="13" t="s">
        <v>7</v>
      </c>
      <c r="N1211" s="14" t="s">
        <v>9</v>
      </c>
      <c r="O1211" s="16">
        <v>4</v>
      </c>
      <c r="P1211" s="14">
        <v>0</v>
      </c>
      <c r="Q1211" s="13" t="s">
        <v>7</v>
      </c>
      <c r="R1211" s="14" t="s">
        <v>9</v>
      </c>
      <c r="S1211" s="16">
        <v>0</v>
      </c>
      <c r="T1211" s="14">
        <v>0</v>
      </c>
      <c r="U1211" s="13" t="s">
        <v>23</v>
      </c>
      <c r="V1211" s="14" t="s">
        <v>10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9">
        <v>2.2000000000000002</v>
      </c>
      <c r="AJ1211" s="48">
        <v>3.1</v>
      </c>
      <c r="AK1211" s="20">
        <v>3</v>
      </c>
    </row>
    <row r="1212" spans="1:37" x14ac:dyDescent="0.45">
      <c r="A1212" s="26">
        <v>2302</v>
      </c>
      <c r="B1212" s="22">
        <v>41377.104166666664</v>
      </c>
      <c r="C1212" s="16" t="s">
        <v>11</v>
      </c>
      <c r="D1212" s="16" t="s">
        <v>12</v>
      </c>
      <c r="E1212" s="13" t="s">
        <v>71</v>
      </c>
      <c r="F1212" s="16" t="s">
        <v>106</v>
      </c>
      <c r="G1212" s="16" t="s">
        <v>21</v>
      </c>
      <c r="H1212" s="14" t="s">
        <v>141</v>
      </c>
      <c r="I1212" s="13" t="s">
        <v>48</v>
      </c>
      <c r="J1212" s="14" t="s">
        <v>18</v>
      </c>
      <c r="K1212" s="17">
        <v>1</v>
      </c>
      <c r="L1212" s="45">
        <v>0</v>
      </c>
      <c r="M1212" s="13" t="s">
        <v>7</v>
      </c>
      <c r="N1212" s="14" t="s">
        <v>10</v>
      </c>
      <c r="O1212" s="16">
        <v>0</v>
      </c>
      <c r="P1212" s="14">
        <v>0</v>
      </c>
      <c r="Q1212" s="13" t="s">
        <v>23</v>
      </c>
      <c r="R1212" s="14" t="s">
        <v>10</v>
      </c>
      <c r="S1212" s="16">
        <v>1</v>
      </c>
      <c r="T1212" s="14">
        <v>0</v>
      </c>
      <c r="U1212" s="13" t="s">
        <v>7</v>
      </c>
      <c r="V1212" s="14" t="s">
        <v>10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9">
        <v>1.73</v>
      </c>
      <c r="AJ1212" s="48">
        <v>3.4</v>
      </c>
      <c r="AK1212" s="20">
        <v>4.2</v>
      </c>
    </row>
    <row r="1213" spans="1:37" x14ac:dyDescent="0.45">
      <c r="A1213" s="26">
        <v>2301</v>
      </c>
      <c r="B1213" s="22">
        <v>41377.916666666664</v>
      </c>
      <c r="C1213" s="16" t="s">
        <v>11</v>
      </c>
      <c r="D1213" s="16" t="s">
        <v>12</v>
      </c>
      <c r="E1213" s="13" t="s">
        <v>71</v>
      </c>
      <c r="F1213" s="16" t="s">
        <v>106</v>
      </c>
      <c r="G1213" s="16" t="s">
        <v>32</v>
      </c>
      <c r="H1213" s="14" t="s">
        <v>39</v>
      </c>
      <c r="I1213" s="13" t="s">
        <v>34</v>
      </c>
      <c r="J1213" s="14" t="s">
        <v>37</v>
      </c>
      <c r="K1213" s="17">
        <v>5</v>
      </c>
      <c r="L1213" s="45">
        <v>0</v>
      </c>
      <c r="M1213" s="13" t="s">
        <v>7</v>
      </c>
      <c r="N1213" s="14" t="s">
        <v>9</v>
      </c>
      <c r="O1213" s="16">
        <v>1</v>
      </c>
      <c r="P1213" s="14">
        <v>0</v>
      </c>
      <c r="Q1213" s="13" t="s">
        <v>7</v>
      </c>
      <c r="R1213" s="14" t="s">
        <v>10</v>
      </c>
      <c r="S1213" s="16">
        <v>4</v>
      </c>
      <c r="T1213" s="14">
        <v>0</v>
      </c>
      <c r="U1213" s="13" t="s">
        <v>7</v>
      </c>
      <c r="V1213" s="14" t="s">
        <v>9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9">
        <v>2.15</v>
      </c>
      <c r="AJ1213" s="48">
        <v>3.2</v>
      </c>
      <c r="AK1213" s="20">
        <v>3</v>
      </c>
    </row>
    <row r="1214" spans="1:37" x14ac:dyDescent="0.45">
      <c r="A1214" s="26">
        <v>2300</v>
      </c>
      <c r="B1214" s="22">
        <v>41378</v>
      </c>
      <c r="C1214" s="16" t="s">
        <v>11</v>
      </c>
      <c r="D1214" s="16" t="s">
        <v>12</v>
      </c>
      <c r="E1214" s="13" t="s">
        <v>71</v>
      </c>
      <c r="F1214" s="16" t="s">
        <v>106</v>
      </c>
      <c r="G1214" s="16" t="s">
        <v>36</v>
      </c>
      <c r="H1214" s="14" t="s">
        <v>49</v>
      </c>
      <c r="I1214" s="13" t="s">
        <v>28</v>
      </c>
      <c r="J1214" s="14" t="s">
        <v>16</v>
      </c>
      <c r="K1214" s="17">
        <v>2</v>
      </c>
      <c r="L1214" s="45">
        <v>0</v>
      </c>
      <c r="M1214" s="13" t="s">
        <v>7</v>
      </c>
      <c r="N1214" s="14" t="s">
        <v>10</v>
      </c>
      <c r="O1214" s="16">
        <v>1</v>
      </c>
      <c r="P1214" s="14">
        <v>0</v>
      </c>
      <c r="Q1214" s="13" t="s">
        <v>7</v>
      </c>
      <c r="R1214" s="14" t="s">
        <v>10</v>
      </c>
      <c r="S1214" s="16">
        <v>1</v>
      </c>
      <c r="T1214" s="14">
        <v>0</v>
      </c>
      <c r="U1214" s="13" t="s">
        <v>7</v>
      </c>
      <c r="V1214" s="14" t="s">
        <v>10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9">
        <v>2.1</v>
      </c>
      <c r="AJ1214" s="48">
        <v>3.2</v>
      </c>
      <c r="AK1214" s="20">
        <v>3.1</v>
      </c>
    </row>
    <row r="1215" spans="1:37" x14ac:dyDescent="0.45">
      <c r="A1215" s="26"/>
      <c r="B1215" s="27">
        <v>41378</v>
      </c>
      <c r="C1215" s="16" t="s">
        <v>239</v>
      </c>
      <c r="D1215" s="16" t="s">
        <v>240</v>
      </c>
      <c r="E1215" s="13" t="s">
        <v>241</v>
      </c>
      <c r="F1215" s="16" t="s">
        <v>106</v>
      </c>
      <c r="G1215" s="34" t="s">
        <v>244</v>
      </c>
      <c r="H1215" s="14" t="s">
        <v>195</v>
      </c>
      <c r="I1215" s="43" t="s">
        <v>248</v>
      </c>
      <c r="J1215" s="14" t="s">
        <v>377</v>
      </c>
      <c r="K1215" s="34">
        <v>0</v>
      </c>
      <c r="L1215" s="53">
        <v>3</v>
      </c>
      <c r="M1215" s="43" t="s">
        <v>8</v>
      </c>
      <c r="N1215" s="14"/>
      <c r="O1215" s="34">
        <v>0</v>
      </c>
      <c r="P1215">
        <v>1</v>
      </c>
      <c r="Q1215" s="43" t="s">
        <v>8</v>
      </c>
      <c r="R1215" s="14"/>
      <c r="S1215" s="16"/>
      <c r="T1215" s="14"/>
      <c r="U1215" s="13"/>
      <c r="V1215" s="14"/>
      <c r="W1215">
        <v>11</v>
      </c>
      <c r="X1215">
        <v>14</v>
      </c>
      <c r="Y1215">
        <v>2</v>
      </c>
      <c r="Z1215">
        <v>6</v>
      </c>
      <c r="AA1215">
        <v>16</v>
      </c>
      <c r="AB1215">
        <v>11</v>
      </c>
      <c r="AC1215">
        <v>7</v>
      </c>
      <c r="AD1215">
        <v>5</v>
      </c>
      <c r="AE1215">
        <v>3</v>
      </c>
      <c r="AF1215">
        <v>2</v>
      </c>
      <c r="AG1215">
        <v>0</v>
      </c>
      <c r="AH1215">
        <v>0</v>
      </c>
      <c r="AI1215" s="46">
        <v>7</v>
      </c>
      <c r="AJ1215" s="53">
        <v>4.5</v>
      </c>
      <c r="AK1215">
        <v>1.44</v>
      </c>
    </row>
    <row r="1216" spans="1:37" x14ac:dyDescent="0.45">
      <c r="A1216" s="26">
        <v>2299</v>
      </c>
      <c r="B1216" s="22">
        <v>41378.041666666664</v>
      </c>
      <c r="C1216" s="16" t="s">
        <v>11</v>
      </c>
      <c r="D1216" s="16" t="s">
        <v>12</v>
      </c>
      <c r="E1216" s="13" t="s">
        <v>71</v>
      </c>
      <c r="F1216" s="16" t="s">
        <v>106</v>
      </c>
      <c r="G1216" s="16" t="s">
        <v>17</v>
      </c>
      <c r="H1216" s="14" t="s">
        <v>60</v>
      </c>
      <c r="I1216" s="13" t="s">
        <v>46</v>
      </c>
      <c r="J1216" s="14" t="s">
        <v>47</v>
      </c>
      <c r="K1216" s="17">
        <v>1</v>
      </c>
      <c r="L1216" s="45">
        <v>1</v>
      </c>
      <c r="M1216" s="13" t="s">
        <v>23</v>
      </c>
      <c r="N1216" s="14" t="s">
        <v>10</v>
      </c>
      <c r="O1216" s="16">
        <v>1</v>
      </c>
      <c r="P1216" s="14">
        <v>1</v>
      </c>
      <c r="Q1216" s="13" t="s">
        <v>23</v>
      </c>
      <c r="R1216" s="14" t="s">
        <v>9</v>
      </c>
      <c r="S1216" s="16">
        <v>0</v>
      </c>
      <c r="T1216" s="14">
        <v>0</v>
      </c>
      <c r="U1216" s="13" t="s">
        <v>23</v>
      </c>
      <c r="V1216" s="14" t="s">
        <v>10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9">
        <v>2.9</v>
      </c>
      <c r="AJ1216" s="48">
        <v>3.3</v>
      </c>
      <c r="AK1216" s="20">
        <v>2.15</v>
      </c>
    </row>
    <row r="1217" spans="1:37" x14ac:dyDescent="0.45">
      <c r="A1217" s="26">
        <v>2298</v>
      </c>
      <c r="B1217" s="22">
        <v>41378.083333333336</v>
      </c>
      <c r="C1217" s="16" t="s">
        <v>11</v>
      </c>
      <c r="D1217" s="16" t="s">
        <v>12</v>
      </c>
      <c r="E1217" s="13" t="s">
        <v>71</v>
      </c>
      <c r="F1217" s="16" t="s">
        <v>106</v>
      </c>
      <c r="G1217" s="16" t="s">
        <v>38</v>
      </c>
      <c r="H1217" s="14" t="s">
        <v>168</v>
      </c>
      <c r="I1217" s="13" t="s">
        <v>24</v>
      </c>
      <c r="J1217" s="14" t="s">
        <v>62</v>
      </c>
      <c r="K1217" s="17">
        <v>2</v>
      </c>
      <c r="L1217" s="45">
        <v>2</v>
      </c>
      <c r="M1217" s="13" t="s">
        <v>23</v>
      </c>
      <c r="N1217" s="14" t="s">
        <v>9</v>
      </c>
      <c r="O1217" s="16">
        <v>0</v>
      </c>
      <c r="P1217" s="14">
        <v>1</v>
      </c>
      <c r="Q1217" s="13" t="s">
        <v>8</v>
      </c>
      <c r="R1217" s="14" t="s">
        <v>10</v>
      </c>
      <c r="S1217" s="16">
        <v>2</v>
      </c>
      <c r="T1217" s="14">
        <v>1</v>
      </c>
      <c r="U1217" s="13" t="s">
        <v>7</v>
      </c>
      <c r="V1217" s="14" t="s">
        <v>9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9">
        <v>2.75</v>
      </c>
      <c r="AJ1217" s="48">
        <v>3.2</v>
      </c>
      <c r="AK1217" s="20">
        <v>2.29</v>
      </c>
    </row>
    <row r="1218" spans="1:37" x14ac:dyDescent="0.45">
      <c r="A1218" s="26">
        <v>2296</v>
      </c>
      <c r="B1218" s="22">
        <v>41378.708333333336</v>
      </c>
      <c r="C1218" s="16" t="s">
        <v>11</v>
      </c>
      <c r="D1218" s="16" t="s">
        <v>12</v>
      </c>
      <c r="E1218" s="13" t="s">
        <v>71</v>
      </c>
      <c r="F1218" s="16" t="s">
        <v>106</v>
      </c>
      <c r="G1218" s="16" t="s">
        <v>40</v>
      </c>
      <c r="H1218" s="14" t="s">
        <v>156</v>
      </c>
      <c r="I1218" s="13" t="s">
        <v>99</v>
      </c>
      <c r="J1218" s="14" t="s">
        <v>97</v>
      </c>
      <c r="K1218" s="17">
        <v>1</v>
      </c>
      <c r="L1218" s="45">
        <v>2</v>
      </c>
      <c r="M1218" s="13" t="s">
        <v>8</v>
      </c>
      <c r="N1218" s="14" t="s">
        <v>9</v>
      </c>
      <c r="O1218" s="16">
        <v>0</v>
      </c>
      <c r="P1218" s="14">
        <v>1</v>
      </c>
      <c r="Q1218" s="13" t="s">
        <v>8</v>
      </c>
      <c r="R1218" s="14" t="s">
        <v>10</v>
      </c>
      <c r="S1218" s="16">
        <v>1</v>
      </c>
      <c r="T1218" s="14">
        <v>1</v>
      </c>
      <c r="U1218" s="13" t="s">
        <v>23</v>
      </c>
      <c r="V1218" s="14" t="s">
        <v>9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9">
        <v>2</v>
      </c>
      <c r="AJ1218" s="48">
        <v>3.3</v>
      </c>
      <c r="AK1218" s="20">
        <v>3.25</v>
      </c>
    </row>
    <row r="1219" spans="1:37" x14ac:dyDescent="0.45">
      <c r="A1219" s="26">
        <v>2297</v>
      </c>
      <c r="B1219" s="22">
        <v>41378.708333333336</v>
      </c>
      <c r="C1219" s="16" t="s">
        <v>11</v>
      </c>
      <c r="D1219" s="16" t="s">
        <v>12</v>
      </c>
      <c r="E1219" s="13" t="s">
        <v>71</v>
      </c>
      <c r="F1219" s="16" t="s">
        <v>106</v>
      </c>
      <c r="G1219" s="16" t="s">
        <v>44</v>
      </c>
      <c r="H1219" s="14" t="s">
        <v>169</v>
      </c>
      <c r="I1219" s="13" t="s">
        <v>42</v>
      </c>
      <c r="J1219" s="14" t="s">
        <v>43</v>
      </c>
      <c r="K1219" s="17">
        <v>2</v>
      </c>
      <c r="L1219" s="45">
        <v>1</v>
      </c>
      <c r="M1219" s="13" t="s">
        <v>7</v>
      </c>
      <c r="N1219" s="14" t="s">
        <v>9</v>
      </c>
      <c r="O1219" s="16">
        <v>2</v>
      </c>
      <c r="P1219" s="14">
        <v>1</v>
      </c>
      <c r="Q1219" s="13" t="s">
        <v>7</v>
      </c>
      <c r="R1219" s="14" t="s">
        <v>9</v>
      </c>
      <c r="S1219" s="16">
        <v>0</v>
      </c>
      <c r="T1219" s="14">
        <v>0</v>
      </c>
      <c r="U1219" s="13" t="s">
        <v>23</v>
      </c>
      <c r="V1219" s="14" t="s">
        <v>10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9">
        <v>2.6</v>
      </c>
      <c r="AJ1219" s="48">
        <v>3.1</v>
      </c>
      <c r="AK1219" s="20">
        <v>2.5</v>
      </c>
    </row>
    <row r="1220" spans="1:37" x14ac:dyDescent="0.45">
      <c r="A1220" s="26">
        <v>2295</v>
      </c>
      <c r="B1220" s="22">
        <v>41378.916666666664</v>
      </c>
      <c r="C1220" s="16" t="s">
        <v>11</v>
      </c>
      <c r="D1220" s="16" t="s">
        <v>12</v>
      </c>
      <c r="E1220" s="13" t="s">
        <v>71</v>
      </c>
      <c r="F1220" s="16" t="s">
        <v>106</v>
      </c>
      <c r="G1220" s="16" t="s">
        <v>26</v>
      </c>
      <c r="H1220" s="14" t="s">
        <v>157</v>
      </c>
      <c r="I1220" s="13" t="s">
        <v>105</v>
      </c>
      <c r="J1220" s="14" t="s">
        <v>148</v>
      </c>
      <c r="K1220" s="17">
        <v>1</v>
      </c>
      <c r="L1220" s="45">
        <v>2</v>
      </c>
      <c r="M1220" s="13" t="s">
        <v>8</v>
      </c>
      <c r="N1220" s="14" t="s">
        <v>9</v>
      </c>
      <c r="O1220" s="16">
        <v>1</v>
      </c>
      <c r="P1220" s="14">
        <v>0</v>
      </c>
      <c r="Q1220" s="13" t="s">
        <v>7</v>
      </c>
      <c r="R1220" s="14" t="s">
        <v>10</v>
      </c>
      <c r="S1220" s="16">
        <v>0</v>
      </c>
      <c r="T1220" s="14">
        <v>2</v>
      </c>
      <c r="U1220" s="13" t="s">
        <v>8</v>
      </c>
      <c r="V1220" s="14" t="s">
        <v>9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9">
        <v>1.67</v>
      </c>
      <c r="AJ1220" s="48">
        <v>3.6</v>
      </c>
      <c r="AK1220" s="20">
        <v>4.2</v>
      </c>
    </row>
    <row r="1221" spans="1:37" x14ac:dyDescent="0.45">
      <c r="A1221" s="26">
        <v>2992</v>
      </c>
      <c r="B1221" s="22">
        <v>41381.048611111109</v>
      </c>
      <c r="C1221" s="16" t="s">
        <v>210</v>
      </c>
      <c r="D1221" s="16" t="s">
        <v>211</v>
      </c>
      <c r="E1221" s="13" t="s">
        <v>228</v>
      </c>
      <c r="F1221" s="16">
        <v>2013</v>
      </c>
      <c r="G1221" s="16" t="s">
        <v>213</v>
      </c>
      <c r="H1221" s="14" t="s">
        <v>181</v>
      </c>
      <c r="I1221" s="13" t="s">
        <v>232</v>
      </c>
      <c r="J1221" s="14" t="s">
        <v>195</v>
      </c>
      <c r="K1221" s="17">
        <v>2</v>
      </c>
      <c r="L1221" s="45">
        <v>1</v>
      </c>
      <c r="M1221" s="13" t="s">
        <v>7</v>
      </c>
      <c r="N1221" s="14" t="s">
        <v>9</v>
      </c>
      <c r="O1221" s="16">
        <v>0</v>
      </c>
      <c r="P1221" s="14">
        <v>0</v>
      </c>
      <c r="Q1221" s="13" t="s">
        <v>23</v>
      </c>
      <c r="R1221" s="14" t="s">
        <v>10</v>
      </c>
      <c r="S1221" s="16">
        <v>2</v>
      </c>
      <c r="T1221" s="14">
        <v>1</v>
      </c>
      <c r="U1221" s="13" t="s">
        <v>7</v>
      </c>
      <c r="V1221" s="14" t="s">
        <v>9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9">
        <v>2.2000000000000002</v>
      </c>
      <c r="AJ1221" s="48">
        <v>3.2</v>
      </c>
      <c r="AK1221" s="20">
        <v>2.9</v>
      </c>
    </row>
    <row r="1222" spans="1:37" x14ac:dyDescent="0.45">
      <c r="A1222" s="26"/>
      <c r="B1222" s="27">
        <v>41384</v>
      </c>
      <c r="C1222" s="16" t="s">
        <v>239</v>
      </c>
      <c r="D1222" s="16" t="s">
        <v>240</v>
      </c>
      <c r="E1222" s="13" t="s">
        <v>241</v>
      </c>
      <c r="F1222" s="16" t="s">
        <v>106</v>
      </c>
      <c r="G1222" s="34" t="s">
        <v>248</v>
      </c>
      <c r="H1222" s="14" t="s">
        <v>377</v>
      </c>
      <c r="I1222" s="43" t="s">
        <v>255</v>
      </c>
      <c r="J1222" s="14" t="s">
        <v>195</v>
      </c>
      <c r="K1222" s="34">
        <v>3</v>
      </c>
      <c r="L1222" s="53">
        <v>1</v>
      </c>
      <c r="M1222" s="43" t="s">
        <v>7</v>
      </c>
      <c r="N1222" s="14"/>
      <c r="O1222" s="34">
        <v>1</v>
      </c>
      <c r="P1222">
        <v>0</v>
      </c>
      <c r="Q1222" s="43" t="s">
        <v>7</v>
      </c>
      <c r="R1222" s="14"/>
      <c r="S1222" s="16"/>
      <c r="T1222" s="14"/>
      <c r="U1222" s="13"/>
      <c r="V1222" s="14"/>
      <c r="W1222">
        <v>20</v>
      </c>
      <c r="X1222">
        <v>20</v>
      </c>
      <c r="Y1222">
        <v>8</v>
      </c>
      <c r="Z1222">
        <v>7</v>
      </c>
      <c r="AA1222">
        <v>9</v>
      </c>
      <c r="AB1222">
        <v>14</v>
      </c>
      <c r="AC1222">
        <v>7</v>
      </c>
      <c r="AD1222">
        <v>5</v>
      </c>
      <c r="AE1222">
        <v>3</v>
      </c>
      <c r="AF1222">
        <v>1</v>
      </c>
      <c r="AG1222">
        <v>0</v>
      </c>
      <c r="AH1222">
        <v>0</v>
      </c>
      <c r="AI1222" s="46">
        <v>1.25</v>
      </c>
      <c r="AJ1222" s="53">
        <v>6</v>
      </c>
      <c r="AK1222">
        <v>10</v>
      </c>
    </row>
    <row r="1223" spans="1:37" x14ac:dyDescent="0.45">
      <c r="A1223" s="26">
        <v>2294</v>
      </c>
      <c r="B1223" s="22">
        <v>41384.020833333336</v>
      </c>
      <c r="C1223" s="16" t="s">
        <v>11</v>
      </c>
      <c r="D1223" s="16" t="s">
        <v>12</v>
      </c>
      <c r="E1223" s="13" t="s">
        <v>71</v>
      </c>
      <c r="F1223" s="16" t="s">
        <v>106</v>
      </c>
      <c r="G1223" s="16" t="s">
        <v>99</v>
      </c>
      <c r="H1223" s="14" t="s">
        <v>97</v>
      </c>
      <c r="I1223" s="13" t="s">
        <v>17</v>
      </c>
      <c r="J1223" s="14" t="s">
        <v>60</v>
      </c>
      <c r="K1223" s="17">
        <v>2</v>
      </c>
      <c r="L1223" s="45">
        <v>2</v>
      </c>
      <c r="M1223" s="13" t="s">
        <v>23</v>
      </c>
      <c r="N1223" s="14" t="s">
        <v>9</v>
      </c>
      <c r="O1223" s="16">
        <v>0</v>
      </c>
      <c r="P1223" s="14">
        <v>0</v>
      </c>
      <c r="Q1223" s="13" t="s">
        <v>23</v>
      </c>
      <c r="R1223" s="14" t="s">
        <v>10</v>
      </c>
      <c r="S1223" s="16">
        <v>2</v>
      </c>
      <c r="T1223" s="14">
        <v>2</v>
      </c>
      <c r="U1223" s="13" t="s">
        <v>23</v>
      </c>
      <c r="V1223" s="14" t="s">
        <v>9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9">
        <v>2.2000000000000002</v>
      </c>
      <c r="AJ1223" s="48">
        <v>3.1</v>
      </c>
      <c r="AK1223" s="20">
        <v>3</v>
      </c>
    </row>
    <row r="1224" spans="1:37" x14ac:dyDescent="0.45">
      <c r="A1224" s="26">
        <v>2293</v>
      </c>
      <c r="B1224" s="22">
        <v>41384.104166666664</v>
      </c>
      <c r="C1224" s="16" t="s">
        <v>11</v>
      </c>
      <c r="D1224" s="16" t="s">
        <v>12</v>
      </c>
      <c r="E1224" s="13" t="s">
        <v>71</v>
      </c>
      <c r="F1224" s="16" t="s">
        <v>106</v>
      </c>
      <c r="G1224" s="16" t="s">
        <v>30</v>
      </c>
      <c r="H1224" s="14" t="s">
        <v>64</v>
      </c>
      <c r="I1224" s="13" t="s">
        <v>36</v>
      </c>
      <c r="J1224" s="14" t="s">
        <v>49</v>
      </c>
      <c r="K1224" s="17">
        <v>1</v>
      </c>
      <c r="L1224" s="45">
        <v>0</v>
      </c>
      <c r="M1224" s="13" t="s">
        <v>7</v>
      </c>
      <c r="N1224" s="14" t="s">
        <v>10</v>
      </c>
      <c r="O1224" s="16">
        <v>1</v>
      </c>
      <c r="P1224" s="14">
        <v>0</v>
      </c>
      <c r="Q1224" s="13" t="s">
        <v>7</v>
      </c>
      <c r="R1224" s="14" t="s">
        <v>10</v>
      </c>
      <c r="S1224" s="16">
        <v>0</v>
      </c>
      <c r="T1224" s="14">
        <v>0</v>
      </c>
      <c r="U1224" s="13" t="s">
        <v>23</v>
      </c>
      <c r="V1224" s="14" t="s">
        <v>10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9">
        <v>2.1</v>
      </c>
      <c r="AJ1224" s="48">
        <v>3.2</v>
      </c>
      <c r="AK1224" s="20">
        <v>3.1</v>
      </c>
    </row>
    <row r="1225" spans="1:37" x14ac:dyDescent="0.45">
      <c r="A1225" s="26">
        <v>2292</v>
      </c>
      <c r="B1225" s="22">
        <v>41384.916666666664</v>
      </c>
      <c r="C1225" s="16" t="s">
        <v>11</v>
      </c>
      <c r="D1225" s="16" t="s">
        <v>12</v>
      </c>
      <c r="E1225" s="13" t="s">
        <v>71</v>
      </c>
      <c r="F1225" s="16" t="s">
        <v>106</v>
      </c>
      <c r="G1225" s="16" t="s">
        <v>48</v>
      </c>
      <c r="H1225" s="14" t="s">
        <v>18</v>
      </c>
      <c r="I1225" s="13" t="s">
        <v>38</v>
      </c>
      <c r="J1225" s="14" t="s">
        <v>168</v>
      </c>
      <c r="K1225" s="17">
        <v>2</v>
      </c>
      <c r="L1225" s="45">
        <v>1</v>
      </c>
      <c r="M1225" s="13" t="s">
        <v>7</v>
      </c>
      <c r="N1225" s="14" t="s">
        <v>9</v>
      </c>
      <c r="O1225" s="16">
        <v>0</v>
      </c>
      <c r="P1225" s="14">
        <v>1</v>
      </c>
      <c r="Q1225" s="13" t="s">
        <v>8</v>
      </c>
      <c r="R1225" s="14" t="s">
        <v>10</v>
      </c>
      <c r="S1225" s="16">
        <v>2</v>
      </c>
      <c r="T1225" s="14">
        <v>0</v>
      </c>
      <c r="U1225" s="13" t="s">
        <v>7</v>
      </c>
      <c r="V1225" s="14" t="s">
        <v>9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9">
        <v>2.2000000000000002</v>
      </c>
      <c r="AJ1225" s="48">
        <v>3.1</v>
      </c>
      <c r="AK1225" s="20">
        <v>3</v>
      </c>
    </row>
    <row r="1226" spans="1:37" x14ac:dyDescent="0.45">
      <c r="A1226" s="26">
        <v>3064</v>
      </c>
      <c r="B1226" s="22">
        <v>41384.9375</v>
      </c>
      <c r="C1226" s="16" t="s">
        <v>210</v>
      </c>
      <c r="D1226" s="16" t="s">
        <v>211</v>
      </c>
      <c r="E1226" s="13" t="s">
        <v>228</v>
      </c>
      <c r="F1226" s="16">
        <v>2013</v>
      </c>
      <c r="G1226" s="16" t="s">
        <v>235</v>
      </c>
      <c r="H1226" s="14" t="s">
        <v>195</v>
      </c>
      <c r="I1226" s="13" t="s">
        <v>213</v>
      </c>
      <c r="J1226" s="14" t="s">
        <v>181</v>
      </c>
      <c r="K1226" s="17">
        <v>0</v>
      </c>
      <c r="L1226" s="45">
        <v>2</v>
      </c>
      <c r="M1226" s="13" t="s">
        <v>8</v>
      </c>
      <c r="N1226" s="14" t="s">
        <v>10</v>
      </c>
      <c r="O1226" s="16">
        <v>0</v>
      </c>
      <c r="P1226" s="14">
        <v>1</v>
      </c>
      <c r="Q1226" s="13" t="s">
        <v>8</v>
      </c>
      <c r="R1226" s="14" t="s">
        <v>10</v>
      </c>
      <c r="S1226" s="16">
        <v>0</v>
      </c>
      <c r="T1226" s="14">
        <v>1</v>
      </c>
      <c r="U1226" s="13" t="s">
        <v>8</v>
      </c>
      <c r="V1226" s="14" t="s">
        <v>10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9">
        <v>2.25</v>
      </c>
      <c r="AJ1226" s="48">
        <v>3</v>
      </c>
      <c r="AK1226" s="20">
        <v>3</v>
      </c>
    </row>
    <row r="1227" spans="1:37" x14ac:dyDescent="0.45">
      <c r="A1227" s="26">
        <v>2291</v>
      </c>
      <c r="B1227" s="22">
        <v>41384.958333333336</v>
      </c>
      <c r="C1227" s="16" t="s">
        <v>11</v>
      </c>
      <c r="D1227" s="16" t="s">
        <v>12</v>
      </c>
      <c r="E1227" s="13" t="s">
        <v>71</v>
      </c>
      <c r="F1227" s="16" t="s">
        <v>106</v>
      </c>
      <c r="G1227" s="16" t="s">
        <v>24</v>
      </c>
      <c r="H1227" s="14" t="s">
        <v>62</v>
      </c>
      <c r="I1227" s="13" t="s">
        <v>26</v>
      </c>
      <c r="J1227" s="14" t="s">
        <v>157</v>
      </c>
      <c r="K1227" s="17">
        <v>1</v>
      </c>
      <c r="L1227" s="45">
        <v>0</v>
      </c>
      <c r="M1227" s="13" t="s">
        <v>7</v>
      </c>
      <c r="N1227" s="14" t="s">
        <v>10</v>
      </c>
      <c r="O1227" s="16">
        <v>1</v>
      </c>
      <c r="P1227" s="14">
        <v>0</v>
      </c>
      <c r="Q1227" s="13" t="s">
        <v>7</v>
      </c>
      <c r="R1227" s="14" t="s">
        <v>10</v>
      </c>
      <c r="S1227" s="16">
        <v>0</v>
      </c>
      <c r="T1227" s="14">
        <v>0</v>
      </c>
      <c r="U1227" s="13" t="s">
        <v>23</v>
      </c>
      <c r="V1227" s="14" t="s">
        <v>10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9">
        <v>2.1</v>
      </c>
      <c r="AJ1227" s="48">
        <v>3.1</v>
      </c>
      <c r="AK1227" s="20">
        <v>3.2</v>
      </c>
    </row>
    <row r="1228" spans="1:37" x14ac:dyDescent="0.45">
      <c r="A1228" s="26">
        <v>2289</v>
      </c>
      <c r="B1228" s="22">
        <v>41385</v>
      </c>
      <c r="C1228" s="16" t="s">
        <v>11</v>
      </c>
      <c r="D1228" s="16" t="s">
        <v>12</v>
      </c>
      <c r="E1228" s="13" t="s">
        <v>71</v>
      </c>
      <c r="F1228" s="16" t="s">
        <v>106</v>
      </c>
      <c r="G1228" s="16" t="s">
        <v>34</v>
      </c>
      <c r="H1228" s="14" t="s">
        <v>37</v>
      </c>
      <c r="I1228" s="13" t="s">
        <v>21</v>
      </c>
      <c r="J1228" s="14" t="s">
        <v>141</v>
      </c>
      <c r="K1228" s="17">
        <v>1</v>
      </c>
      <c r="L1228" s="45">
        <v>2</v>
      </c>
      <c r="M1228" s="13" t="s">
        <v>8</v>
      </c>
      <c r="N1228" s="14" t="s">
        <v>9</v>
      </c>
      <c r="O1228" s="16">
        <v>1</v>
      </c>
      <c r="P1228" s="14">
        <v>0</v>
      </c>
      <c r="Q1228" s="13" t="s">
        <v>7</v>
      </c>
      <c r="R1228" s="14" t="s">
        <v>10</v>
      </c>
      <c r="S1228" s="16">
        <v>0</v>
      </c>
      <c r="T1228" s="14">
        <v>2</v>
      </c>
      <c r="U1228" s="13" t="s">
        <v>8</v>
      </c>
      <c r="V1228" s="14" t="s">
        <v>9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9">
        <v>2.29</v>
      </c>
      <c r="AJ1228" s="48">
        <v>3.1</v>
      </c>
      <c r="AK1228" s="20">
        <v>2.8</v>
      </c>
    </row>
    <row r="1229" spans="1:37" x14ac:dyDescent="0.45">
      <c r="A1229" s="26">
        <v>2290</v>
      </c>
      <c r="B1229" s="22">
        <v>41385</v>
      </c>
      <c r="C1229" s="16" t="s">
        <v>11</v>
      </c>
      <c r="D1229" s="16" t="s">
        <v>12</v>
      </c>
      <c r="E1229" s="13" t="s">
        <v>71</v>
      </c>
      <c r="F1229" s="16" t="s">
        <v>106</v>
      </c>
      <c r="G1229" s="16" t="s">
        <v>42</v>
      </c>
      <c r="H1229" s="14" t="s">
        <v>43</v>
      </c>
      <c r="I1229" s="13" t="s">
        <v>28</v>
      </c>
      <c r="J1229" s="14" t="s">
        <v>16</v>
      </c>
      <c r="K1229" s="17">
        <v>3</v>
      </c>
      <c r="L1229" s="45">
        <v>1</v>
      </c>
      <c r="M1229" s="13" t="s">
        <v>7</v>
      </c>
      <c r="N1229" s="14" t="s">
        <v>9</v>
      </c>
      <c r="O1229" s="16">
        <v>2</v>
      </c>
      <c r="P1229" s="14">
        <v>0</v>
      </c>
      <c r="Q1229" s="13" t="s">
        <v>7</v>
      </c>
      <c r="R1229" s="14" t="s">
        <v>9</v>
      </c>
      <c r="S1229" s="16">
        <v>1</v>
      </c>
      <c r="T1229" s="14">
        <v>1</v>
      </c>
      <c r="U1229" s="13" t="s">
        <v>23</v>
      </c>
      <c r="V1229" s="14" t="s">
        <v>9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9">
        <v>1.8</v>
      </c>
      <c r="AJ1229" s="48">
        <v>3.25</v>
      </c>
      <c r="AK1229" s="20">
        <v>4</v>
      </c>
    </row>
    <row r="1230" spans="1:37" x14ac:dyDescent="0.45">
      <c r="A1230" s="26">
        <v>2288</v>
      </c>
      <c r="B1230" s="22">
        <v>41385.041666666664</v>
      </c>
      <c r="C1230" s="16" t="s">
        <v>11</v>
      </c>
      <c r="D1230" s="16" t="s">
        <v>12</v>
      </c>
      <c r="E1230" s="13" t="s">
        <v>71</v>
      </c>
      <c r="F1230" s="16" t="s">
        <v>106</v>
      </c>
      <c r="G1230" s="16" t="s">
        <v>46</v>
      </c>
      <c r="H1230" s="14" t="s">
        <v>47</v>
      </c>
      <c r="I1230" s="13" t="s">
        <v>44</v>
      </c>
      <c r="J1230" s="14" t="s">
        <v>169</v>
      </c>
      <c r="K1230" s="17">
        <v>1</v>
      </c>
      <c r="L1230" s="45">
        <v>0</v>
      </c>
      <c r="M1230" s="13" t="s">
        <v>7</v>
      </c>
      <c r="N1230" s="14" t="s">
        <v>10</v>
      </c>
      <c r="O1230" s="16">
        <v>1</v>
      </c>
      <c r="P1230" s="14">
        <v>0</v>
      </c>
      <c r="Q1230" s="13" t="s">
        <v>7</v>
      </c>
      <c r="R1230" s="14" t="s">
        <v>10</v>
      </c>
      <c r="S1230" s="16">
        <v>0</v>
      </c>
      <c r="T1230" s="14">
        <v>0</v>
      </c>
      <c r="U1230" s="13" t="s">
        <v>23</v>
      </c>
      <c r="V1230" s="14" t="s">
        <v>10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9">
        <v>1.8</v>
      </c>
      <c r="AJ1230" s="48">
        <v>3.4</v>
      </c>
      <c r="AK1230" s="20">
        <v>3.75</v>
      </c>
    </row>
    <row r="1231" spans="1:37" x14ac:dyDescent="0.45">
      <c r="A1231" s="26">
        <v>2287</v>
      </c>
      <c r="B1231" s="22">
        <v>41385.708333333336</v>
      </c>
      <c r="C1231" s="16" t="s">
        <v>11</v>
      </c>
      <c r="D1231" s="16" t="s">
        <v>12</v>
      </c>
      <c r="E1231" s="13" t="s">
        <v>71</v>
      </c>
      <c r="F1231" s="16" t="s">
        <v>106</v>
      </c>
      <c r="G1231" s="16" t="s">
        <v>50</v>
      </c>
      <c r="H1231" s="14" t="s">
        <v>66</v>
      </c>
      <c r="I1231" s="13" t="s">
        <v>32</v>
      </c>
      <c r="J1231" s="14" t="s">
        <v>39</v>
      </c>
      <c r="K1231" s="17">
        <v>0</v>
      </c>
      <c r="L1231" s="45">
        <v>2</v>
      </c>
      <c r="M1231" s="13" t="s">
        <v>8</v>
      </c>
      <c r="N1231" s="14" t="s">
        <v>10</v>
      </c>
      <c r="O1231" s="16">
        <v>0</v>
      </c>
      <c r="P1231" s="14">
        <v>2</v>
      </c>
      <c r="Q1231" s="13" t="s">
        <v>8</v>
      </c>
      <c r="R1231" s="14" t="s">
        <v>9</v>
      </c>
      <c r="S1231" s="16">
        <v>0</v>
      </c>
      <c r="T1231" s="14">
        <v>0</v>
      </c>
      <c r="U1231" s="13" t="s">
        <v>23</v>
      </c>
      <c r="V1231" s="14" t="s">
        <v>10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9">
        <v>2.29</v>
      </c>
      <c r="AJ1231" s="48">
        <v>3.2</v>
      </c>
      <c r="AK1231" s="20">
        <v>2.75</v>
      </c>
    </row>
    <row r="1232" spans="1:37" x14ac:dyDescent="0.45">
      <c r="A1232" s="26">
        <v>2286</v>
      </c>
      <c r="B1232" s="22">
        <v>41385.916666666664</v>
      </c>
      <c r="C1232" s="16" t="s">
        <v>11</v>
      </c>
      <c r="D1232" s="16" t="s">
        <v>12</v>
      </c>
      <c r="E1232" s="13" t="s">
        <v>71</v>
      </c>
      <c r="F1232" s="16" t="s">
        <v>106</v>
      </c>
      <c r="G1232" s="16" t="s">
        <v>105</v>
      </c>
      <c r="H1232" s="14" t="s">
        <v>148</v>
      </c>
      <c r="I1232" s="13" t="s">
        <v>40</v>
      </c>
      <c r="J1232" s="14" t="s">
        <v>156</v>
      </c>
      <c r="K1232" s="17">
        <v>2</v>
      </c>
      <c r="L1232" s="45">
        <v>0</v>
      </c>
      <c r="M1232" s="13" t="s">
        <v>7</v>
      </c>
      <c r="N1232" s="14" t="s">
        <v>10</v>
      </c>
      <c r="O1232" s="16">
        <v>1</v>
      </c>
      <c r="P1232" s="14">
        <v>0</v>
      </c>
      <c r="Q1232" s="13" t="s">
        <v>7</v>
      </c>
      <c r="R1232" s="14" t="s">
        <v>10</v>
      </c>
      <c r="S1232" s="16">
        <v>1</v>
      </c>
      <c r="T1232" s="14">
        <v>0</v>
      </c>
      <c r="U1232" s="13" t="s">
        <v>7</v>
      </c>
      <c r="V1232" s="14" t="s">
        <v>10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9">
        <v>2.29</v>
      </c>
      <c r="AJ1232" s="48">
        <v>3.2</v>
      </c>
      <c r="AK1232" s="20">
        <v>2.75</v>
      </c>
    </row>
    <row r="1233" spans="1:37" x14ac:dyDescent="0.45">
      <c r="A1233" s="26"/>
      <c r="B1233" s="27">
        <v>41391</v>
      </c>
      <c r="C1233" s="16" t="s">
        <v>239</v>
      </c>
      <c r="D1233" s="16" t="s">
        <v>240</v>
      </c>
      <c r="E1233" s="13" t="s">
        <v>241</v>
      </c>
      <c r="F1233" s="16" t="s">
        <v>106</v>
      </c>
      <c r="G1233" s="34" t="s">
        <v>283</v>
      </c>
      <c r="H1233" s="14" t="s">
        <v>195</v>
      </c>
      <c r="I1233" s="43" t="s">
        <v>248</v>
      </c>
      <c r="J1233" s="14" t="s">
        <v>377</v>
      </c>
      <c r="K1233" s="34">
        <v>1</v>
      </c>
      <c r="L1233" s="53">
        <v>2</v>
      </c>
      <c r="M1233" s="43" t="s">
        <v>8</v>
      </c>
      <c r="N1233" s="14"/>
      <c r="O1233" s="34">
        <v>1</v>
      </c>
      <c r="P1233">
        <v>1</v>
      </c>
      <c r="Q1233" s="43" t="s">
        <v>23</v>
      </c>
      <c r="R1233" s="14"/>
      <c r="S1233" s="16"/>
      <c r="T1233" s="14"/>
      <c r="U1233" s="13"/>
      <c r="V1233" s="14"/>
      <c r="W1233">
        <v>11</v>
      </c>
      <c r="X1233">
        <v>6</v>
      </c>
      <c r="Y1233">
        <v>4</v>
      </c>
      <c r="Z1233">
        <v>4</v>
      </c>
      <c r="AA1233">
        <v>17</v>
      </c>
      <c r="AB1233">
        <v>15</v>
      </c>
      <c r="AC1233">
        <v>2</v>
      </c>
      <c r="AD1233">
        <v>2</v>
      </c>
      <c r="AE1233">
        <v>4</v>
      </c>
      <c r="AF1233">
        <v>4</v>
      </c>
      <c r="AG1233">
        <v>0</v>
      </c>
      <c r="AH1233">
        <v>0</v>
      </c>
      <c r="AI1233" s="46">
        <v>2.63</v>
      </c>
      <c r="AJ1233" s="53">
        <v>3.5</v>
      </c>
      <c r="AK1233">
        <v>2.5</v>
      </c>
    </row>
    <row r="1234" spans="1:37" x14ac:dyDescent="0.45">
      <c r="A1234" s="26">
        <v>2285</v>
      </c>
      <c r="B1234" s="22">
        <v>41391.020833333336</v>
      </c>
      <c r="C1234" s="16" t="s">
        <v>11</v>
      </c>
      <c r="D1234" s="16" t="s">
        <v>12</v>
      </c>
      <c r="E1234" s="13" t="s">
        <v>71</v>
      </c>
      <c r="F1234" s="16" t="s">
        <v>106</v>
      </c>
      <c r="G1234" s="16" t="s">
        <v>21</v>
      </c>
      <c r="H1234" s="14" t="s">
        <v>141</v>
      </c>
      <c r="I1234" s="13" t="s">
        <v>50</v>
      </c>
      <c r="J1234" s="14" t="s">
        <v>66</v>
      </c>
      <c r="K1234" s="17">
        <v>2</v>
      </c>
      <c r="L1234" s="45">
        <v>1</v>
      </c>
      <c r="M1234" s="13" t="s">
        <v>7</v>
      </c>
      <c r="N1234" s="14" t="s">
        <v>9</v>
      </c>
      <c r="O1234" s="16">
        <v>1</v>
      </c>
      <c r="P1234" s="14">
        <v>0</v>
      </c>
      <c r="Q1234" s="13" t="s">
        <v>7</v>
      </c>
      <c r="R1234" s="14" t="s">
        <v>10</v>
      </c>
      <c r="S1234" s="16">
        <v>1</v>
      </c>
      <c r="T1234" s="14">
        <v>1</v>
      </c>
      <c r="U1234" s="13" t="s">
        <v>23</v>
      </c>
      <c r="V1234" s="14" t="s">
        <v>9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9">
        <v>1.8</v>
      </c>
      <c r="AJ1234" s="48">
        <v>3.25</v>
      </c>
      <c r="AK1234" s="20">
        <v>4</v>
      </c>
    </row>
    <row r="1235" spans="1:37" x14ac:dyDescent="0.45">
      <c r="A1235" s="26">
        <v>2284</v>
      </c>
      <c r="B1235" s="22">
        <v>41391.916666666664</v>
      </c>
      <c r="C1235" s="16" t="s">
        <v>11</v>
      </c>
      <c r="D1235" s="16" t="s">
        <v>12</v>
      </c>
      <c r="E1235" s="13" t="s">
        <v>71</v>
      </c>
      <c r="F1235" s="16" t="s">
        <v>106</v>
      </c>
      <c r="G1235" s="16" t="s">
        <v>32</v>
      </c>
      <c r="H1235" s="14" t="s">
        <v>39</v>
      </c>
      <c r="I1235" s="13" t="s">
        <v>30</v>
      </c>
      <c r="J1235" s="14" t="s">
        <v>64</v>
      </c>
      <c r="K1235" s="17">
        <v>1</v>
      </c>
      <c r="L1235" s="45">
        <v>0</v>
      </c>
      <c r="M1235" s="13" t="s">
        <v>7</v>
      </c>
      <c r="N1235" s="14" t="s">
        <v>10</v>
      </c>
      <c r="O1235" s="16">
        <v>1</v>
      </c>
      <c r="P1235" s="14">
        <v>0</v>
      </c>
      <c r="Q1235" s="13" t="s">
        <v>7</v>
      </c>
      <c r="R1235" s="14" t="s">
        <v>10</v>
      </c>
      <c r="S1235" s="16">
        <v>0</v>
      </c>
      <c r="T1235" s="14">
        <v>0</v>
      </c>
      <c r="U1235" s="13" t="s">
        <v>23</v>
      </c>
      <c r="V1235" s="14" t="s">
        <v>10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9">
        <v>2.1</v>
      </c>
      <c r="AJ1235" s="48">
        <v>3.1</v>
      </c>
      <c r="AK1235" s="20">
        <v>3.2</v>
      </c>
    </row>
    <row r="1236" spans="1:37" x14ac:dyDescent="0.45">
      <c r="A1236" s="26">
        <v>2282</v>
      </c>
      <c r="B1236" s="22">
        <v>41392</v>
      </c>
      <c r="C1236" s="16" t="s">
        <v>11</v>
      </c>
      <c r="D1236" s="16" t="s">
        <v>12</v>
      </c>
      <c r="E1236" s="13" t="s">
        <v>71</v>
      </c>
      <c r="F1236" s="16" t="s">
        <v>106</v>
      </c>
      <c r="G1236" s="16" t="s">
        <v>28</v>
      </c>
      <c r="H1236" s="14" t="s">
        <v>16</v>
      </c>
      <c r="I1236" s="13" t="s">
        <v>46</v>
      </c>
      <c r="J1236" s="14" t="s">
        <v>47</v>
      </c>
      <c r="K1236" s="17">
        <v>2</v>
      </c>
      <c r="L1236" s="45">
        <v>4</v>
      </c>
      <c r="M1236" s="13" t="s">
        <v>8</v>
      </c>
      <c r="N1236" s="14" t="s">
        <v>9</v>
      </c>
      <c r="O1236" s="16">
        <v>1</v>
      </c>
      <c r="P1236" s="14">
        <v>0</v>
      </c>
      <c r="Q1236" s="13" t="s">
        <v>7</v>
      </c>
      <c r="R1236" s="14" t="s">
        <v>10</v>
      </c>
      <c r="S1236" s="16">
        <v>1</v>
      </c>
      <c r="T1236" s="14">
        <v>4</v>
      </c>
      <c r="U1236" s="13" t="s">
        <v>8</v>
      </c>
      <c r="V1236" s="14" t="s">
        <v>9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9">
        <v>2.8</v>
      </c>
      <c r="AJ1236" s="48">
        <v>3.1</v>
      </c>
      <c r="AK1236" s="20">
        <v>2.29</v>
      </c>
    </row>
    <row r="1237" spans="1:37" x14ac:dyDescent="0.45">
      <c r="A1237" s="26">
        <v>2283</v>
      </c>
      <c r="B1237" s="22">
        <v>41392</v>
      </c>
      <c r="C1237" s="16" t="s">
        <v>11</v>
      </c>
      <c r="D1237" s="16" t="s">
        <v>12</v>
      </c>
      <c r="E1237" s="13" t="s">
        <v>71</v>
      </c>
      <c r="F1237" s="16" t="s">
        <v>106</v>
      </c>
      <c r="G1237" s="16" t="s">
        <v>42</v>
      </c>
      <c r="H1237" s="14" t="s">
        <v>43</v>
      </c>
      <c r="I1237" s="13" t="s">
        <v>36</v>
      </c>
      <c r="J1237" s="14" t="s">
        <v>49</v>
      </c>
      <c r="K1237" s="17">
        <v>0</v>
      </c>
      <c r="L1237" s="45">
        <v>1</v>
      </c>
      <c r="M1237" s="13" t="s">
        <v>8</v>
      </c>
      <c r="N1237" s="14" t="s">
        <v>10</v>
      </c>
      <c r="O1237" s="16">
        <v>0</v>
      </c>
      <c r="P1237" s="14">
        <v>0</v>
      </c>
      <c r="Q1237" s="13" t="s">
        <v>23</v>
      </c>
      <c r="R1237" s="14" t="s">
        <v>10</v>
      </c>
      <c r="S1237" s="16">
        <v>0</v>
      </c>
      <c r="T1237" s="14">
        <v>1</v>
      </c>
      <c r="U1237" s="13" t="s">
        <v>8</v>
      </c>
      <c r="V1237" s="14" t="s">
        <v>10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9">
        <v>1.75</v>
      </c>
      <c r="AJ1237" s="48">
        <v>3.4</v>
      </c>
      <c r="AK1237" s="20">
        <v>4</v>
      </c>
    </row>
    <row r="1238" spans="1:37" x14ac:dyDescent="0.45">
      <c r="A1238" s="26">
        <v>2281</v>
      </c>
      <c r="B1238" s="22">
        <v>41392.04583333333</v>
      </c>
      <c r="C1238" s="16" t="s">
        <v>11</v>
      </c>
      <c r="D1238" s="16" t="s">
        <v>12</v>
      </c>
      <c r="E1238" s="13" t="s">
        <v>71</v>
      </c>
      <c r="F1238" s="16" t="s">
        <v>106</v>
      </c>
      <c r="G1238" s="16" t="s">
        <v>17</v>
      </c>
      <c r="H1238" s="14" t="s">
        <v>60</v>
      </c>
      <c r="I1238" s="13" t="s">
        <v>105</v>
      </c>
      <c r="J1238" s="14" t="s">
        <v>148</v>
      </c>
      <c r="K1238" s="17">
        <v>1</v>
      </c>
      <c r="L1238" s="45">
        <v>0</v>
      </c>
      <c r="M1238" s="13" t="s">
        <v>7</v>
      </c>
      <c r="N1238" s="14" t="s">
        <v>10</v>
      </c>
      <c r="O1238" s="16">
        <v>0</v>
      </c>
      <c r="P1238" s="14">
        <v>0</v>
      </c>
      <c r="Q1238" s="13" t="s">
        <v>23</v>
      </c>
      <c r="R1238" s="14" t="s">
        <v>10</v>
      </c>
      <c r="S1238" s="16">
        <v>1</v>
      </c>
      <c r="T1238" s="14">
        <v>0</v>
      </c>
      <c r="U1238" s="13" t="s">
        <v>7</v>
      </c>
      <c r="V1238" s="14" t="s">
        <v>10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9">
        <v>1.91</v>
      </c>
      <c r="AJ1238" s="48">
        <v>3.2</v>
      </c>
      <c r="AK1238" s="20">
        <v>3.6</v>
      </c>
    </row>
    <row r="1239" spans="1:37" x14ac:dyDescent="0.45">
      <c r="A1239" s="26">
        <v>2280</v>
      </c>
      <c r="B1239" s="22">
        <v>41392.083333333336</v>
      </c>
      <c r="C1239" s="16" t="s">
        <v>11</v>
      </c>
      <c r="D1239" s="16" t="s">
        <v>12</v>
      </c>
      <c r="E1239" s="13" t="s">
        <v>71</v>
      </c>
      <c r="F1239" s="16" t="s">
        <v>106</v>
      </c>
      <c r="G1239" s="16" t="s">
        <v>38</v>
      </c>
      <c r="H1239" s="14" t="s">
        <v>168</v>
      </c>
      <c r="I1239" s="13" t="s">
        <v>34</v>
      </c>
      <c r="J1239" s="14" t="s">
        <v>37</v>
      </c>
      <c r="K1239" s="17">
        <v>1</v>
      </c>
      <c r="L1239" s="45">
        <v>0</v>
      </c>
      <c r="M1239" s="13" t="s">
        <v>7</v>
      </c>
      <c r="N1239" s="14" t="s">
        <v>10</v>
      </c>
      <c r="O1239" s="16">
        <v>0</v>
      </c>
      <c r="P1239" s="14">
        <v>0</v>
      </c>
      <c r="Q1239" s="13" t="s">
        <v>23</v>
      </c>
      <c r="R1239" s="14" t="s">
        <v>10</v>
      </c>
      <c r="S1239" s="16">
        <v>1</v>
      </c>
      <c r="T1239" s="14">
        <v>0</v>
      </c>
      <c r="U1239" s="13" t="s">
        <v>7</v>
      </c>
      <c r="V1239" s="14" t="s">
        <v>10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9">
        <v>2.29</v>
      </c>
      <c r="AJ1239" s="48">
        <v>3.1</v>
      </c>
      <c r="AK1239" s="20">
        <v>2.8</v>
      </c>
    </row>
    <row r="1240" spans="1:37" x14ac:dyDescent="0.45">
      <c r="A1240" s="26">
        <v>2278</v>
      </c>
      <c r="B1240" s="22">
        <v>41392.708333333336</v>
      </c>
      <c r="C1240" s="16" t="s">
        <v>11</v>
      </c>
      <c r="D1240" s="16" t="s">
        <v>12</v>
      </c>
      <c r="E1240" s="13" t="s">
        <v>71</v>
      </c>
      <c r="F1240" s="16" t="s">
        <v>106</v>
      </c>
      <c r="G1240" s="16" t="s">
        <v>40</v>
      </c>
      <c r="H1240" s="14" t="s">
        <v>156</v>
      </c>
      <c r="I1240" s="13" t="s">
        <v>24</v>
      </c>
      <c r="J1240" s="14" t="s">
        <v>62</v>
      </c>
      <c r="K1240" s="17">
        <v>1</v>
      </c>
      <c r="L1240" s="45">
        <v>1</v>
      </c>
      <c r="M1240" s="13" t="s">
        <v>23</v>
      </c>
      <c r="N1240" s="14" t="s">
        <v>10</v>
      </c>
      <c r="O1240" s="16">
        <v>0</v>
      </c>
      <c r="P1240" s="14">
        <v>0</v>
      </c>
      <c r="Q1240" s="13" t="s">
        <v>23</v>
      </c>
      <c r="R1240" s="14" t="s">
        <v>10</v>
      </c>
      <c r="S1240" s="16">
        <v>1</v>
      </c>
      <c r="T1240" s="14">
        <v>1</v>
      </c>
      <c r="U1240" s="13" t="s">
        <v>23</v>
      </c>
      <c r="V1240" s="14" t="s">
        <v>9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9">
        <v>2.75</v>
      </c>
      <c r="AJ1240" s="48">
        <v>3.2</v>
      </c>
      <c r="AK1240" s="20">
        <v>2.29</v>
      </c>
    </row>
    <row r="1241" spans="1:37" x14ac:dyDescent="0.45">
      <c r="A1241" s="26">
        <v>2279</v>
      </c>
      <c r="B1241" s="22">
        <v>41392.708333333336</v>
      </c>
      <c r="C1241" s="16" t="s">
        <v>11</v>
      </c>
      <c r="D1241" s="16" t="s">
        <v>12</v>
      </c>
      <c r="E1241" s="13" t="s">
        <v>71</v>
      </c>
      <c r="F1241" s="16" t="s">
        <v>106</v>
      </c>
      <c r="G1241" s="16" t="s">
        <v>44</v>
      </c>
      <c r="H1241" s="14" t="s">
        <v>169</v>
      </c>
      <c r="I1241" s="13" t="s">
        <v>99</v>
      </c>
      <c r="J1241" s="14" t="s">
        <v>97</v>
      </c>
      <c r="K1241" s="17">
        <v>3</v>
      </c>
      <c r="L1241" s="45">
        <v>0</v>
      </c>
      <c r="M1241" s="13" t="s">
        <v>7</v>
      </c>
      <c r="N1241" s="14" t="s">
        <v>9</v>
      </c>
      <c r="O1241" s="16">
        <v>2</v>
      </c>
      <c r="P1241" s="14">
        <v>0</v>
      </c>
      <c r="Q1241" s="13" t="s">
        <v>7</v>
      </c>
      <c r="R1241" s="14" t="s">
        <v>9</v>
      </c>
      <c r="S1241" s="16">
        <v>1</v>
      </c>
      <c r="T1241" s="14">
        <v>0</v>
      </c>
      <c r="U1241" s="13" t="s">
        <v>7</v>
      </c>
      <c r="V1241" s="14" t="s">
        <v>10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9">
        <v>1.8</v>
      </c>
      <c r="AJ1241" s="48">
        <v>3.25</v>
      </c>
      <c r="AK1241" s="20">
        <v>4</v>
      </c>
    </row>
    <row r="1242" spans="1:37" x14ac:dyDescent="0.45">
      <c r="A1242" s="26">
        <v>2277</v>
      </c>
      <c r="B1242" s="22">
        <v>41392.916666666664</v>
      </c>
      <c r="C1242" s="16" t="s">
        <v>11</v>
      </c>
      <c r="D1242" s="16" t="s">
        <v>12</v>
      </c>
      <c r="E1242" s="13" t="s">
        <v>71</v>
      </c>
      <c r="F1242" s="16" t="s">
        <v>106</v>
      </c>
      <c r="G1242" s="16" t="s">
        <v>26</v>
      </c>
      <c r="H1242" s="14" t="s">
        <v>157</v>
      </c>
      <c r="I1242" s="13" t="s">
        <v>48</v>
      </c>
      <c r="J1242" s="14" t="s">
        <v>18</v>
      </c>
      <c r="K1242" s="17">
        <v>1</v>
      </c>
      <c r="L1242" s="45">
        <v>2</v>
      </c>
      <c r="M1242" s="13" t="s">
        <v>8</v>
      </c>
      <c r="N1242" s="14" t="s">
        <v>9</v>
      </c>
      <c r="O1242" s="16">
        <v>0</v>
      </c>
      <c r="P1242" s="14">
        <v>1</v>
      </c>
      <c r="Q1242" s="13" t="s">
        <v>8</v>
      </c>
      <c r="R1242" s="14" t="s">
        <v>10</v>
      </c>
      <c r="S1242" s="16">
        <v>1</v>
      </c>
      <c r="T1242" s="14">
        <v>1</v>
      </c>
      <c r="U1242" s="13" t="s">
        <v>23</v>
      </c>
      <c r="V1242" s="14" t="s">
        <v>9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9">
        <v>1.91</v>
      </c>
      <c r="AJ1242" s="48">
        <v>3.3</v>
      </c>
      <c r="AK1242" s="20">
        <v>3.5</v>
      </c>
    </row>
    <row r="1243" spans="1:37" x14ac:dyDescent="0.45">
      <c r="A1243" s="26">
        <v>2991</v>
      </c>
      <c r="B1243" s="22">
        <v>41392.9375</v>
      </c>
      <c r="C1243" s="16" t="s">
        <v>210</v>
      </c>
      <c r="D1243" s="16" t="s">
        <v>211</v>
      </c>
      <c r="E1243" s="13" t="s">
        <v>228</v>
      </c>
      <c r="F1243" s="16">
        <v>2013</v>
      </c>
      <c r="G1243" s="16" t="s">
        <v>213</v>
      </c>
      <c r="H1243" s="14" t="s">
        <v>181</v>
      </c>
      <c r="I1243" s="13" t="s">
        <v>214</v>
      </c>
      <c r="J1243" s="14" t="s">
        <v>195</v>
      </c>
      <c r="K1243" s="17">
        <v>2</v>
      </c>
      <c r="L1243" s="45">
        <v>2</v>
      </c>
      <c r="M1243" s="13" t="s">
        <v>23</v>
      </c>
      <c r="N1243" s="14" t="s">
        <v>9</v>
      </c>
      <c r="O1243" s="16">
        <v>0</v>
      </c>
      <c r="P1243" s="14">
        <v>1</v>
      </c>
      <c r="Q1243" s="13" t="s">
        <v>8</v>
      </c>
      <c r="R1243" s="14" t="s">
        <v>10</v>
      </c>
      <c r="S1243" s="16">
        <v>2</v>
      </c>
      <c r="T1243" s="14">
        <v>1</v>
      </c>
      <c r="U1243" s="13" t="s">
        <v>7</v>
      </c>
      <c r="V1243" s="14" t="s">
        <v>9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9">
        <v>1.53</v>
      </c>
      <c r="AJ1243" s="48">
        <v>3.75</v>
      </c>
      <c r="AK1243" s="20">
        <v>5</v>
      </c>
    </row>
    <row r="1244" spans="1:37" x14ac:dyDescent="0.45">
      <c r="A1244" s="26"/>
      <c r="B1244" s="27">
        <v>41398</v>
      </c>
      <c r="C1244" s="16" t="s">
        <v>239</v>
      </c>
      <c r="D1244" s="16" t="s">
        <v>240</v>
      </c>
      <c r="E1244" s="13" t="s">
        <v>241</v>
      </c>
      <c r="F1244" s="16" t="s">
        <v>106</v>
      </c>
      <c r="G1244" s="34" t="s">
        <v>248</v>
      </c>
      <c r="H1244" s="14" t="s">
        <v>377</v>
      </c>
      <c r="I1244" s="43" t="s">
        <v>266</v>
      </c>
      <c r="J1244" s="14" t="s">
        <v>195</v>
      </c>
      <c r="K1244" s="34">
        <v>4</v>
      </c>
      <c r="L1244" s="53">
        <v>3</v>
      </c>
      <c r="M1244" s="43" t="s">
        <v>7</v>
      </c>
      <c r="N1244" s="14"/>
      <c r="O1244" s="34">
        <v>2</v>
      </c>
      <c r="P1244">
        <v>2</v>
      </c>
      <c r="Q1244" s="43" t="s">
        <v>23</v>
      </c>
      <c r="R1244" s="14"/>
      <c r="S1244" s="16"/>
      <c r="T1244" s="14"/>
      <c r="U1244" s="13"/>
      <c r="V1244" s="14"/>
      <c r="W1244">
        <v>27</v>
      </c>
      <c r="X1244">
        <v>14</v>
      </c>
      <c r="Y1244">
        <v>11</v>
      </c>
      <c r="Z1244">
        <v>6</v>
      </c>
      <c r="AA1244">
        <v>7</v>
      </c>
      <c r="AB1244">
        <v>10</v>
      </c>
      <c r="AC1244">
        <v>7</v>
      </c>
      <c r="AD1244">
        <v>10</v>
      </c>
      <c r="AE1244">
        <v>1</v>
      </c>
      <c r="AF1244">
        <v>3</v>
      </c>
      <c r="AG1244">
        <v>0</v>
      </c>
      <c r="AH1244">
        <v>0</v>
      </c>
      <c r="AI1244" s="46">
        <v>1.18</v>
      </c>
      <c r="AJ1244" s="53">
        <v>7</v>
      </c>
      <c r="AK1244">
        <v>13</v>
      </c>
    </row>
    <row r="1245" spans="1:37" x14ac:dyDescent="0.45">
      <c r="A1245" s="26">
        <v>2276</v>
      </c>
      <c r="B1245" s="22">
        <v>41398.020833333336</v>
      </c>
      <c r="C1245" s="16" t="s">
        <v>11</v>
      </c>
      <c r="D1245" s="16" t="s">
        <v>12</v>
      </c>
      <c r="E1245" s="13" t="s">
        <v>71</v>
      </c>
      <c r="F1245" s="16" t="s">
        <v>106</v>
      </c>
      <c r="G1245" s="16" t="s">
        <v>99</v>
      </c>
      <c r="H1245" s="14" t="s">
        <v>97</v>
      </c>
      <c r="I1245" s="13" t="s">
        <v>28</v>
      </c>
      <c r="J1245" s="14" t="s">
        <v>16</v>
      </c>
      <c r="K1245" s="17">
        <v>2</v>
      </c>
      <c r="L1245" s="45">
        <v>1</v>
      </c>
      <c r="M1245" s="13" t="s">
        <v>7</v>
      </c>
      <c r="N1245" s="14" t="s">
        <v>9</v>
      </c>
      <c r="O1245" s="16">
        <v>1</v>
      </c>
      <c r="P1245" s="14">
        <v>0</v>
      </c>
      <c r="Q1245" s="13" t="s">
        <v>7</v>
      </c>
      <c r="R1245" s="14" t="s">
        <v>10</v>
      </c>
      <c r="S1245" s="16">
        <v>1</v>
      </c>
      <c r="T1245" s="14">
        <v>1</v>
      </c>
      <c r="U1245" s="13" t="s">
        <v>23</v>
      </c>
      <c r="V1245" s="14" t="s">
        <v>9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9">
        <v>2.29</v>
      </c>
      <c r="AJ1245" s="48">
        <v>3.2</v>
      </c>
      <c r="AK1245" s="20">
        <v>2.75</v>
      </c>
    </row>
    <row r="1246" spans="1:37" x14ac:dyDescent="0.45">
      <c r="A1246" s="26">
        <v>2275</v>
      </c>
      <c r="B1246" s="22">
        <v>41398.104166666664</v>
      </c>
      <c r="C1246" s="16" t="s">
        <v>11</v>
      </c>
      <c r="D1246" s="16" t="s">
        <v>12</v>
      </c>
      <c r="E1246" s="13" t="s">
        <v>71</v>
      </c>
      <c r="F1246" s="16" t="s">
        <v>106</v>
      </c>
      <c r="G1246" s="16" t="s">
        <v>34</v>
      </c>
      <c r="H1246" s="14" t="s">
        <v>37</v>
      </c>
      <c r="I1246" s="13" t="s">
        <v>26</v>
      </c>
      <c r="J1246" s="14" t="s">
        <v>157</v>
      </c>
      <c r="K1246" s="17">
        <v>4</v>
      </c>
      <c r="L1246" s="45">
        <v>0</v>
      </c>
      <c r="M1246" s="13" t="s">
        <v>7</v>
      </c>
      <c r="N1246" s="14" t="s">
        <v>9</v>
      </c>
      <c r="O1246" s="16">
        <v>4</v>
      </c>
      <c r="P1246" s="14">
        <v>0</v>
      </c>
      <c r="Q1246" s="13" t="s">
        <v>7</v>
      </c>
      <c r="R1246" s="14" t="s">
        <v>9</v>
      </c>
      <c r="S1246" s="16">
        <v>0</v>
      </c>
      <c r="T1246" s="14">
        <v>0</v>
      </c>
      <c r="U1246" s="13" t="s">
        <v>23</v>
      </c>
      <c r="V1246" s="14" t="s">
        <v>10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9">
        <v>2.1</v>
      </c>
      <c r="AJ1246" s="48">
        <v>3.1</v>
      </c>
      <c r="AK1246" s="20">
        <v>3.2</v>
      </c>
    </row>
    <row r="1247" spans="1:37" x14ac:dyDescent="0.45">
      <c r="A1247" s="26">
        <v>2274</v>
      </c>
      <c r="B1247" s="22">
        <v>41398.916666666664</v>
      </c>
      <c r="C1247" s="16" t="s">
        <v>11</v>
      </c>
      <c r="D1247" s="16" t="s">
        <v>12</v>
      </c>
      <c r="E1247" s="13" t="s">
        <v>71</v>
      </c>
      <c r="F1247" s="16" t="s">
        <v>106</v>
      </c>
      <c r="G1247" s="16" t="s">
        <v>46</v>
      </c>
      <c r="H1247" s="14" t="s">
        <v>47</v>
      </c>
      <c r="I1247" s="13" t="s">
        <v>42</v>
      </c>
      <c r="J1247" s="14" t="s">
        <v>43</v>
      </c>
      <c r="K1247" s="17">
        <v>0</v>
      </c>
      <c r="L1247" s="45">
        <v>2</v>
      </c>
      <c r="M1247" s="13" t="s">
        <v>8</v>
      </c>
      <c r="N1247" s="14" t="s">
        <v>10</v>
      </c>
      <c r="O1247" s="16">
        <v>0</v>
      </c>
      <c r="P1247" s="14">
        <v>0</v>
      </c>
      <c r="Q1247" s="13" t="s">
        <v>23</v>
      </c>
      <c r="R1247" s="14" t="s">
        <v>10</v>
      </c>
      <c r="S1247" s="16">
        <v>0</v>
      </c>
      <c r="T1247" s="14">
        <v>2</v>
      </c>
      <c r="U1247" s="13" t="s">
        <v>8</v>
      </c>
      <c r="V1247" s="14" t="s">
        <v>9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9">
        <v>2</v>
      </c>
      <c r="AJ1247" s="48">
        <v>3.25</v>
      </c>
      <c r="AK1247" s="20">
        <v>3.3</v>
      </c>
    </row>
    <row r="1248" spans="1:37" x14ac:dyDescent="0.45">
      <c r="A1248" s="26">
        <v>2272</v>
      </c>
      <c r="B1248" s="22">
        <v>41399</v>
      </c>
      <c r="C1248" s="16" t="s">
        <v>11</v>
      </c>
      <c r="D1248" s="16" t="s">
        <v>12</v>
      </c>
      <c r="E1248" s="13" t="s">
        <v>71</v>
      </c>
      <c r="F1248" s="16" t="s">
        <v>106</v>
      </c>
      <c r="G1248" s="16" t="s">
        <v>36</v>
      </c>
      <c r="H1248" s="14" t="s">
        <v>49</v>
      </c>
      <c r="I1248" s="13" t="s">
        <v>32</v>
      </c>
      <c r="J1248" s="14" t="s">
        <v>39</v>
      </c>
      <c r="K1248" s="17">
        <v>1</v>
      </c>
      <c r="L1248" s="45">
        <v>5</v>
      </c>
      <c r="M1248" s="13" t="s">
        <v>8</v>
      </c>
      <c r="N1248" s="14" t="s">
        <v>9</v>
      </c>
      <c r="O1248" s="16">
        <v>0</v>
      </c>
      <c r="P1248" s="14">
        <v>2</v>
      </c>
      <c r="Q1248" s="13" t="s">
        <v>8</v>
      </c>
      <c r="R1248" s="14" t="s">
        <v>9</v>
      </c>
      <c r="S1248" s="16">
        <v>1</v>
      </c>
      <c r="T1248" s="14">
        <v>3</v>
      </c>
      <c r="U1248" s="13" t="s">
        <v>8</v>
      </c>
      <c r="V1248" s="14" t="s">
        <v>9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9">
        <v>2.4</v>
      </c>
      <c r="AJ1248" s="48">
        <v>3.2</v>
      </c>
      <c r="AK1248" s="20">
        <v>2.6</v>
      </c>
    </row>
    <row r="1249" spans="1:37" x14ac:dyDescent="0.45">
      <c r="A1249" s="26">
        <v>2273</v>
      </c>
      <c r="B1249" s="22">
        <v>41399</v>
      </c>
      <c r="C1249" s="16" t="s">
        <v>11</v>
      </c>
      <c r="D1249" s="16" t="s">
        <v>12</v>
      </c>
      <c r="E1249" s="13" t="s">
        <v>71</v>
      </c>
      <c r="F1249" s="16" t="s">
        <v>106</v>
      </c>
      <c r="G1249" s="16" t="s">
        <v>30</v>
      </c>
      <c r="H1249" s="14" t="s">
        <v>64</v>
      </c>
      <c r="I1249" s="13" t="s">
        <v>21</v>
      </c>
      <c r="J1249" s="14" t="s">
        <v>141</v>
      </c>
      <c r="K1249" s="17">
        <v>1</v>
      </c>
      <c r="L1249" s="45">
        <v>2</v>
      </c>
      <c r="M1249" s="13" t="s">
        <v>8</v>
      </c>
      <c r="N1249" s="14" t="s">
        <v>9</v>
      </c>
      <c r="O1249" s="16">
        <v>0</v>
      </c>
      <c r="P1249" s="14">
        <v>2</v>
      </c>
      <c r="Q1249" s="13" t="s">
        <v>8</v>
      </c>
      <c r="R1249" s="14" t="s">
        <v>9</v>
      </c>
      <c r="S1249" s="16">
        <v>1</v>
      </c>
      <c r="T1249" s="14">
        <v>0</v>
      </c>
      <c r="U1249" s="13" t="s">
        <v>7</v>
      </c>
      <c r="V1249" s="14" t="s">
        <v>10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9">
        <v>2.1</v>
      </c>
      <c r="AJ1249" s="48">
        <v>3.2</v>
      </c>
      <c r="AK1249" s="20">
        <v>3.1</v>
      </c>
    </row>
    <row r="1250" spans="1:37" x14ac:dyDescent="0.45">
      <c r="A1250" s="26">
        <v>2270</v>
      </c>
      <c r="B1250" s="22">
        <v>41399.083333333336</v>
      </c>
      <c r="C1250" s="16" t="s">
        <v>11</v>
      </c>
      <c r="D1250" s="16" t="s">
        <v>12</v>
      </c>
      <c r="E1250" s="13" t="s">
        <v>71</v>
      </c>
      <c r="F1250" s="16" t="s">
        <v>106</v>
      </c>
      <c r="G1250" s="16" t="s">
        <v>24</v>
      </c>
      <c r="H1250" s="14" t="s">
        <v>62</v>
      </c>
      <c r="I1250" s="13" t="s">
        <v>17</v>
      </c>
      <c r="J1250" s="14" t="s">
        <v>60</v>
      </c>
      <c r="K1250" s="17">
        <v>0</v>
      </c>
      <c r="L1250" s="45">
        <v>1</v>
      </c>
      <c r="M1250" s="13" t="s">
        <v>8</v>
      </c>
      <c r="N1250" s="14" t="s">
        <v>10</v>
      </c>
      <c r="O1250" s="16">
        <v>0</v>
      </c>
      <c r="P1250" s="14">
        <v>0</v>
      </c>
      <c r="Q1250" s="13" t="s">
        <v>23</v>
      </c>
      <c r="R1250" s="14" t="s">
        <v>10</v>
      </c>
      <c r="S1250" s="16">
        <v>0</v>
      </c>
      <c r="T1250" s="14">
        <v>1</v>
      </c>
      <c r="U1250" s="13" t="s">
        <v>8</v>
      </c>
      <c r="V1250" s="14" t="s">
        <v>10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9">
        <v>1.6</v>
      </c>
      <c r="AJ1250" s="48">
        <v>3.6</v>
      </c>
      <c r="AK1250" s="20">
        <v>4.75</v>
      </c>
    </row>
    <row r="1251" spans="1:37" x14ac:dyDescent="0.45">
      <c r="A1251" s="26">
        <v>2271</v>
      </c>
      <c r="B1251" s="22">
        <v>41399.083333333336</v>
      </c>
      <c r="C1251" s="16" t="s">
        <v>11</v>
      </c>
      <c r="D1251" s="16" t="s">
        <v>12</v>
      </c>
      <c r="E1251" s="13" t="s">
        <v>71</v>
      </c>
      <c r="F1251" s="16" t="s">
        <v>106</v>
      </c>
      <c r="G1251" s="16" t="s">
        <v>48</v>
      </c>
      <c r="H1251" s="14" t="s">
        <v>18</v>
      </c>
      <c r="I1251" s="13" t="s">
        <v>40</v>
      </c>
      <c r="J1251" s="14" t="s">
        <v>156</v>
      </c>
      <c r="K1251" s="17">
        <v>2</v>
      </c>
      <c r="L1251" s="45">
        <v>3</v>
      </c>
      <c r="M1251" s="13" t="s">
        <v>8</v>
      </c>
      <c r="N1251" s="14" t="s">
        <v>9</v>
      </c>
      <c r="O1251" s="16">
        <v>0</v>
      </c>
      <c r="P1251" s="14">
        <v>1</v>
      </c>
      <c r="Q1251" s="13" t="s">
        <v>8</v>
      </c>
      <c r="R1251" s="14" t="s">
        <v>10</v>
      </c>
      <c r="S1251" s="16">
        <v>2</v>
      </c>
      <c r="T1251" s="14">
        <v>2</v>
      </c>
      <c r="U1251" s="13" t="s">
        <v>23</v>
      </c>
      <c r="V1251" s="14" t="s">
        <v>9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9">
        <v>2</v>
      </c>
      <c r="AJ1251" s="48">
        <v>3.25</v>
      </c>
      <c r="AK1251" s="20">
        <v>3.3</v>
      </c>
    </row>
    <row r="1252" spans="1:37" x14ac:dyDescent="0.45">
      <c r="A1252" s="26">
        <v>2269</v>
      </c>
      <c r="B1252" s="22">
        <v>41399.708333333336</v>
      </c>
      <c r="C1252" s="16" t="s">
        <v>11</v>
      </c>
      <c r="D1252" s="16" t="s">
        <v>12</v>
      </c>
      <c r="E1252" s="13" t="s">
        <v>71</v>
      </c>
      <c r="F1252" s="16" t="s">
        <v>106</v>
      </c>
      <c r="G1252" s="16" t="s">
        <v>50</v>
      </c>
      <c r="H1252" s="14" t="s">
        <v>66</v>
      </c>
      <c r="I1252" s="13" t="s">
        <v>38</v>
      </c>
      <c r="J1252" s="14" t="s">
        <v>168</v>
      </c>
      <c r="K1252" s="17">
        <v>0</v>
      </c>
      <c r="L1252" s="45">
        <v>1</v>
      </c>
      <c r="M1252" s="13" t="s">
        <v>8</v>
      </c>
      <c r="N1252" s="14" t="s">
        <v>10</v>
      </c>
      <c r="O1252" s="16">
        <v>0</v>
      </c>
      <c r="P1252" s="14">
        <v>1</v>
      </c>
      <c r="Q1252" s="13" t="s">
        <v>8</v>
      </c>
      <c r="R1252" s="14" t="s">
        <v>10</v>
      </c>
      <c r="S1252" s="16">
        <v>0</v>
      </c>
      <c r="T1252" s="14">
        <v>0</v>
      </c>
      <c r="U1252" s="13" t="s">
        <v>23</v>
      </c>
      <c r="V1252" s="14" t="s">
        <v>10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9">
        <v>1.8</v>
      </c>
      <c r="AJ1252" s="48">
        <v>3.25</v>
      </c>
      <c r="AK1252" s="20">
        <v>4</v>
      </c>
    </row>
    <row r="1253" spans="1:37" x14ac:dyDescent="0.45">
      <c r="A1253" s="26">
        <v>2268</v>
      </c>
      <c r="B1253" s="22">
        <v>41399.958333333336</v>
      </c>
      <c r="C1253" s="16" t="s">
        <v>11</v>
      </c>
      <c r="D1253" s="16" t="s">
        <v>12</v>
      </c>
      <c r="E1253" s="13" t="s">
        <v>71</v>
      </c>
      <c r="F1253" s="16" t="s">
        <v>106</v>
      </c>
      <c r="G1253" s="16" t="s">
        <v>105</v>
      </c>
      <c r="H1253" s="14" t="s">
        <v>148</v>
      </c>
      <c r="I1253" s="13" t="s">
        <v>44</v>
      </c>
      <c r="J1253" s="14" t="s">
        <v>169</v>
      </c>
      <c r="K1253" s="17">
        <v>1</v>
      </c>
      <c r="L1253" s="45">
        <v>2</v>
      </c>
      <c r="M1253" s="13" t="s">
        <v>8</v>
      </c>
      <c r="N1253" s="14" t="s">
        <v>9</v>
      </c>
      <c r="O1253" s="16">
        <v>0</v>
      </c>
      <c r="P1253" s="14">
        <v>1</v>
      </c>
      <c r="Q1253" s="13" t="s">
        <v>8</v>
      </c>
      <c r="R1253" s="14" t="s">
        <v>10</v>
      </c>
      <c r="S1253" s="16">
        <v>1</v>
      </c>
      <c r="T1253" s="14">
        <v>1</v>
      </c>
      <c r="U1253" s="13" t="s">
        <v>23</v>
      </c>
      <c r="V1253" s="14" t="s">
        <v>9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9">
        <v>3.1</v>
      </c>
      <c r="AJ1253" s="48">
        <v>3.2</v>
      </c>
      <c r="AK1253" s="20">
        <v>2.1</v>
      </c>
    </row>
    <row r="1254" spans="1:37" x14ac:dyDescent="0.45">
      <c r="A1254" s="26">
        <v>3063</v>
      </c>
      <c r="B1254" s="22">
        <v>41400.03125</v>
      </c>
      <c r="C1254" s="16" t="s">
        <v>210</v>
      </c>
      <c r="D1254" s="16" t="s">
        <v>211</v>
      </c>
      <c r="E1254" s="13" t="s">
        <v>228</v>
      </c>
      <c r="F1254" s="16">
        <v>2013</v>
      </c>
      <c r="G1254" s="16" t="s">
        <v>231</v>
      </c>
      <c r="H1254" s="14" t="s">
        <v>195</v>
      </c>
      <c r="I1254" s="13" t="s">
        <v>213</v>
      </c>
      <c r="J1254" s="14" t="s">
        <v>181</v>
      </c>
      <c r="K1254" s="17">
        <v>3</v>
      </c>
      <c r="L1254" s="45">
        <v>0</v>
      </c>
      <c r="M1254" s="13" t="s">
        <v>7</v>
      </c>
      <c r="N1254" s="14" t="s">
        <v>9</v>
      </c>
      <c r="O1254" s="16">
        <v>1</v>
      </c>
      <c r="P1254" s="14">
        <v>0</v>
      </c>
      <c r="Q1254" s="13" t="s">
        <v>7</v>
      </c>
      <c r="R1254" s="14" t="s">
        <v>10</v>
      </c>
      <c r="S1254" s="16">
        <v>2</v>
      </c>
      <c r="T1254" s="14">
        <v>0</v>
      </c>
      <c r="U1254" s="13" t="s">
        <v>7</v>
      </c>
      <c r="V1254" s="14" t="s">
        <v>9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9">
        <v>2.8</v>
      </c>
      <c r="AJ1254" s="48">
        <v>3.1</v>
      </c>
      <c r="AK1254" s="20">
        <v>2.29</v>
      </c>
    </row>
    <row r="1255" spans="1:37" x14ac:dyDescent="0.45">
      <c r="A1255" s="26"/>
      <c r="B1255" s="27">
        <v>41402</v>
      </c>
      <c r="C1255" s="16" t="s">
        <v>239</v>
      </c>
      <c r="D1255" s="16" t="s">
        <v>240</v>
      </c>
      <c r="E1255" s="13" t="s">
        <v>241</v>
      </c>
      <c r="F1255" s="16" t="s">
        <v>106</v>
      </c>
      <c r="G1255" s="34" t="s">
        <v>248</v>
      </c>
      <c r="H1255" s="14" t="s">
        <v>377</v>
      </c>
      <c r="I1255" s="43" t="s">
        <v>253</v>
      </c>
      <c r="J1255" s="14" t="s">
        <v>195</v>
      </c>
      <c r="K1255" s="34">
        <v>6</v>
      </c>
      <c r="L1255" s="53">
        <v>2</v>
      </c>
      <c r="M1255" s="43" t="s">
        <v>7</v>
      </c>
      <c r="N1255" s="14"/>
      <c r="O1255" s="34">
        <v>4</v>
      </c>
      <c r="P1255">
        <v>2</v>
      </c>
      <c r="Q1255" s="43" t="s">
        <v>7</v>
      </c>
      <c r="R1255" s="14"/>
      <c r="S1255" s="16"/>
      <c r="T1255" s="14"/>
      <c r="U1255" s="13"/>
      <c r="V1255" s="14"/>
      <c r="W1255">
        <v>20</v>
      </c>
      <c r="X1255">
        <v>9</v>
      </c>
      <c r="Y1255">
        <v>9</v>
      </c>
      <c r="Z1255">
        <v>3</v>
      </c>
      <c r="AA1255">
        <v>11</v>
      </c>
      <c r="AB1255">
        <v>9</v>
      </c>
      <c r="AC1255">
        <v>9</v>
      </c>
      <c r="AD1255">
        <v>4</v>
      </c>
      <c r="AE1255">
        <v>1</v>
      </c>
      <c r="AF1255">
        <v>3</v>
      </c>
      <c r="AG1255">
        <v>0</v>
      </c>
      <c r="AH1255">
        <v>2</v>
      </c>
      <c r="AI1255" s="46">
        <v>1.2</v>
      </c>
      <c r="AJ1255" s="53">
        <v>6.5</v>
      </c>
      <c r="AK1255">
        <v>12</v>
      </c>
    </row>
    <row r="1256" spans="1:37" x14ac:dyDescent="0.45">
      <c r="A1256" s="26">
        <v>2267</v>
      </c>
      <c r="B1256" s="22">
        <v>41403</v>
      </c>
      <c r="C1256" s="16" t="s">
        <v>11</v>
      </c>
      <c r="D1256" s="16" t="s">
        <v>12</v>
      </c>
      <c r="E1256" s="13" t="s">
        <v>71</v>
      </c>
      <c r="F1256" s="16" t="s">
        <v>106</v>
      </c>
      <c r="G1256" s="16" t="s">
        <v>36</v>
      </c>
      <c r="H1256" s="14" t="s">
        <v>49</v>
      </c>
      <c r="I1256" s="13" t="s">
        <v>42</v>
      </c>
      <c r="J1256" s="14" t="s">
        <v>43</v>
      </c>
      <c r="K1256" s="17">
        <v>1</v>
      </c>
      <c r="L1256" s="45">
        <v>0</v>
      </c>
      <c r="M1256" s="13" t="s">
        <v>7</v>
      </c>
      <c r="N1256" s="14" t="s">
        <v>10</v>
      </c>
      <c r="O1256" s="16">
        <v>1</v>
      </c>
      <c r="P1256" s="14">
        <v>0</v>
      </c>
      <c r="Q1256" s="13" t="s">
        <v>7</v>
      </c>
      <c r="R1256" s="14" t="s">
        <v>10</v>
      </c>
      <c r="S1256" s="16">
        <v>0</v>
      </c>
      <c r="T1256" s="14">
        <v>0</v>
      </c>
      <c r="U1256" s="13" t="s">
        <v>23</v>
      </c>
      <c r="V1256" s="14" t="s">
        <v>10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9">
        <v>2.38</v>
      </c>
      <c r="AJ1256" s="48">
        <v>3.1</v>
      </c>
      <c r="AK1256" s="20">
        <v>2.88</v>
      </c>
    </row>
    <row r="1257" spans="1:37" x14ac:dyDescent="0.45">
      <c r="A1257" s="26">
        <v>2266</v>
      </c>
      <c r="B1257" s="22">
        <v>41403.083333333336</v>
      </c>
      <c r="C1257" s="16" t="s">
        <v>11</v>
      </c>
      <c r="D1257" s="16" t="s">
        <v>12</v>
      </c>
      <c r="E1257" s="13" t="s">
        <v>71</v>
      </c>
      <c r="F1257" s="16" t="s">
        <v>106</v>
      </c>
      <c r="G1257" s="16" t="s">
        <v>44</v>
      </c>
      <c r="H1257" s="14" t="s">
        <v>169</v>
      </c>
      <c r="I1257" s="13" t="s">
        <v>46</v>
      </c>
      <c r="J1257" s="14" t="s">
        <v>47</v>
      </c>
      <c r="K1257" s="17">
        <v>0</v>
      </c>
      <c r="L1257" s="45">
        <v>1</v>
      </c>
      <c r="M1257" s="13" t="s">
        <v>8</v>
      </c>
      <c r="N1257" s="14" t="s">
        <v>10</v>
      </c>
      <c r="O1257" s="16">
        <v>0</v>
      </c>
      <c r="P1257" s="14">
        <v>1</v>
      </c>
      <c r="Q1257" s="13" t="s">
        <v>8</v>
      </c>
      <c r="R1257" s="14" t="s">
        <v>10</v>
      </c>
      <c r="S1257" s="16">
        <v>0</v>
      </c>
      <c r="T1257" s="14">
        <v>0</v>
      </c>
      <c r="U1257" s="13" t="s">
        <v>23</v>
      </c>
      <c r="V1257" s="14" t="s">
        <v>10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9">
        <v>2.5</v>
      </c>
      <c r="AJ1257" s="48">
        <v>3.2</v>
      </c>
      <c r="AK1257" s="20">
        <v>2.63</v>
      </c>
    </row>
    <row r="1258" spans="1:37" x14ac:dyDescent="0.45">
      <c r="A1258" s="26">
        <v>2265</v>
      </c>
      <c r="B1258" s="22">
        <v>41404</v>
      </c>
      <c r="C1258" s="16" t="s">
        <v>11</v>
      </c>
      <c r="D1258" s="16" t="s">
        <v>12</v>
      </c>
      <c r="E1258" s="13" t="s">
        <v>71</v>
      </c>
      <c r="F1258" s="16" t="s">
        <v>106</v>
      </c>
      <c r="G1258" s="16" t="s">
        <v>30</v>
      </c>
      <c r="H1258" s="14" t="s">
        <v>64</v>
      </c>
      <c r="I1258" s="13" t="s">
        <v>24</v>
      </c>
      <c r="J1258" s="14" t="s">
        <v>62</v>
      </c>
      <c r="K1258" s="17">
        <v>0</v>
      </c>
      <c r="L1258" s="45">
        <v>0</v>
      </c>
      <c r="M1258" s="13" t="s">
        <v>23</v>
      </c>
      <c r="N1258" s="14" t="s">
        <v>10</v>
      </c>
      <c r="O1258" s="16">
        <v>0</v>
      </c>
      <c r="P1258" s="14">
        <v>0</v>
      </c>
      <c r="Q1258" s="13" t="s">
        <v>23</v>
      </c>
      <c r="R1258" s="14" t="s">
        <v>10</v>
      </c>
      <c r="S1258" s="16">
        <v>0</v>
      </c>
      <c r="T1258" s="14">
        <v>0</v>
      </c>
      <c r="U1258" s="13" t="s">
        <v>23</v>
      </c>
      <c r="V1258" s="14" t="s">
        <v>10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9">
        <v>2.1</v>
      </c>
      <c r="AJ1258" s="48">
        <v>3.2</v>
      </c>
      <c r="AK1258" s="20">
        <v>3.3</v>
      </c>
    </row>
    <row r="1259" spans="1:37" x14ac:dyDescent="0.45">
      <c r="A1259" s="26">
        <v>2264</v>
      </c>
      <c r="B1259" s="22">
        <v>41404.083333333336</v>
      </c>
      <c r="C1259" s="16" t="s">
        <v>11</v>
      </c>
      <c r="D1259" s="16" t="s">
        <v>12</v>
      </c>
      <c r="E1259" s="13" t="s">
        <v>71</v>
      </c>
      <c r="F1259" s="16" t="s">
        <v>106</v>
      </c>
      <c r="G1259" s="16" t="s">
        <v>32</v>
      </c>
      <c r="H1259" s="14" t="s">
        <v>39</v>
      </c>
      <c r="I1259" s="13" t="s">
        <v>21</v>
      </c>
      <c r="J1259" s="14" t="s">
        <v>141</v>
      </c>
      <c r="K1259" s="17">
        <v>4</v>
      </c>
      <c r="L1259" s="45">
        <v>2</v>
      </c>
      <c r="M1259" s="13" t="s">
        <v>7</v>
      </c>
      <c r="N1259" s="14" t="s">
        <v>9</v>
      </c>
      <c r="O1259" s="16">
        <v>1</v>
      </c>
      <c r="P1259" s="14">
        <v>1</v>
      </c>
      <c r="Q1259" s="13" t="s">
        <v>23</v>
      </c>
      <c r="R1259" s="14" t="s">
        <v>9</v>
      </c>
      <c r="S1259" s="16">
        <v>3</v>
      </c>
      <c r="T1259" s="14">
        <v>1</v>
      </c>
      <c r="U1259" s="13" t="s">
        <v>7</v>
      </c>
      <c r="V1259" s="14" t="s">
        <v>9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9">
        <v>1.85</v>
      </c>
      <c r="AJ1259" s="48">
        <v>3.3</v>
      </c>
      <c r="AK1259" s="20">
        <v>4</v>
      </c>
    </row>
    <row r="1260" spans="1:37" x14ac:dyDescent="0.45">
      <c r="A1260" s="26"/>
      <c r="B1260" s="27">
        <v>41405</v>
      </c>
      <c r="C1260" s="16" t="s">
        <v>239</v>
      </c>
      <c r="D1260" s="16" t="s">
        <v>240</v>
      </c>
      <c r="E1260" s="13" t="s">
        <v>241</v>
      </c>
      <c r="F1260" s="16" t="s">
        <v>106</v>
      </c>
      <c r="G1260" s="34" t="s">
        <v>289</v>
      </c>
      <c r="H1260" s="14" t="s">
        <v>195</v>
      </c>
      <c r="I1260" s="43" t="s">
        <v>248</v>
      </c>
      <c r="J1260" s="14" t="s">
        <v>377</v>
      </c>
      <c r="K1260" s="34">
        <v>1</v>
      </c>
      <c r="L1260" s="53">
        <v>1</v>
      </c>
      <c r="M1260" s="43" t="s">
        <v>23</v>
      </c>
      <c r="N1260" s="14"/>
      <c r="O1260" s="34">
        <v>1</v>
      </c>
      <c r="P1260">
        <v>0</v>
      </c>
      <c r="Q1260" s="43" t="s">
        <v>7</v>
      </c>
      <c r="R1260" s="14"/>
      <c r="S1260" s="16"/>
      <c r="T1260" s="14"/>
      <c r="U1260" s="13"/>
      <c r="V1260" s="14"/>
      <c r="W1260">
        <v>7</v>
      </c>
      <c r="X1260">
        <v>11</v>
      </c>
      <c r="Y1260">
        <v>5</v>
      </c>
      <c r="Z1260">
        <v>4</v>
      </c>
      <c r="AA1260">
        <v>13</v>
      </c>
      <c r="AB1260">
        <v>17</v>
      </c>
      <c r="AC1260">
        <v>8</v>
      </c>
      <c r="AD1260">
        <v>3</v>
      </c>
      <c r="AE1260">
        <v>5</v>
      </c>
      <c r="AF1260">
        <v>6</v>
      </c>
      <c r="AG1260">
        <v>1</v>
      </c>
      <c r="AH1260">
        <v>0</v>
      </c>
      <c r="AI1260" s="46">
        <v>6</v>
      </c>
      <c r="AJ1260" s="53">
        <v>4.33</v>
      </c>
      <c r="AK1260">
        <v>1.5</v>
      </c>
    </row>
    <row r="1261" spans="1:37" x14ac:dyDescent="0.45">
      <c r="A1261" s="26">
        <v>2263</v>
      </c>
      <c r="B1261" s="22">
        <v>41405.916666666664</v>
      </c>
      <c r="C1261" s="16" t="s">
        <v>11</v>
      </c>
      <c r="D1261" s="16" t="s">
        <v>12</v>
      </c>
      <c r="E1261" s="13" t="s">
        <v>71</v>
      </c>
      <c r="F1261" s="16" t="s">
        <v>106</v>
      </c>
      <c r="G1261" s="16" t="s">
        <v>46</v>
      </c>
      <c r="H1261" s="14" t="s">
        <v>47</v>
      </c>
      <c r="I1261" s="13" t="s">
        <v>44</v>
      </c>
      <c r="J1261" s="14" t="s">
        <v>169</v>
      </c>
      <c r="K1261" s="17">
        <v>2</v>
      </c>
      <c r="L1261" s="45">
        <v>1</v>
      </c>
      <c r="M1261" s="13" t="s">
        <v>7</v>
      </c>
      <c r="N1261" s="14" t="s">
        <v>9</v>
      </c>
      <c r="O1261" s="16">
        <v>0</v>
      </c>
      <c r="P1261" s="14">
        <v>1</v>
      </c>
      <c r="Q1261" s="13" t="s">
        <v>8</v>
      </c>
      <c r="R1261" s="14" t="s">
        <v>10</v>
      </c>
      <c r="S1261" s="16">
        <v>2</v>
      </c>
      <c r="T1261" s="14">
        <v>0</v>
      </c>
      <c r="U1261" s="13" t="s">
        <v>7</v>
      </c>
      <c r="V1261" s="14" t="s">
        <v>9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9">
        <v>1.8</v>
      </c>
      <c r="AJ1261" s="48">
        <v>3.4</v>
      </c>
      <c r="AK1261" s="20">
        <v>4</v>
      </c>
    </row>
    <row r="1262" spans="1:37" x14ac:dyDescent="0.45">
      <c r="A1262" s="26">
        <v>2262</v>
      </c>
      <c r="B1262" s="22">
        <v>41406</v>
      </c>
      <c r="C1262" s="16" t="s">
        <v>11</v>
      </c>
      <c r="D1262" s="16" t="s">
        <v>12</v>
      </c>
      <c r="E1262" s="13" t="s">
        <v>71</v>
      </c>
      <c r="F1262" s="16" t="s">
        <v>106</v>
      </c>
      <c r="G1262" s="16" t="s">
        <v>42</v>
      </c>
      <c r="H1262" s="14" t="s">
        <v>43</v>
      </c>
      <c r="I1262" s="13" t="s">
        <v>36</v>
      </c>
      <c r="J1262" s="14" t="s">
        <v>49</v>
      </c>
      <c r="K1262" s="17">
        <v>1</v>
      </c>
      <c r="L1262" s="45">
        <v>1</v>
      </c>
      <c r="M1262" s="13" t="s">
        <v>23</v>
      </c>
      <c r="N1262" s="14" t="s">
        <v>10</v>
      </c>
      <c r="O1262" s="16">
        <v>1</v>
      </c>
      <c r="P1262" s="14">
        <v>1</v>
      </c>
      <c r="Q1262" s="13" t="s">
        <v>23</v>
      </c>
      <c r="R1262" s="14" t="s">
        <v>9</v>
      </c>
      <c r="S1262" s="16">
        <v>0</v>
      </c>
      <c r="T1262" s="14">
        <v>0</v>
      </c>
      <c r="U1262" s="13" t="s">
        <v>23</v>
      </c>
      <c r="V1262" s="14" t="s">
        <v>10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9">
        <v>1.73</v>
      </c>
      <c r="AJ1262" s="48">
        <v>3.3</v>
      </c>
      <c r="AK1262" s="20">
        <v>4.75</v>
      </c>
    </row>
    <row r="1263" spans="1:37" x14ac:dyDescent="0.45">
      <c r="A1263" s="26">
        <v>2261</v>
      </c>
      <c r="B1263" s="22">
        <v>41406.958333333336</v>
      </c>
      <c r="C1263" s="16" t="s">
        <v>11</v>
      </c>
      <c r="D1263" s="16" t="s">
        <v>12</v>
      </c>
      <c r="E1263" s="13" t="s">
        <v>71</v>
      </c>
      <c r="F1263" s="16" t="s">
        <v>106</v>
      </c>
      <c r="G1263" s="16" t="s">
        <v>21</v>
      </c>
      <c r="H1263" s="14" t="s">
        <v>141</v>
      </c>
      <c r="I1263" s="13" t="s">
        <v>32</v>
      </c>
      <c r="J1263" s="14" t="s">
        <v>39</v>
      </c>
      <c r="K1263" s="17">
        <v>1</v>
      </c>
      <c r="L1263" s="45">
        <v>0</v>
      </c>
      <c r="M1263" s="13" t="s">
        <v>7</v>
      </c>
      <c r="N1263" s="14" t="s">
        <v>10</v>
      </c>
      <c r="O1263" s="16">
        <v>1</v>
      </c>
      <c r="P1263" s="14">
        <v>0</v>
      </c>
      <c r="Q1263" s="13" t="s">
        <v>7</v>
      </c>
      <c r="R1263" s="14" t="s">
        <v>10</v>
      </c>
      <c r="S1263" s="16">
        <v>0</v>
      </c>
      <c r="T1263" s="14">
        <v>0</v>
      </c>
      <c r="U1263" s="13" t="s">
        <v>23</v>
      </c>
      <c r="V1263" s="14" t="s">
        <v>10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9">
        <v>2</v>
      </c>
      <c r="AJ1263" s="48">
        <v>3.3</v>
      </c>
      <c r="AK1263" s="20">
        <v>3.4</v>
      </c>
    </row>
    <row r="1264" spans="1:37" x14ac:dyDescent="0.45">
      <c r="A1264" s="26">
        <v>2260</v>
      </c>
      <c r="B1264" s="22">
        <v>41407.041666666664</v>
      </c>
      <c r="C1264" s="16" t="s">
        <v>11</v>
      </c>
      <c r="D1264" s="16" t="s">
        <v>12</v>
      </c>
      <c r="E1264" s="13" t="s">
        <v>71</v>
      </c>
      <c r="F1264" s="16" t="s">
        <v>106</v>
      </c>
      <c r="G1264" s="16" t="s">
        <v>24</v>
      </c>
      <c r="H1264" s="14" t="s">
        <v>62</v>
      </c>
      <c r="I1264" s="13" t="s">
        <v>30</v>
      </c>
      <c r="J1264" s="14" t="s">
        <v>64</v>
      </c>
      <c r="K1264" s="17">
        <v>1</v>
      </c>
      <c r="L1264" s="45">
        <v>3</v>
      </c>
      <c r="M1264" s="13" t="s">
        <v>8</v>
      </c>
      <c r="N1264" s="14" t="s">
        <v>9</v>
      </c>
      <c r="O1264" s="16">
        <v>1</v>
      </c>
      <c r="P1264" s="14">
        <v>1</v>
      </c>
      <c r="Q1264" s="13" t="s">
        <v>23</v>
      </c>
      <c r="R1264" s="14" t="s">
        <v>9</v>
      </c>
      <c r="S1264" s="16">
        <v>0</v>
      </c>
      <c r="T1264" s="14">
        <v>2</v>
      </c>
      <c r="U1264" s="13" t="s">
        <v>8</v>
      </c>
      <c r="V1264" s="14" t="s">
        <v>9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9">
        <v>2</v>
      </c>
      <c r="AJ1264" s="48">
        <v>3.2</v>
      </c>
      <c r="AK1264" s="20">
        <v>3.5</v>
      </c>
    </row>
    <row r="1265" spans="1:37" x14ac:dyDescent="0.45">
      <c r="A1265" s="26">
        <v>2990</v>
      </c>
      <c r="B1265" s="22">
        <v>41407.9375</v>
      </c>
      <c r="C1265" s="16" t="s">
        <v>210</v>
      </c>
      <c r="D1265" s="16" t="s">
        <v>211</v>
      </c>
      <c r="E1265" s="13" t="s">
        <v>228</v>
      </c>
      <c r="F1265" s="16">
        <v>2013</v>
      </c>
      <c r="G1265" s="16" t="s">
        <v>213</v>
      </c>
      <c r="H1265" s="14" t="s">
        <v>181</v>
      </c>
      <c r="I1265" s="13" t="s">
        <v>229</v>
      </c>
      <c r="J1265" s="14" t="s">
        <v>195</v>
      </c>
      <c r="K1265" s="17">
        <v>2</v>
      </c>
      <c r="L1265" s="45">
        <v>1</v>
      </c>
      <c r="M1265" s="13" t="s">
        <v>7</v>
      </c>
      <c r="N1265" s="14" t="s">
        <v>9</v>
      </c>
      <c r="O1265" s="16">
        <v>1</v>
      </c>
      <c r="P1265" s="14">
        <v>0</v>
      </c>
      <c r="Q1265" s="13" t="s">
        <v>7</v>
      </c>
      <c r="R1265" s="14" t="s">
        <v>10</v>
      </c>
      <c r="S1265" s="16">
        <v>1</v>
      </c>
      <c r="T1265" s="14">
        <v>1</v>
      </c>
      <c r="U1265" s="13" t="s">
        <v>23</v>
      </c>
      <c r="V1265" s="14" t="s">
        <v>9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9">
        <v>2</v>
      </c>
      <c r="AJ1265" s="48">
        <v>3.25</v>
      </c>
      <c r="AK1265" s="20">
        <v>3.3</v>
      </c>
    </row>
    <row r="1266" spans="1:37" x14ac:dyDescent="0.45">
      <c r="A1266" s="26">
        <v>2259</v>
      </c>
      <c r="B1266" s="22">
        <v>41410.083333333336</v>
      </c>
      <c r="C1266" s="16" t="s">
        <v>11</v>
      </c>
      <c r="D1266" s="16" t="s">
        <v>12</v>
      </c>
      <c r="E1266" s="13" t="s">
        <v>71</v>
      </c>
      <c r="F1266" s="16" t="s">
        <v>106</v>
      </c>
      <c r="G1266" s="16" t="s">
        <v>36</v>
      </c>
      <c r="H1266" s="14" t="s">
        <v>49</v>
      </c>
      <c r="I1266" s="13" t="s">
        <v>46</v>
      </c>
      <c r="J1266" s="14" t="s">
        <v>47</v>
      </c>
      <c r="K1266" s="17">
        <v>2</v>
      </c>
      <c r="L1266" s="45">
        <v>2</v>
      </c>
      <c r="M1266" s="13" t="s">
        <v>23</v>
      </c>
      <c r="N1266" s="14" t="s">
        <v>9</v>
      </c>
      <c r="O1266" s="16">
        <v>1</v>
      </c>
      <c r="P1266" s="14">
        <v>0</v>
      </c>
      <c r="Q1266" s="13" t="s">
        <v>7</v>
      </c>
      <c r="R1266" s="14" t="s">
        <v>10</v>
      </c>
      <c r="S1266" s="16">
        <v>1</v>
      </c>
      <c r="T1266" s="14">
        <v>2</v>
      </c>
      <c r="U1266" s="13" t="s">
        <v>8</v>
      </c>
      <c r="V1266" s="14" t="s">
        <v>9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9">
        <v>2.5</v>
      </c>
      <c r="AJ1266" s="48">
        <v>3.2</v>
      </c>
      <c r="AK1266" s="20">
        <v>2.6</v>
      </c>
    </row>
    <row r="1267" spans="1:37" x14ac:dyDescent="0.45">
      <c r="A1267" s="26">
        <v>2258</v>
      </c>
      <c r="B1267" s="22">
        <v>41411.083333333336</v>
      </c>
      <c r="C1267" s="16" t="s">
        <v>11</v>
      </c>
      <c r="D1267" s="16" t="s">
        <v>12</v>
      </c>
      <c r="E1267" s="13" t="s">
        <v>71</v>
      </c>
      <c r="F1267" s="16" t="s">
        <v>106</v>
      </c>
      <c r="G1267" s="16" t="s">
        <v>30</v>
      </c>
      <c r="H1267" s="14" t="s">
        <v>64</v>
      </c>
      <c r="I1267" s="13" t="s">
        <v>32</v>
      </c>
      <c r="J1267" s="14" t="s">
        <v>39</v>
      </c>
      <c r="K1267" s="17">
        <v>0</v>
      </c>
      <c r="L1267" s="45">
        <v>3</v>
      </c>
      <c r="M1267" s="13" t="s">
        <v>8</v>
      </c>
      <c r="N1267" s="14" t="s">
        <v>9</v>
      </c>
      <c r="O1267" s="16">
        <v>0</v>
      </c>
      <c r="P1267" s="14">
        <v>2</v>
      </c>
      <c r="Q1267" s="13" t="s">
        <v>8</v>
      </c>
      <c r="R1267" s="14" t="s">
        <v>9</v>
      </c>
      <c r="S1267" s="16">
        <v>0</v>
      </c>
      <c r="T1267" s="14">
        <v>1</v>
      </c>
      <c r="U1267" s="13" t="s">
        <v>8</v>
      </c>
      <c r="V1267" s="14" t="s">
        <v>10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9">
        <v>2.38</v>
      </c>
      <c r="AJ1267" s="48">
        <v>3.1</v>
      </c>
      <c r="AK1267" s="20">
        <v>2.88</v>
      </c>
    </row>
    <row r="1268" spans="1:37" x14ac:dyDescent="0.45">
      <c r="A1268" s="26">
        <v>2257</v>
      </c>
      <c r="B1268" s="22">
        <v>41412.916666666664</v>
      </c>
      <c r="C1268" s="16" t="s">
        <v>11</v>
      </c>
      <c r="D1268" s="16" t="s">
        <v>12</v>
      </c>
      <c r="E1268" s="13" t="s">
        <v>71</v>
      </c>
      <c r="F1268" s="16" t="s">
        <v>106</v>
      </c>
      <c r="G1268" s="16" t="s">
        <v>46</v>
      </c>
      <c r="H1268" s="14" t="s">
        <v>47</v>
      </c>
      <c r="I1268" s="13" t="s">
        <v>36</v>
      </c>
      <c r="J1268" s="14" t="s">
        <v>49</v>
      </c>
      <c r="K1268" s="17">
        <v>2</v>
      </c>
      <c r="L1268" s="45">
        <v>1</v>
      </c>
      <c r="M1268" s="13" t="s">
        <v>7</v>
      </c>
      <c r="N1268" s="14" t="s">
        <v>9</v>
      </c>
      <c r="O1268" s="16">
        <v>0</v>
      </c>
      <c r="P1268" s="14">
        <v>0</v>
      </c>
      <c r="Q1268" s="13" t="s">
        <v>23</v>
      </c>
      <c r="R1268" s="14" t="s">
        <v>10</v>
      </c>
      <c r="S1268" s="16">
        <v>2</v>
      </c>
      <c r="T1268" s="14">
        <v>1</v>
      </c>
      <c r="U1268" s="13" t="s">
        <v>7</v>
      </c>
      <c r="V1268" s="14" t="s">
        <v>9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9">
        <v>2</v>
      </c>
      <c r="AJ1268" s="48">
        <v>3.4</v>
      </c>
      <c r="AK1268" s="20">
        <v>3.75</v>
      </c>
    </row>
    <row r="1269" spans="1:37" x14ac:dyDescent="0.45">
      <c r="A1269" s="26">
        <v>3062</v>
      </c>
      <c r="B1269" s="22">
        <v>41412.9375</v>
      </c>
      <c r="C1269" s="16" t="s">
        <v>210</v>
      </c>
      <c r="D1269" s="16" t="s">
        <v>211</v>
      </c>
      <c r="E1269" s="13" t="s">
        <v>228</v>
      </c>
      <c r="F1269" s="16">
        <v>2013</v>
      </c>
      <c r="G1269" s="16" t="s">
        <v>230</v>
      </c>
      <c r="H1269" s="14" t="s">
        <v>195</v>
      </c>
      <c r="I1269" s="13" t="s">
        <v>213</v>
      </c>
      <c r="J1269" s="14" t="s">
        <v>181</v>
      </c>
      <c r="K1269" s="17">
        <v>2</v>
      </c>
      <c r="L1269" s="45">
        <v>3</v>
      </c>
      <c r="M1269" s="13" t="s">
        <v>8</v>
      </c>
      <c r="N1269" s="14" t="s">
        <v>9</v>
      </c>
      <c r="O1269" s="16">
        <v>1</v>
      </c>
      <c r="P1269" s="14">
        <v>1</v>
      </c>
      <c r="Q1269" s="13" t="s">
        <v>23</v>
      </c>
      <c r="R1269" s="14" t="s">
        <v>9</v>
      </c>
      <c r="S1269" s="16">
        <v>1</v>
      </c>
      <c r="T1269" s="14">
        <v>2</v>
      </c>
      <c r="U1269" s="13" t="s">
        <v>8</v>
      </c>
      <c r="V1269" s="14" t="s">
        <v>9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9">
        <v>2.5</v>
      </c>
      <c r="AJ1269" s="48">
        <v>3.1</v>
      </c>
      <c r="AK1269" s="20">
        <v>2.7</v>
      </c>
    </row>
    <row r="1270" spans="1:37" x14ac:dyDescent="0.45">
      <c r="A1270" s="26">
        <v>2256</v>
      </c>
      <c r="B1270" s="22">
        <v>41414.041666666664</v>
      </c>
      <c r="C1270" s="16" t="s">
        <v>11</v>
      </c>
      <c r="D1270" s="16" t="s">
        <v>12</v>
      </c>
      <c r="E1270" s="13" t="s">
        <v>71</v>
      </c>
      <c r="F1270" s="16" t="s">
        <v>106</v>
      </c>
      <c r="G1270" s="16" t="s">
        <v>32</v>
      </c>
      <c r="H1270" s="14" t="s">
        <v>39</v>
      </c>
      <c r="I1270" s="13" t="s">
        <v>30</v>
      </c>
      <c r="J1270" s="14" t="s">
        <v>64</v>
      </c>
      <c r="K1270" s="17">
        <v>2</v>
      </c>
      <c r="L1270" s="45">
        <v>1</v>
      </c>
      <c r="M1270" s="13" t="s">
        <v>7</v>
      </c>
      <c r="N1270" s="14" t="s">
        <v>9</v>
      </c>
      <c r="O1270" s="16">
        <v>2</v>
      </c>
      <c r="P1270" s="14">
        <v>1</v>
      </c>
      <c r="Q1270" s="13" t="s">
        <v>7</v>
      </c>
      <c r="R1270" s="14" t="s">
        <v>9</v>
      </c>
      <c r="S1270" s="16">
        <v>0</v>
      </c>
      <c r="T1270" s="14">
        <v>0</v>
      </c>
      <c r="U1270" s="13" t="s">
        <v>23</v>
      </c>
      <c r="V1270" s="14" t="s">
        <v>10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9">
        <v>1.83</v>
      </c>
      <c r="AJ1270" s="48">
        <v>3.4</v>
      </c>
      <c r="AK1270" s="20">
        <v>4.2</v>
      </c>
    </row>
    <row r="1271" spans="1:37" x14ac:dyDescent="0.45">
      <c r="A1271" s="26">
        <v>2255</v>
      </c>
      <c r="B1271" s="22">
        <v>41418.083333333336</v>
      </c>
      <c r="C1271" s="16" t="s">
        <v>11</v>
      </c>
      <c r="D1271" s="16" t="s">
        <v>12</v>
      </c>
      <c r="E1271" s="13" t="s">
        <v>71</v>
      </c>
      <c r="F1271" s="16" t="s">
        <v>106</v>
      </c>
      <c r="G1271" s="16" t="s">
        <v>32</v>
      </c>
      <c r="H1271" s="14" t="s">
        <v>39</v>
      </c>
      <c r="I1271" s="13" t="s">
        <v>46</v>
      </c>
      <c r="J1271" s="14" t="s">
        <v>47</v>
      </c>
      <c r="K1271" s="17">
        <v>1</v>
      </c>
      <c r="L1271" s="45">
        <v>0</v>
      </c>
      <c r="M1271" s="13" t="s">
        <v>7</v>
      </c>
      <c r="N1271" s="14" t="s">
        <v>10</v>
      </c>
      <c r="O1271" s="16">
        <v>1</v>
      </c>
      <c r="P1271" s="14">
        <v>0</v>
      </c>
      <c r="Q1271" s="13" t="s">
        <v>7</v>
      </c>
      <c r="R1271" s="14" t="s">
        <v>10</v>
      </c>
      <c r="S1271" s="16">
        <v>0</v>
      </c>
      <c r="T1271" s="14">
        <v>0</v>
      </c>
      <c r="U1271" s="13" t="s">
        <v>23</v>
      </c>
      <c r="V1271" s="14" t="s">
        <v>10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9">
        <v>2.5</v>
      </c>
      <c r="AJ1271" s="48">
        <v>3.2</v>
      </c>
      <c r="AK1271" s="20">
        <v>2.8</v>
      </c>
    </row>
    <row r="1272" spans="1:37" x14ac:dyDescent="0.45">
      <c r="A1272" s="26"/>
      <c r="B1272" s="27">
        <v>41420</v>
      </c>
      <c r="C1272" s="16" t="s">
        <v>239</v>
      </c>
      <c r="D1272" s="16" t="s">
        <v>240</v>
      </c>
      <c r="E1272" s="13" t="s">
        <v>241</v>
      </c>
      <c r="F1272" s="16" t="s">
        <v>106</v>
      </c>
      <c r="G1272" s="34" t="s">
        <v>311</v>
      </c>
      <c r="H1272" s="14" t="s">
        <v>195</v>
      </c>
      <c r="I1272" s="43" t="s">
        <v>248</v>
      </c>
      <c r="J1272" s="14" t="s">
        <v>377</v>
      </c>
      <c r="K1272" s="34">
        <v>3</v>
      </c>
      <c r="L1272" s="53">
        <v>3</v>
      </c>
      <c r="M1272" s="43" t="s">
        <v>23</v>
      </c>
      <c r="N1272" s="14"/>
      <c r="O1272" s="34">
        <v>0</v>
      </c>
      <c r="P1272">
        <v>1</v>
      </c>
      <c r="Q1272" s="43" t="s">
        <v>8</v>
      </c>
      <c r="R1272" s="14"/>
      <c r="S1272" s="16"/>
      <c r="T1272" s="14"/>
      <c r="U1272" s="13"/>
      <c r="V1272" s="14"/>
      <c r="W1272">
        <v>27</v>
      </c>
      <c r="X1272">
        <v>11</v>
      </c>
      <c r="Y1272">
        <v>12</v>
      </c>
      <c r="Z1272">
        <v>4</v>
      </c>
      <c r="AA1272">
        <v>7</v>
      </c>
      <c r="AB1272">
        <v>12</v>
      </c>
      <c r="AC1272">
        <v>11</v>
      </c>
      <c r="AD1272">
        <v>5</v>
      </c>
      <c r="AE1272">
        <v>1</v>
      </c>
      <c r="AF1272">
        <v>2</v>
      </c>
      <c r="AG1272">
        <v>0</v>
      </c>
      <c r="AH1272">
        <v>0</v>
      </c>
      <c r="AI1272" s="46">
        <v>2.5</v>
      </c>
      <c r="AJ1272" s="53">
        <v>3.6</v>
      </c>
      <c r="AK1272">
        <v>2.6</v>
      </c>
    </row>
    <row r="1273" spans="1:37" x14ac:dyDescent="0.45">
      <c r="A1273" s="26">
        <v>2989</v>
      </c>
      <c r="B1273" s="22">
        <v>41420.9375</v>
      </c>
      <c r="C1273" s="16" t="s">
        <v>210</v>
      </c>
      <c r="D1273" s="16" t="s">
        <v>211</v>
      </c>
      <c r="E1273" s="13" t="s">
        <v>228</v>
      </c>
      <c r="F1273" s="16">
        <v>2013</v>
      </c>
      <c r="G1273" s="16" t="s">
        <v>213</v>
      </c>
      <c r="H1273" s="14" t="s">
        <v>181</v>
      </c>
      <c r="I1273" s="13" t="s">
        <v>234</v>
      </c>
      <c r="J1273" s="14" t="s">
        <v>195</v>
      </c>
      <c r="K1273" s="17">
        <v>1</v>
      </c>
      <c r="L1273" s="45">
        <v>0</v>
      </c>
      <c r="M1273" s="13" t="s">
        <v>7</v>
      </c>
      <c r="N1273" s="14" t="s">
        <v>10</v>
      </c>
      <c r="O1273" s="16">
        <v>1</v>
      </c>
      <c r="P1273" s="14">
        <v>0</v>
      </c>
      <c r="Q1273" s="13" t="s">
        <v>7</v>
      </c>
      <c r="R1273" s="14" t="s">
        <v>10</v>
      </c>
      <c r="S1273" s="16">
        <v>0</v>
      </c>
      <c r="T1273" s="14">
        <v>0</v>
      </c>
      <c r="U1273" s="13" t="s">
        <v>23</v>
      </c>
      <c r="V1273" s="14" t="s">
        <v>10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9">
        <v>1.67</v>
      </c>
      <c r="AJ1273" s="48">
        <v>3.6</v>
      </c>
      <c r="AK1273" s="20">
        <v>4.2</v>
      </c>
    </row>
    <row r="1274" spans="1:37" x14ac:dyDescent="0.45">
      <c r="A1274" s="26">
        <v>2254</v>
      </c>
      <c r="B1274" s="22">
        <v>41421.041666666664</v>
      </c>
      <c r="C1274" s="16" t="s">
        <v>11</v>
      </c>
      <c r="D1274" s="16" t="s">
        <v>12</v>
      </c>
      <c r="E1274" s="13" t="s">
        <v>71</v>
      </c>
      <c r="F1274" s="16" t="s">
        <v>106</v>
      </c>
      <c r="G1274" s="16" t="s">
        <v>46</v>
      </c>
      <c r="H1274" s="14" t="s">
        <v>47</v>
      </c>
      <c r="I1274" s="13" t="s">
        <v>32</v>
      </c>
      <c r="J1274" s="14" t="s">
        <v>39</v>
      </c>
      <c r="K1274" s="17">
        <v>3</v>
      </c>
      <c r="L1274" s="45">
        <v>1</v>
      </c>
      <c r="M1274" s="13" t="s">
        <v>7</v>
      </c>
      <c r="N1274" s="14" t="s">
        <v>9</v>
      </c>
      <c r="O1274" s="16">
        <v>0</v>
      </c>
      <c r="P1274" s="14">
        <v>1</v>
      </c>
      <c r="Q1274" s="13" t="s">
        <v>8</v>
      </c>
      <c r="R1274" s="14" t="s">
        <v>10</v>
      </c>
      <c r="S1274" s="16">
        <v>2</v>
      </c>
      <c r="T1274" s="14">
        <v>0</v>
      </c>
      <c r="U1274" s="13" t="s">
        <v>7</v>
      </c>
      <c r="V1274" s="14" t="s">
        <v>9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9">
        <v>1.85</v>
      </c>
      <c r="AJ1274" s="48">
        <v>3.3</v>
      </c>
      <c r="AK1274" s="20">
        <v>4.5</v>
      </c>
    </row>
    <row r="1275" spans="1:37" x14ac:dyDescent="0.45">
      <c r="A1275" s="26"/>
      <c r="B1275" s="27">
        <v>41426</v>
      </c>
      <c r="C1275" s="16" t="s">
        <v>239</v>
      </c>
      <c r="D1275" s="16" t="s">
        <v>240</v>
      </c>
      <c r="E1275" s="13" t="s">
        <v>241</v>
      </c>
      <c r="F1275" s="16" t="s">
        <v>106</v>
      </c>
      <c r="G1275" s="34" t="s">
        <v>248</v>
      </c>
      <c r="H1275" s="14" t="s">
        <v>377</v>
      </c>
      <c r="I1275" s="43" t="s">
        <v>291</v>
      </c>
      <c r="J1275" s="14" t="s">
        <v>195</v>
      </c>
      <c r="K1275" s="34">
        <v>4</v>
      </c>
      <c r="L1275" s="53">
        <v>2</v>
      </c>
      <c r="M1275" s="43" t="s">
        <v>7</v>
      </c>
      <c r="N1275" s="14"/>
      <c r="O1275" s="34">
        <v>2</v>
      </c>
      <c r="P1275">
        <v>0</v>
      </c>
      <c r="Q1275" s="43" t="s">
        <v>7</v>
      </c>
      <c r="R1275" s="14"/>
      <c r="S1275" s="16"/>
      <c r="T1275" s="14"/>
      <c r="U1275" s="13"/>
      <c r="V1275" s="14"/>
      <c r="W1275">
        <v>18</v>
      </c>
      <c r="X1275">
        <v>26</v>
      </c>
      <c r="Y1275">
        <v>9</v>
      </c>
      <c r="Z1275">
        <v>13</v>
      </c>
      <c r="AA1275">
        <v>15</v>
      </c>
      <c r="AB1275">
        <v>12</v>
      </c>
      <c r="AC1275">
        <v>4</v>
      </c>
      <c r="AD1275">
        <v>5</v>
      </c>
      <c r="AE1275">
        <v>1</v>
      </c>
      <c r="AF1275">
        <v>1</v>
      </c>
      <c r="AG1275">
        <v>0</v>
      </c>
      <c r="AH1275">
        <v>0</v>
      </c>
      <c r="AI1275" s="46">
        <v>1.25</v>
      </c>
      <c r="AJ1275" s="53">
        <v>6</v>
      </c>
      <c r="AK1275">
        <v>10</v>
      </c>
    </row>
    <row r="1276" spans="1:37" x14ac:dyDescent="0.45">
      <c r="A1276" s="26">
        <v>3061</v>
      </c>
      <c r="B1276" s="22">
        <v>41427.03125</v>
      </c>
      <c r="C1276" s="16" t="s">
        <v>210</v>
      </c>
      <c r="D1276" s="16" t="s">
        <v>211</v>
      </c>
      <c r="E1276" s="13" t="s">
        <v>228</v>
      </c>
      <c r="F1276" s="16">
        <v>2013</v>
      </c>
      <c r="G1276" s="16" t="s">
        <v>219</v>
      </c>
      <c r="H1276" s="14" t="s">
        <v>195</v>
      </c>
      <c r="I1276" s="13" t="s">
        <v>213</v>
      </c>
      <c r="J1276" s="14" t="s">
        <v>181</v>
      </c>
      <c r="K1276" s="17">
        <v>1</v>
      </c>
      <c r="L1276" s="45">
        <v>1</v>
      </c>
      <c r="M1276" s="13" t="s">
        <v>23</v>
      </c>
      <c r="N1276" s="14" t="s">
        <v>10</v>
      </c>
      <c r="O1276" s="16">
        <v>0</v>
      </c>
      <c r="P1276" s="14">
        <v>0</v>
      </c>
      <c r="Q1276" s="13" t="s">
        <v>23</v>
      </c>
      <c r="R1276" s="14" t="s">
        <v>10</v>
      </c>
      <c r="S1276" s="16">
        <v>1</v>
      </c>
      <c r="T1276" s="14">
        <v>1</v>
      </c>
      <c r="U1276" s="13" t="s">
        <v>23</v>
      </c>
      <c r="V1276" s="14" t="s">
        <v>9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9">
        <v>2.2000000000000002</v>
      </c>
      <c r="AJ1276" s="48">
        <v>3.25</v>
      </c>
      <c r="AK1276" s="20">
        <v>2.88</v>
      </c>
    </row>
    <row r="1277" spans="1:37" x14ac:dyDescent="0.45">
      <c r="A1277" s="26">
        <v>3060</v>
      </c>
      <c r="B1277" s="22">
        <v>41441.9375</v>
      </c>
      <c r="C1277" s="16" t="s">
        <v>210</v>
      </c>
      <c r="D1277" s="16" t="s">
        <v>211</v>
      </c>
      <c r="E1277" s="13" t="s">
        <v>228</v>
      </c>
      <c r="F1277" s="16">
        <v>2013</v>
      </c>
      <c r="G1277" s="16" t="s">
        <v>234</v>
      </c>
      <c r="H1277" s="14" t="s">
        <v>195</v>
      </c>
      <c r="I1277" s="13" t="s">
        <v>213</v>
      </c>
      <c r="J1277" s="14" t="s">
        <v>181</v>
      </c>
      <c r="K1277" s="17">
        <v>2</v>
      </c>
      <c r="L1277" s="45">
        <v>1</v>
      </c>
      <c r="M1277" s="13" t="s">
        <v>7</v>
      </c>
      <c r="N1277" s="14" t="s">
        <v>9</v>
      </c>
      <c r="O1277" s="16">
        <v>0</v>
      </c>
      <c r="P1277" s="14">
        <v>0</v>
      </c>
      <c r="Q1277" s="13" t="s">
        <v>23</v>
      </c>
      <c r="R1277" s="14" t="s">
        <v>10</v>
      </c>
      <c r="S1277" s="16">
        <v>2</v>
      </c>
      <c r="T1277" s="14">
        <v>1</v>
      </c>
      <c r="U1277" s="13" t="s">
        <v>7</v>
      </c>
      <c r="V1277" s="14" t="s">
        <v>9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9">
        <v>2.5</v>
      </c>
      <c r="AJ1277" s="48">
        <v>3</v>
      </c>
      <c r="AK1277" s="20">
        <v>2.63</v>
      </c>
    </row>
    <row r="1278" spans="1:37" x14ac:dyDescent="0.45">
      <c r="A1278" s="26">
        <v>2988</v>
      </c>
      <c r="B1278" s="22">
        <v>41446.048611111109</v>
      </c>
      <c r="C1278" s="16" t="s">
        <v>210</v>
      </c>
      <c r="D1278" s="16" t="s">
        <v>211</v>
      </c>
      <c r="E1278" s="13" t="s">
        <v>228</v>
      </c>
      <c r="F1278" s="16">
        <v>2013</v>
      </c>
      <c r="G1278" s="16" t="s">
        <v>213</v>
      </c>
      <c r="H1278" s="14" t="s">
        <v>181</v>
      </c>
      <c r="I1278" s="13" t="s">
        <v>227</v>
      </c>
      <c r="J1278" s="14" t="s">
        <v>195</v>
      </c>
      <c r="K1278" s="17">
        <v>1</v>
      </c>
      <c r="L1278" s="45">
        <v>2</v>
      </c>
      <c r="M1278" s="13" t="s">
        <v>8</v>
      </c>
      <c r="N1278" s="14" t="s">
        <v>9</v>
      </c>
      <c r="O1278" s="16">
        <v>0</v>
      </c>
      <c r="P1278" s="14">
        <v>1</v>
      </c>
      <c r="Q1278" s="13" t="s">
        <v>8</v>
      </c>
      <c r="R1278" s="14" t="s">
        <v>10</v>
      </c>
      <c r="S1278" s="16">
        <v>1</v>
      </c>
      <c r="T1278" s="14">
        <v>1</v>
      </c>
      <c r="U1278" s="13" t="s">
        <v>23</v>
      </c>
      <c r="V1278" s="14" t="s">
        <v>9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9">
        <v>2.2000000000000002</v>
      </c>
      <c r="AJ1278" s="48">
        <v>3.25</v>
      </c>
      <c r="AK1278" s="20">
        <v>3</v>
      </c>
    </row>
    <row r="1279" spans="1:37" x14ac:dyDescent="0.45">
      <c r="A1279" s="26">
        <v>3059</v>
      </c>
      <c r="B1279" s="22">
        <v>41448.927083333336</v>
      </c>
      <c r="C1279" s="16" t="s">
        <v>210</v>
      </c>
      <c r="D1279" s="16" t="s">
        <v>211</v>
      </c>
      <c r="E1279" s="13" t="s">
        <v>228</v>
      </c>
      <c r="F1279" s="16">
        <v>2013</v>
      </c>
      <c r="G1279" s="16" t="s">
        <v>223</v>
      </c>
      <c r="H1279" s="14" t="s">
        <v>195</v>
      </c>
      <c r="I1279" s="13" t="s">
        <v>213</v>
      </c>
      <c r="J1279" s="14" t="s">
        <v>181</v>
      </c>
      <c r="K1279" s="17">
        <v>1</v>
      </c>
      <c r="L1279" s="45">
        <v>2</v>
      </c>
      <c r="M1279" s="13" t="s">
        <v>8</v>
      </c>
      <c r="N1279" s="14" t="s">
        <v>9</v>
      </c>
      <c r="O1279" s="16">
        <v>0</v>
      </c>
      <c r="P1279" s="14">
        <v>0</v>
      </c>
      <c r="Q1279" s="13" t="s">
        <v>23</v>
      </c>
      <c r="R1279" s="14" t="s">
        <v>10</v>
      </c>
      <c r="S1279" s="16">
        <v>1</v>
      </c>
      <c r="T1279" s="14">
        <v>2</v>
      </c>
      <c r="U1279" s="13" t="s">
        <v>8</v>
      </c>
      <c r="V1279" s="14" t="s">
        <v>9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9">
        <v>1.8</v>
      </c>
      <c r="AJ1279" s="48">
        <v>3.4</v>
      </c>
      <c r="AK1279" s="20">
        <v>3.8</v>
      </c>
    </row>
    <row r="1280" spans="1:37" x14ac:dyDescent="0.45">
      <c r="A1280" s="26">
        <v>2987</v>
      </c>
      <c r="B1280" s="22">
        <v>41453.048611111109</v>
      </c>
      <c r="C1280" s="16" t="s">
        <v>210</v>
      </c>
      <c r="D1280" s="16" t="s">
        <v>211</v>
      </c>
      <c r="E1280" s="13" t="s">
        <v>228</v>
      </c>
      <c r="F1280" s="16">
        <v>2013</v>
      </c>
      <c r="G1280" s="16" t="s">
        <v>213</v>
      </c>
      <c r="H1280" s="14" t="s">
        <v>181</v>
      </c>
      <c r="I1280" s="13" t="s">
        <v>223</v>
      </c>
      <c r="J1280" s="14" t="s">
        <v>195</v>
      </c>
      <c r="K1280" s="17">
        <v>1</v>
      </c>
      <c r="L1280" s="45">
        <v>1</v>
      </c>
      <c r="M1280" s="13" t="s">
        <v>23</v>
      </c>
      <c r="N1280" s="14" t="s">
        <v>10</v>
      </c>
      <c r="O1280" s="16">
        <v>0</v>
      </c>
      <c r="P1280" s="14">
        <v>1</v>
      </c>
      <c r="Q1280" s="13" t="s">
        <v>8</v>
      </c>
      <c r="R1280" s="14" t="s">
        <v>10</v>
      </c>
      <c r="S1280" s="16">
        <v>1</v>
      </c>
      <c r="T1280" s="14">
        <v>0</v>
      </c>
      <c r="U1280" s="13" t="s">
        <v>7</v>
      </c>
      <c r="V1280" s="14" t="s">
        <v>10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9">
        <v>1.91</v>
      </c>
      <c r="AJ1280" s="48">
        <v>3.2</v>
      </c>
      <c r="AK1280" s="20">
        <v>3.6</v>
      </c>
    </row>
    <row r="1281" spans="1:37" x14ac:dyDescent="0.45">
      <c r="A1281" s="26">
        <v>3058</v>
      </c>
      <c r="B1281" s="22">
        <v>41458.84375</v>
      </c>
      <c r="C1281" s="16" t="s">
        <v>210</v>
      </c>
      <c r="D1281" s="16" t="s">
        <v>211</v>
      </c>
      <c r="E1281" s="13" t="s">
        <v>228</v>
      </c>
      <c r="F1281" s="16">
        <v>2013</v>
      </c>
      <c r="G1281" s="16" t="s">
        <v>227</v>
      </c>
      <c r="H1281" s="14" t="s">
        <v>195</v>
      </c>
      <c r="I1281" s="13" t="s">
        <v>213</v>
      </c>
      <c r="J1281" s="14" t="s">
        <v>181</v>
      </c>
      <c r="K1281" s="17">
        <v>1</v>
      </c>
      <c r="L1281" s="45">
        <v>2</v>
      </c>
      <c r="M1281" s="13" t="s">
        <v>8</v>
      </c>
      <c r="N1281" s="14" t="s">
        <v>9</v>
      </c>
      <c r="O1281" s="16">
        <v>0</v>
      </c>
      <c r="P1281" s="14">
        <v>1</v>
      </c>
      <c r="Q1281" s="13" t="s">
        <v>8</v>
      </c>
      <c r="R1281" s="14" t="s">
        <v>10</v>
      </c>
      <c r="S1281" s="16">
        <v>1</v>
      </c>
      <c r="T1281" s="14">
        <v>1</v>
      </c>
      <c r="U1281" s="13" t="s">
        <v>23</v>
      </c>
      <c r="V1281" s="14" t="s">
        <v>9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9">
        <v>2.38</v>
      </c>
      <c r="AJ1281" s="48">
        <v>3.25</v>
      </c>
      <c r="AK1281" s="20">
        <v>3</v>
      </c>
    </row>
    <row r="1282" spans="1:37" x14ac:dyDescent="0.45">
      <c r="A1282" s="26">
        <v>2986</v>
      </c>
      <c r="B1282" s="22">
        <v>41462.9375</v>
      </c>
      <c r="C1282" s="16" t="s">
        <v>210</v>
      </c>
      <c r="D1282" s="16" t="s">
        <v>211</v>
      </c>
      <c r="E1282" s="13" t="s">
        <v>228</v>
      </c>
      <c r="F1282" s="16">
        <v>2013</v>
      </c>
      <c r="G1282" s="16" t="s">
        <v>213</v>
      </c>
      <c r="H1282" s="14" t="s">
        <v>181</v>
      </c>
      <c r="I1282" s="13" t="s">
        <v>234</v>
      </c>
      <c r="J1282" s="14" t="s">
        <v>195</v>
      </c>
      <c r="K1282" s="17">
        <v>2</v>
      </c>
      <c r="L1282" s="45">
        <v>1</v>
      </c>
      <c r="M1282" s="13" t="s">
        <v>7</v>
      </c>
      <c r="N1282" s="14" t="s">
        <v>9</v>
      </c>
      <c r="O1282" s="16">
        <v>1</v>
      </c>
      <c r="P1282" s="14">
        <v>1</v>
      </c>
      <c r="Q1282" s="13" t="s">
        <v>23</v>
      </c>
      <c r="R1282" s="14" t="s">
        <v>9</v>
      </c>
      <c r="S1282" s="16">
        <v>1</v>
      </c>
      <c r="T1282" s="14">
        <v>0</v>
      </c>
      <c r="U1282" s="13" t="s">
        <v>7</v>
      </c>
      <c r="V1282" s="14" t="s">
        <v>10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9">
        <v>1.67</v>
      </c>
      <c r="AJ1282" s="48">
        <v>3.4</v>
      </c>
      <c r="AK1282" s="20">
        <v>4.5</v>
      </c>
    </row>
    <row r="1283" spans="1:37" x14ac:dyDescent="0.45">
      <c r="A1283" s="26">
        <v>2985</v>
      </c>
      <c r="B1283" s="22">
        <v>41469.958333333336</v>
      </c>
      <c r="C1283" s="16" t="s">
        <v>210</v>
      </c>
      <c r="D1283" s="16" t="s">
        <v>211</v>
      </c>
      <c r="E1283" s="13" t="s">
        <v>228</v>
      </c>
      <c r="F1283" s="16">
        <v>2013</v>
      </c>
      <c r="G1283" s="16" t="s">
        <v>213</v>
      </c>
      <c r="H1283" s="14" t="s">
        <v>181</v>
      </c>
      <c r="I1283" s="13" t="s">
        <v>220</v>
      </c>
      <c r="J1283" s="14" t="s">
        <v>195</v>
      </c>
      <c r="K1283" s="17">
        <v>0</v>
      </c>
      <c r="L1283" s="45">
        <v>0</v>
      </c>
      <c r="M1283" s="13" t="s">
        <v>23</v>
      </c>
      <c r="N1283" s="14" t="s">
        <v>10</v>
      </c>
      <c r="O1283" s="16">
        <v>0</v>
      </c>
      <c r="P1283" s="14">
        <v>0</v>
      </c>
      <c r="Q1283" s="13" t="s">
        <v>23</v>
      </c>
      <c r="R1283" s="14" t="s">
        <v>10</v>
      </c>
      <c r="S1283" s="16">
        <v>0</v>
      </c>
      <c r="T1283" s="14">
        <v>0</v>
      </c>
      <c r="U1283" s="13" t="s">
        <v>23</v>
      </c>
      <c r="V1283" s="14" t="s">
        <v>10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9">
        <v>2.25</v>
      </c>
      <c r="AJ1283" s="48">
        <v>3.25</v>
      </c>
      <c r="AK1283" s="20">
        <v>2.75</v>
      </c>
    </row>
    <row r="1284" spans="1:37" x14ac:dyDescent="0.45">
      <c r="A1284" s="26">
        <v>2253</v>
      </c>
      <c r="B1284" s="22">
        <v>41475.020833333336</v>
      </c>
      <c r="C1284" s="16" t="s">
        <v>11</v>
      </c>
      <c r="D1284" s="16" t="s">
        <v>12</v>
      </c>
      <c r="E1284" s="13" t="s">
        <v>71</v>
      </c>
      <c r="F1284" s="16" t="s">
        <v>104</v>
      </c>
      <c r="G1284" s="16" t="s">
        <v>48</v>
      </c>
      <c r="H1284" s="14" t="s">
        <v>18</v>
      </c>
      <c r="I1284" s="13" t="s">
        <v>21</v>
      </c>
      <c r="J1284" s="14" t="s">
        <v>141</v>
      </c>
      <c r="K1284" s="17">
        <v>1</v>
      </c>
      <c r="L1284" s="45">
        <v>3</v>
      </c>
      <c r="M1284" s="13" t="s">
        <v>8</v>
      </c>
      <c r="N1284" s="14" t="s">
        <v>9</v>
      </c>
      <c r="O1284" s="16">
        <v>0</v>
      </c>
      <c r="P1284" s="14">
        <v>1</v>
      </c>
      <c r="Q1284" s="13" t="s">
        <v>8</v>
      </c>
      <c r="R1284" s="14" t="s">
        <v>10</v>
      </c>
      <c r="S1284" s="16">
        <v>1</v>
      </c>
      <c r="T1284" s="14">
        <v>2</v>
      </c>
      <c r="U1284" s="13" t="s">
        <v>8</v>
      </c>
      <c r="V1284" s="14" t="s">
        <v>9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9">
        <v>3</v>
      </c>
      <c r="AJ1284" s="48">
        <v>3.2</v>
      </c>
      <c r="AK1284" s="20">
        <v>2.38</v>
      </c>
    </row>
    <row r="1285" spans="1:37" x14ac:dyDescent="0.45">
      <c r="A1285" s="26">
        <v>2252</v>
      </c>
      <c r="B1285" s="22">
        <v>41475.104166666664</v>
      </c>
      <c r="C1285" s="16" t="s">
        <v>11</v>
      </c>
      <c r="D1285" s="16" t="s">
        <v>12</v>
      </c>
      <c r="E1285" s="13" t="s">
        <v>71</v>
      </c>
      <c r="F1285" s="16" t="s">
        <v>104</v>
      </c>
      <c r="G1285" s="16" t="s">
        <v>34</v>
      </c>
      <c r="H1285" s="14" t="s">
        <v>165</v>
      </c>
      <c r="I1285" s="13" t="s">
        <v>24</v>
      </c>
      <c r="J1285" s="14" t="s">
        <v>162</v>
      </c>
      <c r="K1285" s="17">
        <v>3</v>
      </c>
      <c r="L1285" s="45">
        <v>3</v>
      </c>
      <c r="M1285" s="13" t="s">
        <v>23</v>
      </c>
      <c r="N1285" s="14" t="s">
        <v>9</v>
      </c>
      <c r="O1285" s="16">
        <v>2</v>
      </c>
      <c r="P1285" s="14">
        <v>1</v>
      </c>
      <c r="Q1285" s="13" t="s">
        <v>7</v>
      </c>
      <c r="R1285" s="14" t="s">
        <v>9</v>
      </c>
      <c r="S1285" s="16">
        <v>1</v>
      </c>
      <c r="T1285" s="14">
        <v>2</v>
      </c>
      <c r="U1285" s="13" t="s">
        <v>8</v>
      </c>
      <c r="V1285" s="14" t="s">
        <v>9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9">
        <v>1.83</v>
      </c>
      <c r="AJ1285" s="48">
        <v>3.4</v>
      </c>
      <c r="AK1285" s="20">
        <v>4.5</v>
      </c>
    </row>
    <row r="1286" spans="1:37" x14ac:dyDescent="0.45">
      <c r="A1286" s="26">
        <v>2251</v>
      </c>
      <c r="B1286" s="22">
        <v>41475.916666666664</v>
      </c>
      <c r="C1286" s="16" t="s">
        <v>11</v>
      </c>
      <c r="D1286" s="16" t="s">
        <v>12</v>
      </c>
      <c r="E1286" s="13" t="s">
        <v>71</v>
      </c>
      <c r="F1286" s="16" t="s">
        <v>104</v>
      </c>
      <c r="G1286" s="16" t="s">
        <v>32</v>
      </c>
      <c r="H1286" s="14" t="s">
        <v>39</v>
      </c>
      <c r="I1286" s="13" t="s">
        <v>36</v>
      </c>
      <c r="J1286" s="14" t="s">
        <v>49</v>
      </c>
      <c r="K1286" s="17">
        <v>1</v>
      </c>
      <c r="L1286" s="45">
        <v>0</v>
      </c>
      <c r="M1286" s="13" t="s">
        <v>7</v>
      </c>
      <c r="N1286" s="14" t="s">
        <v>10</v>
      </c>
      <c r="O1286" s="16">
        <v>0</v>
      </c>
      <c r="P1286" s="14">
        <v>0</v>
      </c>
      <c r="Q1286" s="13" t="s">
        <v>23</v>
      </c>
      <c r="R1286" s="14" t="s">
        <v>10</v>
      </c>
      <c r="S1286" s="16">
        <v>1</v>
      </c>
      <c r="T1286" s="14">
        <v>0</v>
      </c>
      <c r="U1286" s="13" t="s">
        <v>7</v>
      </c>
      <c r="V1286" s="14" t="s">
        <v>10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9">
        <v>2</v>
      </c>
      <c r="AJ1286" s="48">
        <v>3.3</v>
      </c>
      <c r="AK1286" s="20">
        <v>3.75</v>
      </c>
    </row>
    <row r="1287" spans="1:37" x14ac:dyDescent="0.45">
      <c r="A1287" s="26">
        <v>2250</v>
      </c>
      <c r="B1287" s="22">
        <v>41476</v>
      </c>
      <c r="C1287" s="16" t="s">
        <v>11</v>
      </c>
      <c r="D1287" s="16" t="s">
        <v>12</v>
      </c>
      <c r="E1287" s="13" t="s">
        <v>71</v>
      </c>
      <c r="F1287" s="16" t="s">
        <v>104</v>
      </c>
      <c r="G1287" s="16" t="s">
        <v>55</v>
      </c>
      <c r="H1287" s="14" t="s">
        <v>123</v>
      </c>
      <c r="I1287" s="13" t="s">
        <v>99</v>
      </c>
      <c r="J1287" s="14" t="s">
        <v>133</v>
      </c>
      <c r="K1287" s="17">
        <v>2</v>
      </c>
      <c r="L1287" s="45">
        <v>2</v>
      </c>
      <c r="M1287" s="13" t="s">
        <v>23</v>
      </c>
      <c r="N1287" s="14" t="s">
        <v>9</v>
      </c>
      <c r="O1287" s="16">
        <v>0</v>
      </c>
      <c r="P1287" s="14">
        <v>1</v>
      </c>
      <c r="Q1287" s="13" t="s">
        <v>8</v>
      </c>
      <c r="R1287" s="14" t="s">
        <v>10</v>
      </c>
      <c r="S1287" s="16">
        <v>2</v>
      </c>
      <c r="T1287" s="14">
        <v>1</v>
      </c>
      <c r="U1287" s="13" t="s">
        <v>7</v>
      </c>
      <c r="V1287" s="14" t="s">
        <v>9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9">
        <v>2.1</v>
      </c>
      <c r="AJ1287" s="48">
        <v>3.2</v>
      </c>
      <c r="AK1287" s="20">
        <v>3.6</v>
      </c>
    </row>
    <row r="1288" spans="1:37" x14ac:dyDescent="0.45">
      <c r="A1288" s="26">
        <v>2249</v>
      </c>
      <c r="B1288" s="22">
        <v>41476.04583333333</v>
      </c>
      <c r="C1288" s="16" t="s">
        <v>11</v>
      </c>
      <c r="D1288" s="16" t="s">
        <v>12</v>
      </c>
      <c r="E1288" s="13" t="s">
        <v>71</v>
      </c>
      <c r="F1288" s="16" t="s">
        <v>104</v>
      </c>
      <c r="G1288" s="16" t="s">
        <v>17</v>
      </c>
      <c r="H1288" s="14" t="s">
        <v>60</v>
      </c>
      <c r="I1288" s="13" t="s">
        <v>105</v>
      </c>
      <c r="J1288" s="14" t="s">
        <v>160</v>
      </c>
      <c r="K1288" s="17">
        <v>1</v>
      </c>
      <c r="L1288" s="45">
        <v>0</v>
      </c>
      <c r="M1288" s="13" t="s">
        <v>7</v>
      </c>
      <c r="N1288" s="14" t="s">
        <v>10</v>
      </c>
      <c r="O1288" s="16">
        <v>0</v>
      </c>
      <c r="P1288" s="14">
        <v>0</v>
      </c>
      <c r="Q1288" s="13" t="s">
        <v>23</v>
      </c>
      <c r="R1288" s="14" t="s">
        <v>10</v>
      </c>
      <c r="S1288" s="16">
        <v>1</v>
      </c>
      <c r="T1288" s="14">
        <v>0</v>
      </c>
      <c r="U1288" s="13" t="s">
        <v>7</v>
      </c>
      <c r="V1288" s="14" t="s">
        <v>10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9">
        <v>1.75</v>
      </c>
      <c r="AJ1288" s="48">
        <v>3.4</v>
      </c>
      <c r="AK1288" s="20">
        <v>5</v>
      </c>
    </row>
    <row r="1289" spans="1:37" x14ac:dyDescent="0.45">
      <c r="A1289" s="26">
        <v>2247</v>
      </c>
      <c r="B1289" s="22">
        <v>41476.708333333336</v>
      </c>
      <c r="C1289" s="16" t="s">
        <v>11</v>
      </c>
      <c r="D1289" s="16" t="s">
        <v>12</v>
      </c>
      <c r="E1289" s="13" t="s">
        <v>71</v>
      </c>
      <c r="F1289" s="16" t="s">
        <v>104</v>
      </c>
      <c r="G1289" s="16" t="s">
        <v>40</v>
      </c>
      <c r="H1289" s="14" t="s">
        <v>156</v>
      </c>
      <c r="I1289" s="13" t="s">
        <v>44</v>
      </c>
      <c r="J1289" s="14" t="s">
        <v>161</v>
      </c>
      <c r="K1289" s="17">
        <v>1</v>
      </c>
      <c r="L1289" s="45">
        <v>1</v>
      </c>
      <c r="M1289" s="13" t="s">
        <v>23</v>
      </c>
      <c r="N1289" s="14" t="s">
        <v>10</v>
      </c>
      <c r="O1289" s="16">
        <v>0</v>
      </c>
      <c r="P1289" s="14">
        <v>1</v>
      </c>
      <c r="Q1289" s="13" t="s">
        <v>8</v>
      </c>
      <c r="R1289" s="14" t="s">
        <v>10</v>
      </c>
      <c r="S1289" s="16">
        <v>1</v>
      </c>
      <c r="T1289" s="14">
        <v>0</v>
      </c>
      <c r="U1289" s="13" t="s">
        <v>7</v>
      </c>
      <c r="V1289" s="14" t="s">
        <v>10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9">
        <v>2.5</v>
      </c>
      <c r="AJ1289" s="48">
        <v>3.2</v>
      </c>
      <c r="AK1289" s="20">
        <v>2.8</v>
      </c>
    </row>
    <row r="1290" spans="1:37" x14ac:dyDescent="0.45">
      <c r="A1290" s="26">
        <v>2248</v>
      </c>
      <c r="B1290" s="22">
        <v>41476.708333333336</v>
      </c>
      <c r="C1290" s="16" t="s">
        <v>11</v>
      </c>
      <c r="D1290" s="16" t="s">
        <v>12</v>
      </c>
      <c r="E1290" s="13" t="s">
        <v>71</v>
      </c>
      <c r="F1290" s="16" t="s">
        <v>104</v>
      </c>
      <c r="G1290" s="16" t="s">
        <v>50</v>
      </c>
      <c r="H1290" s="14" t="s">
        <v>78</v>
      </c>
      <c r="I1290" s="13" t="s">
        <v>28</v>
      </c>
      <c r="J1290" s="14" t="s">
        <v>16</v>
      </c>
      <c r="K1290" s="17">
        <v>0</v>
      </c>
      <c r="L1290" s="45">
        <v>1</v>
      </c>
      <c r="M1290" s="13" t="s">
        <v>8</v>
      </c>
      <c r="N1290" s="14" t="s">
        <v>10</v>
      </c>
      <c r="O1290" s="16">
        <v>0</v>
      </c>
      <c r="P1290" s="14">
        <v>0</v>
      </c>
      <c r="Q1290" s="13" t="s">
        <v>23</v>
      </c>
      <c r="R1290" s="14" t="s">
        <v>10</v>
      </c>
      <c r="S1290" s="16">
        <v>0</v>
      </c>
      <c r="T1290" s="14">
        <v>1</v>
      </c>
      <c r="U1290" s="13" t="s">
        <v>8</v>
      </c>
      <c r="V1290" s="14" t="s">
        <v>10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9">
        <v>2.25</v>
      </c>
      <c r="AJ1290" s="48">
        <v>3.2</v>
      </c>
      <c r="AK1290" s="20">
        <v>3.25</v>
      </c>
    </row>
    <row r="1291" spans="1:37" x14ac:dyDescent="0.45">
      <c r="A1291" s="26">
        <v>2246</v>
      </c>
      <c r="B1291" s="22">
        <v>41482.020833333336</v>
      </c>
      <c r="C1291" s="16" t="s">
        <v>11</v>
      </c>
      <c r="D1291" s="16" t="s">
        <v>12</v>
      </c>
      <c r="E1291" s="13" t="s">
        <v>71</v>
      </c>
      <c r="F1291" s="16" t="s">
        <v>104</v>
      </c>
      <c r="G1291" s="16" t="s">
        <v>21</v>
      </c>
      <c r="H1291" s="14" t="s">
        <v>141</v>
      </c>
      <c r="I1291" s="13" t="s">
        <v>50</v>
      </c>
      <c r="J1291" s="14" t="s">
        <v>78</v>
      </c>
      <c r="K1291" s="17">
        <v>3</v>
      </c>
      <c r="L1291" s="45">
        <v>4</v>
      </c>
      <c r="M1291" s="13" t="s">
        <v>8</v>
      </c>
      <c r="N1291" s="14" t="s">
        <v>9</v>
      </c>
      <c r="O1291" s="16">
        <v>2</v>
      </c>
      <c r="P1291" s="14">
        <v>1</v>
      </c>
      <c r="Q1291" s="13" t="s">
        <v>7</v>
      </c>
      <c r="R1291" s="14" t="s">
        <v>9</v>
      </c>
      <c r="S1291" s="16">
        <v>1</v>
      </c>
      <c r="T1291" s="14">
        <v>3</v>
      </c>
      <c r="U1291" s="13" t="s">
        <v>8</v>
      </c>
      <c r="V1291" s="14" t="s">
        <v>9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9">
        <v>1.83</v>
      </c>
      <c r="AJ1291" s="48">
        <v>3.4</v>
      </c>
      <c r="AK1291" s="20">
        <v>4.5</v>
      </c>
    </row>
    <row r="1292" spans="1:37" x14ac:dyDescent="0.45">
      <c r="A1292" s="26">
        <v>3057</v>
      </c>
      <c r="B1292" s="22">
        <v>41482.048611111109</v>
      </c>
      <c r="C1292" s="16" t="s">
        <v>210</v>
      </c>
      <c r="D1292" s="16" t="s">
        <v>211</v>
      </c>
      <c r="E1292" s="13" t="s">
        <v>228</v>
      </c>
      <c r="F1292" s="16">
        <v>2013</v>
      </c>
      <c r="G1292" s="16" t="s">
        <v>226</v>
      </c>
      <c r="H1292" s="14" t="s">
        <v>195</v>
      </c>
      <c r="I1292" s="13" t="s">
        <v>213</v>
      </c>
      <c r="J1292" s="14" t="s">
        <v>181</v>
      </c>
      <c r="K1292" s="17">
        <v>2</v>
      </c>
      <c r="L1292" s="45">
        <v>3</v>
      </c>
      <c r="M1292" s="13" t="s">
        <v>8</v>
      </c>
      <c r="N1292" s="14" t="s">
        <v>9</v>
      </c>
      <c r="O1292" s="16">
        <v>2</v>
      </c>
      <c r="P1292" s="14">
        <v>0</v>
      </c>
      <c r="Q1292" s="13" t="s">
        <v>7</v>
      </c>
      <c r="R1292" s="14" t="s">
        <v>9</v>
      </c>
      <c r="S1292" s="16">
        <v>0</v>
      </c>
      <c r="T1292" s="14">
        <v>3</v>
      </c>
      <c r="U1292" s="13" t="s">
        <v>8</v>
      </c>
      <c r="V1292" s="14" t="s">
        <v>9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9">
        <v>2.75</v>
      </c>
      <c r="AJ1292" s="48">
        <v>3.2</v>
      </c>
      <c r="AK1292" s="20">
        <v>2.29</v>
      </c>
    </row>
    <row r="1293" spans="1:37" x14ac:dyDescent="0.45">
      <c r="A1293" s="26">
        <v>2245</v>
      </c>
      <c r="B1293" s="22">
        <v>41482.104166666664</v>
      </c>
      <c r="C1293" s="16" t="s">
        <v>11</v>
      </c>
      <c r="D1293" s="16" t="s">
        <v>12</v>
      </c>
      <c r="E1293" s="13" t="s">
        <v>71</v>
      </c>
      <c r="F1293" s="16" t="s">
        <v>104</v>
      </c>
      <c r="G1293" s="16" t="s">
        <v>30</v>
      </c>
      <c r="H1293" s="14" t="s">
        <v>64</v>
      </c>
      <c r="I1293" s="13" t="s">
        <v>32</v>
      </c>
      <c r="J1293" s="14" t="s">
        <v>39</v>
      </c>
      <c r="K1293" s="17">
        <v>3</v>
      </c>
      <c r="L1293" s="45">
        <v>2</v>
      </c>
      <c r="M1293" s="13" t="s">
        <v>7</v>
      </c>
      <c r="N1293" s="14" t="s">
        <v>9</v>
      </c>
      <c r="O1293" s="16">
        <v>3</v>
      </c>
      <c r="P1293" s="14">
        <v>0</v>
      </c>
      <c r="Q1293" s="13" t="s">
        <v>7</v>
      </c>
      <c r="R1293" s="14" t="s">
        <v>9</v>
      </c>
      <c r="S1293" s="16">
        <v>0</v>
      </c>
      <c r="T1293" s="14">
        <v>2</v>
      </c>
      <c r="U1293" s="13" t="s">
        <v>8</v>
      </c>
      <c r="V1293" s="14" t="s">
        <v>9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9">
        <v>2.25</v>
      </c>
      <c r="AJ1293" s="48">
        <v>3.1</v>
      </c>
      <c r="AK1293" s="20">
        <v>3.4</v>
      </c>
    </row>
    <row r="1294" spans="1:37" x14ac:dyDescent="0.45">
      <c r="A1294" s="26">
        <v>2242</v>
      </c>
      <c r="B1294" s="22">
        <v>41483</v>
      </c>
      <c r="C1294" s="16" t="s">
        <v>11</v>
      </c>
      <c r="D1294" s="16" t="s">
        <v>12</v>
      </c>
      <c r="E1294" s="13" t="s">
        <v>71</v>
      </c>
      <c r="F1294" s="16" t="s">
        <v>104</v>
      </c>
      <c r="G1294" s="16" t="s">
        <v>105</v>
      </c>
      <c r="H1294" s="14" t="s">
        <v>160</v>
      </c>
      <c r="I1294" s="13" t="s">
        <v>55</v>
      </c>
      <c r="J1294" s="14" t="s">
        <v>123</v>
      </c>
      <c r="K1294" s="17">
        <v>2</v>
      </c>
      <c r="L1294" s="45">
        <v>4</v>
      </c>
      <c r="M1294" s="13" t="s">
        <v>8</v>
      </c>
      <c r="N1294" s="14" t="s">
        <v>9</v>
      </c>
      <c r="O1294" s="16">
        <v>1</v>
      </c>
      <c r="P1294" s="14">
        <v>2</v>
      </c>
      <c r="Q1294" s="13" t="s">
        <v>8</v>
      </c>
      <c r="R1294" s="14" t="s">
        <v>9</v>
      </c>
      <c r="S1294" s="16">
        <v>1</v>
      </c>
      <c r="T1294" s="14">
        <v>2</v>
      </c>
      <c r="U1294" s="13" t="s">
        <v>8</v>
      </c>
      <c r="V1294" s="14" t="s">
        <v>9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9">
        <v>2.1</v>
      </c>
      <c r="AJ1294" s="48">
        <v>3.2</v>
      </c>
      <c r="AK1294" s="20">
        <v>3.6</v>
      </c>
    </row>
    <row r="1295" spans="1:37" x14ac:dyDescent="0.45">
      <c r="A1295" s="26">
        <v>2243</v>
      </c>
      <c r="B1295" s="22">
        <v>41483</v>
      </c>
      <c r="C1295" s="16" t="s">
        <v>11</v>
      </c>
      <c r="D1295" s="16" t="s">
        <v>12</v>
      </c>
      <c r="E1295" s="13" t="s">
        <v>71</v>
      </c>
      <c r="F1295" s="16" t="s">
        <v>104</v>
      </c>
      <c r="G1295" s="16" t="s">
        <v>36</v>
      </c>
      <c r="H1295" s="14" t="s">
        <v>49</v>
      </c>
      <c r="I1295" s="13" t="s">
        <v>40</v>
      </c>
      <c r="J1295" s="14" t="s">
        <v>156</v>
      </c>
      <c r="K1295" s="17">
        <v>1</v>
      </c>
      <c r="L1295" s="45">
        <v>1</v>
      </c>
      <c r="M1295" s="13" t="s">
        <v>23</v>
      </c>
      <c r="N1295" s="14" t="s">
        <v>10</v>
      </c>
      <c r="O1295" s="16">
        <v>0</v>
      </c>
      <c r="P1295" s="14">
        <v>0</v>
      </c>
      <c r="Q1295" s="13" t="s">
        <v>23</v>
      </c>
      <c r="R1295" s="14" t="s">
        <v>10</v>
      </c>
      <c r="S1295" s="16">
        <v>1</v>
      </c>
      <c r="T1295" s="14">
        <v>1</v>
      </c>
      <c r="U1295" s="13" t="s">
        <v>23</v>
      </c>
      <c r="V1295" s="14" t="s">
        <v>9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9">
        <v>1.7</v>
      </c>
      <c r="AJ1295" s="48">
        <v>3.5</v>
      </c>
      <c r="AK1295" s="20">
        <v>5.25</v>
      </c>
    </row>
    <row r="1296" spans="1:37" x14ac:dyDescent="0.45">
      <c r="A1296" s="26">
        <v>2244</v>
      </c>
      <c r="B1296" s="22">
        <v>41483</v>
      </c>
      <c r="C1296" s="16" t="s">
        <v>11</v>
      </c>
      <c r="D1296" s="16" t="s">
        <v>12</v>
      </c>
      <c r="E1296" s="13" t="s">
        <v>71</v>
      </c>
      <c r="F1296" s="16" t="s">
        <v>104</v>
      </c>
      <c r="G1296" s="16" t="s">
        <v>28</v>
      </c>
      <c r="H1296" s="14" t="s">
        <v>16</v>
      </c>
      <c r="I1296" s="13" t="s">
        <v>42</v>
      </c>
      <c r="J1296" s="14" t="s">
        <v>43</v>
      </c>
      <c r="K1296" s="17">
        <v>2</v>
      </c>
      <c r="L1296" s="45">
        <v>1</v>
      </c>
      <c r="M1296" s="13" t="s">
        <v>7</v>
      </c>
      <c r="N1296" s="14" t="s">
        <v>9</v>
      </c>
      <c r="O1296" s="16">
        <v>1</v>
      </c>
      <c r="P1296" s="14">
        <v>1</v>
      </c>
      <c r="Q1296" s="13" t="s">
        <v>23</v>
      </c>
      <c r="R1296" s="14" t="s">
        <v>9</v>
      </c>
      <c r="S1296" s="16">
        <v>1</v>
      </c>
      <c r="T1296" s="14">
        <v>0</v>
      </c>
      <c r="U1296" s="13" t="s">
        <v>7</v>
      </c>
      <c r="V1296" s="14" t="s">
        <v>10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9">
        <v>2.5</v>
      </c>
      <c r="AJ1296" s="48">
        <v>3.1</v>
      </c>
      <c r="AK1296" s="20">
        <v>2.9</v>
      </c>
    </row>
    <row r="1297" spans="1:37" x14ac:dyDescent="0.45">
      <c r="A1297" s="26">
        <v>2240</v>
      </c>
      <c r="B1297" s="22">
        <v>41483.083333333336</v>
      </c>
      <c r="C1297" s="16" t="s">
        <v>11</v>
      </c>
      <c r="D1297" s="16" t="s">
        <v>12</v>
      </c>
      <c r="E1297" s="13" t="s">
        <v>71</v>
      </c>
      <c r="F1297" s="16" t="s">
        <v>104</v>
      </c>
      <c r="G1297" s="16" t="s">
        <v>24</v>
      </c>
      <c r="H1297" s="14" t="s">
        <v>162</v>
      </c>
      <c r="I1297" s="13" t="s">
        <v>17</v>
      </c>
      <c r="J1297" s="14" t="s">
        <v>60</v>
      </c>
      <c r="K1297" s="17">
        <v>1</v>
      </c>
      <c r="L1297" s="45">
        <v>2</v>
      </c>
      <c r="M1297" s="13" t="s">
        <v>8</v>
      </c>
      <c r="N1297" s="14" t="s">
        <v>9</v>
      </c>
      <c r="O1297" s="16">
        <v>1</v>
      </c>
      <c r="P1297" s="14">
        <v>1</v>
      </c>
      <c r="Q1297" s="13" t="s">
        <v>23</v>
      </c>
      <c r="R1297" s="14" t="s">
        <v>9</v>
      </c>
      <c r="S1297" s="16">
        <v>0</v>
      </c>
      <c r="T1297" s="14">
        <v>1</v>
      </c>
      <c r="U1297" s="13" t="s">
        <v>8</v>
      </c>
      <c r="V1297" s="14" t="s">
        <v>10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9">
        <v>2.29</v>
      </c>
      <c r="AJ1297" s="48">
        <v>3.1</v>
      </c>
      <c r="AK1297" s="20">
        <v>3.2</v>
      </c>
    </row>
    <row r="1298" spans="1:37" x14ac:dyDescent="0.45">
      <c r="A1298" s="26">
        <v>2241</v>
      </c>
      <c r="B1298" s="22">
        <v>41483.083333333336</v>
      </c>
      <c r="C1298" s="16" t="s">
        <v>11</v>
      </c>
      <c r="D1298" s="16" t="s">
        <v>12</v>
      </c>
      <c r="E1298" s="13" t="s">
        <v>71</v>
      </c>
      <c r="F1298" s="16" t="s">
        <v>104</v>
      </c>
      <c r="G1298" s="16" t="s">
        <v>99</v>
      </c>
      <c r="H1298" s="14" t="s">
        <v>133</v>
      </c>
      <c r="I1298" s="13" t="s">
        <v>26</v>
      </c>
      <c r="J1298" s="14" t="s">
        <v>157</v>
      </c>
      <c r="K1298" s="17">
        <v>1</v>
      </c>
      <c r="L1298" s="45">
        <v>1</v>
      </c>
      <c r="M1298" s="13" t="s">
        <v>23</v>
      </c>
      <c r="N1298" s="14" t="s">
        <v>10</v>
      </c>
      <c r="O1298" s="16">
        <v>1</v>
      </c>
      <c r="P1298" s="14">
        <v>0</v>
      </c>
      <c r="Q1298" s="13" t="s">
        <v>7</v>
      </c>
      <c r="R1298" s="14" t="s">
        <v>10</v>
      </c>
      <c r="S1298" s="16">
        <v>0</v>
      </c>
      <c r="T1298" s="14">
        <v>1</v>
      </c>
      <c r="U1298" s="13" t="s">
        <v>8</v>
      </c>
      <c r="V1298" s="14" t="s">
        <v>10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9">
        <v>2.54</v>
      </c>
      <c r="AJ1298" s="48">
        <v>3.1</v>
      </c>
      <c r="AK1298" s="20">
        <v>2.88</v>
      </c>
    </row>
    <row r="1299" spans="1:37" x14ac:dyDescent="0.45">
      <c r="A1299" s="26">
        <v>2239</v>
      </c>
      <c r="B1299" s="22">
        <v>41483.708333333336</v>
      </c>
      <c r="C1299" s="16" t="s">
        <v>11</v>
      </c>
      <c r="D1299" s="16" t="s">
        <v>12</v>
      </c>
      <c r="E1299" s="13" t="s">
        <v>71</v>
      </c>
      <c r="F1299" s="16" t="s">
        <v>104</v>
      </c>
      <c r="G1299" s="16" t="s">
        <v>44</v>
      </c>
      <c r="H1299" s="14" t="s">
        <v>161</v>
      </c>
      <c r="I1299" s="13" t="s">
        <v>48</v>
      </c>
      <c r="J1299" s="14" t="s">
        <v>18</v>
      </c>
      <c r="K1299" s="17">
        <v>0</v>
      </c>
      <c r="L1299" s="45">
        <v>3</v>
      </c>
      <c r="M1299" s="13" t="s">
        <v>8</v>
      </c>
      <c r="N1299" s="14" t="s">
        <v>9</v>
      </c>
      <c r="O1299" s="16">
        <v>0</v>
      </c>
      <c r="P1299" s="14">
        <v>1</v>
      </c>
      <c r="Q1299" s="13" t="s">
        <v>8</v>
      </c>
      <c r="R1299" s="14" t="s">
        <v>10</v>
      </c>
      <c r="S1299" s="16">
        <v>0</v>
      </c>
      <c r="T1299" s="14">
        <v>2</v>
      </c>
      <c r="U1299" s="13" t="s">
        <v>8</v>
      </c>
      <c r="V1299" s="14" t="s">
        <v>9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9">
        <v>1.57</v>
      </c>
      <c r="AJ1299" s="48">
        <v>3.6</v>
      </c>
      <c r="AK1299" s="20">
        <v>6.5</v>
      </c>
    </row>
    <row r="1300" spans="1:37" x14ac:dyDescent="0.45">
      <c r="A1300" s="26">
        <v>2238</v>
      </c>
      <c r="B1300" s="22">
        <v>41486</v>
      </c>
      <c r="C1300" s="16" t="s">
        <v>11</v>
      </c>
      <c r="D1300" s="16" t="s">
        <v>12</v>
      </c>
      <c r="E1300" s="13" t="s">
        <v>71</v>
      </c>
      <c r="F1300" s="16" t="s">
        <v>104</v>
      </c>
      <c r="G1300" s="16" t="s">
        <v>32</v>
      </c>
      <c r="H1300" s="14" t="s">
        <v>39</v>
      </c>
      <c r="I1300" s="13" t="s">
        <v>99</v>
      </c>
      <c r="J1300" s="14" t="s">
        <v>133</v>
      </c>
      <c r="K1300" s="17">
        <v>1</v>
      </c>
      <c r="L1300" s="45">
        <v>1</v>
      </c>
      <c r="M1300" s="13" t="s">
        <v>23</v>
      </c>
      <c r="N1300" s="14" t="s">
        <v>10</v>
      </c>
      <c r="O1300" s="16">
        <v>0</v>
      </c>
      <c r="P1300" s="14">
        <v>0</v>
      </c>
      <c r="Q1300" s="13" t="s">
        <v>23</v>
      </c>
      <c r="R1300" s="14" t="s">
        <v>10</v>
      </c>
      <c r="S1300" s="16">
        <v>1</v>
      </c>
      <c r="T1300" s="14">
        <v>1</v>
      </c>
      <c r="U1300" s="13" t="s">
        <v>23</v>
      </c>
      <c r="V1300" s="14" t="s">
        <v>9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9">
        <v>1.67</v>
      </c>
      <c r="AJ1300" s="48">
        <v>3.5</v>
      </c>
      <c r="AK1300" s="20">
        <v>5.5</v>
      </c>
    </row>
    <row r="1301" spans="1:37" x14ac:dyDescent="0.45">
      <c r="A1301" s="26">
        <v>2237</v>
      </c>
      <c r="B1301" s="22">
        <v>41486.041666666664</v>
      </c>
      <c r="C1301" s="16" t="s">
        <v>11</v>
      </c>
      <c r="D1301" s="16" t="s">
        <v>12</v>
      </c>
      <c r="E1301" s="13" t="s">
        <v>71</v>
      </c>
      <c r="F1301" s="16" t="s">
        <v>104</v>
      </c>
      <c r="G1301" s="16" t="s">
        <v>105</v>
      </c>
      <c r="H1301" s="14" t="s">
        <v>160</v>
      </c>
      <c r="I1301" s="13" t="s">
        <v>24</v>
      </c>
      <c r="J1301" s="14" t="s">
        <v>162</v>
      </c>
      <c r="K1301" s="17">
        <v>1</v>
      </c>
      <c r="L1301" s="45">
        <v>1</v>
      </c>
      <c r="M1301" s="13" t="s">
        <v>23</v>
      </c>
      <c r="N1301" s="14" t="s">
        <v>10</v>
      </c>
      <c r="O1301" s="16">
        <v>0</v>
      </c>
      <c r="P1301" s="14">
        <v>1</v>
      </c>
      <c r="Q1301" s="13" t="s">
        <v>8</v>
      </c>
      <c r="R1301" s="14" t="s">
        <v>10</v>
      </c>
      <c r="S1301" s="16">
        <v>1</v>
      </c>
      <c r="T1301" s="14">
        <v>0</v>
      </c>
      <c r="U1301" s="13" t="s">
        <v>7</v>
      </c>
      <c r="V1301" s="14" t="s">
        <v>10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9">
        <v>2.38</v>
      </c>
      <c r="AJ1301" s="48">
        <v>3.25</v>
      </c>
      <c r="AK1301" s="20">
        <v>3</v>
      </c>
    </row>
    <row r="1302" spans="1:37" x14ac:dyDescent="0.45">
      <c r="A1302" s="26">
        <v>2236</v>
      </c>
      <c r="B1302" s="22">
        <v>41486.104166666664</v>
      </c>
      <c r="C1302" s="16" t="s">
        <v>11</v>
      </c>
      <c r="D1302" s="16" t="s">
        <v>12</v>
      </c>
      <c r="E1302" s="13" t="s">
        <v>71</v>
      </c>
      <c r="F1302" s="16" t="s">
        <v>104</v>
      </c>
      <c r="G1302" s="16" t="s">
        <v>34</v>
      </c>
      <c r="H1302" s="14" t="s">
        <v>165</v>
      </c>
      <c r="I1302" s="13" t="s">
        <v>28</v>
      </c>
      <c r="J1302" s="14" t="s">
        <v>16</v>
      </c>
      <c r="K1302" s="17">
        <v>1</v>
      </c>
      <c r="L1302" s="45">
        <v>0</v>
      </c>
      <c r="M1302" s="13" t="s">
        <v>7</v>
      </c>
      <c r="N1302" s="14" t="s">
        <v>10</v>
      </c>
      <c r="O1302" s="16">
        <v>0</v>
      </c>
      <c r="P1302" s="14">
        <v>0</v>
      </c>
      <c r="Q1302" s="13" t="s">
        <v>23</v>
      </c>
      <c r="R1302" s="14" t="s">
        <v>10</v>
      </c>
      <c r="S1302" s="16">
        <v>1</v>
      </c>
      <c r="T1302" s="14">
        <v>0</v>
      </c>
      <c r="U1302" s="13" t="s">
        <v>7</v>
      </c>
      <c r="V1302" s="14" t="s">
        <v>10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9">
        <v>2.1</v>
      </c>
      <c r="AJ1302" s="48">
        <v>3.25</v>
      </c>
      <c r="AK1302" s="20">
        <v>3.5</v>
      </c>
    </row>
    <row r="1303" spans="1:37" x14ac:dyDescent="0.45">
      <c r="A1303" s="26">
        <v>2235</v>
      </c>
      <c r="B1303" s="22">
        <v>41486.958333333336</v>
      </c>
      <c r="C1303" s="16" t="s">
        <v>11</v>
      </c>
      <c r="D1303" s="16" t="s">
        <v>12</v>
      </c>
      <c r="E1303" s="13" t="s">
        <v>71</v>
      </c>
      <c r="F1303" s="16" t="s">
        <v>104</v>
      </c>
      <c r="G1303" s="16" t="s">
        <v>26</v>
      </c>
      <c r="H1303" s="14" t="s">
        <v>157</v>
      </c>
      <c r="I1303" s="13" t="s">
        <v>55</v>
      </c>
      <c r="J1303" s="14" t="s">
        <v>123</v>
      </c>
      <c r="K1303" s="17">
        <v>0</v>
      </c>
      <c r="L1303" s="45">
        <v>2</v>
      </c>
      <c r="M1303" s="13" t="s">
        <v>8</v>
      </c>
      <c r="N1303" s="14" t="s">
        <v>10</v>
      </c>
      <c r="O1303" s="16">
        <v>0</v>
      </c>
      <c r="P1303" s="14">
        <v>1</v>
      </c>
      <c r="Q1303" s="13" t="s">
        <v>8</v>
      </c>
      <c r="R1303" s="14" t="s">
        <v>10</v>
      </c>
      <c r="S1303" s="16">
        <v>0</v>
      </c>
      <c r="T1303" s="14">
        <v>1</v>
      </c>
      <c r="U1303" s="13" t="s">
        <v>8</v>
      </c>
      <c r="V1303" s="14" t="s">
        <v>10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9">
        <v>1.8</v>
      </c>
      <c r="AJ1303" s="48">
        <v>3.3</v>
      </c>
      <c r="AK1303" s="20">
        <v>4.2</v>
      </c>
    </row>
    <row r="1304" spans="1:37" x14ac:dyDescent="0.45">
      <c r="A1304" s="26">
        <v>2232</v>
      </c>
      <c r="B1304" s="22">
        <v>41487.041666666664</v>
      </c>
      <c r="C1304" s="16" t="s">
        <v>11</v>
      </c>
      <c r="D1304" s="16" t="s">
        <v>12</v>
      </c>
      <c r="E1304" s="13" t="s">
        <v>71</v>
      </c>
      <c r="F1304" s="16" t="s">
        <v>104</v>
      </c>
      <c r="G1304" s="16" t="s">
        <v>40</v>
      </c>
      <c r="H1304" s="14" t="s">
        <v>156</v>
      </c>
      <c r="I1304" s="13" t="s">
        <v>30</v>
      </c>
      <c r="J1304" s="14" t="s">
        <v>64</v>
      </c>
      <c r="K1304" s="17">
        <v>1</v>
      </c>
      <c r="L1304" s="45">
        <v>1</v>
      </c>
      <c r="M1304" s="13" t="s">
        <v>23</v>
      </c>
      <c r="N1304" s="14" t="s">
        <v>10</v>
      </c>
      <c r="O1304" s="16">
        <v>0</v>
      </c>
      <c r="P1304" s="14">
        <v>1</v>
      </c>
      <c r="Q1304" s="13" t="s">
        <v>8</v>
      </c>
      <c r="R1304" s="14" t="s">
        <v>10</v>
      </c>
      <c r="S1304" s="16">
        <v>1</v>
      </c>
      <c r="T1304" s="14">
        <v>0</v>
      </c>
      <c r="U1304" s="13" t="s">
        <v>7</v>
      </c>
      <c r="V1304" s="14" t="s">
        <v>10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9">
        <v>2.63</v>
      </c>
      <c r="AJ1304" s="48">
        <v>3.25</v>
      </c>
      <c r="AK1304" s="20">
        <v>2.63</v>
      </c>
    </row>
    <row r="1305" spans="1:37" x14ac:dyDescent="0.45">
      <c r="A1305" s="26">
        <v>2233</v>
      </c>
      <c r="B1305" s="22">
        <v>41487.041666666664</v>
      </c>
      <c r="C1305" s="16" t="s">
        <v>11</v>
      </c>
      <c r="D1305" s="16" t="s">
        <v>12</v>
      </c>
      <c r="E1305" s="13" t="s">
        <v>71</v>
      </c>
      <c r="F1305" s="16" t="s">
        <v>104</v>
      </c>
      <c r="G1305" s="16" t="s">
        <v>48</v>
      </c>
      <c r="H1305" s="14" t="s">
        <v>18</v>
      </c>
      <c r="I1305" s="13" t="s">
        <v>36</v>
      </c>
      <c r="J1305" s="14" t="s">
        <v>49</v>
      </c>
      <c r="K1305" s="17">
        <v>3</v>
      </c>
      <c r="L1305" s="45">
        <v>3</v>
      </c>
      <c r="M1305" s="13" t="s">
        <v>23</v>
      </c>
      <c r="N1305" s="14" t="s">
        <v>9</v>
      </c>
      <c r="O1305" s="16">
        <v>0</v>
      </c>
      <c r="P1305" s="14">
        <v>2</v>
      </c>
      <c r="Q1305" s="13" t="s">
        <v>8</v>
      </c>
      <c r="R1305" s="14" t="s">
        <v>9</v>
      </c>
      <c r="S1305" s="16">
        <v>3</v>
      </c>
      <c r="T1305" s="14">
        <v>1</v>
      </c>
      <c r="U1305" s="13" t="s">
        <v>7</v>
      </c>
      <c r="V1305" s="14" t="s">
        <v>9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9">
        <v>2.75</v>
      </c>
      <c r="AJ1305" s="48">
        <v>3.25</v>
      </c>
      <c r="AK1305" s="20">
        <v>2.38</v>
      </c>
    </row>
    <row r="1306" spans="1:37" x14ac:dyDescent="0.45">
      <c r="A1306" s="26">
        <v>2234</v>
      </c>
      <c r="B1306" s="22">
        <v>41487.041666666664</v>
      </c>
      <c r="C1306" s="16" t="s">
        <v>11</v>
      </c>
      <c r="D1306" s="16" t="s">
        <v>12</v>
      </c>
      <c r="E1306" s="13" t="s">
        <v>71</v>
      </c>
      <c r="F1306" s="16" t="s">
        <v>104</v>
      </c>
      <c r="G1306" s="16" t="s">
        <v>50</v>
      </c>
      <c r="H1306" s="14" t="s">
        <v>78</v>
      </c>
      <c r="I1306" s="13" t="s">
        <v>44</v>
      </c>
      <c r="J1306" s="14" t="s">
        <v>161</v>
      </c>
      <c r="K1306" s="17">
        <v>0</v>
      </c>
      <c r="L1306" s="45">
        <v>0</v>
      </c>
      <c r="M1306" s="13" t="s">
        <v>23</v>
      </c>
      <c r="N1306" s="14" t="s">
        <v>10</v>
      </c>
      <c r="O1306" s="16">
        <v>0</v>
      </c>
      <c r="P1306" s="14">
        <v>0</v>
      </c>
      <c r="Q1306" s="13" t="s">
        <v>23</v>
      </c>
      <c r="R1306" s="14" t="s">
        <v>10</v>
      </c>
      <c r="S1306" s="16">
        <v>0</v>
      </c>
      <c r="T1306" s="14">
        <v>0</v>
      </c>
      <c r="U1306" s="13" t="s">
        <v>23</v>
      </c>
      <c r="V1306" s="14" t="s">
        <v>10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9">
        <v>2.04</v>
      </c>
      <c r="AJ1306" s="48">
        <v>3.25</v>
      </c>
      <c r="AK1306" s="20">
        <v>3.4</v>
      </c>
    </row>
    <row r="1307" spans="1:37" x14ac:dyDescent="0.45">
      <c r="A1307" s="26">
        <v>2231</v>
      </c>
      <c r="B1307" s="22">
        <v>41487.072916666664</v>
      </c>
      <c r="C1307" s="16" t="s">
        <v>11</v>
      </c>
      <c r="D1307" s="16" t="s">
        <v>12</v>
      </c>
      <c r="E1307" s="13" t="s">
        <v>71</v>
      </c>
      <c r="F1307" s="16" t="s">
        <v>104</v>
      </c>
      <c r="G1307" s="16" t="s">
        <v>42</v>
      </c>
      <c r="H1307" s="14" t="s">
        <v>43</v>
      </c>
      <c r="I1307" s="13" t="s">
        <v>21</v>
      </c>
      <c r="J1307" s="14" t="s">
        <v>141</v>
      </c>
      <c r="K1307" s="17">
        <v>1</v>
      </c>
      <c r="L1307" s="45">
        <v>2</v>
      </c>
      <c r="M1307" s="13" t="s">
        <v>8</v>
      </c>
      <c r="N1307" s="14" t="s">
        <v>9</v>
      </c>
      <c r="O1307" s="16">
        <v>0</v>
      </c>
      <c r="P1307" s="14">
        <v>0</v>
      </c>
      <c r="Q1307" s="13" t="s">
        <v>23</v>
      </c>
      <c r="R1307" s="14" t="s">
        <v>10</v>
      </c>
      <c r="S1307" s="16">
        <v>1</v>
      </c>
      <c r="T1307" s="14">
        <v>2</v>
      </c>
      <c r="U1307" s="13" t="s">
        <v>8</v>
      </c>
      <c r="V1307" s="14" t="s">
        <v>9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9">
        <v>2</v>
      </c>
      <c r="AJ1307" s="48">
        <v>3.3</v>
      </c>
      <c r="AK1307" s="20">
        <v>3.8</v>
      </c>
    </row>
    <row r="1308" spans="1:37" x14ac:dyDescent="0.45">
      <c r="A1308" s="26">
        <v>2230</v>
      </c>
      <c r="B1308" s="22">
        <v>41487.083333333336</v>
      </c>
      <c r="C1308" s="16" t="s">
        <v>11</v>
      </c>
      <c r="D1308" s="16" t="s">
        <v>12</v>
      </c>
      <c r="E1308" s="13" t="s">
        <v>71</v>
      </c>
      <c r="F1308" s="16" t="s">
        <v>104</v>
      </c>
      <c r="G1308" s="16" t="s">
        <v>17</v>
      </c>
      <c r="H1308" s="14" t="s">
        <v>60</v>
      </c>
      <c r="I1308" s="13" t="s">
        <v>46</v>
      </c>
      <c r="J1308" s="14" t="s">
        <v>47</v>
      </c>
      <c r="K1308" s="17">
        <v>1</v>
      </c>
      <c r="L1308" s="45">
        <v>1</v>
      </c>
      <c r="M1308" s="13" t="s">
        <v>23</v>
      </c>
      <c r="N1308" s="14" t="s">
        <v>10</v>
      </c>
      <c r="O1308" s="16">
        <v>1</v>
      </c>
      <c r="P1308" s="14">
        <v>1</v>
      </c>
      <c r="Q1308" s="13" t="s">
        <v>23</v>
      </c>
      <c r="R1308" s="14" t="s">
        <v>9</v>
      </c>
      <c r="S1308" s="16">
        <v>0</v>
      </c>
      <c r="T1308" s="14">
        <v>0</v>
      </c>
      <c r="U1308" s="13" t="s">
        <v>23</v>
      </c>
      <c r="V1308" s="14" t="s">
        <v>10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9">
        <v>2.2000000000000002</v>
      </c>
      <c r="AJ1308" s="48">
        <v>3.3</v>
      </c>
      <c r="AK1308" s="20">
        <v>3.25</v>
      </c>
    </row>
    <row r="1309" spans="1:37" x14ac:dyDescent="0.45">
      <c r="A1309" s="26">
        <v>2228</v>
      </c>
      <c r="B1309" s="22">
        <v>41489.916666666664</v>
      </c>
      <c r="C1309" s="16" t="s">
        <v>11</v>
      </c>
      <c r="D1309" s="16" t="s">
        <v>12</v>
      </c>
      <c r="E1309" s="13" t="s">
        <v>71</v>
      </c>
      <c r="F1309" s="16" t="s">
        <v>104</v>
      </c>
      <c r="G1309" s="16" t="s">
        <v>46</v>
      </c>
      <c r="H1309" s="14" t="s">
        <v>47</v>
      </c>
      <c r="I1309" s="13" t="s">
        <v>24</v>
      </c>
      <c r="J1309" s="14" t="s">
        <v>162</v>
      </c>
      <c r="K1309" s="17">
        <v>3</v>
      </c>
      <c r="L1309" s="45">
        <v>0</v>
      </c>
      <c r="M1309" s="13" t="s">
        <v>7</v>
      </c>
      <c r="N1309" s="14" t="s">
        <v>9</v>
      </c>
      <c r="O1309" s="16">
        <v>1</v>
      </c>
      <c r="P1309" s="14">
        <v>0</v>
      </c>
      <c r="Q1309" s="13" t="s">
        <v>7</v>
      </c>
      <c r="R1309" s="14" t="s">
        <v>10</v>
      </c>
      <c r="S1309" s="16">
        <v>2</v>
      </c>
      <c r="T1309" s="14">
        <v>0</v>
      </c>
      <c r="U1309" s="13" t="s">
        <v>7</v>
      </c>
      <c r="V1309" s="14" t="s">
        <v>9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9">
        <v>1.62</v>
      </c>
      <c r="AJ1309" s="48">
        <v>3.75</v>
      </c>
      <c r="AK1309" s="20">
        <v>5.5</v>
      </c>
    </row>
    <row r="1310" spans="1:37" x14ac:dyDescent="0.45">
      <c r="A1310" s="26">
        <v>2229</v>
      </c>
      <c r="B1310" s="22">
        <v>41489.916666666664</v>
      </c>
      <c r="C1310" s="16" t="s">
        <v>11</v>
      </c>
      <c r="D1310" s="16" t="s">
        <v>12</v>
      </c>
      <c r="E1310" s="13" t="s">
        <v>71</v>
      </c>
      <c r="F1310" s="16" t="s">
        <v>104</v>
      </c>
      <c r="G1310" s="16" t="s">
        <v>55</v>
      </c>
      <c r="H1310" s="14" t="s">
        <v>123</v>
      </c>
      <c r="I1310" s="13" t="s">
        <v>32</v>
      </c>
      <c r="J1310" s="14" t="s">
        <v>39</v>
      </c>
      <c r="K1310" s="17">
        <v>3</v>
      </c>
      <c r="L1310" s="45">
        <v>2</v>
      </c>
      <c r="M1310" s="13" t="s">
        <v>7</v>
      </c>
      <c r="N1310" s="14" t="s">
        <v>9</v>
      </c>
      <c r="O1310" s="16">
        <v>0</v>
      </c>
      <c r="P1310" s="14">
        <v>1</v>
      </c>
      <c r="Q1310" s="13" t="s">
        <v>8</v>
      </c>
      <c r="R1310" s="14" t="s">
        <v>10</v>
      </c>
      <c r="S1310" s="16">
        <v>3</v>
      </c>
      <c r="T1310" s="14">
        <v>1</v>
      </c>
      <c r="U1310" s="13" t="s">
        <v>7</v>
      </c>
      <c r="V1310" s="14" t="s">
        <v>9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9">
        <v>2.88</v>
      </c>
      <c r="AJ1310" s="48">
        <v>3.2</v>
      </c>
      <c r="AK1310" s="20">
        <v>2.5</v>
      </c>
    </row>
    <row r="1311" spans="1:37" x14ac:dyDescent="0.45">
      <c r="A1311" s="26">
        <v>2224</v>
      </c>
      <c r="B1311" s="22">
        <v>41490</v>
      </c>
      <c r="C1311" s="16" t="s">
        <v>11</v>
      </c>
      <c r="D1311" s="16" t="s">
        <v>12</v>
      </c>
      <c r="E1311" s="13" t="s">
        <v>71</v>
      </c>
      <c r="F1311" s="16" t="s">
        <v>104</v>
      </c>
      <c r="G1311" s="16" t="s">
        <v>21</v>
      </c>
      <c r="H1311" s="14" t="s">
        <v>141</v>
      </c>
      <c r="I1311" s="13" t="s">
        <v>34</v>
      </c>
      <c r="J1311" s="14" t="s">
        <v>165</v>
      </c>
      <c r="K1311" s="17">
        <v>2</v>
      </c>
      <c r="L1311" s="45">
        <v>1</v>
      </c>
      <c r="M1311" s="13" t="s">
        <v>7</v>
      </c>
      <c r="N1311" s="14" t="s">
        <v>9</v>
      </c>
      <c r="O1311" s="16">
        <v>1</v>
      </c>
      <c r="P1311" s="14">
        <v>0</v>
      </c>
      <c r="Q1311" s="13" t="s">
        <v>7</v>
      </c>
      <c r="R1311" s="14" t="s">
        <v>10</v>
      </c>
      <c r="S1311" s="16">
        <v>1</v>
      </c>
      <c r="T1311" s="14">
        <v>1</v>
      </c>
      <c r="U1311" s="13" t="s">
        <v>23</v>
      </c>
      <c r="V1311" s="14" t="s">
        <v>9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9">
        <v>2</v>
      </c>
      <c r="AJ1311" s="48">
        <v>3.4</v>
      </c>
      <c r="AK1311" s="20">
        <v>3.75</v>
      </c>
    </row>
    <row r="1312" spans="1:37" x14ac:dyDescent="0.45">
      <c r="A1312" s="26">
        <v>2225</v>
      </c>
      <c r="B1312" s="22">
        <v>41490</v>
      </c>
      <c r="C1312" s="16" t="s">
        <v>11</v>
      </c>
      <c r="D1312" s="16" t="s">
        <v>12</v>
      </c>
      <c r="E1312" s="13" t="s">
        <v>71</v>
      </c>
      <c r="F1312" s="16" t="s">
        <v>104</v>
      </c>
      <c r="G1312" s="16" t="s">
        <v>36</v>
      </c>
      <c r="H1312" s="14" t="s">
        <v>49</v>
      </c>
      <c r="I1312" s="13" t="s">
        <v>50</v>
      </c>
      <c r="J1312" s="14" t="s">
        <v>78</v>
      </c>
      <c r="K1312" s="17">
        <v>1</v>
      </c>
      <c r="L1312" s="45">
        <v>1</v>
      </c>
      <c r="M1312" s="13" t="s">
        <v>23</v>
      </c>
      <c r="N1312" s="14" t="s">
        <v>10</v>
      </c>
      <c r="O1312" s="16">
        <v>1</v>
      </c>
      <c r="P1312" s="14">
        <v>0</v>
      </c>
      <c r="Q1312" s="13" t="s">
        <v>7</v>
      </c>
      <c r="R1312" s="14" t="s">
        <v>10</v>
      </c>
      <c r="S1312" s="16">
        <v>0</v>
      </c>
      <c r="T1312" s="14">
        <v>1</v>
      </c>
      <c r="U1312" s="13" t="s">
        <v>8</v>
      </c>
      <c r="V1312" s="14" t="s">
        <v>10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9">
        <v>1.83</v>
      </c>
      <c r="AJ1312" s="48">
        <v>3.5</v>
      </c>
      <c r="AK1312" s="20">
        <v>4.33</v>
      </c>
    </row>
    <row r="1313" spans="1:37" x14ac:dyDescent="0.45">
      <c r="A1313" s="26">
        <v>2226</v>
      </c>
      <c r="B1313" s="22">
        <v>41490</v>
      </c>
      <c r="C1313" s="16" t="s">
        <v>11</v>
      </c>
      <c r="D1313" s="16" t="s">
        <v>12</v>
      </c>
      <c r="E1313" s="13" t="s">
        <v>71</v>
      </c>
      <c r="F1313" s="16" t="s">
        <v>104</v>
      </c>
      <c r="G1313" s="16" t="s">
        <v>28</v>
      </c>
      <c r="H1313" s="14" t="s">
        <v>16</v>
      </c>
      <c r="I1313" s="13" t="s">
        <v>17</v>
      </c>
      <c r="J1313" s="14" t="s">
        <v>60</v>
      </c>
      <c r="K1313" s="17">
        <v>1</v>
      </c>
      <c r="L1313" s="45">
        <v>1</v>
      </c>
      <c r="M1313" s="13" t="s">
        <v>23</v>
      </c>
      <c r="N1313" s="14" t="s">
        <v>10</v>
      </c>
      <c r="O1313" s="16">
        <v>0</v>
      </c>
      <c r="P1313" s="14">
        <v>0</v>
      </c>
      <c r="Q1313" s="13" t="s">
        <v>23</v>
      </c>
      <c r="R1313" s="14" t="s">
        <v>10</v>
      </c>
      <c r="S1313" s="16">
        <v>1</v>
      </c>
      <c r="T1313" s="14">
        <v>1</v>
      </c>
      <c r="U1313" s="13" t="s">
        <v>23</v>
      </c>
      <c r="V1313" s="14" t="s">
        <v>9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9">
        <v>2.6</v>
      </c>
      <c r="AJ1313" s="48">
        <v>3.2</v>
      </c>
      <c r="AK1313" s="20">
        <v>2.7</v>
      </c>
    </row>
    <row r="1314" spans="1:37" x14ac:dyDescent="0.45">
      <c r="A1314" s="26">
        <v>2227</v>
      </c>
      <c r="B1314" s="22">
        <v>41490</v>
      </c>
      <c r="C1314" s="16" t="s">
        <v>11</v>
      </c>
      <c r="D1314" s="16" t="s">
        <v>12</v>
      </c>
      <c r="E1314" s="13" t="s">
        <v>71</v>
      </c>
      <c r="F1314" s="16" t="s">
        <v>104</v>
      </c>
      <c r="G1314" s="16" t="s">
        <v>30</v>
      </c>
      <c r="H1314" s="14" t="s">
        <v>64</v>
      </c>
      <c r="I1314" s="13" t="s">
        <v>48</v>
      </c>
      <c r="J1314" s="14" t="s">
        <v>18</v>
      </c>
      <c r="K1314" s="17">
        <v>2</v>
      </c>
      <c r="L1314" s="45">
        <v>0</v>
      </c>
      <c r="M1314" s="13" t="s">
        <v>7</v>
      </c>
      <c r="N1314" s="14" t="s">
        <v>10</v>
      </c>
      <c r="O1314" s="16">
        <v>1</v>
      </c>
      <c r="P1314" s="14">
        <v>0</v>
      </c>
      <c r="Q1314" s="13" t="s">
        <v>7</v>
      </c>
      <c r="R1314" s="14" t="s">
        <v>10</v>
      </c>
      <c r="S1314" s="16">
        <v>1</v>
      </c>
      <c r="T1314" s="14">
        <v>0</v>
      </c>
      <c r="U1314" s="13" t="s">
        <v>7</v>
      </c>
      <c r="V1314" s="14" t="s">
        <v>10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9">
        <v>1.8</v>
      </c>
      <c r="AJ1314" s="48">
        <v>3.6</v>
      </c>
      <c r="AK1314" s="20">
        <v>4.33</v>
      </c>
    </row>
    <row r="1315" spans="1:37" x14ac:dyDescent="0.45">
      <c r="A1315" s="26">
        <v>2984</v>
      </c>
      <c r="B1315" s="22">
        <v>41490.03125</v>
      </c>
      <c r="C1315" s="16" t="s">
        <v>210</v>
      </c>
      <c r="D1315" s="16" t="s">
        <v>211</v>
      </c>
      <c r="E1315" s="13" t="s">
        <v>228</v>
      </c>
      <c r="F1315" s="16">
        <v>2013</v>
      </c>
      <c r="G1315" s="16" t="s">
        <v>213</v>
      </c>
      <c r="H1315" s="14" t="s">
        <v>181</v>
      </c>
      <c r="I1315" s="13" t="s">
        <v>220</v>
      </c>
      <c r="J1315" s="14" t="s">
        <v>195</v>
      </c>
      <c r="K1315" s="17">
        <v>1</v>
      </c>
      <c r="L1315" s="45">
        <v>1</v>
      </c>
      <c r="M1315" s="13" t="s">
        <v>23</v>
      </c>
      <c r="N1315" s="14" t="s">
        <v>10</v>
      </c>
      <c r="O1315" s="16">
        <v>0</v>
      </c>
      <c r="P1315" s="14">
        <v>0</v>
      </c>
      <c r="Q1315" s="13" t="s">
        <v>23</v>
      </c>
      <c r="R1315" s="14" t="s">
        <v>10</v>
      </c>
      <c r="S1315" s="16">
        <v>1</v>
      </c>
      <c r="T1315" s="14">
        <v>1</v>
      </c>
      <c r="U1315" s="13" t="s">
        <v>23</v>
      </c>
      <c r="V1315" s="14" t="s">
        <v>9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9">
        <v>2.1</v>
      </c>
      <c r="AJ1315" s="48">
        <v>3.2</v>
      </c>
      <c r="AK1315" s="20">
        <v>3.1</v>
      </c>
    </row>
    <row r="1316" spans="1:37" x14ac:dyDescent="0.45">
      <c r="A1316" s="26">
        <v>2223</v>
      </c>
      <c r="B1316" s="22">
        <v>41490.083333333336</v>
      </c>
      <c r="C1316" s="16" t="s">
        <v>11</v>
      </c>
      <c r="D1316" s="16" t="s">
        <v>12</v>
      </c>
      <c r="E1316" s="13" t="s">
        <v>71</v>
      </c>
      <c r="F1316" s="16" t="s">
        <v>104</v>
      </c>
      <c r="G1316" s="16" t="s">
        <v>99</v>
      </c>
      <c r="H1316" s="14" t="s">
        <v>133</v>
      </c>
      <c r="I1316" s="13" t="s">
        <v>40</v>
      </c>
      <c r="J1316" s="14" t="s">
        <v>156</v>
      </c>
      <c r="K1316" s="17">
        <v>4</v>
      </c>
      <c r="L1316" s="45">
        <v>2</v>
      </c>
      <c r="M1316" s="13" t="s">
        <v>7</v>
      </c>
      <c r="N1316" s="14" t="s">
        <v>9</v>
      </c>
      <c r="O1316" s="16">
        <v>0</v>
      </c>
      <c r="P1316" s="14">
        <v>0</v>
      </c>
      <c r="Q1316" s="13" t="s">
        <v>23</v>
      </c>
      <c r="R1316" s="14" t="s">
        <v>10</v>
      </c>
      <c r="S1316" s="16">
        <v>4</v>
      </c>
      <c r="T1316" s="14">
        <v>2</v>
      </c>
      <c r="U1316" s="13" t="s">
        <v>7</v>
      </c>
      <c r="V1316" s="14" t="s">
        <v>9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9">
        <v>2.2000000000000002</v>
      </c>
      <c r="AJ1316" s="48">
        <v>3.2</v>
      </c>
      <c r="AK1316" s="20">
        <v>3.4</v>
      </c>
    </row>
    <row r="1317" spans="1:37" x14ac:dyDescent="0.45">
      <c r="A1317" s="26">
        <v>2222</v>
      </c>
      <c r="B1317" s="22">
        <v>41490.708333333336</v>
      </c>
      <c r="C1317" s="16" t="s">
        <v>11</v>
      </c>
      <c r="D1317" s="16" t="s">
        <v>12</v>
      </c>
      <c r="E1317" s="13" t="s">
        <v>71</v>
      </c>
      <c r="F1317" s="16" t="s">
        <v>104</v>
      </c>
      <c r="G1317" s="16" t="s">
        <v>44</v>
      </c>
      <c r="H1317" s="14" t="s">
        <v>161</v>
      </c>
      <c r="I1317" s="13" t="s">
        <v>42</v>
      </c>
      <c r="J1317" s="14" t="s">
        <v>43</v>
      </c>
      <c r="K1317" s="17">
        <v>0</v>
      </c>
      <c r="L1317" s="45">
        <v>2</v>
      </c>
      <c r="M1317" s="13" t="s">
        <v>8</v>
      </c>
      <c r="N1317" s="14" t="s">
        <v>10</v>
      </c>
      <c r="O1317" s="16">
        <v>0</v>
      </c>
      <c r="P1317" s="14">
        <v>1</v>
      </c>
      <c r="Q1317" s="13" t="s">
        <v>8</v>
      </c>
      <c r="R1317" s="14" t="s">
        <v>10</v>
      </c>
      <c r="S1317" s="16">
        <v>0</v>
      </c>
      <c r="T1317" s="14">
        <v>1</v>
      </c>
      <c r="U1317" s="13" t="s">
        <v>8</v>
      </c>
      <c r="V1317" s="14" t="s">
        <v>10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9">
        <v>2.63</v>
      </c>
      <c r="AJ1317" s="48">
        <v>3.2</v>
      </c>
      <c r="AK1317" s="20">
        <v>2.7</v>
      </c>
    </row>
    <row r="1318" spans="1:37" x14ac:dyDescent="0.45">
      <c r="A1318" s="26">
        <v>2221</v>
      </c>
      <c r="B1318" s="22">
        <v>41490.916666666664</v>
      </c>
      <c r="C1318" s="16" t="s">
        <v>11</v>
      </c>
      <c r="D1318" s="16" t="s">
        <v>12</v>
      </c>
      <c r="E1318" s="13" t="s">
        <v>71</v>
      </c>
      <c r="F1318" s="16" t="s">
        <v>104</v>
      </c>
      <c r="G1318" s="16" t="s">
        <v>26</v>
      </c>
      <c r="H1318" s="14" t="s">
        <v>157</v>
      </c>
      <c r="I1318" s="13" t="s">
        <v>105</v>
      </c>
      <c r="J1318" s="14" t="s">
        <v>160</v>
      </c>
      <c r="K1318" s="17">
        <v>1</v>
      </c>
      <c r="L1318" s="45">
        <v>0</v>
      </c>
      <c r="M1318" s="13" t="s">
        <v>7</v>
      </c>
      <c r="N1318" s="14" t="s">
        <v>10</v>
      </c>
      <c r="O1318" s="16">
        <v>0</v>
      </c>
      <c r="P1318" s="14">
        <v>0</v>
      </c>
      <c r="Q1318" s="13" t="s">
        <v>23</v>
      </c>
      <c r="R1318" s="14" t="s">
        <v>10</v>
      </c>
      <c r="S1318" s="16">
        <v>1</v>
      </c>
      <c r="T1318" s="14">
        <v>0</v>
      </c>
      <c r="U1318" s="13" t="s">
        <v>7</v>
      </c>
      <c r="V1318" s="14" t="s">
        <v>10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9">
        <v>1.8</v>
      </c>
      <c r="AJ1318" s="48">
        <v>3.6</v>
      </c>
      <c r="AK1318" s="20">
        <v>4.33</v>
      </c>
    </row>
    <row r="1319" spans="1:37" x14ac:dyDescent="0.45">
      <c r="A1319" s="26"/>
      <c r="B1319" s="35">
        <v>41495</v>
      </c>
      <c r="C1319" s="16" t="s">
        <v>314</v>
      </c>
      <c r="D1319" s="16" t="s">
        <v>201</v>
      </c>
      <c r="E1319" s="13" t="s">
        <v>315</v>
      </c>
      <c r="F1319" s="16" t="s">
        <v>104</v>
      </c>
      <c r="G1319" s="34" t="s">
        <v>316</v>
      </c>
      <c r="H1319" s="14" t="s">
        <v>292</v>
      </c>
      <c r="I1319" s="43" t="s">
        <v>317</v>
      </c>
      <c r="J1319" s="14" t="s">
        <v>195</v>
      </c>
      <c r="K1319" s="34">
        <v>3</v>
      </c>
      <c r="L1319" s="53">
        <v>1</v>
      </c>
      <c r="M1319" s="43" t="s">
        <v>7</v>
      </c>
      <c r="N1319" s="14"/>
      <c r="O1319" s="34">
        <v>2</v>
      </c>
      <c r="P1319">
        <v>1</v>
      </c>
      <c r="Q1319" s="43" t="s">
        <v>7</v>
      </c>
      <c r="R1319" s="14"/>
      <c r="S1319" s="16"/>
      <c r="T1319" s="14"/>
      <c r="U1319" s="13"/>
      <c r="V1319" s="14"/>
      <c r="W1319">
        <v>26</v>
      </c>
      <c r="X1319">
        <v>11</v>
      </c>
      <c r="Y1319">
        <v>9</v>
      </c>
      <c r="Z1319">
        <v>4</v>
      </c>
      <c r="AA1319">
        <v>12</v>
      </c>
      <c r="AB1319">
        <v>11</v>
      </c>
      <c r="AC1319">
        <v>6</v>
      </c>
      <c r="AD1319">
        <v>4</v>
      </c>
      <c r="AE1319">
        <v>1</v>
      </c>
      <c r="AF1319">
        <v>3</v>
      </c>
      <c r="AG1319">
        <v>0</v>
      </c>
      <c r="AH1319">
        <v>0</v>
      </c>
      <c r="AI1319" s="46">
        <v>1.1299999999999999</v>
      </c>
      <c r="AJ1319" s="53">
        <v>8.5</v>
      </c>
      <c r="AK1319">
        <v>19</v>
      </c>
    </row>
    <row r="1320" spans="1:37" x14ac:dyDescent="0.45">
      <c r="A1320" s="26">
        <v>2220</v>
      </c>
      <c r="B1320" s="22">
        <v>41496.020833333336</v>
      </c>
      <c r="C1320" s="16" t="s">
        <v>11</v>
      </c>
      <c r="D1320" s="16" t="s">
        <v>12</v>
      </c>
      <c r="E1320" s="13" t="s">
        <v>71</v>
      </c>
      <c r="F1320" s="16" t="s">
        <v>104</v>
      </c>
      <c r="G1320" s="16" t="s">
        <v>48</v>
      </c>
      <c r="H1320" s="14" t="s">
        <v>18</v>
      </c>
      <c r="I1320" s="13" t="s">
        <v>99</v>
      </c>
      <c r="J1320" s="14" t="s">
        <v>133</v>
      </c>
      <c r="K1320" s="17">
        <v>1</v>
      </c>
      <c r="L1320" s="45">
        <v>1</v>
      </c>
      <c r="M1320" s="13" t="s">
        <v>23</v>
      </c>
      <c r="N1320" s="14" t="s">
        <v>10</v>
      </c>
      <c r="O1320" s="16">
        <v>1</v>
      </c>
      <c r="P1320" s="14">
        <v>0</v>
      </c>
      <c r="Q1320" s="13" t="s">
        <v>7</v>
      </c>
      <c r="R1320" s="14" t="s">
        <v>10</v>
      </c>
      <c r="S1320" s="16">
        <v>0</v>
      </c>
      <c r="T1320" s="14">
        <v>1</v>
      </c>
      <c r="U1320" s="13" t="s">
        <v>8</v>
      </c>
      <c r="V1320" s="14" t="s">
        <v>10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9">
        <v>2.15</v>
      </c>
      <c r="AJ1320" s="48">
        <v>3.2</v>
      </c>
      <c r="AK1320" s="20">
        <v>3.5</v>
      </c>
    </row>
    <row r="1321" spans="1:37" x14ac:dyDescent="0.45">
      <c r="A1321" s="26">
        <v>2219</v>
      </c>
      <c r="B1321" s="22">
        <v>41496.104166666664</v>
      </c>
      <c r="C1321" s="16" t="s">
        <v>11</v>
      </c>
      <c r="D1321" s="16" t="s">
        <v>12</v>
      </c>
      <c r="E1321" s="13" t="s">
        <v>71</v>
      </c>
      <c r="F1321" s="16" t="s">
        <v>104</v>
      </c>
      <c r="G1321" s="16" t="s">
        <v>34</v>
      </c>
      <c r="H1321" s="14" t="s">
        <v>165</v>
      </c>
      <c r="I1321" s="13" t="s">
        <v>44</v>
      </c>
      <c r="J1321" s="14" t="s">
        <v>161</v>
      </c>
      <c r="K1321" s="17">
        <v>2</v>
      </c>
      <c r="L1321" s="45">
        <v>0</v>
      </c>
      <c r="M1321" s="13" t="s">
        <v>7</v>
      </c>
      <c r="N1321" s="14" t="s">
        <v>10</v>
      </c>
      <c r="O1321" s="16">
        <v>1</v>
      </c>
      <c r="P1321" s="14">
        <v>0</v>
      </c>
      <c r="Q1321" s="13" t="s">
        <v>7</v>
      </c>
      <c r="R1321" s="14" t="s">
        <v>10</v>
      </c>
      <c r="S1321" s="16">
        <v>1</v>
      </c>
      <c r="T1321" s="14">
        <v>0</v>
      </c>
      <c r="U1321" s="13" t="s">
        <v>7</v>
      </c>
      <c r="V1321" s="14" t="s">
        <v>10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9">
        <v>1.73</v>
      </c>
      <c r="AJ1321" s="48">
        <v>3.5</v>
      </c>
      <c r="AK1321" s="20">
        <v>5</v>
      </c>
    </row>
    <row r="1322" spans="1:37" x14ac:dyDescent="0.45">
      <c r="A1322" s="26">
        <v>3056</v>
      </c>
      <c r="B1322" s="22">
        <v>41496.84375</v>
      </c>
      <c r="C1322" s="16" t="s">
        <v>210</v>
      </c>
      <c r="D1322" s="16" t="s">
        <v>211</v>
      </c>
      <c r="E1322" s="13" t="s">
        <v>228</v>
      </c>
      <c r="F1322" s="16">
        <v>2013</v>
      </c>
      <c r="G1322" s="16" t="s">
        <v>236</v>
      </c>
      <c r="H1322" s="14" t="s">
        <v>195</v>
      </c>
      <c r="I1322" s="13" t="s">
        <v>213</v>
      </c>
      <c r="J1322" s="14" t="s">
        <v>181</v>
      </c>
      <c r="K1322" s="17">
        <v>1</v>
      </c>
      <c r="L1322" s="45">
        <v>2</v>
      </c>
      <c r="M1322" s="13" t="s">
        <v>8</v>
      </c>
      <c r="N1322" s="14" t="s">
        <v>9</v>
      </c>
      <c r="O1322" s="16">
        <v>1</v>
      </c>
      <c r="P1322" s="14">
        <v>2</v>
      </c>
      <c r="Q1322" s="13" t="s">
        <v>8</v>
      </c>
      <c r="R1322" s="14" t="s">
        <v>9</v>
      </c>
      <c r="S1322" s="16">
        <v>0</v>
      </c>
      <c r="T1322" s="14">
        <v>0</v>
      </c>
      <c r="U1322" s="13" t="s">
        <v>23</v>
      </c>
      <c r="V1322" s="14" t="s">
        <v>10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9">
        <v>2.75</v>
      </c>
      <c r="AJ1322" s="48">
        <v>3.2</v>
      </c>
      <c r="AK1322" s="20">
        <v>2.29</v>
      </c>
    </row>
    <row r="1323" spans="1:37" x14ac:dyDescent="0.45">
      <c r="A1323" s="26">
        <v>2218</v>
      </c>
      <c r="B1323" s="22">
        <v>41496.916666666664</v>
      </c>
      <c r="C1323" s="16" t="s">
        <v>11</v>
      </c>
      <c r="D1323" s="16" t="s">
        <v>12</v>
      </c>
      <c r="E1323" s="13" t="s">
        <v>71</v>
      </c>
      <c r="F1323" s="16" t="s">
        <v>104</v>
      </c>
      <c r="G1323" s="16" t="s">
        <v>32</v>
      </c>
      <c r="H1323" s="14" t="s">
        <v>39</v>
      </c>
      <c r="I1323" s="13" t="s">
        <v>26</v>
      </c>
      <c r="J1323" s="14" t="s">
        <v>157</v>
      </c>
      <c r="K1323" s="17">
        <v>3</v>
      </c>
      <c r="L1323" s="45">
        <v>1</v>
      </c>
      <c r="M1323" s="13" t="s">
        <v>7</v>
      </c>
      <c r="N1323" s="14" t="s">
        <v>9</v>
      </c>
      <c r="O1323" s="16">
        <v>1</v>
      </c>
      <c r="P1323" s="14">
        <v>0</v>
      </c>
      <c r="Q1323" s="13" t="s">
        <v>7</v>
      </c>
      <c r="R1323" s="14" t="s">
        <v>10</v>
      </c>
      <c r="S1323" s="16">
        <v>2</v>
      </c>
      <c r="T1323" s="14">
        <v>1</v>
      </c>
      <c r="U1323" s="13" t="s">
        <v>7</v>
      </c>
      <c r="V1323" s="14" t="s">
        <v>9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9">
        <v>1.75</v>
      </c>
      <c r="AJ1323" s="48">
        <v>3.5</v>
      </c>
      <c r="AK1323" s="20">
        <v>4.75</v>
      </c>
    </row>
    <row r="1324" spans="1:37" x14ac:dyDescent="0.45">
      <c r="A1324" s="26">
        <v>2216</v>
      </c>
      <c r="B1324" s="22">
        <v>41497</v>
      </c>
      <c r="C1324" s="16" t="s">
        <v>11</v>
      </c>
      <c r="D1324" s="16" t="s">
        <v>12</v>
      </c>
      <c r="E1324" s="13" t="s">
        <v>71</v>
      </c>
      <c r="F1324" s="16" t="s">
        <v>104</v>
      </c>
      <c r="G1324" s="16" t="s">
        <v>105</v>
      </c>
      <c r="H1324" s="14" t="s">
        <v>160</v>
      </c>
      <c r="I1324" s="13" t="s">
        <v>46</v>
      </c>
      <c r="J1324" s="14" t="s">
        <v>47</v>
      </c>
      <c r="K1324" s="17">
        <v>2</v>
      </c>
      <c r="L1324" s="45">
        <v>4</v>
      </c>
      <c r="M1324" s="13" t="s">
        <v>8</v>
      </c>
      <c r="N1324" s="14" t="s">
        <v>9</v>
      </c>
      <c r="O1324" s="16">
        <v>0</v>
      </c>
      <c r="P1324" s="14">
        <v>0</v>
      </c>
      <c r="Q1324" s="13" t="s">
        <v>23</v>
      </c>
      <c r="R1324" s="14" t="s">
        <v>10</v>
      </c>
      <c r="S1324" s="16">
        <v>2</v>
      </c>
      <c r="T1324" s="14">
        <v>4</v>
      </c>
      <c r="U1324" s="13" t="s">
        <v>8</v>
      </c>
      <c r="V1324" s="14" t="s">
        <v>9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9">
        <v>3.6</v>
      </c>
      <c r="AJ1324" s="48">
        <v>3.3</v>
      </c>
      <c r="AK1324" s="20">
        <v>2.04</v>
      </c>
    </row>
    <row r="1325" spans="1:37" x14ac:dyDescent="0.45">
      <c r="A1325" s="26">
        <v>2217</v>
      </c>
      <c r="B1325" s="22">
        <v>41497</v>
      </c>
      <c r="C1325" s="16" t="s">
        <v>11</v>
      </c>
      <c r="D1325" s="16" t="s">
        <v>12</v>
      </c>
      <c r="E1325" s="13" t="s">
        <v>71</v>
      </c>
      <c r="F1325" s="16" t="s">
        <v>104</v>
      </c>
      <c r="G1325" s="16" t="s">
        <v>42</v>
      </c>
      <c r="H1325" s="14" t="s">
        <v>43</v>
      </c>
      <c r="I1325" s="13" t="s">
        <v>36</v>
      </c>
      <c r="J1325" s="14" t="s">
        <v>49</v>
      </c>
      <c r="K1325" s="17">
        <v>3</v>
      </c>
      <c r="L1325" s="45">
        <v>1</v>
      </c>
      <c r="M1325" s="13" t="s">
        <v>7</v>
      </c>
      <c r="N1325" s="14" t="s">
        <v>9</v>
      </c>
      <c r="O1325" s="16">
        <v>2</v>
      </c>
      <c r="P1325" s="14">
        <v>1</v>
      </c>
      <c r="Q1325" s="13" t="s">
        <v>7</v>
      </c>
      <c r="R1325" s="14" t="s">
        <v>9</v>
      </c>
      <c r="S1325" s="16">
        <v>1</v>
      </c>
      <c r="T1325" s="14">
        <v>0</v>
      </c>
      <c r="U1325" s="13" t="s">
        <v>7</v>
      </c>
      <c r="V1325" s="14" t="s">
        <v>10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9">
        <v>1.85</v>
      </c>
      <c r="AJ1325" s="48">
        <v>3.5</v>
      </c>
      <c r="AK1325" s="20">
        <v>4.2</v>
      </c>
    </row>
    <row r="1326" spans="1:37" x14ac:dyDescent="0.45">
      <c r="A1326" s="26">
        <v>2215</v>
      </c>
      <c r="B1326" s="22">
        <v>41497.04583333333</v>
      </c>
      <c r="C1326" s="16" t="s">
        <v>11</v>
      </c>
      <c r="D1326" s="16" t="s">
        <v>12</v>
      </c>
      <c r="E1326" s="13" t="s">
        <v>71</v>
      </c>
      <c r="F1326" s="16" t="s">
        <v>104</v>
      </c>
      <c r="G1326" s="16" t="s">
        <v>17</v>
      </c>
      <c r="H1326" s="14" t="s">
        <v>60</v>
      </c>
      <c r="I1326" s="13" t="s">
        <v>21</v>
      </c>
      <c r="J1326" s="14" t="s">
        <v>141</v>
      </c>
      <c r="K1326" s="17">
        <v>0</v>
      </c>
      <c r="L1326" s="45">
        <v>0</v>
      </c>
      <c r="M1326" s="13" t="s">
        <v>23</v>
      </c>
      <c r="N1326" s="14" t="s">
        <v>10</v>
      </c>
      <c r="O1326" s="16">
        <v>0</v>
      </c>
      <c r="P1326" s="14">
        <v>0</v>
      </c>
      <c r="Q1326" s="13" t="s">
        <v>23</v>
      </c>
      <c r="R1326" s="14" t="s">
        <v>10</v>
      </c>
      <c r="S1326" s="16">
        <v>0</v>
      </c>
      <c r="T1326" s="14">
        <v>0</v>
      </c>
      <c r="U1326" s="13" t="s">
        <v>23</v>
      </c>
      <c r="V1326" s="14" t="s">
        <v>10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9">
        <v>2.04</v>
      </c>
      <c r="AJ1326" s="48">
        <v>3.25</v>
      </c>
      <c r="AK1326" s="20">
        <v>3.6</v>
      </c>
    </row>
    <row r="1327" spans="1:37" x14ac:dyDescent="0.45">
      <c r="A1327" s="26">
        <v>2214</v>
      </c>
      <c r="B1327" s="22">
        <v>41497.083333333336</v>
      </c>
      <c r="C1327" s="16" t="s">
        <v>11</v>
      </c>
      <c r="D1327" s="16" t="s">
        <v>12</v>
      </c>
      <c r="E1327" s="13" t="s">
        <v>71</v>
      </c>
      <c r="F1327" s="16" t="s">
        <v>104</v>
      </c>
      <c r="G1327" s="16" t="s">
        <v>24</v>
      </c>
      <c r="H1327" s="14" t="s">
        <v>162</v>
      </c>
      <c r="I1327" s="13" t="s">
        <v>28</v>
      </c>
      <c r="J1327" s="14" t="s">
        <v>16</v>
      </c>
      <c r="K1327" s="17">
        <v>1</v>
      </c>
      <c r="L1327" s="45">
        <v>1</v>
      </c>
      <c r="M1327" s="13" t="s">
        <v>23</v>
      </c>
      <c r="N1327" s="14" t="s">
        <v>10</v>
      </c>
      <c r="O1327" s="16">
        <v>0</v>
      </c>
      <c r="P1327" s="14">
        <v>0</v>
      </c>
      <c r="Q1327" s="13" t="s">
        <v>23</v>
      </c>
      <c r="R1327" s="14" t="s">
        <v>10</v>
      </c>
      <c r="S1327" s="16">
        <v>1</v>
      </c>
      <c r="T1327" s="14">
        <v>1</v>
      </c>
      <c r="U1327" s="13" t="s">
        <v>23</v>
      </c>
      <c r="V1327" s="14" t="s">
        <v>9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9">
        <v>2.25</v>
      </c>
      <c r="AJ1327" s="48">
        <v>3.2</v>
      </c>
      <c r="AK1327" s="20">
        <v>3.25</v>
      </c>
    </row>
    <row r="1328" spans="1:37" x14ac:dyDescent="0.45">
      <c r="A1328" s="26">
        <v>2212</v>
      </c>
      <c r="B1328" s="22">
        <v>41497.708333333336</v>
      </c>
      <c r="C1328" s="16" t="s">
        <v>11</v>
      </c>
      <c r="D1328" s="16" t="s">
        <v>12</v>
      </c>
      <c r="E1328" s="13" t="s">
        <v>71</v>
      </c>
      <c r="F1328" s="16" t="s">
        <v>104</v>
      </c>
      <c r="G1328" s="16" t="s">
        <v>40</v>
      </c>
      <c r="H1328" s="14" t="s">
        <v>156</v>
      </c>
      <c r="I1328" s="13" t="s">
        <v>55</v>
      </c>
      <c r="J1328" s="14" t="s">
        <v>123</v>
      </c>
      <c r="K1328" s="17">
        <v>0</v>
      </c>
      <c r="L1328" s="45">
        <v>0</v>
      </c>
      <c r="M1328" s="13" t="s">
        <v>23</v>
      </c>
      <c r="N1328" s="14" t="s">
        <v>10</v>
      </c>
      <c r="O1328" s="16">
        <v>0</v>
      </c>
      <c r="P1328" s="14">
        <v>0</v>
      </c>
      <c r="Q1328" s="13" t="s">
        <v>23</v>
      </c>
      <c r="R1328" s="14" t="s">
        <v>10</v>
      </c>
      <c r="S1328" s="16">
        <v>0</v>
      </c>
      <c r="T1328" s="14">
        <v>0</v>
      </c>
      <c r="U1328" s="13" t="s">
        <v>23</v>
      </c>
      <c r="V1328" s="14" t="s">
        <v>10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9">
        <v>2.29</v>
      </c>
      <c r="AJ1328" s="48">
        <v>3.25</v>
      </c>
      <c r="AK1328" s="20">
        <v>3.1</v>
      </c>
    </row>
    <row r="1329" spans="1:37" x14ac:dyDescent="0.45">
      <c r="A1329" s="26">
        <v>2213</v>
      </c>
      <c r="B1329" s="22">
        <v>41497.708333333336</v>
      </c>
      <c r="C1329" s="16" t="s">
        <v>11</v>
      </c>
      <c r="D1329" s="16" t="s">
        <v>12</v>
      </c>
      <c r="E1329" s="13" t="s">
        <v>71</v>
      </c>
      <c r="F1329" s="16" t="s">
        <v>104</v>
      </c>
      <c r="G1329" s="16" t="s">
        <v>50</v>
      </c>
      <c r="H1329" s="14" t="s">
        <v>78</v>
      </c>
      <c r="I1329" s="13" t="s">
        <v>30</v>
      </c>
      <c r="J1329" s="14" t="s">
        <v>64</v>
      </c>
      <c r="K1329" s="17">
        <v>2</v>
      </c>
      <c r="L1329" s="45">
        <v>2</v>
      </c>
      <c r="M1329" s="13" t="s">
        <v>23</v>
      </c>
      <c r="N1329" s="14" t="s">
        <v>9</v>
      </c>
      <c r="O1329" s="16">
        <v>1</v>
      </c>
      <c r="P1329" s="14">
        <v>0</v>
      </c>
      <c r="Q1329" s="13" t="s">
        <v>7</v>
      </c>
      <c r="R1329" s="14" t="s">
        <v>10</v>
      </c>
      <c r="S1329" s="16">
        <v>1</v>
      </c>
      <c r="T1329" s="14">
        <v>2</v>
      </c>
      <c r="U1329" s="13" t="s">
        <v>8</v>
      </c>
      <c r="V1329" s="14" t="s">
        <v>9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9">
        <v>2.2000000000000002</v>
      </c>
      <c r="AJ1329" s="48">
        <v>3.25</v>
      </c>
      <c r="AK1329" s="20">
        <v>3.25</v>
      </c>
    </row>
    <row r="1330" spans="1:37" x14ac:dyDescent="0.45">
      <c r="A1330" s="26"/>
      <c r="B1330" s="35">
        <v>41503</v>
      </c>
      <c r="C1330" s="16" t="s">
        <v>314</v>
      </c>
      <c r="D1330" s="16" t="s">
        <v>201</v>
      </c>
      <c r="E1330" s="13" t="s">
        <v>315</v>
      </c>
      <c r="F1330" s="16" t="s">
        <v>104</v>
      </c>
      <c r="G1330" s="34" t="s">
        <v>326</v>
      </c>
      <c r="H1330" s="14" t="s">
        <v>195</v>
      </c>
      <c r="I1330" s="43" t="s">
        <v>316</v>
      </c>
      <c r="J1330" s="14" t="s">
        <v>292</v>
      </c>
      <c r="K1330" s="34">
        <v>0</v>
      </c>
      <c r="L1330" s="53">
        <v>1</v>
      </c>
      <c r="M1330" s="43" t="s">
        <v>8</v>
      </c>
      <c r="N1330" s="14"/>
      <c r="O1330" s="34">
        <v>0</v>
      </c>
      <c r="P1330">
        <v>1</v>
      </c>
      <c r="Q1330" s="43" t="s">
        <v>8</v>
      </c>
      <c r="R1330" s="14"/>
      <c r="S1330" s="16"/>
      <c r="T1330" s="14"/>
      <c r="U1330" s="13"/>
      <c r="V1330" s="14"/>
      <c r="W1330">
        <v>9</v>
      </c>
      <c r="X1330">
        <v>15</v>
      </c>
      <c r="Y1330">
        <v>3</v>
      </c>
      <c r="Z1330">
        <v>7</v>
      </c>
      <c r="AA1330">
        <v>9</v>
      </c>
      <c r="AB1330">
        <v>17</v>
      </c>
      <c r="AC1330">
        <v>6</v>
      </c>
      <c r="AD1330">
        <v>5</v>
      </c>
      <c r="AE1330">
        <v>1</v>
      </c>
      <c r="AF1330">
        <v>1</v>
      </c>
      <c r="AG1330">
        <v>0</v>
      </c>
      <c r="AH1330">
        <v>0</v>
      </c>
      <c r="AI1330" s="46">
        <v>10</v>
      </c>
      <c r="AJ1330" s="53">
        <v>5.25</v>
      </c>
      <c r="AK1330">
        <v>1.29</v>
      </c>
    </row>
    <row r="1331" spans="1:37" x14ac:dyDescent="0.45">
      <c r="A1331" s="26">
        <v>2211</v>
      </c>
      <c r="B1331" s="22">
        <v>41503.020833333336</v>
      </c>
      <c r="C1331" s="16" t="s">
        <v>11</v>
      </c>
      <c r="D1331" s="16" t="s">
        <v>12</v>
      </c>
      <c r="E1331" s="13" t="s">
        <v>71</v>
      </c>
      <c r="F1331" s="16" t="s">
        <v>104</v>
      </c>
      <c r="G1331" s="16" t="s">
        <v>21</v>
      </c>
      <c r="H1331" s="14" t="s">
        <v>141</v>
      </c>
      <c r="I1331" s="13" t="s">
        <v>24</v>
      </c>
      <c r="J1331" s="14" t="s">
        <v>162</v>
      </c>
      <c r="K1331" s="17">
        <v>2</v>
      </c>
      <c r="L1331" s="45">
        <v>0</v>
      </c>
      <c r="M1331" s="13" t="s">
        <v>7</v>
      </c>
      <c r="N1331" s="14" t="s">
        <v>10</v>
      </c>
      <c r="O1331" s="16">
        <v>0</v>
      </c>
      <c r="P1331" s="14">
        <v>0</v>
      </c>
      <c r="Q1331" s="13" t="s">
        <v>23</v>
      </c>
      <c r="R1331" s="14" t="s">
        <v>10</v>
      </c>
      <c r="S1331" s="16">
        <v>2</v>
      </c>
      <c r="T1331" s="14">
        <v>0</v>
      </c>
      <c r="U1331" s="13" t="s">
        <v>7</v>
      </c>
      <c r="V1331" s="14" t="s">
        <v>9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9">
        <v>1.73</v>
      </c>
      <c r="AJ1331" s="48">
        <v>3.5</v>
      </c>
      <c r="AK1331" s="20">
        <v>5</v>
      </c>
    </row>
    <row r="1332" spans="1:37" x14ac:dyDescent="0.45">
      <c r="A1332" s="26">
        <v>2210</v>
      </c>
      <c r="B1332" s="22">
        <v>41503.104166666664</v>
      </c>
      <c r="C1332" s="16" t="s">
        <v>11</v>
      </c>
      <c r="D1332" s="16" t="s">
        <v>12</v>
      </c>
      <c r="E1332" s="13" t="s">
        <v>71</v>
      </c>
      <c r="F1332" s="16" t="s">
        <v>104</v>
      </c>
      <c r="G1332" s="16" t="s">
        <v>30</v>
      </c>
      <c r="H1332" s="14" t="s">
        <v>64</v>
      </c>
      <c r="I1332" s="13" t="s">
        <v>42</v>
      </c>
      <c r="J1332" s="14" t="s">
        <v>43</v>
      </c>
      <c r="K1332" s="17">
        <v>3</v>
      </c>
      <c r="L1332" s="45">
        <v>0</v>
      </c>
      <c r="M1332" s="13" t="s">
        <v>7</v>
      </c>
      <c r="N1332" s="14" t="s">
        <v>9</v>
      </c>
      <c r="O1332" s="16">
        <v>1</v>
      </c>
      <c r="P1332" s="14">
        <v>0</v>
      </c>
      <c r="Q1332" s="13" t="s">
        <v>7</v>
      </c>
      <c r="R1332" s="14" t="s">
        <v>10</v>
      </c>
      <c r="S1332" s="16">
        <v>2</v>
      </c>
      <c r="T1332" s="14">
        <v>0</v>
      </c>
      <c r="U1332" s="13" t="s">
        <v>7</v>
      </c>
      <c r="V1332" s="14" t="s">
        <v>9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9">
        <v>2.5</v>
      </c>
      <c r="AJ1332" s="48">
        <v>3.1</v>
      </c>
      <c r="AK1332" s="20">
        <v>2.9</v>
      </c>
    </row>
    <row r="1333" spans="1:37" x14ac:dyDescent="0.45">
      <c r="A1333" s="26">
        <v>2208</v>
      </c>
      <c r="B1333" s="22">
        <v>41503.916666666664</v>
      </c>
      <c r="C1333" s="16" t="s">
        <v>11</v>
      </c>
      <c r="D1333" s="16" t="s">
        <v>12</v>
      </c>
      <c r="E1333" s="13" t="s">
        <v>71</v>
      </c>
      <c r="F1333" s="16" t="s">
        <v>104</v>
      </c>
      <c r="G1333" s="16" t="s">
        <v>32</v>
      </c>
      <c r="H1333" s="14" t="s">
        <v>39</v>
      </c>
      <c r="I1333" s="13" t="s">
        <v>105</v>
      </c>
      <c r="J1333" s="14" t="s">
        <v>160</v>
      </c>
      <c r="K1333" s="17">
        <v>1</v>
      </c>
      <c r="L1333" s="45">
        <v>0</v>
      </c>
      <c r="M1333" s="13" t="s">
        <v>7</v>
      </c>
      <c r="N1333" s="14" t="s">
        <v>10</v>
      </c>
      <c r="O1333" s="16">
        <v>1</v>
      </c>
      <c r="P1333" s="14">
        <v>0</v>
      </c>
      <c r="Q1333" s="13" t="s">
        <v>7</v>
      </c>
      <c r="R1333" s="14" t="s">
        <v>10</v>
      </c>
      <c r="S1333" s="16">
        <v>0</v>
      </c>
      <c r="T1333" s="14">
        <v>0</v>
      </c>
      <c r="U1333" s="13" t="s">
        <v>23</v>
      </c>
      <c r="V1333" s="14" t="s">
        <v>10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9">
        <v>1.5</v>
      </c>
      <c r="AJ1333" s="48">
        <v>3.8</v>
      </c>
      <c r="AK1333" s="20">
        <v>7.5</v>
      </c>
    </row>
    <row r="1334" spans="1:37" x14ac:dyDescent="0.45">
      <c r="A1334" s="26">
        <v>2209</v>
      </c>
      <c r="B1334" s="22">
        <v>41503.916666666664</v>
      </c>
      <c r="C1334" s="16" t="s">
        <v>11</v>
      </c>
      <c r="D1334" s="16" t="s">
        <v>12</v>
      </c>
      <c r="E1334" s="13" t="s">
        <v>71</v>
      </c>
      <c r="F1334" s="16" t="s">
        <v>104</v>
      </c>
      <c r="G1334" s="16" t="s">
        <v>55</v>
      </c>
      <c r="H1334" s="14" t="s">
        <v>123</v>
      </c>
      <c r="I1334" s="13" t="s">
        <v>48</v>
      </c>
      <c r="J1334" s="14" t="s">
        <v>18</v>
      </c>
      <c r="K1334" s="17">
        <v>0</v>
      </c>
      <c r="L1334" s="45">
        <v>0</v>
      </c>
      <c r="M1334" s="13" t="s">
        <v>23</v>
      </c>
      <c r="N1334" s="14" t="s">
        <v>10</v>
      </c>
      <c r="O1334" s="16">
        <v>0</v>
      </c>
      <c r="P1334" s="14">
        <v>0</v>
      </c>
      <c r="Q1334" s="13" t="s">
        <v>23</v>
      </c>
      <c r="R1334" s="14" t="s">
        <v>10</v>
      </c>
      <c r="S1334" s="16">
        <v>0</v>
      </c>
      <c r="T1334" s="14">
        <v>0</v>
      </c>
      <c r="U1334" s="13" t="s">
        <v>23</v>
      </c>
      <c r="V1334" s="14" t="s">
        <v>10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9">
        <v>1.8</v>
      </c>
      <c r="AJ1334" s="48">
        <v>3.6</v>
      </c>
      <c r="AK1334" s="20">
        <v>4.33</v>
      </c>
    </row>
    <row r="1335" spans="1:37" x14ac:dyDescent="0.45">
      <c r="A1335" s="26">
        <v>2206</v>
      </c>
      <c r="B1335" s="22">
        <v>41504</v>
      </c>
      <c r="C1335" s="16" t="s">
        <v>11</v>
      </c>
      <c r="D1335" s="16" t="s">
        <v>12</v>
      </c>
      <c r="E1335" s="13" t="s">
        <v>71</v>
      </c>
      <c r="F1335" s="16" t="s">
        <v>104</v>
      </c>
      <c r="G1335" s="16" t="s">
        <v>36</v>
      </c>
      <c r="H1335" s="14" t="s">
        <v>49</v>
      </c>
      <c r="I1335" s="13" t="s">
        <v>34</v>
      </c>
      <c r="J1335" s="14" t="s">
        <v>165</v>
      </c>
      <c r="K1335" s="17">
        <v>2</v>
      </c>
      <c r="L1335" s="45">
        <v>1</v>
      </c>
      <c r="M1335" s="13" t="s">
        <v>7</v>
      </c>
      <c r="N1335" s="14" t="s">
        <v>9</v>
      </c>
      <c r="O1335" s="16">
        <v>0</v>
      </c>
      <c r="P1335" s="14">
        <v>0</v>
      </c>
      <c r="Q1335" s="13" t="s">
        <v>23</v>
      </c>
      <c r="R1335" s="14" t="s">
        <v>10</v>
      </c>
      <c r="S1335" s="16">
        <v>2</v>
      </c>
      <c r="T1335" s="14">
        <v>1</v>
      </c>
      <c r="U1335" s="13" t="s">
        <v>7</v>
      </c>
      <c r="V1335" s="14" t="s">
        <v>9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9">
        <v>2.2000000000000002</v>
      </c>
      <c r="AJ1335" s="48">
        <v>3.25</v>
      </c>
      <c r="AK1335" s="20">
        <v>3.25</v>
      </c>
    </row>
    <row r="1336" spans="1:37" x14ac:dyDescent="0.45">
      <c r="A1336" s="26">
        <v>2207</v>
      </c>
      <c r="B1336" s="22">
        <v>41504</v>
      </c>
      <c r="C1336" s="16" t="s">
        <v>11</v>
      </c>
      <c r="D1336" s="16" t="s">
        <v>12</v>
      </c>
      <c r="E1336" s="13" t="s">
        <v>71</v>
      </c>
      <c r="F1336" s="16" t="s">
        <v>104</v>
      </c>
      <c r="G1336" s="16" t="s">
        <v>28</v>
      </c>
      <c r="H1336" s="14" t="s">
        <v>16</v>
      </c>
      <c r="I1336" s="13" t="s">
        <v>46</v>
      </c>
      <c r="J1336" s="14" t="s">
        <v>47</v>
      </c>
      <c r="K1336" s="17">
        <v>0</v>
      </c>
      <c r="L1336" s="45">
        <v>1</v>
      </c>
      <c r="M1336" s="13" t="s">
        <v>8</v>
      </c>
      <c r="N1336" s="14" t="s">
        <v>10</v>
      </c>
      <c r="O1336" s="16">
        <v>0</v>
      </c>
      <c r="P1336" s="14">
        <v>0</v>
      </c>
      <c r="Q1336" s="13" t="s">
        <v>23</v>
      </c>
      <c r="R1336" s="14" t="s">
        <v>10</v>
      </c>
      <c r="S1336" s="16">
        <v>0</v>
      </c>
      <c r="T1336" s="14">
        <v>1</v>
      </c>
      <c r="U1336" s="13" t="s">
        <v>8</v>
      </c>
      <c r="V1336" s="14" t="s">
        <v>10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9">
        <v>2.8</v>
      </c>
      <c r="AJ1336" s="48">
        <v>3.3</v>
      </c>
      <c r="AK1336" s="20">
        <v>2.4500000000000002</v>
      </c>
    </row>
    <row r="1337" spans="1:37" x14ac:dyDescent="0.45">
      <c r="A1337" s="26"/>
      <c r="B1337" s="27">
        <v>41504</v>
      </c>
      <c r="C1337" s="16" t="s">
        <v>358</v>
      </c>
      <c r="D1337" s="16" t="s">
        <v>359</v>
      </c>
      <c r="E1337" s="13" t="s">
        <v>360</v>
      </c>
      <c r="F1337" s="16" t="s">
        <v>104</v>
      </c>
      <c r="G1337" s="34" t="s">
        <v>345</v>
      </c>
      <c r="H1337" s="14" t="s">
        <v>377</v>
      </c>
      <c r="I1337" s="43" t="s">
        <v>353</v>
      </c>
      <c r="J1337" s="14" t="s">
        <v>195</v>
      </c>
      <c r="K1337" s="34">
        <v>2</v>
      </c>
      <c r="L1337" s="53">
        <v>0</v>
      </c>
      <c r="M1337" s="43" t="s">
        <v>7</v>
      </c>
      <c r="N1337" s="14"/>
      <c r="O1337" s="34">
        <v>2</v>
      </c>
      <c r="P1337">
        <v>0</v>
      </c>
      <c r="Q1337" s="43" t="s">
        <v>7</v>
      </c>
      <c r="R1337" s="14"/>
      <c r="S1337" s="16"/>
      <c r="T1337" s="14"/>
      <c r="U1337" s="13"/>
      <c r="V1337" s="14"/>
      <c r="W1337">
        <v>22</v>
      </c>
      <c r="X1337">
        <v>7</v>
      </c>
      <c r="Y1337">
        <v>5</v>
      </c>
      <c r="Z1337">
        <v>2</v>
      </c>
      <c r="AA1337">
        <v>7</v>
      </c>
      <c r="AB1337">
        <v>16</v>
      </c>
      <c r="AC1337">
        <v>5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 s="46">
        <v>1.2</v>
      </c>
      <c r="AJ1337" s="53">
        <v>7</v>
      </c>
      <c r="AK1337">
        <v>21</v>
      </c>
    </row>
    <row r="1338" spans="1:37" x14ac:dyDescent="0.45">
      <c r="A1338" s="26">
        <v>2205</v>
      </c>
      <c r="B1338" s="22">
        <v>41504.083333333336</v>
      </c>
      <c r="C1338" s="16" t="s">
        <v>11</v>
      </c>
      <c r="D1338" s="16" t="s">
        <v>12</v>
      </c>
      <c r="E1338" s="13" t="s">
        <v>71</v>
      </c>
      <c r="F1338" s="16" t="s">
        <v>104</v>
      </c>
      <c r="G1338" s="16" t="s">
        <v>99</v>
      </c>
      <c r="H1338" s="14" t="s">
        <v>133</v>
      </c>
      <c r="I1338" s="13" t="s">
        <v>50</v>
      </c>
      <c r="J1338" s="14" t="s">
        <v>78</v>
      </c>
      <c r="K1338" s="17">
        <v>0</v>
      </c>
      <c r="L1338" s="45">
        <v>4</v>
      </c>
      <c r="M1338" s="13" t="s">
        <v>8</v>
      </c>
      <c r="N1338" s="14" t="s">
        <v>9</v>
      </c>
      <c r="O1338" s="16">
        <v>0</v>
      </c>
      <c r="P1338" s="14">
        <v>3</v>
      </c>
      <c r="Q1338" s="13" t="s">
        <v>8</v>
      </c>
      <c r="R1338" s="14" t="s">
        <v>9</v>
      </c>
      <c r="S1338" s="16">
        <v>0</v>
      </c>
      <c r="T1338" s="14">
        <v>1</v>
      </c>
      <c r="U1338" s="13" t="s">
        <v>8</v>
      </c>
      <c r="V1338" s="14" t="s">
        <v>10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9">
        <v>2.25</v>
      </c>
      <c r="AJ1338" s="48">
        <v>3.3</v>
      </c>
      <c r="AK1338" s="20">
        <v>3.2</v>
      </c>
    </row>
    <row r="1339" spans="1:37" x14ac:dyDescent="0.45">
      <c r="A1339" s="26">
        <v>2204</v>
      </c>
      <c r="B1339" s="22">
        <v>41504.708333333336</v>
      </c>
      <c r="C1339" s="16" t="s">
        <v>11</v>
      </c>
      <c r="D1339" s="16" t="s">
        <v>12</v>
      </c>
      <c r="E1339" s="13" t="s">
        <v>71</v>
      </c>
      <c r="F1339" s="16" t="s">
        <v>104</v>
      </c>
      <c r="G1339" s="16" t="s">
        <v>44</v>
      </c>
      <c r="H1339" s="14" t="s">
        <v>161</v>
      </c>
      <c r="I1339" s="13" t="s">
        <v>17</v>
      </c>
      <c r="J1339" s="14" t="s">
        <v>60</v>
      </c>
      <c r="K1339" s="17">
        <v>1</v>
      </c>
      <c r="L1339" s="45">
        <v>1</v>
      </c>
      <c r="M1339" s="13" t="s">
        <v>23</v>
      </c>
      <c r="N1339" s="14" t="s">
        <v>10</v>
      </c>
      <c r="O1339" s="16">
        <v>1</v>
      </c>
      <c r="P1339" s="14">
        <v>1</v>
      </c>
      <c r="Q1339" s="13" t="s">
        <v>23</v>
      </c>
      <c r="R1339" s="14" t="s">
        <v>9</v>
      </c>
      <c r="S1339" s="16">
        <v>0</v>
      </c>
      <c r="T1339" s="14">
        <v>0</v>
      </c>
      <c r="U1339" s="13" t="s">
        <v>23</v>
      </c>
      <c r="V1339" s="14" t="s">
        <v>10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9">
        <v>2.5</v>
      </c>
      <c r="AJ1339" s="48">
        <v>3.2</v>
      </c>
      <c r="AK1339" s="20">
        <v>2.8</v>
      </c>
    </row>
    <row r="1340" spans="1:37" x14ac:dyDescent="0.45">
      <c r="A1340" s="26">
        <v>2203</v>
      </c>
      <c r="B1340" s="22">
        <v>41504.916666666664</v>
      </c>
      <c r="C1340" s="16" t="s">
        <v>11</v>
      </c>
      <c r="D1340" s="16" t="s">
        <v>12</v>
      </c>
      <c r="E1340" s="13" t="s">
        <v>71</v>
      </c>
      <c r="F1340" s="16" t="s">
        <v>104</v>
      </c>
      <c r="G1340" s="16" t="s">
        <v>26</v>
      </c>
      <c r="H1340" s="14" t="s">
        <v>157</v>
      </c>
      <c r="I1340" s="13" t="s">
        <v>40</v>
      </c>
      <c r="J1340" s="14" t="s">
        <v>96</v>
      </c>
      <c r="K1340" s="17">
        <v>2</v>
      </c>
      <c r="L1340" s="45">
        <v>4</v>
      </c>
      <c r="M1340" s="13" t="s">
        <v>8</v>
      </c>
      <c r="N1340" s="14" t="s">
        <v>9</v>
      </c>
      <c r="O1340" s="16">
        <v>2</v>
      </c>
      <c r="P1340" s="14">
        <v>2</v>
      </c>
      <c r="Q1340" s="13" t="s">
        <v>23</v>
      </c>
      <c r="R1340" s="14" t="s">
        <v>9</v>
      </c>
      <c r="S1340" s="16">
        <v>0</v>
      </c>
      <c r="T1340" s="14">
        <v>2</v>
      </c>
      <c r="U1340" s="13" t="s">
        <v>8</v>
      </c>
      <c r="V1340" s="14" t="s">
        <v>9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9">
        <v>1.75</v>
      </c>
      <c r="AJ1340" s="48">
        <v>3.4</v>
      </c>
      <c r="AK1340" s="20">
        <v>5</v>
      </c>
    </row>
    <row r="1341" spans="1:37" x14ac:dyDescent="0.45">
      <c r="A1341" s="26"/>
      <c r="B1341" s="27">
        <v>41507</v>
      </c>
      <c r="C1341" s="16" t="s">
        <v>358</v>
      </c>
      <c r="D1341" s="16" t="s">
        <v>359</v>
      </c>
      <c r="E1341" s="13" t="s">
        <v>360</v>
      </c>
      <c r="F1341" s="16" t="s">
        <v>104</v>
      </c>
      <c r="G1341" s="34" t="s">
        <v>345</v>
      </c>
      <c r="H1341" s="14" t="s">
        <v>377</v>
      </c>
      <c r="I1341" s="43" t="s">
        <v>367</v>
      </c>
      <c r="J1341" s="14" t="s">
        <v>195</v>
      </c>
      <c r="K1341" s="34">
        <v>2</v>
      </c>
      <c r="L1341" s="53">
        <v>1</v>
      </c>
      <c r="M1341" s="43" t="s">
        <v>7</v>
      </c>
      <c r="N1341" s="14"/>
      <c r="O1341" s="34">
        <v>1</v>
      </c>
      <c r="P1341">
        <v>1</v>
      </c>
      <c r="Q1341" s="43" t="s">
        <v>23</v>
      </c>
      <c r="R1341" s="14"/>
      <c r="S1341" s="16"/>
      <c r="T1341" s="14"/>
      <c r="U1341" s="13"/>
      <c r="V1341" s="14"/>
      <c r="W1341">
        <v>15</v>
      </c>
      <c r="X1341">
        <v>7</v>
      </c>
      <c r="Y1341">
        <v>3</v>
      </c>
      <c r="Z1341">
        <v>3</v>
      </c>
      <c r="AA1341">
        <v>12</v>
      </c>
      <c r="AB1341">
        <v>13</v>
      </c>
      <c r="AC1341">
        <v>1</v>
      </c>
      <c r="AD1341">
        <v>2</v>
      </c>
      <c r="AE1341">
        <v>1</v>
      </c>
      <c r="AF1341">
        <v>4</v>
      </c>
      <c r="AG1341">
        <v>0</v>
      </c>
      <c r="AH1341">
        <v>0</v>
      </c>
      <c r="AI1341" s="46">
        <v>1.29</v>
      </c>
      <c r="AJ1341" s="53">
        <v>5.5</v>
      </c>
      <c r="AK1341">
        <v>10</v>
      </c>
    </row>
    <row r="1342" spans="1:37" x14ac:dyDescent="0.45">
      <c r="A1342" s="26"/>
      <c r="B1342" s="35">
        <v>41510</v>
      </c>
      <c r="C1342" s="16" t="s">
        <v>314</v>
      </c>
      <c r="D1342" s="16" t="s">
        <v>201</v>
      </c>
      <c r="E1342" s="13" t="s">
        <v>315</v>
      </c>
      <c r="F1342" s="16" t="s">
        <v>104</v>
      </c>
      <c r="G1342" s="34" t="s">
        <v>316</v>
      </c>
      <c r="H1342" s="14" t="s">
        <v>292</v>
      </c>
      <c r="I1342" s="43" t="s">
        <v>318</v>
      </c>
      <c r="J1342" s="14" t="s">
        <v>195</v>
      </c>
      <c r="K1342" s="34">
        <v>2</v>
      </c>
      <c r="L1342" s="53">
        <v>0</v>
      </c>
      <c r="M1342" s="43" t="s">
        <v>7</v>
      </c>
      <c r="N1342" s="14"/>
      <c r="O1342" s="34">
        <v>0</v>
      </c>
      <c r="P1342">
        <v>0</v>
      </c>
      <c r="Q1342" s="43" t="s">
        <v>23</v>
      </c>
      <c r="R1342" s="14"/>
      <c r="S1342" s="16"/>
      <c r="T1342" s="14"/>
      <c r="U1342" s="13"/>
      <c r="V1342" s="14"/>
      <c r="W1342">
        <v>26</v>
      </c>
      <c r="X1342">
        <v>5</v>
      </c>
      <c r="Y1342">
        <v>9</v>
      </c>
      <c r="Z1342">
        <v>1</v>
      </c>
      <c r="AA1342">
        <v>13</v>
      </c>
      <c r="AB1342">
        <v>8</v>
      </c>
      <c r="AC1342">
        <v>10</v>
      </c>
      <c r="AD1342">
        <v>1</v>
      </c>
      <c r="AE1342">
        <v>3</v>
      </c>
      <c r="AF1342">
        <v>1</v>
      </c>
      <c r="AG1342">
        <v>0</v>
      </c>
      <c r="AH1342">
        <v>0</v>
      </c>
      <c r="AI1342" s="46">
        <v>1.1000000000000001</v>
      </c>
      <c r="AJ1342" s="53">
        <v>9</v>
      </c>
      <c r="AK1342">
        <v>26</v>
      </c>
    </row>
    <row r="1343" spans="1:37" x14ac:dyDescent="0.45">
      <c r="A1343" s="26">
        <v>2202</v>
      </c>
      <c r="B1343" s="22">
        <v>41510.020833333336</v>
      </c>
      <c r="C1343" s="16" t="s">
        <v>11</v>
      </c>
      <c r="D1343" s="16" t="s">
        <v>12</v>
      </c>
      <c r="E1343" s="13" t="s">
        <v>71</v>
      </c>
      <c r="F1343" s="16" t="s">
        <v>104</v>
      </c>
      <c r="G1343" s="16" t="s">
        <v>48</v>
      </c>
      <c r="H1343" s="14" t="s">
        <v>18</v>
      </c>
      <c r="I1343" s="13" t="s">
        <v>26</v>
      </c>
      <c r="J1343" s="14" t="s">
        <v>157</v>
      </c>
      <c r="K1343" s="17">
        <v>2</v>
      </c>
      <c r="L1343" s="45">
        <v>0</v>
      </c>
      <c r="M1343" s="13" t="s">
        <v>7</v>
      </c>
      <c r="N1343" s="14" t="s">
        <v>10</v>
      </c>
      <c r="O1343" s="16">
        <v>2</v>
      </c>
      <c r="P1343" s="14">
        <v>0</v>
      </c>
      <c r="Q1343" s="13" t="s">
        <v>7</v>
      </c>
      <c r="R1343" s="14" t="s">
        <v>9</v>
      </c>
      <c r="S1343" s="16">
        <v>0</v>
      </c>
      <c r="T1343" s="14">
        <v>0</v>
      </c>
      <c r="U1343" s="13" t="s">
        <v>23</v>
      </c>
      <c r="V1343" s="14" t="s">
        <v>10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9">
        <v>2.5</v>
      </c>
      <c r="AJ1343" s="48">
        <v>3.25</v>
      </c>
      <c r="AK1343" s="20">
        <v>2.8</v>
      </c>
    </row>
    <row r="1344" spans="1:37" x14ac:dyDescent="0.45">
      <c r="A1344" s="26">
        <v>2201</v>
      </c>
      <c r="B1344" s="22">
        <v>41510.104166666664</v>
      </c>
      <c r="C1344" s="16" t="s">
        <v>11</v>
      </c>
      <c r="D1344" s="16" t="s">
        <v>12</v>
      </c>
      <c r="E1344" s="13" t="s">
        <v>71</v>
      </c>
      <c r="F1344" s="16" t="s">
        <v>104</v>
      </c>
      <c r="G1344" s="16" t="s">
        <v>34</v>
      </c>
      <c r="H1344" s="14" t="s">
        <v>165</v>
      </c>
      <c r="I1344" s="13" t="s">
        <v>30</v>
      </c>
      <c r="J1344" s="14" t="s">
        <v>64</v>
      </c>
      <c r="K1344" s="17">
        <v>1</v>
      </c>
      <c r="L1344" s="45">
        <v>1</v>
      </c>
      <c r="M1344" s="13" t="s">
        <v>23</v>
      </c>
      <c r="N1344" s="14" t="s">
        <v>10</v>
      </c>
      <c r="O1344" s="16">
        <v>0</v>
      </c>
      <c r="P1344" s="14">
        <v>0</v>
      </c>
      <c r="Q1344" s="13" t="s">
        <v>23</v>
      </c>
      <c r="R1344" s="14" t="s">
        <v>10</v>
      </c>
      <c r="S1344" s="16">
        <v>1</v>
      </c>
      <c r="T1344" s="14">
        <v>1</v>
      </c>
      <c r="U1344" s="13" t="s">
        <v>23</v>
      </c>
      <c r="V1344" s="14" t="s">
        <v>9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9">
        <v>2.29</v>
      </c>
      <c r="AJ1344" s="48">
        <v>3.25</v>
      </c>
      <c r="AK1344" s="20">
        <v>3.1</v>
      </c>
    </row>
    <row r="1345" spans="1:37" x14ac:dyDescent="0.45">
      <c r="A1345" s="26">
        <v>2200</v>
      </c>
      <c r="B1345" s="22">
        <v>41510.916666666664</v>
      </c>
      <c r="C1345" s="16" t="s">
        <v>11</v>
      </c>
      <c r="D1345" s="16" t="s">
        <v>12</v>
      </c>
      <c r="E1345" s="13" t="s">
        <v>71</v>
      </c>
      <c r="F1345" s="16" t="s">
        <v>104</v>
      </c>
      <c r="G1345" s="16" t="s">
        <v>46</v>
      </c>
      <c r="H1345" s="14" t="s">
        <v>47</v>
      </c>
      <c r="I1345" s="13" t="s">
        <v>21</v>
      </c>
      <c r="J1345" s="14" t="s">
        <v>141</v>
      </c>
      <c r="K1345" s="17">
        <v>3</v>
      </c>
      <c r="L1345" s="45">
        <v>1</v>
      </c>
      <c r="M1345" s="13" t="s">
        <v>7</v>
      </c>
      <c r="N1345" s="14" t="s">
        <v>9</v>
      </c>
      <c r="O1345" s="16">
        <v>0</v>
      </c>
      <c r="P1345" s="14">
        <v>0</v>
      </c>
      <c r="Q1345" s="13" t="s">
        <v>23</v>
      </c>
      <c r="R1345" s="14" t="s">
        <v>10</v>
      </c>
      <c r="S1345" s="16">
        <v>3</v>
      </c>
      <c r="T1345" s="14">
        <v>1</v>
      </c>
      <c r="U1345" s="13" t="s">
        <v>7</v>
      </c>
      <c r="V1345" s="14" t="s">
        <v>9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9">
        <v>1.73</v>
      </c>
      <c r="AJ1345" s="48">
        <v>3.5</v>
      </c>
      <c r="AK1345" s="20">
        <v>5</v>
      </c>
    </row>
    <row r="1346" spans="1:37" x14ac:dyDescent="0.45">
      <c r="A1346" s="26">
        <v>2199</v>
      </c>
      <c r="B1346" s="22">
        <v>41511</v>
      </c>
      <c r="C1346" s="16" t="s">
        <v>11</v>
      </c>
      <c r="D1346" s="16" t="s">
        <v>12</v>
      </c>
      <c r="E1346" s="13" t="s">
        <v>71</v>
      </c>
      <c r="F1346" s="16" t="s">
        <v>104</v>
      </c>
      <c r="G1346" s="16" t="s">
        <v>105</v>
      </c>
      <c r="H1346" s="14" t="s">
        <v>160</v>
      </c>
      <c r="I1346" s="13" t="s">
        <v>28</v>
      </c>
      <c r="J1346" s="14" t="s">
        <v>16</v>
      </c>
      <c r="K1346" s="17">
        <v>1</v>
      </c>
      <c r="L1346" s="45">
        <v>1</v>
      </c>
      <c r="M1346" s="13" t="s">
        <v>23</v>
      </c>
      <c r="N1346" s="14" t="s">
        <v>10</v>
      </c>
      <c r="O1346" s="16">
        <v>0</v>
      </c>
      <c r="P1346" s="14">
        <v>1</v>
      </c>
      <c r="Q1346" s="13" t="s">
        <v>8</v>
      </c>
      <c r="R1346" s="14" t="s">
        <v>10</v>
      </c>
      <c r="S1346" s="16">
        <v>1</v>
      </c>
      <c r="T1346" s="14">
        <v>0</v>
      </c>
      <c r="U1346" s="13" t="s">
        <v>7</v>
      </c>
      <c r="V1346" s="14" t="s">
        <v>10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9">
        <v>2.75</v>
      </c>
      <c r="AJ1346" s="48">
        <v>3.3</v>
      </c>
      <c r="AK1346" s="20">
        <v>2.5</v>
      </c>
    </row>
    <row r="1347" spans="1:37" x14ac:dyDescent="0.45">
      <c r="A1347" s="26">
        <v>2198</v>
      </c>
      <c r="B1347" s="22">
        <v>41511.04583333333</v>
      </c>
      <c r="C1347" s="16" t="s">
        <v>11</v>
      </c>
      <c r="D1347" s="16" t="s">
        <v>12</v>
      </c>
      <c r="E1347" s="13" t="s">
        <v>71</v>
      </c>
      <c r="F1347" s="16" t="s">
        <v>104</v>
      </c>
      <c r="G1347" s="16" t="s">
        <v>17</v>
      </c>
      <c r="H1347" s="14" t="s">
        <v>60</v>
      </c>
      <c r="I1347" s="13" t="s">
        <v>36</v>
      </c>
      <c r="J1347" s="14" t="s">
        <v>49</v>
      </c>
      <c r="K1347" s="17">
        <v>3</v>
      </c>
      <c r="L1347" s="45">
        <v>1</v>
      </c>
      <c r="M1347" s="13" t="s">
        <v>7</v>
      </c>
      <c r="N1347" s="14" t="s">
        <v>9</v>
      </c>
      <c r="O1347" s="16">
        <v>0</v>
      </c>
      <c r="P1347" s="14">
        <v>1</v>
      </c>
      <c r="Q1347" s="13" t="s">
        <v>8</v>
      </c>
      <c r="R1347" s="14" t="s">
        <v>10</v>
      </c>
      <c r="S1347" s="16">
        <v>3</v>
      </c>
      <c r="T1347" s="14">
        <v>0</v>
      </c>
      <c r="U1347" s="13" t="s">
        <v>7</v>
      </c>
      <c r="V1347" s="14" t="s">
        <v>9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9">
        <v>1.91</v>
      </c>
      <c r="AJ1347" s="48">
        <v>3.4</v>
      </c>
      <c r="AK1347" s="20">
        <v>4</v>
      </c>
    </row>
    <row r="1348" spans="1:37" x14ac:dyDescent="0.45">
      <c r="A1348" s="26">
        <v>2197</v>
      </c>
      <c r="B1348" s="22">
        <v>41511.083333333336</v>
      </c>
      <c r="C1348" s="16" t="s">
        <v>11</v>
      </c>
      <c r="D1348" s="16" t="s">
        <v>12</v>
      </c>
      <c r="E1348" s="13" t="s">
        <v>71</v>
      </c>
      <c r="F1348" s="16" t="s">
        <v>104</v>
      </c>
      <c r="G1348" s="16" t="s">
        <v>24</v>
      </c>
      <c r="H1348" s="14" t="s">
        <v>162</v>
      </c>
      <c r="I1348" s="13" t="s">
        <v>44</v>
      </c>
      <c r="J1348" s="14" t="s">
        <v>161</v>
      </c>
      <c r="K1348" s="17">
        <v>1</v>
      </c>
      <c r="L1348" s="45">
        <v>1</v>
      </c>
      <c r="M1348" s="13" t="s">
        <v>23</v>
      </c>
      <c r="N1348" s="14" t="s">
        <v>10</v>
      </c>
      <c r="O1348" s="16">
        <v>0</v>
      </c>
      <c r="P1348" s="14">
        <v>1</v>
      </c>
      <c r="Q1348" s="13" t="s">
        <v>8</v>
      </c>
      <c r="R1348" s="14" t="s">
        <v>10</v>
      </c>
      <c r="S1348" s="16">
        <v>1</v>
      </c>
      <c r="T1348" s="14">
        <v>0</v>
      </c>
      <c r="U1348" s="13" t="s">
        <v>7</v>
      </c>
      <c r="V1348" s="14" t="s">
        <v>10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9">
        <v>2.1</v>
      </c>
      <c r="AJ1348" s="48">
        <v>3.25</v>
      </c>
      <c r="AK1348" s="20">
        <v>3.5</v>
      </c>
    </row>
    <row r="1349" spans="1:37" x14ac:dyDescent="0.45">
      <c r="A1349" s="26">
        <v>2195</v>
      </c>
      <c r="B1349" s="22">
        <v>41511.708333333336</v>
      </c>
      <c r="C1349" s="16" t="s">
        <v>11</v>
      </c>
      <c r="D1349" s="16" t="s">
        <v>12</v>
      </c>
      <c r="E1349" s="13" t="s">
        <v>71</v>
      </c>
      <c r="F1349" s="16" t="s">
        <v>104</v>
      </c>
      <c r="G1349" s="16" t="s">
        <v>40</v>
      </c>
      <c r="H1349" s="14" t="s">
        <v>96</v>
      </c>
      <c r="I1349" s="13" t="s">
        <v>32</v>
      </c>
      <c r="J1349" s="14" t="s">
        <v>39</v>
      </c>
      <c r="K1349" s="17">
        <v>1</v>
      </c>
      <c r="L1349" s="45">
        <v>2</v>
      </c>
      <c r="M1349" s="13" t="s">
        <v>8</v>
      </c>
      <c r="N1349" s="14" t="s">
        <v>9</v>
      </c>
      <c r="O1349" s="16">
        <v>1</v>
      </c>
      <c r="P1349" s="14">
        <v>0</v>
      </c>
      <c r="Q1349" s="13" t="s">
        <v>7</v>
      </c>
      <c r="R1349" s="14" t="s">
        <v>10</v>
      </c>
      <c r="S1349" s="16">
        <v>0</v>
      </c>
      <c r="T1349" s="14">
        <v>2</v>
      </c>
      <c r="U1349" s="13" t="s">
        <v>8</v>
      </c>
      <c r="V1349" s="14" t="s">
        <v>9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9">
        <v>3.3</v>
      </c>
      <c r="AJ1349" s="48">
        <v>3.3</v>
      </c>
      <c r="AK1349" s="20">
        <v>2.2000000000000002</v>
      </c>
    </row>
    <row r="1350" spans="1:37" x14ac:dyDescent="0.45">
      <c r="A1350" s="26">
        <v>2196</v>
      </c>
      <c r="B1350" s="22">
        <v>41511.708333333336</v>
      </c>
      <c r="C1350" s="16" t="s">
        <v>11</v>
      </c>
      <c r="D1350" s="16" t="s">
        <v>12</v>
      </c>
      <c r="E1350" s="13" t="s">
        <v>71</v>
      </c>
      <c r="F1350" s="16" t="s">
        <v>104</v>
      </c>
      <c r="G1350" s="16" t="s">
        <v>50</v>
      </c>
      <c r="H1350" s="14" t="s">
        <v>78</v>
      </c>
      <c r="I1350" s="13" t="s">
        <v>55</v>
      </c>
      <c r="J1350" s="14" t="s">
        <v>123</v>
      </c>
      <c r="K1350" s="17">
        <v>3</v>
      </c>
      <c r="L1350" s="45">
        <v>1</v>
      </c>
      <c r="M1350" s="13" t="s">
        <v>7</v>
      </c>
      <c r="N1350" s="14" t="s">
        <v>9</v>
      </c>
      <c r="O1350" s="16">
        <v>1</v>
      </c>
      <c r="P1350" s="14">
        <v>1</v>
      </c>
      <c r="Q1350" s="13" t="s">
        <v>23</v>
      </c>
      <c r="R1350" s="14" t="s">
        <v>9</v>
      </c>
      <c r="S1350" s="16">
        <v>2</v>
      </c>
      <c r="T1350" s="14">
        <v>0</v>
      </c>
      <c r="U1350" s="13" t="s">
        <v>7</v>
      </c>
      <c r="V1350" s="14" t="s">
        <v>9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9">
        <v>1.8</v>
      </c>
      <c r="AJ1350" s="48">
        <v>3.5</v>
      </c>
      <c r="AK1350" s="20">
        <v>4.5</v>
      </c>
    </row>
    <row r="1351" spans="1:37" x14ac:dyDescent="0.45">
      <c r="A1351" s="26"/>
      <c r="B1351" s="27">
        <v>41512</v>
      </c>
      <c r="C1351" s="16" t="s">
        <v>358</v>
      </c>
      <c r="D1351" s="16" t="s">
        <v>359</v>
      </c>
      <c r="E1351" s="13" t="s">
        <v>360</v>
      </c>
      <c r="F1351" s="16" t="s">
        <v>104</v>
      </c>
      <c r="G1351" s="34" t="s">
        <v>354</v>
      </c>
      <c r="H1351" s="14" t="s">
        <v>195</v>
      </c>
      <c r="I1351" s="43" t="s">
        <v>345</v>
      </c>
      <c r="J1351" s="14" t="s">
        <v>377</v>
      </c>
      <c r="K1351" s="34">
        <v>0</v>
      </c>
      <c r="L1351" s="53">
        <v>0</v>
      </c>
      <c r="M1351" s="43" t="s">
        <v>23</v>
      </c>
      <c r="N1351" s="14"/>
      <c r="O1351" s="34">
        <v>0</v>
      </c>
      <c r="P1351">
        <v>0</v>
      </c>
      <c r="Q1351" s="43" t="s">
        <v>23</v>
      </c>
      <c r="R1351" s="14"/>
      <c r="S1351" s="16"/>
      <c r="T1351" s="14"/>
      <c r="U1351" s="13"/>
      <c r="V1351" s="14"/>
      <c r="W1351">
        <v>13</v>
      </c>
      <c r="X1351">
        <v>8</v>
      </c>
      <c r="Y1351">
        <v>3</v>
      </c>
      <c r="Z1351">
        <v>4</v>
      </c>
      <c r="AA1351">
        <v>9</v>
      </c>
      <c r="AB1351">
        <v>9</v>
      </c>
      <c r="AC1351">
        <v>4</v>
      </c>
      <c r="AD1351">
        <v>1</v>
      </c>
      <c r="AE1351">
        <v>0</v>
      </c>
      <c r="AF1351">
        <v>2</v>
      </c>
      <c r="AG1351">
        <v>0</v>
      </c>
      <c r="AH1351">
        <v>0</v>
      </c>
      <c r="AI1351" s="46">
        <v>2.4500000000000002</v>
      </c>
      <c r="AJ1351" s="53">
        <v>3.4</v>
      </c>
      <c r="AK1351">
        <v>3.1</v>
      </c>
    </row>
    <row r="1352" spans="1:37" x14ac:dyDescent="0.45">
      <c r="A1352" s="26"/>
      <c r="B1352" s="35">
        <v>41513</v>
      </c>
      <c r="C1352" s="16" t="s">
        <v>314</v>
      </c>
      <c r="D1352" s="16" t="s">
        <v>201</v>
      </c>
      <c r="E1352" s="13" t="s">
        <v>315</v>
      </c>
      <c r="F1352" s="16" t="s">
        <v>104</v>
      </c>
      <c r="G1352" s="34" t="s">
        <v>327</v>
      </c>
      <c r="H1352" s="14" t="s">
        <v>195</v>
      </c>
      <c r="I1352" s="43" t="s">
        <v>316</v>
      </c>
      <c r="J1352" s="14" t="s">
        <v>292</v>
      </c>
      <c r="K1352" s="34">
        <v>1</v>
      </c>
      <c r="L1352" s="53">
        <v>1</v>
      </c>
      <c r="M1352" s="43" t="s">
        <v>23</v>
      </c>
      <c r="N1352" s="14"/>
      <c r="O1352" s="34">
        <v>0</v>
      </c>
      <c r="P1352">
        <v>1</v>
      </c>
      <c r="Q1352" s="43" t="s">
        <v>8</v>
      </c>
      <c r="R1352" s="14"/>
      <c r="S1352" s="16"/>
      <c r="T1352" s="14"/>
      <c r="U1352" s="13"/>
      <c r="V1352" s="14"/>
      <c r="W1352">
        <v>8</v>
      </c>
      <c r="X1352">
        <v>17</v>
      </c>
      <c r="Y1352">
        <v>3</v>
      </c>
      <c r="Z1352">
        <v>8</v>
      </c>
      <c r="AA1352">
        <v>17</v>
      </c>
      <c r="AB1352">
        <v>10</v>
      </c>
      <c r="AC1352">
        <v>3</v>
      </c>
      <c r="AD1352">
        <v>6</v>
      </c>
      <c r="AE1352">
        <v>2</v>
      </c>
      <c r="AF1352">
        <v>1</v>
      </c>
      <c r="AG1352">
        <v>0</v>
      </c>
      <c r="AH1352">
        <v>0</v>
      </c>
      <c r="AI1352" s="46">
        <v>13</v>
      </c>
      <c r="AJ1352" s="53">
        <v>5.5</v>
      </c>
      <c r="AK1352">
        <v>1.25</v>
      </c>
    </row>
    <row r="1353" spans="1:37" x14ac:dyDescent="0.45">
      <c r="A1353" s="26">
        <v>2194</v>
      </c>
      <c r="B1353" s="22">
        <v>41517.020833333336</v>
      </c>
      <c r="C1353" s="16" t="s">
        <v>11</v>
      </c>
      <c r="D1353" s="16" t="s">
        <v>12</v>
      </c>
      <c r="E1353" s="13" t="s">
        <v>71</v>
      </c>
      <c r="F1353" s="16" t="s">
        <v>104</v>
      </c>
      <c r="G1353" s="16" t="s">
        <v>21</v>
      </c>
      <c r="H1353" s="14" t="s">
        <v>141</v>
      </c>
      <c r="I1353" s="13" t="s">
        <v>28</v>
      </c>
      <c r="J1353" s="14" t="s">
        <v>16</v>
      </c>
      <c r="K1353" s="17">
        <v>4</v>
      </c>
      <c r="L1353" s="45">
        <v>1</v>
      </c>
      <c r="M1353" s="13" t="s">
        <v>7</v>
      </c>
      <c r="N1353" s="14" t="s">
        <v>9</v>
      </c>
      <c r="O1353" s="16">
        <v>3</v>
      </c>
      <c r="P1353" s="14">
        <v>1</v>
      </c>
      <c r="Q1353" s="13" t="s">
        <v>7</v>
      </c>
      <c r="R1353" s="14" t="s">
        <v>9</v>
      </c>
      <c r="S1353" s="16">
        <v>1</v>
      </c>
      <c r="T1353" s="14">
        <v>0</v>
      </c>
      <c r="U1353" s="13" t="s">
        <v>7</v>
      </c>
      <c r="V1353" s="14" t="s">
        <v>10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9">
        <v>1.95</v>
      </c>
      <c r="AJ1353" s="48">
        <v>3.3</v>
      </c>
      <c r="AK1353" s="20">
        <v>4</v>
      </c>
    </row>
    <row r="1354" spans="1:37" x14ac:dyDescent="0.45">
      <c r="A1354" s="26">
        <v>2193</v>
      </c>
      <c r="B1354" s="22">
        <v>41517.104166666664</v>
      </c>
      <c r="C1354" s="16" t="s">
        <v>11</v>
      </c>
      <c r="D1354" s="16" t="s">
        <v>12</v>
      </c>
      <c r="E1354" s="13" t="s">
        <v>71</v>
      </c>
      <c r="F1354" s="16" t="s">
        <v>104</v>
      </c>
      <c r="G1354" s="16" t="s">
        <v>30</v>
      </c>
      <c r="H1354" s="14" t="s">
        <v>64</v>
      </c>
      <c r="I1354" s="13" t="s">
        <v>17</v>
      </c>
      <c r="J1354" s="14" t="s">
        <v>60</v>
      </c>
      <c r="K1354" s="17">
        <v>0</v>
      </c>
      <c r="L1354" s="45">
        <v>2</v>
      </c>
      <c r="M1354" s="13" t="s">
        <v>8</v>
      </c>
      <c r="N1354" s="14" t="s">
        <v>10</v>
      </c>
      <c r="O1354" s="16">
        <v>0</v>
      </c>
      <c r="P1354" s="14">
        <v>1</v>
      </c>
      <c r="Q1354" s="13" t="s">
        <v>8</v>
      </c>
      <c r="R1354" s="14" t="s">
        <v>10</v>
      </c>
      <c r="S1354" s="16">
        <v>0</v>
      </c>
      <c r="T1354" s="14">
        <v>1</v>
      </c>
      <c r="U1354" s="13" t="s">
        <v>8</v>
      </c>
      <c r="V1354" s="14" t="s">
        <v>10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9">
        <v>2.4</v>
      </c>
      <c r="AJ1354" s="48">
        <v>3.2</v>
      </c>
      <c r="AK1354" s="20">
        <v>3</v>
      </c>
    </row>
    <row r="1355" spans="1:37" x14ac:dyDescent="0.45">
      <c r="A1355" s="26">
        <v>2192</v>
      </c>
      <c r="B1355" s="22">
        <v>41517.875</v>
      </c>
      <c r="C1355" s="16" t="s">
        <v>11</v>
      </c>
      <c r="D1355" s="16" t="s">
        <v>12</v>
      </c>
      <c r="E1355" s="13" t="s">
        <v>71</v>
      </c>
      <c r="F1355" s="16" t="s">
        <v>104</v>
      </c>
      <c r="G1355" s="16" t="s">
        <v>32</v>
      </c>
      <c r="H1355" s="14" t="s">
        <v>39</v>
      </c>
      <c r="I1355" s="13" t="s">
        <v>48</v>
      </c>
      <c r="J1355" s="14" t="s">
        <v>18</v>
      </c>
      <c r="K1355" s="17">
        <v>0</v>
      </c>
      <c r="L1355" s="45">
        <v>2</v>
      </c>
      <c r="M1355" s="13" t="s">
        <v>8</v>
      </c>
      <c r="N1355" s="14" t="s">
        <v>10</v>
      </c>
      <c r="O1355" s="16">
        <v>0</v>
      </c>
      <c r="P1355" s="14">
        <v>2</v>
      </c>
      <c r="Q1355" s="13" t="s">
        <v>8</v>
      </c>
      <c r="R1355" s="14" t="s">
        <v>9</v>
      </c>
      <c r="S1355" s="16">
        <v>0</v>
      </c>
      <c r="T1355" s="14">
        <v>0</v>
      </c>
      <c r="U1355" s="13" t="s">
        <v>23</v>
      </c>
      <c r="V1355" s="14" t="s">
        <v>10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9">
        <v>1.62</v>
      </c>
      <c r="AJ1355" s="48">
        <v>3.75</v>
      </c>
      <c r="AK1355" s="20">
        <v>5.5</v>
      </c>
    </row>
    <row r="1356" spans="1:37" x14ac:dyDescent="0.45">
      <c r="A1356" s="26">
        <v>2191</v>
      </c>
      <c r="B1356" s="22">
        <v>41517.916666666664</v>
      </c>
      <c r="C1356" s="16" t="s">
        <v>11</v>
      </c>
      <c r="D1356" s="16" t="s">
        <v>12</v>
      </c>
      <c r="E1356" s="13" t="s">
        <v>71</v>
      </c>
      <c r="F1356" s="16" t="s">
        <v>104</v>
      </c>
      <c r="G1356" s="16" t="s">
        <v>55</v>
      </c>
      <c r="H1356" s="14" t="s">
        <v>123</v>
      </c>
      <c r="I1356" s="13" t="s">
        <v>42</v>
      </c>
      <c r="J1356" s="14" t="s">
        <v>43</v>
      </c>
      <c r="K1356" s="17">
        <v>1</v>
      </c>
      <c r="L1356" s="45">
        <v>1</v>
      </c>
      <c r="M1356" s="13" t="s">
        <v>23</v>
      </c>
      <c r="N1356" s="14" t="s">
        <v>10</v>
      </c>
      <c r="O1356" s="16">
        <v>0</v>
      </c>
      <c r="P1356" s="14">
        <v>1</v>
      </c>
      <c r="Q1356" s="13" t="s">
        <v>8</v>
      </c>
      <c r="R1356" s="14" t="s">
        <v>10</v>
      </c>
      <c r="S1356" s="16">
        <v>1</v>
      </c>
      <c r="T1356" s="14">
        <v>0</v>
      </c>
      <c r="U1356" s="13" t="s">
        <v>7</v>
      </c>
      <c r="V1356" s="14" t="s">
        <v>10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9">
        <v>2.7</v>
      </c>
      <c r="AJ1356" s="48">
        <v>3.25</v>
      </c>
      <c r="AK1356" s="20">
        <v>2.6</v>
      </c>
    </row>
    <row r="1357" spans="1:37" x14ac:dyDescent="0.45">
      <c r="A1357" s="26">
        <v>2190</v>
      </c>
      <c r="B1357" s="22">
        <v>41518</v>
      </c>
      <c r="C1357" s="16" t="s">
        <v>11</v>
      </c>
      <c r="D1357" s="16" t="s">
        <v>12</v>
      </c>
      <c r="E1357" s="13" t="s">
        <v>71</v>
      </c>
      <c r="F1357" s="16" t="s">
        <v>104</v>
      </c>
      <c r="G1357" s="16" t="s">
        <v>36</v>
      </c>
      <c r="H1357" s="14" t="s">
        <v>97</v>
      </c>
      <c r="I1357" s="13" t="s">
        <v>24</v>
      </c>
      <c r="J1357" s="14" t="s">
        <v>162</v>
      </c>
      <c r="K1357" s="17">
        <v>0</v>
      </c>
      <c r="L1357" s="45">
        <v>0</v>
      </c>
      <c r="M1357" s="13" t="s">
        <v>23</v>
      </c>
      <c r="N1357" s="14" t="s">
        <v>10</v>
      </c>
      <c r="O1357" s="16">
        <v>0</v>
      </c>
      <c r="P1357" s="14">
        <v>0</v>
      </c>
      <c r="Q1357" s="13" t="s">
        <v>23</v>
      </c>
      <c r="R1357" s="14" t="s">
        <v>10</v>
      </c>
      <c r="S1357" s="16">
        <v>0</v>
      </c>
      <c r="T1357" s="14">
        <v>0</v>
      </c>
      <c r="U1357" s="13" t="s">
        <v>23</v>
      </c>
      <c r="V1357" s="14" t="s">
        <v>10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9">
        <v>1.85</v>
      </c>
      <c r="AJ1357" s="48">
        <v>3.4</v>
      </c>
      <c r="AK1357" s="20">
        <v>4.33</v>
      </c>
    </row>
    <row r="1358" spans="1:37" x14ac:dyDescent="0.45">
      <c r="A1358" s="26">
        <v>2189</v>
      </c>
      <c r="B1358" s="22">
        <v>41518.083333333336</v>
      </c>
      <c r="C1358" s="16" t="s">
        <v>11</v>
      </c>
      <c r="D1358" s="16" t="s">
        <v>12</v>
      </c>
      <c r="E1358" s="13" t="s">
        <v>71</v>
      </c>
      <c r="F1358" s="16" t="s">
        <v>104</v>
      </c>
      <c r="G1358" s="16" t="s">
        <v>99</v>
      </c>
      <c r="H1358" s="14" t="s">
        <v>133</v>
      </c>
      <c r="I1358" s="13" t="s">
        <v>34</v>
      </c>
      <c r="J1358" s="14" t="s">
        <v>165</v>
      </c>
      <c r="K1358" s="17">
        <v>3</v>
      </c>
      <c r="L1358" s="45">
        <v>1</v>
      </c>
      <c r="M1358" s="13" t="s">
        <v>7</v>
      </c>
      <c r="N1358" s="14" t="s">
        <v>9</v>
      </c>
      <c r="O1358" s="16">
        <v>1</v>
      </c>
      <c r="P1358" s="14">
        <v>1</v>
      </c>
      <c r="Q1358" s="13" t="s">
        <v>23</v>
      </c>
      <c r="R1358" s="14" t="s">
        <v>9</v>
      </c>
      <c r="S1358" s="16">
        <v>2</v>
      </c>
      <c r="T1358" s="14">
        <v>0</v>
      </c>
      <c r="U1358" s="13" t="s">
        <v>7</v>
      </c>
      <c r="V1358" s="14" t="s">
        <v>9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9">
        <v>2.29</v>
      </c>
      <c r="AJ1358" s="48">
        <v>3.4</v>
      </c>
      <c r="AK1358" s="20">
        <v>3</v>
      </c>
    </row>
    <row r="1359" spans="1:37" x14ac:dyDescent="0.45">
      <c r="A1359" s="26">
        <v>2188</v>
      </c>
      <c r="B1359" s="22">
        <v>41518.708333333336</v>
      </c>
      <c r="C1359" s="16" t="s">
        <v>11</v>
      </c>
      <c r="D1359" s="16" t="s">
        <v>12</v>
      </c>
      <c r="E1359" s="13" t="s">
        <v>71</v>
      </c>
      <c r="F1359" s="16" t="s">
        <v>104</v>
      </c>
      <c r="G1359" s="16" t="s">
        <v>40</v>
      </c>
      <c r="H1359" s="14" t="s">
        <v>96</v>
      </c>
      <c r="I1359" s="13" t="s">
        <v>105</v>
      </c>
      <c r="J1359" s="14" t="s">
        <v>160</v>
      </c>
      <c r="K1359" s="17">
        <v>1</v>
      </c>
      <c r="L1359" s="45">
        <v>0</v>
      </c>
      <c r="M1359" s="13" t="s">
        <v>7</v>
      </c>
      <c r="N1359" s="14" t="s">
        <v>10</v>
      </c>
      <c r="O1359" s="16">
        <v>0</v>
      </c>
      <c r="P1359" s="14">
        <v>0</v>
      </c>
      <c r="Q1359" s="13" t="s">
        <v>23</v>
      </c>
      <c r="R1359" s="14" t="s">
        <v>10</v>
      </c>
      <c r="S1359" s="16">
        <v>1</v>
      </c>
      <c r="T1359" s="14">
        <v>0</v>
      </c>
      <c r="U1359" s="13" t="s">
        <v>7</v>
      </c>
      <c r="V1359" s="14" t="s">
        <v>10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9">
        <v>1.85</v>
      </c>
      <c r="AJ1359" s="48">
        <v>3.5</v>
      </c>
      <c r="AK1359" s="20">
        <v>4.2</v>
      </c>
    </row>
    <row r="1360" spans="1:37" x14ac:dyDescent="0.45">
      <c r="A1360" s="26">
        <v>2187</v>
      </c>
      <c r="B1360" s="22">
        <v>41518.916666666664</v>
      </c>
      <c r="C1360" s="16" t="s">
        <v>11</v>
      </c>
      <c r="D1360" s="16" t="s">
        <v>12</v>
      </c>
      <c r="E1360" s="13" t="s">
        <v>71</v>
      </c>
      <c r="F1360" s="16" t="s">
        <v>104</v>
      </c>
      <c r="G1360" s="16" t="s">
        <v>26</v>
      </c>
      <c r="H1360" s="14" t="s">
        <v>158</v>
      </c>
      <c r="I1360" s="13" t="s">
        <v>50</v>
      </c>
      <c r="J1360" s="14" t="s">
        <v>78</v>
      </c>
      <c r="K1360" s="17">
        <v>0</v>
      </c>
      <c r="L1360" s="45">
        <v>0</v>
      </c>
      <c r="M1360" s="13" t="s">
        <v>23</v>
      </c>
      <c r="N1360" s="14" t="s">
        <v>10</v>
      </c>
      <c r="O1360" s="16">
        <v>0</v>
      </c>
      <c r="P1360" s="14">
        <v>0</v>
      </c>
      <c r="Q1360" s="13" t="s">
        <v>23</v>
      </c>
      <c r="R1360" s="14" t="s">
        <v>10</v>
      </c>
      <c r="S1360" s="16">
        <v>0</v>
      </c>
      <c r="T1360" s="14">
        <v>0</v>
      </c>
      <c r="U1360" s="13" t="s">
        <v>23</v>
      </c>
      <c r="V1360" s="14" t="s">
        <v>10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9">
        <v>2.29</v>
      </c>
      <c r="AJ1360" s="48">
        <v>3.4</v>
      </c>
      <c r="AK1360" s="20">
        <v>3</v>
      </c>
    </row>
    <row r="1361" spans="1:37" x14ac:dyDescent="0.45">
      <c r="A1361" s="26">
        <v>3055</v>
      </c>
      <c r="B1361" s="22">
        <v>41518.9375</v>
      </c>
      <c r="C1361" s="16" t="s">
        <v>210</v>
      </c>
      <c r="D1361" s="16" t="s">
        <v>211</v>
      </c>
      <c r="E1361" s="13" t="s">
        <v>228</v>
      </c>
      <c r="F1361" s="16">
        <v>2013</v>
      </c>
      <c r="G1361" s="16" t="s">
        <v>221</v>
      </c>
      <c r="H1361" s="14" t="s">
        <v>195</v>
      </c>
      <c r="I1361" s="13" t="s">
        <v>213</v>
      </c>
      <c r="J1361" s="14" t="s">
        <v>181</v>
      </c>
      <c r="K1361" s="17">
        <v>0</v>
      </c>
      <c r="L1361" s="45">
        <v>1</v>
      </c>
      <c r="M1361" s="13" t="s">
        <v>8</v>
      </c>
      <c r="N1361" s="14" t="s">
        <v>10</v>
      </c>
      <c r="O1361" s="16">
        <v>0</v>
      </c>
      <c r="P1361" s="14">
        <v>0</v>
      </c>
      <c r="Q1361" s="13" t="s">
        <v>23</v>
      </c>
      <c r="R1361" s="14" t="s">
        <v>10</v>
      </c>
      <c r="S1361" s="16">
        <v>0</v>
      </c>
      <c r="T1361" s="14">
        <v>1</v>
      </c>
      <c r="U1361" s="13" t="s">
        <v>8</v>
      </c>
      <c r="V1361" s="14" t="s">
        <v>10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9">
        <v>2.38</v>
      </c>
      <c r="AJ1361" s="48">
        <v>3.25</v>
      </c>
      <c r="AK1361" s="20">
        <v>2.75</v>
      </c>
    </row>
    <row r="1362" spans="1:37" x14ac:dyDescent="0.45">
      <c r="A1362" s="26">
        <v>2186</v>
      </c>
      <c r="B1362" s="22">
        <v>41520.0625</v>
      </c>
      <c r="C1362" s="16" t="s">
        <v>11</v>
      </c>
      <c r="D1362" s="16" t="s">
        <v>12</v>
      </c>
      <c r="E1362" s="13" t="s">
        <v>71</v>
      </c>
      <c r="F1362" s="16" t="s">
        <v>104</v>
      </c>
      <c r="G1362" s="16" t="s">
        <v>44</v>
      </c>
      <c r="H1362" s="14" t="s">
        <v>161</v>
      </c>
      <c r="I1362" s="13" t="s">
        <v>46</v>
      </c>
      <c r="J1362" s="14" t="s">
        <v>47</v>
      </c>
      <c r="K1362" s="17">
        <v>1</v>
      </c>
      <c r="L1362" s="45">
        <v>4</v>
      </c>
      <c r="M1362" s="13" t="s">
        <v>8</v>
      </c>
      <c r="N1362" s="14" t="s">
        <v>9</v>
      </c>
      <c r="O1362" s="16">
        <v>0</v>
      </c>
      <c r="P1362" s="14">
        <v>3</v>
      </c>
      <c r="Q1362" s="13" t="s">
        <v>8</v>
      </c>
      <c r="R1362" s="14" t="s">
        <v>9</v>
      </c>
      <c r="S1362" s="16">
        <v>1</v>
      </c>
      <c r="T1362" s="14">
        <v>1</v>
      </c>
      <c r="U1362" s="13" t="s">
        <v>23</v>
      </c>
      <c r="V1362" s="14" t="s">
        <v>9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9">
        <v>3.75</v>
      </c>
      <c r="AJ1362" s="48">
        <v>3.3</v>
      </c>
      <c r="AK1362" s="20">
        <v>2</v>
      </c>
    </row>
    <row r="1363" spans="1:37" x14ac:dyDescent="0.45">
      <c r="A1363" s="26">
        <v>2185</v>
      </c>
      <c r="B1363" s="22">
        <v>41523.958333333336</v>
      </c>
      <c r="C1363" s="16" t="s">
        <v>11</v>
      </c>
      <c r="D1363" s="16" t="s">
        <v>12</v>
      </c>
      <c r="E1363" s="13" t="s">
        <v>71</v>
      </c>
      <c r="F1363" s="16" t="s">
        <v>104</v>
      </c>
      <c r="G1363" s="16" t="s">
        <v>48</v>
      </c>
      <c r="H1363" s="14" t="s">
        <v>18</v>
      </c>
      <c r="I1363" s="13" t="s">
        <v>40</v>
      </c>
      <c r="J1363" s="14" t="s">
        <v>96</v>
      </c>
      <c r="K1363" s="17">
        <v>1</v>
      </c>
      <c r="L1363" s="45">
        <v>0</v>
      </c>
      <c r="M1363" s="13" t="s">
        <v>7</v>
      </c>
      <c r="N1363" s="14" t="s">
        <v>10</v>
      </c>
      <c r="O1363" s="16">
        <v>0</v>
      </c>
      <c r="P1363" s="14">
        <v>0</v>
      </c>
      <c r="Q1363" s="13" t="s">
        <v>23</v>
      </c>
      <c r="R1363" s="14" t="s">
        <v>10</v>
      </c>
      <c r="S1363" s="16">
        <v>1</v>
      </c>
      <c r="T1363" s="14">
        <v>0</v>
      </c>
      <c r="U1363" s="13" t="s">
        <v>7</v>
      </c>
      <c r="V1363" s="14" t="s">
        <v>10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9">
        <v>2</v>
      </c>
      <c r="AJ1363" s="48">
        <v>3.25</v>
      </c>
      <c r="AK1363" s="20">
        <v>3.5</v>
      </c>
    </row>
    <row r="1364" spans="1:37" x14ac:dyDescent="0.45">
      <c r="A1364" s="26">
        <v>2184</v>
      </c>
      <c r="B1364" s="22">
        <v>41524.916666666664</v>
      </c>
      <c r="C1364" s="16" t="s">
        <v>11</v>
      </c>
      <c r="D1364" s="16" t="s">
        <v>12</v>
      </c>
      <c r="E1364" s="13" t="s">
        <v>71</v>
      </c>
      <c r="F1364" s="16" t="s">
        <v>104</v>
      </c>
      <c r="G1364" s="16" t="s">
        <v>46</v>
      </c>
      <c r="H1364" s="14" t="s">
        <v>47</v>
      </c>
      <c r="I1364" s="13" t="s">
        <v>36</v>
      </c>
      <c r="J1364" s="14" t="s">
        <v>97</v>
      </c>
      <c r="K1364" s="17">
        <v>1</v>
      </c>
      <c r="L1364" s="45">
        <v>0</v>
      </c>
      <c r="M1364" s="13" t="s">
        <v>7</v>
      </c>
      <c r="N1364" s="14" t="s">
        <v>10</v>
      </c>
      <c r="O1364" s="16">
        <v>0</v>
      </c>
      <c r="P1364" s="14">
        <v>0</v>
      </c>
      <c r="Q1364" s="13" t="s">
        <v>23</v>
      </c>
      <c r="R1364" s="14" t="s">
        <v>10</v>
      </c>
      <c r="S1364" s="16">
        <v>1</v>
      </c>
      <c r="T1364" s="14">
        <v>0</v>
      </c>
      <c r="U1364" s="13" t="s">
        <v>7</v>
      </c>
      <c r="V1364" s="14" t="s">
        <v>10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9">
        <v>1.83</v>
      </c>
      <c r="AJ1364" s="48">
        <v>3.4</v>
      </c>
      <c r="AK1364" s="20">
        <v>4</v>
      </c>
    </row>
    <row r="1365" spans="1:37" x14ac:dyDescent="0.45">
      <c r="A1365" s="26">
        <v>2181</v>
      </c>
      <c r="B1365" s="22">
        <v>41525</v>
      </c>
      <c r="C1365" s="16" t="s">
        <v>11</v>
      </c>
      <c r="D1365" s="16" t="s">
        <v>12</v>
      </c>
      <c r="E1365" s="13" t="s">
        <v>71</v>
      </c>
      <c r="F1365" s="16" t="s">
        <v>104</v>
      </c>
      <c r="G1365" s="16" t="s">
        <v>105</v>
      </c>
      <c r="H1365" s="14" t="s">
        <v>159</v>
      </c>
      <c r="I1365" s="13" t="s">
        <v>21</v>
      </c>
      <c r="J1365" s="14" t="s">
        <v>141</v>
      </c>
      <c r="K1365" s="17">
        <v>2</v>
      </c>
      <c r="L1365" s="45">
        <v>2</v>
      </c>
      <c r="M1365" s="13" t="s">
        <v>23</v>
      </c>
      <c r="N1365" s="14" t="s">
        <v>9</v>
      </c>
      <c r="O1365" s="16">
        <v>1</v>
      </c>
      <c r="P1365" s="14">
        <v>1</v>
      </c>
      <c r="Q1365" s="13" t="s">
        <v>23</v>
      </c>
      <c r="R1365" s="14" t="s">
        <v>9</v>
      </c>
      <c r="S1365" s="16">
        <v>1</v>
      </c>
      <c r="T1365" s="14">
        <v>1</v>
      </c>
      <c r="U1365" s="13" t="s">
        <v>23</v>
      </c>
      <c r="V1365" s="14" t="s">
        <v>9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9">
        <v>3.2</v>
      </c>
      <c r="AJ1365" s="48">
        <v>3.3</v>
      </c>
      <c r="AK1365" s="20">
        <v>2.1</v>
      </c>
    </row>
    <row r="1366" spans="1:37" x14ac:dyDescent="0.45">
      <c r="A1366" s="26">
        <v>2182</v>
      </c>
      <c r="B1366" s="22">
        <v>41525</v>
      </c>
      <c r="C1366" s="16" t="s">
        <v>11</v>
      </c>
      <c r="D1366" s="16" t="s">
        <v>12</v>
      </c>
      <c r="E1366" s="13" t="s">
        <v>71</v>
      </c>
      <c r="F1366" s="16" t="s">
        <v>104</v>
      </c>
      <c r="G1366" s="16" t="s">
        <v>28</v>
      </c>
      <c r="H1366" s="14" t="s">
        <v>66</v>
      </c>
      <c r="I1366" s="13" t="s">
        <v>44</v>
      </c>
      <c r="J1366" s="14" t="s">
        <v>149</v>
      </c>
      <c r="K1366" s="17">
        <v>0</v>
      </c>
      <c r="L1366" s="45">
        <v>0</v>
      </c>
      <c r="M1366" s="13" t="s">
        <v>23</v>
      </c>
      <c r="N1366" s="14" t="s">
        <v>10</v>
      </c>
      <c r="O1366" s="16">
        <v>0</v>
      </c>
      <c r="P1366" s="14">
        <v>0</v>
      </c>
      <c r="Q1366" s="13" t="s">
        <v>23</v>
      </c>
      <c r="R1366" s="14" t="s">
        <v>10</v>
      </c>
      <c r="S1366" s="16">
        <v>0</v>
      </c>
      <c r="T1366" s="14">
        <v>0</v>
      </c>
      <c r="U1366" s="13" t="s">
        <v>23</v>
      </c>
      <c r="V1366" s="14" t="s">
        <v>10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9">
        <v>1.73</v>
      </c>
      <c r="AJ1366" s="48">
        <v>3.4</v>
      </c>
      <c r="AK1366" s="20">
        <v>4.5</v>
      </c>
    </row>
    <row r="1367" spans="1:37" x14ac:dyDescent="0.45">
      <c r="A1367" s="26">
        <v>2183</v>
      </c>
      <c r="B1367" s="22">
        <v>41525</v>
      </c>
      <c r="C1367" s="16" t="s">
        <v>11</v>
      </c>
      <c r="D1367" s="16" t="s">
        <v>12</v>
      </c>
      <c r="E1367" s="13" t="s">
        <v>71</v>
      </c>
      <c r="F1367" s="16" t="s">
        <v>104</v>
      </c>
      <c r="G1367" s="16" t="s">
        <v>42</v>
      </c>
      <c r="H1367" s="14" t="s">
        <v>43</v>
      </c>
      <c r="I1367" s="13" t="s">
        <v>26</v>
      </c>
      <c r="J1367" s="14" t="s">
        <v>158</v>
      </c>
      <c r="K1367" s="17">
        <v>3</v>
      </c>
      <c r="L1367" s="45">
        <v>3</v>
      </c>
      <c r="M1367" s="13" t="s">
        <v>23</v>
      </c>
      <c r="N1367" s="14" t="s">
        <v>9</v>
      </c>
      <c r="O1367" s="16">
        <v>0</v>
      </c>
      <c r="P1367" s="14">
        <v>1</v>
      </c>
      <c r="Q1367" s="13" t="s">
        <v>8</v>
      </c>
      <c r="R1367" s="14" t="s">
        <v>10</v>
      </c>
      <c r="S1367" s="16">
        <v>3</v>
      </c>
      <c r="T1367" s="14">
        <v>2</v>
      </c>
      <c r="U1367" s="13" t="s">
        <v>7</v>
      </c>
      <c r="V1367" s="14" t="s">
        <v>9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9">
        <v>1.83</v>
      </c>
      <c r="AJ1367" s="48">
        <v>3.4</v>
      </c>
      <c r="AK1367" s="20">
        <v>4</v>
      </c>
    </row>
    <row r="1368" spans="1:37" x14ac:dyDescent="0.45">
      <c r="A1368" s="26">
        <v>2983</v>
      </c>
      <c r="B1368" s="22">
        <v>41525.03125</v>
      </c>
      <c r="C1368" s="16" t="s">
        <v>210</v>
      </c>
      <c r="D1368" s="16" t="s">
        <v>211</v>
      </c>
      <c r="E1368" s="13" t="s">
        <v>228</v>
      </c>
      <c r="F1368" s="16">
        <v>2013</v>
      </c>
      <c r="G1368" s="16" t="s">
        <v>213</v>
      </c>
      <c r="H1368" s="14" t="s">
        <v>181</v>
      </c>
      <c r="I1368" s="13" t="s">
        <v>237</v>
      </c>
      <c r="J1368" s="14" t="s">
        <v>195</v>
      </c>
      <c r="K1368" s="17">
        <v>2</v>
      </c>
      <c r="L1368" s="18">
        <v>1</v>
      </c>
      <c r="M1368" s="13" t="s">
        <v>7</v>
      </c>
      <c r="N1368" s="14" t="s">
        <v>9</v>
      </c>
      <c r="O1368" s="16">
        <v>1</v>
      </c>
      <c r="P1368" s="14">
        <v>0</v>
      </c>
      <c r="Q1368" s="13" t="s">
        <v>7</v>
      </c>
      <c r="R1368" s="14" t="s">
        <v>10</v>
      </c>
      <c r="S1368" s="16">
        <v>1</v>
      </c>
      <c r="T1368" s="14">
        <v>1</v>
      </c>
      <c r="U1368" s="13" t="s">
        <v>23</v>
      </c>
      <c r="V1368" s="14" t="s">
        <v>9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9">
        <v>1.2</v>
      </c>
      <c r="AJ1368" s="20">
        <v>5.5</v>
      </c>
      <c r="AK1368" s="20">
        <v>10</v>
      </c>
    </row>
    <row r="1369" spans="1:37" x14ac:dyDescent="0.45">
      <c r="A1369" s="26">
        <v>2180</v>
      </c>
      <c r="B1369" s="22">
        <v>41525.04583333333</v>
      </c>
      <c r="C1369" s="16" t="s">
        <v>11</v>
      </c>
      <c r="D1369" s="16" t="s">
        <v>12</v>
      </c>
      <c r="E1369" s="13" t="s">
        <v>71</v>
      </c>
      <c r="F1369" s="16" t="s">
        <v>104</v>
      </c>
      <c r="G1369" s="16" t="s">
        <v>17</v>
      </c>
      <c r="H1369" s="14" t="s">
        <v>60</v>
      </c>
      <c r="I1369" s="13" t="s">
        <v>99</v>
      </c>
      <c r="J1369" s="14" t="s">
        <v>133</v>
      </c>
      <c r="K1369" s="17">
        <v>0</v>
      </c>
      <c r="L1369" s="18">
        <v>1</v>
      </c>
      <c r="M1369" s="13" t="s">
        <v>8</v>
      </c>
      <c r="N1369" s="14" t="s">
        <v>10</v>
      </c>
      <c r="O1369" s="16">
        <v>0</v>
      </c>
      <c r="P1369" s="14">
        <v>1</v>
      </c>
      <c r="Q1369" s="13" t="s">
        <v>8</v>
      </c>
      <c r="R1369" s="14" t="s">
        <v>10</v>
      </c>
      <c r="S1369" s="16">
        <v>0</v>
      </c>
      <c r="T1369" s="14">
        <v>0</v>
      </c>
      <c r="U1369" s="13" t="s">
        <v>23</v>
      </c>
      <c r="V1369" s="14" t="s">
        <v>10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9">
        <v>1.57</v>
      </c>
      <c r="AJ1369" s="20">
        <v>3.75</v>
      </c>
      <c r="AK1369" s="20">
        <v>5.25</v>
      </c>
    </row>
    <row r="1370" spans="1:37" x14ac:dyDescent="0.45">
      <c r="A1370" s="26">
        <v>2179</v>
      </c>
      <c r="B1370" s="22">
        <v>41525.083333333336</v>
      </c>
      <c r="C1370" s="16" t="s">
        <v>11</v>
      </c>
      <c r="D1370" s="16" t="s">
        <v>12</v>
      </c>
      <c r="E1370" s="13" t="s">
        <v>71</v>
      </c>
      <c r="F1370" s="16" t="s">
        <v>104</v>
      </c>
      <c r="G1370" s="16" t="s">
        <v>24</v>
      </c>
      <c r="H1370" s="14" t="s">
        <v>162</v>
      </c>
      <c r="I1370" s="13" t="s">
        <v>30</v>
      </c>
      <c r="J1370" s="14" t="s">
        <v>64</v>
      </c>
      <c r="K1370" s="17">
        <v>2</v>
      </c>
      <c r="L1370" s="18">
        <v>2</v>
      </c>
      <c r="M1370" s="13" t="s">
        <v>23</v>
      </c>
      <c r="N1370" s="14" t="s">
        <v>9</v>
      </c>
      <c r="O1370" s="16">
        <v>1</v>
      </c>
      <c r="P1370" s="14">
        <v>0</v>
      </c>
      <c r="Q1370" s="13" t="s">
        <v>7</v>
      </c>
      <c r="R1370" s="14" t="s">
        <v>10</v>
      </c>
      <c r="S1370" s="16">
        <v>1</v>
      </c>
      <c r="T1370" s="14">
        <v>2</v>
      </c>
      <c r="U1370" s="13" t="s">
        <v>8</v>
      </c>
      <c r="V1370" s="14" t="s">
        <v>9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9">
        <v>2.5</v>
      </c>
      <c r="AJ1370" s="20">
        <v>3.2</v>
      </c>
      <c r="AK1370" s="20">
        <v>2.63</v>
      </c>
    </row>
    <row r="1371" spans="1:37" x14ac:dyDescent="0.45">
      <c r="A1371" s="26">
        <v>2178</v>
      </c>
      <c r="B1371" s="22">
        <v>41525.104166666664</v>
      </c>
      <c r="C1371" s="16" t="s">
        <v>11</v>
      </c>
      <c r="D1371" s="16" t="s">
        <v>12</v>
      </c>
      <c r="E1371" s="13" t="s">
        <v>71</v>
      </c>
      <c r="F1371" s="16" t="s">
        <v>104</v>
      </c>
      <c r="G1371" s="16" t="s">
        <v>34</v>
      </c>
      <c r="H1371" s="14" t="s">
        <v>165</v>
      </c>
      <c r="I1371" s="13" t="s">
        <v>55</v>
      </c>
      <c r="J1371" s="14" t="s">
        <v>123</v>
      </c>
      <c r="K1371" s="17">
        <v>3</v>
      </c>
      <c r="L1371" s="18">
        <v>0</v>
      </c>
      <c r="M1371" s="13" t="s">
        <v>7</v>
      </c>
      <c r="N1371" s="14" t="s">
        <v>9</v>
      </c>
      <c r="O1371" s="16">
        <v>2</v>
      </c>
      <c r="P1371" s="14">
        <v>0</v>
      </c>
      <c r="Q1371" s="13" t="s">
        <v>7</v>
      </c>
      <c r="R1371" s="14" t="s">
        <v>9</v>
      </c>
      <c r="S1371" s="16">
        <v>1</v>
      </c>
      <c r="T1371" s="14">
        <v>0</v>
      </c>
      <c r="U1371" s="13" t="s">
        <v>7</v>
      </c>
      <c r="V1371" s="14" t="s">
        <v>10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9">
        <v>2</v>
      </c>
      <c r="AJ1371" s="20">
        <v>3.25</v>
      </c>
      <c r="AK1371" s="20">
        <v>3.5</v>
      </c>
    </row>
    <row r="1372" spans="1:37" x14ac:dyDescent="0.45">
      <c r="A1372" s="26">
        <v>2177</v>
      </c>
      <c r="B1372" s="22">
        <v>41525.708333333336</v>
      </c>
      <c r="C1372" s="16" t="s">
        <v>11</v>
      </c>
      <c r="D1372" s="16" t="s">
        <v>12</v>
      </c>
      <c r="E1372" s="13" t="s">
        <v>71</v>
      </c>
      <c r="F1372" s="16" t="s">
        <v>104</v>
      </c>
      <c r="G1372" s="16" t="s">
        <v>50</v>
      </c>
      <c r="H1372" s="14" t="s">
        <v>78</v>
      </c>
      <c r="I1372" s="13" t="s">
        <v>32</v>
      </c>
      <c r="J1372" s="14" t="s">
        <v>39</v>
      </c>
      <c r="K1372" s="17">
        <v>1</v>
      </c>
      <c r="L1372" s="18">
        <v>2</v>
      </c>
      <c r="M1372" s="13" t="s">
        <v>8</v>
      </c>
      <c r="N1372" s="14" t="s">
        <v>9</v>
      </c>
      <c r="O1372" s="16">
        <v>1</v>
      </c>
      <c r="P1372" s="14">
        <v>0</v>
      </c>
      <c r="Q1372" s="13" t="s">
        <v>7</v>
      </c>
      <c r="R1372" s="14" t="s">
        <v>10</v>
      </c>
      <c r="S1372" s="16">
        <v>0</v>
      </c>
      <c r="T1372" s="14">
        <v>2</v>
      </c>
      <c r="U1372" s="13" t="s">
        <v>8</v>
      </c>
      <c r="V1372" s="14" t="s">
        <v>9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9">
        <v>2</v>
      </c>
      <c r="AJ1372" s="20">
        <v>3.25</v>
      </c>
      <c r="AK1372" s="20">
        <v>3.5</v>
      </c>
    </row>
    <row r="1373" spans="1:37" x14ac:dyDescent="0.45">
      <c r="A1373" s="26"/>
      <c r="B1373" s="52">
        <v>41531</v>
      </c>
      <c r="C1373" s="16" t="s">
        <v>314</v>
      </c>
      <c r="D1373" s="16" t="s">
        <v>201</v>
      </c>
      <c r="E1373" s="13" t="s">
        <v>315</v>
      </c>
      <c r="F1373" s="16" t="s">
        <v>104</v>
      </c>
      <c r="G1373" s="34" t="s">
        <v>316</v>
      </c>
      <c r="H1373" s="14" t="s">
        <v>292</v>
      </c>
      <c r="I1373" s="43" t="s">
        <v>319</v>
      </c>
      <c r="J1373" s="14" t="s">
        <v>195</v>
      </c>
      <c r="K1373" s="34">
        <v>2</v>
      </c>
      <c r="L1373">
        <v>0</v>
      </c>
      <c r="M1373" s="43" t="s">
        <v>7</v>
      </c>
      <c r="N1373" s="14"/>
      <c r="O1373" s="34">
        <v>0</v>
      </c>
      <c r="P1373">
        <v>0</v>
      </c>
      <c r="Q1373" s="43" t="s">
        <v>23</v>
      </c>
      <c r="R1373" s="14"/>
      <c r="S1373" s="16"/>
      <c r="T1373" s="14"/>
      <c r="U1373" s="13"/>
      <c r="V1373" s="14"/>
      <c r="W1373">
        <v>18</v>
      </c>
      <c r="X1373">
        <v>13</v>
      </c>
      <c r="Y1373">
        <v>8</v>
      </c>
      <c r="Z1373">
        <v>2</v>
      </c>
      <c r="AA1373">
        <v>14</v>
      </c>
      <c r="AB1373">
        <v>12</v>
      </c>
      <c r="AC1373">
        <v>13</v>
      </c>
      <c r="AD1373">
        <v>4</v>
      </c>
      <c r="AE1373">
        <v>3</v>
      </c>
      <c r="AF1373">
        <v>3</v>
      </c>
      <c r="AG1373">
        <v>0</v>
      </c>
      <c r="AH1373">
        <v>0</v>
      </c>
      <c r="AI1373" s="46">
        <v>1.1299999999999999</v>
      </c>
      <c r="AJ1373">
        <v>8.5</v>
      </c>
      <c r="AK1373">
        <v>21</v>
      </c>
    </row>
    <row r="1374" spans="1:37" x14ac:dyDescent="0.45">
      <c r="A1374" s="26"/>
      <c r="B1374" s="22">
        <v>41531</v>
      </c>
      <c r="C1374" s="16" t="s">
        <v>358</v>
      </c>
      <c r="D1374" s="16" t="s">
        <v>359</v>
      </c>
      <c r="E1374" s="13" t="s">
        <v>360</v>
      </c>
      <c r="F1374" s="16" t="s">
        <v>104</v>
      </c>
      <c r="G1374" s="34" t="s">
        <v>342</v>
      </c>
      <c r="H1374" s="14" t="s">
        <v>195</v>
      </c>
      <c r="I1374" s="43" t="s">
        <v>345</v>
      </c>
      <c r="J1374" s="14" t="s">
        <v>377</v>
      </c>
      <c r="K1374" s="34">
        <v>1</v>
      </c>
      <c r="L1374">
        <v>0</v>
      </c>
      <c r="M1374" s="43" t="s">
        <v>7</v>
      </c>
      <c r="N1374" s="14"/>
      <c r="O1374" s="34">
        <v>1</v>
      </c>
      <c r="P1374">
        <v>0</v>
      </c>
      <c r="Q1374" s="43" t="s">
        <v>7</v>
      </c>
      <c r="R1374" s="14"/>
      <c r="S1374" s="16"/>
      <c r="T1374" s="14"/>
      <c r="U1374" s="13"/>
      <c r="V1374" s="14"/>
      <c r="W1374">
        <v>11</v>
      </c>
      <c r="X1374">
        <v>22</v>
      </c>
      <c r="Y1374">
        <v>5</v>
      </c>
      <c r="Z1374">
        <v>5</v>
      </c>
      <c r="AA1374">
        <v>10</v>
      </c>
      <c r="AB1374">
        <v>12</v>
      </c>
      <c r="AC1374">
        <v>5</v>
      </c>
      <c r="AD1374">
        <v>7</v>
      </c>
      <c r="AE1374">
        <v>0</v>
      </c>
      <c r="AF1374">
        <v>4</v>
      </c>
      <c r="AG1374">
        <v>0</v>
      </c>
      <c r="AH1374">
        <v>0</v>
      </c>
      <c r="AI1374" s="46">
        <v>3.4</v>
      </c>
      <c r="AJ1374">
        <v>3.3</v>
      </c>
      <c r="AK1374">
        <v>2.35</v>
      </c>
    </row>
    <row r="1375" spans="1:37" x14ac:dyDescent="0.45">
      <c r="A1375" s="26">
        <v>2176</v>
      </c>
      <c r="B1375" s="22">
        <v>41531.020833333336</v>
      </c>
      <c r="C1375" s="16" t="s">
        <v>11</v>
      </c>
      <c r="D1375" s="16" t="s">
        <v>12</v>
      </c>
      <c r="E1375" s="13" t="s">
        <v>71</v>
      </c>
      <c r="F1375" s="16" t="s">
        <v>104</v>
      </c>
      <c r="G1375" s="16" t="s">
        <v>48</v>
      </c>
      <c r="H1375" s="14" t="s">
        <v>18</v>
      </c>
      <c r="I1375" s="13" t="s">
        <v>105</v>
      </c>
      <c r="J1375" s="14" t="s">
        <v>154</v>
      </c>
      <c r="K1375" s="17">
        <v>1</v>
      </c>
      <c r="L1375" s="18">
        <v>0</v>
      </c>
      <c r="M1375" s="13" t="s">
        <v>7</v>
      </c>
      <c r="N1375" s="14" t="s">
        <v>10</v>
      </c>
      <c r="O1375" s="16">
        <v>0</v>
      </c>
      <c r="P1375" s="14">
        <v>0</v>
      </c>
      <c r="Q1375" s="13" t="s">
        <v>23</v>
      </c>
      <c r="R1375" s="14" t="s">
        <v>10</v>
      </c>
      <c r="S1375" s="16">
        <v>1</v>
      </c>
      <c r="T1375" s="14">
        <v>0</v>
      </c>
      <c r="U1375" s="13" t="s">
        <v>7</v>
      </c>
      <c r="V1375" s="14" t="s">
        <v>10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9">
        <v>1.62</v>
      </c>
      <c r="AJ1375" s="20">
        <v>3.6</v>
      </c>
      <c r="AK1375" s="20">
        <v>6</v>
      </c>
    </row>
    <row r="1376" spans="1:37" x14ac:dyDescent="0.45">
      <c r="A1376" s="26">
        <v>2175</v>
      </c>
      <c r="B1376" s="22">
        <v>41531.104166666664</v>
      </c>
      <c r="C1376" s="16" t="s">
        <v>11</v>
      </c>
      <c r="D1376" s="16" t="s">
        <v>12</v>
      </c>
      <c r="E1376" s="13" t="s">
        <v>71</v>
      </c>
      <c r="F1376" s="16" t="s">
        <v>104</v>
      </c>
      <c r="G1376" s="16" t="s">
        <v>30</v>
      </c>
      <c r="H1376" s="14" t="s">
        <v>64</v>
      </c>
      <c r="I1376" s="13" t="s">
        <v>46</v>
      </c>
      <c r="J1376" s="14" t="s">
        <v>47</v>
      </c>
      <c r="K1376" s="17">
        <v>2</v>
      </c>
      <c r="L1376" s="18">
        <v>1</v>
      </c>
      <c r="M1376" s="13" t="s">
        <v>7</v>
      </c>
      <c r="N1376" s="14" t="s">
        <v>9</v>
      </c>
      <c r="O1376" s="16">
        <v>0</v>
      </c>
      <c r="P1376" s="14">
        <v>1</v>
      </c>
      <c r="Q1376" s="13" t="s">
        <v>8</v>
      </c>
      <c r="R1376" s="14" t="s">
        <v>10</v>
      </c>
      <c r="S1376" s="16">
        <v>2</v>
      </c>
      <c r="T1376" s="14">
        <v>0</v>
      </c>
      <c r="U1376" s="13" t="s">
        <v>7</v>
      </c>
      <c r="V1376" s="14" t="s">
        <v>9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9">
        <v>3.1</v>
      </c>
      <c r="AJ1376" s="20">
        <v>3.4</v>
      </c>
      <c r="AK1376" s="20">
        <v>2.25</v>
      </c>
    </row>
    <row r="1377" spans="1:37" x14ac:dyDescent="0.45">
      <c r="A1377" s="26">
        <v>2173</v>
      </c>
      <c r="B1377" s="22">
        <v>41531.916666666664</v>
      </c>
      <c r="C1377" s="16" t="s">
        <v>11</v>
      </c>
      <c r="D1377" s="16" t="s">
        <v>12</v>
      </c>
      <c r="E1377" s="13" t="s">
        <v>71</v>
      </c>
      <c r="F1377" s="16" t="s">
        <v>104</v>
      </c>
      <c r="G1377" s="16" t="s">
        <v>32</v>
      </c>
      <c r="H1377" s="14" t="s">
        <v>39</v>
      </c>
      <c r="I1377" s="13" t="s">
        <v>42</v>
      </c>
      <c r="J1377" s="14" t="s">
        <v>43</v>
      </c>
      <c r="K1377" s="17">
        <v>0</v>
      </c>
      <c r="L1377" s="18">
        <v>1</v>
      </c>
      <c r="M1377" s="13" t="s">
        <v>8</v>
      </c>
      <c r="N1377" s="14" t="s">
        <v>10</v>
      </c>
      <c r="O1377" s="16">
        <v>0</v>
      </c>
      <c r="P1377" s="14">
        <v>1</v>
      </c>
      <c r="Q1377" s="13" t="s">
        <v>8</v>
      </c>
      <c r="R1377" s="14" t="s">
        <v>10</v>
      </c>
      <c r="S1377" s="16">
        <v>0</v>
      </c>
      <c r="T1377" s="14">
        <v>0</v>
      </c>
      <c r="U1377" s="13" t="s">
        <v>23</v>
      </c>
      <c r="V1377" s="14" t="s">
        <v>10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9">
        <v>2.0499999999999998</v>
      </c>
      <c r="AJ1377" s="20">
        <v>3.4</v>
      </c>
      <c r="AK1377" s="20">
        <v>3.5</v>
      </c>
    </row>
    <row r="1378" spans="1:37" x14ac:dyDescent="0.45">
      <c r="A1378" s="26">
        <v>2174</v>
      </c>
      <c r="B1378" s="22">
        <v>41531.916666666664</v>
      </c>
      <c r="C1378" s="16" t="s">
        <v>11</v>
      </c>
      <c r="D1378" s="16" t="s">
        <v>12</v>
      </c>
      <c r="E1378" s="13" t="s">
        <v>71</v>
      </c>
      <c r="F1378" s="16" t="s">
        <v>104</v>
      </c>
      <c r="G1378" s="16" t="s">
        <v>55</v>
      </c>
      <c r="H1378" s="14" t="s">
        <v>123</v>
      </c>
      <c r="I1378" s="13" t="s">
        <v>17</v>
      </c>
      <c r="J1378" s="14" t="s">
        <v>60</v>
      </c>
      <c r="K1378" s="17">
        <v>0</v>
      </c>
      <c r="L1378" s="18">
        <v>1</v>
      </c>
      <c r="M1378" s="13" t="s">
        <v>8</v>
      </c>
      <c r="N1378" s="14" t="s">
        <v>10</v>
      </c>
      <c r="O1378" s="16">
        <v>0</v>
      </c>
      <c r="P1378" s="14">
        <v>1</v>
      </c>
      <c r="Q1378" s="13" t="s">
        <v>8</v>
      </c>
      <c r="R1378" s="14" t="s">
        <v>10</v>
      </c>
      <c r="S1378" s="16">
        <v>0</v>
      </c>
      <c r="T1378" s="14">
        <v>0</v>
      </c>
      <c r="U1378" s="13" t="s">
        <v>23</v>
      </c>
      <c r="V1378" s="14" t="s">
        <v>10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9">
        <v>2.6</v>
      </c>
      <c r="AJ1378" s="20">
        <v>3.4</v>
      </c>
      <c r="AK1378" s="20">
        <v>2.6</v>
      </c>
    </row>
    <row r="1379" spans="1:37" x14ac:dyDescent="0.45">
      <c r="A1379" s="26">
        <v>2982</v>
      </c>
      <c r="B1379" s="22">
        <v>41531.9375</v>
      </c>
      <c r="C1379" s="16" t="s">
        <v>210</v>
      </c>
      <c r="D1379" s="16" t="s">
        <v>211</v>
      </c>
      <c r="E1379" s="13" t="s">
        <v>228</v>
      </c>
      <c r="F1379" s="16">
        <v>2013</v>
      </c>
      <c r="G1379" s="16" t="s">
        <v>213</v>
      </c>
      <c r="H1379" s="14" t="s">
        <v>181</v>
      </c>
      <c r="I1379" s="13" t="s">
        <v>214</v>
      </c>
      <c r="J1379" s="14" t="s">
        <v>195</v>
      </c>
      <c r="K1379" s="17">
        <v>2</v>
      </c>
      <c r="L1379" s="18">
        <v>0</v>
      </c>
      <c r="M1379" s="13" t="s">
        <v>7</v>
      </c>
      <c r="N1379" s="14" t="s">
        <v>10</v>
      </c>
      <c r="O1379" s="16">
        <v>2</v>
      </c>
      <c r="P1379" s="14">
        <v>0</v>
      </c>
      <c r="Q1379" s="13" t="s">
        <v>7</v>
      </c>
      <c r="R1379" s="14" t="s">
        <v>9</v>
      </c>
      <c r="S1379" s="16">
        <v>0</v>
      </c>
      <c r="T1379" s="14">
        <v>0</v>
      </c>
      <c r="U1379" s="13" t="s">
        <v>23</v>
      </c>
      <c r="V1379" s="14" t="s">
        <v>10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9">
        <v>1.85</v>
      </c>
      <c r="AJ1379" s="20">
        <v>3.4</v>
      </c>
      <c r="AK1379" s="20">
        <v>4.33</v>
      </c>
    </row>
    <row r="1380" spans="1:37" x14ac:dyDescent="0.45">
      <c r="A1380" s="26">
        <v>2172</v>
      </c>
      <c r="B1380" s="22">
        <v>41532</v>
      </c>
      <c r="C1380" s="16" t="s">
        <v>11</v>
      </c>
      <c r="D1380" s="16" t="s">
        <v>12</v>
      </c>
      <c r="E1380" s="13" t="s">
        <v>71</v>
      </c>
      <c r="F1380" s="16" t="s">
        <v>104</v>
      </c>
      <c r="G1380" s="16" t="s">
        <v>36</v>
      </c>
      <c r="H1380" s="14" t="s">
        <v>97</v>
      </c>
      <c r="I1380" s="13" t="s">
        <v>28</v>
      </c>
      <c r="J1380" s="14" t="s">
        <v>66</v>
      </c>
      <c r="K1380" s="17">
        <v>1</v>
      </c>
      <c r="L1380" s="18">
        <v>0</v>
      </c>
      <c r="M1380" s="13" t="s">
        <v>7</v>
      </c>
      <c r="N1380" s="14" t="s">
        <v>10</v>
      </c>
      <c r="O1380" s="16">
        <v>1</v>
      </c>
      <c r="P1380" s="14">
        <v>0</v>
      </c>
      <c r="Q1380" s="13" t="s">
        <v>7</v>
      </c>
      <c r="R1380" s="14" t="s">
        <v>10</v>
      </c>
      <c r="S1380" s="16">
        <v>0</v>
      </c>
      <c r="T1380" s="14">
        <v>0</v>
      </c>
      <c r="U1380" s="13" t="s">
        <v>23</v>
      </c>
      <c r="V1380" s="14" t="s">
        <v>10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9">
        <v>2</v>
      </c>
      <c r="AJ1380" s="20">
        <v>3.6</v>
      </c>
      <c r="AK1380" s="20">
        <v>3.5</v>
      </c>
    </row>
    <row r="1381" spans="1:37" x14ac:dyDescent="0.45">
      <c r="A1381" s="26">
        <v>2171</v>
      </c>
      <c r="B1381" s="22">
        <v>41532.083333333336</v>
      </c>
      <c r="C1381" s="16" t="s">
        <v>11</v>
      </c>
      <c r="D1381" s="16" t="s">
        <v>12</v>
      </c>
      <c r="E1381" s="13" t="s">
        <v>71</v>
      </c>
      <c r="F1381" s="16" t="s">
        <v>104</v>
      </c>
      <c r="G1381" s="16" t="s">
        <v>99</v>
      </c>
      <c r="H1381" s="14" t="s">
        <v>133</v>
      </c>
      <c r="I1381" s="13" t="s">
        <v>24</v>
      </c>
      <c r="J1381" s="14" t="s">
        <v>162</v>
      </c>
      <c r="K1381" s="17">
        <v>3</v>
      </c>
      <c r="L1381" s="18">
        <v>0</v>
      </c>
      <c r="M1381" s="13" t="s">
        <v>7</v>
      </c>
      <c r="N1381" s="14" t="s">
        <v>9</v>
      </c>
      <c r="O1381" s="16">
        <v>3</v>
      </c>
      <c r="P1381" s="14">
        <v>0</v>
      </c>
      <c r="Q1381" s="13" t="s">
        <v>7</v>
      </c>
      <c r="R1381" s="14" t="s">
        <v>9</v>
      </c>
      <c r="S1381" s="16">
        <v>0</v>
      </c>
      <c r="T1381" s="14">
        <v>0</v>
      </c>
      <c r="U1381" s="13" t="s">
        <v>23</v>
      </c>
      <c r="V1381" s="14" t="s">
        <v>10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9">
        <v>1.91</v>
      </c>
      <c r="AJ1381" s="20">
        <v>3.4</v>
      </c>
      <c r="AK1381" s="20">
        <v>4</v>
      </c>
    </row>
    <row r="1382" spans="1:37" x14ac:dyDescent="0.45">
      <c r="A1382" s="26">
        <v>2169</v>
      </c>
      <c r="B1382" s="22">
        <v>41532.708333333336</v>
      </c>
      <c r="C1382" s="16" t="s">
        <v>11</v>
      </c>
      <c r="D1382" s="16" t="s">
        <v>12</v>
      </c>
      <c r="E1382" s="13" t="s">
        <v>71</v>
      </c>
      <c r="F1382" s="16" t="s">
        <v>104</v>
      </c>
      <c r="G1382" s="16" t="s">
        <v>40</v>
      </c>
      <c r="H1382" s="14" t="s">
        <v>96</v>
      </c>
      <c r="I1382" s="13" t="s">
        <v>50</v>
      </c>
      <c r="J1382" s="14" t="s">
        <v>78</v>
      </c>
      <c r="K1382" s="17">
        <v>1</v>
      </c>
      <c r="L1382" s="18">
        <v>1</v>
      </c>
      <c r="M1382" s="13" t="s">
        <v>23</v>
      </c>
      <c r="N1382" s="14" t="s">
        <v>10</v>
      </c>
      <c r="O1382" s="16">
        <v>1</v>
      </c>
      <c r="P1382" s="14">
        <v>0</v>
      </c>
      <c r="Q1382" s="13" t="s">
        <v>7</v>
      </c>
      <c r="R1382" s="14" t="s">
        <v>10</v>
      </c>
      <c r="S1382" s="16">
        <v>0</v>
      </c>
      <c r="T1382" s="14">
        <v>1</v>
      </c>
      <c r="U1382" s="13" t="s">
        <v>8</v>
      </c>
      <c r="V1382" s="14" t="s">
        <v>10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9">
        <v>2.4</v>
      </c>
      <c r="AJ1382" s="20">
        <v>3.3</v>
      </c>
      <c r="AK1382" s="20">
        <v>2.9</v>
      </c>
    </row>
    <row r="1383" spans="1:37" x14ac:dyDescent="0.45">
      <c r="A1383" s="26">
        <v>2170</v>
      </c>
      <c r="B1383" s="22">
        <v>41532.708333333336</v>
      </c>
      <c r="C1383" s="16" t="s">
        <v>11</v>
      </c>
      <c r="D1383" s="16" t="s">
        <v>12</v>
      </c>
      <c r="E1383" s="13" t="s">
        <v>71</v>
      </c>
      <c r="F1383" s="16" t="s">
        <v>104</v>
      </c>
      <c r="G1383" s="16" t="s">
        <v>44</v>
      </c>
      <c r="H1383" s="14" t="s">
        <v>149</v>
      </c>
      <c r="I1383" s="13" t="s">
        <v>21</v>
      </c>
      <c r="J1383" s="14" t="s">
        <v>141</v>
      </c>
      <c r="K1383" s="17">
        <v>0</v>
      </c>
      <c r="L1383" s="18">
        <v>1</v>
      </c>
      <c r="M1383" s="13" t="s">
        <v>8</v>
      </c>
      <c r="N1383" s="14" t="s">
        <v>10</v>
      </c>
      <c r="O1383" s="16">
        <v>0</v>
      </c>
      <c r="P1383" s="14">
        <v>0</v>
      </c>
      <c r="Q1383" s="13" t="s">
        <v>23</v>
      </c>
      <c r="R1383" s="14" t="s">
        <v>10</v>
      </c>
      <c r="S1383" s="16">
        <v>0</v>
      </c>
      <c r="T1383" s="14">
        <v>1</v>
      </c>
      <c r="U1383" s="13" t="s">
        <v>8</v>
      </c>
      <c r="V1383" s="14" t="s">
        <v>10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9">
        <v>2.4500000000000002</v>
      </c>
      <c r="AJ1383" s="20">
        <v>3.4</v>
      </c>
      <c r="AK1383" s="20">
        <v>2.75</v>
      </c>
    </row>
    <row r="1384" spans="1:37" x14ac:dyDescent="0.45">
      <c r="A1384" s="26">
        <v>2168</v>
      </c>
      <c r="B1384" s="22">
        <v>41532.916666666664</v>
      </c>
      <c r="C1384" s="16" t="s">
        <v>11</v>
      </c>
      <c r="D1384" s="16" t="s">
        <v>12</v>
      </c>
      <c r="E1384" s="13" t="s">
        <v>71</v>
      </c>
      <c r="F1384" s="16" t="s">
        <v>104</v>
      </c>
      <c r="G1384" s="16" t="s">
        <v>26</v>
      </c>
      <c r="H1384" s="14" t="s">
        <v>158</v>
      </c>
      <c r="I1384" s="13" t="s">
        <v>34</v>
      </c>
      <c r="J1384" s="14" t="s">
        <v>165</v>
      </c>
      <c r="K1384" s="17">
        <v>2</v>
      </c>
      <c r="L1384" s="18">
        <v>2</v>
      </c>
      <c r="M1384" s="13" t="s">
        <v>23</v>
      </c>
      <c r="N1384" s="14" t="s">
        <v>9</v>
      </c>
      <c r="O1384" s="16">
        <v>1</v>
      </c>
      <c r="P1384" s="14">
        <v>1</v>
      </c>
      <c r="Q1384" s="13" t="s">
        <v>23</v>
      </c>
      <c r="R1384" s="14" t="s">
        <v>9</v>
      </c>
      <c r="S1384" s="16">
        <v>1</v>
      </c>
      <c r="T1384" s="14">
        <v>1</v>
      </c>
      <c r="U1384" s="13" t="s">
        <v>23</v>
      </c>
      <c r="V1384" s="14" t="s">
        <v>9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9">
        <v>2.15</v>
      </c>
      <c r="AJ1384" s="20">
        <v>3.3</v>
      </c>
      <c r="AK1384" s="20">
        <v>3.4</v>
      </c>
    </row>
    <row r="1385" spans="1:37" x14ac:dyDescent="0.45">
      <c r="A1385" s="26"/>
      <c r="B1385" s="35">
        <v>41538</v>
      </c>
      <c r="C1385" s="16" t="s">
        <v>314</v>
      </c>
      <c r="D1385" s="16" t="s">
        <v>201</v>
      </c>
      <c r="E1385" s="13" t="s">
        <v>315</v>
      </c>
      <c r="F1385" s="16" t="s">
        <v>104</v>
      </c>
      <c r="G1385" s="34" t="s">
        <v>328</v>
      </c>
      <c r="H1385" s="14" t="s">
        <v>195</v>
      </c>
      <c r="I1385" s="43" t="s">
        <v>316</v>
      </c>
      <c r="J1385" s="14" t="s">
        <v>292</v>
      </c>
      <c r="K1385" s="34">
        <v>0</v>
      </c>
      <c r="L1385">
        <v>4</v>
      </c>
      <c r="M1385" s="43" t="s">
        <v>8</v>
      </c>
      <c r="N1385" s="14"/>
      <c r="O1385" s="34">
        <v>0</v>
      </c>
      <c r="P1385">
        <v>2</v>
      </c>
      <c r="Q1385" s="43" t="s">
        <v>8</v>
      </c>
      <c r="R1385" s="14"/>
      <c r="S1385" s="16"/>
      <c r="T1385" s="14"/>
      <c r="U1385" s="13"/>
      <c r="V1385" s="14"/>
      <c r="W1385">
        <v>10</v>
      </c>
      <c r="X1385">
        <v>14</v>
      </c>
      <c r="Y1385">
        <v>1</v>
      </c>
      <c r="Z1385">
        <v>5</v>
      </c>
      <c r="AA1385">
        <v>7</v>
      </c>
      <c r="AB1385">
        <v>6</v>
      </c>
      <c r="AC1385">
        <v>5</v>
      </c>
      <c r="AD1385">
        <v>5</v>
      </c>
      <c r="AE1385">
        <v>1</v>
      </c>
      <c r="AF1385">
        <v>0</v>
      </c>
      <c r="AG1385">
        <v>0</v>
      </c>
      <c r="AH1385">
        <v>0</v>
      </c>
      <c r="AI1385" s="46">
        <v>5.5</v>
      </c>
      <c r="AJ1385">
        <v>4.33</v>
      </c>
      <c r="AK1385">
        <v>1.53</v>
      </c>
    </row>
    <row r="1386" spans="1:37" x14ac:dyDescent="0.45">
      <c r="A1386" s="26"/>
      <c r="B1386" s="27">
        <v>41538</v>
      </c>
      <c r="C1386" s="16" t="s">
        <v>358</v>
      </c>
      <c r="D1386" s="16" t="s">
        <v>359</v>
      </c>
      <c r="E1386" s="13" t="s">
        <v>360</v>
      </c>
      <c r="F1386" s="16" t="s">
        <v>104</v>
      </c>
      <c r="G1386" s="34" t="s">
        <v>345</v>
      </c>
      <c r="H1386" s="14" t="s">
        <v>377</v>
      </c>
      <c r="I1386" s="43" t="s">
        <v>364</v>
      </c>
      <c r="J1386" s="14" t="s">
        <v>195</v>
      </c>
      <c r="K1386" s="34">
        <v>2</v>
      </c>
      <c r="L1386">
        <v>0</v>
      </c>
      <c r="M1386" s="43" t="s">
        <v>7</v>
      </c>
      <c r="N1386" s="14"/>
      <c r="O1386" s="34">
        <v>0</v>
      </c>
      <c r="P1386">
        <v>0</v>
      </c>
      <c r="Q1386" s="43" t="s">
        <v>23</v>
      </c>
      <c r="R1386" s="14"/>
      <c r="S1386" s="16"/>
      <c r="T1386" s="14"/>
      <c r="U1386" s="13"/>
      <c r="V1386" s="14"/>
      <c r="W1386">
        <v>26</v>
      </c>
      <c r="X1386">
        <v>4</v>
      </c>
      <c r="Y1386">
        <v>10</v>
      </c>
      <c r="Z1386">
        <v>1</v>
      </c>
      <c r="AA1386">
        <v>11</v>
      </c>
      <c r="AB1386">
        <v>9</v>
      </c>
      <c r="AC1386">
        <v>13</v>
      </c>
      <c r="AD1386">
        <v>3</v>
      </c>
      <c r="AE1386">
        <v>0</v>
      </c>
      <c r="AF1386">
        <v>0</v>
      </c>
      <c r="AG1386">
        <v>0</v>
      </c>
      <c r="AH1386">
        <v>0</v>
      </c>
      <c r="AI1386" s="46">
        <v>1.3</v>
      </c>
      <c r="AJ1386">
        <v>5.75</v>
      </c>
      <c r="AK1386">
        <v>12</v>
      </c>
    </row>
    <row r="1387" spans="1:37" x14ac:dyDescent="0.45">
      <c r="A1387" s="26">
        <v>2167</v>
      </c>
      <c r="B1387" s="22">
        <v>41538.020833333336</v>
      </c>
      <c r="C1387" s="16" t="s">
        <v>11</v>
      </c>
      <c r="D1387" s="16" t="s">
        <v>12</v>
      </c>
      <c r="E1387" s="13" t="s">
        <v>71</v>
      </c>
      <c r="F1387" s="16" t="s">
        <v>104</v>
      </c>
      <c r="G1387" s="16" t="s">
        <v>21</v>
      </c>
      <c r="H1387" s="14" t="s">
        <v>141</v>
      </c>
      <c r="I1387" s="13" t="s">
        <v>36</v>
      </c>
      <c r="J1387" s="14" t="s">
        <v>97</v>
      </c>
      <c r="K1387" s="17">
        <v>1</v>
      </c>
      <c r="L1387" s="18">
        <v>3</v>
      </c>
      <c r="M1387" s="13" t="s">
        <v>8</v>
      </c>
      <c r="N1387" s="14" t="s">
        <v>9</v>
      </c>
      <c r="O1387" s="16">
        <v>0</v>
      </c>
      <c r="P1387" s="14">
        <v>0</v>
      </c>
      <c r="Q1387" s="13" t="s">
        <v>23</v>
      </c>
      <c r="R1387" s="14" t="s">
        <v>10</v>
      </c>
      <c r="S1387" s="16">
        <v>1</v>
      </c>
      <c r="T1387" s="14">
        <v>3</v>
      </c>
      <c r="U1387" s="13" t="s">
        <v>8</v>
      </c>
      <c r="V1387" s="14" t="s">
        <v>9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9">
        <v>1.83</v>
      </c>
      <c r="AJ1387" s="20">
        <v>3.5</v>
      </c>
      <c r="AK1387" s="20">
        <v>4.33</v>
      </c>
    </row>
    <row r="1388" spans="1:37" x14ac:dyDescent="0.45">
      <c r="A1388" s="26">
        <v>2166</v>
      </c>
      <c r="B1388" s="22">
        <v>41538.104166666664</v>
      </c>
      <c r="C1388" s="16" t="s">
        <v>11</v>
      </c>
      <c r="D1388" s="16" t="s">
        <v>12</v>
      </c>
      <c r="E1388" s="13" t="s">
        <v>71</v>
      </c>
      <c r="F1388" s="16" t="s">
        <v>104</v>
      </c>
      <c r="G1388" s="16" t="s">
        <v>34</v>
      </c>
      <c r="H1388" s="14" t="s">
        <v>165</v>
      </c>
      <c r="I1388" s="13" t="s">
        <v>32</v>
      </c>
      <c r="J1388" s="14" t="s">
        <v>39</v>
      </c>
      <c r="K1388" s="17">
        <v>0</v>
      </c>
      <c r="L1388" s="18">
        <v>0</v>
      </c>
      <c r="M1388" s="13" t="s">
        <v>23</v>
      </c>
      <c r="N1388" s="14" t="s">
        <v>10</v>
      </c>
      <c r="O1388" s="16">
        <v>0</v>
      </c>
      <c r="P1388" s="14">
        <v>0</v>
      </c>
      <c r="Q1388" s="13" t="s">
        <v>23</v>
      </c>
      <c r="R1388" s="14" t="s">
        <v>10</v>
      </c>
      <c r="S1388" s="16">
        <v>0</v>
      </c>
      <c r="T1388" s="14">
        <v>0</v>
      </c>
      <c r="U1388" s="13" t="s">
        <v>23</v>
      </c>
      <c r="V1388" s="14" t="s">
        <v>10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9">
        <v>2.4</v>
      </c>
      <c r="AJ1388" s="20">
        <v>3.3</v>
      </c>
      <c r="AK1388" s="20">
        <v>2.88</v>
      </c>
    </row>
    <row r="1389" spans="1:37" x14ac:dyDescent="0.45">
      <c r="A1389" s="26">
        <v>2165</v>
      </c>
      <c r="B1389" s="22">
        <v>41538.916666666664</v>
      </c>
      <c r="C1389" s="16" t="s">
        <v>11</v>
      </c>
      <c r="D1389" s="16" t="s">
        <v>12</v>
      </c>
      <c r="E1389" s="13" t="s">
        <v>71</v>
      </c>
      <c r="F1389" s="16" t="s">
        <v>104</v>
      </c>
      <c r="G1389" s="16" t="s">
        <v>46</v>
      </c>
      <c r="H1389" s="14" t="s">
        <v>47</v>
      </c>
      <c r="I1389" s="13" t="s">
        <v>99</v>
      </c>
      <c r="J1389" s="14" t="s">
        <v>133</v>
      </c>
      <c r="K1389" s="17">
        <v>3</v>
      </c>
      <c r="L1389" s="18">
        <v>1</v>
      </c>
      <c r="M1389" s="13" t="s">
        <v>7</v>
      </c>
      <c r="N1389" s="14" t="s">
        <v>9</v>
      </c>
      <c r="O1389" s="16">
        <v>1</v>
      </c>
      <c r="P1389" s="14">
        <v>0</v>
      </c>
      <c r="Q1389" s="13" t="s">
        <v>7</v>
      </c>
      <c r="R1389" s="14" t="s">
        <v>10</v>
      </c>
      <c r="S1389" s="16">
        <v>2</v>
      </c>
      <c r="T1389" s="14">
        <v>1</v>
      </c>
      <c r="U1389" s="13" t="s">
        <v>7</v>
      </c>
      <c r="V1389" s="14" t="s">
        <v>9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9">
        <v>1.5</v>
      </c>
      <c r="AJ1389" s="20">
        <v>4</v>
      </c>
      <c r="AK1389" s="20">
        <v>6.5</v>
      </c>
    </row>
    <row r="1390" spans="1:37" x14ac:dyDescent="0.45">
      <c r="A1390" s="26">
        <v>2162</v>
      </c>
      <c r="B1390" s="22">
        <v>41539</v>
      </c>
      <c r="C1390" s="16" t="s">
        <v>11</v>
      </c>
      <c r="D1390" s="16" t="s">
        <v>12</v>
      </c>
      <c r="E1390" s="13" t="s">
        <v>71</v>
      </c>
      <c r="F1390" s="16" t="s">
        <v>104</v>
      </c>
      <c r="G1390" s="16" t="s">
        <v>105</v>
      </c>
      <c r="H1390" s="14" t="s">
        <v>154</v>
      </c>
      <c r="I1390" s="13" t="s">
        <v>44</v>
      </c>
      <c r="J1390" s="14" t="s">
        <v>149</v>
      </c>
      <c r="K1390" s="17">
        <v>1</v>
      </c>
      <c r="L1390" s="18">
        <v>0</v>
      </c>
      <c r="M1390" s="13" t="s">
        <v>7</v>
      </c>
      <c r="N1390" s="14" t="s">
        <v>10</v>
      </c>
      <c r="O1390" s="16">
        <v>0</v>
      </c>
      <c r="P1390" s="14">
        <v>0</v>
      </c>
      <c r="Q1390" s="13" t="s">
        <v>23</v>
      </c>
      <c r="R1390" s="14" t="s">
        <v>10</v>
      </c>
      <c r="S1390" s="16">
        <v>1</v>
      </c>
      <c r="T1390" s="14">
        <v>0</v>
      </c>
      <c r="U1390" s="13" t="s">
        <v>7</v>
      </c>
      <c r="V1390" s="14" t="s">
        <v>10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9">
        <v>2.4</v>
      </c>
      <c r="AJ1390" s="20">
        <v>3.2</v>
      </c>
      <c r="AK1390" s="20">
        <v>3</v>
      </c>
    </row>
    <row r="1391" spans="1:37" x14ac:dyDescent="0.45">
      <c r="A1391" s="26">
        <v>2163</v>
      </c>
      <c r="B1391" s="22">
        <v>41539</v>
      </c>
      <c r="C1391" s="16" t="s">
        <v>11</v>
      </c>
      <c r="D1391" s="16" t="s">
        <v>12</v>
      </c>
      <c r="E1391" s="13" t="s">
        <v>71</v>
      </c>
      <c r="F1391" s="16" t="s">
        <v>104</v>
      </c>
      <c r="G1391" s="16" t="s">
        <v>28</v>
      </c>
      <c r="H1391" s="14" t="s">
        <v>66</v>
      </c>
      <c r="I1391" s="13" t="s">
        <v>30</v>
      </c>
      <c r="J1391" s="14" t="s">
        <v>64</v>
      </c>
      <c r="K1391" s="17">
        <v>1</v>
      </c>
      <c r="L1391" s="18">
        <v>1</v>
      </c>
      <c r="M1391" s="13" t="s">
        <v>23</v>
      </c>
      <c r="N1391" s="14" t="s">
        <v>10</v>
      </c>
      <c r="O1391" s="16">
        <v>1</v>
      </c>
      <c r="P1391" s="14">
        <v>0</v>
      </c>
      <c r="Q1391" s="13" t="s">
        <v>7</v>
      </c>
      <c r="R1391" s="14" t="s">
        <v>10</v>
      </c>
      <c r="S1391" s="16">
        <v>0</v>
      </c>
      <c r="T1391" s="14">
        <v>1</v>
      </c>
      <c r="U1391" s="13" t="s">
        <v>8</v>
      </c>
      <c r="V1391" s="14" t="s">
        <v>10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9">
        <v>2.38</v>
      </c>
      <c r="AJ1391" s="20">
        <v>3.25</v>
      </c>
      <c r="AK1391" s="20">
        <v>3</v>
      </c>
    </row>
    <row r="1392" spans="1:37" x14ac:dyDescent="0.45">
      <c r="A1392" s="26">
        <v>2164</v>
      </c>
      <c r="B1392" s="22">
        <v>41539</v>
      </c>
      <c r="C1392" s="16" t="s">
        <v>11</v>
      </c>
      <c r="D1392" s="16" t="s">
        <v>12</v>
      </c>
      <c r="E1392" s="13" t="s">
        <v>71</v>
      </c>
      <c r="F1392" s="16" t="s">
        <v>104</v>
      </c>
      <c r="G1392" s="16" t="s">
        <v>42</v>
      </c>
      <c r="H1392" s="14" t="s">
        <v>43</v>
      </c>
      <c r="I1392" s="13" t="s">
        <v>40</v>
      </c>
      <c r="J1392" s="14" t="s">
        <v>96</v>
      </c>
      <c r="K1392" s="17">
        <v>0</v>
      </c>
      <c r="L1392" s="18">
        <v>0</v>
      </c>
      <c r="M1392" s="13" t="s">
        <v>23</v>
      </c>
      <c r="N1392" s="14" t="s">
        <v>10</v>
      </c>
      <c r="O1392" s="16">
        <v>0</v>
      </c>
      <c r="P1392" s="14">
        <v>0</v>
      </c>
      <c r="Q1392" s="13" t="s">
        <v>23</v>
      </c>
      <c r="R1392" s="14" t="s">
        <v>10</v>
      </c>
      <c r="S1392" s="16">
        <v>0</v>
      </c>
      <c r="T1392" s="14">
        <v>0</v>
      </c>
      <c r="U1392" s="13" t="s">
        <v>23</v>
      </c>
      <c r="V1392" s="14" t="s">
        <v>10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9">
        <v>1.67</v>
      </c>
      <c r="AJ1392" s="20">
        <v>3.6</v>
      </c>
      <c r="AK1392" s="20">
        <v>5.25</v>
      </c>
    </row>
    <row r="1393" spans="1:37" x14ac:dyDescent="0.45">
      <c r="A1393" s="26">
        <v>2981</v>
      </c>
      <c r="B1393" s="22">
        <v>41539.03125</v>
      </c>
      <c r="C1393" s="16" t="s">
        <v>210</v>
      </c>
      <c r="D1393" s="16" t="s">
        <v>211</v>
      </c>
      <c r="E1393" s="13" t="s">
        <v>228</v>
      </c>
      <c r="F1393" s="16">
        <v>2013</v>
      </c>
      <c r="G1393" s="16" t="s">
        <v>213</v>
      </c>
      <c r="H1393" s="14" t="s">
        <v>181</v>
      </c>
      <c r="I1393" s="13" t="s">
        <v>223</v>
      </c>
      <c r="J1393" s="14" t="s">
        <v>195</v>
      </c>
      <c r="K1393" s="17">
        <v>2</v>
      </c>
      <c r="L1393" s="18">
        <v>0</v>
      </c>
      <c r="M1393" s="13" t="s">
        <v>7</v>
      </c>
      <c r="N1393" s="14" t="s">
        <v>10</v>
      </c>
      <c r="O1393" s="16">
        <v>0</v>
      </c>
      <c r="P1393" s="14">
        <v>0</v>
      </c>
      <c r="Q1393" s="13" t="s">
        <v>23</v>
      </c>
      <c r="R1393" s="14" t="s">
        <v>10</v>
      </c>
      <c r="S1393" s="16">
        <v>2</v>
      </c>
      <c r="T1393" s="14">
        <v>0</v>
      </c>
      <c r="U1393" s="13" t="s">
        <v>7</v>
      </c>
      <c r="V1393" s="14" t="s">
        <v>9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9">
        <v>1.62</v>
      </c>
      <c r="AJ1393" s="20">
        <v>3.5</v>
      </c>
      <c r="AK1393" s="20">
        <v>4.8</v>
      </c>
    </row>
    <row r="1394" spans="1:37" x14ac:dyDescent="0.45">
      <c r="A1394" s="26">
        <v>2161</v>
      </c>
      <c r="B1394" s="22">
        <v>41539.04583333333</v>
      </c>
      <c r="C1394" s="16" t="s">
        <v>11</v>
      </c>
      <c r="D1394" s="16" t="s">
        <v>12</v>
      </c>
      <c r="E1394" s="13" t="s">
        <v>71</v>
      </c>
      <c r="F1394" s="16" t="s">
        <v>104</v>
      </c>
      <c r="G1394" s="16" t="s">
        <v>17</v>
      </c>
      <c r="H1394" s="14" t="s">
        <v>60</v>
      </c>
      <c r="I1394" s="13" t="s">
        <v>26</v>
      </c>
      <c r="J1394" s="14" t="s">
        <v>158</v>
      </c>
      <c r="K1394" s="17">
        <v>2</v>
      </c>
      <c r="L1394" s="18">
        <v>1</v>
      </c>
      <c r="M1394" s="13" t="s">
        <v>7</v>
      </c>
      <c r="N1394" s="14" t="s">
        <v>9</v>
      </c>
      <c r="O1394" s="16">
        <v>2</v>
      </c>
      <c r="P1394" s="14">
        <v>0</v>
      </c>
      <c r="Q1394" s="13" t="s">
        <v>7</v>
      </c>
      <c r="R1394" s="14" t="s">
        <v>9</v>
      </c>
      <c r="S1394" s="16">
        <v>0</v>
      </c>
      <c r="T1394" s="14">
        <v>1</v>
      </c>
      <c r="U1394" s="13" t="s">
        <v>8</v>
      </c>
      <c r="V1394" s="14" t="s">
        <v>10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9">
        <v>1.62</v>
      </c>
      <c r="AJ1394" s="20">
        <v>3.75</v>
      </c>
      <c r="AK1394" s="20">
        <v>5.5</v>
      </c>
    </row>
    <row r="1395" spans="1:37" x14ac:dyDescent="0.45">
      <c r="A1395" s="26">
        <v>2160</v>
      </c>
      <c r="B1395" s="22">
        <v>41539.083333333336</v>
      </c>
      <c r="C1395" s="16" t="s">
        <v>11</v>
      </c>
      <c r="D1395" s="16" t="s">
        <v>12</v>
      </c>
      <c r="E1395" s="13" t="s">
        <v>71</v>
      </c>
      <c r="F1395" s="16" t="s">
        <v>104</v>
      </c>
      <c r="G1395" s="16" t="s">
        <v>24</v>
      </c>
      <c r="H1395" s="14" t="s">
        <v>162</v>
      </c>
      <c r="I1395" s="13" t="s">
        <v>55</v>
      </c>
      <c r="J1395" s="14" t="s">
        <v>123</v>
      </c>
      <c r="K1395" s="17">
        <v>3</v>
      </c>
      <c r="L1395" s="18">
        <v>3</v>
      </c>
      <c r="M1395" s="13" t="s">
        <v>23</v>
      </c>
      <c r="N1395" s="14" t="s">
        <v>9</v>
      </c>
      <c r="O1395" s="16">
        <v>1</v>
      </c>
      <c r="P1395" s="14">
        <v>1</v>
      </c>
      <c r="Q1395" s="13" t="s">
        <v>23</v>
      </c>
      <c r="R1395" s="14" t="s">
        <v>9</v>
      </c>
      <c r="S1395" s="16">
        <v>2</v>
      </c>
      <c r="T1395" s="14">
        <v>2</v>
      </c>
      <c r="U1395" s="13" t="s">
        <v>23</v>
      </c>
      <c r="V1395" s="14" t="s">
        <v>9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9">
        <v>2.25</v>
      </c>
      <c r="AJ1395" s="20">
        <v>3.2</v>
      </c>
      <c r="AK1395" s="20">
        <v>3.2</v>
      </c>
    </row>
    <row r="1396" spans="1:37" x14ac:dyDescent="0.45">
      <c r="A1396" s="26">
        <v>2159</v>
      </c>
      <c r="B1396" s="22">
        <v>41539.708333333336</v>
      </c>
      <c r="C1396" s="16" t="s">
        <v>11</v>
      </c>
      <c r="D1396" s="16" t="s">
        <v>12</v>
      </c>
      <c r="E1396" s="13" t="s">
        <v>71</v>
      </c>
      <c r="F1396" s="16" t="s">
        <v>104</v>
      </c>
      <c r="G1396" s="16" t="s">
        <v>50</v>
      </c>
      <c r="H1396" s="14" t="s">
        <v>78</v>
      </c>
      <c r="I1396" s="13" t="s">
        <v>48</v>
      </c>
      <c r="J1396" s="14" t="s">
        <v>18</v>
      </c>
      <c r="K1396" s="17">
        <v>4</v>
      </c>
      <c r="L1396" s="18">
        <v>0</v>
      </c>
      <c r="M1396" s="13" t="s">
        <v>7</v>
      </c>
      <c r="N1396" s="14" t="s">
        <v>9</v>
      </c>
      <c r="O1396" s="16">
        <v>3</v>
      </c>
      <c r="P1396" s="14">
        <v>0</v>
      </c>
      <c r="Q1396" s="13" t="s">
        <v>7</v>
      </c>
      <c r="R1396" s="14" t="s">
        <v>9</v>
      </c>
      <c r="S1396" s="16">
        <v>1</v>
      </c>
      <c r="T1396" s="14">
        <v>0</v>
      </c>
      <c r="U1396" s="13" t="s">
        <v>7</v>
      </c>
      <c r="V1396" s="14" t="s">
        <v>10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9">
        <v>1.75</v>
      </c>
      <c r="AJ1396" s="20">
        <v>3.5</v>
      </c>
      <c r="AK1396" s="20">
        <v>4.75</v>
      </c>
    </row>
    <row r="1397" spans="1:37" x14ac:dyDescent="0.45">
      <c r="A1397" s="26"/>
      <c r="B1397" s="35">
        <v>41545</v>
      </c>
      <c r="C1397" s="16" t="s">
        <v>314</v>
      </c>
      <c r="D1397" s="16" t="s">
        <v>201</v>
      </c>
      <c r="E1397" s="13" t="s">
        <v>315</v>
      </c>
      <c r="F1397" s="16" t="s">
        <v>104</v>
      </c>
      <c r="G1397" s="34" t="s">
        <v>316</v>
      </c>
      <c r="H1397" s="14" t="s">
        <v>292</v>
      </c>
      <c r="I1397" s="43" t="s">
        <v>320</v>
      </c>
      <c r="J1397" s="14" t="s">
        <v>195</v>
      </c>
      <c r="K1397" s="34">
        <v>1</v>
      </c>
      <c r="L1397">
        <v>0</v>
      </c>
      <c r="M1397" s="43" t="s">
        <v>7</v>
      </c>
      <c r="N1397" s="14"/>
      <c r="O1397" s="34">
        <v>0</v>
      </c>
      <c r="P1397">
        <v>0</v>
      </c>
      <c r="Q1397" s="43" t="s">
        <v>23</v>
      </c>
      <c r="R1397" s="14"/>
      <c r="S1397" s="16"/>
      <c r="T1397" s="14"/>
      <c r="U1397" s="13"/>
      <c r="V1397" s="14"/>
      <c r="W1397">
        <v>11</v>
      </c>
      <c r="X1397">
        <v>4</v>
      </c>
      <c r="Y1397">
        <v>4</v>
      </c>
      <c r="Z1397">
        <v>2</v>
      </c>
      <c r="AA1397">
        <v>12</v>
      </c>
      <c r="AB1397">
        <v>24</v>
      </c>
      <c r="AC1397">
        <v>8</v>
      </c>
      <c r="AD1397">
        <v>2</v>
      </c>
      <c r="AE1397">
        <v>2</v>
      </c>
      <c r="AF1397">
        <v>1</v>
      </c>
      <c r="AG1397">
        <v>0</v>
      </c>
      <c r="AH1397">
        <v>0</v>
      </c>
      <c r="AI1397" s="46">
        <v>1.1399999999999999</v>
      </c>
      <c r="AJ1397">
        <v>8</v>
      </c>
      <c r="AK1397">
        <v>15</v>
      </c>
    </row>
    <row r="1398" spans="1:37" x14ac:dyDescent="0.45">
      <c r="A1398" s="26"/>
      <c r="B1398" s="27">
        <v>41545</v>
      </c>
      <c r="C1398" s="16" t="s">
        <v>358</v>
      </c>
      <c r="D1398" s="16" t="s">
        <v>359</v>
      </c>
      <c r="E1398" s="13" t="s">
        <v>360</v>
      </c>
      <c r="F1398" s="16" t="s">
        <v>104</v>
      </c>
      <c r="G1398" s="34" t="s">
        <v>349</v>
      </c>
      <c r="H1398" s="14" t="s">
        <v>195</v>
      </c>
      <c r="I1398" s="43" t="s">
        <v>345</v>
      </c>
      <c r="J1398" s="14" t="s">
        <v>377</v>
      </c>
      <c r="K1398" s="34">
        <v>1</v>
      </c>
      <c r="L1398">
        <v>1</v>
      </c>
      <c r="M1398" s="43" t="s">
        <v>23</v>
      </c>
      <c r="N1398" s="14"/>
      <c r="O1398" s="34">
        <v>1</v>
      </c>
      <c r="P1398">
        <v>0</v>
      </c>
      <c r="Q1398" s="43" t="s">
        <v>7</v>
      </c>
      <c r="R1398" s="14"/>
      <c r="S1398" s="16"/>
      <c r="T1398" s="14"/>
      <c r="U1398" s="13"/>
      <c r="V1398" s="14"/>
      <c r="W1398">
        <v>12</v>
      </c>
      <c r="X1398">
        <v>11</v>
      </c>
      <c r="Y1398">
        <v>4</v>
      </c>
      <c r="Z1398">
        <v>5</v>
      </c>
      <c r="AA1398">
        <v>14</v>
      </c>
      <c r="AB1398">
        <v>14</v>
      </c>
      <c r="AC1398">
        <v>4</v>
      </c>
      <c r="AD1398">
        <v>5</v>
      </c>
      <c r="AE1398">
        <v>5</v>
      </c>
      <c r="AF1398">
        <v>1</v>
      </c>
      <c r="AG1398">
        <v>0</v>
      </c>
      <c r="AH1398">
        <v>1</v>
      </c>
      <c r="AI1398" s="46">
        <v>2.7</v>
      </c>
      <c r="AJ1398">
        <v>3.3</v>
      </c>
      <c r="AK1398">
        <v>2.88</v>
      </c>
    </row>
    <row r="1399" spans="1:37" x14ac:dyDescent="0.45">
      <c r="A1399" s="26">
        <v>2158</v>
      </c>
      <c r="B1399" s="22">
        <v>41545.020833333336</v>
      </c>
      <c r="C1399" s="16" t="s">
        <v>11</v>
      </c>
      <c r="D1399" s="16" t="s">
        <v>12</v>
      </c>
      <c r="E1399" s="13" t="s">
        <v>71</v>
      </c>
      <c r="F1399" s="16" t="s">
        <v>104</v>
      </c>
      <c r="G1399" s="16" t="s">
        <v>48</v>
      </c>
      <c r="H1399" s="14" t="s">
        <v>18</v>
      </c>
      <c r="I1399" s="13" t="s">
        <v>42</v>
      </c>
      <c r="J1399" s="14" t="s">
        <v>43</v>
      </c>
      <c r="K1399" s="17">
        <v>2</v>
      </c>
      <c r="L1399" s="18">
        <v>2</v>
      </c>
      <c r="M1399" s="13" t="s">
        <v>23</v>
      </c>
      <c r="N1399" s="14" t="s">
        <v>9</v>
      </c>
      <c r="O1399" s="16">
        <v>1</v>
      </c>
      <c r="P1399" s="14">
        <v>0</v>
      </c>
      <c r="Q1399" s="13" t="s">
        <v>7</v>
      </c>
      <c r="R1399" s="14" t="s">
        <v>10</v>
      </c>
      <c r="S1399" s="16">
        <v>1</v>
      </c>
      <c r="T1399" s="14">
        <v>2</v>
      </c>
      <c r="U1399" s="13" t="s">
        <v>8</v>
      </c>
      <c r="V1399" s="14" t="s">
        <v>9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9">
        <v>2.5</v>
      </c>
      <c r="AJ1399" s="20">
        <v>3</v>
      </c>
      <c r="AK1399" s="20">
        <v>2.63</v>
      </c>
    </row>
    <row r="1400" spans="1:37" x14ac:dyDescent="0.45">
      <c r="A1400" s="26">
        <v>2157</v>
      </c>
      <c r="B1400" s="22">
        <v>41545.104166666664</v>
      </c>
      <c r="C1400" s="16" t="s">
        <v>11</v>
      </c>
      <c r="D1400" s="16" t="s">
        <v>12</v>
      </c>
      <c r="E1400" s="13" t="s">
        <v>71</v>
      </c>
      <c r="F1400" s="16" t="s">
        <v>104</v>
      </c>
      <c r="G1400" s="16" t="s">
        <v>30</v>
      </c>
      <c r="H1400" s="14" t="s">
        <v>64</v>
      </c>
      <c r="I1400" s="13" t="s">
        <v>21</v>
      </c>
      <c r="J1400" s="14" t="s">
        <v>141</v>
      </c>
      <c r="K1400" s="17">
        <v>3</v>
      </c>
      <c r="L1400" s="18">
        <v>1</v>
      </c>
      <c r="M1400" s="13" t="s">
        <v>7</v>
      </c>
      <c r="N1400" s="14" t="s">
        <v>9</v>
      </c>
      <c r="O1400" s="16">
        <v>3</v>
      </c>
      <c r="P1400" s="14">
        <v>1</v>
      </c>
      <c r="Q1400" s="13" t="s">
        <v>7</v>
      </c>
      <c r="R1400" s="14" t="s">
        <v>9</v>
      </c>
      <c r="S1400" s="16">
        <v>0</v>
      </c>
      <c r="T1400" s="14">
        <v>0</v>
      </c>
      <c r="U1400" s="13" t="s">
        <v>23</v>
      </c>
      <c r="V1400" s="14" t="s">
        <v>10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9">
        <v>2.25</v>
      </c>
      <c r="AJ1400" s="20">
        <v>3</v>
      </c>
      <c r="AK1400" s="20">
        <v>3</v>
      </c>
    </row>
    <row r="1401" spans="1:37" x14ac:dyDescent="0.45">
      <c r="A1401" s="26">
        <v>2155</v>
      </c>
      <c r="B1401" s="22">
        <v>41545.916666666664</v>
      </c>
      <c r="C1401" s="16" t="s">
        <v>11</v>
      </c>
      <c r="D1401" s="16" t="s">
        <v>12</v>
      </c>
      <c r="E1401" s="13" t="s">
        <v>71</v>
      </c>
      <c r="F1401" s="16" t="s">
        <v>104</v>
      </c>
      <c r="G1401" s="16" t="s">
        <v>32</v>
      </c>
      <c r="H1401" s="14" t="s">
        <v>39</v>
      </c>
      <c r="I1401" s="13" t="s">
        <v>17</v>
      </c>
      <c r="J1401" s="14" t="s">
        <v>60</v>
      </c>
      <c r="K1401" s="17">
        <v>1</v>
      </c>
      <c r="L1401" s="18">
        <v>0</v>
      </c>
      <c r="M1401" s="13" t="s">
        <v>7</v>
      </c>
      <c r="N1401" s="14" t="s">
        <v>10</v>
      </c>
      <c r="O1401" s="16">
        <v>0</v>
      </c>
      <c r="P1401" s="14">
        <v>0</v>
      </c>
      <c r="Q1401" s="13" t="s">
        <v>23</v>
      </c>
      <c r="R1401" s="14" t="s">
        <v>10</v>
      </c>
      <c r="S1401" s="16">
        <v>1</v>
      </c>
      <c r="T1401" s="14">
        <v>0</v>
      </c>
      <c r="U1401" s="13" t="s">
        <v>7</v>
      </c>
      <c r="V1401" s="14" t="s">
        <v>10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9">
        <v>2.2000000000000002</v>
      </c>
      <c r="AJ1401" s="20">
        <v>3</v>
      </c>
      <c r="AK1401" s="20">
        <v>3.1</v>
      </c>
    </row>
    <row r="1402" spans="1:37" x14ac:dyDescent="0.45">
      <c r="A1402" s="26">
        <v>2156</v>
      </c>
      <c r="B1402" s="22">
        <v>41545.916666666664</v>
      </c>
      <c r="C1402" s="16" t="s">
        <v>11</v>
      </c>
      <c r="D1402" s="16" t="s">
        <v>12</v>
      </c>
      <c r="E1402" s="13" t="s">
        <v>71</v>
      </c>
      <c r="F1402" s="16" t="s">
        <v>104</v>
      </c>
      <c r="G1402" s="16" t="s">
        <v>55</v>
      </c>
      <c r="H1402" s="14" t="s">
        <v>123</v>
      </c>
      <c r="I1402" s="13" t="s">
        <v>46</v>
      </c>
      <c r="J1402" s="14" t="s">
        <v>47</v>
      </c>
      <c r="K1402" s="17">
        <v>0</v>
      </c>
      <c r="L1402" s="18">
        <v>1</v>
      </c>
      <c r="M1402" s="13" t="s">
        <v>8</v>
      </c>
      <c r="N1402" s="14" t="s">
        <v>10</v>
      </c>
      <c r="O1402" s="16">
        <v>0</v>
      </c>
      <c r="P1402" s="14">
        <v>0</v>
      </c>
      <c r="Q1402" s="13" t="s">
        <v>23</v>
      </c>
      <c r="R1402" s="14" t="s">
        <v>10</v>
      </c>
      <c r="S1402" s="16">
        <v>0</v>
      </c>
      <c r="T1402" s="14">
        <v>1</v>
      </c>
      <c r="U1402" s="13" t="s">
        <v>8</v>
      </c>
      <c r="V1402" s="14" t="s">
        <v>10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9">
        <v>3.5</v>
      </c>
      <c r="AJ1402" s="20">
        <v>3.3</v>
      </c>
      <c r="AK1402" s="20">
        <v>1.91</v>
      </c>
    </row>
    <row r="1403" spans="1:37" x14ac:dyDescent="0.45">
      <c r="A1403" s="26">
        <v>2154</v>
      </c>
      <c r="B1403" s="22">
        <v>41546</v>
      </c>
      <c r="C1403" s="16" t="s">
        <v>11</v>
      </c>
      <c r="D1403" s="16" t="s">
        <v>12</v>
      </c>
      <c r="E1403" s="13" t="s">
        <v>71</v>
      </c>
      <c r="F1403" s="16" t="s">
        <v>104</v>
      </c>
      <c r="G1403" s="16" t="s">
        <v>36</v>
      </c>
      <c r="H1403" s="14" t="s">
        <v>97</v>
      </c>
      <c r="I1403" s="13" t="s">
        <v>44</v>
      </c>
      <c r="J1403" s="14" t="s">
        <v>149</v>
      </c>
      <c r="K1403" s="17">
        <v>0</v>
      </c>
      <c r="L1403" s="18">
        <v>1</v>
      </c>
      <c r="M1403" s="13" t="s">
        <v>8</v>
      </c>
      <c r="N1403" s="14" t="s">
        <v>10</v>
      </c>
      <c r="O1403" s="16">
        <v>0</v>
      </c>
      <c r="P1403" s="14">
        <v>0</v>
      </c>
      <c r="Q1403" s="13" t="s">
        <v>23</v>
      </c>
      <c r="R1403" s="14" t="s">
        <v>10</v>
      </c>
      <c r="S1403" s="16">
        <v>0</v>
      </c>
      <c r="T1403" s="14">
        <v>1</v>
      </c>
      <c r="U1403" s="13" t="s">
        <v>8</v>
      </c>
      <c r="V1403" s="14" t="s">
        <v>10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9">
        <v>1.73</v>
      </c>
      <c r="AJ1403" s="20">
        <v>3.4</v>
      </c>
      <c r="AK1403" s="20">
        <v>4.2</v>
      </c>
    </row>
    <row r="1404" spans="1:37" x14ac:dyDescent="0.45">
      <c r="A1404" s="26">
        <v>2153</v>
      </c>
      <c r="B1404" s="22">
        <v>41546.083333333336</v>
      </c>
      <c r="C1404" s="16" t="s">
        <v>11</v>
      </c>
      <c r="D1404" s="16" t="s">
        <v>12</v>
      </c>
      <c r="E1404" s="13" t="s">
        <v>71</v>
      </c>
      <c r="F1404" s="16" t="s">
        <v>104</v>
      </c>
      <c r="G1404" s="16" t="s">
        <v>99</v>
      </c>
      <c r="H1404" s="14" t="s">
        <v>133</v>
      </c>
      <c r="I1404" s="13" t="s">
        <v>28</v>
      </c>
      <c r="J1404" s="14" t="s">
        <v>66</v>
      </c>
      <c r="K1404" s="17">
        <v>2</v>
      </c>
      <c r="L1404" s="18">
        <v>1</v>
      </c>
      <c r="M1404" s="13" t="s">
        <v>7</v>
      </c>
      <c r="N1404" s="14" t="s">
        <v>9</v>
      </c>
      <c r="O1404" s="16">
        <v>1</v>
      </c>
      <c r="P1404" s="14">
        <v>1</v>
      </c>
      <c r="Q1404" s="13" t="s">
        <v>23</v>
      </c>
      <c r="R1404" s="14" t="s">
        <v>9</v>
      </c>
      <c r="S1404" s="16">
        <v>1</v>
      </c>
      <c r="T1404" s="14">
        <v>0</v>
      </c>
      <c r="U1404" s="13" t="s">
        <v>7</v>
      </c>
      <c r="V1404" s="14" t="s">
        <v>10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9">
        <v>2</v>
      </c>
      <c r="AJ1404" s="20">
        <v>3.25</v>
      </c>
      <c r="AK1404" s="20">
        <v>3.3</v>
      </c>
    </row>
    <row r="1405" spans="1:37" x14ac:dyDescent="0.45">
      <c r="A1405" s="26">
        <v>2151</v>
      </c>
      <c r="B1405" s="22">
        <v>41546.708333333336</v>
      </c>
      <c r="C1405" s="16" t="s">
        <v>11</v>
      </c>
      <c r="D1405" s="16" t="s">
        <v>12</v>
      </c>
      <c r="E1405" s="13" t="s">
        <v>71</v>
      </c>
      <c r="F1405" s="16" t="s">
        <v>104</v>
      </c>
      <c r="G1405" s="16" t="s">
        <v>40</v>
      </c>
      <c r="H1405" s="14" t="s">
        <v>96</v>
      </c>
      <c r="I1405" s="13" t="s">
        <v>34</v>
      </c>
      <c r="J1405" s="14" t="s">
        <v>165</v>
      </c>
      <c r="K1405" s="17">
        <v>2</v>
      </c>
      <c r="L1405" s="18">
        <v>0</v>
      </c>
      <c r="M1405" s="13" t="s">
        <v>7</v>
      </c>
      <c r="N1405" s="14" t="s">
        <v>10</v>
      </c>
      <c r="O1405" s="16">
        <v>1</v>
      </c>
      <c r="P1405" s="14">
        <v>0</v>
      </c>
      <c r="Q1405" s="13" t="s">
        <v>7</v>
      </c>
      <c r="R1405" s="14" t="s">
        <v>10</v>
      </c>
      <c r="S1405" s="16">
        <v>1</v>
      </c>
      <c r="T1405" s="14">
        <v>0</v>
      </c>
      <c r="U1405" s="13" t="s">
        <v>7</v>
      </c>
      <c r="V1405" s="14" t="s">
        <v>10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9">
        <v>2.38</v>
      </c>
      <c r="AJ1405" s="20">
        <v>3.2</v>
      </c>
      <c r="AK1405" s="20">
        <v>2.63</v>
      </c>
    </row>
    <row r="1406" spans="1:37" x14ac:dyDescent="0.45">
      <c r="A1406" s="26">
        <v>2152</v>
      </c>
      <c r="B1406" s="22">
        <v>41546.708333333336</v>
      </c>
      <c r="C1406" s="16" t="s">
        <v>11</v>
      </c>
      <c r="D1406" s="16" t="s">
        <v>12</v>
      </c>
      <c r="E1406" s="13" t="s">
        <v>71</v>
      </c>
      <c r="F1406" s="16" t="s">
        <v>104</v>
      </c>
      <c r="G1406" s="16" t="s">
        <v>50</v>
      </c>
      <c r="H1406" s="14" t="s">
        <v>78</v>
      </c>
      <c r="I1406" s="13" t="s">
        <v>105</v>
      </c>
      <c r="J1406" s="14" t="s">
        <v>154</v>
      </c>
      <c r="K1406" s="17">
        <v>7</v>
      </c>
      <c r="L1406" s="18">
        <v>1</v>
      </c>
      <c r="M1406" s="13" t="s">
        <v>7</v>
      </c>
      <c r="N1406" s="14" t="s">
        <v>9</v>
      </c>
      <c r="O1406" s="16">
        <v>3</v>
      </c>
      <c r="P1406" s="14">
        <v>0</v>
      </c>
      <c r="Q1406" s="13" t="s">
        <v>7</v>
      </c>
      <c r="R1406" s="14" t="s">
        <v>9</v>
      </c>
      <c r="S1406" s="16">
        <v>4</v>
      </c>
      <c r="T1406" s="14">
        <v>1</v>
      </c>
      <c r="U1406" s="13" t="s">
        <v>7</v>
      </c>
      <c r="V1406" s="14" t="s">
        <v>9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9">
        <v>1.6</v>
      </c>
      <c r="AJ1406" s="20">
        <v>3.6</v>
      </c>
      <c r="AK1406" s="20">
        <v>4.75</v>
      </c>
    </row>
    <row r="1407" spans="1:37" x14ac:dyDescent="0.45">
      <c r="A1407" s="26">
        <v>2150</v>
      </c>
      <c r="B1407" s="22">
        <v>41546.916666666664</v>
      </c>
      <c r="C1407" s="16" t="s">
        <v>11</v>
      </c>
      <c r="D1407" s="16" t="s">
        <v>12</v>
      </c>
      <c r="E1407" s="13" t="s">
        <v>71</v>
      </c>
      <c r="F1407" s="16" t="s">
        <v>104</v>
      </c>
      <c r="G1407" s="16" t="s">
        <v>26</v>
      </c>
      <c r="H1407" s="14" t="s">
        <v>158</v>
      </c>
      <c r="I1407" s="13" t="s">
        <v>24</v>
      </c>
      <c r="J1407" s="14" t="s">
        <v>162</v>
      </c>
      <c r="K1407" s="17">
        <v>1</v>
      </c>
      <c r="L1407" s="18">
        <v>1</v>
      </c>
      <c r="M1407" s="13" t="s">
        <v>23</v>
      </c>
      <c r="N1407" s="14" t="s">
        <v>10</v>
      </c>
      <c r="O1407" s="16">
        <v>0</v>
      </c>
      <c r="P1407" s="14">
        <v>1</v>
      </c>
      <c r="Q1407" s="13" t="s">
        <v>8</v>
      </c>
      <c r="R1407" s="14" t="s">
        <v>10</v>
      </c>
      <c r="S1407" s="16">
        <v>1</v>
      </c>
      <c r="T1407" s="14">
        <v>0</v>
      </c>
      <c r="U1407" s="13" t="s">
        <v>7</v>
      </c>
      <c r="V1407" s="14" t="s">
        <v>10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9">
        <v>2.1</v>
      </c>
      <c r="AJ1407" s="20">
        <v>3.1</v>
      </c>
      <c r="AK1407" s="20">
        <v>3.2</v>
      </c>
    </row>
    <row r="1408" spans="1:37" x14ac:dyDescent="0.45">
      <c r="A1408" s="26">
        <v>2980</v>
      </c>
      <c r="B1408" s="22">
        <v>41546.9375</v>
      </c>
      <c r="C1408" s="16" t="s">
        <v>210</v>
      </c>
      <c r="D1408" s="16" t="s">
        <v>211</v>
      </c>
      <c r="E1408" s="13" t="s">
        <v>228</v>
      </c>
      <c r="F1408" s="16">
        <v>2013</v>
      </c>
      <c r="G1408" s="16" t="s">
        <v>213</v>
      </c>
      <c r="H1408" s="14" t="s">
        <v>181</v>
      </c>
      <c r="I1408" s="13" t="s">
        <v>235</v>
      </c>
      <c r="J1408" s="14" t="s">
        <v>195</v>
      </c>
      <c r="K1408" s="17">
        <v>0</v>
      </c>
      <c r="L1408" s="18">
        <v>0</v>
      </c>
      <c r="M1408" s="13" t="s">
        <v>23</v>
      </c>
      <c r="N1408" s="14" t="s">
        <v>10</v>
      </c>
      <c r="O1408" s="16">
        <v>0</v>
      </c>
      <c r="P1408" s="14">
        <v>0</v>
      </c>
      <c r="Q1408" s="13" t="s">
        <v>23</v>
      </c>
      <c r="R1408" s="14" t="s">
        <v>10</v>
      </c>
      <c r="S1408" s="16">
        <v>0</v>
      </c>
      <c r="T1408" s="14">
        <v>0</v>
      </c>
      <c r="U1408" s="13" t="s">
        <v>23</v>
      </c>
      <c r="V1408" s="14" t="s">
        <v>10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9">
        <v>1.67</v>
      </c>
      <c r="AJ1408" s="20">
        <v>3.4</v>
      </c>
      <c r="AK1408" s="20">
        <v>4.5999999999999996</v>
      </c>
    </row>
    <row r="1409" spans="1:37" x14ac:dyDescent="0.45">
      <c r="A1409" s="26">
        <v>2149</v>
      </c>
      <c r="B1409" s="22">
        <v>41549.041666666664</v>
      </c>
      <c r="C1409" s="16" t="s">
        <v>11</v>
      </c>
      <c r="D1409" s="16" t="s">
        <v>12</v>
      </c>
      <c r="E1409" s="13" t="s">
        <v>71</v>
      </c>
      <c r="F1409" s="16" t="s">
        <v>104</v>
      </c>
      <c r="G1409" s="16" t="s">
        <v>46</v>
      </c>
      <c r="H1409" s="14" t="s">
        <v>47</v>
      </c>
      <c r="I1409" s="13" t="s">
        <v>34</v>
      </c>
      <c r="J1409" s="14" t="s">
        <v>165</v>
      </c>
      <c r="K1409" s="17">
        <v>2</v>
      </c>
      <c r="L1409" s="18">
        <v>0</v>
      </c>
      <c r="M1409" s="13" t="s">
        <v>7</v>
      </c>
      <c r="N1409" s="14" t="s">
        <v>10</v>
      </c>
      <c r="O1409" s="16">
        <v>2</v>
      </c>
      <c r="P1409" s="14">
        <v>0</v>
      </c>
      <c r="Q1409" s="13" t="s">
        <v>7</v>
      </c>
      <c r="R1409" s="14" t="s">
        <v>9</v>
      </c>
      <c r="S1409" s="16">
        <v>0</v>
      </c>
      <c r="T1409" s="14">
        <v>0</v>
      </c>
      <c r="U1409" s="13" t="s">
        <v>23</v>
      </c>
      <c r="V1409" s="14" t="s">
        <v>10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9">
        <v>1.5</v>
      </c>
      <c r="AJ1409" s="20">
        <v>4</v>
      </c>
      <c r="AK1409" s="20">
        <v>7</v>
      </c>
    </row>
    <row r="1410" spans="1:37" x14ac:dyDescent="0.45">
      <c r="A1410" s="26">
        <v>3054</v>
      </c>
      <c r="B1410" s="22">
        <v>41549.958333333336</v>
      </c>
      <c r="C1410" s="16" t="s">
        <v>210</v>
      </c>
      <c r="D1410" s="16" t="s">
        <v>211</v>
      </c>
      <c r="E1410" s="13" t="s">
        <v>228</v>
      </c>
      <c r="F1410" s="16">
        <v>2013</v>
      </c>
      <c r="G1410" s="16" t="s">
        <v>214</v>
      </c>
      <c r="H1410" s="14" t="s">
        <v>195</v>
      </c>
      <c r="I1410" s="13" t="s">
        <v>213</v>
      </c>
      <c r="J1410" s="14" t="s">
        <v>181</v>
      </c>
      <c r="K1410" s="17">
        <v>1</v>
      </c>
      <c r="L1410" s="18">
        <v>1</v>
      </c>
      <c r="M1410" s="13" t="s">
        <v>23</v>
      </c>
      <c r="N1410" s="14" t="s">
        <v>10</v>
      </c>
      <c r="O1410" s="16">
        <v>0</v>
      </c>
      <c r="P1410" s="14">
        <v>0</v>
      </c>
      <c r="Q1410" s="13" t="s">
        <v>23</v>
      </c>
      <c r="R1410" s="14" t="s">
        <v>10</v>
      </c>
      <c r="S1410" s="16">
        <v>1</v>
      </c>
      <c r="T1410" s="14">
        <v>1</v>
      </c>
      <c r="U1410" s="13" t="s">
        <v>23</v>
      </c>
      <c r="V1410" s="14" t="s">
        <v>9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9">
        <v>3.4</v>
      </c>
      <c r="AJ1410" s="20">
        <v>3.25</v>
      </c>
      <c r="AK1410" s="20">
        <v>2.0499999999999998</v>
      </c>
    </row>
    <row r="1411" spans="1:37" x14ac:dyDescent="0.45">
      <c r="A1411" s="26"/>
      <c r="B1411" s="35">
        <v>41552</v>
      </c>
      <c r="C1411" s="16" t="s">
        <v>314</v>
      </c>
      <c r="D1411" s="16" t="s">
        <v>201</v>
      </c>
      <c r="E1411" s="13" t="s">
        <v>315</v>
      </c>
      <c r="F1411" s="16" t="s">
        <v>104</v>
      </c>
      <c r="G1411" s="34" t="s">
        <v>329</v>
      </c>
      <c r="H1411" s="14" t="s">
        <v>195</v>
      </c>
      <c r="I1411" s="43" t="s">
        <v>316</v>
      </c>
      <c r="J1411" s="14" t="s">
        <v>292</v>
      </c>
      <c r="K1411" s="34">
        <v>1</v>
      </c>
      <c r="L1411">
        <v>1</v>
      </c>
      <c r="M1411" s="43" t="s">
        <v>23</v>
      </c>
      <c r="N1411" s="14"/>
      <c r="O1411" s="34">
        <v>1</v>
      </c>
      <c r="P1411">
        <v>1</v>
      </c>
      <c r="Q1411" s="43" t="s">
        <v>23</v>
      </c>
      <c r="R1411" s="14"/>
      <c r="S1411" s="16"/>
      <c r="T1411" s="14"/>
      <c r="U1411" s="13"/>
      <c r="V1411" s="14"/>
      <c r="W1411">
        <v>5</v>
      </c>
      <c r="X1411">
        <v>27</v>
      </c>
      <c r="Y1411">
        <v>3</v>
      </c>
      <c r="Z1411">
        <v>11</v>
      </c>
      <c r="AA1411">
        <v>15</v>
      </c>
      <c r="AB1411">
        <v>8</v>
      </c>
      <c r="AC1411">
        <v>2</v>
      </c>
      <c r="AD1411">
        <v>14</v>
      </c>
      <c r="AE1411">
        <v>1</v>
      </c>
      <c r="AF1411">
        <v>1</v>
      </c>
      <c r="AG1411">
        <v>0</v>
      </c>
      <c r="AH1411">
        <v>0</v>
      </c>
      <c r="AI1411" s="46">
        <v>5</v>
      </c>
      <c r="AJ1411">
        <v>4.2</v>
      </c>
      <c r="AK1411">
        <v>1.6</v>
      </c>
    </row>
    <row r="1412" spans="1:37" x14ac:dyDescent="0.45">
      <c r="A1412" s="26">
        <v>2148</v>
      </c>
      <c r="B1412" s="22">
        <v>41552.020833333336</v>
      </c>
      <c r="C1412" s="16" t="s">
        <v>11</v>
      </c>
      <c r="D1412" s="16" t="s">
        <v>12</v>
      </c>
      <c r="E1412" s="13" t="s">
        <v>71</v>
      </c>
      <c r="F1412" s="16" t="s">
        <v>104</v>
      </c>
      <c r="G1412" s="16" t="s">
        <v>21</v>
      </c>
      <c r="H1412" s="14" t="s">
        <v>141</v>
      </c>
      <c r="I1412" s="13" t="s">
        <v>99</v>
      </c>
      <c r="J1412" s="14" t="s">
        <v>133</v>
      </c>
      <c r="K1412" s="17">
        <v>2</v>
      </c>
      <c r="L1412" s="18">
        <v>1</v>
      </c>
      <c r="M1412" s="13" t="s">
        <v>7</v>
      </c>
      <c r="N1412" s="14" t="s">
        <v>9</v>
      </c>
      <c r="O1412" s="16">
        <v>1</v>
      </c>
      <c r="P1412" s="14">
        <v>1</v>
      </c>
      <c r="Q1412" s="13" t="s">
        <v>23</v>
      </c>
      <c r="R1412" s="14" t="s">
        <v>9</v>
      </c>
      <c r="S1412" s="16">
        <v>1</v>
      </c>
      <c r="T1412" s="14">
        <v>0</v>
      </c>
      <c r="U1412" s="13" t="s">
        <v>7</v>
      </c>
      <c r="V1412" s="14" t="s">
        <v>10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9">
        <v>1.91</v>
      </c>
      <c r="AJ1412" s="20">
        <v>3.4</v>
      </c>
      <c r="AK1412" s="20">
        <v>4</v>
      </c>
    </row>
    <row r="1413" spans="1:37" x14ac:dyDescent="0.45">
      <c r="A1413" s="26">
        <v>2147</v>
      </c>
      <c r="B1413" s="22">
        <v>41552.104166666664</v>
      </c>
      <c r="C1413" s="16" t="s">
        <v>11</v>
      </c>
      <c r="D1413" s="16" t="s">
        <v>12</v>
      </c>
      <c r="E1413" s="13" t="s">
        <v>71</v>
      </c>
      <c r="F1413" s="16" t="s">
        <v>104</v>
      </c>
      <c r="G1413" s="16" t="s">
        <v>34</v>
      </c>
      <c r="H1413" s="14" t="s">
        <v>165</v>
      </c>
      <c r="I1413" s="13" t="s">
        <v>48</v>
      </c>
      <c r="J1413" s="14" t="s">
        <v>18</v>
      </c>
      <c r="K1413" s="17">
        <v>1</v>
      </c>
      <c r="L1413" s="18">
        <v>0</v>
      </c>
      <c r="M1413" s="13" t="s">
        <v>7</v>
      </c>
      <c r="N1413" s="14" t="s">
        <v>10</v>
      </c>
      <c r="O1413" s="16">
        <v>0</v>
      </c>
      <c r="P1413" s="14">
        <v>0</v>
      </c>
      <c r="Q1413" s="13" t="s">
        <v>23</v>
      </c>
      <c r="R1413" s="14" t="s">
        <v>10</v>
      </c>
      <c r="S1413" s="16">
        <v>1</v>
      </c>
      <c r="T1413" s="14">
        <v>0</v>
      </c>
      <c r="U1413" s="13" t="s">
        <v>7</v>
      </c>
      <c r="V1413" s="14" t="s">
        <v>10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9">
        <v>2</v>
      </c>
      <c r="AJ1413" s="20">
        <v>3.4</v>
      </c>
      <c r="AK1413" s="20">
        <v>3.75</v>
      </c>
    </row>
    <row r="1414" spans="1:37" x14ac:dyDescent="0.45">
      <c r="A1414" s="26">
        <v>2146</v>
      </c>
      <c r="B1414" s="22">
        <v>41552.916666666664</v>
      </c>
      <c r="C1414" s="16" t="s">
        <v>11</v>
      </c>
      <c r="D1414" s="16" t="s">
        <v>12</v>
      </c>
      <c r="E1414" s="13" t="s">
        <v>71</v>
      </c>
      <c r="F1414" s="16" t="s">
        <v>104</v>
      </c>
      <c r="G1414" s="16" t="s">
        <v>46</v>
      </c>
      <c r="H1414" s="14" t="s">
        <v>47</v>
      </c>
      <c r="I1414" s="13" t="s">
        <v>26</v>
      </c>
      <c r="J1414" s="14" t="s">
        <v>158</v>
      </c>
      <c r="K1414" s="17">
        <v>2</v>
      </c>
      <c r="L1414" s="18">
        <v>0</v>
      </c>
      <c r="M1414" s="13" t="s">
        <v>7</v>
      </c>
      <c r="N1414" s="14" t="s">
        <v>10</v>
      </c>
      <c r="O1414" s="16">
        <v>0</v>
      </c>
      <c r="P1414" s="14">
        <v>0</v>
      </c>
      <c r="Q1414" s="13" t="s">
        <v>23</v>
      </c>
      <c r="R1414" s="14" t="s">
        <v>10</v>
      </c>
      <c r="S1414" s="16">
        <v>2</v>
      </c>
      <c r="T1414" s="14">
        <v>0</v>
      </c>
      <c r="U1414" s="13" t="s">
        <v>7</v>
      </c>
      <c r="V1414" s="14" t="s">
        <v>9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9">
        <v>1.57</v>
      </c>
      <c r="AJ1414" s="20">
        <v>3.8</v>
      </c>
      <c r="AK1414" s="20">
        <v>6</v>
      </c>
    </row>
    <row r="1415" spans="1:37" x14ac:dyDescent="0.45">
      <c r="A1415" s="26">
        <v>2979</v>
      </c>
      <c r="B1415" s="22">
        <v>41552.9375</v>
      </c>
      <c r="C1415" s="16" t="s">
        <v>210</v>
      </c>
      <c r="D1415" s="16" t="s">
        <v>211</v>
      </c>
      <c r="E1415" s="13" t="s">
        <v>228</v>
      </c>
      <c r="F1415" s="16">
        <v>2013</v>
      </c>
      <c r="G1415" s="16" t="s">
        <v>213</v>
      </c>
      <c r="H1415" s="14" t="s">
        <v>181</v>
      </c>
      <c r="I1415" s="13" t="s">
        <v>231</v>
      </c>
      <c r="J1415" s="14" t="s">
        <v>195</v>
      </c>
      <c r="K1415" s="17">
        <v>4</v>
      </c>
      <c r="L1415" s="18">
        <v>1</v>
      </c>
      <c r="M1415" s="13" t="s">
        <v>7</v>
      </c>
      <c r="N1415" s="14" t="s">
        <v>9</v>
      </c>
      <c r="O1415" s="16">
        <v>4</v>
      </c>
      <c r="P1415" s="14">
        <v>0</v>
      </c>
      <c r="Q1415" s="13" t="s">
        <v>7</v>
      </c>
      <c r="R1415" s="14" t="s">
        <v>9</v>
      </c>
      <c r="S1415" s="16">
        <v>0</v>
      </c>
      <c r="T1415" s="14">
        <v>1</v>
      </c>
      <c r="U1415" s="13" t="s">
        <v>8</v>
      </c>
      <c r="V1415" s="14" t="s">
        <v>10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9">
        <v>1.4</v>
      </c>
      <c r="AJ1415" s="20">
        <v>4</v>
      </c>
      <c r="AK1415" s="20">
        <v>7</v>
      </c>
    </row>
    <row r="1416" spans="1:37" x14ac:dyDescent="0.45">
      <c r="A1416" s="26">
        <v>2143</v>
      </c>
      <c r="B1416" s="22">
        <v>41553</v>
      </c>
      <c r="C1416" s="16" t="s">
        <v>11</v>
      </c>
      <c r="D1416" s="16" t="s">
        <v>12</v>
      </c>
      <c r="E1416" s="13" t="s">
        <v>71</v>
      </c>
      <c r="F1416" s="16" t="s">
        <v>104</v>
      </c>
      <c r="G1416" s="16" t="s">
        <v>105</v>
      </c>
      <c r="H1416" s="14" t="s">
        <v>154</v>
      </c>
      <c r="I1416" s="13" t="s">
        <v>36</v>
      </c>
      <c r="J1416" s="14" t="s">
        <v>97</v>
      </c>
      <c r="K1416" s="17">
        <v>2</v>
      </c>
      <c r="L1416" s="18">
        <v>1</v>
      </c>
      <c r="M1416" s="13" t="s">
        <v>7</v>
      </c>
      <c r="N1416" s="14" t="s">
        <v>9</v>
      </c>
      <c r="O1416" s="16">
        <v>0</v>
      </c>
      <c r="P1416" s="14">
        <v>1</v>
      </c>
      <c r="Q1416" s="13" t="s">
        <v>8</v>
      </c>
      <c r="R1416" s="14" t="s">
        <v>10</v>
      </c>
      <c r="S1416" s="16">
        <v>2</v>
      </c>
      <c r="T1416" s="14">
        <v>0</v>
      </c>
      <c r="U1416" s="13" t="s">
        <v>7</v>
      </c>
      <c r="V1416" s="14" t="s">
        <v>9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9">
        <v>2.75</v>
      </c>
      <c r="AJ1416" s="20">
        <v>3.3</v>
      </c>
      <c r="AK1416" s="20">
        <v>2.5</v>
      </c>
    </row>
    <row r="1417" spans="1:37" x14ac:dyDescent="0.45">
      <c r="A1417" s="26">
        <v>2144</v>
      </c>
      <c r="B1417" s="22">
        <v>41553</v>
      </c>
      <c r="C1417" s="16" t="s">
        <v>11</v>
      </c>
      <c r="D1417" s="16" t="s">
        <v>12</v>
      </c>
      <c r="E1417" s="13" t="s">
        <v>71</v>
      </c>
      <c r="F1417" s="16" t="s">
        <v>104</v>
      </c>
      <c r="G1417" s="16" t="s">
        <v>28</v>
      </c>
      <c r="H1417" s="14" t="s">
        <v>66</v>
      </c>
      <c r="I1417" s="13" t="s">
        <v>55</v>
      </c>
      <c r="J1417" s="14" t="s">
        <v>123</v>
      </c>
      <c r="K1417" s="17">
        <v>1</v>
      </c>
      <c r="L1417" s="18">
        <v>1</v>
      </c>
      <c r="M1417" s="13" t="s">
        <v>23</v>
      </c>
      <c r="N1417" s="14" t="s">
        <v>10</v>
      </c>
      <c r="O1417" s="16">
        <v>0</v>
      </c>
      <c r="P1417" s="14">
        <v>0</v>
      </c>
      <c r="Q1417" s="13" t="s">
        <v>23</v>
      </c>
      <c r="R1417" s="14" t="s">
        <v>10</v>
      </c>
      <c r="S1417" s="16">
        <v>1</v>
      </c>
      <c r="T1417" s="14">
        <v>1</v>
      </c>
      <c r="U1417" s="13" t="s">
        <v>23</v>
      </c>
      <c r="V1417" s="14" t="s">
        <v>9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9">
        <v>1.91</v>
      </c>
      <c r="AJ1417" s="20">
        <v>3.4</v>
      </c>
      <c r="AK1417" s="20">
        <v>4</v>
      </c>
    </row>
    <row r="1418" spans="1:37" x14ac:dyDescent="0.45">
      <c r="A1418" s="26">
        <v>2145</v>
      </c>
      <c r="B1418" s="22">
        <v>41553</v>
      </c>
      <c r="C1418" s="16" t="s">
        <v>11</v>
      </c>
      <c r="D1418" s="16" t="s">
        <v>12</v>
      </c>
      <c r="E1418" s="13" t="s">
        <v>71</v>
      </c>
      <c r="F1418" s="16" t="s">
        <v>104</v>
      </c>
      <c r="G1418" s="16" t="s">
        <v>42</v>
      </c>
      <c r="H1418" s="14" t="s">
        <v>43</v>
      </c>
      <c r="I1418" s="13" t="s">
        <v>50</v>
      </c>
      <c r="J1418" s="14" t="s">
        <v>78</v>
      </c>
      <c r="K1418" s="17">
        <v>1</v>
      </c>
      <c r="L1418" s="18">
        <v>2</v>
      </c>
      <c r="M1418" s="13" t="s">
        <v>8</v>
      </c>
      <c r="N1418" s="14" t="s">
        <v>9</v>
      </c>
      <c r="O1418" s="16">
        <v>0</v>
      </c>
      <c r="P1418" s="14">
        <v>1</v>
      </c>
      <c r="Q1418" s="13" t="s">
        <v>8</v>
      </c>
      <c r="R1418" s="14" t="s">
        <v>10</v>
      </c>
      <c r="S1418" s="16">
        <v>1</v>
      </c>
      <c r="T1418" s="14">
        <v>1</v>
      </c>
      <c r="U1418" s="13" t="s">
        <v>23</v>
      </c>
      <c r="V1418" s="14" t="s">
        <v>9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9">
        <v>2</v>
      </c>
      <c r="AJ1418" s="20">
        <v>3.3</v>
      </c>
      <c r="AK1418" s="20">
        <v>3.8</v>
      </c>
    </row>
    <row r="1419" spans="1:37" x14ac:dyDescent="0.45">
      <c r="A1419" s="26"/>
      <c r="B1419" s="27">
        <v>41553</v>
      </c>
      <c r="C1419" s="16" t="s">
        <v>358</v>
      </c>
      <c r="D1419" s="16" t="s">
        <v>359</v>
      </c>
      <c r="E1419" s="13" t="s">
        <v>360</v>
      </c>
      <c r="F1419" s="16" t="s">
        <v>104</v>
      </c>
      <c r="G1419" s="34" t="s">
        <v>369</v>
      </c>
      <c r="H1419" s="14" t="s">
        <v>195</v>
      </c>
      <c r="I1419" s="43" t="s">
        <v>345</v>
      </c>
      <c r="J1419" s="14" t="s">
        <v>377</v>
      </c>
      <c r="K1419" s="34">
        <v>1</v>
      </c>
      <c r="L1419">
        <v>3</v>
      </c>
      <c r="M1419" s="43" t="s">
        <v>8</v>
      </c>
      <c r="N1419" s="14"/>
      <c r="O1419" s="34">
        <v>0</v>
      </c>
      <c r="P1419">
        <v>1</v>
      </c>
      <c r="Q1419" s="43" t="s">
        <v>8</v>
      </c>
      <c r="R1419" s="14"/>
      <c r="S1419" s="16"/>
      <c r="T1419" s="14"/>
      <c r="U1419" s="13"/>
      <c r="V1419" s="14"/>
      <c r="W1419">
        <v>14</v>
      </c>
      <c r="X1419">
        <v>22</v>
      </c>
      <c r="Y1419">
        <v>3</v>
      </c>
      <c r="Z1419">
        <v>8</v>
      </c>
      <c r="AA1419">
        <v>12</v>
      </c>
      <c r="AB1419">
        <v>9</v>
      </c>
      <c r="AC1419">
        <v>4</v>
      </c>
      <c r="AD1419">
        <v>6</v>
      </c>
      <c r="AE1419">
        <v>1</v>
      </c>
      <c r="AF1419">
        <v>1</v>
      </c>
      <c r="AG1419">
        <v>0</v>
      </c>
      <c r="AH1419">
        <v>0</v>
      </c>
      <c r="AI1419" s="46">
        <v>6.5</v>
      </c>
      <c r="AJ1419">
        <v>4</v>
      </c>
      <c r="AK1419">
        <v>1.62</v>
      </c>
    </row>
    <row r="1420" spans="1:37" x14ac:dyDescent="0.45">
      <c r="A1420" s="26">
        <v>2142</v>
      </c>
      <c r="B1420" s="22">
        <v>41553.045138888891</v>
      </c>
      <c r="C1420" s="16" t="s">
        <v>11</v>
      </c>
      <c r="D1420" s="16" t="s">
        <v>12</v>
      </c>
      <c r="E1420" s="13" t="s">
        <v>71</v>
      </c>
      <c r="F1420" s="16" t="s">
        <v>104</v>
      </c>
      <c r="G1420" s="16" t="s">
        <v>17</v>
      </c>
      <c r="H1420" s="14" t="s">
        <v>60</v>
      </c>
      <c r="I1420" s="13" t="s">
        <v>40</v>
      </c>
      <c r="J1420" s="14" t="s">
        <v>96</v>
      </c>
      <c r="K1420" s="17">
        <v>3</v>
      </c>
      <c r="L1420" s="18">
        <v>1</v>
      </c>
      <c r="M1420" s="13" t="s">
        <v>7</v>
      </c>
      <c r="N1420" s="14" t="s">
        <v>9</v>
      </c>
      <c r="O1420" s="16">
        <v>1</v>
      </c>
      <c r="P1420" s="14">
        <v>1</v>
      </c>
      <c r="Q1420" s="13" t="s">
        <v>23</v>
      </c>
      <c r="R1420" s="14" t="s">
        <v>9</v>
      </c>
      <c r="S1420" s="16">
        <v>2</v>
      </c>
      <c r="T1420" s="14">
        <v>0</v>
      </c>
      <c r="U1420" s="13" t="s">
        <v>7</v>
      </c>
      <c r="V1420" s="14" t="s">
        <v>9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9">
        <v>1.57</v>
      </c>
      <c r="AJ1420" s="20">
        <v>3.8</v>
      </c>
      <c r="AK1420" s="20">
        <v>6</v>
      </c>
    </row>
    <row r="1421" spans="1:37" x14ac:dyDescent="0.45">
      <c r="A1421" s="26">
        <v>2141</v>
      </c>
      <c r="B1421" s="22">
        <v>41553.083333333336</v>
      </c>
      <c r="C1421" s="16" t="s">
        <v>11</v>
      </c>
      <c r="D1421" s="16" t="s">
        <v>12</v>
      </c>
      <c r="E1421" s="13" t="s">
        <v>71</v>
      </c>
      <c r="F1421" s="16" t="s">
        <v>104</v>
      </c>
      <c r="G1421" s="16" t="s">
        <v>24</v>
      </c>
      <c r="H1421" s="14" t="s">
        <v>162</v>
      </c>
      <c r="I1421" s="13" t="s">
        <v>32</v>
      </c>
      <c r="J1421" s="14" t="s">
        <v>39</v>
      </c>
      <c r="K1421" s="17">
        <v>1</v>
      </c>
      <c r="L1421" s="18">
        <v>2</v>
      </c>
      <c r="M1421" s="13" t="s">
        <v>8</v>
      </c>
      <c r="N1421" s="14" t="s">
        <v>9</v>
      </c>
      <c r="O1421" s="16">
        <v>1</v>
      </c>
      <c r="P1421" s="14">
        <v>1</v>
      </c>
      <c r="Q1421" s="13" t="s">
        <v>23</v>
      </c>
      <c r="R1421" s="14" t="s">
        <v>9</v>
      </c>
      <c r="S1421" s="16">
        <v>0</v>
      </c>
      <c r="T1421" s="14">
        <v>1</v>
      </c>
      <c r="U1421" s="13" t="s">
        <v>8</v>
      </c>
      <c r="V1421" s="14" t="s">
        <v>10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9">
        <v>3.3</v>
      </c>
      <c r="AJ1421" s="20">
        <v>3.3</v>
      </c>
      <c r="AK1421" s="20">
        <v>2.2000000000000002</v>
      </c>
    </row>
    <row r="1422" spans="1:37" x14ac:dyDescent="0.45">
      <c r="A1422" s="26">
        <v>2140</v>
      </c>
      <c r="B1422" s="22">
        <v>41553.708333333336</v>
      </c>
      <c r="C1422" s="16" t="s">
        <v>11</v>
      </c>
      <c r="D1422" s="16" t="s">
        <v>12</v>
      </c>
      <c r="E1422" s="13" t="s">
        <v>71</v>
      </c>
      <c r="F1422" s="16" t="s">
        <v>104</v>
      </c>
      <c r="G1422" s="16" t="s">
        <v>44</v>
      </c>
      <c r="H1422" s="14" t="s">
        <v>149</v>
      </c>
      <c r="I1422" s="13" t="s">
        <v>30</v>
      </c>
      <c r="J1422" s="14" t="s">
        <v>64</v>
      </c>
      <c r="K1422" s="17">
        <v>0</v>
      </c>
      <c r="L1422" s="18">
        <v>1</v>
      </c>
      <c r="M1422" s="13" t="s">
        <v>8</v>
      </c>
      <c r="N1422" s="14" t="s">
        <v>10</v>
      </c>
      <c r="O1422" s="16">
        <v>0</v>
      </c>
      <c r="P1422" s="14">
        <v>0</v>
      </c>
      <c r="Q1422" s="13" t="s">
        <v>23</v>
      </c>
      <c r="R1422" s="14" t="s">
        <v>10</v>
      </c>
      <c r="S1422" s="16">
        <v>0</v>
      </c>
      <c r="T1422" s="14">
        <v>1</v>
      </c>
      <c r="U1422" s="13" t="s">
        <v>8</v>
      </c>
      <c r="V1422" s="14" t="s">
        <v>10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9">
        <v>2.7</v>
      </c>
      <c r="AJ1422" s="20">
        <v>3.4</v>
      </c>
      <c r="AK1422" s="20">
        <v>2.5</v>
      </c>
    </row>
    <row r="1423" spans="1:37" x14ac:dyDescent="0.45">
      <c r="A1423" s="26">
        <v>3053</v>
      </c>
      <c r="B1423" s="22">
        <v>41556.03125</v>
      </c>
      <c r="C1423" s="16" t="s">
        <v>210</v>
      </c>
      <c r="D1423" s="16" t="s">
        <v>211</v>
      </c>
      <c r="E1423" s="13" t="s">
        <v>228</v>
      </c>
      <c r="F1423" s="16">
        <v>2013</v>
      </c>
      <c r="G1423" s="16" t="s">
        <v>232</v>
      </c>
      <c r="H1423" s="14" t="s">
        <v>195</v>
      </c>
      <c r="I1423" s="13" t="s">
        <v>213</v>
      </c>
      <c r="J1423" s="14" t="s">
        <v>181</v>
      </c>
      <c r="K1423" s="17">
        <v>0</v>
      </c>
      <c r="L1423" s="18">
        <v>2</v>
      </c>
      <c r="M1423" s="13" t="s">
        <v>8</v>
      </c>
      <c r="N1423" s="14" t="s">
        <v>10</v>
      </c>
      <c r="O1423" s="16">
        <v>0</v>
      </c>
      <c r="P1423" s="14">
        <v>2</v>
      </c>
      <c r="Q1423" s="13" t="s">
        <v>8</v>
      </c>
      <c r="R1423" s="14" t="s">
        <v>9</v>
      </c>
      <c r="S1423" s="16">
        <v>0</v>
      </c>
      <c r="T1423" s="14">
        <v>0</v>
      </c>
      <c r="U1423" s="13" t="s">
        <v>23</v>
      </c>
      <c r="V1423" s="14" t="s">
        <v>10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9">
        <v>1.8</v>
      </c>
      <c r="AJ1423" s="20">
        <v>3.4</v>
      </c>
      <c r="AK1423" s="20">
        <v>3.8</v>
      </c>
    </row>
    <row r="1424" spans="1:37" x14ac:dyDescent="0.45">
      <c r="A1424" s="26">
        <v>3052</v>
      </c>
      <c r="B1424" s="22">
        <v>41561.03125</v>
      </c>
      <c r="C1424" s="16" t="s">
        <v>210</v>
      </c>
      <c r="D1424" s="16" t="s">
        <v>211</v>
      </c>
      <c r="E1424" s="13" t="s">
        <v>228</v>
      </c>
      <c r="F1424" s="16">
        <v>2013</v>
      </c>
      <c r="G1424" s="16" t="s">
        <v>225</v>
      </c>
      <c r="H1424" s="14" t="s">
        <v>195</v>
      </c>
      <c r="I1424" s="13" t="s">
        <v>213</v>
      </c>
      <c r="J1424" s="14" t="s">
        <v>181</v>
      </c>
      <c r="K1424" s="17">
        <v>1</v>
      </c>
      <c r="L1424" s="18">
        <v>0</v>
      </c>
      <c r="M1424" s="13" t="s">
        <v>7</v>
      </c>
      <c r="N1424" s="14" t="s">
        <v>10</v>
      </c>
      <c r="O1424" s="16">
        <v>0</v>
      </c>
      <c r="P1424" s="14">
        <v>0</v>
      </c>
      <c r="Q1424" s="13" t="s">
        <v>23</v>
      </c>
      <c r="R1424" s="14" t="s">
        <v>10</v>
      </c>
      <c r="S1424" s="16">
        <v>1</v>
      </c>
      <c r="T1424" s="14">
        <v>0</v>
      </c>
      <c r="U1424" s="13" t="s">
        <v>7</v>
      </c>
      <c r="V1424" s="14" t="s">
        <v>10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9">
        <v>2.88</v>
      </c>
      <c r="AJ1424" s="20">
        <v>3.2</v>
      </c>
      <c r="AK1424" s="20">
        <v>2.2000000000000002</v>
      </c>
    </row>
    <row r="1425" spans="1:37" x14ac:dyDescent="0.45">
      <c r="A1425" s="26"/>
      <c r="B1425" s="35">
        <v>41566</v>
      </c>
      <c r="C1425" s="16" t="s">
        <v>314</v>
      </c>
      <c r="D1425" s="16" t="s">
        <v>201</v>
      </c>
      <c r="E1425" s="13" t="s">
        <v>315</v>
      </c>
      <c r="F1425" s="16" t="s">
        <v>104</v>
      </c>
      <c r="G1425" s="34" t="s">
        <v>316</v>
      </c>
      <c r="H1425" s="14" t="s">
        <v>292</v>
      </c>
      <c r="I1425" s="43" t="s">
        <v>321</v>
      </c>
      <c r="J1425" s="14" t="s">
        <v>195</v>
      </c>
      <c r="K1425" s="34">
        <v>4</v>
      </c>
      <c r="L1425">
        <v>1</v>
      </c>
      <c r="M1425" s="43" t="s">
        <v>7</v>
      </c>
      <c r="N1425" s="14"/>
      <c r="O1425" s="34">
        <v>0</v>
      </c>
      <c r="P1425">
        <v>1</v>
      </c>
      <c r="Q1425" s="43" t="s">
        <v>8</v>
      </c>
      <c r="R1425" s="14"/>
      <c r="S1425" s="16"/>
      <c r="T1425" s="14"/>
      <c r="U1425" s="13"/>
      <c r="V1425" s="14"/>
      <c r="W1425">
        <v>18</v>
      </c>
      <c r="X1425">
        <v>13</v>
      </c>
      <c r="Y1425">
        <v>6</v>
      </c>
      <c r="Z1425">
        <v>4</v>
      </c>
      <c r="AA1425">
        <v>12</v>
      </c>
      <c r="AB1425">
        <v>14</v>
      </c>
      <c r="AC1425">
        <v>8</v>
      </c>
      <c r="AD1425">
        <v>5</v>
      </c>
      <c r="AE1425">
        <v>1</v>
      </c>
      <c r="AF1425">
        <v>0</v>
      </c>
      <c r="AG1425">
        <v>0</v>
      </c>
      <c r="AH1425">
        <v>0</v>
      </c>
      <c r="AI1425" s="46">
        <v>1.1000000000000001</v>
      </c>
      <c r="AJ1425">
        <v>9</v>
      </c>
      <c r="AK1425">
        <v>23</v>
      </c>
    </row>
    <row r="1426" spans="1:37" x14ac:dyDescent="0.45">
      <c r="A1426" s="26"/>
      <c r="B1426" s="27">
        <v>41566</v>
      </c>
      <c r="C1426" s="16" t="s">
        <v>358</v>
      </c>
      <c r="D1426" s="16" t="s">
        <v>359</v>
      </c>
      <c r="E1426" s="13" t="s">
        <v>360</v>
      </c>
      <c r="F1426" s="16" t="s">
        <v>104</v>
      </c>
      <c r="G1426" s="34" t="s">
        <v>345</v>
      </c>
      <c r="H1426" s="14" t="s">
        <v>377</v>
      </c>
      <c r="I1426" s="43" t="s">
        <v>366</v>
      </c>
      <c r="J1426" s="14" t="s">
        <v>195</v>
      </c>
      <c r="K1426" s="34">
        <v>4</v>
      </c>
      <c r="L1426">
        <v>1</v>
      </c>
      <c r="M1426" s="43" t="s">
        <v>7</v>
      </c>
      <c r="N1426" s="14"/>
      <c r="O1426" s="34">
        <v>1</v>
      </c>
      <c r="P1426">
        <v>1</v>
      </c>
      <c r="Q1426" s="43" t="s">
        <v>23</v>
      </c>
      <c r="R1426" s="14"/>
      <c r="S1426" s="16"/>
      <c r="T1426" s="14"/>
      <c r="U1426" s="13"/>
      <c r="V1426" s="14"/>
      <c r="W1426">
        <v>20</v>
      </c>
      <c r="X1426">
        <v>13</v>
      </c>
      <c r="Y1426">
        <v>7</v>
      </c>
      <c r="Z1426">
        <v>3</v>
      </c>
      <c r="AA1426">
        <v>12</v>
      </c>
      <c r="AB1426">
        <v>5</v>
      </c>
      <c r="AC1426">
        <v>6</v>
      </c>
      <c r="AD1426">
        <v>9</v>
      </c>
      <c r="AE1426">
        <v>1</v>
      </c>
      <c r="AF1426">
        <v>2</v>
      </c>
      <c r="AG1426">
        <v>0</v>
      </c>
      <c r="AH1426">
        <v>0</v>
      </c>
      <c r="AI1426" s="46">
        <v>1.25</v>
      </c>
      <c r="AJ1426">
        <v>6.5</v>
      </c>
      <c r="AK1426">
        <v>15</v>
      </c>
    </row>
    <row r="1427" spans="1:37" x14ac:dyDescent="0.45">
      <c r="A1427" s="26">
        <v>2139</v>
      </c>
      <c r="B1427" s="22">
        <v>41566.020833333336</v>
      </c>
      <c r="C1427" s="16" t="s">
        <v>11</v>
      </c>
      <c r="D1427" s="16" t="s">
        <v>12</v>
      </c>
      <c r="E1427" s="13" t="s">
        <v>71</v>
      </c>
      <c r="F1427" s="16" t="s">
        <v>104</v>
      </c>
      <c r="G1427" s="16" t="s">
        <v>48</v>
      </c>
      <c r="H1427" s="14" t="s">
        <v>18</v>
      </c>
      <c r="I1427" s="13" t="s">
        <v>17</v>
      </c>
      <c r="J1427" s="14" t="s">
        <v>60</v>
      </c>
      <c r="K1427" s="17">
        <v>2</v>
      </c>
      <c r="L1427" s="18">
        <v>0</v>
      </c>
      <c r="M1427" s="13" t="s">
        <v>7</v>
      </c>
      <c r="N1427" s="14" t="s">
        <v>10</v>
      </c>
      <c r="O1427" s="16">
        <v>1</v>
      </c>
      <c r="P1427" s="14">
        <v>0</v>
      </c>
      <c r="Q1427" s="13" t="s">
        <v>7</v>
      </c>
      <c r="R1427" s="14" t="s">
        <v>10</v>
      </c>
      <c r="S1427" s="16">
        <v>1</v>
      </c>
      <c r="T1427" s="14">
        <v>0</v>
      </c>
      <c r="U1427" s="13" t="s">
        <v>7</v>
      </c>
      <c r="V1427" s="14" t="s">
        <v>10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9">
        <v>2.75</v>
      </c>
      <c r="AJ1427" s="20">
        <v>3.2</v>
      </c>
      <c r="AK1427" s="20">
        <v>2.2999999999999998</v>
      </c>
    </row>
    <row r="1428" spans="1:37" x14ac:dyDescent="0.45">
      <c r="A1428" s="26">
        <v>2138</v>
      </c>
      <c r="B1428" s="22">
        <v>41566.104166666664</v>
      </c>
      <c r="C1428" s="16" t="s">
        <v>11</v>
      </c>
      <c r="D1428" s="16" t="s">
        <v>12</v>
      </c>
      <c r="E1428" s="13" t="s">
        <v>71</v>
      </c>
      <c r="F1428" s="16" t="s">
        <v>104</v>
      </c>
      <c r="G1428" s="16" t="s">
        <v>30</v>
      </c>
      <c r="H1428" s="14" t="s">
        <v>64</v>
      </c>
      <c r="I1428" s="13" t="s">
        <v>36</v>
      </c>
      <c r="J1428" s="14" t="s">
        <v>97</v>
      </c>
      <c r="K1428" s="17">
        <v>3</v>
      </c>
      <c r="L1428" s="18">
        <v>2</v>
      </c>
      <c r="M1428" s="13" t="s">
        <v>7</v>
      </c>
      <c r="N1428" s="14" t="s">
        <v>9</v>
      </c>
      <c r="O1428" s="16">
        <v>0</v>
      </c>
      <c r="P1428" s="14">
        <v>0</v>
      </c>
      <c r="Q1428" s="13" t="s">
        <v>23</v>
      </c>
      <c r="R1428" s="14" t="s">
        <v>10</v>
      </c>
      <c r="S1428" s="16">
        <v>3</v>
      </c>
      <c r="T1428" s="14">
        <v>2</v>
      </c>
      <c r="U1428" s="13" t="s">
        <v>7</v>
      </c>
      <c r="V1428" s="14" t="s">
        <v>9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9">
        <v>1.8</v>
      </c>
      <c r="AJ1428" s="20">
        <v>3.25</v>
      </c>
      <c r="AK1428" s="20">
        <v>4</v>
      </c>
    </row>
    <row r="1429" spans="1:37" x14ac:dyDescent="0.45">
      <c r="A1429" s="26">
        <v>2136</v>
      </c>
      <c r="B1429" s="22">
        <v>41566.916666666664</v>
      </c>
      <c r="C1429" s="16" t="s">
        <v>11</v>
      </c>
      <c r="D1429" s="16" t="s">
        <v>12</v>
      </c>
      <c r="E1429" s="13" t="s">
        <v>71</v>
      </c>
      <c r="F1429" s="16" t="s">
        <v>104</v>
      </c>
      <c r="G1429" s="16" t="s">
        <v>32</v>
      </c>
      <c r="H1429" s="14" t="s">
        <v>39</v>
      </c>
      <c r="I1429" s="13" t="s">
        <v>46</v>
      </c>
      <c r="J1429" s="14" t="s">
        <v>47</v>
      </c>
      <c r="K1429" s="17">
        <v>1</v>
      </c>
      <c r="L1429" s="18">
        <v>1</v>
      </c>
      <c r="M1429" s="13" t="s">
        <v>23</v>
      </c>
      <c r="N1429" s="14" t="s">
        <v>10</v>
      </c>
      <c r="O1429" s="16">
        <v>0</v>
      </c>
      <c r="P1429" s="14">
        <v>1</v>
      </c>
      <c r="Q1429" s="13" t="s">
        <v>8</v>
      </c>
      <c r="R1429" s="14" t="s">
        <v>10</v>
      </c>
      <c r="S1429" s="16">
        <v>1</v>
      </c>
      <c r="T1429" s="14">
        <v>0</v>
      </c>
      <c r="U1429" s="13" t="s">
        <v>7</v>
      </c>
      <c r="V1429" s="14" t="s">
        <v>10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9">
        <v>2.75</v>
      </c>
      <c r="AJ1429" s="20">
        <v>3.2</v>
      </c>
      <c r="AK1429" s="20">
        <v>2.2999999999999998</v>
      </c>
    </row>
    <row r="1430" spans="1:37" x14ac:dyDescent="0.45">
      <c r="A1430" s="26">
        <v>2137</v>
      </c>
      <c r="B1430" s="22">
        <v>41566.916666666664</v>
      </c>
      <c r="C1430" s="16" t="s">
        <v>11</v>
      </c>
      <c r="D1430" s="16" t="s">
        <v>12</v>
      </c>
      <c r="E1430" s="13" t="s">
        <v>71</v>
      </c>
      <c r="F1430" s="16" t="s">
        <v>104</v>
      </c>
      <c r="G1430" s="16" t="s">
        <v>55</v>
      </c>
      <c r="H1430" s="14" t="s">
        <v>123</v>
      </c>
      <c r="I1430" s="13" t="s">
        <v>21</v>
      </c>
      <c r="J1430" s="14" t="s">
        <v>141</v>
      </c>
      <c r="K1430" s="17">
        <v>1</v>
      </c>
      <c r="L1430" s="18">
        <v>0</v>
      </c>
      <c r="M1430" s="13" t="s">
        <v>7</v>
      </c>
      <c r="N1430" s="14" t="s">
        <v>10</v>
      </c>
      <c r="O1430" s="16">
        <v>0</v>
      </c>
      <c r="P1430" s="14">
        <v>0</v>
      </c>
      <c r="Q1430" s="13" t="s">
        <v>23</v>
      </c>
      <c r="R1430" s="14" t="s">
        <v>10</v>
      </c>
      <c r="S1430" s="16">
        <v>1</v>
      </c>
      <c r="T1430" s="14">
        <v>0</v>
      </c>
      <c r="U1430" s="13" t="s">
        <v>7</v>
      </c>
      <c r="V1430" s="14" t="s">
        <v>10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9">
        <v>2.5</v>
      </c>
      <c r="AJ1430" s="20">
        <v>3.2</v>
      </c>
      <c r="AK1430" s="20">
        <v>2.5</v>
      </c>
    </row>
    <row r="1431" spans="1:37" x14ac:dyDescent="0.45">
      <c r="A1431" s="26">
        <v>3051</v>
      </c>
      <c r="B1431" s="22">
        <v>41566.9375</v>
      </c>
      <c r="C1431" s="16" t="s">
        <v>210</v>
      </c>
      <c r="D1431" s="16" t="s">
        <v>211</v>
      </c>
      <c r="E1431" s="13" t="s">
        <v>228</v>
      </c>
      <c r="F1431" s="16">
        <v>2013</v>
      </c>
      <c r="G1431" s="16" t="s">
        <v>229</v>
      </c>
      <c r="H1431" s="14" t="s">
        <v>195</v>
      </c>
      <c r="I1431" s="13" t="s">
        <v>213</v>
      </c>
      <c r="J1431" s="14" t="s">
        <v>181</v>
      </c>
      <c r="K1431" s="17">
        <v>0</v>
      </c>
      <c r="L1431" s="18">
        <v>1</v>
      </c>
      <c r="M1431" s="13" t="s">
        <v>8</v>
      </c>
      <c r="N1431" s="14" t="s">
        <v>10</v>
      </c>
      <c r="O1431" s="16">
        <v>0</v>
      </c>
      <c r="P1431" s="14">
        <v>1</v>
      </c>
      <c r="Q1431" s="13" t="s">
        <v>8</v>
      </c>
      <c r="R1431" s="14" t="s">
        <v>10</v>
      </c>
      <c r="S1431" s="16">
        <v>0</v>
      </c>
      <c r="T1431" s="14">
        <v>0</v>
      </c>
      <c r="U1431" s="13" t="s">
        <v>23</v>
      </c>
      <c r="V1431" s="14" t="s">
        <v>10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9">
        <v>2.8</v>
      </c>
      <c r="AJ1431" s="20">
        <v>3.1</v>
      </c>
      <c r="AK1431" s="20">
        <v>2.2999999999999998</v>
      </c>
    </row>
    <row r="1432" spans="1:37" x14ac:dyDescent="0.45">
      <c r="A1432" s="26">
        <v>2135</v>
      </c>
      <c r="B1432" s="22">
        <v>41567</v>
      </c>
      <c r="C1432" s="16" t="s">
        <v>11</v>
      </c>
      <c r="D1432" s="16" t="s">
        <v>12</v>
      </c>
      <c r="E1432" s="13" t="s">
        <v>71</v>
      </c>
      <c r="F1432" s="16" t="s">
        <v>104</v>
      </c>
      <c r="G1432" s="16" t="s">
        <v>42</v>
      </c>
      <c r="H1432" s="14" t="s">
        <v>43</v>
      </c>
      <c r="I1432" s="13" t="s">
        <v>105</v>
      </c>
      <c r="J1432" s="14" t="s">
        <v>154</v>
      </c>
      <c r="K1432" s="17">
        <v>3</v>
      </c>
      <c r="L1432" s="18">
        <v>1</v>
      </c>
      <c r="M1432" s="13" t="s">
        <v>7</v>
      </c>
      <c r="N1432" s="14" t="s">
        <v>9</v>
      </c>
      <c r="O1432" s="16">
        <v>1</v>
      </c>
      <c r="P1432" s="14">
        <v>1</v>
      </c>
      <c r="Q1432" s="13" t="s">
        <v>23</v>
      </c>
      <c r="R1432" s="14" t="s">
        <v>9</v>
      </c>
      <c r="S1432" s="16">
        <v>2</v>
      </c>
      <c r="T1432" s="14">
        <v>0</v>
      </c>
      <c r="U1432" s="13" t="s">
        <v>7</v>
      </c>
      <c r="V1432" s="14" t="s">
        <v>9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9">
        <v>1.67</v>
      </c>
      <c r="AJ1432" s="20">
        <v>3.6</v>
      </c>
      <c r="AK1432" s="20">
        <v>4.2</v>
      </c>
    </row>
    <row r="1433" spans="1:37" x14ac:dyDescent="0.45">
      <c r="A1433" s="26">
        <v>2134</v>
      </c>
      <c r="B1433" s="22">
        <v>41567.083333333336</v>
      </c>
      <c r="C1433" s="16" t="s">
        <v>11</v>
      </c>
      <c r="D1433" s="16" t="s">
        <v>12</v>
      </c>
      <c r="E1433" s="13" t="s">
        <v>71</v>
      </c>
      <c r="F1433" s="16" t="s">
        <v>104</v>
      </c>
      <c r="G1433" s="16" t="s">
        <v>99</v>
      </c>
      <c r="H1433" s="14" t="s">
        <v>133</v>
      </c>
      <c r="I1433" s="13" t="s">
        <v>44</v>
      </c>
      <c r="J1433" s="14" t="s">
        <v>149</v>
      </c>
      <c r="K1433" s="17">
        <v>1</v>
      </c>
      <c r="L1433" s="18">
        <v>1</v>
      </c>
      <c r="M1433" s="13" t="s">
        <v>23</v>
      </c>
      <c r="N1433" s="14" t="s">
        <v>10</v>
      </c>
      <c r="O1433" s="16">
        <v>0</v>
      </c>
      <c r="P1433" s="14">
        <v>0</v>
      </c>
      <c r="Q1433" s="13" t="s">
        <v>23</v>
      </c>
      <c r="R1433" s="14" t="s">
        <v>10</v>
      </c>
      <c r="S1433" s="16">
        <v>1</v>
      </c>
      <c r="T1433" s="14">
        <v>1</v>
      </c>
      <c r="U1433" s="13" t="s">
        <v>23</v>
      </c>
      <c r="V1433" s="14" t="s">
        <v>9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9">
        <v>1.91</v>
      </c>
      <c r="AJ1433" s="20">
        <v>3.3</v>
      </c>
      <c r="AK1433" s="20">
        <v>3.5</v>
      </c>
    </row>
    <row r="1434" spans="1:37" x14ac:dyDescent="0.45">
      <c r="A1434" s="26">
        <v>2132</v>
      </c>
      <c r="B1434" s="22">
        <v>41567.708333333336</v>
      </c>
      <c r="C1434" s="16" t="s">
        <v>11</v>
      </c>
      <c r="D1434" s="16" t="s">
        <v>12</v>
      </c>
      <c r="E1434" s="13" t="s">
        <v>71</v>
      </c>
      <c r="F1434" s="16" t="s">
        <v>104</v>
      </c>
      <c r="G1434" s="16" t="s">
        <v>40</v>
      </c>
      <c r="H1434" s="14" t="s">
        <v>96</v>
      </c>
      <c r="I1434" s="13" t="s">
        <v>24</v>
      </c>
      <c r="J1434" s="14" t="s">
        <v>163</v>
      </c>
      <c r="K1434" s="17">
        <v>2</v>
      </c>
      <c r="L1434" s="18">
        <v>0</v>
      </c>
      <c r="M1434" s="13" t="s">
        <v>7</v>
      </c>
      <c r="N1434" s="14" t="s">
        <v>10</v>
      </c>
      <c r="O1434" s="16">
        <v>1</v>
      </c>
      <c r="P1434" s="14">
        <v>0</v>
      </c>
      <c r="Q1434" s="13" t="s">
        <v>7</v>
      </c>
      <c r="R1434" s="14" t="s">
        <v>10</v>
      </c>
      <c r="S1434" s="16">
        <v>1</v>
      </c>
      <c r="T1434" s="14">
        <v>0</v>
      </c>
      <c r="U1434" s="13" t="s">
        <v>7</v>
      </c>
      <c r="V1434" s="14" t="s">
        <v>10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9">
        <v>2</v>
      </c>
      <c r="AJ1434" s="20">
        <v>3.25</v>
      </c>
      <c r="AK1434" s="20">
        <v>3.3</v>
      </c>
    </row>
    <row r="1435" spans="1:37" x14ac:dyDescent="0.45">
      <c r="A1435" s="26">
        <v>2133</v>
      </c>
      <c r="B1435" s="22">
        <v>41567.708333333336</v>
      </c>
      <c r="C1435" s="16" t="s">
        <v>11</v>
      </c>
      <c r="D1435" s="16" t="s">
        <v>12</v>
      </c>
      <c r="E1435" s="13" t="s">
        <v>71</v>
      </c>
      <c r="F1435" s="16" t="s">
        <v>104</v>
      </c>
      <c r="G1435" s="16" t="s">
        <v>50</v>
      </c>
      <c r="H1435" s="14" t="s">
        <v>78</v>
      </c>
      <c r="I1435" s="13" t="s">
        <v>34</v>
      </c>
      <c r="J1435" s="14" t="s">
        <v>165</v>
      </c>
      <c r="K1435" s="17">
        <v>0</v>
      </c>
      <c r="L1435" s="18">
        <v>0</v>
      </c>
      <c r="M1435" s="13" t="s">
        <v>23</v>
      </c>
      <c r="N1435" s="14" t="s">
        <v>10</v>
      </c>
      <c r="O1435" s="16">
        <v>0</v>
      </c>
      <c r="P1435" s="14">
        <v>0</v>
      </c>
      <c r="Q1435" s="13" t="s">
        <v>23</v>
      </c>
      <c r="R1435" s="14" t="s">
        <v>10</v>
      </c>
      <c r="S1435" s="16">
        <v>0</v>
      </c>
      <c r="T1435" s="14">
        <v>0</v>
      </c>
      <c r="U1435" s="13" t="s">
        <v>23</v>
      </c>
      <c r="V1435" s="14" t="s">
        <v>10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9">
        <v>1.91</v>
      </c>
      <c r="AJ1435" s="20">
        <v>3.3</v>
      </c>
      <c r="AK1435" s="20">
        <v>3.5</v>
      </c>
    </row>
    <row r="1436" spans="1:37" x14ac:dyDescent="0.45">
      <c r="A1436" s="26">
        <v>2131</v>
      </c>
      <c r="B1436" s="22">
        <v>41567.916666666664</v>
      </c>
      <c r="C1436" s="16" t="s">
        <v>11</v>
      </c>
      <c r="D1436" s="16" t="s">
        <v>12</v>
      </c>
      <c r="E1436" s="13" t="s">
        <v>71</v>
      </c>
      <c r="F1436" s="16" t="s">
        <v>104</v>
      </c>
      <c r="G1436" s="16" t="s">
        <v>26</v>
      </c>
      <c r="H1436" s="14" t="s">
        <v>158</v>
      </c>
      <c r="I1436" s="13" t="s">
        <v>28</v>
      </c>
      <c r="J1436" s="14" t="s">
        <v>66</v>
      </c>
      <c r="K1436" s="17">
        <v>1</v>
      </c>
      <c r="L1436" s="18">
        <v>3</v>
      </c>
      <c r="M1436" s="13" t="s">
        <v>8</v>
      </c>
      <c r="N1436" s="14" t="s">
        <v>9</v>
      </c>
      <c r="O1436" s="16">
        <v>1</v>
      </c>
      <c r="P1436" s="14">
        <v>2</v>
      </c>
      <c r="Q1436" s="13" t="s">
        <v>8</v>
      </c>
      <c r="R1436" s="14" t="s">
        <v>9</v>
      </c>
      <c r="S1436" s="16">
        <v>0</v>
      </c>
      <c r="T1436" s="14">
        <v>1</v>
      </c>
      <c r="U1436" s="13" t="s">
        <v>8</v>
      </c>
      <c r="V1436" s="14" t="s">
        <v>10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9">
        <v>2.25</v>
      </c>
      <c r="AJ1436" s="20">
        <v>3.2</v>
      </c>
      <c r="AK1436" s="20">
        <v>2.8</v>
      </c>
    </row>
    <row r="1437" spans="1:37" x14ac:dyDescent="0.45">
      <c r="A1437" s="26"/>
      <c r="B1437" s="35">
        <v>41573</v>
      </c>
      <c r="C1437" s="16" t="s">
        <v>314</v>
      </c>
      <c r="D1437" s="16" t="s">
        <v>201</v>
      </c>
      <c r="E1437" s="13" t="s">
        <v>315</v>
      </c>
      <c r="F1437" s="16" t="s">
        <v>104</v>
      </c>
      <c r="G1437" s="34" t="s">
        <v>316</v>
      </c>
      <c r="H1437" s="14" t="s">
        <v>292</v>
      </c>
      <c r="I1437" s="43" t="s">
        <v>322</v>
      </c>
      <c r="J1437" s="14" t="s">
        <v>195</v>
      </c>
      <c r="K1437" s="34">
        <v>3</v>
      </c>
      <c r="L1437">
        <v>2</v>
      </c>
      <c r="M1437" s="43" t="s">
        <v>7</v>
      </c>
      <c r="N1437" s="14"/>
      <c r="O1437" s="34">
        <v>1</v>
      </c>
      <c r="P1437">
        <v>1</v>
      </c>
      <c r="Q1437" s="43" t="s">
        <v>23</v>
      </c>
      <c r="R1437" s="14"/>
      <c r="S1437" s="16"/>
      <c r="T1437" s="14"/>
      <c r="U1437" s="13"/>
      <c r="V1437" s="14"/>
      <c r="W1437">
        <v>13</v>
      </c>
      <c r="X1437">
        <v>10</v>
      </c>
      <c r="Y1437">
        <v>5</v>
      </c>
      <c r="Z1437">
        <v>5</v>
      </c>
      <c r="AA1437">
        <v>10</v>
      </c>
      <c r="AB1437">
        <v>13</v>
      </c>
      <c r="AC1437">
        <v>4</v>
      </c>
      <c r="AD1437">
        <v>5</v>
      </c>
      <c r="AE1437">
        <v>3</v>
      </c>
      <c r="AF1437">
        <v>4</v>
      </c>
      <c r="AG1437">
        <v>0</v>
      </c>
      <c r="AH1437">
        <v>0</v>
      </c>
      <c r="AI1437" s="46">
        <v>1.1000000000000001</v>
      </c>
      <c r="AJ1437">
        <v>9</v>
      </c>
      <c r="AK1437">
        <v>21</v>
      </c>
    </row>
    <row r="1438" spans="1:37" x14ac:dyDescent="0.45">
      <c r="A1438" s="26">
        <v>2130</v>
      </c>
      <c r="B1438" s="22">
        <v>41573.020833333336</v>
      </c>
      <c r="C1438" s="16" t="s">
        <v>11</v>
      </c>
      <c r="D1438" s="16" t="s">
        <v>12</v>
      </c>
      <c r="E1438" s="13" t="s">
        <v>71</v>
      </c>
      <c r="F1438" s="16" t="s">
        <v>104</v>
      </c>
      <c r="G1438" s="16" t="s">
        <v>21</v>
      </c>
      <c r="H1438" s="14" t="s">
        <v>141</v>
      </c>
      <c r="I1438" s="13" t="s">
        <v>26</v>
      </c>
      <c r="J1438" s="14" t="s">
        <v>158</v>
      </c>
      <c r="K1438" s="17">
        <v>1</v>
      </c>
      <c r="L1438" s="18">
        <v>1</v>
      </c>
      <c r="M1438" s="13" t="s">
        <v>23</v>
      </c>
      <c r="N1438" s="14" t="s">
        <v>10</v>
      </c>
      <c r="O1438" s="16">
        <v>1</v>
      </c>
      <c r="P1438" s="14">
        <v>0</v>
      </c>
      <c r="Q1438" s="13" t="s">
        <v>7</v>
      </c>
      <c r="R1438" s="14" t="s">
        <v>10</v>
      </c>
      <c r="S1438" s="16">
        <v>0</v>
      </c>
      <c r="T1438" s="14">
        <v>1</v>
      </c>
      <c r="U1438" s="13" t="s">
        <v>8</v>
      </c>
      <c r="V1438" s="14" t="s">
        <v>10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9">
        <v>1.73</v>
      </c>
      <c r="AJ1438" s="20">
        <v>3.6</v>
      </c>
      <c r="AK1438" s="20">
        <v>4.75</v>
      </c>
    </row>
    <row r="1439" spans="1:37" x14ac:dyDescent="0.45">
      <c r="A1439" s="26">
        <v>2129</v>
      </c>
      <c r="B1439" s="22">
        <v>41573.104166666664</v>
      </c>
      <c r="C1439" s="16" t="s">
        <v>11</v>
      </c>
      <c r="D1439" s="16" t="s">
        <v>12</v>
      </c>
      <c r="E1439" s="13" t="s">
        <v>71</v>
      </c>
      <c r="F1439" s="16" t="s">
        <v>104</v>
      </c>
      <c r="G1439" s="16" t="s">
        <v>34</v>
      </c>
      <c r="H1439" s="14" t="s">
        <v>165</v>
      </c>
      <c r="I1439" s="13" t="s">
        <v>42</v>
      </c>
      <c r="J1439" s="14" t="s">
        <v>43</v>
      </c>
      <c r="K1439" s="17">
        <v>0</v>
      </c>
      <c r="L1439" s="18">
        <v>0</v>
      </c>
      <c r="M1439" s="13" t="s">
        <v>23</v>
      </c>
      <c r="N1439" s="14" t="s">
        <v>10</v>
      </c>
      <c r="O1439" s="16">
        <v>0</v>
      </c>
      <c r="P1439" s="14">
        <v>0</v>
      </c>
      <c r="Q1439" s="13" t="s">
        <v>23</v>
      </c>
      <c r="R1439" s="14" t="s">
        <v>10</v>
      </c>
      <c r="S1439" s="16">
        <v>0</v>
      </c>
      <c r="T1439" s="14">
        <v>0</v>
      </c>
      <c r="U1439" s="13" t="s">
        <v>23</v>
      </c>
      <c r="V1439" s="14" t="s">
        <v>10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9">
        <v>2.4</v>
      </c>
      <c r="AJ1439" s="20">
        <v>3.4</v>
      </c>
      <c r="AK1439" s="20">
        <v>2.8</v>
      </c>
    </row>
    <row r="1440" spans="1:37" x14ac:dyDescent="0.45">
      <c r="A1440" s="26">
        <v>2128</v>
      </c>
      <c r="B1440" s="22">
        <v>41573.916666666664</v>
      </c>
      <c r="C1440" s="16" t="s">
        <v>11</v>
      </c>
      <c r="D1440" s="16" t="s">
        <v>12</v>
      </c>
      <c r="E1440" s="13" t="s">
        <v>71</v>
      </c>
      <c r="F1440" s="16" t="s">
        <v>104</v>
      </c>
      <c r="G1440" s="16" t="s">
        <v>46</v>
      </c>
      <c r="H1440" s="14" t="s">
        <v>164</v>
      </c>
      <c r="I1440" s="13" t="s">
        <v>40</v>
      </c>
      <c r="J1440" s="14" t="s">
        <v>96</v>
      </c>
      <c r="K1440" s="17">
        <v>3</v>
      </c>
      <c r="L1440" s="18">
        <v>1</v>
      </c>
      <c r="M1440" s="13" t="s">
        <v>7</v>
      </c>
      <c r="N1440" s="14" t="s">
        <v>9</v>
      </c>
      <c r="O1440" s="16">
        <v>2</v>
      </c>
      <c r="P1440" s="14">
        <v>1</v>
      </c>
      <c r="Q1440" s="13" t="s">
        <v>7</v>
      </c>
      <c r="R1440" s="14" t="s">
        <v>9</v>
      </c>
      <c r="S1440" s="16">
        <v>1</v>
      </c>
      <c r="T1440" s="14">
        <v>0</v>
      </c>
      <c r="U1440" s="13" t="s">
        <v>7</v>
      </c>
      <c r="V1440" s="14" t="s">
        <v>10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9">
        <v>1.4</v>
      </c>
      <c r="AJ1440" s="20">
        <v>4.33</v>
      </c>
      <c r="AK1440" s="20">
        <v>8.5</v>
      </c>
    </row>
    <row r="1441" spans="1:37" x14ac:dyDescent="0.45">
      <c r="A1441" s="26"/>
      <c r="B1441" s="27">
        <v>41574</v>
      </c>
      <c r="C1441" s="16" t="s">
        <v>358</v>
      </c>
      <c r="D1441" s="16" t="s">
        <v>359</v>
      </c>
      <c r="E1441" s="13" t="s">
        <v>360</v>
      </c>
      <c r="F1441" s="16" t="s">
        <v>104</v>
      </c>
      <c r="G1441" s="34" t="s">
        <v>345</v>
      </c>
      <c r="H1441" s="14" t="s">
        <v>377</v>
      </c>
      <c r="I1441" s="43" t="s">
        <v>338</v>
      </c>
      <c r="J1441" s="14" t="s">
        <v>195</v>
      </c>
      <c r="K1441" s="34">
        <v>2</v>
      </c>
      <c r="L1441">
        <v>1</v>
      </c>
      <c r="M1441" s="43" t="s">
        <v>7</v>
      </c>
      <c r="N1441" s="14"/>
      <c r="O1441" s="34">
        <v>1</v>
      </c>
      <c r="P1441">
        <v>0</v>
      </c>
      <c r="Q1441" s="43" t="s">
        <v>7</v>
      </c>
      <c r="R1441" s="14"/>
      <c r="S1441" s="16"/>
      <c r="T1441" s="14"/>
      <c r="U1441" s="13"/>
      <c r="V1441" s="14"/>
      <c r="W1441">
        <v>12</v>
      </c>
      <c r="X1441">
        <v>15</v>
      </c>
      <c r="Y1441">
        <v>4</v>
      </c>
      <c r="Z1441">
        <v>6</v>
      </c>
      <c r="AA1441">
        <v>11</v>
      </c>
      <c r="AB1441">
        <v>15</v>
      </c>
      <c r="AC1441">
        <v>3</v>
      </c>
      <c r="AD1441">
        <v>6</v>
      </c>
      <c r="AE1441">
        <v>2</v>
      </c>
      <c r="AF1441">
        <v>3</v>
      </c>
      <c r="AG1441">
        <v>0</v>
      </c>
      <c r="AH1441">
        <v>0</v>
      </c>
      <c r="AI1441" s="46">
        <v>2.38</v>
      </c>
      <c r="AJ1441">
        <v>3.4</v>
      </c>
      <c r="AK1441">
        <v>3.2</v>
      </c>
    </row>
    <row r="1442" spans="1:37" x14ac:dyDescent="0.45">
      <c r="A1442" s="26">
        <v>2125</v>
      </c>
      <c r="B1442" s="22">
        <v>41574.041666666664</v>
      </c>
      <c r="C1442" s="16" t="s">
        <v>11</v>
      </c>
      <c r="D1442" s="16" t="s">
        <v>12</v>
      </c>
      <c r="E1442" s="13" t="s">
        <v>71</v>
      </c>
      <c r="F1442" s="16" t="s">
        <v>104</v>
      </c>
      <c r="G1442" s="16" t="s">
        <v>105</v>
      </c>
      <c r="H1442" s="14" t="s">
        <v>154</v>
      </c>
      <c r="I1442" s="13" t="s">
        <v>30</v>
      </c>
      <c r="J1442" s="14" t="s">
        <v>64</v>
      </c>
      <c r="K1442" s="17">
        <v>1</v>
      </c>
      <c r="L1442" s="18">
        <v>3</v>
      </c>
      <c r="M1442" s="13" t="s">
        <v>8</v>
      </c>
      <c r="N1442" s="14" t="s">
        <v>9</v>
      </c>
      <c r="O1442" s="16">
        <v>0</v>
      </c>
      <c r="P1442" s="14">
        <v>2</v>
      </c>
      <c r="Q1442" s="13" t="s">
        <v>8</v>
      </c>
      <c r="R1442" s="14" t="s">
        <v>9</v>
      </c>
      <c r="S1442" s="16">
        <v>1</v>
      </c>
      <c r="T1442" s="14">
        <v>1</v>
      </c>
      <c r="U1442" s="13" t="s">
        <v>23</v>
      </c>
      <c r="V1442" s="14" t="s">
        <v>9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9">
        <v>3.2</v>
      </c>
      <c r="AJ1442" s="20">
        <v>3.4</v>
      </c>
      <c r="AK1442" s="20">
        <v>2.2000000000000002</v>
      </c>
    </row>
    <row r="1443" spans="1:37" x14ac:dyDescent="0.45">
      <c r="A1443" s="26">
        <v>2126</v>
      </c>
      <c r="B1443" s="22">
        <v>41574.041666666664</v>
      </c>
      <c r="C1443" s="16" t="s">
        <v>11</v>
      </c>
      <c r="D1443" s="16" t="s">
        <v>12</v>
      </c>
      <c r="E1443" s="13" t="s">
        <v>71</v>
      </c>
      <c r="F1443" s="16" t="s">
        <v>104</v>
      </c>
      <c r="G1443" s="16" t="s">
        <v>36</v>
      </c>
      <c r="H1443" s="14" t="s">
        <v>97</v>
      </c>
      <c r="I1443" s="13" t="s">
        <v>99</v>
      </c>
      <c r="J1443" s="14" t="s">
        <v>133</v>
      </c>
      <c r="K1443" s="17">
        <v>1</v>
      </c>
      <c r="L1443" s="18">
        <v>1</v>
      </c>
      <c r="M1443" s="13" t="s">
        <v>23</v>
      </c>
      <c r="N1443" s="14" t="s">
        <v>10</v>
      </c>
      <c r="O1443" s="16">
        <v>0</v>
      </c>
      <c r="P1443" s="14">
        <v>1</v>
      </c>
      <c r="Q1443" s="13" t="s">
        <v>8</v>
      </c>
      <c r="R1443" s="14" t="s">
        <v>10</v>
      </c>
      <c r="S1443" s="16">
        <v>1</v>
      </c>
      <c r="T1443" s="14">
        <v>0</v>
      </c>
      <c r="U1443" s="13" t="s">
        <v>7</v>
      </c>
      <c r="V1443" s="14" t="s">
        <v>10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9">
        <v>2.1</v>
      </c>
      <c r="AJ1443" s="20">
        <v>3.5</v>
      </c>
      <c r="AK1443" s="20">
        <v>3.3</v>
      </c>
    </row>
    <row r="1444" spans="1:37" x14ac:dyDescent="0.45">
      <c r="A1444" s="26">
        <v>2127</v>
      </c>
      <c r="B1444" s="22">
        <v>41574.041666666664</v>
      </c>
      <c r="C1444" s="16" t="s">
        <v>11</v>
      </c>
      <c r="D1444" s="16" t="s">
        <v>12</v>
      </c>
      <c r="E1444" s="13" t="s">
        <v>71</v>
      </c>
      <c r="F1444" s="16" t="s">
        <v>104</v>
      </c>
      <c r="G1444" s="16" t="s">
        <v>28</v>
      </c>
      <c r="H1444" s="14" t="s">
        <v>66</v>
      </c>
      <c r="I1444" s="13" t="s">
        <v>32</v>
      </c>
      <c r="J1444" s="14" t="s">
        <v>39</v>
      </c>
      <c r="K1444" s="17">
        <v>0</v>
      </c>
      <c r="L1444" s="18">
        <v>0</v>
      </c>
      <c r="M1444" s="13" t="s">
        <v>23</v>
      </c>
      <c r="N1444" s="14" t="s">
        <v>10</v>
      </c>
      <c r="O1444" s="16">
        <v>0</v>
      </c>
      <c r="P1444" s="14">
        <v>0</v>
      </c>
      <c r="Q1444" s="13" t="s">
        <v>23</v>
      </c>
      <c r="R1444" s="14" t="s">
        <v>10</v>
      </c>
      <c r="S1444" s="16">
        <v>0</v>
      </c>
      <c r="T1444" s="14">
        <v>0</v>
      </c>
      <c r="U1444" s="13" t="s">
        <v>23</v>
      </c>
      <c r="V1444" s="14" t="s">
        <v>10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9">
        <v>2.7</v>
      </c>
      <c r="AJ1444" s="20">
        <v>3.4</v>
      </c>
      <c r="AK1444" s="20">
        <v>2.5</v>
      </c>
    </row>
    <row r="1445" spans="1:37" x14ac:dyDescent="0.45">
      <c r="A1445" s="26">
        <v>2124</v>
      </c>
      <c r="B1445" s="22">
        <v>41574.04583333333</v>
      </c>
      <c r="C1445" s="16" t="s">
        <v>11</v>
      </c>
      <c r="D1445" s="16" t="s">
        <v>12</v>
      </c>
      <c r="E1445" s="13" t="s">
        <v>71</v>
      </c>
      <c r="F1445" s="16" t="s">
        <v>104</v>
      </c>
      <c r="G1445" s="16" t="s">
        <v>17</v>
      </c>
      <c r="H1445" s="14" t="s">
        <v>60</v>
      </c>
      <c r="I1445" s="13" t="s">
        <v>50</v>
      </c>
      <c r="J1445" s="14" t="s">
        <v>78</v>
      </c>
      <c r="K1445" s="17">
        <v>2</v>
      </c>
      <c r="L1445" s="18">
        <v>2</v>
      </c>
      <c r="M1445" s="13" t="s">
        <v>23</v>
      </c>
      <c r="N1445" s="14" t="s">
        <v>9</v>
      </c>
      <c r="O1445" s="16">
        <v>1</v>
      </c>
      <c r="P1445" s="14">
        <v>0</v>
      </c>
      <c r="Q1445" s="13" t="s">
        <v>7</v>
      </c>
      <c r="R1445" s="14" t="s">
        <v>10</v>
      </c>
      <c r="S1445" s="16">
        <v>1</v>
      </c>
      <c r="T1445" s="14">
        <v>2</v>
      </c>
      <c r="U1445" s="13" t="s">
        <v>8</v>
      </c>
      <c r="V1445" s="14" t="s">
        <v>9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9">
        <v>1.73</v>
      </c>
      <c r="AJ1445" s="20">
        <v>3.6</v>
      </c>
      <c r="AK1445" s="20">
        <v>4.75</v>
      </c>
    </row>
    <row r="1446" spans="1:37" x14ac:dyDescent="0.45">
      <c r="A1446" s="26">
        <v>2123</v>
      </c>
      <c r="B1446" s="22">
        <v>41574.083333333336</v>
      </c>
      <c r="C1446" s="16" t="s">
        <v>11</v>
      </c>
      <c r="D1446" s="16" t="s">
        <v>12</v>
      </c>
      <c r="E1446" s="13" t="s">
        <v>71</v>
      </c>
      <c r="F1446" s="16" t="s">
        <v>104</v>
      </c>
      <c r="G1446" s="16" t="s">
        <v>24</v>
      </c>
      <c r="H1446" s="14" t="s">
        <v>163</v>
      </c>
      <c r="I1446" s="13" t="s">
        <v>48</v>
      </c>
      <c r="J1446" s="14" t="s">
        <v>18</v>
      </c>
      <c r="K1446" s="17">
        <v>3</v>
      </c>
      <c r="L1446" s="18">
        <v>1</v>
      </c>
      <c r="M1446" s="13" t="s">
        <v>7</v>
      </c>
      <c r="N1446" s="14" t="s">
        <v>9</v>
      </c>
      <c r="O1446" s="16">
        <v>1</v>
      </c>
      <c r="P1446" s="14">
        <v>0</v>
      </c>
      <c r="Q1446" s="13" t="s">
        <v>7</v>
      </c>
      <c r="R1446" s="14" t="s">
        <v>10</v>
      </c>
      <c r="S1446" s="16">
        <v>2</v>
      </c>
      <c r="T1446" s="14">
        <v>1</v>
      </c>
      <c r="U1446" s="13" t="s">
        <v>7</v>
      </c>
      <c r="V1446" s="14" t="s">
        <v>9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9">
        <v>2.25</v>
      </c>
      <c r="AJ1446" s="20">
        <v>3.5</v>
      </c>
      <c r="AK1446" s="20">
        <v>3</v>
      </c>
    </row>
    <row r="1447" spans="1:37" x14ac:dyDescent="0.45">
      <c r="A1447" s="26">
        <v>2122</v>
      </c>
      <c r="B1447" s="22">
        <v>41574.75</v>
      </c>
      <c r="C1447" s="16" t="s">
        <v>11</v>
      </c>
      <c r="D1447" s="16" t="s">
        <v>12</v>
      </c>
      <c r="E1447" s="13" t="s">
        <v>71</v>
      </c>
      <c r="F1447" s="16" t="s">
        <v>104</v>
      </c>
      <c r="G1447" s="16" t="s">
        <v>44</v>
      </c>
      <c r="H1447" s="14" t="s">
        <v>149</v>
      </c>
      <c r="I1447" s="13" t="s">
        <v>55</v>
      </c>
      <c r="J1447" s="14" t="s">
        <v>123</v>
      </c>
      <c r="K1447" s="17">
        <v>0</v>
      </c>
      <c r="L1447" s="18">
        <v>0</v>
      </c>
      <c r="M1447" s="13" t="s">
        <v>23</v>
      </c>
      <c r="N1447" s="14" t="s">
        <v>10</v>
      </c>
      <c r="O1447" s="16">
        <v>0</v>
      </c>
      <c r="P1447" s="14">
        <v>0</v>
      </c>
      <c r="Q1447" s="13" t="s">
        <v>23</v>
      </c>
      <c r="R1447" s="14" t="s">
        <v>10</v>
      </c>
      <c r="S1447" s="16">
        <v>0</v>
      </c>
      <c r="T1447" s="14">
        <v>0</v>
      </c>
      <c r="U1447" s="13" t="s">
        <v>23</v>
      </c>
      <c r="V1447" s="14" t="s">
        <v>10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9">
        <v>2.25</v>
      </c>
      <c r="AJ1447" s="20">
        <v>3.2</v>
      </c>
      <c r="AK1447" s="20">
        <v>3.3</v>
      </c>
    </row>
    <row r="1448" spans="1:37" x14ac:dyDescent="0.45">
      <c r="A1448" s="26">
        <v>2978</v>
      </c>
      <c r="B1448" s="22">
        <v>41574.9375</v>
      </c>
      <c r="C1448" s="16" t="s">
        <v>210</v>
      </c>
      <c r="D1448" s="16" t="s">
        <v>211</v>
      </c>
      <c r="E1448" s="13" t="s">
        <v>228</v>
      </c>
      <c r="F1448" s="16">
        <v>2013</v>
      </c>
      <c r="G1448" s="16" t="s">
        <v>213</v>
      </c>
      <c r="H1448" s="14" t="s">
        <v>181</v>
      </c>
      <c r="I1448" s="13" t="s">
        <v>230</v>
      </c>
      <c r="J1448" s="14" t="s">
        <v>195</v>
      </c>
      <c r="K1448" s="17">
        <v>0</v>
      </c>
      <c r="L1448" s="18">
        <v>1</v>
      </c>
      <c r="M1448" s="13" t="s">
        <v>8</v>
      </c>
      <c r="N1448" s="14" t="s">
        <v>10</v>
      </c>
      <c r="O1448" s="16">
        <v>0</v>
      </c>
      <c r="P1448" s="14">
        <v>1</v>
      </c>
      <c r="Q1448" s="13" t="s">
        <v>8</v>
      </c>
      <c r="R1448" s="14" t="s">
        <v>10</v>
      </c>
      <c r="S1448" s="16">
        <v>0</v>
      </c>
      <c r="T1448" s="14">
        <v>0</v>
      </c>
      <c r="U1448" s="13" t="s">
        <v>23</v>
      </c>
      <c r="V1448" s="14" t="s">
        <v>10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9">
        <v>1.33</v>
      </c>
      <c r="AJ1448" s="20">
        <v>4.2</v>
      </c>
      <c r="AK1448" s="20">
        <v>8</v>
      </c>
    </row>
    <row r="1449" spans="1:37" x14ac:dyDescent="0.45">
      <c r="A1449" s="26">
        <v>2121</v>
      </c>
      <c r="B1449" s="22">
        <v>41577.104166666664</v>
      </c>
      <c r="C1449" s="16" t="s">
        <v>11</v>
      </c>
      <c r="D1449" s="16" t="s">
        <v>12</v>
      </c>
      <c r="E1449" s="13" t="s">
        <v>71</v>
      </c>
      <c r="F1449" s="16" t="s">
        <v>104</v>
      </c>
      <c r="G1449" s="16" t="s">
        <v>42</v>
      </c>
      <c r="H1449" s="14" t="s">
        <v>43</v>
      </c>
      <c r="I1449" s="13" t="s">
        <v>46</v>
      </c>
      <c r="J1449" s="14" t="s">
        <v>164</v>
      </c>
      <c r="K1449" s="17">
        <v>1</v>
      </c>
      <c r="L1449" s="18">
        <v>0</v>
      </c>
      <c r="M1449" s="13" t="s">
        <v>7</v>
      </c>
      <c r="N1449" s="14" t="s">
        <v>10</v>
      </c>
      <c r="O1449" s="16">
        <v>0</v>
      </c>
      <c r="P1449" s="14">
        <v>0</v>
      </c>
      <c r="Q1449" s="13" t="s">
        <v>23</v>
      </c>
      <c r="R1449" s="14" t="s">
        <v>10</v>
      </c>
      <c r="S1449" s="16">
        <v>1</v>
      </c>
      <c r="T1449" s="14">
        <v>0</v>
      </c>
      <c r="U1449" s="13" t="s">
        <v>7</v>
      </c>
      <c r="V1449" s="14" t="s">
        <v>10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9">
        <v>2.29</v>
      </c>
      <c r="AJ1449" s="20">
        <v>3.25</v>
      </c>
      <c r="AK1449" s="20">
        <v>3.1</v>
      </c>
    </row>
    <row r="1450" spans="1:37" x14ac:dyDescent="0.45">
      <c r="A1450" s="26">
        <v>2120</v>
      </c>
      <c r="B1450" s="22">
        <v>41578.041666666664</v>
      </c>
      <c r="C1450" s="16" t="s">
        <v>11</v>
      </c>
      <c r="D1450" s="16" t="s">
        <v>12</v>
      </c>
      <c r="E1450" s="13" t="s">
        <v>71</v>
      </c>
      <c r="F1450" s="16" t="s">
        <v>104</v>
      </c>
      <c r="G1450" s="16" t="s">
        <v>26</v>
      </c>
      <c r="H1450" s="14" t="s">
        <v>158</v>
      </c>
      <c r="I1450" s="13" t="s">
        <v>30</v>
      </c>
      <c r="J1450" s="14" t="s">
        <v>64</v>
      </c>
      <c r="K1450" s="17">
        <v>0</v>
      </c>
      <c r="L1450" s="18">
        <v>2</v>
      </c>
      <c r="M1450" s="13" t="s">
        <v>8</v>
      </c>
      <c r="N1450" s="14" t="s">
        <v>10</v>
      </c>
      <c r="O1450" s="16">
        <v>0</v>
      </c>
      <c r="P1450" s="14">
        <v>0</v>
      </c>
      <c r="Q1450" s="13" t="s">
        <v>23</v>
      </c>
      <c r="R1450" s="14" t="s">
        <v>10</v>
      </c>
      <c r="S1450" s="16">
        <v>0</v>
      </c>
      <c r="T1450" s="14">
        <v>2</v>
      </c>
      <c r="U1450" s="13" t="s">
        <v>8</v>
      </c>
      <c r="V1450" s="14" t="s">
        <v>9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9">
        <v>2.15</v>
      </c>
      <c r="AJ1450" s="20">
        <v>3.2</v>
      </c>
      <c r="AK1450" s="20">
        <v>3.5</v>
      </c>
    </row>
    <row r="1451" spans="1:37" x14ac:dyDescent="0.45">
      <c r="A1451" s="26"/>
      <c r="B1451" s="35">
        <v>41580</v>
      </c>
      <c r="C1451" s="16" t="s">
        <v>314</v>
      </c>
      <c r="D1451" s="16" t="s">
        <v>201</v>
      </c>
      <c r="E1451" s="13" t="s">
        <v>315</v>
      </c>
      <c r="F1451" s="16" t="s">
        <v>104</v>
      </c>
      <c r="G1451" s="34" t="s">
        <v>330</v>
      </c>
      <c r="H1451" s="14" t="s">
        <v>195</v>
      </c>
      <c r="I1451" s="43" t="s">
        <v>316</v>
      </c>
      <c r="J1451" s="14" t="s">
        <v>292</v>
      </c>
      <c r="K1451" s="34">
        <v>1</v>
      </c>
      <c r="L1451">
        <v>2</v>
      </c>
      <c r="M1451" s="43" t="s">
        <v>8</v>
      </c>
      <c r="N1451" s="14"/>
      <c r="O1451" s="34">
        <v>1</v>
      </c>
      <c r="P1451">
        <v>1</v>
      </c>
      <c r="Q1451" s="43" t="s">
        <v>23</v>
      </c>
      <c r="R1451" s="14"/>
      <c r="S1451" s="16"/>
      <c r="T1451" s="14"/>
      <c r="U1451" s="13"/>
      <c r="V1451" s="14"/>
      <c r="W1451">
        <v>7</v>
      </c>
      <c r="X1451">
        <v>17</v>
      </c>
      <c r="Y1451">
        <v>3</v>
      </c>
      <c r="Z1451">
        <v>7</v>
      </c>
      <c r="AA1451">
        <v>20</v>
      </c>
      <c r="AB1451">
        <v>16</v>
      </c>
      <c r="AC1451">
        <v>6</v>
      </c>
      <c r="AD1451">
        <v>4</v>
      </c>
      <c r="AE1451">
        <v>2</v>
      </c>
      <c r="AF1451">
        <v>0</v>
      </c>
      <c r="AG1451">
        <v>0</v>
      </c>
      <c r="AH1451">
        <v>0</v>
      </c>
      <c r="AI1451" s="46">
        <v>12</v>
      </c>
      <c r="AJ1451">
        <v>6</v>
      </c>
      <c r="AK1451">
        <v>1.25</v>
      </c>
    </row>
    <row r="1452" spans="1:37" x14ac:dyDescent="0.45">
      <c r="A1452" s="26"/>
      <c r="B1452" s="27">
        <v>41580</v>
      </c>
      <c r="C1452" s="16" t="s">
        <v>358</v>
      </c>
      <c r="D1452" s="16" t="s">
        <v>359</v>
      </c>
      <c r="E1452" s="13" t="s">
        <v>360</v>
      </c>
      <c r="F1452" s="16" t="s">
        <v>104</v>
      </c>
      <c r="G1452" s="34" t="s">
        <v>361</v>
      </c>
      <c r="H1452" s="14" t="s">
        <v>195</v>
      </c>
      <c r="I1452" s="43" t="s">
        <v>345</v>
      </c>
      <c r="J1452" s="14" t="s">
        <v>377</v>
      </c>
      <c r="K1452" s="34">
        <v>2</v>
      </c>
      <c r="L1452">
        <v>0</v>
      </c>
      <c r="M1452" s="43" t="s">
        <v>7</v>
      </c>
      <c r="N1452" s="14"/>
      <c r="O1452" s="34">
        <v>0</v>
      </c>
      <c r="P1452">
        <v>0</v>
      </c>
      <c r="Q1452" s="43" t="s">
        <v>23</v>
      </c>
      <c r="R1452" s="14"/>
      <c r="S1452" s="16"/>
      <c r="T1452" s="14"/>
      <c r="U1452" s="13"/>
      <c r="V1452" s="14"/>
      <c r="W1452">
        <v>15</v>
      </c>
      <c r="X1452">
        <v>13</v>
      </c>
      <c r="Y1452">
        <v>8</v>
      </c>
      <c r="Z1452">
        <v>2</v>
      </c>
      <c r="AA1452">
        <v>13</v>
      </c>
      <c r="AB1452">
        <v>11</v>
      </c>
      <c r="AC1452">
        <v>3</v>
      </c>
      <c r="AD1452">
        <v>8</v>
      </c>
      <c r="AE1452">
        <v>2</v>
      </c>
      <c r="AF1452">
        <v>2</v>
      </c>
      <c r="AG1452">
        <v>0</v>
      </c>
      <c r="AH1452">
        <v>0</v>
      </c>
      <c r="AI1452" s="46">
        <v>6</v>
      </c>
      <c r="AJ1452">
        <v>4.2</v>
      </c>
      <c r="AK1452">
        <v>1.62</v>
      </c>
    </row>
    <row r="1453" spans="1:37" x14ac:dyDescent="0.45">
      <c r="A1453" s="26">
        <v>2119</v>
      </c>
      <c r="B1453" s="22">
        <v>41580.0625</v>
      </c>
      <c r="C1453" s="16" t="s">
        <v>11</v>
      </c>
      <c r="D1453" s="16" t="s">
        <v>12</v>
      </c>
      <c r="E1453" s="13" t="s">
        <v>71</v>
      </c>
      <c r="F1453" s="16" t="s">
        <v>104</v>
      </c>
      <c r="G1453" s="16" t="s">
        <v>48</v>
      </c>
      <c r="H1453" s="14" t="s">
        <v>18</v>
      </c>
      <c r="I1453" s="13" t="s">
        <v>46</v>
      </c>
      <c r="J1453" s="14" t="s">
        <v>47</v>
      </c>
      <c r="K1453" s="17">
        <v>0</v>
      </c>
      <c r="L1453" s="18">
        <v>0</v>
      </c>
      <c r="M1453" s="13" t="s">
        <v>23</v>
      </c>
      <c r="N1453" s="14" t="s">
        <v>10</v>
      </c>
      <c r="O1453" s="16">
        <v>0</v>
      </c>
      <c r="P1453" s="14">
        <v>0</v>
      </c>
      <c r="Q1453" s="13" t="s">
        <v>23</v>
      </c>
      <c r="R1453" s="14" t="s">
        <v>10</v>
      </c>
      <c r="S1453" s="16">
        <v>0</v>
      </c>
      <c r="T1453" s="14">
        <v>0</v>
      </c>
      <c r="U1453" s="13" t="s">
        <v>23</v>
      </c>
      <c r="V1453" s="14" t="s">
        <v>10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9">
        <v>4.33</v>
      </c>
      <c r="AJ1453" s="20">
        <v>3.5</v>
      </c>
      <c r="AK1453" s="20">
        <v>1.73</v>
      </c>
    </row>
    <row r="1454" spans="1:37" x14ac:dyDescent="0.45">
      <c r="A1454" s="26">
        <v>2118</v>
      </c>
      <c r="B1454" s="22">
        <v>41580.104166666664</v>
      </c>
      <c r="C1454" s="16" t="s">
        <v>11</v>
      </c>
      <c r="D1454" s="16" t="s">
        <v>12</v>
      </c>
      <c r="E1454" s="13" t="s">
        <v>71</v>
      </c>
      <c r="F1454" s="16" t="s">
        <v>104</v>
      </c>
      <c r="G1454" s="16" t="s">
        <v>34</v>
      </c>
      <c r="H1454" s="14" t="s">
        <v>165</v>
      </c>
      <c r="I1454" s="13" t="s">
        <v>105</v>
      </c>
      <c r="J1454" s="14" t="s">
        <v>154</v>
      </c>
      <c r="K1454" s="17">
        <v>4</v>
      </c>
      <c r="L1454" s="18">
        <v>1</v>
      </c>
      <c r="M1454" s="13" t="s">
        <v>7</v>
      </c>
      <c r="N1454" s="14" t="s">
        <v>9</v>
      </c>
      <c r="O1454" s="16">
        <v>1</v>
      </c>
      <c r="P1454" s="14">
        <v>1</v>
      </c>
      <c r="Q1454" s="13" t="s">
        <v>23</v>
      </c>
      <c r="R1454" s="14" t="s">
        <v>9</v>
      </c>
      <c r="S1454" s="16">
        <v>3</v>
      </c>
      <c r="T1454" s="14">
        <v>0</v>
      </c>
      <c r="U1454" s="13" t="s">
        <v>7</v>
      </c>
      <c r="V1454" s="14" t="s">
        <v>9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9">
        <v>1.53</v>
      </c>
      <c r="AJ1454" s="20">
        <v>3.75</v>
      </c>
      <c r="AK1454" s="20">
        <v>5.8</v>
      </c>
    </row>
    <row r="1455" spans="1:37" x14ac:dyDescent="0.45">
      <c r="A1455" s="26">
        <v>2116</v>
      </c>
      <c r="B1455" s="22">
        <v>41580.958333333336</v>
      </c>
      <c r="C1455" s="16" t="s">
        <v>11</v>
      </c>
      <c r="D1455" s="16" t="s">
        <v>12</v>
      </c>
      <c r="E1455" s="13" t="s">
        <v>71</v>
      </c>
      <c r="F1455" s="16" t="s">
        <v>104</v>
      </c>
      <c r="G1455" s="16" t="s">
        <v>32</v>
      </c>
      <c r="H1455" s="14" t="s">
        <v>39</v>
      </c>
      <c r="I1455" s="13" t="s">
        <v>21</v>
      </c>
      <c r="J1455" s="14" t="s">
        <v>141</v>
      </c>
      <c r="K1455" s="17">
        <v>1</v>
      </c>
      <c r="L1455" s="18">
        <v>0</v>
      </c>
      <c r="M1455" s="13" t="s">
        <v>7</v>
      </c>
      <c r="N1455" s="14" t="s">
        <v>10</v>
      </c>
      <c r="O1455" s="16">
        <v>0</v>
      </c>
      <c r="P1455" s="14">
        <v>0</v>
      </c>
      <c r="Q1455" s="13" t="s">
        <v>23</v>
      </c>
      <c r="R1455" s="14" t="s">
        <v>10</v>
      </c>
      <c r="S1455" s="16">
        <v>1</v>
      </c>
      <c r="T1455" s="14">
        <v>0</v>
      </c>
      <c r="U1455" s="13" t="s">
        <v>7</v>
      </c>
      <c r="V1455" s="14" t="s">
        <v>10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9">
        <v>2</v>
      </c>
      <c r="AJ1455" s="20">
        <v>3.3</v>
      </c>
      <c r="AK1455" s="20">
        <v>3.4</v>
      </c>
    </row>
    <row r="1456" spans="1:37" x14ac:dyDescent="0.45">
      <c r="A1456" s="26">
        <v>2117</v>
      </c>
      <c r="B1456" s="22">
        <v>41580.958333333336</v>
      </c>
      <c r="C1456" s="16" t="s">
        <v>11</v>
      </c>
      <c r="D1456" s="16" t="s">
        <v>12</v>
      </c>
      <c r="E1456" s="13" t="s">
        <v>71</v>
      </c>
      <c r="F1456" s="16" t="s">
        <v>104</v>
      </c>
      <c r="G1456" s="16" t="s">
        <v>55</v>
      </c>
      <c r="H1456" s="14" t="s">
        <v>123</v>
      </c>
      <c r="I1456" s="13" t="s">
        <v>36</v>
      </c>
      <c r="J1456" s="14" t="s">
        <v>97</v>
      </c>
      <c r="K1456" s="17">
        <v>0</v>
      </c>
      <c r="L1456" s="18">
        <v>3</v>
      </c>
      <c r="M1456" s="13" t="s">
        <v>8</v>
      </c>
      <c r="N1456" s="14" t="s">
        <v>9</v>
      </c>
      <c r="O1456" s="16">
        <v>0</v>
      </c>
      <c r="P1456" s="14">
        <v>2</v>
      </c>
      <c r="Q1456" s="13" t="s">
        <v>8</v>
      </c>
      <c r="R1456" s="14" t="s">
        <v>9</v>
      </c>
      <c r="S1456" s="16">
        <v>0</v>
      </c>
      <c r="T1456" s="14">
        <v>1</v>
      </c>
      <c r="U1456" s="13" t="s">
        <v>8</v>
      </c>
      <c r="V1456" s="14" t="s">
        <v>10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9">
        <v>2.4</v>
      </c>
      <c r="AJ1456" s="20">
        <v>3.2</v>
      </c>
      <c r="AK1456" s="20">
        <v>2.7</v>
      </c>
    </row>
    <row r="1457" spans="1:37" x14ac:dyDescent="0.45">
      <c r="A1457" s="26">
        <v>2115</v>
      </c>
      <c r="B1457" s="22">
        <v>41581.041666666664</v>
      </c>
      <c r="C1457" s="16" t="s">
        <v>11</v>
      </c>
      <c r="D1457" s="16" t="s">
        <v>12</v>
      </c>
      <c r="E1457" s="13" t="s">
        <v>71</v>
      </c>
      <c r="F1457" s="16" t="s">
        <v>104</v>
      </c>
      <c r="G1457" s="16" t="s">
        <v>42</v>
      </c>
      <c r="H1457" s="14" t="s">
        <v>43</v>
      </c>
      <c r="I1457" s="13" t="s">
        <v>17</v>
      </c>
      <c r="J1457" s="14" t="s">
        <v>60</v>
      </c>
      <c r="K1457" s="17">
        <v>1</v>
      </c>
      <c r="L1457" s="18">
        <v>1</v>
      </c>
      <c r="M1457" s="13" t="s">
        <v>23</v>
      </c>
      <c r="N1457" s="14" t="s">
        <v>10</v>
      </c>
      <c r="O1457" s="16">
        <v>1</v>
      </c>
      <c r="P1457" s="14">
        <v>0</v>
      </c>
      <c r="Q1457" s="13" t="s">
        <v>7</v>
      </c>
      <c r="R1457" s="14" t="s">
        <v>10</v>
      </c>
      <c r="S1457" s="16">
        <v>0</v>
      </c>
      <c r="T1457" s="14">
        <v>1</v>
      </c>
      <c r="U1457" s="13" t="s">
        <v>8</v>
      </c>
      <c r="V1457" s="14" t="s">
        <v>10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9">
        <v>2</v>
      </c>
      <c r="AJ1457" s="20">
        <v>3.3</v>
      </c>
      <c r="AK1457" s="20">
        <v>3.4</v>
      </c>
    </row>
    <row r="1458" spans="1:37" x14ac:dyDescent="0.45">
      <c r="A1458" s="26">
        <v>2114</v>
      </c>
      <c r="B1458" s="22">
        <v>41581.125</v>
      </c>
      <c r="C1458" s="16" t="s">
        <v>11</v>
      </c>
      <c r="D1458" s="16" t="s">
        <v>12</v>
      </c>
      <c r="E1458" s="13" t="s">
        <v>71</v>
      </c>
      <c r="F1458" s="16" t="s">
        <v>104</v>
      </c>
      <c r="G1458" s="16" t="s">
        <v>99</v>
      </c>
      <c r="H1458" s="14" t="s">
        <v>133</v>
      </c>
      <c r="I1458" s="13" t="s">
        <v>30</v>
      </c>
      <c r="J1458" s="14" t="s">
        <v>64</v>
      </c>
      <c r="K1458" s="17">
        <v>2</v>
      </c>
      <c r="L1458" s="18">
        <v>1</v>
      </c>
      <c r="M1458" s="13" t="s">
        <v>7</v>
      </c>
      <c r="N1458" s="14" t="s">
        <v>9</v>
      </c>
      <c r="O1458" s="16">
        <v>1</v>
      </c>
      <c r="P1458" s="14">
        <v>0</v>
      </c>
      <c r="Q1458" s="13" t="s">
        <v>7</v>
      </c>
      <c r="R1458" s="14" t="s">
        <v>10</v>
      </c>
      <c r="S1458" s="16">
        <v>1</v>
      </c>
      <c r="T1458" s="14">
        <v>1</v>
      </c>
      <c r="U1458" s="13" t="s">
        <v>23</v>
      </c>
      <c r="V1458" s="14" t="s">
        <v>9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9">
        <v>2.38</v>
      </c>
      <c r="AJ1458" s="20">
        <v>3.4</v>
      </c>
      <c r="AK1458" s="20">
        <v>2.6</v>
      </c>
    </row>
    <row r="1459" spans="1:37" x14ac:dyDescent="0.45">
      <c r="A1459" s="26">
        <v>2112</v>
      </c>
      <c r="B1459" s="22">
        <v>41581.75</v>
      </c>
      <c r="C1459" s="16" t="s">
        <v>11</v>
      </c>
      <c r="D1459" s="16" t="s">
        <v>12</v>
      </c>
      <c r="E1459" s="13" t="s">
        <v>71</v>
      </c>
      <c r="F1459" s="16" t="s">
        <v>104</v>
      </c>
      <c r="G1459" s="16" t="s">
        <v>40</v>
      </c>
      <c r="H1459" s="14" t="s">
        <v>96</v>
      </c>
      <c r="I1459" s="13" t="s">
        <v>28</v>
      </c>
      <c r="J1459" s="14" t="s">
        <v>66</v>
      </c>
      <c r="K1459" s="17">
        <v>1</v>
      </c>
      <c r="L1459" s="18">
        <v>1</v>
      </c>
      <c r="M1459" s="13" t="s">
        <v>23</v>
      </c>
      <c r="N1459" s="14" t="s">
        <v>10</v>
      </c>
      <c r="O1459" s="16">
        <v>0</v>
      </c>
      <c r="P1459" s="14">
        <v>0</v>
      </c>
      <c r="Q1459" s="13" t="s">
        <v>23</v>
      </c>
      <c r="R1459" s="14" t="s">
        <v>10</v>
      </c>
      <c r="S1459" s="16">
        <v>1</v>
      </c>
      <c r="T1459" s="14">
        <v>1</v>
      </c>
      <c r="U1459" s="13" t="s">
        <v>23</v>
      </c>
      <c r="V1459" s="14" t="s">
        <v>9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9">
        <v>2.1</v>
      </c>
      <c r="AJ1459" s="20">
        <v>3.25</v>
      </c>
      <c r="AK1459" s="20">
        <v>3.2</v>
      </c>
    </row>
    <row r="1460" spans="1:37" x14ac:dyDescent="0.45">
      <c r="A1460" s="26">
        <v>2113</v>
      </c>
      <c r="B1460" s="22">
        <v>41581.75</v>
      </c>
      <c r="C1460" s="16" t="s">
        <v>11</v>
      </c>
      <c r="D1460" s="16" t="s">
        <v>12</v>
      </c>
      <c r="E1460" s="13" t="s">
        <v>71</v>
      </c>
      <c r="F1460" s="16" t="s">
        <v>104</v>
      </c>
      <c r="G1460" s="16" t="s">
        <v>50</v>
      </c>
      <c r="H1460" s="14" t="s">
        <v>78</v>
      </c>
      <c r="I1460" s="13" t="s">
        <v>24</v>
      </c>
      <c r="J1460" s="14" t="s">
        <v>163</v>
      </c>
      <c r="K1460" s="17">
        <v>1</v>
      </c>
      <c r="L1460" s="18">
        <v>1</v>
      </c>
      <c r="M1460" s="13" t="s">
        <v>23</v>
      </c>
      <c r="N1460" s="14" t="s">
        <v>10</v>
      </c>
      <c r="O1460" s="16">
        <v>0</v>
      </c>
      <c r="P1460" s="14">
        <v>0</v>
      </c>
      <c r="Q1460" s="13" t="s">
        <v>23</v>
      </c>
      <c r="R1460" s="14" t="s">
        <v>10</v>
      </c>
      <c r="S1460" s="16">
        <v>1</v>
      </c>
      <c r="T1460" s="14">
        <v>1</v>
      </c>
      <c r="U1460" s="13" t="s">
        <v>23</v>
      </c>
      <c r="V1460" s="14" t="s">
        <v>9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9">
        <v>1.53</v>
      </c>
      <c r="AJ1460" s="20">
        <v>3.8</v>
      </c>
      <c r="AK1460" s="20">
        <v>5.5</v>
      </c>
    </row>
    <row r="1461" spans="1:37" x14ac:dyDescent="0.45">
      <c r="A1461" s="26">
        <v>3050</v>
      </c>
      <c r="B1461" s="22">
        <v>41581.9375</v>
      </c>
      <c r="C1461" s="16" t="s">
        <v>210</v>
      </c>
      <c r="D1461" s="16" t="s">
        <v>211</v>
      </c>
      <c r="E1461" s="13" t="s">
        <v>228</v>
      </c>
      <c r="F1461" s="16">
        <v>2013</v>
      </c>
      <c r="G1461" s="16" t="s">
        <v>234</v>
      </c>
      <c r="H1461" s="14" t="s">
        <v>195</v>
      </c>
      <c r="I1461" s="13" t="s">
        <v>213</v>
      </c>
      <c r="J1461" s="14" t="s">
        <v>181</v>
      </c>
      <c r="K1461" s="17">
        <v>1</v>
      </c>
      <c r="L1461" s="18">
        <v>1</v>
      </c>
      <c r="M1461" s="13" t="s">
        <v>23</v>
      </c>
      <c r="N1461" s="14" t="s">
        <v>10</v>
      </c>
      <c r="O1461" s="16">
        <v>0</v>
      </c>
      <c r="P1461" s="14">
        <v>0</v>
      </c>
      <c r="Q1461" s="13" t="s">
        <v>23</v>
      </c>
      <c r="R1461" s="14" t="s">
        <v>10</v>
      </c>
      <c r="S1461" s="16">
        <v>1</v>
      </c>
      <c r="T1461" s="14">
        <v>1</v>
      </c>
      <c r="U1461" s="13" t="s">
        <v>23</v>
      </c>
      <c r="V1461" s="14" t="s">
        <v>9</v>
      </c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9">
        <v>2.0499999999999998</v>
      </c>
      <c r="AJ1461" s="20">
        <v>3.1</v>
      </c>
      <c r="AK1461" s="20">
        <v>3.3</v>
      </c>
    </row>
    <row r="1462" spans="1:37" x14ac:dyDescent="0.45">
      <c r="A1462" s="26">
        <v>2111</v>
      </c>
      <c r="B1462" s="22">
        <v>41581.958333333336</v>
      </c>
      <c r="C1462" s="16" t="s">
        <v>11</v>
      </c>
      <c r="D1462" s="16" t="s">
        <v>12</v>
      </c>
      <c r="E1462" s="13" t="s">
        <v>71</v>
      </c>
      <c r="F1462" s="16" t="s">
        <v>104</v>
      </c>
      <c r="G1462" s="16" t="s">
        <v>26</v>
      </c>
      <c r="H1462" s="14" t="s">
        <v>158</v>
      </c>
      <c r="I1462" s="13" t="s">
        <v>44</v>
      </c>
      <c r="J1462" s="14" t="s">
        <v>149</v>
      </c>
      <c r="K1462" s="17">
        <v>1</v>
      </c>
      <c r="L1462" s="18">
        <v>0</v>
      </c>
      <c r="M1462" s="13" t="s">
        <v>7</v>
      </c>
      <c r="N1462" s="14" t="s">
        <v>10</v>
      </c>
      <c r="O1462" s="16">
        <v>1</v>
      </c>
      <c r="P1462" s="14">
        <v>0</v>
      </c>
      <c r="Q1462" s="13" t="s">
        <v>7</v>
      </c>
      <c r="R1462" s="14" t="s">
        <v>10</v>
      </c>
      <c r="S1462" s="16">
        <v>0</v>
      </c>
      <c r="T1462" s="14">
        <v>0</v>
      </c>
      <c r="U1462" s="13" t="s">
        <v>23</v>
      </c>
      <c r="V1462" s="14" t="s">
        <v>10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9">
        <v>2.2000000000000002</v>
      </c>
      <c r="AJ1462" s="20">
        <v>3.1</v>
      </c>
      <c r="AK1462" s="20">
        <v>3.2</v>
      </c>
    </row>
    <row r="1463" spans="1:37" x14ac:dyDescent="0.45">
      <c r="A1463" s="26"/>
      <c r="B1463" s="35">
        <v>41587</v>
      </c>
      <c r="C1463" s="16" t="s">
        <v>314</v>
      </c>
      <c r="D1463" s="16" t="s">
        <v>201</v>
      </c>
      <c r="E1463" s="13" t="s">
        <v>315</v>
      </c>
      <c r="F1463" s="16" t="s">
        <v>104</v>
      </c>
      <c r="G1463" s="34" t="s">
        <v>316</v>
      </c>
      <c r="H1463" s="14" t="s">
        <v>292</v>
      </c>
      <c r="I1463" s="43" t="s">
        <v>323</v>
      </c>
      <c r="J1463" s="14" t="s">
        <v>195</v>
      </c>
      <c r="K1463" s="34">
        <v>3</v>
      </c>
      <c r="L1463">
        <v>0</v>
      </c>
      <c r="M1463" s="43" t="s">
        <v>7</v>
      </c>
      <c r="N1463" s="14"/>
      <c r="O1463" s="34">
        <v>2</v>
      </c>
      <c r="P1463">
        <v>0</v>
      </c>
      <c r="Q1463" s="43" t="s">
        <v>7</v>
      </c>
      <c r="R1463" s="14"/>
      <c r="S1463" s="16"/>
      <c r="T1463" s="14"/>
      <c r="U1463" s="13"/>
      <c r="V1463" s="14"/>
      <c r="W1463">
        <v>23</v>
      </c>
      <c r="X1463">
        <v>6</v>
      </c>
      <c r="Y1463">
        <v>9</v>
      </c>
      <c r="Z1463">
        <v>0</v>
      </c>
      <c r="AA1463">
        <v>12</v>
      </c>
      <c r="AB1463">
        <v>11</v>
      </c>
      <c r="AC1463">
        <v>9</v>
      </c>
      <c r="AD1463">
        <v>4</v>
      </c>
      <c r="AE1463">
        <v>0</v>
      </c>
      <c r="AF1463">
        <v>0</v>
      </c>
      <c r="AG1463">
        <v>0</v>
      </c>
      <c r="AH1463">
        <v>0</v>
      </c>
      <c r="AI1463" s="46">
        <v>1.1299999999999999</v>
      </c>
      <c r="AJ1463">
        <v>8</v>
      </c>
      <c r="AK1463">
        <v>19</v>
      </c>
    </row>
    <row r="1464" spans="1:37" x14ac:dyDescent="0.45">
      <c r="A1464" s="26"/>
      <c r="B1464" s="27">
        <v>41587</v>
      </c>
      <c r="C1464" s="16" t="s">
        <v>358</v>
      </c>
      <c r="D1464" s="16" t="s">
        <v>359</v>
      </c>
      <c r="E1464" s="13" t="s">
        <v>360</v>
      </c>
      <c r="F1464" s="16" t="s">
        <v>104</v>
      </c>
      <c r="G1464" s="34" t="s">
        <v>345</v>
      </c>
      <c r="H1464" s="14" t="s">
        <v>377</v>
      </c>
      <c r="I1464" s="43" t="s">
        <v>357</v>
      </c>
      <c r="J1464" s="14" t="s">
        <v>195</v>
      </c>
      <c r="K1464" s="34">
        <v>2</v>
      </c>
      <c r="L1464">
        <v>2</v>
      </c>
      <c r="M1464" s="43" t="s">
        <v>23</v>
      </c>
      <c r="N1464" s="14"/>
      <c r="O1464" s="34">
        <v>1</v>
      </c>
      <c r="P1464">
        <v>0</v>
      </c>
      <c r="Q1464" s="43" t="s">
        <v>7</v>
      </c>
      <c r="R1464" s="14"/>
      <c r="S1464" s="16"/>
      <c r="T1464" s="14"/>
      <c r="U1464" s="13"/>
      <c r="V1464" s="14"/>
      <c r="W1464">
        <v>17</v>
      </c>
      <c r="X1464">
        <v>11</v>
      </c>
      <c r="Y1464">
        <v>7</v>
      </c>
      <c r="Z1464">
        <v>3</v>
      </c>
      <c r="AA1464">
        <v>11</v>
      </c>
      <c r="AB1464">
        <v>15</v>
      </c>
      <c r="AC1464">
        <v>9</v>
      </c>
      <c r="AD1464">
        <v>4</v>
      </c>
      <c r="AE1464">
        <v>3</v>
      </c>
      <c r="AF1464">
        <v>7</v>
      </c>
      <c r="AG1464">
        <v>0</v>
      </c>
      <c r="AH1464">
        <v>0</v>
      </c>
      <c r="AI1464" s="46">
        <v>1.29</v>
      </c>
      <c r="AJ1464">
        <v>6</v>
      </c>
      <c r="AK1464">
        <v>12</v>
      </c>
    </row>
    <row r="1465" spans="1:37" x14ac:dyDescent="0.45">
      <c r="A1465" s="26">
        <v>2110</v>
      </c>
      <c r="B1465" s="22">
        <v>41587.0625</v>
      </c>
      <c r="C1465" s="16" t="s">
        <v>11</v>
      </c>
      <c r="D1465" s="16" t="s">
        <v>12</v>
      </c>
      <c r="E1465" s="13" t="s">
        <v>71</v>
      </c>
      <c r="F1465" s="16" t="s">
        <v>104</v>
      </c>
      <c r="G1465" s="16" t="s">
        <v>21</v>
      </c>
      <c r="H1465" s="14" t="s">
        <v>141</v>
      </c>
      <c r="I1465" s="13" t="s">
        <v>40</v>
      </c>
      <c r="J1465" s="14" t="s">
        <v>96</v>
      </c>
      <c r="K1465" s="17">
        <v>1</v>
      </c>
      <c r="L1465" s="18">
        <v>0</v>
      </c>
      <c r="M1465" s="13" t="s">
        <v>7</v>
      </c>
      <c r="N1465" s="14" t="s">
        <v>10</v>
      </c>
      <c r="O1465" s="16">
        <v>0</v>
      </c>
      <c r="P1465" s="14">
        <v>0</v>
      </c>
      <c r="Q1465" s="13" t="s">
        <v>23</v>
      </c>
      <c r="R1465" s="14" t="s">
        <v>10</v>
      </c>
      <c r="S1465" s="16">
        <v>1</v>
      </c>
      <c r="T1465" s="14">
        <v>0</v>
      </c>
      <c r="U1465" s="13" t="s">
        <v>7</v>
      </c>
      <c r="V1465" s="14" t="s">
        <v>10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9">
        <v>1.73</v>
      </c>
      <c r="AJ1465" s="20">
        <v>3.5</v>
      </c>
      <c r="AK1465" s="20">
        <v>5</v>
      </c>
    </row>
    <row r="1466" spans="1:37" x14ac:dyDescent="0.45">
      <c r="A1466" s="26">
        <v>2109</v>
      </c>
      <c r="B1466" s="22">
        <v>41587.145833333336</v>
      </c>
      <c r="C1466" s="16" t="s">
        <v>11</v>
      </c>
      <c r="D1466" s="16" t="s">
        <v>12</v>
      </c>
      <c r="E1466" s="13" t="s">
        <v>71</v>
      </c>
      <c r="F1466" s="16" t="s">
        <v>104</v>
      </c>
      <c r="G1466" s="16" t="s">
        <v>30</v>
      </c>
      <c r="H1466" s="14" t="s">
        <v>64</v>
      </c>
      <c r="I1466" s="13" t="s">
        <v>55</v>
      </c>
      <c r="J1466" s="14" t="s">
        <v>123</v>
      </c>
      <c r="K1466" s="17">
        <v>2</v>
      </c>
      <c r="L1466" s="18">
        <v>2</v>
      </c>
      <c r="M1466" s="13" t="s">
        <v>23</v>
      </c>
      <c r="N1466" s="14" t="s">
        <v>9</v>
      </c>
      <c r="O1466" s="16">
        <v>0</v>
      </c>
      <c r="P1466" s="14">
        <v>1</v>
      </c>
      <c r="Q1466" s="13" t="s">
        <v>8</v>
      </c>
      <c r="R1466" s="14" t="s">
        <v>10</v>
      </c>
      <c r="S1466" s="16">
        <v>2</v>
      </c>
      <c r="T1466" s="14">
        <v>1</v>
      </c>
      <c r="U1466" s="13" t="s">
        <v>7</v>
      </c>
      <c r="V1466" s="14" t="s">
        <v>9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9">
        <v>1.62</v>
      </c>
      <c r="AJ1466" s="20">
        <v>3.75</v>
      </c>
      <c r="AK1466" s="20">
        <v>5.5</v>
      </c>
    </row>
    <row r="1467" spans="1:37" x14ac:dyDescent="0.45">
      <c r="A1467" s="26">
        <v>2977</v>
      </c>
      <c r="B1467" s="22">
        <v>41587.9375</v>
      </c>
      <c r="C1467" s="16" t="s">
        <v>210</v>
      </c>
      <c r="D1467" s="16" t="s">
        <v>211</v>
      </c>
      <c r="E1467" s="13" t="s">
        <v>228</v>
      </c>
      <c r="F1467" s="16">
        <v>2013</v>
      </c>
      <c r="G1467" s="16" t="s">
        <v>213</v>
      </c>
      <c r="H1467" s="14" t="s">
        <v>181</v>
      </c>
      <c r="I1467" s="13" t="s">
        <v>219</v>
      </c>
      <c r="J1467" s="14" t="s">
        <v>195</v>
      </c>
      <c r="K1467" s="17">
        <v>1</v>
      </c>
      <c r="L1467" s="18">
        <v>2</v>
      </c>
      <c r="M1467" s="13" t="s">
        <v>8</v>
      </c>
      <c r="N1467" s="14" t="s">
        <v>9</v>
      </c>
      <c r="O1467" s="16">
        <v>1</v>
      </c>
      <c r="P1467" s="14">
        <v>1</v>
      </c>
      <c r="Q1467" s="13" t="s">
        <v>23</v>
      </c>
      <c r="R1467" s="14" t="s">
        <v>9</v>
      </c>
      <c r="S1467" s="16">
        <v>0</v>
      </c>
      <c r="T1467" s="14">
        <v>1</v>
      </c>
      <c r="U1467" s="13" t="s">
        <v>8</v>
      </c>
      <c r="V1467" s="14" t="s">
        <v>10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9">
        <v>1.44</v>
      </c>
      <c r="AJ1467" s="20">
        <v>3.75</v>
      </c>
      <c r="AK1467" s="20">
        <v>6.5</v>
      </c>
    </row>
    <row r="1468" spans="1:37" x14ac:dyDescent="0.45">
      <c r="A1468" s="26">
        <v>2108</v>
      </c>
      <c r="B1468" s="22">
        <v>41587.958333333336</v>
      </c>
      <c r="C1468" s="16" t="s">
        <v>11</v>
      </c>
      <c r="D1468" s="16" t="s">
        <v>12</v>
      </c>
      <c r="E1468" s="13" t="s">
        <v>71</v>
      </c>
      <c r="F1468" s="16" t="s">
        <v>104</v>
      </c>
      <c r="G1468" s="16" t="s">
        <v>46</v>
      </c>
      <c r="H1468" s="14" t="s">
        <v>164</v>
      </c>
      <c r="I1468" s="13" t="s">
        <v>50</v>
      </c>
      <c r="J1468" s="14" t="s">
        <v>78</v>
      </c>
      <c r="K1468" s="17">
        <v>1</v>
      </c>
      <c r="L1468" s="18">
        <v>1</v>
      </c>
      <c r="M1468" s="13" t="s">
        <v>23</v>
      </c>
      <c r="N1468" s="14" t="s">
        <v>10</v>
      </c>
      <c r="O1468" s="16">
        <v>0</v>
      </c>
      <c r="P1468" s="14">
        <v>1</v>
      </c>
      <c r="Q1468" s="13" t="s">
        <v>8</v>
      </c>
      <c r="R1468" s="14" t="s">
        <v>10</v>
      </c>
      <c r="S1468" s="16">
        <v>1</v>
      </c>
      <c r="T1468" s="14">
        <v>0</v>
      </c>
      <c r="U1468" s="13" t="s">
        <v>7</v>
      </c>
      <c r="V1468" s="14" t="s">
        <v>10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9">
        <v>2.0499999999999998</v>
      </c>
      <c r="AJ1468" s="20">
        <v>3.4</v>
      </c>
      <c r="AK1468" s="20">
        <v>3.5</v>
      </c>
    </row>
    <row r="1469" spans="1:37" x14ac:dyDescent="0.45">
      <c r="A1469" s="26">
        <v>2105</v>
      </c>
      <c r="B1469" s="22">
        <v>41588.041666666664</v>
      </c>
      <c r="C1469" s="16" t="s">
        <v>11</v>
      </c>
      <c r="D1469" s="16" t="s">
        <v>12</v>
      </c>
      <c r="E1469" s="13" t="s">
        <v>71</v>
      </c>
      <c r="F1469" s="16" t="s">
        <v>104</v>
      </c>
      <c r="G1469" s="16" t="s">
        <v>105</v>
      </c>
      <c r="H1469" s="14" t="s">
        <v>154</v>
      </c>
      <c r="I1469" s="13" t="s">
        <v>99</v>
      </c>
      <c r="J1469" s="14" t="s">
        <v>133</v>
      </c>
      <c r="K1469" s="17">
        <v>2</v>
      </c>
      <c r="L1469" s="18">
        <v>0</v>
      </c>
      <c r="M1469" s="13" t="s">
        <v>7</v>
      </c>
      <c r="N1469" s="14" t="s">
        <v>10</v>
      </c>
      <c r="O1469" s="16">
        <v>0</v>
      </c>
      <c r="P1469" s="14">
        <v>0</v>
      </c>
      <c r="Q1469" s="13" t="s">
        <v>23</v>
      </c>
      <c r="R1469" s="14" t="s">
        <v>10</v>
      </c>
      <c r="S1469" s="16">
        <v>2</v>
      </c>
      <c r="T1469" s="14">
        <v>0</v>
      </c>
      <c r="U1469" s="13" t="s">
        <v>7</v>
      </c>
      <c r="V1469" s="14" t="s">
        <v>9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9">
        <v>3</v>
      </c>
      <c r="AJ1469" s="20">
        <v>3.25</v>
      </c>
      <c r="AK1469" s="20">
        <v>2.38</v>
      </c>
    </row>
    <row r="1470" spans="1:37" x14ac:dyDescent="0.45">
      <c r="A1470" s="26">
        <v>2106</v>
      </c>
      <c r="B1470" s="22">
        <v>41588.041666666664</v>
      </c>
      <c r="C1470" s="16" t="s">
        <v>11</v>
      </c>
      <c r="D1470" s="16" t="s">
        <v>12</v>
      </c>
      <c r="E1470" s="13" t="s">
        <v>71</v>
      </c>
      <c r="F1470" s="16" t="s">
        <v>104</v>
      </c>
      <c r="G1470" s="16" t="s">
        <v>36</v>
      </c>
      <c r="H1470" s="14" t="s">
        <v>97</v>
      </c>
      <c r="I1470" s="13" t="s">
        <v>26</v>
      </c>
      <c r="J1470" s="14" t="s">
        <v>158</v>
      </c>
      <c r="K1470" s="17">
        <v>2</v>
      </c>
      <c r="L1470" s="18">
        <v>1</v>
      </c>
      <c r="M1470" s="13" t="s">
        <v>7</v>
      </c>
      <c r="N1470" s="14" t="s">
        <v>9</v>
      </c>
      <c r="O1470" s="16">
        <v>0</v>
      </c>
      <c r="P1470" s="14">
        <v>1</v>
      </c>
      <c r="Q1470" s="13" t="s">
        <v>8</v>
      </c>
      <c r="R1470" s="14" t="s">
        <v>10</v>
      </c>
      <c r="S1470" s="16">
        <v>2</v>
      </c>
      <c r="T1470" s="14">
        <v>0</v>
      </c>
      <c r="U1470" s="13" t="s">
        <v>7</v>
      </c>
      <c r="V1470" s="14" t="s">
        <v>9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9">
        <v>1.8</v>
      </c>
      <c r="AJ1470" s="20">
        <v>3.4</v>
      </c>
      <c r="AK1470" s="20">
        <v>4.75</v>
      </c>
    </row>
    <row r="1471" spans="1:37" x14ac:dyDescent="0.45">
      <c r="A1471" s="26">
        <v>2107</v>
      </c>
      <c r="B1471" s="22">
        <v>41588.041666666664</v>
      </c>
      <c r="C1471" s="16" t="s">
        <v>11</v>
      </c>
      <c r="D1471" s="16" t="s">
        <v>12</v>
      </c>
      <c r="E1471" s="13" t="s">
        <v>71</v>
      </c>
      <c r="F1471" s="16" t="s">
        <v>104</v>
      </c>
      <c r="G1471" s="16" t="s">
        <v>28</v>
      </c>
      <c r="H1471" s="14" t="s">
        <v>66</v>
      </c>
      <c r="I1471" s="13" t="s">
        <v>48</v>
      </c>
      <c r="J1471" s="14" t="s">
        <v>18</v>
      </c>
      <c r="K1471" s="17">
        <v>0</v>
      </c>
      <c r="L1471" s="18">
        <v>1</v>
      </c>
      <c r="M1471" s="13" t="s">
        <v>8</v>
      </c>
      <c r="N1471" s="14" t="s">
        <v>10</v>
      </c>
      <c r="O1471" s="16">
        <v>0</v>
      </c>
      <c r="P1471" s="14">
        <v>0</v>
      </c>
      <c r="Q1471" s="13" t="s">
        <v>23</v>
      </c>
      <c r="R1471" s="14" t="s">
        <v>10</v>
      </c>
      <c r="S1471" s="16">
        <v>0</v>
      </c>
      <c r="T1471" s="14">
        <v>1</v>
      </c>
      <c r="U1471" s="13" t="s">
        <v>8</v>
      </c>
      <c r="V1471" s="14" t="s">
        <v>10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9">
        <v>2.0499999999999998</v>
      </c>
      <c r="AJ1471" s="20">
        <v>3.3</v>
      </c>
      <c r="AK1471" s="20">
        <v>3.6</v>
      </c>
    </row>
    <row r="1472" spans="1:37" x14ac:dyDescent="0.45">
      <c r="A1472" s="26">
        <v>2104</v>
      </c>
      <c r="B1472" s="22">
        <v>41588.087500000001</v>
      </c>
      <c r="C1472" s="16" t="s">
        <v>11</v>
      </c>
      <c r="D1472" s="16" t="s">
        <v>12</v>
      </c>
      <c r="E1472" s="13" t="s">
        <v>71</v>
      </c>
      <c r="F1472" s="16" t="s">
        <v>104</v>
      </c>
      <c r="G1472" s="16" t="s">
        <v>17</v>
      </c>
      <c r="H1472" s="14" t="s">
        <v>60</v>
      </c>
      <c r="I1472" s="13" t="s">
        <v>34</v>
      </c>
      <c r="J1472" s="14" t="s">
        <v>165</v>
      </c>
      <c r="K1472" s="17">
        <v>5</v>
      </c>
      <c r="L1472" s="18">
        <v>0</v>
      </c>
      <c r="M1472" s="13" t="s">
        <v>7</v>
      </c>
      <c r="N1472" s="14" t="s">
        <v>9</v>
      </c>
      <c r="O1472" s="16">
        <v>1</v>
      </c>
      <c r="P1472" s="14">
        <v>0</v>
      </c>
      <c r="Q1472" s="13" t="s">
        <v>7</v>
      </c>
      <c r="R1472" s="14" t="s">
        <v>10</v>
      </c>
      <c r="S1472" s="16">
        <v>4</v>
      </c>
      <c r="T1472" s="14">
        <v>0</v>
      </c>
      <c r="U1472" s="13" t="s">
        <v>7</v>
      </c>
      <c r="V1472" s="14" t="s">
        <v>9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9">
        <v>1.85</v>
      </c>
      <c r="AJ1472" s="20">
        <v>3.4</v>
      </c>
      <c r="AK1472" s="20">
        <v>4.33</v>
      </c>
    </row>
    <row r="1473" spans="1:37" x14ac:dyDescent="0.45">
      <c r="A1473" s="26">
        <v>2103</v>
      </c>
      <c r="B1473" s="22">
        <v>41588.125</v>
      </c>
      <c r="C1473" s="16" t="s">
        <v>11</v>
      </c>
      <c r="D1473" s="16" t="s">
        <v>12</v>
      </c>
      <c r="E1473" s="13" t="s">
        <v>71</v>
      </c>
      <c r="F1473" s="16" t="s">
        <v>104</v>
      </c>
      <c r="G1473" s="16" t="s">
        <v>24</v>
      </c>
      <c r="H1473" s="14" t="s">
        <v>163</v>
      </c>
      <c r="I1473" s="13" t="s">
        <v>42</v>
      </c>
      <c r="J1473" s="14" t="s">
        <v>43</v>
      </c>
      <c r="K1473" s="17">
        <v>0</v>
      </c>
      <c r="L1473" s="18">
        <v>1</v>
      </c>
      <c r="M1473" s="13" t="s">
        <v>8</v>
      </c>
      <c r="N1473" s="14" t="s">
        <v>10</v>
      </c>
      <c r="O1473" s="16">
        <v>0</v>
      </c>
      <c r="P1473" s="14">
        <v>0</v>
      </c>
      <c r="Q1473" s="13" t="s">
        <v>23</v>
      </c>
      <c r="R1473" s="14" t="s">
        <v>10</v>
      </c>
      <c r="S1473" s="16">
        <v>0</v>
      </c>
      <c r="T1473" s="14">
        <v>1</v>
      </c>
      <c r="U1473" s="13" t="s">
        <v>8</v>
      </c>
      <c r="V1473" s="14" t="s">
        <v>10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9">
        <v>2.88</v>
      </c>
      <c r="AJ1473" s="20">
        <v>3.3</v>
      </c>
      <c r="AK1473" s="20">
        <v>2.4</v>
      </c>
    </row>
    <row r="1474" spans="1:37" x14ac:dyDescent="0.45">
      <c r="A1474" s="26">
        <v>2102</v>
      </c>
      <c r="B1474" s="22">
        <v>41588.75</v>
      </c>
      <c r="C1474" s="16" t="s">
        <v>11</v>
      </c>
      <c r="D1474" s="16" t="s">
        <v>12</v>
      </c>
      <c r="E1474" s="13" t="s">
        <v>71</v>
      </c>
      <c r="F1474" s="16" t="s">
        <v>104</v>
      </c>
      <c r="G1474" s="16" t="s">
        <v>44</v>
      </c>
      <c r="H1474" s="14" t="s">
        <v>149</v>
      </c>
      <c r="I1474" s="13" t="s">
        <v>32</v>
      </c>
      <c r="J1474" s="14" t="s">
        <v>39</v>
      </c>
      <c r="K1474" s="17">
        <v>2</v>
      </c>
      <c r="L1474" s="18">
        <v>2</v>
      </c>
      <c r="M1474" s="13" t="s">
        <v>23</v>
      </c>
      <c r="N1474" s="14" t="s">
        <v>9</v>
      </c>
      <c r="O1474" s="16">
        <v>0</v>
      </c>
      <c r="P1474" s="14">
        <v>0</v>
      </c>
      <c r="Q1474" s="13" t="s">
        <v>23</v>
      </c>
      <c r="R1474" s="14" t="s">
        <v>10</v>
      </c>
      <c r="S1474" s="16">
        <v>2</v>
      </c>
      <c r="T1474" s="14">
        <v>2</v>
      </c>
      <c r="U1474" s="13" t="s">
        <v>23</v>
      </c>
      <c r="V1474" s="14" t="s">
        <v>9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9">
        <v>3.75</v>
      </c>
      <c r="AJ1474" s="20">
        <v>3.4</v>
      </c>
      <c r="AK1474" s="20">
        <v>2</v>
      </c>
    </row>
    <row r="1475" spans="1:37" x14ac:dyDescent="0.45">
      <c r="A1475" s="26">
        <v>2976</v>
      </c>
      <c r="B1475" s="22">
        <v>41599.958333333336</v>
      </c>
      <c r="C1475" s="16" t="s">
        <v>210</v>
      </c>
      <c r="D1475" s="16" t="s">
        <v>211</v>
      </c>
      <c r="E1475" s="13" t="s">
        <v>228</v>
      </c>
      <c r="F1475" s="16">
        <v>2013</v>
      </c>
      <c r="G1475" s="16" t="s">
        <v>213</v>
      </c>
      <c r="H1475" s="14" t="s">
        <v>181</v>
      </c>
      <c r="I1475" s="13" t="s">
        <v>227</v>
      </c>
      <c r="J1475" s="14" t="s">
        <v>195</v>
      </c>
      <c r="K1475" s="17">
        <v>3</v>
      </c>
      <c r="L1475" s="18">
        <v>2</v>
      </c>
      <c r="M1475" s="13" t="s">
        <v>7</v>
      </c>
      <c r="N1475" s="14" t="s">
        <v>9</v>
      </c>
      <c r="O1475" s="16">
        <v>2</v>
      </c>
      <c r="P1475" s="14">
        <v>0</v>
      </c>
      <c r="Q1475" s="13" t="s">
        <v>7</v>
      </c>
      <c r="R1475" s="14" t="s">
        <v>9</v>
      </c>
      <c r="S1475" s="16">
        <v>1</v>
      </c>
      <c r="T1475" s="14">
        <v>2</v>
      </c>
      <c r="U1475" s="13" t="s">
        <v>8</v>
      </c>
      <c r="V1475" s="14" t="s">
        <v>9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9">
        <v>1.67</v>
      </c>
      <c r="AJ1475" s="20">
        <v>3.5</v>
      </c>
      <c r="AK1475" s="20">
        <v>4.75</v>
      </c>
    </row>
    <row r="1476" spans="1:37" x14ac:dyDescent="0.45">
      <c r="A1476" s="26"/>
      <c r="B1476" s="35">
        <v>41601</v>
      </c>
      <c r="C1476" s="16" t="s">
        <v>314</v>
      </c>
      <c r="D1476" s="16" t="s">
        <v>201</v>
      </c>
      <c r="E1476" s="13" t="s">
        <v>315</v>
      </c>
      <c r="F1476" s="16" t="s">
        <v>104</v>
      </c>
      <c r="G1476" s="34" t="s">
        <v>331</v>
      </c>
      <c r="H1476" s="14" t="s">
        <v>195</v>
      </c>
      <c r="I1476" s="43" t="s">
        <v>316</v>
      </c>
      <c r="J1476" s="14" t="s">
        <v>292</v>
      </c>
      <c r="K1476" s="34">
        <v>0</v>
      </c>
      <c r="L1476">
        <v>3</v>
      </c>
      <c r="M1476" s="43" t="s">
        <v>8</v>
      </c>
      <c r="N1476" s="14"/>
      <c r="O1476" s="34">
        <v>0</v>
      </c>
      <c r="P1476">
        <v>0</v>
      </c>
      <c r="Q1476" s="43" t="s">
        <v>23</v>
      </c>
      <c r="R1476" s="14"/>
      <c r="S1476" s="16"/>
      <c r="T1476" s="14"/>
      <c r="U1476" s="13"/>
      <c r="V1476" s="14"/>
      <c r="W1476">
        <v>7</v>
      </c>
      <c r="X1476">
        <v>10</v>
      </c>
      <c r="Y1476">
        <v>4</v>
      </c>
      <c r="Z1476">
        <v>5</v>
      </c>
      <c r="AA1476">
        <v>7</v>
      </c>
      <c r="AB1476">
        <v>13</v>
      </c>
      <c r="AC1476">
        <v>2</v>
      </c>
      <c r="AD1476">
        <v>3</v>
      </c>
      <c r="AE1476">
        <v>2</v>
      </c>
      <c r="AF1476">
        <v>3</v>
      </c>
      <c r="AG1476">
        <v>0</v>
      </c>
      <c r="AH1476">
        <v>0</v>
      </c>
      <c r="AI1476" s="46">
        <v>3.6</v>
      </c>
      <c r="AJ1476">
        <v>3.6</v>
      </c>
      <c r="AK1476">
        <v>2</v>
      </c>
    </row>
    <row r="1477" spans="1:37" x14ac:dyDescent="0.45">
      <c r="A1477" s="26"/>
      <c r="B1477" s="27">
        <v>41601</v>
      </c>
      <c r="C1477" s="16" t="s">
        <v>358</v>
      </c>
      <c r="D1477" s="16" t="s">
        <v>359</v>
      </c>
      <c r="E1477" s="13" t="s">
        <v>360</v>
      </c>
      <c r="F1477" s="16" t="s">
        <v>104</v>
      </c>
      <c r="G1477" s="34" t="s">
        <v>340</v>
      </c>
      <c r="H1477" s="14" t="s">
        <v>195</v>
      </c>
      <c r="I1477" s="43" t="s">
        <v>345</v>
      </c>
      <c r="J1477" s="14" t="s">
        <v>377</v>
      </c>
      <c r="K1477" s="34">
        <v>0</v>
      </c>
      <c r="L1477">
        <v>3</v>
      </c>
      <c r="M1477" s="43" t="s">
        <v>8</v>
      </c>
      <c r="N1477" s="14"/>
      <c r="O1477" s="34">
        <v>0</v>
      </c>
      <c r="P1477">
        <v>2</v>
      </c>
      <c r="Q1477" s="43" t="s">
        <v>8</v>
      </c>
      <c r="R1477" s="14"/>
      <c r="S1477" s="16"/>
      <c r="T1477" s="14"/>
      <c r="U1477" s="13"/>
      <c r="V1477" s="14"/>
      <c r="W1477">
        <v>8</v>
      </c>
      <c r="X1477">
        <v>20</v>
      </c>
      <c r="Y1477">
        <v>1</v>
      </c>
      <c r="Z1477">
        <v>8</v>
      </c>
      <c r="AA1477">
        <v>12</v>
      </c>
      <c r="AB1477">
        <v>10</v>
      </c>
      <c r="AC1477">
        <v>8</v>
      </c>
      <c r="AD1477">
        <v>4</v>
      </c>
      <c r="AE1477">
        <v>0</v>
      </c>
      <c r="AF1477">
        <v>0</v>
      </c>
      <c r="AG1477">
        <v>0</v>
      </c>
      <c r="AH1477">
        <v>0</v>
      </c>
      <c r="AI1477" s="46">
        <v>6</v>
      </c>
      <c r="AJ1477">
        <v>4.2</v>
      </c>
      <c r="AK1477">
        <v>1.62</v>
      </c>
    </row>
    <row r="1478" spans="1:37" x14ac:dyDescent="0.45">
      <c r="A1478" s="26">
        <v>2101</v>
      </c>
      <c r="B1478" s="22">
        <v>41601.958333333336</v>
      </c>
      <c r="C1478" s="16" t="s">
        <v>11</v>
      </c>
      <c r="D1478" s="16" t="s">
        <v>12</v>
      </c>
      <c r="E1478" s="13" t="s">
        <v>71</v>
      </c>
      <c r="F1478" s="16" t="s">
        <v>104</v>
      </c>
      <c r="G1478" s="16" t="s">
        <v>50</v>
      </c>
      <c r="H1478" s="14" t="s">
        <v>78</v>
      </c>
      <c r="I1478" s="13" t="s">
        <v>32</v>
      </c>
      <c r="J1478" s="14" t="s">
        <v>39</v>
      </c>
      <c r="K1478" s="17">
        <v>3</v>
      </c>
      <c r="L1478" s="18">
        <v>0</v>
      </c>
      <c r="M1478" s="13" t="s">
        <v>7</v>
      </c>
      <c r="N1478" s="14" t="s">
        <v>9</v>
      </c>
      <c r="O1478" s="16">
        <v>2</v>
      </c>
      <c r="P1478" s="14">
        <v>0</v>
      </c>
      <c r="Q1478" s="13" t="s">
        <v>7</v>
      </c>
      <c r="R1478" s="14" t="s">
        <v>9</v>
      </c>
      <c r="S1478" s="16">
        <v>1</v>
      </c>
      <c r="T1478" s="14">
        <v>0</v>
      </c>
      <c r="U1478" s="13" t="s">
        <v>7</v>
      </c>
      <c r="V1478" s="14" t="s">
        <v>10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9">
        <v>2.2999999999999998</v>
      </c>
      <c r="AJ1478" s="20">
        <v>3.25</v>
      </c>
      <c r="AK1478" s="20">
        <v>3.1</v>
      </c>
    </row>
    <row r="1479" spans="1:37" x14ac:dyDescent="0.45">
      <c r="A1479" s="26">
        <v>2100</v>
      </c>
      <c r="B1479" s="22">
        <v>41602.041666666664</v>
      </c>
      <c r="C1479" s="16" t="s">
        <v>11</v>
      </c>
      <c r="D1479" s="16" t="s">
        <v>12</v>
      </c>
      <c r="E1479" s="13" t="s">
        <v>71</v>
      </c>
      <c r="F1479" s="16" t="s">
        <v>104</v>
      </c>
      <c r="G1479" s="16" t="s">
        <v>21</v>
      </c>
      <c r="H1479" s="14" t="s">
        <v>141</v>
      </c>
      <c r="I1479" s="13" t="s">
        <v>17</v>
      </c>
      <c r="J1479" s="14" t="s">
        <v>60</v>
      </c>
      <c r="K1479" s="17">
        <v>3</v>
      </c>
      <c r="L1479" s="18">
        <v>3</v>
      </c>
      <c r="M1479" s="13" t="s">
        <v>23</v>
      </c>
      <c r="N1479" s="14" t="s">
        <v>9</v>
      </c>
      <c r="O1479" s="16">
        <v>1</v>
      </c>
      <c r="P1479" s="14">
        <v>3</v>
      </c>
      <c r="Q1479" s="13" t="s">
        <v>8</v>
      </c>
      <c r="R1479" s="14" t="s">
        <v>9</v>
      </c>
      <c r="S1479" s="16">
        <v>2</v>
      </c>
      <c r="T1479" s="14">
        <v>0</v>
      </c>
      <c r="U1479" s="13" t="s">
        <v>7</v>
      </c>
      <c r="V1479" s="14" t="s">
        <v>9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9">
        <v>2.2999999999999998</v>
      </c>
      <c r="AJ1479" s="20">
        <v>3.25</v>
      </c>
      <c r="AK1479" s="20">
        <v>3.1</v>
      </c>
    </row>
    <row r="1480" spans="1:37" x14ac:dyDescent="0.45">
      <c r="A1480" s="26">
        <v>3049</v>
      </c>
      <c r="B1480" s="22">
        <v>41602.9375</v>
      </c>
      <c r="C1480" s="16" t="s">
        <v>210</v>
      </c>
      <c r="D1480" s="16" t="s">
        <v>211</v>
      </c>
      <c r="E1480" s="13" t="s">
        <v>228</v>
      </c>
      <c r="F1480" s="16">
        <v>2013</v>
      </c>
      <c r="G1480" s="16" t="s">
        <v>221</v>
      </c>
      <c r="H1480" s="14" t="s">
        <v>195</v>
      </c>
      <c r="I1480" s="13" t="s">
        <v>213</v>
      </c>
      <c r="J1480" s="14" t="s">
        <v>181</v>
      </c>
      <c r="K1480" s="17">
        <v>0</v>
      </c>
      <c r="L1480" s="18">
        <v>0</v>
      </c>
      <c r="M1480" s="13" t="s">
        <v>23</v>
      </c>
      <c r="N1480" s="14" t="s">
        <v>10</v>
      </c>
      <c r="O1480" s="16">
        <v>0</v>
      </c>
      <c r="P1480" s="14">
        <v>0</v>
      </c>
      <c r="Q1480" s="13" t="s">
        <v>23</v>
      </c>
      <c r="R1480" s="14" t="s">
        <v>10</v>
      </c>
      <c r="S1480" s="16">
        <v>0</v>
      </c>
      <c r="T1480" s="14">
        <v>0</v>
      </c>
      <c r="U1480" s="13" t="s">
        <v>23</v>
      </c>
      <c r="V1480" s="14" t="s">
        <v>10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9">
        <v>2.38</v>
      </c>
      <c r="AJ1480" s="20">
        <v>3.1</v>
      </c>
      <c r="AK1480" s="20">
        <v>2.7</v>
      </c>
    </row>
    <row r="1481" spans="1:37" x14ac:dyDescent="0.45">
      <c r="A1481" s="26">
        <v>2099</v>
      </c>
      <c r="B1481" s="22">
        <v>41602.958333333336</v>
      </c>
      <c r="C1481" s="16" t="s">
        <v>11</v>
      </c>
      <c r="D1481" s="16" t="s">
        <v>12</v>
      </c>
      <c r="E1481" s="13" t="s">
        <v>71</v>
      </c>
      <c r="F1481" s="16" t="s">
        <v>104</v>
      </c>
      <c r="G1481" s="16" t="s">
        <v>42</v>
      </c>
      <c r="H1481" s="14" t="s">
        <v>43</v>
      </c>
      <c r="I1481" s="13" t="s">
        <v>46</v>
      </c>
      <c r="J1481" s="14" t="s">
        <v>47</v>
      </c>
      <c r="K1481" s="17">
        <v>2</v>
      </c>
      <c r="L1481" s="18">
        <v>2</v>
      </c>
      <c r="M1481" s="13" t="s">
        <v>23</v>
      </c>
      <c r="N1481" s="14" t="s">
        <v>9</v>
      </c>
      <c r="O1481" s="16">
        <v>2</v>
      </c>
      <c r="P1481" s="14">
        <v>1</v>
      </c>
      <c r="Q1481" s="13" t="s">
        <v>7</v>
      </c>
      <c r="R1481" s="14" t="s">
        <v>9</v>
      </c>
      <c r="S1481" s="16">
        <v>0</v>
      </c>
      <c r="T1481" s="14">
        <v>1</v>
      </c>
      <c r="U1481" s="13" t="s">
        <v>8</v>
      </c>
      <c r="V1481" s="14" t="s">
        <v>10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9">
        <v>2.6</v>
      </c>
      <c r="AJ1481" s="20">
        <v>3.25</v>
      </c>
      <c r="AK1481" s="20">
        <v>2.7</v>
      </c>
    </row>
    <row r="1482" spans="1:37" x14ac:dyDescent="0.45">
      <c r="A1482" s="26">
        <v>2098</v>
      </c>
      <c r="B1482" s="22">
        <v>41603.083333333336</v>
      </c>
      <c r="C1482" s="16" t="s">
        <v>11</v>
      </c>
      <c r="D1482" s="16" t="s">
        <v>12</v>
      </c>
      <c r="E1482" s="13" t="s">
        <v>71</v>
      </c>
      <c r="F1482" s="16" t="s">
        <v>104</v>
      </c>
      <c r="G1482" s="16" t="s">
        <v>48</v>
      </c>
      <c r="H1482" s="14" t="s">
        <v>18</v>
      </c>
      <c r="I1482" s="13" t="s">
        <v>30</v>
      </c>
      <c r="J1482" s="14" t="s">
        <v>64</v>
      </c>
      <c r="K1482" s="17">
        <v>2</v>
      </c>
      <c r="L1482" s="18">
        <v>3</v>
      </c>
      <c r="M1482" s="13" t="s">
        <v>8</v>
      </c>
      <c r="N1482" s="14" t="s">
        <v>9</v>
      </c>
      <c r="O1482" s="16">
        <v>0</v>
      </c>
      <c r="P1482" s="14">
        <v>1</v>
      </c>
      <c r="Q1482" s="13" t="s">
        <v>8</v>
      </c>
      <c r="R1482" s="14" t="s">
        <v>10</v>
      </c>
      <c r="S1482" s="16">
        <v>2</v>
      </c>
      <c r="T1482" s="14">
        <v>2</v>
      </c>
      <c r="U1482" s="13" t="s">
        <v>23</v>
      </c>
      <c r="V1482" s="14" t="s">
        <v>9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9">
        <v>2.8</v>
      </c>
      <c r="AJ1482" s="20">
        <v>3.25</v>
      </c>
      <c r="AK1482" s="20">
        <v>2.5</v>
      </c>
    </row>
    <row r="1483" spans="1:37" x14ac:dyDescent="0.45">
      <c r="A1483" s="26">
        <v>3048</v>
      </c>
      <c r="B1483" s="22">
        <v>41607.03125</v>
      </c>
      <c r="C1483" s="16" t="s">
        <v>210</v>
      </c>
      <c r="D1483" s="16" t="s">
        <v>211</v>
      </c>
      <c r="E1483" s="13" t="s">
        <v>228</v>
      </c>
      <c r="F1483" s="16">
        <v>2013</v>
      </c>
      <c r="G1483" s="16" t="s">
        <v>220</v>
      </c>
      <c r="H1483" s="14" t="s">
        <v>195</v>
      </c>
      <c r="I1483" s="13" t="s">
        <v>213</v>
      </c>
      <c r="J1483" s="14" t="s">
        <v>181</v>
      </c>
      <c r="K1483" s="17">
        <v>0</v>
      </c>
      <c r="L1483" s="18">
        <v>2</v>
      </c>
      <c r="M1483" s="13" t="s">
        <v>8</v>
      </c>
      <c r="N1483" s="14" t="s">
        <v>10</v>
      </c>
      <c r="O1483" s="16">
        <v>0</v>
      </c>
      <c r="P1483" s="14">
        <v>2</v>
      </c>
      <c r="Q1483" s="13" t="s">
        <v>8</v>
      </c>
      <c r="R1483" s="14" t="s">
        <v>9</v>
      </c>
      <c r="S1483" s="16">
        <v>0</v>
      </c>
      <c r="T1483" s="14">
        <v>0</v>
      </c>
      <c r="U1483" s="13" t="s">
        <v>23</v>
      </c>
      <c r="V1483" s="14" t="s">
        <v>10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9">
        <v>2.38</v>
      </c>
      <c r="AJ1483" s="20">
        <v>3.1</v>
      </c>
      <c r="AK1483" s="20">
        <v>2.7</v>
      </c>
    </row>
    <row r="1484" spans="1:37" x14ac:dyDescent="0.45">
      <c r="A1484" s="26"/>
      <c r="B1484" s="35">
        <v>41608</v>
      </c>
      <c r="C1484" s="16" t="s">
        <v>314</v>
      </c>
      <c r="D1484" s="16" t="s">
        <v>201</v>
      </c>
      <c r="E1484" s="13" t="s">
        <v>315</v>
      </c>
      <c r="F1484" s="16" t="s">
        <v>104</v>
      </c>
      <c r="G1484" s="34" t="s">
        <v>316</v>
      </c>
      <c r="H1484" s="14" t="s">
        <v>292</v>
      </c>
      <c r="I1484" s="43" t="s">
        <v>324</v>
      </c>
      <c r="J1484" s="14" t="s">
        <v>195</v>
      </c>
      <c r="K1484" s="34">
        <v>2</v>
      </c>
      <c r="L1484">
        <v>0</v>
      </c>
      <c r="M1484" s="43" t="s">
        <v>7</v>
      </c>
      <c r="N1484" s="14"/>
      <c r="O1484" s="34">
        <v>2</v>
      </c>
      <c r="P1484">
        <v>0</v>
      </c>
      <c r="Q1484" s="43" t="s">
        <v>7</v>
      </c>
      <c r="R1484" s="14"/>
      <c r="S1484" s="16"/>
      <c r="T1484" s="14"/>
      <c r="U1484" s="13"/>
      <c r="V1484" s="14"/>
      <c r="W1484">
        <v>18</v>
      </c>
      <c r="X1484">
        <v>8</v>
      </c>
      <c r="Y1484">
        <v>8</v>
      </c>
      <c r="Z1484">
        <v>3</v>
      </c>
      <c r="AA1484">
        <v>9</v>
      </c>
      <c r="AB1484">
        <v>17</v>
      </c>
      <c r="AC1484">
        <v>6</v>
      </c>
      <c r="AD1484">
        <v>3</v>
      </c>
      <c r="AE1484">
        <v>0</v>
      </c>
      <c r="AF1484">
        <v>0</v>
      </c>
      <c r="AG1484">
        <v>0</v>
      </c>
      <c r="AH1484">
        <v>0</v>
      </c>
      <c r="AI1484" s="46">
        <v>1.06</v>
      </c>
      <c r="AJ1484">
        <v>15</v>
      </c>
      <c r="AK1484">
        <v>51</v>
      </c>
    </row>
    <row r="1485" spans="1:37" x14ac:dyDescent="0.45">
      <c r="A1485" s="26">
        <v>2097</v>
      </c>
      <c r="B1485" s="22">
        <v>41608.958333333336</v>
      </c>
      <c r="C1485" s="16" t="s">
        <v>11</v>
      </c>
      <c r="D1485" s="16" t="s">
        <v>12</v>
      </c>
      <c r="E1485" s="13" t="s">
        <v>71</v>
      </c>
      <c r="F1485" s="16" t="s">
        <v>104</v>
      </c>
      <c r="G1485" s="16" t="s">
        <v>32</v>
      </c>
      <c r="H1485" s="14" t="s">
        <v>39</v>
      </c>
      <c r="I1485" s="13" t="s">
        <v>50</v>
      </c>
      <c r="J1485" s="14" t="s">
        <v>78</v>
      </c>
      <c r="K1485" s="17">
        <v>1</v>
      </c>
      <c r="L1485" s="18">
        <v>1</v>
      </c>
      <c r="M1485" s="13" t="s">
        <v>23</v>
      </c>
      <c r="N1485" s="14" t="s">
        <v>10</v>
      </c>
      <c r="O1485" s="16">
        <v>1</v>
      </c>
      <c r="P1485" s="14">
        <v>0</v>
      </c>
      <c r="Q1485" s="13" t="s">
        <v>7</v>
      </c>
      <c r="R1485" s="14" t="s">
        <v>10</v>
      </c>
      <c r="S1485" s="16">
        <v>0</v>
      </c>
      <c r="T1485" s="14">
        <v>1</v>
      </c>
      <c r="U1485" s="13" t="s">
        <v>8</v>
      </c>
      <c r="V1485" s="14" t="s">
        <v>10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9">
        <v>1.73</v>
      </c>
      <c r="AJ1485" s="20">
        <v>3.5</v>
      </c>
      <c r="AK1485" s="20">
        <v>5</v>
      </c>
    </row>
    <row r="1486" spans="1:37" x14ac:dyDescent="0.45">
      <c r="A1486" s="26"/>
      <c r="B1486" s="27">
        <v>41609</v>
      </c>
      <c r="C1486" s="16" t="s">
        <v>358</v>
      </c>
      <c r="D1486" s="16" t="s">
        <v>359</v>
      </c>
      <c r="E1486" s="13" t="s">
        <v>360</v>
      </c>
      <c r="F1486" s="16" t="s">
        <v>104</v>
      </c>
      <c r="G1486" s="34" t="s">
        <v>345</v>
      </c>
      <c r="H1486" s="14" t="s">
        <v>377</v>
      </c>
      <c r="I1486" s="43" t="s">
        <v>343</v>
      </c>
      <c r="J1486" s="14" t="s">
        <v>195</v>
      </c>
      <c r="K1486" s="34">
        <v>3</v>
      </c>
      <c r="L1486">
        <v>1</v>
      </c>
      <c r="M1486" s="43" t="s">
        <v>7</v>
      </c>
      <c r="N1486" s="14"/>
      <c r="O1486" s="34">
        <v>0</v>
      </c>
      <c r="P1486">
        <v>1</v>
      </c>
      <c r="Q1486" s="43" t="s">
        <v>8</v>
      </c>
      <c r="R1486" s="14"/>
      <c r="S1486" s="16"/>
      <c r="T1486" s="14"/>
      <c r="U1486" s="13"/>
      <c r="V1486" s="14"/>
      <c r="W1486">
        <v>16</v>
      </c>
      <c r="X1486">
        <v>9</v>
      </c>
      <c r="Y1486">
        <v>7</v>
      </c>
      <c r="Z1486">
        <v>1</v>
      </c>
      <c r="AA1486">
        <v>15</v>
      </c>
      <c r="AB1486">
        <v>14</v>
      </c>
      <c r="AC1486">
        <v>8</v>
      </c>
      <c r="AD1486">
        <v>4</v>
      </c>
      <c r="AE1486">
        <v>1</v>
      </c>
      <c r="AF1486">
        <v>4</v>
      </c>
      <c r="AG1486">
        <v>0</v>
      </c>
      <c r="AH1486">
        <v>0</v>
      </c>
      <c r="AI1486" s="46">
        <v>1.57</v>
      </c>
      <c r="AJ1486">
        <v>4.2</v>
      </c>
      <c r="AK1486">
        <v>6.5</v>
      </c>
    </row>
    <row r="1487" spans="1:37" x14ac:dyDescent="0.45">
      <c r="A1487" s="26">
        <v>2096</v>
      </c>
      <c r="B1487" s="22">
        <v>41609.087500000001</v>
      </c>
      <c r="C1487" s="16" t="s">
        <v>11</v>
      </c>
      <c r="D1487" s="16" t="s">
        <v>12</v>
      </c>
      <c r="E1487" s="13" t="s">
        <v>71</v>
      </c>
      <c r="F1487" s="16" t="s">
        <v>104</v>
      </c>
      <c r="G1487" s="16" t="s">
        <v>17</v>
      </c>
      <c r="H1487" s="14" t="s">
        <v>60</v>
      </c>
      <c r="I1487" s="13" t="s">
        <v>21</v>
      </c>
      <c r="J1487" s="14" t="s">
        <v>141</v>
      </c>
      <c r="K1487" s="17">
        <v>4</v>
      </c>
      <c r="L1487" s="18">
        <v>0</v>
      </c>
      <c r="M1487" s="13" t="s">
        <v>7</v>
      </c>
      <c r="N1487" s="14" t="s">
        <v>9</v>
      </c>
      <c r="O1487" s="16">
        <v>1</v>
      </c>
      <c r="P1487" s="14">
        <v>0</v>
      </c>
      <c r="Q1487" s="13" t="s">
        <v>7</v>
      </c>
      <c r="R1487" s="14" t="s">
        <v>10</v>
      </c>
      <c r="S1487" s="16">
        <v>3</v>
      </c>
      <c r="T1487" s="14">
        <v>0</v>
      </c>
      <c r="U1487" s="13" t="s">
        <v>7</v>
      </c>
      <c r="V1487" s="14" t="s">
        <v>9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9">
        <v>1.95</v>
      </c>
      <c r="AJ1487" s="20">
        <v>3.3</v>
      </c>
      <c r="AK1487" s="20">
        <v>4</v>
      </c>
    </row>
    <row r="1488" spans="1:37" x14ac:dyDescent="0.45">
      <c r="A1488" s="26">
        <v>2975</v>
      </c>
      <c r="B1488" s="22">
        <v>41609.9375</v>
      </c>
      <c r="C1488" s="16" t="s">
        <v>210</v>
      </c>
      <c r="D1488" s="16" t="s">
        <v>211</v>
      </c>
      <c r="E1488" s="13" t="s">
        <v>228</v>
      </c>
      <c r="F1488" s="16">
        <v>2013</v>
      </c>
      <c r="G1488" s="16" t="s">
        <v>213</v>
      </c>
      <c r="H1488" s="14" t="s">
        <v>181</v>
      </c>
      <c r="I1488" s="13" t="s">
        <v>221</v>
      </c>
      <c r="J1488" s="14" t="s">
        <v>195</v>
      </c>
      <c r="K1488" s="17">
        <v>2</v>
      </c>
      <c r="L1488" s="18">
        <v>1</v>
      </c>
      <c r="M1488" s="13" t="s">
        <v>7</v>
      </c>
      <c r="N1488" s="14" t="s">
        <v>9</v>
      </c>
      <c r="O1488" s="16">
        <v>1</v>
      </c>
      <c r="P1488" s="14">
        <v>0</v>
      </c>
      <c r="Q1488" s="13" t="s">
        <v>7</v>
      </c>
      <c r="R1488" s="14" t="s">
        <v>10</v>
      </c>
      <c r="S1488" s="16">
        <v>1</v>
      </c>
      <c r="T1488" s="14">
        <v>1</v>
      </c>
      <c r="U1488" s="13" t="s">
        <v>23</v>
      </c>
      <c r="V1488" s="14" t="s">
        <v>9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9">
        <v>1.67</v>
      </c>
      <c r="AJ1488" s="20">
        <v>3.5</v>
      </c>
      <c r="AK1488" s="20">
        <v>4.33</v>
      </c>
    </row>
    <row r="1489" spans="1:37" x14ac:dyDescent="0.45">
      <c r="A1489" s="26">
        <v>2095</v>
      </c>
      <c r="B1489" s="22">
        <v>41609.958333333336</v>
      </c>
      <c r="C1489" s="16" t="s">
        <v>11</v>
      </c>
      <c r="D1489" s="16" t="s">
        <v>12</v>
      </c>
      <c r="E1489" s="13" t="s">
        <v>71</v>
      </c>
      <c r="F1489" s="16" t="s">
        <v>104</v>
      </c>
      <c r="G1489" s="16" t="s">
        <v>46</v>
      </c>
      <c r="H1489" s="14" t="s">
        <v>47</v>
      </c>
      <c r="I1489" s="13" t="s">
        <v>42</v>
      </c>
      <c r="J1489" s="14" t="s">
        <v>43</v>
      </c>
      <c r="K1489" s="17">
        <v>1</v>
      </c>
      <c r="L1489" s="18">
        <v>1</v>
      </c>
      <c r="M1489" s="13" t="s">
        <v>23</v>
      </c>
      <c r="N1489" s="14" t="s">
        <v>10</v>
      </c>
      <c r="O1489" s="16">
        <v>0</v>
      </c>
      <c r="P1489" s="14">
        <v>0</v>
      </c>
      <c r="Q1489" s="13" t="s">
        <v>23</v>
      </c>
      <c r="R1489" s="14" t="s">
        <v>10</v>
      </c>
      <c r="S1489" s="16">
        <v>1</v>
      </c>
      <c r="T1489" s="14">
        <v>1</v>
      </c>
      <c r="U1489" s="13" t="s">
        <v>23</v>
      </c>
      <c r="V1489" s="14" t="s">
        <v>9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9">
        <v>1.73</v>
      </c>
      <c r="AJ1489" s="20">
        <v>3.5</v>
      </c>
      <c r="AK1489" s="20">
        <v>5</v>
      </c>
    </row>
    <row r="1490" spans="1:37" x14ac:dyDescent="0.45">
      <c r="A1490" s="26">
        <v>2094</v>
      </c>
      <c r="B1490" s="22">
        <v>41610.083333333336</v>
      </c>
      <c r="C1490" s="16" t="s">
        <v>11</v>
      </c>
      <c r="D1490" s="16" t="s">
        <v>12</v>
      </c>
      <c r="E1490" s="13" t="s">
        <v>71</v>
      </c>
      <c r="F1490" s="16" t="s">
        <v>104</v>
      </c>
      <c r="G1490" s="16" t="s">
        <v>30</v>
      </c>
      <c r="H1490" s="14" t="s">
        <v>64</v>
      </c>
      <c r="I1490" s="13" t="s">
        <v>48</v>
      </c>
      <c r="J1490" s="14" t="s">
        <v>18</v>
      </c>
      <c r="K1490" s="17">
        <v>3</v>
      </c>
      <c r="L1490" s="18">
        <v>1</v>
      </c>
      <c r="M1490" s="13" t="s">
        <v>7</v>
      </c>
      <c r="N1490" s="14" t="s">
        <v>9</v>
      </c>
      <c r="O1490" s="16">
        <v>0</v>
      </c>
      <c r="P1490" s="14">
        <v>0</v>
      </c>
      <c r="Q1490" s="13" t="s">
        <v>23</v>
      </c>
      <c r="R1490" s="14" t="s">
        <v>10</v>
      </c>
      <c r="S1490" s="16">
        <v>3</v>
      </c>
      <c r="T1490" s="14">
        <v>1</v>
      </c>
      <c r="U1490" s="13" t="s">
        <v>7</v>
      </c>
      <c r="V1490" s="14" t="s">
        <v>9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9">
        <v>1.57</v>
      </c>
      <c r="AJ1490" s="20">
        <v>3.6</v>
      </c>
      <c r="AK1490" s="20">
        <v>6.5</v>
      </c>
    </row>
    <row r="1491" spans="1:37" x14ac:dyDescent="0.45">
      <c r="A1491" s="26"/>
      <c r="B1491" s="27">
        <v>41612</v>
      </c>
      <c r="C1491" s="16" t="s">
        <v>358</v>
      </c>
      <c r="D1491" s="16" t="s">
        <v>359</v>
      </c>
      <c r="E1491" s="13" t="s">
        <v>360</v>
      </c>
      <c r="F1491" s="16" t="s">
        <v>104</v>
      </c>
      <c r="G1491" s="34" t="s">
        <v>339</v>
      </c>
      <c r="H1491" s="14" t="s">
        <v>195</v>
      </c>
      <c r="I1491" s="43" t="s">
        <v>345</v>
      </c>
      <c r="J1491" s="14" t="s">
        <v>377</v>
      </c>
      <c r="K1491" s="34">
        <v>3</v>
      </c>
      <c r="L1491">
        <v>4</v>
      </c>
      <c r="M1491" s="43" t="s">
        <v>8</v>
      </c>
      <c r="N1491" s="14"/>
      <c r="O1491" s="34">
        <v>1</v>
      </c>
      <c r="P1491">
        <v>2</v>
      </c>
      <c r="Q1491" s="43" t="s">
        <v>8</v>
      </c>
      <c r="R1491" s="14"/>
      <c r="S1491" s="16"/>
      <c r="T1491" s="14"/>
      <c r="U1491" s="13"/>
      <c r="V1491" s="14"/>
      <c r="W1491">
        <v>12</v>
      </c>
      <c r="X1491">
        <v>19</v>
      </c>
      <c r="Y1491">
        <v>3</v>
      </c>
      <c r="Z1491">
        <v>5</v>
      </c>
      <c r="AA1491">
        <v>15</v>
      </c>
      <c r="AB1491">
        <v>14</v>
      </c>
      <c r="AC1491">
        <v>6</v>
      </c>
      <c r="AD1491">
        <v>5</v>
      </c>
      <c r="AE1491">
        <v>4</v>
      </c>
      <c r="AF1491">
        <v>3</v>
      </c>
      <c r="AG1491">
        <v>0</v>
      </c>
      <c r="AH1491">
        <v>0</v>
      </c>
      <c r="AI1491" s="46">
        <v>6.5</v>
      </c>
      <c r="AJ1491">
        <v>4.33</v>
      </c>
      <c r="AK1491">
        <v>1.55</v>
      </c>
    </row>
    <row r="1492" spans="1:37" x14ac:dyDescent="0.45">
      <c r="A1492" s="26">
        <v>3047</v>
      </c>
      <c r="B1492" s="22">
        <v>41614.03125</v>
      </c>
      <c r="C1492" s="16" t="s">
        <v>210</v>
      </c>
      <c r="D1492" s="16" t="s">
        <v>211</v>
      </c>
      <c r="E1492" s="13" t="s">
        <v>228</v>
      </c>
      <c r="F1492" s="16">
        <v>2013</v>
      </c>
      <c r="G1492" s="16" t="s">
        <v>227</v>
      </c>
      <c r="H1492" s="14" t="s">
        <v>195</v>
      </c>
      <c r="I1492" s="13" t="s">
        <v>213</v>
      </c>
      <c r="J1492" s="14" t="s">
        <v>181</v>
      </c>
      <c r="K1492" s="17">
        <v>0</v>
      </c>
      <c r="L1492" s="18">
        <v>4</v>
      </c>
      <c r="M1492" s="13" t="s">
        <v>8</v>
      </c>
      <c r="N1492" s="14" t="s">
        <v>9</v>
      </c>
      <c r="O1492" s="16">
        <v>0</v>
      </c>
      <c r="P1492" s="14">
        <v>3</v>
      </c>
      <c r="Q1492" s="13" t="s">
        <v>8</v>
      </c>
      <c r="R1492" s="14" t="s">
        <v>9</v>
      </c>
      <c r="S1492" s="16">
        <v>0</v>
      </c>
      <c r="T1492" s="14">
        <v>1</v>
      </c>
      <c r="U1492" s="13" t="s">
        <v>8</v>
      </c>
      <c r="V1492" s="14" t="s">
        <v>10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9">
        <v>2.8</v>
      </c>
      <c r="AJ1492" s="20">
        <v>3.1</v>
      </c>
      <c r="AK1492" s="20">
        <v>2.2999999999999998</v>
      </c>
    </row>
    <row r="1493" spans="1:37" x14ac:dyDescent="0.45">
      <c r="A1493" s="26">
        <v>2093</v>
      </c>
      <c r="B1493" s="22">
        <v>41614.041666666664</v>
      </c>
      <c r="C1493" s="16" t="s">
        <v>11</v>
      </c>
      <c r="D1493" s="16" t="s">
        <v>12</v>
      </c>
      <c r="E1493" s="13" t="s">
        <v>71</v>
      </c>
      <c r="F1493" s="16" t="s">
        <v>104</v>
      </c>
      <c r="G1493" s="16" t="s">
        <v>50</v>
      </c>
      <c r="H1493" s="14" t="s">
        <v>78</v>
      </c>
      <c r="I1493" s="13" t="s">
        <v>46</v>
      </c>
      <c r="J1493" s="14" t="s">
        <v>47</v>
      </c>
      <c r="K1493" s="17">
        <v>2</v>
      </c>
      <c r="L1493" s="18">
        <v>1</v>
      </c>
      <c r="M1493" s="13" t="s">
        <v>7</v>
      </c>
      <c r="N1493" s="14" t="s">
        <v>9</v>
      </c>
      <c r="O1493" s="16">
        <v>0</v>
      </c>
      <c r="P1493" s="14">
        <v>1</v>
      </c>
      <c r="Q1493" s="13" t="s">
        <v>8</v>
      </c>
      <c r="R1493" s="14" t="s">
        <v>10</v>
      </c>
      <c r="S1493" s="16">
        <v>2</v>
      </c>
      <c r="T1493" s="14">
        <v>0</v>
      </c>
      <c r="U1493" s="13" t="s">
        <v>7</v>
      </c>
      <c r="V1493" s="14" t="s">
        <v>9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9">
        <v>2.8</v>
      </c>
      <c r="AJ1493" s="20">
        <v>3.1</v>
      </c>
      <c r="AK1493" s="20">
        <v>2.2999999999999998</v>
      </c>
    </row>
    <row r="1494" spans="1:37" x14ac:dyDescent="0.45">
      <c r="A1494" s="26">
        <v>2092</v>
      </c>
      <c r="B1494" s="22">
        <v>41614.125</v>
      </c>
      <c r="C1494" s="16" t="s">
        <v>11</v>
      </c>
      <c r="D1494" s="16" t="s">
        <v>12</v>
      </c>
      <c r="E1494" s="13" t="s">
        <v>71</v>
      </c>
      <c r="F1494" s="16" t="s">
        <v>104</v>
      </c>
      <c r="G1494" s="16" t="s">
        <v>17</v>
      </c>
      <c r="H1494" s="14" t="s">
        <v>60</v>
      </c>
      <c r="I1494" s="13" t="s">
        <v>30</v>
      </c>
      <c r="J1494" s="14" t="s">
        <v>64</v>
      </c>
      <c r="K1494" s="17">
        <v>3</v>
      </c>
      <c r="L1494" s="18">
        <v>1</v>
      </c>
      <c r="M1494" s="13" t="s">
        <v>7</v>
      </c>
      <c r="N1494" s="14" t="s">
        <v>9</v>
      </c>
      <c r="O1494" s="16">
        <v>2</v>
      </c>
      <c r="P1494" s="14">
        <v>0</v>
      </c>
      <c r="Q1494" s="13" t="s">
        <v>7</v>
      </c>
      <c r="R1494" s="14" t="s">
        <v>9</v>
      </c>
      <c r="S1494" s="16">
        <v>1</v>
      </c>
      <c r="T1494" s="14">
        <v>1</v>
      </c>
      <c r="U1494" s="13" t="s">
        <v>23</v>
      </c>
      <c r="V1494" s="14" t="s">
        <v>9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9">
        <v>2</v>
      </c>
      <c r="AJ1494" s="20">
        <v>3.25</v>
      </c>
      <c r="AK1494" s="20">
        <v>3.3</v>
      </c>
    </row>
    <row r="1495" spans="1:37" x14ac:dyDescent="0.45">
      <c r="A1495" s="26"/>
      <c r="B1495" s="35">
        <v>41615</v>
      </c>
      <c r="C1495" s="16" t="s">
        <v>314</v>
      </c>
      <c r="D1495" s="16" t="s">
        <v>201</v>
      </c>
      <c r="E1495" s="13" t="s">
        <v>315</v>
      </c>
      <c r="F1495" s="16" t="s">
        <v>104</v>
      </c>
      <c r="G1495" s="34" t="s">
        <v>332</v>
      </c>
      <c r="H1495" s="14" t="s">
        <v>195</v>
      </c>
      <c r="I1495" s="43" t="s">
        <v>316</v>
      </c>
      <c r="J1495" s="14" t="s">
        <v>292</v>
      </c>
      <c r="K1495" s="34">
        <v>0</v>
      </c>
      <c r="L1495">
        <v>7</v>
      </c>
      <c r="M1495" s="43" t="s">
        <v>8</v>
      </c>
      <c r="N1495" s="14"/>
      <c r="O1495" s="34">
        <v>0</v>
      </c>
      <c r="P1495">
        <v>3</v>
      </c>
      <c r="Q1495" s="43" t="s">
        <v>8</v>
      </c>
      <c r="R1495" s="14"/>
      <c r="S1495" s="16"/>
      <c r="T1495" s="14"/>
      <c r="U1495" s="13"/>
      <c r="V1495" s="14"/>
      <c r="W1495">
        <v>6</v>
      </c>
      <c r="X1495">
        <v>17</v>
      </c>
      <c r="Y1495">
        <v>2</v>
      </c>
      <c r="Z1495">
        <v>10</v>
      </c>
      <c r="AA1495">
        <v>13</v>
      </c>
      <c r="AB1495">
        <v>15</v>
      </c>
      <c r="AC1495">
        <v>2</v>
      </c>
      <c r="AD1495">
        <v>7</v>
      </c>
      <c r="AE1495">
        <v>4</v>
      </c>
      <c r="AF1495">
        <v>2</v>
      </c>
      <c r="AG1495">
        <v>0</v>
      </c>
      <c r="AH1495">
        <v>0</v>
      </c>
      <c r="AI1495" s="46">
        <v>12</v>
      </c>
      <c r="AJ1495">
        <v>6</v>
      </c>
      <c r="AK1495">
        <v>1.22</v>
      </c>
    </row>
    <row r="1496" spans="1:37" x14ac:dyDescent="0.45">
      <c r="A1496" s="26"/>
      <c r="B1496" s="27">
        <v>41615</v>
      </c>
      <c r="C1496" s="16" t="s">
        <v>358</v>
      </c>
      <c r="D1496" s="16" t="s">
        <v>359</v>
      </c>
      <c r="E1496" s="13" t="s">
        <v>360</v>
      </c>
      <c r="F1496" s="16" t="s">
        <v>104</v>
      </c>
      <c r="G1496" s="34" t="s">
        <v>351</v>
      </c>
      <c r="H1496" s="14" t="s">
        <v>195</v>
      </c>
      <c r="I1496" s="43" t="s">
        <v>345</v>
      </c>
      <c r="J1496" s="14" t="s">
        <v>377</v>
      </c>
      <c r="K1496" s="34">
        <v>3</v>
      </c>
      <c r="L1496">
        <v>2</v>
      </c>
      <c r="M1496" s="43" t="s">
        <v>7</v>
      </c>
      <c r="N1496" s="14"/>
      <c r="O1496" s="34">
        <v>1</v>
      </c>
      <c r="P1496">
        <v>1</v>
      </c>
      <c r="Q1496" s="43" t="s">
        <v>23</v>
      </c>
      <c r="R1496" s="14"/>
      <c r="S1496" s="16"/>
      <c r="T1496" s="14"/>
      <c r="U1496" s="13"/>
      <c r="V1496" s="14"/>
      <c r="W1496">
        <v>9</v>
      </c>
      <c r="X1496">
        <v>15</v>
      </c>
      <c r="Y1496">
        <v>3</v>
      </c>
      <c r="Z1496">
        <v>6</v>
      </c>
      <c r="AA1496">
        <v>14</v>
      </c>
      <c r="AB1496">
        <v>8</v>
      </c>
      <c r="AC1496">
        <v>5</v>
      </c>
      <c r="AD1496">
        <v>2</v>
      </c>
      <c r="AE1496">
        <v>4</v>
      </c>
      <c r="AF1496">
        <v>1</v>
      </c>
      <c r="AG1496">
        <v>0</v>
      </c>
      <c r="AH1496">
        <v>0</v>
      </c>
      <c r="AI1496" s="46">
        <v>6.5</v>
      </c>
      <c r="AJ1496">
        <v>4.2</v>
      </c>
      <c r="AK1496">
        <v>1.57</v>
      </c>
    </row>
    <row r="1497" spans="1:37" x14ac:dyDescent="0.45">
      <c r="A1497" s="26">
        <v>2974</v>
      </c>
      <c r="B1497" s="22">
        <v>41616.9375</v>
      </c>
      <c r="C1497" s="16" t="s">
        <v>210</v>
      </c>
      <c r="D1497" s="16" t="s">
        <v>211</v>
      </c>
      <c r="E1497" s="13" t="s">
        <v>228</v>
      </c>
      <c r="F1497" s="16">
        <v>2013</v>
      </c>
      <c r="G1497" s="16" t="s">
        <v>213</v>
      </c>
      <c r="H1497" s="14" t="s">
        <v>181</v>
      </c>
      <c r="I1497" s="13" t="s">
        <v>220</v>
      </c>
      <c r="J1497" s="14" t="s">
        <v>195</v>
      </c>
      <c r="K1497" s="17">
        <v>2</v>
      </c>
      <c r="L1497" s="18">
        <v>1</v>
      </c>
      <c r="M1497" s="13" t="s">
        <v>7</v>
      </c>
      <c r="N1497" s="14" t="s">
        <v>9</v>
      </c>
      <c r="O1497" s="16">
        <v>1</v>
      </c>
      <c r="P1497" s="14">
        <v>0</v>
      </c>
      <c r="Q1497" s="13" t="s">
        <v>7</v>
      </c>
      <c r="R1497" s="14" t="s">
        <v>10</v>
      </c>
      <c r="S1497" s="16">
        <v>1</v>
      </c>
      <c r="T1497" s="14">
        <v>1</v>
      </c>
      <c r="U1497" s="13" t="s">
        <v>23</v>
      </c>
      <c r="V1497" s="14" t="s">
        <v>9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9">
        <v>1.53</v>
      </c>
      <c r="AJ1497" s="20">
        <v>3.8</v>
      </c>
      <c r="AK1497" s="20">
        <v>5.5</v>
      </c>
    </row>
    <row r="1498" spans="1:37" x14ac:dyDescent="0.45">
      <c r="A1498" s="26">
        <v>2091</v>
      </c>
      <c r="B1498" s="22">
        <v>41616.958333333336</v>
      </c>
      <c r="C1498" s="16" t="s">
        <v>11</v>
      </c>
      <c r="D1498" s="16" t="s">
        <v>12</v>
      </c>
      <c r="E1498" s="13" t="s">
        <v>71</v>
      </c>
      <c r="F1498" s="16" t="s">
        <v>104</v>
      </c>
      <c r="G1498" s="16" t="s">
        <v>46</v>
      </c>
      <c r="H1498" s="14" t="s">
        <v>47</v>
      </c>
      <c r="I1498" s="13" t="s">
        <v>50</v>
      </c>
      <c r="J1498" s="14" t="s">
        <v>78</v>
      </c>
      <c r="K1498" s="17">
        <v>2</v>
      </c>
      <c r="L1498" s="18">
        <v>0</v>
      </c>
      <c r="M1498" s="13" t="s">
        <v>7</v>
      </c>
      <c r="N1498" s="14" t="s">
        <v>10</v>
      </c>
      <c r="O1498" s="16">
        <v>1</v>
      </c>
      <c r="P1498" s="14">
        <v>0</v>
      </c>
      <c r="Q1498" s="13" t="s">
        <v>7</v>
      </c>
      <c r="R1498" s="14" t="s">
        <v>10</v>
      </c>
      <c r="S1498" s="16">
        <v>1</v>
      </c>
      <c r="T1498" s="14">
        <v>0</v>
      </c>
      <c r="U1498" s="13" t="s">
        <v>7</v>
      </c>
      <c r="V1498" s="14" t="s">
        <v>10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9">
        <v>1.8</v>
      </c>
      <c r="AJ1498" s="20">
        <v>3.5</v>
      </c>
      <c r="AK1498" s="20">
        <v>4.5</v>
      </c>
    </row>
    <row r="1499" spans="1:37" x14ac:dyDescent="0.45">
      <c r="A1499" s="26">
        <v>2090</v>
      </c>
      <c r="B1499" s="22">
        <v>41617.083333333336</v>
      </c>
      <c r="C1499" s="16" t="s">
        <v>11</v>
      </c>
      <c r="D1499" s="16" t="s">
        <v>12</v>
      </c>
      <c r="E1499" s="13" t="s">
        <v>71</v>
      </c>
      <c r="F1499" s="16" t="s">
        <v>104</v>
      </c>
      <c r="G1499" s="16" t="s">
        <v>30</v>
      </c>
      <c r="H1499" s="14" t="s">
        <v>64</v>
      </c>
      <c r="I1499" s="13" t="s">
        <v>17</v>
      </c>
      <c r="J1499" s="14" t="s">
        <v>60</v>
      </c>
      <c r="K1499" s="17">
        <v>2</v>
      </c>
      <c r="L1499" s="18">
        <v>2</v>
      </c>
      <c r="M1499" s="13" t="s">
        <v>23</v>
      </c>
      <c r="N1499" s="14" t="s">
        <v>9</v>
      </c>
      <c r="O1499" s="16">
        <v>0</v>
      </c>
      <c r="P1499" s="14">
        <v>0</v>
      </c>
      <c r="Q1499" s="13" t="s">
        <v>23</v>
      </c>
      <c r="R1499" s="14" t="s">
        <v>10</v>
      </c>
      <c r="S1499" s="16">
        <v>2</v>
      </c>
      <c r="T1499" s="14">
        <v>2</v>
      </c>
      <c r="U1499" s="13" t="s">
        <v>23</v>
      </c>
      <c r="V1499" s="14" t="s">
        <v>9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9">
        <v>2.0499999999999998</v>
      </c>
      <c r="AJ1499" s="20">
        <v>3.4</v>
      </c>
      <c r="AK1499" s="20">
        <v>3.5</v>
      </c>
    </row>
    <row r="1500" spans="1:37" x14ac:dyDescent="0.45">
      <c r="A1500" s="26">
        <v>3046</v>
      </c>
      <c r="B1500" s="22">
        <v>41620.0625</v>
      </c>
      <c r="C1500" s="16" t="s">
        <v>210</v>
      </c>
      <c r="D1500" s="16" t="s">
        <v>211</v>
      </c>
      <c r="E1500" s="13" t="s">
        <v>228</v>
      </c>
      <c r="F1500" s="16">
        <v>2013</v>
      </c>
      <c r="G1500" s="16" t="s">
        <v>215</v>
      </c>
      <c r="H1500" s="14" t="s">
        <v>195</v>
      </c>
      <c r="I1500" s="13" t="s">
        <v>213</v>
      </c>
      <c r="J1500" s="14" t="s">
        <v>181</v>
      </c>
      <c r="K1500" s="17">
        <v>0</v>
      </c>
      <c r="L1500" s="18">
        <v>0</v>
      </c>
      <c r="M1500" s="13" t="s">
        <v>23</v>
      </c>
      <c r="N1500" s="14" t="s">
        <v>10</v>
      </c>
      <c r="O1500" s="16">
        <v>0</v>
      </c>
      <c r="P1500" s="14">
        <v>0</v>
      </c>
      <c r="Q1500" s="13" t="s">
        <v>23</v>
      </c>
      <c r="R1500" s="14" t="s">
        <v>10</v>
      </c>
      <c r="S1500" s="16">
        <v>0</v>
      </c>
      <c r="T1500" s="14">
        <v>0</v>
      </c>
      <c r="U1500" s="13" t="s">
        <v>23</v>
      </c>
      <c r="V1500" s="14" t="s">
        <v>10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9">
        <v>2.38</v>
      </c>
      <c r="AJ1500" s="20">
        <v>3.2</v>
      </c>
      <c r="AK1500" s="20">
        <v>2.8</v>
      </c>
    </row>
    <row r="1501" spans="1:37" x14ac:dyDescent="0.45">
      <c r="A1501" s="26">
        <v>2089</v>
      </c>
      <c r="B1501" s="22">
        <v>41621.087500000001</v>
      </c>
      <c r="C1501" s="16" t="s">
        <v>11</v>
      </c>
      <c r="D1501" s="16" t="s">
        <v>12</v>
      </c>
      <c r="E1501" s="13" t="s">
        <v>71</v>
      </c>
      <c r="F1501" s="16" t="s">
        <v>104</v>
      </c>
      <c r="G1501" s="16" t="s">
        <v>17</v>
      </c>
      <c r="H1501" s="14" t="s">
        <v>60</v>
      </c>
      <c r="I1501" s="13" t="s">
        <v>46</v>
      </c>
      <c r="J1501" s="14" t="s">
        <v>47</v>
      </c>
      <c r="K1501" s="17">
        <v>2</v>
      </c>
      <c r="L1501" s="18">
        <v>0</v>
      </c>
      <c r="M1501" s="13" t="s">
        <v>7</v>
      </c>
      <c r="N1501" s="14" t="s">
        <v>10</v>
      </c>
      <c r="O1501" s="16">
        <v>1</v>
      </c>
      <c r="P1501" s="14">
        <v>0</v>
      </c>
      <c r="Q1501" s="13" t="s">
        <v>7</v>
      </c>
      <c r="R1501" s="14" t="s">
        <v>10</v>
      </c>
      <c r="S1501" s="16">
        <v>1</v>
      </c>
      <c r="T1501" s="14">
        <v>0</v>
      </c>
      <c r="U1501" s="13" t="s">
        <v>7</v>
      </c>
      <c r="V1501" s="14" t="s">
        <v>10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9">
        <v>2.2999999999999998</v>
      </c>
      <c r="AJ1501" s="20">
        <v>3.1</v>
      </c>
      <c r="AK1501" s="20">
        <v>3</v>
      </c>
    </row>
    <row r="1502" spans="1:37" x14ac:dyDescent="0.45">
      <c r="A1502" s="26"/>
      <c r="B1502" s="35">
        <v>41622</v>
      </c>
      <c r="C1502" s="16" t="s">
        <v>314</v>
      </c>
      <c r="D1502" s="16" t="s">
        <v>201</v>
      </c>
      <c r="E1502" s="13" t="s">
        <v>315</v>
      </c>
      <c r="F1502" s="16" t="s">
        <v>104</v>
      </c>
      <c r="G1502" s="34" t="s">
        <v>316</v>
      </c>
      <c r="H1502" s="14" t="s">
        <v>292</v>
      </c>
      <c r="I1502" s="43" t="s">
        <v>325</v>
      </c>
      <c r="J1502" s="14" t="s">
        <v>195</v>
      </c>
      <c r="K1502" s="34">
        <v>3</v>
      </c>
      <c r="L1502">
        <v>1</v>
      </c>
      <c r="M1502" s="43" t="s">
        <v>7</v>
      </c>
      <c r="N1502" s="14"/>
      <c r="O1502" s="34">
        <v>1</v>
      </c>
      <c r="P1502">
        <v>0</v>
      </c>
      <c r="Q1502" s="43" t="s">
        <v>7</v>
      </c>
      <c r="R1502" s="14"/>
      <c r="S1502" s="16"/>
      <c r="T1502" s="14"/>
      <c r="U1502" s="13"/>
      <c r="V1502" s="14"/>
      <c r="W1502">
        <v>22</v>
      </c>
      <c r="X1502">
        <v>13</v>
      </c>
      <c r="Y1502">
        <v>8</v>
      </c>
      <c r="Z1502">
        <v>6</v>
      </c>
      <c r="AA1502">
        <v>13</v>
      </c>
      <c r="AB1502">
        <v>15</v>
      </c>
      <c r="AC1502">
        <v>5</v>
      </c>
      <c r="AD1502">
        <v>2</v>
      </c>
      <c r="AE1502">
        <v>0</v>
      </c>
      <c r="AF1502">
        <v>2</v>
      </c>
      <c r="AG1502">
        <v>0</v>
      </c>
      <c r="AH1502">
        <v>0</v>
      </c>
      <c r="AI1502" s="46">
        <v>1.1000000000000001</v>
      </c>
      <c r="AJ1502">
        <v>9</v>
      </c>
      <c r="AK1502">
        <v>21</v>
      </c>
    </row>
    <row r="1503" spans="1:37" x14ac:dyDescent="0.45">
      <c r="A1503" s="26"/>
      <c r="B1503" s="27">
        <v>41622</v>
      </c>
      <c r="C1503" s="16" t="s">
        <v>358</v>
      </c>
      <c r="D1503" s="16" t="s">
        <v>359</v>
      </c>
      <c r="E1503" s="13" t="s">
        <v>360</v>
      </c>
      <c r="F1503" s="16" t="s">
        <v>104</v>
      </c>
      <c r="G1503" s="34" t="s">
        <v>345</v>
      </c>
      <c r="H1503" s="14" t="s">
        <v>377</v>
      </c>
      <c r="I1503" s="43" t="s">
        <v>355</v>
      </c>
      <c r="J1503" s="14" t="s">
        <v>195</v>
      </c>
      <c r="K1503" s="34">
        <v>2</v>
      </c>
      <c r="L1503">
        <v>1</v>
      </c>
      <c r="M1503" s="43" t="s">
        <v>7</v>
      </c>
      <c r="N1503" s="14"/>
      <c r="O1503" s="34">
        <v>2</v>
      </c>
      <c r="P1503">
        <v>1</v>
      </c>
      <c r="Q1503" s="43" t="s">
        <v>7</v>
      </c>
      <c r="R1503" s="14"/>
      <c r="S1503" s="16"/>
      <c r="T1503" s="14"/>
      <c r="U1503" s="13"/>
      <c r="V1503" s="14"/>
      <c r="W1503">
        <v>16</v>
      </c>
      <c r="X1503">
        <v>10</v>
      </c>
      <c r="Y1503">
        <v>7</v>
      </c>
      <c r="Z1503">
        <v>5</v>
      </c>
      <c r="AA1503">
        <v>13</v>
      </c>
      <c r="AB1503">
        <v>7</v>
      </c>
      <c r="AC1503">
        <v>3</v>
      </c>
      <c r="AD1503">
        <v>1</v>
      </c>
      <c r="AE1503">
        <v>2</v>
      </c>
      <c r="AF1503">
        <v>1</v>
      </c>
      <c r="AG1503">
        <v>0</v>
      </c>
      <c r="AH1503">
        <v>0</v>
      </c>
      <c r="AI1503" s="46">
        <v>1.18</v>
      </c>
      <c r="AJ1503">
        <v>8</v>
      </c>
      <c r="AK1503">
        <v>19</v>
      </c>
    </row>
    <row r="1504" spans="1:37" x14ac:dyDescent="0.45">
      <c r="A1504" s="26">
        <v>2973</v>
      </c>
      <c r="B1504" s="22">
        <v>41623.9375</v>
      </c>
      <c r="C1504" s="16" t="s">
        <v>210</v>
      </c>
      <c r="D1504" s="16" t="s">
        <v>211</v>
      </c>
      <c r="E1504" s="13" t="s">
        <v>228</v>
      </c>
      <c r="F1504" s="16">
        <v>2013</v>
      </c>
      <c r="G1504" s="16" t="s">
        <v>213</v>
      </c>
      <c r="H1504" s="14" t="s">
        <v>181</v>
      </c>
      <c r="I1504" s="13" t="s">
        <v>215</v>
      </c>
      <c r="J1504" s="14" t="s">
        <v>195</v>
      </c>
      <c r="K1504" s="17">
        <v>2</v>
      </c>
      <c r="L1504" s="18">
        <v>0</v>
      </c>
      <c r="M1504" s="13" t="s">
        <v>7</v>
      </c>
      <c r="N1504" s="14" t="s">
        <v>10</v>
      </c>
      <c r="O1504" s="16">
        <v>1</v>
      </c>
      <c r="P1504" s="14">
        <v>0</v>
      </c>
      <c r="Q1504" s="13" t="s">
        <v>7</v>
      </c>
      <c r="R1504" s="14" t="s">
        <v>10</v>
      </c>
      <c r="S1504" s="16">
        <v>1</v>
      </c>
      <c r="T1504" s="14">
        <v>0</v>
      </c>
      <c r="U1504" s="13" t="s">
        <v>7</v>
      </c>
      <c r="V1504" s="14" t="s">
        <v>10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9">
        <v>1.8</v>
      </c>
      <c r="AJ1504" s="20">
        <v>3.5</v>
      </c>
      <c r="AK1504" s="20">
        <v>4</v>
      </c>
    </row>
    <row r="1505" spans="1:37" x14ac:dyDescent="0.45">
      <c r="A1505" s="26">
        <v>2088</v>
      </c>
      <c r="B1505" s="22">
        <v>41624</v>
      </c>
      <c r="C1505" s="16" t="s">
        <v>11</v>
      </c>
      <c r="D1505" s="16" t="s">
        <v>12</v>
      </c>
      <c r="E1505" s="13" t="s">
        <v>71</v>
      </c>
      <c r="F1505" s="16" t="s">
        <v>104</v>
      </c>
      <c r="G1505" s="16" t="s">
        <v>46</v>
      </c>
      <c r="H1505" s="14" t="s">
        <v>47</v>
      </c>
      <c r="I1505" s="13" t="s">
        <v>17</v>
      </c>
      <c r="J1505" s="14" t="s">
        <v>60</v>
      </c>
      <c r="K1505" s="17">
        <v>1</v>
      </c>
      <c r="L1505" s="18">
        <v>3</v>
      </c>
      <c r="M1505" s="13" t="s">
        <v>8</v>
      </c>
      <c r="N1505" s="14" t="s">
        <v>9</v>
      </c>
      <c r="O1505" s="16">
        <v>1</v>
      </c>
      <c r="P1505" s="14">
        <v>1</v>
      </c>
      <c r="Q1505" s="13" t="s">
        <v>23</v>
      </c>
      <c r="R1505" s="14" t="s">
        <v>9</v>
      </c>
      <c r="S1505" s="16">
        <v>0</v>
      </c>
      <c r="T1505" s="14">
        <v>2</v>
      </c>
      <c r="U1505" s="13" t="s">
        <v>8</v>
      </c>
      <c r="V1505" s="14" t="s">
        <v>9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9">
        <v>1.8</v>
      </c>
      <c r="AJ1505" s="20">
        <v>3.4</v>
      </c>
      <c r="AK1505" s="20">
        <v>4</v>
      </c>
    </row>
    <row r="1506" spans="1:37" x14ac:dyDescent="0.45">
      <c r="A1506" s="26"/>
      <c r="B1506" s="27">
        <v>41631</v>
      </c>
      <c r="C1506" s="16" t="s">
        <v>358</v>
      </c>
      <c r="D1506" s="16" t="s">
        <v>359</v>
      </c>
      <c r="E1506" s="13" t="s">
        <v>360</v>
      </c>
      <c r="F1506" s="16" t="s">
        <v>104</v>
      </c>
      <c r="G1506" s="34" t="s">
        <v>347</v>
      </c>
      <c r="H1506" s="14" t="s">
        <v>195</v>
      </c>
      <c r="I1506" s="43" t="s">
        <v>345</v>
      </c>
      <c r="J1506" s="14" t="s">
        <v>377</v>
      </c>
      <c r="K1506" s="34">
        <v>0</v>
      </c>
      <c r="L1506">
        <v>0</v>
      </c>
      <c r="M1506" s="43" t="s">
        <v>23</v>
      </c>
      <c r="N1506" s="14"/>
      <c r="O1506" s="34">
        <v>0</v>
      </c>
      <c r="P1506">
        <v>0</v>
      </c>
      <c r="Q1506" s="43" t="s">
        <v>23</v>
      </c>
      <c r="R1506" s="14"/>
      <c r="S1506" s="16"/>
      <c r="T1506" s="14"/>
      <c r="U1506" s="13"/>
      <c r="V1506" s="14"/>
      <c r="W1506">
        <v>7</v>
      </c>
      <c r="X1506">
        <v>13</v>
      </c>
      <c r="Y1506">
        <v>2</v>
      </c>
      <c r="Z1506">
        <v>4</v>
      </c>
      <c r="AA1506">
        <v>7</v>
      </c>
      <c r="AB1506">
        <v>11</v>
      </c>
      <c r="AC1506">
        <v>8</v>
      </c>
      <c r="AD1506">
        <v>6</v>
      </c>
      <c r="AE1506">
        <v>2</v>
      </c>
      <c r="AF1506">
        <v>1</v>
      </c>
      <c r="AG1506">
        <v>0</v>
      </c>
      <c r="AH1506">
        <v>0</v>
      </c>
      <c r="AI1506" s="46">
        <v>2.38</v>
      </c>
      <c r="AJ1506">
        <v>3.4</v>
      </c>
      <c r="AK1506">
        <v>3.25</v>
      </c>
    </row>
    <row r="1507" spans="1:37" x14ac:dyDescent="0.45">
      <c r="A1507" s="26"/>
      <c r="B1507" s="27">
        <v>41634</v>
      </c>
      <c r="C1507" s="16" t="s">
        <v>358</v>
      </c>
      <c r="D1507" s="16" t="s">
        <v>359</v>
      </c>
      <c r="E1507" s="13" t="s">
        <v>360</v>
      </c>
      <c r="F1507" s="16" t="s">
        <v>104</v>
      </c>
      <c r="G1507" s="34" t="s">
        <v>345</v>
      </c>
      <c r="H1507" s="14" t="s">
        <v>377</v>
      </c>
      <c r="I1507" s="43" t="s">
        <v>350</v>
      </c>
      <c r="J1507" s="14" t="s">
        <v>195</v>
      </c>
      <c r="K1507" s="34">
        <v>1</v>
      </c>
      <c r="L1507">
        <v>0</v>
      </c>
      <c r="M1507" s="43" t="s">
        <v>7</v>
      </c>
      <c r="N1507" s="14"/>
      <c r="O1507" s="34">
        <v>1</v>
      </c>
      <c r="P1507">
        <v>0</v>
      </c>
      <c r="Q1507" s="43" t="s">
        <v>7</v>
      </c>
      <c r="R1507" s="14"/>
      <c r="S1507" s="16"/>
      <c r="T1507" s="14"/>
      <c r="U1507" s="13"/>
      <c r="V1507" s="14"/>
      <c r="W1507">
        <v>19</v>
      </c>
      <c r="X1507">
        <v>8</v>
      </c>
      <c r="Y1507">
        <v>7</v>
      </c>
      <c r="Z1507">
        <v>1</v>
      </c>
      <c r="AA1507">
        <v>14</v>
      </c>
      <c r="AB1507">
        <v>9</v>
      </c>
      <c r="AC1507">
        <v>13</v>
      </c>
      <c r="AD1507">
        <v>7</v>
      </c>
      <c r="AE1507">
        <v>1</v>
      </c>
      <c r="AF1507">
        <v>0</v>
      </c>
      <c r="AG1507">
        <v>0</v>
      </c>
      <c r="AH1507">
        <v>0</v>
      </c>
      <c r="AI1507" s="46">
        <v>1.33</v>
      </c>
      <c r="AJ1507">
        <v>5.5</v>
      </c>
      <c r="AK1507">
        <v>10</v>
      </c>
    </row>
    <row r="1508" spans="1:37" x14ac:dyDescent="0.45">
      <c r="A1508" s="26"/>
      <c r="B1508" s="27">
        <v>41637</v>
      </c>
      <c r="C1508" s="16" t="s">
        <v>358</v>
      </c>
      <c r="D1508" s="16" t="s">
        <v>359</v>
      </c>
      <c r="E1508" s="13" t="s">
        <v>360</v>
      </c>
      <c r="F1508" s="16" t="s">
        <v>104</v>
      </c>
      <c r="G1508" s="34" t="s">
        <v>345</v>
      </c>
      <c r="H1508" s="14" t="s">
        <v>377</v>
      </c>
      <c r="I1508" s="43" t="s">
        <v>352</v>
      </c>
      <c r="J1508" s="14" t="s">
        <v>195</v>
      </c>
      <c r="K1508" s="34">
        <v>2</v>
      </c>
      <c r="L1508">
        <v>1</v>
      </c>
      <c r="M1508" s="43" t="s">
        <v>7</v>
      </c>
      <c r="N1508" s="14"/>
      <c r="O1508" s="34">
        <v>2</v>
      </c>
      <c r="P1508">
        <v>1</v>
      </c>
      <c r="Q1508" s="43" t="s">
        <v>7</v>
      </c>
      <c r="R1508" s="14"/>
      <c r="S1508" s="16"/>
      <c r="T1508" s="14"/>
      <c r="U1508" s="13"/>
      <c r="V1508" s="14"/>
      <c r="W1508">
        <v>11</v>
      </c>
      <c r="X1508">
        <v>8</v>
      </c>
      <c r="Y1508">
        <v>5</v>
      </c>
      <c r="Z1508">
        <v>4</v>
      </c>
      <c r="AA1508">
        <v>17</v>
      </c>
      <c r="AB1508">
        <v>17</v>
      </c>
      <c r="AC1508">
        <v>4</v>
      </c>
      <c r="AD1508">
        <v>2</v>
      </c>
      <c r="AE1508">
        <v>4</v>
      </c>
      <c r="AF1508">
        <v>1</v>
      </c>
      <c r="AG1508">
        <v>0</v>
      </c>
      <c r="AH1508">
        <v>0</v>
      </c>
      <c r="AI1508" s="46">
        <v>2.2000000000000002</v>
      </c>
      <c r="AJ1508">
        <v>3.5</v>
      </c>
      <c r="AK1508">
        <v>3.5</v>
      </c>
    </row>
    <row r="1509" spans="1:37" x14ac:dyDescent="0.45">
      <c r="A1509" s="26"/>
      <c r="B1509" s="27">
        <v>41640</v>
      </c>
      <c r="C1509" s="16" t="s">
        <v>358</v>
      </c>
      <c r="D1509" s="16" t="s">
        <v>359</v>
      </c>
      <c r="E1509" s="13" t="s">
        <v>360</v>
      </c>
      <c r="F1509" s="16" t="s">
        <v>104</v>
      </c>
      <c r="G1509" s="34" t="s">
        <v>343</v>
      </c>
      <c r="H1509" s="14" t="s">
        <v>195</v>
      </c>
      <c r="I1509" s="43" t="s">
        <v>345</v>
      </c>
      <c r="J1509" s="14" t="s">
        <v>377</v>
      </c>
      <c r="K1509" s="34">
        <v>0</v>
      </c>
      <c r="L1509">
        <v>3</v>
      </c>
      <c r="M1509" s="43" t="s">
        <v>8</v>
      </c>
      <c r="N1509" s="14"/>
      <c r="O1509" s="34">
        <v>0</v>
      </c>
      <c r="P1509">
        <v>0</v>
      </c>
      <c r="Q1509" s="43" t="s">
        <v>23</v>
      </c>
      <c r="R1509" s="14"/>
      <c r="S1509" s="16"/>
      <c r="T1509" s="14"/>
      <c r="U1509" s="13"/>
      <c r="V1509" s="14"/>
      <c r="W1509">
        <v>12</v>
      </c>
      <c r="X1509">
        <v>11</v>
      </c>
      <c r="Y1509">
        <v>2</v>
      </c>
      <c r="Z1509">
        <v>5</v>
      </c>
      <c r="AA1509">
        <v>13</v>
      </c>
      <c r="AB1509">
        <v>10</v>
      </c>
      <c r="AC1509">
        <v>6</v>
      </c>
      <c r="AD1509">
        <v>8</v>
      </c>
      <c r="AE1509">
        <v>4</v>
      </c>
      <c r="AF1509">
        <v>1</v>
      </c>
      <c r="AG1509">
        <v>0</v>
      </c>
      <c r="AH1509">
        <v>0</v>
      </c>
      <c r="AI1509" s="46">
        <v>4</v>
      </c>
      <c r="AJ1509">
        <v>3.5</v>
      </c>
      <c r="AK1509">
        <v>2.0499999999999998</v>
      </c>
    </row>
    <row r="1510" spans="1:37" x14ac:dyDescent="0.45">
      <c r="A1510" s="26">
        <v>2087</v>
      </c>
      <c r="B1510" s="22">
        <v>41643.0625</v>
      </c>
      <c r="C1510" s="16" t="s">
        <v>11</v>
      </c>
      <c r="D1510" s="16" t="s">
        <v>12</v>
      </c>
      <c r="E1510" s="13" t="s">
        <v>71</v>
      </c>
      <c r="F1510" s="16" t="s">
        <v>104</v>
      </c>
      <c r="G1510" s="16" t="s">
        <v>21</v>
      </c>
      <c r="H1510" s="14" t="s">
        <v>141</v>
      </c>
      <c r="I1510" s="13" t="s">
        <v>48</v>
      </c>
      <c r="J1510" s="14" t="s">
        <v>18</v>
      </c>
      <c r="K1510" s="17">
        <v>0</v>
      </c>
      <c r="L1510" s="18">
        <v>1</v>
      </c>
      <c r="M1510" s="13" t="s">
        <v>8</v>
      </c>
      <c r="N1510" s="14" t="s">
        <v>10</v>
      </c>
      <c r="O1510" s="16">
        <v>0</v>
      </c>
      <c r="P1510" s="14">
        <v>1</v>
      </c>
      <c r="Q1510" s="13" t="s">
        <v>8</v>
      </c>
      <c r="R1510" s="14" t="s">
        <v>10</v>
      </c>
      <c r="S1510" s="16">
        <v>0</v>
      </c>
      <c r="T1510" s="14">
        <v>0</v>
      </c>
      <c r="U1510" s="13" t="s">
        <v>23</v>
      </c>
      <c r="V1510" s="14" t="s">
        <v>10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9">
        <v>1.83</v>
      </c>
      <c r="AJ1510" s="20">
        <v>3.4</v>
      </c>
      <c r="AK1510" s="20">
        <v>4.5</v>
      </c>
    </row>
    <row r="1511" spans="1:37" x14ac:dyDescent="0.45">
      <c r="A1511" s="26">
        <v>2086</v>
      </c>
      <c r="B1511" s="22">
        <v>41643.145833333336</v>
      </c>
      <c r="C1511" s="16" t="s">
        <v>11</v>
      </c>
      <c r="D1511" s="16" t="s">
        <v>12</v>
      </c>
      <c r="E1511" s="13" t="s">
        <v>71</v>
      </c>
      <c r="F1511" s="16" t="s">
        <v>104</v>
      </c>
      <c r="G1511" s="16" t="s">
        <v>30</v>
      </c>
      <c r="H1511" s="14" t="s">
        <v>64</v>
      </c>
      <c r="I1511" s="13" t="s">
        <v>26</v>
      </c>
      <c r="J1511" s="14" t="s">
        <v>81</v>
      </c>
      <c r="K1511" s="17">
        <v>1</v>
      </c>
      <c r="L1511" s="18">
        <v>1</v>
      </c>
      <c r="M1511" s="13" t="s">
        <v>23</v>
      </c>
      <c r="N1511" s="14" t="s">
        <v>10</v>
      </c>
      <c r="O1511" s="16">
        <v>0</v>
      </c>
      <c r="P1511" s="14">
        <v>1</v>
      </c>
      <c r="Q1511" s="13" t="s">
        <v>8</v>
      </c>
      <c r="R1511" s="14" t="s">
        <v>10</v>
      </c>
      <c r="S1511" s="16">
        <v>1</v>
      </c>
      <c r="T1511" s="14">
        <v>0</v>
      </c>
      <c r="U1511" s="13" t="s">
        <v>7</v>
      </c>
      <c r="V1511" s="14" t="s">
        <v>10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9">
        <v>1.83</v>
      </c>
      <c r="AJ1511" s="20">
        <v>3.5</v>
      </c>
      <c r="AK1511" s="20">
        <v>4.2</v>
      </c>
    </row>
    <row r="1512" spans="1:37" x14ac:dyDescent="0.45">
      <c r="A1512" s="26">
        <v>2085</v>
      </c>
      <c r="B1512" s="22">
        <v>41643.958333333336</v>
      </c>
      <c r="C1512" s="16" t="s">
        <v>11</v>
      </c>
      <c r="D1512" s="16" t="s">
        <v>12</v>
      </c>
      <c r="E1512" s="13" t="s">
        <v>71</v>
      </c>
      <c r="F1512" s="16" t="s">
        <v>104</v>
      </c>
      <c r="G1512" s="16" t="s">
        <v>46</v>
      </c>
      <c r="H1512" s="14" t="s">
        <v>37</v>
      </c>
      <c r="I1512" s="13" t="s">
        <v>42</v>
      </c>
      <c r="J1512" s="14" t="s">
        <v>43</v>
      </c>
      <c r="K1512" s="17">
        <v>3</v>
      </c>
      <c r="L1512" s="18">
        <v>0</v>
      </c>
      <c r="M1512" s="13" t="s">
        <v>7</v>
      </c>
      <c r="N1512" s="14" t="s">
        <v>9</v>
      </c>
      <c r="O1512" s="16">
        <v>2</v>
      </c>
      <c r="P1512" s="14">
        <v>0</v>
      </c>
      <c r="Q1512" s="13" t="s">
        <v>7</v>
      </c>
      <c r="R1512" s="14" t="s">
        <v>9</v>
      </c>
      <c r="S1512" s="16">
        <v>1</v>
      </c>
      <c r="T1512" s="14">
        <v>0</v>
      </c>
      <c r="U1512" s="13" t="s">
        <v>7</v>
      </c>
      <c r="V1512" s="14" t="s">
        <v>10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9">
        <v>1.95</v>
      </c>
      <c r="AJ1512" s="20">
        <v>3.3</v>
      </c>
      <c r="AK1512" s="20">
        <v>4</v>
      </c>
    </row>
    <row r="1513" spans="1:37" x14ac:dyDescent="0.45">
      <c r="A1513" s="26">
        <v>2083</v>
      </c>
      <c r="B1513" s="22">
        <v>41644.041666666664</v>
      </c>
      <c r="C1513" s="16" t="s">
        <v>11</v>
      </c>
      <c r="D1513" s="16" t="s">
        <v>12</v>
      </c>
      <c r="E1513" s="13" t="s">
        <v>71</v>
      </c>
      <c r="F1513" s="16" t="s">
        <v>104</v>
      </c>
      <c r="G1513" s="16" t="s">
        <v>36</v>
      </c>
      <c r="H1513" s="14" t="s">
        <v>97</v>
      </c>
      <c r="I1513" s="13" t="s">
        <v>32</v>
      </c>
      <c r="J1513" s="14" t="s">
        <v>27</v>
      </c>
      <c r="K1513" s="17">
        <v>0</v>
      </c>
      <c r="L1513" s="18">
        <v>0</v>
      </c>
      <c r="M1513" s="13" t="s">
        <v>23</v>
      </c>
      <c r="N1513" s="14" t="s">
        <v>10</v>
      </c>
      <c r="O1513" s="16">
        <v>0</v>
      </c>
      <c r="P1513" s="14">
        <v>0</v>
      </c>
      <c r="Q1513" s="13" t="s">
        <v>23</v>
      </c>
      <c r="R1513" s="14" t="s">
        <v>10</v>
      </c>
      <c r="S1513" s="16">
        <v>0</v>
      </c>
      <c r="T1513" s="14">
        <v>0</v>
      </c>
      <c r="U1513" s="13" t="s">
        <v>23</v>
      </c>
      <c r="V1513" s="14" t="s">
        <v>10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9">
        <v>2.4</v>
      </c>
      <c r="AJ1513" s="20">
        <v>3.2</v>
      </c>
      <c r="AK1513" s="20">
        <v>3</v>
      </c>
    </row>
    <row r="1514" spans="1:37" x14ac:dyDescent="0.45">
      <c r="A1514" s="26">
        <v>2084</v>
      </c>
      <c r="B1514" s="22">
        <v>41644.041666666664</v>
      </c>
      <c r="C1514" s="16" t="s">
        <v>11</v>
      </c>
      <c r="D1514" s="16" t="s">
        <v>12</v>
      </c>
      <c r="E1514" s="13" t="s">
        <v>71</v>
      </c>
      <c r="F1514" s="16" t="s">
        <v>104</v>
      </c>
      <c r="G1514" s="16" t="s">
        <v>28</v>
      </c>
      <c r="H1514" s="14" t="s">
        <v>66</v>
      </c>
      <c r="I1514" s="13" t="s">
        <v>50</v>
      </c>
      <c r="J1514" s="14" t="s">
        <v>78</v>
      </c>
      <c r="K1514" s="17">
        <v>0</v>
      </c>
      <c r="L1514" s="18">
        <v>1</v>
      </c>
      <c r="M1514" s="13" t="s">
        <v>8</v>
      </c>
      <c r="N1514" s="14" t="s">
        <v>10</v>
      </c>
      <c r="O1514" s="16">
        <v>0</v>
      </c>
      <c r="P1514" s="14">
        <v>0</v>
      </c>
      <c r="Q1514" s="13" t="s">
        <v>23</v>
      </c>
      <c r="R1514" s="14" t="s">
        <v>10</v>
      </c>
      <c r="S1514" s="16">
        <v>0</v>
      </c>
      <c r="T1514" s="14">
        <v>1</v>
      </c>
      <c r="U1514" s="13" t="s">
        <v>8</v>
      </c>
      <c r="V1514" s="14" t="s">
        <v>10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9">
        <v>2.4</v>
      </c>
      <c r="AJ1514" s="20">
        <v>3.2</v>
      </c>
      <c r="AK1514" s="20">
        <v>3</v>
      </c>
    </row>
    <row r="1515" spans="1:37" x14ac:dyDescent="0.45">
      <c r="A1515" s="26">
        <v>2081</v>
      </c>
      <c r="B1515" s="22">
        <v>41644.125</v>
      </c>
      <c r="C1515" s="16" t="s">
        <v>11</v>
      </c>
      <c r="D1515" s="16" t="s">
        <v>12</v>
      </c>
      <c r="E1515" s="13" t="s">
        <v>71</v>
      </c>
      <c r="F1515" s="16" t="s">
        <v>104</v>
      </c>
      <c r="G1515" s="16" t="s">
        <v>24</v>
      </c>
      <c r="H1515" s="14" t="s">
        <v>62</v>
      </c>
      <c r="I1515" s="13" t="s">
        <v>34</v>
      </c>
      <c r="J1515" s="14" t="s">
        <v>150</v>
      </c>
      <c r="K1515" s="17">
        <v>0</v>
      </c>
      <c r="L1515" s="18">
        <v>0</v>
      </c>
      <c r="M1515" s="13" t="s">
        <v>23</v>
      </c>
      <c r="N1515" s="14" t="s">
        <v>10</v>
      </c>
      <c r="O1515" s="16">
        <v>0</v>
      </c>
      <c r="P1515" s="14">
        <v>0</v>
      </c>
      <c r="Q1515" s="13" t="s">
        <v>23</v>
      </c>
      <c r="R1515" s="14" t="s">
        <v>10</v>
      </c>
      <c r="S1515" s="16">
        <v>0</v>
      </c>
      <c r="T1515" s="14">
        <v>0</v>
      </c>
      <c r="U1515" s="13" t="s">
        <v>23</v>
      </c>
      <c r="V1515" s="14" t="s">
        <v>10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9">
        <v>2.4</v>
      </c>
      <c r="AJ1515" s="20">
        <v>3.2</v>
      </c>
      <c r="AK1515" s="20">
        <v>3</v>
      </c>
    </row>
    <row r="1516" spans="1:37" x14ac:dyDescent="0.45">
      <c r="A1516" s="26">
        <v>2082</v>
      </c>
      <c r="B1516" s="22">
        <v>41644.125</v>
      </c>
      <c r="C1516" s="16" t="s">
        <v>11</v>
      </c>
      <c r="D1516" s="16" t="s">
        <v>12</v>
      </c>
      <c r="E1516" s="13" t="s">
        <v>71</v>
      </c>
      <c r="F1516" s="16" t="s">
        <v>104</v>
      </c>
      <c r="G1516" s="16" t="s">
        <v>99</v>
      </c>
      <c r="H1516" s="14" t="s">
        <v>133</v>
      </c>
      <c r="I1516" s="13" t="s">
        <v>55</v>
      </c>
      <c r="J1516" s="14" t="s">
        <v>123</v>
      </c>
      <c r="K1516" s="17">
        <v>1</v>
      </c>
      <c r="L1516" s="18">
        <v>1</v>
      </c>
      <c r="M1516" s="13" t="s">
        <v>23</v>
      </c>
      <c r="N1516" s="14" t="s">
        <v>10</v>
      </c>
      <c r="O1516" s="16">
        <v>1</v>
      </c>
      <c r="P1516" s="14">
        <v>1</v>
      </c>
      <c r="Q1516" s="13" t="s">
        <v>23</v>
      </c>
      <c r="R1516" s="14" t="s">
        <v>9</v>
      </c>
      <c r="S1516" s="16">
        <v>0</v>
      </c>
      <c r="T1516" s="14">
        <v>0</v>
      </c>
      <c r="U1516" s="13" t="s">
        <v>23</v>
      </c>
      <c r="V1516" s="14" t="s">
        <v>10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9">
        <v>1.95</v>
      </c>
      <c r="AJ1516" s="20">
        <v>3.3</v>
      </c>
      <c r="AK1516" s="20">
        <v>4</v>
      </c>
    </row>
    <row r="1517" spans="1:37" x14ac:dyDescent="0.45">
      <c r="A1517" s="26">
        <v>2080</v>
      </c>
      <c r="B1517" s="22">
        <v>41644.75</v>
      </c>
      <c r="C1517" s="16" t="s">
        <v>11</v>
      </c>
      <c r="D1517" s="16" t="s">
        <v>12</v>
      </c>
      <c r="E1517" s="13" t="s">
        <v>71</v>
      </c>
      <c r="F1517" s="16" t="s">
        <v>104</v>
      </c>
      <c r="G1517" s="16" t="s">
        <v>44</v>
      </c>
      <c r="H1517" s="14" t="s">
        <v>149</v>
      </c>
      <c r="I1517" s="13" t="s">
        <v>40</v>
      </c>
      <c r="J1517" s="14" t="s">
        <v>96</v>
      </c>
      <c r="K1517" s="17">
        <v>2</v>
      </c>
      <c r="L1517" s="18">
        <v>2</v>
      </c>
      <c r="M1517" s="13" t="s">
        <v>23</v>
      </c>
      <c r="N1517" s="14" t="s">
        <v>9</v>
      </c>
      <c r="O1517" s="16">
        <v>2</v>
      </c>
      <c r="P1517" s="14">
        <v>0</v>
      </c>
      <c r="Q1517" s="13" t="s">
        <v>7</v>
      </c>
      <c r="R1517" s="14" t="s">
        <v>9</v>
      </c>
      <c r="S1517" s="16">
        <v>0</v>
      </c>
      <c r="T1517" s="14">
        <v>2</v>
      </c>
      <c r="U1517" s="13" t="s">
        <v>8</v>
      </c>
      <c r="V1517" s="14" t="s">
        <v>9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9">
        <v>2.1</v>
      </c>
      <c r="AJ1517" s="20">
        <v>3.25</v>
      </c>
      <c r="AK1517" s="20">
        <v>3.5</v>
      </c>
    </row>
    <row r="1518" spans="1:37" x14ac:dyDescent="0.45">
      <c r="A1518" s="26">
        <v>2079</v>
      </c>
      <c r="B1518" s="22">
        <v>41644.958333333336</v>
      </c>
      <c r="C1518" s="16" t="s">
        <v>11</v>
      </c>
      <c r="D1518" s="16" t="s">
        <v>12</v>
      </c>
      <c r="E1518" s="13" t="s">
        <v>71</v>
      </c>
      <c r="F1518" s="16" t="s">
        <v>104</v>
      </c>
      <c r="G1518" s="16" t="s">
        <v>105</v>
      </c>
      <c r="H1518" s="14" t="s">
        <v>154</v>
      </c>
      <c r="I1518" s="13" t="s">
        <v>17</v>
      </c>
      <c r="J1518" s="14" t="s">
        <v>60</v>
      </c>
      <c r="K1518" s="17">
        <v>1</v>
      </c>
      <c r="L1518" s="18">
        <v>1</v>
      </c>
      <c r="M1518" s="13" t="s">
        <v>23</v>
      </c>
      <c r="N1518" s="14" t="s">
        <v>10</v>
      </c>
      <c r="O1518" s="16">
        <v>0</v>
      </c>
      <c r="P1518" s="14">
        <v>1</v>
      </c>
      <c r="Q1518" s="13" t="s">
        <v>8</v>
      </c>
      <c r="R1518" s="14" t="s">
        <v>10</v>
      </c>
      <c r="S1518" s="16">
        <v>1</v>
      </c>
      <c r="T1518" s="14">
        <v>0</v>
      </c>
      <c r="U1518" s="13" t="s">
        <v>7</v>
      </c>
      <c r="V1518" s="14" t="s">
        <v>10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9">
        <v>3.2</v>
      </c>
      <c r="AJ1518" s="20">
        <v>3.25</v>
      </c>
      <c r="AK1518" s="20">
        <v>2.25</v>
      </c>
    </row>
    <row r="1519" spans="1:37" x14ac:dyDescent="0.45">
      <c r="A1519" s="26"/>
      <c r="B1519" s="27">
        <v>41650</v>
      </c>
      <c r="C1519" s="16" t="s">
        <v>358</v>
      </c>
      <c r="D1519" s="16" t="s">
        <v>359</v>
      </c>
      <c r="E1519" s="13" t="s">
        <v>360</v>
      </c>
      <c r="F1519" s="16" t="s">
        <v>104</v>
      </c>
      <c r="G1519" s="34" t="s">
        <v>353</v>
      </c>
      <c r="H1519" s="14" t="s">
        <v>195</v>
      </c>
      <c r="I1519" s="43" t="s">
        <v>345</v>
      </c>
      <c r="J1519" s="14" t="s">
        <v>377</v>
      </c>
      <c r="K1519" s="34">
        <v>0</v>
      </c>
      <c r="L1519">
        <v>2</v>
      </c>
      <c r="M1519" s="43" t="s">
        <v>8</v>
      </c>
      <c r="N1519" s="14"/>
      <c r="O1519" s="34">
        <v>0</v>
      </c>
      <c r="P1519">
        <v>0</v>
      </c>
      <c r="Q1519" s="43" t="s">
        <v>23</v>
      </c>
      <c r="R1519" s="14"/>
      <c r="S1519" s="16"/>
      <c r="T1519" s="14"/>
      <c r="U1519" s="13"/>
      <c r="V1519" s="14"/>
      <c r="W1519">
        <v>10</v>
      </c>
      <c r="X1519">
        <v>14</v>
      </c>
      <c r="Y1519">
        <v>2</v>
      </c>
      <c r="Z1519">
        <v>5</v>
      </c>
      <c r="AA1519">
        <v>12</v>
      </c>
      <c r="AB1519">
        <v>7</v>
      </c>
      <c r="AC1519">
        <v>1</v>
      </c>
      <c r="AD1519">
        <v>7</v>
      </c>
      <c r="AE1519">
        <v>2</v>
      </c>
      <c r="AF1519">
        <v>1</v>
      </c>
      <c r="AG1519">
        <v>0</v>
      </c>
      <c r="AH1519">
        <v>0</v>
      </c>
      <c r="AI1519" s="46">
        <v>6.5</v>
      </c>
      <c r="AJ1519">
        <v>4</v>
      </c>
      <c r="AK1519">
        <v>1.6</v>
      </c>
    </row>
    <row r="1520" spans="1:37" x14ac:dyDescent="0.45">
      <c r="A1520" s="26">
        <v>2078</v>
      </c>
      <c r="B1520" s="22">
        <v>41650.0625</v>
      </c>
      <c r="C1520" s="16" t="s">
        <v>11</v>
      </c>
      <c r="D1520" s="16" t="s">
        <v>12</v>
      </c>
      <c r="E1520" s="13" t="s">
        <v>71</v>
      </c>
      <c r="F1520" s="16" t="s">
        <v>104</v>
      </c>
      <c r="G1520" s="16" t="s">
        <v>48</v>
      </c>
      <c r="H1520" s="14" t="s">
        <v>18</v>
      </c>
      <c r="I1520" s="13" t="s">
        <v>44</v>
      </c>
      <c r="J1520" s="14" t="s">
        <v>149</v>
      </c>
      <c r="K1520" s="17">
        <v>1</v>
      </c>
      <c r="L1520" s="18">
        <v>0</v>
      </c>
      <c r="M1520" s="13" t="s">
        <v>7</v>
      </c>
      <c r="N1520" s="14" t="s">
        <v>10</v>
      </c>
      <c r="O1520" s="16">
        <v>0</v>
      </c>
      <c r="P1520" s="14">
        <v>0</v>
      </c>
      <c r="Q1520" s="13" t="s">
        <v>23</v>
      </c>
      <c r="R1520" s="14" t="s">
        <v>10</v>
      </c>
      <c r="S1520" s="16">
        <v>1</v>
      </c>
      <c r="T1520" s="14">
        <v>0</v>
      </c>
      <c r="U1520" s="13" t="s">
        <v>7</v>
      </c>
      <c r="V1520" s="14" t="s">
        <v>10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9">
        <v>2.38</v>
      </c>
      <c r="AJ1520" s="20">
        <v>3.2</v>
      </c>
      <c r="AK1520" s="20">
        <v>3</v>
      </c>
    </row>
    <row r="1521" spans="1:37" x14ac:dyDescent="0.45">
      <c r="A1521" s="26">
        <v>2077</v>
      </c>
      <c r="B1521" s="22">
        <v>41650.145833333336</v>
      </c>
      <c r="C1521" s="16" t="s">
        <v>11</v>
      </c>
      <c r="D1521" s="16" t="s">
        <v>12</v>
      </c>
      <c r="E1521" s="13" t="s">
        <v>71</v>
      </c>
      <c r="F1521" s="16" t="s">
        <v>104</v>
      </c>
      <c r="G1521" s="16" t="s">
        <v>34</v>
      </c>
      <c r="H1521" s="14" t="s">
        <v>150</v>
      </c>
      <c r="I1521" s="13" t="s">
        <v>46</v>
      </c>
      <c r="J1521" s="14" t="s">
        <v>37</v>
      </c>
      <c r="K1521" s="17">
        <v>1</v>
      </c>
      <c r="L1521" s="18">
        <v>0</v>
      </c>
      <c r="M1521" s="13" t="s">
        <v>7</v>
      </c>
      <c r="N1521" s="14" t="s">
        <v>10</v>
      </c>
      <c r="O1521" s="16">
        <v>0</v>
      </c>
      <c r="P1521" s="14">
        <v>0</v>
      </c>
      <c r="Q1521" s="13" t="s">
        <v>23</v>
      </c>
      <c r="R1521" s="14" t="s">
        <v>10</v>
      </c>
      <c r="S1521" s="16">
        <v>1</v>
      </c>
      <c r="T1521" s="14">
        <v>0</v>
      </c>
      <c r="U1521" s="13" t="s">
        <v>7</v>
      </c>
      <c r="V1521" s="14" t="s">
        <v>10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9">
        <v>2.63</v>
      </c>
      <c r="AJ1521" s="20">
        <v>3.3</v>
      </c>
      <c r="AK1521" s="20">
        <v>2.63</v>
      </c>
    </row>
    <row r="1522" spans="1:37" x14ac:dyDescent="0.45">
      <c r="A1522" s="26">
        <v>2075</v>
      </c>
      <c r="B1522" s="22">
        <v>41650.958333333336</v>
      </c>
      <c r="C1522" s="16" t="s">
        <v>11</v>
      </c>
      <c r="D1522" s="16" t="s">
        <v>12</v>
      </c>
      <c r="E1522" s="13" t="s">
        <v>71</v>
      </c>
      <c r="F1522" s="16" t="s">
        <v>104</v>
      </c>
      <c r="G1522" s="16" t="s">
        <v>32</v>
      </c>
      <c r="H1522" s="14" t="s">
        <v>27</v>
      </c>
      <c r="I1522" s="13" t="s">
        <v>30</v>
      </c>
      <c r="J1522" s="14" t="s">
        <v>64</v>
      </c>
      <c r="K1522" s="17">
        <v>2</v>
      </c>
      <c r="L1522" s="18">
        <v>1</v>
      </c>
      <c r="M1522" s="13" t="s">
        <v>7</v>
      </c>
      <c r="N1522" s="14" t="s">
        <v>9</v>
      </c>
      <c r="O1522" s="16">
        <v>0</v>
      </c>
      <c r="P1522" s="14">
        <v>1</v>
      </c>
      <c r="Q1522" s="13" t="s">
        <v>8</v>
      </c>
      <c r="R1522" s="14" t="s">
        <v>10</v>
      </c>
      <c r="S1522" s="16">
        <v>2</v>
      </c>
      <c r="T1522" s="14">
        <v>0</v>
      </c>
      <c r="U1522" s="13" t="s">
        <v>7</v>
      </c>
      <c r="V1522" s="14" t="s">
        <v>9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9">
        <v>1.91</v>
      </c>
      <c r="AJ1522" s="20">
        <v>3.4</v>
      </c>
      <c r="AK1522" s="20">
        <v>4</v>
      </c>
    </row>
    <row r="1523" spans="1:37" x14ac:dyDescent="0.45">
      <c r="A1523" s="26">
        <v>2076</v>
      </c>
      <c r="B1523" s="22">
        <v>41650.958333333336</v>
      </c>
      <c r="C1523" s="16" t="s">
        <v>11</v>
      </c>
      <c r="D1523" s="16" t="s">
        <v>12</v>
      </c>
      <c r="E1523" s="13" t="s">
        <v>71</v>
      </c>
      <c r="F1523" s="16" t="s">
        <v>104</v>
      </c>
      <c r="G1523" s="16" t="s">
        <v>55</v>
      </c>
      <c r="H1523" s="14" t="s">
        <v>123</v>
      </c>
      <c r="I1523" s="13" t="s">
        <v>105</v>
      </c>
      <c r="J1523" s="14" t="s">
        <v>154</v>
      </c>
      <c r="K1523" s="17">
        <v>2</v>
      </c>
      <c r="L1523" s="18">
        <v>1</v>
      </c>
      <c r="M1523" s="13" t="s">
        <v>7</v>
      </c>
      <c r="N1523" s="14" t="s">
        <v>9</v>
      </c>
      <c r="O1523" s="16">
        <v>1</v>
      </c>
      <c r="P1523" s="14">
        <v>1</v>
      </c>
      <c r="Q1523" s="13" t="s">
        <v>23</v>
      </c>
      <c r="R1523" s="14" t="s">
        <v>9</v>
      </c>
      <c r="S1523" s="16">
        <v>1</v>
      </c>
      <c r="T1523" s="14">
        <v>0</v>
      </c>
      <c r="U1523" s="13" t="s">
        <v>7</v>
      </c>
      <c r="V1523" s="14" t="s">
        <v>10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9">
        <v>2.1</v>
      </c>
      <c r="AJ1523" s="20">
        <v>3.2</v>
      </c>
      <c r="AK1523" s="20">
        <v>3.6</v>
      </c>
    </row>
    <row r="1524" spans="1:37" x14ac:dyDescent="0.45">
      <c r="A1524" s="26">
        <v>2074</v>
      </c>
      <c r="B1524" s="22">
        <v>41651.041666666664</v>
      </c>
      <c r="C1524" s="16" t="s">
        <v>11</v>
      </c>
      <c r="D1524" s="16" t="s">
        <v>12</v>
      </c>
      <c r="E1524" s="13" t="s">
        <v>71</v>
      </c>
      <c r="F1524" s="16" t="s">
        <v>104</v>
      </c>
      <c r="G1524" s="16" t="s">
        <v>42</v>
      </c>
      <c r="H1524" s="14" t="s">
        <v>43</v>
      </c>
      <c r="I1524" s="13" t="s">
        <v>28</v>
      </c>
      <c r="J1524" s="14" t="s">
        <v>66</v>
      </c>
      <c r="K1524" s="17">
        <v>0</v>
      </c>
      <c r="L1524" s="18">
        <v>0</v>
      </c>
      <c r="M1524" s="13" t="s">
        <v>23</v>
      </c>
      <c r="N1524" s="14" t="s">
        <v>10</v>
      </c>
      <c r="O1524" s="16">
        <v>0</v>
      </c>
      <c r="P1524" s="14">
        <v>0</v>
      </c>
      <c r="Q1524" s="13" t="s">
        <v>23</v>
      </c>
      <c r="R1524" s="14" t="s">
        <v>10</v>
      </c>
      <c r="S1524" s="16">
        <v>0</v>
      </c>
      <c r="T1524" s="14">
        <v>0</v>
      </c>
      <c r="U1524" s="13" t="s">
        <v>23</v>
      </c>
      <c r="V1524" s="14" t="s">
        <v>10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9">
        <v>1.8</v>
      </c>
      <c r="AJ1524" s="20">
        <v>3.3</v>
      </c>
      <c r="AK1524" s="20">
        <v>4.75</v>
      </c>
    </row>
    <row r="1525" spans="1:37" x14ac:dyDescent="0.45">
      <c r="A1525" s="26">
        <v>2073</v>
      </c>
      <c r="B1525" s="22">
        <v>41651.087500000001</v>
      </c>
      <c r="C1525" s="16" t="s">
        <v>11</v>
      </c>
      <c r="D1525" s="16" t="s">
        <v>12</v>
      </c>
      <c r="E1525" s="13" t="s">
        <v>71</v>
      </c>
      <c r="F1525" s="16" t="s">
        <v>104</v>
      </c>
      <c r="G1525" s="16" t="s">
        <v>17</v>
      </c>
      <c r="H1525" s="14" t="s">
        <v>60</v>
      </c>
      <c r="I1525" s="13" t="s">
        <v>24</v>
      </c>
      <c r="J1525" s="14" t="s">
        <v>62</v>
      </c>
      <c r="K1525" s="17">
        <v>3</v>
      </c>
      <c r="L1525" s="18">
        <v>1</v>
      </c>
      <c r="M1525" s="13" t="s">
        <v>7</v>
      </c>
      <c r="N1525" s="14" t="s">
        <v>9</v>
      </c>
      <c r="O1525" s="16">
        <v>2</v>
      </c>
      <c r="P1525" s="14">
        <v>0</v>
      </c>
      <c r="Q1525" s="13" t="s">
        <v>7</v>
      </c>
      <c r="R1525" s="14" t="s">
        <v>9</v>
      </c>
      <c r="S1525" s="16">
        <v>1</v>
      </c>
      <c r="T1525" s="14">
        <v>1</v>
      </c>
      <c r="U1525" s="13" t="s">
        <v>23</v>
      </c>
      <c r="V1525" s="14" t="s">
        <v>9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9">
        <v>1.67</v>
      </c>
      <c r="AJ1525" s="20">
        <v>3.5</v>
      </c>
      <c r="AK1525" s="20">
        <v>5.5</v>
      </c>
    </row>
    <row r="1526" spans="1:37" x14ac:dyDescent="0.45">
      <c r="A1526" s="26">
        <v>2071</v>
      </c>
      <c r="B1526" s="22">
        <v>41651.75</v>
      </c>
      <c r="C1526" s="16" t="s">
        <v>11</v>
      </c>
      <c r="D1526" s="16" t="s">
        <v>12</v>
      </c>
      <c r="E1526" s="13" t="s">
        <v>71</v>
      </c>
      <c r="F1526" s="16" t="s">
        <v>104</v>
      </c>
      <c r="G1526" s="16" t="s">
        <v>40</v>
      </c>
      <c r="H1526" s="14" t="s">
        <v>96</v>
      </c>
      <c r="I1526" s="13" t="s">
        <v>36</v>
      </c>
      <c r="J1526" s="14" t="s">
        <v>97</v>
      </c>
      <c r="K1526" s="17">
        <v>1</v>
      </c>
      <c r="L1526" s="18">
        <v>1</v>
      </c>
      <c r="M1526" s="13" t="s">
        <v>23</v>
      </c>
      <c r="N1526" s="14" t="s">
        <v>10</v>
      </c>
      <c r="O1526" s="16">
        <v>1</v>
      </c>
      <c r="P1526" s="14">
        <v>1</v>
      </c>
      <c r="Q1526" s="13" t="s">
        <v>23</v>
      </c>
      <c r="R1526" s="14" t="s">
        <v>9</v>
      </c>
      <c r="S1526" s="16">
        <v>0</v>
      </c>
      <c r="T1526" s="14">
        <v>0</v>
      </c>
      <c r="U1526" s="13" t="s">
        <v>23</v>
      </c>
      <c r="V1526" s="14" t="s">
        <v>10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9">
        <v>2.6</v>
      </c>
      <c r="AJ1526" s="20">
        <v>3.2</v>
      </c>
      <c r="AK1526" s="20">
        <v>2.7</v>
      </c>
    </row>
    <row r="1527" spans="1:37" x14ac:dyDescent="0.45">
      <c r="A1527" s="26">
        <v>2072</v>
      </c>
      <c r="B1527" s="22">
        <v>41651.75</v>
      </c>
      <c r="C1527" s="16" t="s">
        <v>11</v>
      </c>
      <c r="D1527" s="16" t="s">
        <v>12</v>
      </c>
      <c r="E1527" s="13" t="s">
        <v>71</v>
      </c>
      <c r="F1527" s="16" t="s">
        <v>104</v>
      </c>
      <c r="G1527" s="16" t="s">
        <v>50</v>
      </c>
      <c r="H1527" s="14" t="s">
        <v>78</v>
      </c>
      <c r="I1527" s="13" t="s">
        <v>21</v>
      </c>
      <c r="J1527" s="14" t="s">
        <v>141</v>
      </c>
      <c r="K1527" s="17">
        <v>2</v>
      </c>
      <c r="L1527" s="18">
        <v>2</v>
      </c>
      <c r="M1527" s="13" t="s">
        <v>23</v>
      </c>
      <c r="N1527" s="14" t="s">
        <v>9</v>
      </c>
      <c r="O1527" s="16">
        <v>1</v>
      </c>
      <c r="P1527" s="14">
        <v>2</v>
      </c>
      <c r="Q1527" s="13" t="s">
        <v>8</v>
      </c>
      <c r="R1527" s="14" t="s">
        <v>9</v>
      </c>
      <c r="S1527" s="16">
        <v>1</v>
      </c>
      <c r="T1527" s="14">
        <v>0</v>
      </c>
      <c r="U1527" s="13" t="s">
        <v>7</v>
      </c>
      <c r="V1527" s="14" t="s">
        <v>10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9">
        <v>2.1</v>
      </c>
      <c r="AJ1527" s="20">
        <v>3.4</v>
      </c>
      <c r="AK1527" s="20">
        <v>3.4</v>
      </c>
    </row>
    <row r="1528" spans="1:37" x14ac:dyDescent="0.45">
      <c r="A1528" s="26">
        <v>2070</v>
      </c>
      <c r="B1528" s="22">
        <v>41651.958333333336</v>
      </c>
      <c r="C1528" s="16" t="s">
        <v>11</v>
      </c>
      <c r="D1528" s="16" t="s">
        <v>12</v>
      </c>
      <c r="E1528" s="13" t="s">
        <v>71</v>
      </c>
      <c r="F1528" s="16" t="s">
        <v>104</v>
      </c>
      <c r="G1528" s="16" t="s">
        <v>26</v>
      </c>
      <c r="H1528" s="14" t="s">
        <v>81</v>
      </c>
      <c r="I1528" s="13" t="s">
        <v>99</v>
      </c>
      <c r="J1528" s="14" t="s">
        <v>133</v>
      </c>
      <c r="K1528" s="17">
        <v>1</v>
      </c>
      <c r="L1528" s="18">
        <v>0</v>
      </c>
      <c r="M1528" s="13" t="s">
        <v>7</v>
      </c>
      <c r="N1528" s="14" t="s">
        <v>10</v>
      </c>
      <c r="O1528" s="16">
        <v>0</v>
      </c>
      <c r="P1528" s="14">
        <v>0</v>
      </c>
      <c r="Q1528" s="13" t="s">
        <v>23</v>
      </c>
      <c r="R1528" s="14" t="s">
        <v>10</v>
      </c>
      <c r="S1528" s="16">
        <v>1</v>
      </c>
      <c r="T1528" s="14">
        <v>0</v>
      </c>
      <c r="U1528" s="13" t="s">
        <v>7</v>
      </c>
      <c r="V1528" s="14" t="s">
        <v>10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9">
        <v>2.2000000000000002</v>
      </c>
      <c r="AJ1528" s="20">
        <v>3.2</v>
      </c>
      <c r="AK1528" s="20">
        <v>3.4</v>
      </c>
    </row>
    <row r="1529" spans="1:37" x14ac:dyDescent="0.45">
      <c r="A1529" s="26">
        <v>2069</v>
      </c>
      <c r="B1529" s="22">
        <v>41657.0625</v>
      </c>
      <c r="C1529" s="16" t="s">
        <v>11</v>
      </c>
      <c r="D1529" s="16" t="s">
        <v>12</v>
      </c>
      <c r="E1529" s="13" t="s">
        <v>71</v>
      </c>
      <c r="F1529" s="16" t="s">
        <v>104</v>
      </c>
      <c r="G1529" s="16" t="s">
        <v>21</v>
      </c>
      <c r="H1529" s="14" t="s">
        <v>141</v>
      </c>
      <c r="I1529" s="13" t="s">
        <v>42</v>
      </c>
      <c r="J1529" s="14" t="s">
        <v>43</v>
      </c>
      <c r="K1529" s="17">
        <v>2</v>
      </c>
      <c r="L1529" s="18">
        <v>0</v>
      </c>
      <c r="M1529" s="13" t="s">
        <v>7</v>
      </c>
      <c r="N1529" s="14" t="s">
        <v>10</v>
      </c>
      <c r="O1529" s="16">
        <v>1</v>
      </c>
      <c r="P1529" s="14">
        <v>0</v>
      </c>
      <c r="Q1529" s="13" t="s">
        <v>7</v>
      </c>
      <c r="R1529" s="14" t="s">
        <v>10</v>
      </c>
      <c r="S1529" s="16">
        <v>1</v>
      </c>
      <c r="T1529" s="14">
        <v>0</v>
      </c>
      <c r="U1529" s="13" t="s">
        <v>7</v>
      </c>
      <c r="V1529" s="14" t="s">
        <v>10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9">
        <v>2.25</v>
      </c>
      <c r="AJ1529" s="20">
        <v>3.2</v>
      </c>
      <c r="AK1529" s="20">
        <v>3</v>
      </c>
    </row>
    <row r="1530" spans="1:37" x14ac:dyDescent="0.45">
      <c r="A1530" s="26">
        <v>2068</v>
      </c>
      <c r="B1530" s="22">
        <v>41657.145833333336</v>
      </c>
      <c r="C1530" s="16" t="s">
        <v>11</v>
      </c>
      <c r="D1530" s="16" t="s">
        <v>12</v>
      </c>
      <c r="E1530" s="13" t="s">
        <v>71</v>
      </c>
      <c r="F1530" s="16" t="s">
        <v>104</v>
      </c>
      <c r="G1530" s="16" t="s">
        <v>30</v>
      </c>
      <c r="H1530" s="14" t="s">
        <v>64</v>
      </c>
      <c r="I1530" s="13" t="s">
        <v>40</v>
      </c>
      <c r="J1530" s="14" t="s">
        <v>96</v>
      </c>
      <c r="K1530" s="17">
        <v>0</v>
      </c>
      <c r="L1530" s="18">
        <v>0</v>
      </c>
      <c r="M1530" s="13" t="s">
        <v>23</v>
      </c>
      <c r="N1530" s="14" t="s">
        <v>10</v>
      </c>
      <c r="O1530" s="16">
        <v>0</v>
      </c>
      <c r="P1530" s="14">
        <v>0</v>
      </c>
      <c r="Q1530" s="13" t="s">
        <v>23</v>
      </c>
      <c r="R1530" s="14" t="s">
        <v>10</v>
      </c>
      <c r="S1530" s="16">
        <v>0</v>
      </c>
      <c r="T1530" s="14">
        <v>0</v>
      </c>
      <c r="U1530" s="13" t="s">
        <v>23</v>
      </c>
      <c r="V1530" s="14" t="s">
        <v>10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9">
        <v>1.6</v>
      </c>
      <c r="AJ1530" s="20">
        <v>3.5</v>
      </c>
      <c r="AK1530" s="20">
        <v>5.5</v>
      </c>
    </row>
    <row r="1531" spans="1:37" x14ac:dyDescent="0.45">
      <c r="A1531" s="26">
        <v>2066</v>
      </c>
      <c r="B1531" s="22">
        <v>41657.958333333336</v>
      </c>
      <c r="C1531" s="16" t="s">
        <v>11</v>
      </c>
      <c r="D1531" s="16" t="s">
        <v>12</v>
      </c>
      <c r="E1531" s="13" t="s">
        <v>71</v>
      </c>
      <c r="F1531" s="16" t="s">
        <v>104</v>
      </c>
      <c r="G1531" s="16" t="s">
        <v>46</v>
      </c>
      <c r="H1531" s="14" t="s">
        <v>37</v>
      </c>
      <c r="I1531" s="13" t="s">
        <v>17</v>
      </c>
      <c r="J1531" s="14" t="s">
        <v>60</v>
      </c>
      <c r="K1531" s="17">
        <v>1</v>
      </c>
      <c r="L1531" s="18">
        <v>0</v>
      </c>
      <c r="M1531" s="13" t="s">
        <v>7</v>
      </c>
      <c r="N1531" s="14" t="s">
        <v>10</v>
      </c>
      <c r="O1531" s="16">
        <v>0</v>
      </c>
      <c r="P1531" s="14">
        <v>0</v>
      </c>
      <c r="Q1531" s="13" t="s">
        <v>23</v>
      </c>
      <c r="R1531" s="14" t="s">
        <v>10</v>
      </c>
      <c r="S1531" s="16">
        <v>1</v>
      </c>
      <c r="T1531" s="14">
        <v>0</v>
      </c>
      <c r="U1531" s="13" t="s">
        <v>7</v>
      </c>
      <c r="V1531" s="14" t="s">
        <v>10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9">
        <v>2</v>
      </c>
      <c r="AJ1531" s="20">
        <v>3.3</v>
      </c>
      <c r="AK1531" s="20">
        <v>3.4</v>
      </c>
    </row>
    <row r="1532" spans="1:37" x14ac:dyDescent="0.45">
      <c r="A1532" s="26">
        <v>2067</v>
      </c>
      <c r="B1532" s="22">
        <v>41657.958333333336</v>
      </c>
      <c r="C1532" s="16" t="s">
        <v>11</v>
      </c>
      <c r="D1532" s="16" t="s">
        <v>12</v>
      </c>
      <c r="E1532" s="13" t="s">
        <v>71</v>
      </c>
      <c r="F1532" s="16" t="s">
        <v>104</v>
      </c>
      <c r="G1532" s="16" t="s">
        <v>55</v>
      </c>
      <c r="H1532" s="14" t="s">
        <v>123</v>
      </c>
      <c r="I1532" s="13" t="s">
        <v>26</v>
      </c>
      <c r="J1532" s="14" t="s">
        <v>81</v>
      </c>
      <c r="K1532" s="17">
        <v>1</v>
      </c>
      <c r="L1532" s="18">
        <v>1</v>
      </c>
      <c r="M1532" s="13" t="s">
        <v>23</v>
      </c>
      <c r="N1532" s="14" t="s">
        <v>10</v>
      </c>
      <c r="O1532" s="16">
        <v>0</v>
      </c>
      <c r="P1532" s="14">
        <v>1</v>
      </c>
      <c r="Q1532" s="13" t="s">
        <v>8</v>
      </c>
      <c r="R1532" s="14" t="s">
        <v>10</v>
      </c>
      <c r="S1532" s="16">
        <v>1</v>
      </c>
      <c r="T1532" s="14">
        <v>0</v>
      </c>
      <c r="U1532" s="13" t="s">
        <v>7</v>
      </c>
      <c r="V1532" s="14" t="s">
        <v>10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9">
        <v>2.5</v>
      </c>
      <c r="AJ1532" s="20">
        <v>3.2</v>
      </c>
      <c r="AK1532" s="20">
        <v>2.6</v>
      </c>
    </row>
    <row r="1533" spans="1:37" x14ac:dyDescent="0.45">
      <c r="A1533" s="26"/>
      <c r="B1533" s="27">
        <v>41658</v>
      </c>
      <c r="C1533" s="16" t="s">
        <v>358</v>
      </c>
      <c r="D1533" s="16" t="s">
        <v>359</v>
      </c>
      <c r="E1533" s="13" t="s">
        <v>360</v>
      </c>
      <c r="F1533" s="16" t="s">
        <v>104</v>
      </c>
      <c r="G1533" s="34" t="s">
        <v>345</v>
      </c>
      <c r="H1533" s="14" t="s">
        <v>377</v>
      </c>
      <c r="I1533" s="43" t="s">
        <v>354</v>
      </c>
      <c r="J1533" s="14" t="s">
        <v>195</v>
      </c>
      <c r="K1533" s="34">
        <v>3</v>
      </c>
      <c r="L1533">
        <v>1</v>
      </c>
      <c r="M1533" s="43" t="s">
        <v>7</v>
      </c>
      <c r="N1533" s="14"/>
      <c r="O1533" s="34">
        <v>2</v>
      </c>
      <c r="P1533">
        <v>0</v>
      </c>
      <c r="Q1533" s="43" t="s">
        <v>7</v>
      </c>
      <c r="R1533" s="14"/>
      <c r="S1533" s="16"/>
      <c r="T1533" s="14"/>
      <c r="U1533" s="13"/>
      <c r="V1533" s="14"/>
      <c r="W1533">
        <v>13</v>
      </c>
      <c r="X1533">
        <v>10</v>
      </c>
      <c r="Y1533">
        <v>6</v>
      </c>
      <c r="Z1533">
        <v>4</v>
      </c>
      <c r="AA1533">
        <v>15</v>
      </c>
      <c r="AB1533">
        <v>21</v>
      </c>
      <c r="AC1533">
        <v>5</v>
      </c>
      <c r="AD1533">
        <v>4</v>
      </c>
      <c r="AE1533">
        <v>1</v>
      </c>
      <c r="AF1533">
        <v>3</v>
      </c>
      <c r="AG1533">
        <v>0</v>
      </c>
      <c r="AH1533">
        <v>1</v>
      </c>
      <c r="AI1533" s="46">
        <v>1.73</v>
      </c>
      <c r="AJ1533">
        <v>3.8</v>
      </c>
      <c r="AK1533">
        <v>5.5</v>
      </c>
    </row>
    <row r="1534" spans="1:37" x14ac:dyDescent="0.45">
      <c r="A1534" s="26">
        <v>2064</v>
      </c>
      <c r="B1534" s="22">
        <v>41658.041666666664</v>
      </c>
      <c r="C1534" s="16" t="s">
        <v>11</v>
      </c>
      <c r="D1534" s="16" t="s">
        <v>12</v>
      </c>
      <c r="E1534" s="13" t="s">
        <v>71</v>
      </c>
      <c r="F1534" s="16" t="s">
        <v>104</v>
      </c>
      <c r="G1534" s="16" t="s">
        <v>36</v>
      </c>
      <c r="H1534" s="14" t="s">
        <v>97</v>
      </c>
      <c r="I1534" s="13" t="s">
        <v>48</v>
      </c>
      <c r="J1534" s="14" t="s">
        <v>18</v>
      </c>
      <c r="K1534" s="17">
        <v>3</v>
      </c>
      <c r="L1534" s="18">
        <v>1</v>
      </c>
      <c r="M1534" s="13" t="s">
        <v>7</v>
      </c>
      <c r="N1534" s="14" t="s">
        <v>9</v>
      </c>
      <c r="O1534" s="16">
        <v>0</v>
      </c>
      <c r="P1534" s="14">
        <v>1</v>
      </c>
      <c r="Q1534" s="13" t="s">
        <v>8</v>
      </c>
      <c r="R1534" s="14" t="s">
        <v>10</v>
      </c>
      <c r="S1534" s="16">
        <v>3</v>
      </c>
      <c r="T1534" s="14">
        <v>0</v>
      </c>
      <c r="U1534" s="13" t="s">
        <v>7</v>
      </c>
      <c r="V1534" s="14" t="s">
        <v>9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9">
        <v>1.7</v>
      </c>
      <c r="AJ1534" s="20">
        <v>3.4</v>
      </c>
      <c r="AK1534" s="20">
        <v>4.75</v>
      </c>
    </row>
    <row r="1535" spans="1:37" x14ac:dyDescent="0.45">
      <c r="A1535" s="26">
        <v>2065</v>
      </c>
      <c r="B1535" s="22">
        <v>41658.041666666664</v>
      </c>
      <c r="C1535" s="16" t="s">
        <v>11</v>
      </c>
      <c r="D1535" s="16" t="s">
        <v>12</v>
      </c>
      <c r="E1535" s="13" t="s">
        <v>71</v>
      </c>
      <c r="F1535" s="16" t="s">
        <v>104</v>
      </c>
      <c r="G1535" s="16" t="s">
        <v>28</v>
      </c>
      <c r="H1535" s="14" t="s">
        <v>66</v>
      </c>
      <c r="I1535" s="13" t="s">
        <v>34</v>
      </c>
      <c r="J1535" s="14" t="s">
        <v>150</v>
      </c>
      <c r="K1535" s="17">
        <v>2</v>
      </c>
      <c r="L1535" s="18">
        <v>1</v>
      </c>
      <c r="M1535" s="13" t="s">
        <v>7</v>
      </c>
      <c r="N1535" s="14" t="s">
        <v>9</v>
      </c>
      <c r="O1535" s="16">
        <v>0</v>
      </c>
      <c r="P1535" s="14">
        <v>1</v>
      </c>
      <c r="Q1535" s="13" t="s">
        <v>8</v>
      </c>
      <c r="R1535" s="14" t="s">
        <v>10</v>
      </c>
      <c r="S1535" s="16">
        <v>2</v>
      </c>
      <c r="T1535" s="14">
        <v>0</v>
      </c>
      <c r="U1535" s="13" t="s">
        <v>7</v>
      </c>
      <c r="V1535" s="14" t="s">
        <v>9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9">
        <v>2.25</v>
      </c>
      <c r="AJ1535" s="20">
        <v>3.2</v>
      </c>
      <c r="AK1535" s="20">
        <v>3</v>
      </c>
    </row>
    <row r="1536" spans="1:37" x14ac:dyDescent="0.45">
      <c r="A1536" s="26">
        <v>2062</v>
      </c>
      <c r="B1536" s="22">
        <v>41658.125</v>
      </c>
      <c r="C1536" s="16" t="s">
        <v>11</v>
      </c>
      <c r="D1536" s="16" t="s">
        <v>12</v>
      </c>
      <c r="E1536" s="13" t="s">
        <v>71</v>
      </c>
      <c r="F1536" s="16" t="s">
        <v>104</v>
      </c>
      <c r="G1536" s="16" t="s">
        <v>24</v>
      </c>
      <c r="H1536" s="14" t="s">
        <v>62</v>
      </c>
      <c r="I1536" s="13" t="s">
        <v>105</v>
      </c>
      <c r="J1536" s="14" t="s">
        <v>130</v>
      </c>
      <c r="K1536" s="17">
        <v>0</v>
      </c>
      <c r="L1536" s="18">
        <v>1</v>
      </c>
      <c r="M1536" s="13" t="s">
        <v>8</v>
      </c>
      <c r="N1536" s="14" t="s">
        <v>10</v>
      </c>
      <c r="O1536" s="16">
        <v>0</v>
      </c>
      <c r="P1536" s="14">
        <v>0</v>
      </c>
      <c r="Q1536" s="13" t="s">
        <v>23</v>
      </c>
      <c r="R1536" s="14" t="s">
        <v>10</v>
      </c>
      <c r="S1536" s="16">
        <v>0</v>
      </c>
      <c r="T1536" s="14">
        <v>1</v>
      </c>
      <c r="U1536" s="13" t="s">
        <v>8</v>
      </c>
      <c r="V1536" s="14" t="s">
        <v>10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9">
        <v>1.91</v>
      </c>
      <c r="AJ1536" s="20">
        <v>3.2</v>
      </c>
      <c r="AK1536" s="20">
        <v>3.8</v>
      </c>
    </row>
    <row r="1537" spans="1:37" x14ac:dyDescent="0.45">
      <c r="A1537" s="26">
        <v>2063</v>
      </c>
      <c r="B1537" s="22">
        <v>41658.125</v>
      </c>
      <c r="C1537" s="16" t="s">
        <v>11</v>
      </c>
      <c r="D1537" s="16" t="s">
        <v>12</v>
      </c>
      <c r="E1537" s="13" t="s">
        <v>71</v>
      </c>
      <c r="F1537" s="16" t="s">
        <v>104</v>
      </c>
      <c r="G1537" s="16" t="s">
        <v>99</v>
      </c>
      <c r="H1537" s="14" t="s">
        <v>133</v>
      </c>
      <c r="I1537" s="13" t="s">
        <v>32</v>
      </c>
      <c r="J1537" s="14" t="s">
        <v>27</v>
      </c>
      <c r="K1537" s="17">
        <v>0</v>
      </c>
      <c r="L1537" s="18">
        <v>1</v>
      </c>
      <c r="M1537" s="13" t="s">
        <v>8</v>
      </c>
      <c r="N1537" s="14" t="s">
        <v>10</v>
      </c>
      <c r="O1537" s="16">
        <v>0</v>
      </c>
      <c r="P1537" s="14">
        <v>1</v>
      </c>
      <c r="Q1537" s="13" t="s">
        <v>8</v>
      </c>
      <c r="R1537" s="14" t="s">
        <v>10</v>
      </c>
      <c r="S1537" s="16">
        <v>0</v>
      </c>
      <c r="T1537" s="14">
        <v>0</v>
      </c>
      <c r="U1537" s="13" t="s">
        <v>23</v>
      </c>
      <c r="V1537" s="14" t="s">
        <v>10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9">
        <v>2.8</v>
      </c>
      <c r="AJ1537" s="20">
        <v>3.2</v>
      </c>
      <c r="AK1537" s="20">
        <v>2.38</v>
      </c>
    </row>
    <row r="1538" spans="1:37" x14ac:dyDescent="0.45">
      <c r="A1538" s="26">
        <v>2061</v>
      </c>
      <c r="B1538" s="22">
        <v>41658.75</v>
      </c>
      <c r="C1538" s="16" t="s">
        <v>11</v>
      </c>
      <c r="D1538" s="16" t="s">
        <v>12</v>
      </c>
      <c r="E1538" s="13" t="s">
        <v>71</v>
      </c>
      <c r="F1538" s="16" t="s">
        <v>104</v>
      </c>
      <c r="G1538" s="16" t="s">
        <v>44</v>
      </c>
      <c r="H1538" s="14" t="s">
        <v>149</v>
      </c>
      <c r="I1538" s="13" t="s">
        <v>50</v>
      </c>
      <c r="J1538" s="14" t="s">
        <v>78</v>
      </c>
      <c r="K1538" s="17">
        <v>0</v>
      </c>
      <c r="L1538" s="18">
        <v>2</v>
      </c>
      <c r="M1538" s="13" t="s">
        <v>8</v>
      </c>
      <c r="N1538" s="14" t="s">
        <v>10</v>
      </c>
      <c r="O1538" s="16">
        <v>0</v>
      </c>
      <c r="P1538" s="14">
        <v>1</v>
      </c>
      <c r="Q1538" s="13" t="s">
        <v>8</v>
      </c>
      <c r="R1538" s="14" t="s">
        <v>10</v>
      </c>
      <c r="S1538" s="16">
        <v>0</v>
      </c>
      <c r="T1538" s="14">
        <v>1</v>
      </c>
      <c r="U1538" s="13" t="s">
        <v>8</v>
      </c>
      <c r="V1538" s="14" t="s">
        <v>10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9">
        <v>2.5</v>
      </c>
      <c r="AJ1538" s="20">
        <v>3.2</v>
      </c>
      <c r="AK1538" s="20">
        <v>2.63</v>
      </c>
    </row>
    <row r="1539" spans="1:37" x14ac:dyDescent="0.45">
      <c r="A1539" s="26"/>
      <c r="B1539" s="35">
        <v>41663</v>
      </c>
      <c r="C1539" s="16" t="s">
        <v>314</v>
      </c>
      <c r="D1539" s="16" t="s">
        <v>201</v>
      </c>
      <c r="E1539" s="13" t="s">
        <v>315</v>
      </c>
      <c r="F1539" s="16" t="s">
        <v>104</v>
      </c>
      <c r="G1539" s="34" t="s">
        <v>317</v>
      </c>
      <c r="H1539" s="14" t="s">
        <v>195</v>
      </c>
      <c r="I1539" s="43" t="s">
        <v>316</v>
      </c>
      <c r="J1539" s="14" t="s">
        <v>292</v>
      </c>
      <c r="K1539" s="34">
        <v>0</v>
      </c>
      <c r="L1539">
        <v>2</v>
      </c>
      <c r="M1539" s="43" t="s">
        <v>8</v>
      </c>
      <c r="N1539" s="14"/>
      <c r="O1539" s="34">
        <v>0</v>
      </c>
      <c r="P1539">
        <v>1</v>
      </c>
      <c r="Q1539" s="43" t="s">
        <v>8</v>
      </c>
      <c r="R1539" s="14"/>
      <c r="S1539" s="16"/>
      <c r="T1539" s="14"/>
      <c r="U1539" s="13"/>
      <c r="V1539" s="14"/>
      <c r="W1539">
        <v>10</v>
      </c>
      <c r="X1539">
        <v>24</v>
      </c>
      <c r="Y1539">
        <v>5</v>
      </c>
      <c r="Z1539">
        <v>13</v>
      </c>
      <c r="AA1539">
        <v>12</v>
      </c>
      <c r="AB1539">
        <v>9</v>
      </c>
      <c r="AC1539">
        <v>5</v>
      </c>
      <c r="AD1539">
        <v>5</v>
      </c>
      <c r="AE1539">
        <v>2</v>
      </c>
      <c r="AF1539">
        <v>1</v>
      </c>
      <c r="AG1539">
        <v>0</v>
      </c>
      <c r="AH1539">
        <v>0</v>
      </c>
      <c r="AI1539" s="46">
        <v>6.5</v>
      </c>
      <c r="AJ1539">
        <v>4.5</v>
      </c>
      <c r="AK1539">
        <v>1.44</v>
      </c>
    </row>
    <row r="1540" spans="1:37" x14ac:dyDescent="0.45">
      <c r="A1540" s="26">
        <v>2060</v>
      </c>
      <c r="B1540" s="22">
        <v>41664.0625</v>
      </c>
      <c r="C1540" s="16" t="s">
        <v>11</v>
      </c>
      <c r="D1540" s="16" t="s">
        <v>12</v>
      </c>
      <c r="E1540" s="13" t="s">
        <v>71</v>
      </c>
      <c r="F1540" s="16" t="s">
        <v>104</v>
      </c>
      <c r="G1540" s="16" t="s">
        <v>48</v>
      </c>
      <c r="H1540" s="14" t="s">
        <v>18</v>
      </c>
      <c r="I1540" s="13" t="s">
        <v>30</v>
      </c>
      <c r="J1540" s="14" t="s">
        <v>64</v>
      </c>
      <c r="K1540" s="17">
        <v>0</v>
      </c>
      <c r="L1540" s="18">
        <v>0</v>
      </c>
      <c r="M1540" s="13" t="s">
        <v>23</v>
      </c>
      <c r="N1540" s="14" t="s">
        <v>10</v>
      </c>
      <c r="O1540" s="16">
        <v>0</v>
      </c>
      <c r="P1540" s="14">
        <v>0</v>
      </c>
      <c r="Q1540" s="13" t="s">
        <v>23</v>
      </c>
      <c r="R1540" s="14" t="s">
        <v>10</v>
      </c>
      <c r="S1540" s="16">
        <v>0</v>
      </c>
      <c r="T1540" s="14">
        <v>0</v>
      </c>
      <c r="U1540" s="13" t="s">
        <v>23</v>
      </c>
      <c r="V1540" s="14" t="s">
        <v>10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9">
        <v>2.38</v>
      </c>
      <c r="AJ1540" s="20">
        <v>3.2</v>
      </c>
      <c r="AK1540" s="20">
        <v>2.8</v>
      </c>
    </row>
    <row r="1541" spans="1:37" x14ac:dyDescent="0.45">
      <c r="A1541" s="26">
        <v>2059</v>
      </c>
      <c r="B1541" s="22">
        <v>41664.145833333336</v>
      </c>
      <c r="C1541" s="16" t="s">
        <v>11</v>
      </c>
      <c r="D1541" s="16" t="s">
        <v>12</v>
      </c>
      <c r="E1541" s="13" t="s">
        <v>71</v>
      </c>
      <c r="F1541" s="16" t="s">
        <v>104</v>
      </c>
      <c r="G1541" s="16" t="s">
        <v>34</v>
      </c>
      <c r="H1541" s="14" t="s">
        <v>150</v>
      </c>
      <c r="I1541" s="13" t="s">
        <v>21</v>
      </c>
      <c r="J1541" s="14" t="s">
        <v>141</v>
      </c>
      <c r="K1541" s="17">
        <v>1</v>
      </c>
      <c r="L1541" s="18">
        <v>0</v>
      </c>
      <c r="M1541" s="13" t="s">
        <v>7</v>
      </c>
      <c r="N1541" s="14" t="s">
        <v>10</v>
      </c>
      <c r="O1541" s="16">
        <v>0</v>
      </c>
      <c r="P1541" s="14">
        <v>0</v>
      </c>
      <c r="Q1541" s="13" t="s">
        <v>23</v>
      </c>
      <c r="R1541" s="14" t="s">
        <v>10</v>
      </c>
      <c r="S1541" s="16">
        <v>1</v>
      </c>
      <c r="T1541" s="14">
        <v>0</v>
      </c>
      <c r="U1541" s="13" t="s">
        <v>7</v>
      </c>
      <c r="V1541" s="14" t="s">
        <v>10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9">
        <v>2.1</v>
      </c>
      <c r="AJ1541" s="20">
        <v>3.25</v>
      </c>
      <c r="AK1541" s="20">
        <v>3.2</v>
      </c>
    </row>
    <row r="1542" spans="1:37" x14ac:dyDescent="0.45">
      <c r="A1542" s="26">
        <v>2058</v>
      </c>
      <c r="B1542" s="22">
        <v>41664.958333333336</v>
      </c>
      <c r="C1542" s="16" t="s">
        <v>11</v>
      </c>
      <c r="D1542" s="16" t="s">
        <v>12</v>
      </c>
      <c r="E1542" s="13" t="s">
        <v>71</v>
      </c>
      <c r="F1542" s="16" t="s">
        <v>104</v>
      </c>
      <c r="G1542" s="16" t="s">
        <v>32</v>
      </c>
      <c r="H1542" s="14" t="s">
        <v>27</v>
      </c>
      <c r="I1542" s="13" t="s">
        <v>55</v>
      </c>
      <c r="J1542" s="14" t="s">
        <v>123</v>
      </c>
      <c r="K1542" s="17">
        <v>4</v>
      </c>
      <c r="L1542" s="18">
        <v>0</v>
      </c>
      <c r="M1542" s="13" t="s">
        <v>7</v>
      </c>
      <c r="N1542" s="14" t="s">
        <v>9</v>
      </c>
      <c r="O1542" s="16">
        <v>3</v>
      </c>
      <c r="P1542" s="14">
        <v>0</v>
      </c>
      <c r="Q1542" s="13" t="s">
        <v>7</v>
      </c>
      <c r="R1542" s="14" t="s">
        <v>9</v>
      </c>
      <c r="S1542" s="16">
        <v>1</v>
      </c>
      <c r="T1542" s="14">
        <v>0</v>
      </c>
      <c r="U1542" s="13" t="s">
        <v>7</v>
      </c>
      <c r="V1542" s="14" t="s">
        <v>10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9">
        <v>1.62</v>
      </c>
      <c r="AJ1542" s="20">
        <v>3.75</v>
      </c>
      <c r="AK1542" s="20">
        <v>4.75</v>
      </c>
    </row>
    <row r="1543" spans="1:37" x14ac:dyDescent="0.45">
      <c r="A1543" s="26">
        <v>2057</v>
      </c>
      <c r="B1543" s="22">
        <v>41665.041666666664</v>
      </c>
      <c r="C1543" s="16" t="s">
        <v>11</v>
      </c>
      <c r="D1543" s="16" t="s">
        <v>12</v>
      </c>
      <c r="E1543" s="13" t="s">
        <v>71</v>
      </c>
      <c r="F1543" s="16" t="s">
        <v>104</v>
      </c>
      <c r="G1543" s="16" t="s">
        <v>42</v>
      </c>
      <c r="H1543" s="14" t="s">
        <v>43</v>
      </c>
      <c r="I1543" s="13" t="s">
        <v>44</v>
      </c>
      <c r="J1543" s="14" t="s">
        <v>149</v>
      </c>
      <c r="K1543" s="17">
        <v>1</v>
      </c>
      <c r="L1543" s="18">
        <v>2</v>
      </c>
      <c r="M1543" s="13" t="s">
        <v>8</v>
      </c>
      <c r="N1543" s="14" t="s">
        <v>9</v>
      </c>
      <c r="O1543" s="16">
        <v>1</v>
      </c>
      <c r="P1543" s="14">
        <v>0</v>
      </c>
      <c r="Q1543" s="13" t="s">
        <v>7</v>
      </c>
      <c r="R1543" s="14" t="s">
        <v>10</v>
      </c>
      <c r="S1543" s="16">
        <v>0</v>
      </c>
      <c r="T1543" s="14">
        <v>2</v>
      </c>
      <c r="U1543" s="13" t="s">
        <v>8</v>
      </c>
      <c r="V1543" s="14" t="s">
        <v>9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9">
        <v>1.73</v>
      </c>
      <c r="AJ1543" s="20">
        <v>3.4</v>
      </c>
      <c r="AK1543" s="20">
        <v>4.5</v>
      </c>
    </row>
    <row r="1544" spans="1:37" x14ac:dyDescent="0.45">
      <c r="A1544" s="26">
        <v>2056</v>
      </c>
      <c r="B1544" s="22">
        <v>41665.087500000001</v>
      </c>
      <c r="C1544" s="16" t="s">
        <v>11</v>
      </c>
      <c r="D1544" s="16" t="s">
        <v>12</v>
      </c>
      <c r="E1544" s="13" t="s">
        <v>71</v>
      </c>
      <c r="F1544" s="16" t="s">
        <v>104</v>
      </c>
      <c r="G1544" s="16" t="s">
        <v>17</v>
      </c>
      <c r="H1544" s="14" t="s">
        <v>60</v>
      </c>
      <c r="I1544" s="13" t="s">
        <v>28</v>
      </c>
      <c r="J1544" s="14" t="s">
        <v>66</v>
      </c>
      <c r="K1544" s="17">
        <v>1</v>
      </c>
      <c r="L1544" s="18">
        <v>3</v>
      </c>
      <c r="M1544" s="13" t="s">
        <v>8</v>
      </c>
      <c r="N1544" s="14" t="s">
        <v>9</v>
      </c>
      <c r="O1544" s="16">
        <v>0</v>
      </c>
      <c r="P1544" s="14">
        <v>1</v>
      </c>
      <c r="Q1544" s="13" t="s">
        <v>8</v>
      </c>
      <c r="R1544" s="14" t="s">
        <v>10</v>
      </c>
      <c r="S1544" s="16">
        <v>1</v>
      </c>
      <c r="T1544" s="14">
        <v>2</v>
      </c>
      <c r="U1544" s="13" t="s">
        <v>8</v>
      </c>
      <c r="V1544" s="14" t="s">
        <v>9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9">
        <v>1.73</v>
      </c>
      <c r="AJ1544" s="20">
        <v>3.4</v>
      </c>
      <c r="AK1544" s="20">
        <v>4.5</v>
      </c>
    </row>
    <row r="1545" spans="1:37" x14ac:dyDescent="0.45">
      <c r="A1545" s="26">
        <v>2055</v>
      </c>
      <c r="B1545" s="22">
        <v>41665.125</v>
      </c>
      <c r="C1545" s="16" t="s">
        <v>11</v>
      </c>
      <c r="D1545" s="16" t="s">
        <v>12</v>
      </c>
      <c r="E1545" s="13" t="s">
        <v>71</v>
      </c>
      <c r="F1545" s="16" t="s">
        <v>104</v>
      </c>
      <c r="G1545" s="16" t="s">
        <v>24</v>
      </c>
      <c r="H1545" s="14" t="s">
        <v>62</v>
      </c>
      <c r="I1545" s="13" t="s">
        <v>46</v>
      </c>
      <c r="J1545" s="14" t="s">
        <v>37</v>
      </c>
      <c r="K1545" s="17">
        <v>1</v>
      </c>
      <c r="L1545" s="18">
        <v>2</v>
      </c>
      <c r="M1545" s="13" t="s">
        <v>8</v>
      </c>
      <c r="N1545" s="14" t="s">
        <v>9</v>
      </c>
      <c r="O1545" s="16">
        <v>1</v>
      </c>
      <c r="P1545" s="14">
        <v>0</v>
      </c>
      <c r="Q1545" s="13" t="s">
        <v>7</v>
      </c>
      <c r="R1545" s="14" t="s">
        <v>10</v>
      </c>
      <c r="S1545" s="16">
        <v>0</v>
      </c>
      <c r="T1545" s="14">
        <v>2</v>
      </c>
      <c r="U1545" s="13" t="s">
        <v>8</v>
      </c>
      <c r="V1545" s="14" t="s">
        <v>9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9">
        <v>3.4</v>
      </c>
      <c r="AJ1545" s="20">
        <v>3.3</v>
      </c>
      <c r="AK1545" s="20">
        <v>2</v>
      </c>
    </row>
    <row r="1546" spans="1:37" x14ac:dyDescent="0.45">
      <c r="A1546" s="26">
        <v>2053</v>
      </c>
      <c r="B1546" s="22">
        <v>41665.75</v>
      </c>
      <c r="C1546" s="16" t="s">
        <v>11</v>
      </c>
      <c r="D1546" s="16" t="s">
        <v>12</v>
      </c>
      <c r="E1546" s="13" t="s">
        <v>71</v>
      </c>
      <c r="F1546" s="16" t="s">
        <v>104</v>
      </c>
      <c r="G1546" s="16" t="s">
        <v>40</v>
      </c>
      <c r="H1546" s="14" t="s">
        <v>96</v>
      </c>
      <c r="I1546" s="13" t="s">
        <v>99</v>
      </c>
      <c r="J1546" s="14" t="s">
        <v>133</v>
      </c>
      <c r="K1546" s="17">
        <v>2</v>
      </c>
      <c r="L1546" s="18">
        <v>3</v>
      </c>
      <c r="M1546" s="13" t="s">
        <v>8</v>
      </c>
      <c r="N1546" s="14" t="s">
        <v>9</v>
      </c>
      <c r="O1546" s="16">
        <v>2</v>
      </c>
      <c r="P1546" s="14">
        <v>0</v>
      </c>
      <c r="Q1546" s="13" t="s">
        <v>7</v>
      </c>
      <c r="R1546" s="14" t="s">
        <v>9</v>
      </c>
      <c r="S1546" s="16">
        <v>0</v>
      </c>
      <c r="T1546" s="14">
        <v>3</v>
      </c>
      <c r="U1546" s="13" t="s">
        <v>8</v>
      </c>
      <c r="V1546" s="14" t="s">
        <v>9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9">
        <v>1.95</v>
      </c>
      <c r="AJ1546" s="20">
        <v>3.2</v>
      </c>
      <c r="AK1546" s="20">
        <v>3.75</v>
      </c>
    </row>
    <row r="1547" spans="1:37" x14ac:dyDescent="0.45">
      <c r="A1547" s="26">
        <v>2054</v>
      </c>
      <c r="B1547" s="22">
        <v>41665.75</v>
      </c>
      <c r="C1547" s="16" t="s">
        <v>11</v>
      </c>
      <c r="D1547" s="16" t="s">
        <v>12</v>
      </c>
      <c r="E1547" s="13" t="s">
        <v>71</v>
      </c>
      <c r="F1547" s="16" t="s">
        <v>104</v>
      </c>
      <c r="G1547" s="16" t="s">
        <v>50</v>
      </c>
      <c r="H1547" s="14" t="s">
        <v>78</v>
      </c>
      <c r="I1547" s="13" t="s">
        <v>36</v>
      </c>
      <c r="J1547" s="14" t="s">
        <v>97</v>
      </c>
      <c r="K1547" s="17">
        <v>2</v>
      </c>
      <c r="L1547" s="18">
        <v>0</v>
      </c>
      <c r="M1547" s="13" t="s">
        <v>7</v>
      </c>
      <c r="N1547" s="14" t="s">
        <v>10</v>
      </c>
      <c r="O1547" s="16">
        <v>1</v>
      </c>
      <c r="P1547" s="14">
        <v>0</v>
      </c>
      <c r="Q1547" s="13" t="s">
        <v>7</v>
      </c>
      <c r="R1547" s="14" t="s">
        <v>10</v>
      </c>
      <c r="S1547" s="16">
        <v>1</v>
      </c>
      <c r="T1547" s="14">
        <v>0</v>
      </c>
      <c r="U1547" s="13" t="s">
        <v>7</v>
      </c>
      <c r="V1547" s="14" t="s">
        <v>10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9">
        <v>2</v>
      </c>
      <c r="AJ1547" s="20">
        <v>3.25</v>
      </c>
      <c r="AK1547" s="20">
        <v>3.5</v>
      </c>
    </row>
    <row r="1548" spans="1:37" x14ac:dyDescent="0.45">
      <c r="A1548" s="26">
        <v>2972</v>
      </c>
      <c r="B1548" s="22">
        <v>41665.927083333336</v>
      </c>
      <c r="C1548" s="16" t="s">
        <v>210</v>
      </c>
      <c r="D1548" s="16" t="s">
        <v>211</v>
      </c>
      <c r="E1548" s="13" t="s">
        <v>228</v>
      </c>
      <c r="F1548" s="16">
        <v>2014</v>
      </c>
      <c r="G1548" s="16" t="s">
        <v>213</v>
      </c>
      <c r="H1548" s="14" t="s">
        <v>181</v>
      </c>
      <c r="I1548" s="13" t="s">
        <v>214</v>
      </c>
      <c r="J1548" s="14" t="s">
        <v>195</v>
      </c>
      <c r="K1548" s="17">
        <v>3</v>
      </c>
      <c r="L1548" s="18">
        <v>1</v>
      </c>
      <c r="M1548" s="13" t="s">
        <v>7</v>
      </c>
      <c r="N1548" s="14" t="s">
        <v>9</v>
      </c>
      <c r="O1548" s="16">
        <v>1</v>
      </c>
      <c r="P1548" s="14">
        <v>0</v>
      </c>
      <c r="Q1548" s="13" t="s">
        <v>7</v>
      </c>
      <c r="R1548" s="14" t="s">
        <v>10</v>
      </c>
      <c r="S1548" s="16">
        <v>2</v>
      </c>
      <c r="T1548" s="14">
        <v>1</v>
      </c>
      <c r="U1548" s="13" t="s">
        <v>7</v>
      </c>
      <c r="V1548" s="14" t="s">
        <v>9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9">
        <v>1.8</v>
      </c>
      <c r="AJ1548" s="20">
        <v>3.25</v>
      </c>
      <c r="AK1548" s="20">
        <v>4</v>
      </c>
    </row>
    <row r="1549" spans="1:37" x14ac:dyDescent="0.45">
      <c r="A1549" s="26">
        <v>2052</v>
      </c>
      <c r="B1549" s="22">
        <v>41665.958333333336</v>
      </c>
      <c r="C1549" s="16" t="s">
        <v>11</v>
      </c>
      <c r="D1549" s="16" t="s">
        <v>12</v>
      </c>
      <c r="E1549" s="13" t="s">
        <v>71</v>
      </c>
      <c r="F1549" s="16" t="s">
        <v>104</v>
      </c>
      <c r="G1549" s="16" t="s">
        <v>105</v>
      </c>
      <c r="H1549" s="14" t="s">
        <v>130</v>
      </c>
      <c r="I1549" s="13" t="s">
        <v>26</v>
      </c>
      <c r="J1549" s="14" t="s">
        <v>81</v>
      </c>
      <c r="K1549" s="17">
        <v>1</v>
      </c>
      <c r="L1549" s="18">
        <v>1</v>
      </c>
      <c r="M1549" s="13" t="s">
        <v>23</v>
      </c>
      <c r="N1549" s="14" t="s">
        <v>10</v>
      </c>
      <c r="O1549" s="16">
        <v>1</v>
      </c>
      <c r="P1549" s="14">
        <v>0</v>
      </c>
      <c r="Q1549" s="13" t="s">
        <v>7</v>
      </c>
      <c r="R1549" s="14" t="s">
        <v>10</v>
      </c>
      <c r="S1549" s="16">
        <v>0</v>
      </c>
      <c r="T1549" s="14">
        <v>1</v>
      </c>
      <c r="U1549" s="13" t="s">
        <v>8</v>
      </c>
      <c r="V1549" s="14" t="s">
        <v>10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9">
        <v>2.5</v>
      </c>
      <c r="AJ1549" s="20">
        <v>3.4</v>
      </c>
      <c r="AK1549" s="20">
        <v>2.5</v>
      </c>
    </row>
    <row r="1550" spans="1:37" x14ac:dyDescent="0.45">
      <c r="A1550" s="26"/>
      <c r="B1550" s="35">
        <v>41668</v>
      </c>
      <c r="C1550" s="16" t="s">
        <v>314</v>
      </c>
      <c r="D1550" s="16" t="s">
        <v>201</v>
      </c>
      <c r="E1550" s="13" t="s">
        <v>315</v>
      </c>
      <c r="F1550" s="16" t="s">
        <v>104</v>
      </c>
      <c r="G1550" s="34" t="s">
        <v>333</v>
      </c>
      <c r="H1550" s="14" t="s">
        <v>195</v>
      </c>
      <c r="I1550" s="43" t="s">
        <v>316</v>
      </c>
      <c r="J1550" s="14" t="s">
        <v>292</v>
      </c>
      <c r="K1550" s="34">
        <v>1</v>
      </c>
      <c r="L1550">
        <v>2</v>
      </c>
      <c r="M1550" s="43" t="s">
        <v>8</v>
      </c>
      <c r="N1550" s="14"/>
      <c r="O1550" s="34">
        <v>1</v>
      </c>
      <c r="P1550">
        <v>0</v>
      </c>
      <c r="Q1550" s="43" t="s">
        <v>7</v>
      </c>
      <c r="R1550" s="14"/>
      <c r="S1550" s="16"/>
      <c r="T1550" s="14"/>
      <c r="U1550" s="13"/>
      <c r="V1550" s="14"/>
      <c r="W1550">
        <v>11</v>
      </c>
      <c r="X1550">
        <v>24</v>
      </c>
      <c r="Y1550">
        <v>3</v>
      </c>
      <c r="Z1550">
        <v>7</v>
      </c>
      <c r="AA1550">
        <v>13</v>
      </c>
      <c r="AB1550">
        <v>10</v>
      </c>
      <c r="AC1550">
        <v>2</v>
      </c>
      <c r="AD1550">
        <v>8</v>
      </c>
      <c r="AE1550">
        <v>5</v>
      </c>
      <c r="AF1550">
        <v>3</v>
      </c>
      <c r="AG1550">
        <v>0</v>
      </c>
      <c r="AH1550">
        <v>0</v>
      </c>
      <c r="AI1550" s="46">
        <v>10</v>
      </c>
      <c r="AJ1550">
        <v>6</v>
      </c>
      <c r="AK1550">
        <v>1.25</v>
      </c>
    </row>
    <row r="1551" spans="1:37" x14ac:dyDescent="0.45">
      <c r="A1551" s="26"/>
      <c r="B1551" s="27">
        <v>41668</v>
      </c>
      <c r="C1551" s="16" t="s">
        <v>358</v>
      </c>
      <c r="D1551" s="16" t="s">
        <v>359</v>
      </c>
      <c r="E1551" s="13" t="s">
        <v>360</v>
      </c>
      <c r="F1551" s="16" t="s">
        <v>104</v>
      </c>
      <c r="G1551" s="34" t="s">
        <v>345</v>
      </c>
      <c r="H1551" s="14" t="s">
        <v>377</v>
      </c>
      <c r="I1551" s="43" t="s">
        <v>340</v>
      </c>
      <c r="J1551" s="14" t="s">
        <v>195</v>
      </c>
      <c r="K1551" s="34">
        <v>0</v>
      </c>
      <c r="L1551">
        <v>0</v>
      </c>
      <c r="M1551" s="43" t="s">
        <v>23</v>
      </c>
      <c r="N1551" s="14"/>
      <c r="O1551" s="34">
        <v>0</v>
      </c>
      <c r="P1551">
        <v>0</v>
      </c>
      <c r="Q1551" s="43" t="s">
        <v>23</v>
      </c>
      <c r="R1551" s="14"/>
      <c r="S1551" s="16"/>
      <c r="T1551" s="14"/>
      <c r="U1551" s="13"/>
      <c r="V1551" s="14"/>
      <c r="W1551">
        <v>39</v>
      </c>
      <c r="X1551">
        <v>1</v>
      </c>
      <c r="Y1551">
        <v>9</v>
      </c>
      <c r="Z1551">
        <v>1</v>
      </c>
      <c r="AA1551">
        <v>12</v>
      </c>
      <c r="AB1551">
        <v>11</v>
      </c>
      <c r="AC1551">
        <v>13</v>
      </c>
      <c r="AD1551">
        <v>3</v>
      </c>
      <c r="AE1551">
        <v>1</v>
      </c>
      <c r="AF1551">
        <v>3</v>
      </c>
      <c r="AG1551">
        <v>0</v>
      </c>
      <c r="AH1551">
        <v>0</v>
      </c>
      <c r="AI1551" s="46">
        <v>1.18</v>
      </c>
      <c r="AJ1551">
        <v>8</v>
      </c>
      <c r="AK1551">
        <v>19</v>
      </c>
    </row>
    <row r="1552" spans="1:37" x14ac:dyDescent="0.45">
      <c r="A1552" s="26">
        <v>2051</v>
      </c>
      <c r="B1552" s="22">
        <v>41671.145833333336</v>
      </c>
      <c r="C1552" s="16" t="s">
        <v>11</v>
      </c>
      <c r="D1552" s="16" t="s">
        <v>12</v>
      </c>
      <c r="E1552" s="13" t="s">
        <v>71</v>
      </c>
      <c r="F1552" s="16" t="s">
        <v>104</v>
      </c>
      <c r="G1552" s="16" t="s">
        <v>21</v>
      </c>
      <c r="H1552" s="14" t="s">
        <v>155</v>
      </c>
      <c r="I1552" s="13" t="s">
        <v>17</v>
      </c>
      <c r="J1552" s="14" t="s">
        <v>60</v>
      </c>
      <c r="K1552" s="17">
        <v>0</v>
      </c>
      <c r="L1552" s="18">
        <v>0</v>
      </c>
      <c r="M1552" s="13" t="s">
        <v>23</v>
      </c>
      <c r="N1552" s="14" t="s">
        <v>10</v>
      </c>
      <c r="O1552" s="16">
        <v>0</v>
      </c>
      <c r="P1552" s="14">
        <v>0</v>
      </c>
      <c r="Q1552" s="13" t="s">
        <v>23</v>
      </c>
      <c r="R1552" s="14" t="s">
        <v>10</v>
      </c>
      <c r="S1552" s="16">
        <v>0</v>
      </c>
      <c r="T1552" s="14">
        <v>0</v>
      </c>
      <c r="U1552" s="13" t="s">
        <v>23</v>
      </c>
      <c r="V1552" s="14" t="s">
        <v>10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9">
        <v>2.25</v>
      </c>
      <c r="AJ1552" s="20">
        <v>3.25</v>
      </c>
      <c r="AK1552" s="20">
        <v>3.2</v>
      </c>
    </row>
    <row r="1553" spans="1:37" x14ac:dyDescent="0.45">
      <c r="A1553" s="26">
        <v>2048</v>
      </c>
      <c r="B1553" s="22">
        <v>41671.958333333336</v>
      </c>
      <c r="C1553" s="16" t="s">
        <v>11</v>
      </c>
      <c r="D1553" s="16" t="s">
        <v>12</v>
      </c>
      <c r="E1553" s="13" t="s">
        <v>71</v>
      </c>
      <c r="F1553" s="16" t="s">
        <v>104</v>
      </c>
      <c r="G1553" s="16" t="s">
        <v>46</v>
      </c>
      <c r="H1553" s="14" t="s">
        <v>37</v>
      </c>
      <c r="I1553" s="13" t="s">
        <v>105</v>
      </c>
      <c r="J1553" s="14" t="s">
        <v>130</v>
      </c>
      <c r="K1553" s="17">
        <v>1</v>
      </c>
      <c r="L1553" s="18">
        <v>0</v>
      </c>
      <c r="M1553" s="13" t="s">
        <v>7</v>
      </c>
      <c r="N1553" s="14" t="s">
        <v>10</v>
      </c>
      <c r="O1553" s="16">
        <v>1</v>
      </c>
      <c r="P1553" s="14">
        <v>0</v>
      </c>
      <c r="Q1553" s="13" t="s">
        <v>7</v>
      </c>
      <c r="R1553" s="14" t="s">
        <v>10</v>
      </c>
      <c r="S1553" s="16">
        <v>0</v>
      </c>
      <c r="T1553" s="14">
        <v>0</v>
      </c>
      <c r="U1553" s="13" t="s">
        <v>23</v>
      </c>
      <c r="V1553" s="14" t="s">
        <v>10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9">
        <v>1.57</v>
      </c>
      <c r="AJ1553" s="20">
        <v>3.75</v>
      </c>
      <c r="AK1553" s="20">
        <v>6</v>
      </c>
    </row>
    <row r="1554" spans="1:37" x14ac:dyDescent="0.45">
      <c r="A1554" s="26">
        <v>2049</v>
      </c>
      <c r="B1554" s="22">
        <v>41671.958333333336</v>
      </c>
      <c r="C1554" s="16" t="s">
        <v>11</v>
      </c>
      <c r="D1554" s="16" t="s">
        <v>12</v>
      </c>
      <c r="E1554" s="13" t="s">
        <v>71</v>
      </c>
      <c r="F1554" s="16" t="s">
        <v>104</v>
      </c>
      <c r="G1554" s="16" t="s">
        <v>30</v>
      </c>
      <c r="H1554" s="14" t="s">
        <v>64</v>
      </c>
      <c r="I1554" s="13" t="s">
        <v>50</v>
      </c>
      <c r="J1554" s="14" t="s">
        <v>78</v>
      </c>
      <c r="K1554" s="17">
        <v>2</v>
      </c>
      <c r="L1554" s="18">
        <v>0</v>
      </c>
      <c r="M1554" s="13" t="s">
        <v>7</v>
      </c>
      <c r="N1554" s="14" t="s">
        <v>10</v>
      </c>
      <c r="O1554" s="16">
        <v>2</v>
      </c>
      <c r="P1554" s="14">
        <v>0</v>
      </c>
      <c r="Q1554" s="13" t="s">
        <v>7</v>
      </c>
      <c r="R1554" s="14" t="s">
        <v>9</v>
      </c>
      <c r="S1554" s="16">
        <v>0</v>
      </c>
      <c r="T1554" s="14">
        <v>0</v>
      </c>
      <c r="U1554" s="13" t="s">
        <v>23</v>
      </c>
      <c r="V1554" s="14" t="s">
        <v>10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9">
        <v>2.25</v>
      </c>
      <c r="AJ1554" s="20">
        <v>3.25</v>
      </c>
      <c r="AK1554" s="20">
        <v>3.2</v>
      </c>
    </row>
    <row r="1555" spans="1:37" x14ac:dyDescent="0.45">
      <c r="A1555" s="26">
        <v>2050</v>
      </c>
      <c r="B1555" s="22">
        <v>41671.958333333336</v>
      </c>
      <c r="C1555" s="16" t="s">
        <v>11</v>
      </c>
      <c r="D1555" s="16" t="s">
        <v>12</v>
      </c>
      <c r="E1555" s="13" t="s">
        <v>71</v>
      </c>
      <c r="F1555" s="16" t="s">
        <v>104</v>
      </c>
      <c r="G1555" s="16" t="s">
        <v>55</v>
      </c>
      <c r="H1555" s="14" t="s">
        <v>123</v>
      </c>
      <c r="I1555" s="13" t="s">
        <v>40</v>
      </c>
      <c r="J1555" s="14" t="s">
        <v>96</v>
      </c>
      <c r="K1555" s="17">
        <v>0</v>
      </c>
      <c r="L1555" s="18">
        <v>1</v>
      </c>
      <c r="M1555" s="13" t="s">
        <v>8</v>
      </c>
      <c r="N1555" s="14" t="s">
        <v>10</v>
      </c>
      <c r="O1555" s="16">
        <v>0</v>
      </c>
      <c r="P1555" s="14">
        <v>0</v>
      </c>
      <c r="Q1555" s="13" t="s">
        <v>23</v>
      </c>
      <c r="R1555" s="14" t="s">
        <v>10</v>
      </c>
      <c r="S1555" s="16">
        <v>0</v>
      </c>
      <c r="T1555" s="14">
        <v>1</v>
      </c>
      <c r="U1555" s="13" t="s">
        <v>8</v>
      </c>
      <c r="V1555" s="14" t="s">
        <v>10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9">
        <v>2</v>
      </c>
      <c r="AJ1555" s="20">
        <v>3.3</v>
      </c>
      <c r="AK1555" s="20">
        <v>3.8</v>
      </c>
    </row>
    <row r="1556" spans="1:37" x14ac:dyDescent="0.45">
      <c r="A1556" s="26"/>
      <c r="B1556" s="35">
        <v>41672</v>
      </c>
      <c r="C1556" s="16" t="s">
        <v>314</v>
      </c>
      <c r="D1556" s="16" t="s">
        <v>201</v>
      </c>
      <c r="E1556" s="13" t="s">
        <v>315</v>
      </c>
      <c r="F1556" s="16" t="s">
        <v>104</v>
      </c>
      <c r="G1556" s="34" t="s">
        <v>316</v>
      </c>
      <c r="H1556" s="14" t="s">
        <v>292</v>
      </c>
      <c r="I1556" s="43" t="s">
        <v>326</v>
      </c>
      <c r="J1556" s="14" t="s">
        <v>195</v>
      </c>
      <c r="K1556" s="34">
        <v>5</v>
      </c>
      <c r="L1556">
        <v>0</v>
      </c>
      <c r="M1556" s="43" t="s">
        <v>7</v>
      </c>
      <c r="N1556" s="14"/>
      <c r="O1556" s="34">
        <v>2</v>
      </c>
      <c r="P1556">
        <v>0</v>
      </c>
      <c r="Q1556" s="43" t="s">
        <v>7</v>
      </c>
      <c r="R1556" s="14"/>
      <c r="S1556" s="16"/>
      <c r="T1556" s="14"/>
      <c r="U1556" s="13"/>
      <c r="V1556" s="14"/>
      <c r="W1556">
        <v>25</v>
      </c>
      <c r="X1556">
        <v>9</v>
      </c>
      <c r="Y1556">
        <v>14</v>
      </c>
      <c r="Z1556">
        <v>3</v>
      </c>
      <c r="AA1556">
        <v>16</v>
      </c>
      <c r="AB1556">
        <v>12</v>
      </c>
      <c r="AC1556">
        <v>12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 s="46">
        <v>1.1000000000000001</v>
      </c>
      <c r="AJ1556">
        <v>10</v>
      </c>
      <c r="AK1556">
        <v>17</v>
      </c>
    </row>
    <row r="1557" spans="1:37" x14ac:dyDescent="0.45">
      <c r="A1557" s="26">
        <v>2045</v>
      </c>
      <c r="B1557" s="22">
        <v>41672.041666666664</v>
      </c>
      <c r="C1557" s="16" t="s">
        <v>11</v>
      </c>
      <c r="D1557" s="16" t="s">
        <v>12</v>
      </c>
      <c r="E1557" s="13" t="s">
        <v>71</v>
      </c>
      <c r="F1557" s="16" t="s">
        <v>104</v>
      </c>
      <c r="G1557" s="16" t="s">
        <v>26</v>
      </c>
      <c r="H1557" s="14" t="s">
        <v>81</v>
      </c>
      <c r="I1557" s="13" t="s">
        <v>32</v>
      </c>
      <c r="J1557" s="14" t="s">
        <v>27</v>
      </c>
      <c r="K1557" s="17">
        <v>0</v>
      </c>
      <c r="L1557" s="18">
        <v>2</v>
      </c>
      <c r="M1557" s="13" t="s">
        <v>8</v>
      </c>
      <c r="N1557" s="14" t="s">
        <v>10</v>
      </c>
      <c r="O1557" s="16">
        <v>0</v>
      </c>
      <c r="P1557" s="14">
        <v>0</v>
      </c>
      <c r="Q1557" s="13" t="s">
        <v>23</v>
      </c>
      <c r="R1557" s="14" t="s">
        <v>10</v>
      </c>
      <c r="S1557" s="16">
        <v>0</v>
      </c>
      <c r="T1557" s="14">
        <v>2</v>
      </c>
      <c r="U1557" s="13" t="s">
        <v>8</v>
      </c>
      <c r="V1557" s="14" t="s">
        <v>9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9">
        <v>2.63</v>
      </c>
      <c r="AJ1557" s="20">
        <v>3.3</v>
      </c>
      <c r="AK1557" s="20">
        <v>2.6</v>
      </c>
    </row>
    <row r="1558" spans="1:37" x14ac:dyDescent="0.45">
      <c r="A1558" s="26">
        <v>2046</v>
      </c>
      <c r="B1558" s="22">
        <v>41672.041666666664</v>
      </c>
      <c r="C1558" s="16" t="s">
        <v>11</v>
      </c>
      <c r="D1558" s="16" t="s">
        <v>12</v>
      </c>
      <c r="E1558" s="13" t="s">
        <v>71</v>
      </c>
      <c r="F1558" s="16" t="s">
        <v>104</v>
      </c>
      <c r="G1558" s="16" t="s">
        <v>36</v>
      </c>
      <c r="H1558" s="14" t="s">
        <v>97</v>
      </c>
      <c r="I1558" s="13" t="s">
        <v>42</v>
      </c>
      <c r="J1558" s="14" t="s">
        <v>43</v>
      </c>
      <c r="K1558" s="17">
        <v>0</v>
      </c>
      <c r="L1558" s="18">
        <v>0</v>
      </c>
      <c r="M1558" s="13" t="s">
        <v>23</v>
      </c>
      <c r="N1558" s="14" t="s">
        <v>10</v>
      </c>
      <c r="O1558" s="16">
        <v>0</v>
      </c>
      <c r="P1558" s="14">
        <v>0</v>
      </c>
      <c r="Q1558" s="13" t="s">
        <v>23</v>
      </c>
      <c r="R1558" s="14" t="s">
        <v>10</v>
      </c>
      <c r="S1558" s="16">
        <v>0</v>
      </c>
      <c r="T1558" s="14">
        <v>0</v>
      </c>
      <c r="U1558" s="13" t="s">
        <v>23</v>
      </c>
      <c r="V1558" s="14" t="s">
        <v>10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9">
        <v>2.25</v>
      </c>
      <c r="AJ1558" s="20">
        <v>3.25</v>
      </c>
      <c r="AK1558" s="20">
        <v>3.2</v>
      </c>
    </row>
    <row r="1559" spans="1:37" x14ac:dyDescent="0.45">
      <c r="A1559" s="26">
        <v>2047</v>
      </c>
      <c r="B1559" s="22">
        <v>41672.041666666664</v>
      </c>
      <c r="C1559" s="16" t="s">
        <v>11</v>
      </c>
      <c r="D1559" s="16" t="s">
        <v>12</v>
      </c>
      <c r="E1559" s="13" t="s">
        <v>71</v>
      </c>
      <c r="F1559" s="16" t="s">
        <v>104</v>
      </c>
      <c r="G1559" s="16" t="s">
        <v>28</v>
      </c>
      <c r="H1559" s="14" t="s">
        <v>66</v>
      </c>
      <c r="I1559" s="13" t="s">
        <v>24</v>
      </c>
      <c r="J1559" s="14" t="s">
        <v>62</v>
      </c>
      <c r="K1559" s="17">
        <v>0</v>
      </c>
      <c r="L1559" s="18">
        <v>1</v>
      </c>
      <c r="M1559" s="13" t="s">
        <v>8</v>
      </c>
      <c r="N1559" s="14" t="s">
        <v>10</v>
      </c>
      <c r="O1559" s="16">
        <v>0</v>
      </c>
      <c r="P1559" s="14">
        <v>0</v>
      </c>
      <c r="Q1559" s="13" t="s">
        <v>23</v>
      </c>
      <c r="R1559" s="14" t="s">
        <v>10</v>
      </c>
      <c r="S1559" s="16">
        <v>0</v>
      </c>
      <c r="T1559" s="14">
        <v>1</v>
      </c>
      <c r="U1559" s="13" t="s">
        <v>8</v>
      </c>
      <c r="V1559" s="14" t="s">
        <v>10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9">
        <v>1.83</v>
      </c>
      <c r="AJ1559" s="20">
        <v>3.4</v>
      </c>
      <c r="AK1559" s="20">
        <v>4.5</v>
      </c>
    </row>
    <row r="1560" spans="1:37" x14ac:dyDescent="0.45">
      <c r="A1560" s="26">
        <v>2044</v>
      </c>
      <c r="B1560" s="22">
        <v>41672.125</v>
      </c>
      <c r="C1560" s="16" t="s">
        <v>11</v>
      </c>
      <c r="D1560" s="16" t="s">
        <v>12</v>
      </c>
      <c r="E1560" s="13" t="s">
        <v>71</v>
      </c>
      <c r="F1560" s="16" t="s">
        <v>104</v>
      </c>
      <c r="G1560" s="16" t="s">
        <v>99</v>
      </c>
      <c r="H1560" s="14" t="s">
        <v>133</v>
      </c>
      <c r="I1560" s="13" t="s">
        <v>48</v>
      </c>
      <c r="J1560" s="14" t="s">
        <v>18</v>
      </c>
      <c r="K1560" s="17">
        <v>1</v>
      </c>
      <c r="L1560" s="18">
        <v>0</v>
      </c>
      <c r="M1560" s="13" t="s">
        <v>7</v>
      </c>
      <c r="N1560" s="14" t="s">
        <v>10</v>
      </c>
      <c r="O1560" s="16">
        <v>1</v>
      </c>
      <c r="P1560" s="14">
        <v>0</v>
      </c>
      <c r="Q1560" s="13" t="s">
        <v>7</v>
      </c>
      <c r="R1560" s="14" t="s">
        <v>10</v>
      </c>
      <c r="S1560" s="16">
        <v>0</v>
      </c>
      <c r="T1560" s="14">
        <v>0</v>
      </c>
      <c r="U1560" s="13" t="s">
        <v>23</v>
      </c>
      <c r="V1560" s="14" t="s">
        <v>10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9">
        <v>2.1</v>
      </c>
      <c r="AJ1560" s="20">
        <v>3.3</v>
      </c>
      <c r="AK1560" s="20">
        <v>3.5</v>
      </c>
    </row>
    <row r="1561" spans="1:37" x14ac:dyDescent="0.45">
      <c r="A1561" s="26">
        <v>2043</v>
      </c>
      <c r="B1561" s="22">
        <v>41672.75</v>
      </c>
      <c r="C1561" s="16" t="s">
        <v>11</v>
      </c>
      <c r="D1561" s="16" t="s">
        <v>12</v>
      </c>
      <c r="E1561" s="13" t="s">
        <v>71</v>
      </c>
      <c r="F1561" s="16" t="s">
        <v>104</v>
      </c>
      <c r="G1561" s="16" t="s">
        <v>44</v>
      </c>
      <c r="H1561" s="14" t="s">
        <v>149</v>
      </c>
      <c r="I1561" s="13" t="s">
        <v>34</v>
      </c>
      <c r="J1561" s="14" t="s">
        <v>150</v>
      </c>
      <c r="K1561" s="17">
        <v>3</v>
      </c>
      <c r="L1561" s="18">
        <v>0</v>
      </c>
      <c r="M1561" s="13" t="s">
        <v>7</v>
      </c>
      <c r="N1561" s="14" t="s">
        <v>9</v>
      </c>
      <c r="O1561" s="16">
        <v>2</v>
      </c>
      <c r="P1561" s="14">
        <v>0</v>
      </c>
      <c r="Q1561" s="13" t="s">
        <v>7</v>
      </c>
      <c r="R1561" s="14" t="s">
        <v>9</v>
      </c>
      <c r="S1561" s="16">
        <v>1</v>
      </c>
      <c r="T1561" s="14">
        <v>0</v>
      </c>
      <c r="U1561" s="13" t="s">
        <v>7</v>
      </c>
      <c r="V1561" s="14" t="s">
        <v>10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9">
        <v>2.2999999999999998</v>
      </c>
      <c r="AJ1561" s="20">
        <v>3.25</v>
      </c>
      <c r="AK1561" s="20">
        <v>3.1</v>
      </c>
    </row>
    <row r="1562" spans="1:37" x14ac:dyDescent="0.45">
      <c r="A1562" s="26"/>
      <c r="B1562" s="27">
        <v>41673</v>
      </c>
      <c r="C1562" s="16" t="s">
        <v>358</v>
      </c>
      <c r="D1562" s="16" t="s">
        <v>359</v>
      </c>
      <c r="E1562" s="13" t="s">
        <v>360</v>
      </c>
      <c r="F1562" s="16" t="s">
        <v>104</v>
      </c>
      <c r="G1562" s="34" t="s">
        <v>338</v>
      </c>
      <c r="H1562" s="14" t="s">
        <v>195</v>
      </c>
      <c r="I1562" s="43" t="s">
        <v>345</v>
      </c>
      <c r="J1562" s="14" t="s">
        <v>377</v>
      </c>
      <c r="K1562" s="34">
        <v>0</v>
      </c>
      <c r="L1562">
        <v>1</v>
      </c>
      <c r="M1562" s="43" t="s">
        <v>8</v>
      </c>
      <c r="N1562" s="14"/>
      <c r="O1562" s="34">
        <v>0</v>
      </c>
      <c r="P1562">
        <v>1</v>
      </c>
      <c r="Q1562" s="43" t="s">
        <v>8</v>
      </c>
      <c r="R1562" s="14"/>
      <c r="S1562" s="16"/>
      <c r="T1562" s="14"/>
      <c r="U1562" s="13"/>
      <c r="V1562" s="14"/>
      <c r="W1562">
        <v>25</v>
      </c>
      <c r="X1562">
        <v>18</v>
      </c>
      <c r="Y1562">
        <v>3</v>
      </c>
      <c r="Z1562">
        <v>6</v>
      </c>
      <c r="AA1562">
        <v>11</v>
      </c>
      <c r="AB1562">
        <v>13</v>
      </c>
      <c r="AC1562">
        <v>12</v>
      </c>
      <c r="AD1562">
        <v>6</v>
      </c>
      <c r="AE1562">
        <v>3</v>
      </c>
      <c r="AF1562">
        <v>3</v>
      </c>
      <c r="AG1562">
        <v>0</v>
      </c>
      <c r="AH1562">
        <v>0</v>
      </c>
      <c r="AI1562" s="46">
        <v>1.85</v>
      </c>
      <c r="AJ1562">
        <v>3.8</v>
      </c>
      <c r="AK1562">
        <v>4.5</v>
      </c>
    </row>
    <row r="1563" spans="1:37" x14ac:dyDescent="0.45">
      <c r="A1563" s="26">
        <v>3045</v>
      </c>
      <c r="B1563" s="22">
        <v>41673.010416666664</v>
      </c>
      <c r="C1563" s="16" t="s">
        <v>210</v>
      </c>
      <c r="D1563" s="16" t="s">
        <v>211</v>
      </c>
      <c r="E1563" s="13" t="s">
        <v>228</v>
      </c>
      <c r="F1563" s="16">
        <v>2014</v>
      </c>
      <c r="G1563" s="16" t="s">
        <v>215</v>
      </c>
      <c r="H1563" s="14" t="s">
        <v>195</v>
      </c>
      <c r="I1563" s="13" t="s">
        <v>213</v>
      </c>
      <c r="J1563" s="14" t="s">
        <v>181</v>
      </c>
      <c r="K1563" s="17">
        <v>0</v>
      </c>
      <c r="L1563" s="18">
        <v>3</v>
      </c>
      <c r="M1563" s="13" t="s">
        <v>8</v>
      </c>
      <c r="N1563" s="14" t="s">
        <v>9</v>
      </c>
      <c r="O1563" s="16">
        <v>0</v>
      </c>
      <c r="P1563" s="14">
        <v>2</v>
      </c>
      <c r="Q1563" s="13" t="s">
        <v>8</v>
      </c>
      <c r="R1563" s="14" t="s">
        <v>9</v>
      </c>
      <c r="S1563" s="16">
        <v>0</v>
      </c>
      <c r="T1563" s="14">
        <v>1</v>
      </c>
      <c r="U1563" s="13" t="s">
        <v>8</v>
      </c>
      <c r="V1563" s="14" t="s">
        <v>10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9">
        <v>2.2000000000000002</v>
      </c>
      <c r="AJ1563" s="20">
        <v>2.88</v>
      </c>
      <c r="AK1563" s="20">
        <v>3.25</v>
      </c>
    </row>
    <row r="1564" spans="1:37" x14ac:dyDescent="0.45">
      <c r="A1564" s="26">
        <v>2971</v>
      </c>
      <c r="B1564" s="22">
        <v>41676.958333333336</v>
      </c>
      <c r="C1564" s="16" t="s">
        <v>210</v>
      </c>
      <c r="D1564" s="16" t="s">
        <v>211</v>
      </c>
      <c r="E1564" s="13" t="s">
        <v>228</v>
      </c>
      <c r="F1564" s="16">
        <v>2014</v>
      </c>
      <c r="G1564" s="16" t="s">
        <v>213</v>
      </c>
      <c r="H1564" s="14" t="s">
        <v>181</v>
      </c>
      <c r="I1564" s="13" t="s">
        <v>236</v>
      </c>
      <c r="J1564" s="14" t="s">
        <v>195</v>
      </c>
      <c r="K1564" s="17">
        <v>5</v>
      </c>
      <c r="L1564" s="18">
        <v>1</v>
      </c>
      <c r="M1564" s="13" t="s">
        <v>7</v>
      </c>
      <c r="N1564" s="14" t="s">
        <v>9</v>
      </c>
      <c r="O1564" s="16">
        <v>2</v>
      </c>
      <c r="P1564" s="14">
        <v>0</v>
      </c>
      <c r="Q1564" s="13" t="s">
        <v>7</v>
      </c>
      <c r="R1564" s="14" t="s">
        <v>9</v>
      </c>
      <c r="S1564" s="16">
        <v>3</v>
      </c>
      <c r="T1564" s="14">
        <v>1</v>
      </c>
      <c r="U1564" s="13" t="s">
        <v>7</v>
      </c>
      <c r="V1564" s="14" t="s">
        <v>9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9">
        <v>1.4</v>
      </c>
      <c r="AJ1564" s="20">
        <v>4</v>
      </c>
      <c r="AK1564" s="20">
        <v>7</v>
      </c>
    </row>
    <row r="1565" spans="1:37" x14ac:dyDescent="0.45">
      <c r="A1565" s="26"/>
      <c r="B1565" s="35">
        <v>41678</v>
      </c>
      <c r="C1565" s="16" t="s">
        <v>314</v>
      </c>
      <c r="D1565" s="16" t="s">
        <v>201</v>
      </c>
      <c r="E1565" s="13" t="s">
        <v>315</v>
      </c>
      <c r="F1565" s="16" t="s">
        <v>104</v>
      </c>
      <c r="G1565" s="34" t="s">
        <v>318</v>
      </c>
      <c r="H1565" s="14" t="s">
        <v>195</v>
      </c>
      <c r="I1565" s="43" t="s">
        <v>316</v>
      </c>
      <c r="J1565" s="14" t="s">
        <v>292</v>
      </c>
      <c r="K1565" s="34">
        <v>0</v>
      </c>
      <c r="L1565">
        <v>2</v>
      </c>
      <c r="M1565" s="43" t="s">
        <v>8</v>
      </c>
      <c r="N1565" s="14"/>
      <c r="O1565" s="34">
        <v>0</v>
      </c>
      <c r="P1565">
        <v>1</v>
      </c>
      <c r="Q1565" s="43" t="s">
        <v>8</v>
      </c>
      <c r="R1565" s="14"/>
      <c r="S1565" s="16"/>
      <c r="T1565" s="14"/>
      <c r="U1565" s="13"/>
      <c r="V1565" s="14"/>
      <c r="W1565">
        <v>9</v>
      </c>
      <c r="X1565">
        <v>18</v>
      </c>
      <c r="Y1565">
        <v>2</v>
      </c>
      <c r="Z1565">
        <v>6</v>
      </c>
      <c r="AA1565">
        <v>26</v>
      </c>
      <c r="AB1565">
        <v>21</v>
      </c>
      <c r="AC1565">
        <v>3</v>
      </c>
      <c r="AD1565">
        <v>5</v>
      </c>
      <c r="AE1565">
        <v>2</v>
      </c>
      <c r="AF1565">
        <v>3</v>
      </c>
      <c r="AG1565">
        <v>0</v>
      </c>
      <c r="AH1565">
        <v>0</v>
      </c>
      <c r="AI1565" s="46">
        <v>11</v>
      </c>
      <c r="AJ1565">
        <v>6.5</v>
      </c>
      <c r="AK1565">
        <v>1.22</v>
      </c>
    </row>
    <row r="1566" spans="1:37" x14ac:dyDescent="0.45">
      <c r="A1566" s="26"/>
      <c r="B1566" s="27">
        <v>41678</v>
      </c>
      <c r="C1566" s="16" t="s">
        <v>358</v>
      </c>
      <c r="D1566" s="16" t="s">
        <v>359</v>
      </c>
      <c r="E1566" s="13" t="s">
        <v>360</v>
      </c>
      <c r="F1566" s="16" t="s">
        <v>104</v>
      </c>
      <c r="G1566" s="34" t="s">
        <v>345</v>
      </c>
      <c r="H1566" s="14" t="s">
        <v>377</v>
      </c>
      <c r="I1566" s="43" t="s">
        <v>361</v>
      </c>
      <c r="J1566" s="14" t="s">
        <v>195</v>
      </c>
      <c r="K1566" s="34">
        <v>3</v>
      </c>
      <c r="L1566">
        <v>0</v>
      </c>
      <c r="M1566" s="43" t="s">
        <v>7</v>
      </c>
      <c r="N1566" s="14"/>
      <c r="O1566" s="34">
        <v>2</v>
      </c>
      <c r="P1566">
        <v>0</v>
      </c>
      <c r="Q1566" s="43" t="s">
        <v>7</v>
      </c>
      <c r="R1566" s="14"/>
      <c r="S1566" s="16"/>
      <c r="T1566" s="14"/>
      <c r="U1566" s="13"/>
      <c r="V1566" s="14"/>
      <c r="W1566">
        <v>18</v>
      </c>
      <c r="X1566">
        <v>12</v>
      </c>
      <c r="Y1566">
        <v>8</v>
      </c>
      <c r="Z1566">
        <v>6</v>
      </c>
      <c r="AA1566">
        <v>7</v>
      </c>
      <c r="AB1566">
        <v>10</v>
      </c>
      <c r="AC1566">
        <v>6</v>
      </c>
      <c r="AD1566">
        <v>5</v>
      </c>
      <c r="AE1566">
        <v>0</v>
      </c>
      <c r="AF1566">
        <v>3</v>
      </c>
      <c r="AG1566">
        <v>0</v>
      </c>
      <c r="AH1566">
        <v>0</v>
      </c>
      <c r="AI1566" s="46">
        <v>1.25</v>
      </c>
      <c r="AJ1566">
        <v>6.25</v>
      </c>
      <c r="AK1566">
        <v>15</v>
      </c>
    </row>
    <row r="1567" spans="1:37" x14ac:dyDescent="0.45">
      <c r="A1567" s="26">
        <v>2042</v>
      </c>
      <c r="B1567" s="22">
        <v>41678.145833333336</v>
      </c>
      <c r="C1567" s="16" t="s">
        <v>11</v>
      </c>
      <c r="D1567" s="16" t="s">
        <v>12</v>
      </c>
      <c r="E1567" s="13" t="s">
        <v>71</v>
      </c>
      <c r="F1567" s="16" t="s">
        <v>104</v>
      </c>
      <c r="G1567" s="16" t="s">
        <v>34</v>
      </c>
      <c r="H1567" s="14" t="s">
        <v>150</v>
      </c>
      <c r="I1567" s="13" t="s">
        <v>36</v>
      </c>
      <c r="J1567" s="14" t="s">
        <v>97</v>
      </c>
      <c r="K1567" s="17">
        <v>2</v>
      </c>
      <c r="L1567" s="18">
        <v>1</v>
      </c>
      <c r="M1567" s="13" t="s">
        <v>7</v>
      </c>
      <c r="N1567" s="14" t="s">
        <v>9</v>
      </c>
      <c r="O1567" s="16">
        <v>0</v>
      </c>
      <c r="P1567" s="14">
        <v>0</v>
      </c>
      <c r="Q1567" s="13" t="s">
        <v>23</v>
      </c>
      <c r="R1567" s="14" t="s">
        <v>10</v>
      </c>
      <c r="S1567" s="16">
        <v>2</v>
      </c>
      <c r="T1567" s="14">
        <v>1</v>
      </c>
      <c r="U1567" s="13" t="s">
        <v>7</v>
      </c>
      <c r="V1567" s="14" t="s">
        <v>9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9">
        <v>2.2000000000000002</v>
      </c>
      <c r="AJ1567" s="20">
        <v>3</v>
      </c>
      <c r="AK1567" s="20">
        <v>3.1</v>
      </c>
    </row>
    <row r="1568" spans="1:37" x14ac:dyDescent="0.45">
      <c r="A1568" s="26">
        <v>2041</v>
      </c>
      <c r="B1568" s="22">
        <v>41678.958333333336</v>
      </c>
      <c r="C1568" s="16" t="s">
        <v>11</v>
      </c>
      <c r="D1568" s="16" t="s">
        <v>12</v>
      </c>
      <c r="E1568" s="13" t="s">
        <v>71</v>
      </c>
      <c r="F1568" s="16" t="s">
        <v>104</v>
      </c>
      <c r="G1568" s="16" t="s">
        <v>46</v>
      </c>
      <c r="H1568" s="14" t="s">
        <v>37</v>
      </c>
      <c r="I1568" s="13" t="s">
        <v>28</v>
      </c>
      <c r="J1568" s="14" t="s">
        <v>66</v>
      </c>
      <c r="K1568" s="17">
        <v>0</v>
      </c>
      <c r="L1568" s="18">
        <v>1</v>
      </c>
      <c r="M1568" s="13" t="s">
        <v>8</v>
      </c>
      <c r="N1568" s="14" t="s">
        <v>10</v>
      </c>
      <c r="O1568" s="16">
        <v>0</v>
      </c>
      <c r="P1568" s="14">
        <v>0</v>
      </c>
      <c r="Q1568" s="13" t="s">
        <v>23</v>
      </c>
      <c r="R1568" s="14" t="s">
        <v>10</v>
      </c>
      <c r="S1568" s="16">
        <v>0</v>
      </c>
      <c r="T1568" s="14">
        <v>1</v>
      </c>
      <c r="U1568" s="13" t="s">
        <v>8</v>
      </c>
      <c r="V1568" s="14" t="s">
        <v>10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9">
        <v>1.75</v>
      </c>
      <c r="AJ1568" s="20">
        <v>3.3</v>
      </c>
      <c r="AK1568" s="20">
        <v>4.2</v>
      </c>
    </row>
    <row r="1569" spans="1:37" x14ac:dyDescent="0.45">
      <c r="A1569" s="26">
        <v>2040</v>
      </c>
      <c r="B1569" s="22">
        <v>41679.041666666664</v>
      </c>
      <c r="C1569" s="16" t="s">
        <v>11</v>
      </c>
      <c r="D1569" s="16" t="s">
        <v>12</v>
      </c>
      <c r="E1569" s="13" t="s">
        <v>71</v>
      </c>
      <c r="F1569" s="16" t="s">
        <v>104</v>
      </c>
      <c r="G1569" s="16" t="s">
        <v>42</v>
      </c>
      <c r="H1569" s="14" t="s">
        <v>43</v>
      </c>
      <c r="I1569" s="13" t="s">
        <v>30</v>
      </c>
      <c r="J1569" s="14" t="s">
        <v>64</v>
      </c>
      <c r="K1569" s="17">
        <v>1</v>
      </c>
      <c r="L1569" s="18">
        <v>1</v>
      </c>
      <c r="M1569" s="13" t="s">
        <v>23</v>
      </c>
      <c r="N1569" s="14" t="s">
        <v>10</v>
      </c>
      <c r="O1569" s="16">
        <v>1</v>
      </c>
      <c r="P1569" s="14">
        <v>0</v>
      </c>
      <c r="Q1569" s="13" t="s">
        <v>7</v>
      </c>
      <c r="R1569" s="14" t="s">
        <v>10</v>
      </c>
      <c r="S1569" s="16">
        <v>0</v>
      </c>
      <c r="T1569" s="14">
        <v>1</v>
      </c>
      <c r="U1569" s="13" t="s">
        <v>8</v>
      </c>
      <c r="V1569" s="14" t="s">
        <v>10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9">
        <v>2.63</v>
      </c>
      <c r="AJ1569" s="20">
        <v>3</v>
      </c>
      <c r="AK1569" s="20">
        <v>2.5</v>
      </c>
    </row>
    <row r="1570" spans="1:37" x14ac:dyDescent="0.45">
      <c r="A1570" s="26">
        <v>2039</v>
      </c>
      <c r="B1570" s="22">
        <v>41679.087500000001</v>
      </c>
      <c r="C1570" s="16" t="s">
        <v>11</v>
      </c>
      <c r="D1570" s="16" t="s">
        <v>12</v>
      </c>
      <c r="E1570" s="13" t="s">
        <v>71</v>
      </c>
      <c r="F1570" s="16" t="s">
        <v>104</v>
      </c>
      <c r="G1570" s="16" t="s">
        <v>17</v>
      </c>
      <c r="H1570" s="14" t="s">
        <v>60</v>
      </c>
      <c r="I1570" s="13" t="s">
        <v>44</v>
      </c>
      <c r="J1570" s="14" t="s">
        <v>149</v>
      </c>
      <c r="K1570" s="17">
        <v>1</v>
      </c>
      <c r="L1570" s="18">
        <v>2</v>
      </c>
      <c r="M1570" s="13" t="s">
        <v>8</v>
      </c>
      <c r="N1570" s="14" t="s">
        <v>9</v>
      </c>
      <c r="O1570" s="16">
        <v>1</v>
      </c>
      <c r="P1570" s="14">
        <v>1</v>
      </c>
      <c r="Q1570" s="13" t="s">
        <v>23</v>
      </c>
      <c r="R1570" s="14" t="s">
        <v>9</v>
      </c>
      <c r="S1570" s="16">
        <v>0</v>
      </c>
      <c r="T1570" s="14">
        <v>1</v>
      </c>
      <c r="U1570" s="13" t="s">
        <v>8</v>
      </c>
      <c r="V1570" s="14" t="s">
        <v>10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9">
        <v>1.62</v>
      </c>
      <c r="AJ1570" s="20">
        <v>3.5</v>
      </c>
      <c r="AK1570" s="20">
        <v>4.75</v>
      </c>
    </row>
    <row r="1571" spans="1:37" x14ac:dyDescent="0.45">
      <c r="A1571" s="26">
        <v>2038</v>
      </c>
      <c r="B1571" s="22">
        <v>41679.125</v>
      </c>
      <c r="C1571" s="16" t="s">
        <v>11</v>
      </c>
      <c r="D1571" s="16" t="s">
        <v>12</v>
      </c>
      <c r="E1571" s="13" t="s">
        <v>71</v>
      </c>
      <c r="F1571" s="16" t="s">
        <v>104</v>
      </c>
      <c r="G1571" s="16" t="s">
        <v>24</v>
      </c>
      <c r="H1571" s="14" t="s">
        <v>62</v>
      </c>
      <c r="I1571" s="13" t="s">
        <v>21</v>
      </c>
      <c r="J1571" s="14" t="s">
        <v>155</v>
      </c>
      <c r="K1571" s="17">
        <v>1</v>
      </c>
      <c r="L1571" s="18">
        <v>1</v>
      </c>
      <c r="M1571" s="13" t="s">
        <v>23</v>
      </c>
      <c r="N1571" s="14" t="s">
        <v>10</v>
      </c>
      <c r="O1571" s="16">
        <v>0</v>
      </c>
      <c r="P1571" s="14">
        <v>1</v>
      </c>
      <c r="Q1571" s="13" t="s">
        <v>8</v>
      </c>
      <c r="R1571" s="14" t="s">
        <v>10</v>
      </c>
      <c r="S1571" s="16">
        <v>1</v>
      </c>
      <c r="T1571" s="14">
        <v>0</v>
      </c>
      <c r="U1571" s="13" t="s">
        <v>7</v>
      </c>
      <c r="V1571" s="14" t="s">
        <v>10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9">
        <v>3</v>
      </c>
      <c r="AJ1571" s="20">
        <v>3</v>
      </c>
      <c r="AK1571" s="20">
        <v>2.25</v>
      </c>
    </row>
    <row r="1572" spans="1:37" x14ac:dyDescent="0.45">
      <c r="A1572" s="26">
        <v>2036</v>
      </c>
      <c r="B1572" s="22">
        <v>41679.75</v>
      </c>
      <c r="C1572" s="16" t="s">
        <v>11</v>
      </c>
      <c r="D1572" s="16" t="s">
        <v>12</v>
      </c>
      <c r="E1572" s="13" t="s">
        <v>71</v>
      </c>
      <c r="F1572" s="16" t="s">
        <v>104</v>
      </c>
      <c r="G1572" s="16" t="s">
        <v>40</v>
      </c>
      <c r="H1572" s="14" t="s">
        <v>96</v>
      </c>
      <c r="I1572" s="13" t="s">
        <v>26</v>
      </c>
      <c r="J1572" s="14" t="s">
        <v>81</v>
      </c>
      <c r="K1572" s="17">
        <v>0</v>
      </c>
      <c r="L1572" s="18">
        <v>1</v>
      </c>
      <c r="M1572" s="13" t="s">
        <v>8</v>
      </c>
      <c r="N1572" s="14" t="s">
        <v>10</v>
      </c>
      <c r="O1572" s="16">
        <v>0</v>
      </c>
      <c r="P1572" s="14">
        <v>1</v>
      </c>
      <c r="Q1572" s="13" t="s">
        <v>8</v>
      </c>
      <c r="R1572" s="14" t="s">
        <v>10</v>
      </c>
      <c r="S1572" s="16">
        <v>0</v>
      </c>
      <c r="T1572" s="14">
        <v>0</v>
      </c>
      <c r="U1572" s="13" t="s">
        <v>23</v>
      </c>
      <c r="V1572" s="14" t="s">
        <v>10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9">
        <v>2.5</v>
      </c>
      <c r="AJ1572" s="20">
        <v>3</v>
      </c>
      <c r="AK1572" s="20">
        <v>2.63</v>
      </c>
    </row>
    <row r="1573" spans="1:37" x14ac:dyDescent="0.45">
      <c r="A1573" s="26">
        <v>2037</v>
      </c>
      <c r="B1573" s="22">
        <v>41679.75</v>
      </c>
      <c r="C1573" s="16" t="s">
        <v>11</v>
      </c>
      <c r="D1573" s="16" t="s">
        <v>12</v>
      </c>
      <c r="E1573" s="13" t="s">
        <v>71</v>
      </c>
      <c r="F1573" s="16" t="s">
        <v>104</v>
      </c>
      <c r="G1573" s="16" t="s">
        <v>50</v>
      </c>
      <c r="H1573" s="14" t="s">
        <v>78</v>
      </c>
      <c r="I1573" s="13" t="s">
        <v>99</v>
      </c>
      <c r="J1573" s="14" t="s">
        <v>133</v>
      </c>
      <c r="K1573" s="17">
        <v>2</v>
      </c>
      <c r="L1573" s="18">
        <v>0</v>
      </c>
      <c r="M1573" s="13" t="s">
        <v>7</v>
      </c>
      <c r="N1573" s="14" t="s">
        <v>10</v>
      </c>
      <c r="O1573" s="16">
        <v>0</v>
      </c>
      <c r="P1573" s="14">
        <v>0</v>
      </c>
      <c r="Q1573" s="13" t="s">
        <v>23</v>
      </c>
      <c r="R1573" s="14" t="s">
        <v>10</v>
      </c>
      <c r="S1573" s="16">
        <v>2</v>
      </c>
      <c r="T1573" s="14">
        <v>0</v>
      </c>
      <c r="U1573" s="13" t="s">
        <v>7</v>
      </c>
      <c r="V1573" s="14" t="s">
        <v>9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9">
        <v>1.67</v>
      </c>
      <c r="AJ1573" s="20">
        <v>3.4</v>
      </c>
      <c r="AK1573" s="20">
        <v>5</v>
      </c>
    </row>
    <row r="1574" spans="1:37" x14ac:dyDescent="0.45">
      <c r="A1574" s="26">
        <v>3044</v>
      </c>
      <c r="B1574" s="22">
        <v>41679.9375</v>
      </c>
      <c r="C1574" s="16" t="s">
        <v>210</v>
      </c>
      <c r="D1574" s="16" t="s">
        <v>211</v>
      </c>
      <c r="E1574" s="13" t="s">
        <v>228</v>
      </c>
      <c r="F1574" s="16">
        <v>2014</v>
      </c>
      <c r="G1574" s="16" t="s">
        <v>232</v>
      </c>
      <c r="H1574" s="14" t="s">
        <v>195</v>
      </c>
      <c r="I1574" s="13" t="s">
        <v>213</v>
      </c>
      <c r="J1574" s="14" t="s">
        <v>181</v>
      </c>
      <c r="K1574" s="17">
        <v>3</v>
      </c>
      <c r="L1574" s="18">
        <v>1</v>
      </c>
      <c r="M1574" s="13" t="s">
        <v>7</v>
      </c>
      <c r="N1574" s="14" t="s">
        <v>9</v>
      </c>
      <c r="O1574" s="16">
        <v>2</v>
      </c>
      <c r="P1574" s="14">
        <v>0</v>
      </c>
      <c r="Q1574" s="13" t="s">
        <v>7</v>
      </c>
      <c r="R1574" s="14" t="s">
        <v>9</v>
      </c>
      <c r="S1574" s="16">
        <v>1</v>
      </c>
      <c r="T1574" s="14">
        <v>1</v>
      </c>
      <c r="U1574" s="13" t="s">
        <v>23</v>
      </c>
      <c r="V1574" s="14" t="s">
        <v>9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9">
        <v>2.4</v>
      </c>
      <c r="AJ1574" s="20">
        <v>3.3</v>
      </c>
      <c r="AK1574" s="20">
        <v>2.5</v>
      </c>
    </row>
    <row r="1575" spans="1:37" x14ac:dyDescent="0.45">
      <c r="A1575" s="26">
        <v>2034</v>
      </c>
      <c r="B1575" s="22">
        <v>41679.958333333336</v>
      </c>
      <c r="C1575" s="16" t="s">
        <v>11</v>
      </c>
      <c r="D1575" s="16" t="s">
        <v>12</v>
      </c>
      <c r="E1575" s="13" t="s">
        <v>71</v>
      </c>
      <c r="F1575" s="16" t="s">
        <v>104</v>
      </c>
      <c r="G1575" s="16" t="s">
        <v>105</v>
      </c>
      <c r="H1575" s="14" t="s">
        <v>130</v>
      </c>
      <c r="I1575" s="13" t="s">
        <v>32</v>
      </c>
      <c r="J1575" s="14" t="s">
        <v>27</v>
      </c>
      <c r="K1575" s="17">
        <v>1</v>
      </c>
      <c r="L1575" s="18">
        <v>4</v>
      </c>
      <c r="M1575" s="13" t="s">
        <v>8</v>
      </c>
      <c r="N1575" s="14" t="s">
        <v>9</v>
      </c>
      <c r="O1575" s="16">
        <v>1</v>
      </c>
      <c r="P1575" s="14">
        <v>1</v>
      </c>
      <c r="Q1575" s="13" t="s">
        <v>23</v>
      </c>
      <c r="R1575" s="14" t="s">
        <v>9</v>
      </c>
      <c r="S1575" s="16">
        <v>0</v>
      </c>
      <c r="T1575" s="14">
        <v>3</v>
      </c>
      <c r="U1575" s="13" t="s">
        <v>8</v>
      </c>
      <c r="V1575" s="14" t="s">
        <v>9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9">
        <v>3.75</v>
      </c>
      <c r="AJ1575" s="20">
        <v>3.25</v>
      </c>
      <c r="AK1575" s="20">
        <v>1.85</v>
      </c>
    </row>
    <row r="1576" spans="1:37" x14ac:dyDescent="0.45">
      <c r="A1576" s="26">
        <v>2035</v>
      </c>
      <c r="B1576" s="22">
        <v>41679.958333333336</v>
      </c>
      <c r="C1576" s="16" t="s">
        <v>11</v>
      </c>
      <c r="D1576" s="16" t="s">
        <v>12</v>
      </c>
      <c r="E1576" s="13" t="s">
        <v>71</v>
      </c>
      <c r="F1576" s="16" t="s">
        <v>104</v>
      </c>
      <c r="G1576" s="16" t="s">
        <v>48</v>
      </c>
      <c r="H1576" s="14" t="s">
        <v>18</v>
      </c>
      <c r="I1576" s="13" t="s">
        <v>55</v>
      </c>
      <c r="J1576" s="14" t="s">
        <v>123</v>
      </c>
      <c r="K1576" s="17">
        <v>2</v>
      </c>
      <c r="L1576" s="18">
        <v>0</v>
      </c>
      <c r="M1576" s="13" t="s">
        <v>7</v>
      </c>
      <c r="N1576" s="14" t="s">
        <v>10</v>
      </c>
      <c r="O1576" s="16">
        <v>1</v>
      </c>
      <c r="P1576" s="14">
        <v>0</v>
      </c>
      <c r="Q1576" s="13" t="s">
        <v>7</v>
      </c>
      <c r="R1576" s="14" t="s">
        <v>10</v>
      </c>
      <c r="S1576" s="16">
        <v>1</v>
      </c>
      <c r="T1576" s="14">
        <v>0</v>
      </c>
      <c r="U1576" s="13" t="s">
        <v>7</v>
      </c>
      <c r="V1576" s="14" t="s">
        <v>10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9">
        <v>2.0499999999999998</v>
      </c>
      <c r="AJ1576" s="20">
        <v>3.1</v>
      </c>
      <c r="AK1576" s="20">
        <v>3.3</v>
      </c>
    </row>
    <row r="1577" spans="1:37" x14ac:dyDescent="0.45">
      <c r="A1577" s="26"/>
      <c r="B1577" s="27">
        <v>41681</v>
      </c>
      <c r="C1577" s="16" t="s">
        <v>358</v>
      </c>
      <c r="D1577" s="16" t="s">
        <v>359</v>
      </c>
      <c r="E1577" s="13" t="s">
        <v>360</v>
      </c>
      <c r="F1577" s="16" t="s">
        <v>104</v>
      </c>
      <c r="G1577" s="34" t="s">
        <v>357</v>
      </c>
      <c r="H1577" s="14" t="s">
        <v>195</v>
      </c>
      <c r="I1577" s="43" t="s">
        <v>345</v>
      </c>
      <c r="J1577" s="14" t="s">
        <v>377</v>
      </c>
      <c r="K1577" s="34">
        <v>1</v>
      </c>
      <c r="L1577">
        <v>1</v>
      </c>
      <c r="M1577" s="43" t="s">
        <v>23</v>
      </c>
      <c r="N1577" s="14"/>
      <c r="O1577" s="34">
        <v>0</v>
      </c>
      <c r="P1577">
        <v>1</v>
      </c>
      <c r="Q1577" s="43" t="s">
        <v>8</v>
      </c>
      <c r="R1577" s="14"/>
      <c r="S1577" s="16"/>
      <c r="T1577" s="14"/>
      <c r="U1577" s="13"/>
      <c r="V1577" s="14"/>
      <c r="W1577">
        <v>12</v>
      </c>
      <c r="X1577">
        <v>15</v>
      </c>
      <c r="Y1577">
        <v>1</v>
      </c>
      <c r="Z1577">
        <v>4</v>
      </c>
      <c r="AA1577">
        <v>9</v>
      </c>
      <c r="AB1577">
        <v>13</v>
      </c>
      <c r="AC1577">
        <v>5</v>
      </c>
      <c r="AD1577">
        <v>8</v>
      </c>
      <c r="AE1577">
        <v>3</v>
      </c>
      <c r="AF1577">
        <v>4</v>
      </c>
      <c r="AG1577">
        <v>0</v>
      </c>
      <c r="AH1577">
        <v>0</v>
      </c>
      <c r="AI1577" s="46">
        <v>7.5</v>
      </c>
      <c r="AJ1577">
        <v>4.5</v>
      </c>
      <c r="AK1577">
        <v>1.5</v>
      </c>
    </row>
    <row r="1578" spans="1:37" x14ac:dyDescent="0.45">
      <c r="A1578" s="26"/>
      <c r="B1578" s="35">
        <v>41685</v>
      </c>
      <c r="C1578" s="16" t="s">
        <v>314</v>
      </c>
      <c r="D1578" s="16" t="s">
        <v>201</v>
      </c>
      <c r="E1578" s="13" t="s">
        <v>315</v>
      </c>
      <c r="F1578" s="16" t="s">
        <v>104</v>
      </c>
      <c r="G1578" s="34" t="s">
        <v>316</v>
      </c>
      <c r="H1578" s="14" t="s">
        <v>292</v>
      </c>
      <c r="I1578" s="43" t="s">
        <v>327</v>
      </c>
      <c r="J1578" s="14" t="s">
        <v>195</v>
      </c>
      <c r="K1578" s="34">
        <v>4</v>
      </c>
      <c r="L1578">
        <v>0</v>
      </c>
      <c r="M1578" s="43" t="s">
        <v>7</v>
      </c>
      <c r="N1578" s="14"/>
      <c r="O1578" s="34">
        <v>3</v>
      </c>
      <c r="P1578">
        <v>0</v>
      </c>
      <c r="Q1578" s="43" t="s">
        <v>7</v>
      </c>
      <c r="R1578" s="14"/>
      <c r="S1578" s="16"/>
      <c r="T1578" s="14"/>
      <c r="U1578" s="13"/>
      <c r="V1578" s="14"/>
      <c r="W1578">
        <v>16</v>
      </c>
      <c r="X1578">
        <v>12</v>
      </c>
      <c r="Y1578">
        <v>7</v>
      </c>
      <c r="Z1578">
        <v>0</v>
      </c>
      <c r="AA1578">
        <v>13</v>
      </c>
      <c r="AB1578">
        <v>11</v>
      </c>
      <c r="AC1578">
        <v>2</v>
      </c>
      <c r="AD1578">
        <v>4</v>
      </c>
      <c r="AE1578">
        <v>3</v>
      </c>
      <c r="AF1578">
        <v>1</v>
      </c>
      <c r="AG1578">
        <v>0</v>
      </c>
      <c r="AH1578">
        <v>0</v>
      </c>
      <c r="AI1578" s="46">
        <v>1.08</v>
      </c>
      <c r="AJ1578">
        <v>10</v>
      </c>
      <c r="AK1578">
        <v>23</v>
      </c>
    </row>
    <row r="1579" spans="1:37" x14ac:dyDescent="0.45">
      <c r="A1579" s="26">
        <v>2033</v>
      </c>
      <c r="B1579" s="22">
        <v>41685.0625</v>
      </c>
      <c r="C1579" s="16" t="s">
        <v>11</v>
      </c>
      <c r="D1579" s="16" t="s">
        <v>12</v>
      </c>
      <c r="E1579" s="13" t="s">
        <v>71</v>
      </c>
      <c r="F1579" s="16" t="s">
        <v>104</v>
      </c>
      <c r="G1579" s="16" t="s">
        <v>21</v>
      </c>
      <c r="H1579" s="14" t="s">
        <v>155</v>
      </c>
      <c r="I1579" s="13" t="s">
        <v>46</v>
      </c>
      <c r="J1579" s="14" t="s">
        <v>37</v>
      </c>
      <c r="K1579" s="17">
        <v>1</v>
      </c>
      <c r="L1579" s="18">
        <v>0</v>
      </c>
      <c r="M1579" s="13" t="s">
        <v>7</v>
      </c>
      <c r="N1579" s="14" t="s">
        <v>10</v>
      </c>
      <c r="O1579" s="16">
        <v>0</v>
      </c>
      <c r="P1579" s="14">
        <v>0</v>
      </c>
      <c r="Q1579" s="13" t="s">
        <v>23</v>
      </c>
      <c r="R1579" s="14" t="s">
        <v>10</v>
      </c>
      <c r="S1579" s="16">
        <v>1</v>
      </c>
      <c r="T1579" s="14">
        <v>0</v>
      </c>
      <c r="U1579" s="13" t="s">
        <v>7</v>
      </c>
      <c r="V1579" s="14" t="s">
        <v>10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9">
        <v>2.8</v>
      </c>
      <c r="AJ1579" s="20">
        <v>3.2</v>
      </c>
      <c r="AK1579" s="20">
        <v>2.38</v>
      </c>
    </row>
    <row r="1580" spans="1:37" x14ac:dyDescent="0.45">
      <c r="A1580" s="26">
        <v>2032</v>
      </c>
      <c r="B1580" s="22">
        <v>41685.145833333336</v>
      </c>
      <c r="C1580" s="16" t="s">
        <v>11</v>
      </c>
      <c r="D1580" s="16" t="s">
        <v>12</v>
      </c>
      <c r="E1580" s="13" t="s">
        <v>71</v>
      </c>
      <c r="F1580" s="16" t="s">
        <v>104</v>
      </c>
      <c r="G1580" s="16" t="s">
        <v>30</v>
      </c>
      <c r="H1580" s="14" t="s">
        <v>64</v>
      </c>
      <c r="I1580" s="13" t="s">
        <v>34</v>
      </c>
      <c r="J1580" s="14" t="s">
        <v>150</v>
      </c>
      <c r="K1580" s="17">
        <v>3</v>
      </c>
      <c r="L1580" s="18">
        <v>2</v>
      </c>
      <c r="M1580" s="13" t="s">
        <v>7</v>
      </c>
      <c r="N1580" s="14" t="s">
        <v>9</v>
      </c>
      <c r="O1580" s="16">
        <v>2</v>
      </c>
      <c r="P1580" s="14">
        <v>1</v>
      </c>
      <c r="Q1580" s="13" t="s">
        <v>7</v>
      </c>
      <c r="R1580" s="14" t="s">
        <v>9</v>
      </c>
      <c r="S1580" s="16">
        <v>1</v>
      </c>
      <c r="T1580" s="14">
        <v>1</v>
      </c>
      <c r="U1580" s="13" t="s">
        <v>23</v>
      </c>
      <c r="V1580" s="14" t="s">
        <v>9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9">
        <v>1.91</v>
      </c>
      <c r="AJ1580" s="20">
        <v>3.4</v>
      </c>
      <c r="AK1580" s="20">
        <v>3.6</v>
      </c>
    </row>
    <row r="1581" spans="1:37" x14ac:dyDescent="0.45">
      <c r="A1581" s="26">
        <v>2030</v>
      </c>
      <c r="B1581" s="22">
        <v>41685.958333333336</v>
      </c>
      <c r="C1581" s="16" t="s">
        <v>11</v>
      </c>
      <c r="D1581" s="16" t="s">
        <v>12</v>
      </c>
      <c r="E1581" s="13" t="s">
        <v>71</v>
      </c>
      <c r="F1581" s="16" t="s">
        <v>104</v>
      </c>
      <c r="G1581" s="16" t="s">
        <v>32</v>
      </c>
      <c r="H1581" s="14" t="s">
        <v>27</v>
      </c>
      <c r="I1581" s="13" t="s">
        <v>40</v>
      </c>
      <c r="J1581" s="14" t="s">
        <v>96</v>
      </c>
      <c r="K1581" s="17">
        <v>1</v>
      </c>
      <c r="L1581" s="18">
        <v>0</v>
      </c>
      <c r="M1581" s="13" t="s">
        <v>7</v>
      </c>
      <c r="N1581" s="14" t="s">
        <v>10</v>
      </c>
      <c r="O1581" s="16">
        <v>0</v>
      </c>
      <c r="P1581" s="14">
        <v>0</v>
      </c>
      <c r="Q1581" s="13" t="s">
        <v>23</v>
      </c>
      <c r="R1581" s="14" t="s">
        <v>10</v>
      </c>
      <c r="S1581" s="16">
        <v>1</v>
      </c>
      <c r="T1581" s="14">
        <v>0</v>
      </c>
      <c r="U1581" s="13" t="s">
        <v>7</v>
      </c>
      <c r="V1581" s="14" t="s">
        <v>10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9">
        <v>1.5</v>
      </c>
      <c r="AJ1581" s="20">
        <v>3.7</v>
      </c>
      <c r="AK1581" s="20">
        <v>6.5</v>
      </c>
    </row>
    <row r="1582" spans="1:37" x14ac:dyDescent="0.45">
      <c r="A1582" s="26">
        <v>2031</v>
      </c>
      <c r="B1582" s="22">
        <v>41685.958333333336</v>
      </c>
      <c r="C1582" s="16" t="s">
        <v>11</v>
      </c>
      <c r="D1582" s="16" t="s">
        <v>12</v>
      </c>
      <c r="E1582" s="13" t="s">
        <v>71</v>
      </c>
      <c r="F1582" s="16" t="s">
        <v>104</v>
      </c>
      <c r="G1582" s="16" t="s">
        <v>55</v>
      </c>
      <c r="H1582" s="14" t="s">
        <v>70</v>
      </c>
      <c r="I1582" s="13" t="s">
        <v>50</v>
      </c>
      <c r="J1582" s="14" t="s">
        <v>78</v>
      </c>
      <c r="K1582" s="17">
        <v>0</v>
      </c>
      <c r="L1582" s="18">
        <v>3</v>
      </c>
      <c r="M1582" s="13" t="s">
        <v>8</v>
      </c>
      <c r="N1582" s="14" t="s">
        <v>9</v>
      </c>
      <c r="O1582" s="16">
        <v>0</v>
      </c>
      <c r="P1582" s="14">
        <v>1</v>
      </c>
      <c r="Q1582" s="13" t="s">
        <v>8</v>
      </c>
      <c r="R1582" s="14" t="s">
        <v>10</v>
      </c>
      <c r="S1582" s="16">
        <v>0</v>
      </c>
      <c r="T1582" s="14">
        <v>2</v>
      </c>
      <c r="U1582" s="13" t="s">
        <v>8</v>
      </c>
      <c r="V1582" s="14" t="s">
        <v>9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9">
        <v>2.75</v>
      </c>
      <c r="AJ1582" s="20">
        <v>3.25</v>
      </c>
      <c r="AK1582" s="20">
        <v>2.38</v>
      </c>
    </row>
    <row r="1583" spans="1:37" x14ac:dyDescent="0.45">
      <c r="A1583" s="26">
        <v>2028</v>
      </c>
      <c r="B1583" s="22">
        <v>41686.041666666664</v>
      </c>
      <c r="C1583" s="16" t="s">
        <v>11</v>
      </c>
      <c r="D1583" s="16" t="s">
        <v>12</v>
      </c>
      <c r="E1583" s="13" t="s">
        <v>71</v>
      </c>
      <c r="F1583" s="16" t="s">
        <v>104</v>
      </c>
      <c r="G1583" s="16" t="s">
        <v>36</v>
      </c>
      <c r="H1583" s="14" t="s">
        <v>97</v>
      </c>
      <c r="I1583" s="13" t="s">
        <v>17</v>
      </c>
      <c r="J1583" s="14" t="s">
        <v>60</v>
      </c>
      <c r="K1583" s="17">
        <v>0</v>
      </c>
      <c r="L1583" s="18">
        <v>2</v>
      </c>
      <c r="M1583" s="13" t="s">
        <v>8</v>
      </c>
      <c r="N1583" s="14" t="s">
        <v>10</v>
      </c>
      <c r="O1583" s="16">
        <v>0</v>
      </c>
      <c r="P1583" s="14">
        <v>1</v>
      </c>
      <c r="Q1583" s="13" t="s">
        <v>8</v>
      </c>
      <c r="R1583" s="14" t="s">
        <v>10</v>
      </c>
      <c r="S1583" s="16">
        <v>0</v>
      </c>
      <c r="T1583" s="14">
        <v>1</v>
      </c>
      <c r="U1583" s="13" t="s">
        <v>8</v>
      </c>
      <c r="V1583" s="14" t="s">
        <v>10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9">
        <v>2.1</v>
      </c>
      <c r="AJ1583" s="20">
        <v>3.25</v>
      </c>
      <c r="AK1583" s="20">
        <v>3.2</v>
      </c>
    </row>
    <row r="1584" spans="1:37" x14ac:dyDescent="0.45">
      <c r="A1584" s="26">
        <v>2029</v>
      </c>
      <c r="B1584" s="22">
        <v>41686.041666666664</v>
      </c>
      <c r="C1584" s="16" t="s">
        <v>11</v>
      </c>
      <c r="D1584" s="16" t="s">
        <v>12</v>
      </c>
      <c r="E1584" s="13" t="s">
        <v>71</v>
      </c>
      <c r="F1584" s="16" t="s">
        <v>104</v>
      </c>
      <c r="G1584" s="16" t="s">
        <v>28</v>
      </c>
      <c r="H1584" s="14" t="s">
        <v>66</v>
      </c>
      <c r="I1584" s="13" t="s">
        <v>105</v>
      </c>
      <c r="J1584" s="14" t="s">
        <v>130</v>
      </c>
      <c r="K1584" s="17">
        <v>0</v>
      </c>
      <c r="L1584" s="18">
        <v>1</v>
      </c>
      <c r="M1584" s="13" t="s">
        <v>8</v>
      </c>
      <c r="N1584" s="14" t="s">
        <v>10</v>
      </c>
      <c r="O1584" s="16">
        <v>0</v>
      </c>
      <c r="P1584" s="14">
        <v>1</v>
      </c>
      <c r="Q1584" s="13" t="s">
        <v>8</v>
      </c>
      <c r="R1584" s="14" t="s">
        <v>10</v>
      </c>
      <c r="S1584" s="16">
        <v>0</v>
      </c>
      <c r="T1584" s="14">
        <v>0</v>
      </c>
      <c r="U1584" s="13" t="s">
        <v>23</v>
      </c>
      <c r="V1584" s="14" t="s">
        <v>10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9">
        <v>1.73</v>
      </c>
      <c r="AJ1584" s="20">
        <v>3.4</v>
      </c>
      <c r="AK1584" s="20">
        <v>4.5</v>
      </c>
    </row>
    <row r="1585" spans="1:37" x14ac:dyDescent="0.45">
      <c r="A1585" s="26">
        <v>2027</v>
      </c>
      <c r="B1585" s="22">
        <v>41686.75</v>
      </c>
      <c r="C1585" s="16" t="s">
        <v>11</v>
      </c>
      <c r="D1585" s="16" t="s">
        <v>12</v>
      </c>
      <c r="E1585" s="13" t="s">
        <v>71</v>
      </c>
      <c r="F1585" s="16" t="s">
        <v>104</v>
      </c>
      <c r="G1585" s="16" t="s">
        <v>44</v>
      </c>
      <c r="H1585" s="14" t="s">
        <v>149</v>
      </c>
      <c r="I1585" s="13" t="s">
        <v>24</v>
      </c>
      <c r="J1585" s="14" t="s">
        <v>62</v>
      </c>
      <c r="K1585" s="17">
        <v>1</v>
      </c>
      <c r="L1585" s="18">
        <v>1</v>
      </c>
      <c r="M1585" s="13" t="s">
        <v>23</v>
      </c>
      <c r="N1585" s="14" t="s">
        <v>10</v>
      </c>
      <c r="O1585" s="16">
        <v>0</v>
      </c>
      <c r="P1585" s="14">
        <v>1</v>
      </c>
      <c r="Q1585" s="13" t="s">
        <v>8</v>
      </c>
      <c r="R1585" s="14" t="s">
        <v>10</v>
      </c>
      <c r="S1585" s="16">
        <v>1</v>
      </c>
      <c r="T1585" s="14">
        <v>0</v>
      </c>
      <c r="U1585" s="13" t="s">
        <v>7</v>
      </c>
      <c r="V1585" s="14" t="s">
        <v>10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9">
        <v>1.8</v>
      </c>
      <c r="AJ1585" s="20">
        <v>3.5</v>
      </c>
      <c r="AK1585" s="20">
        <v>4</v>
      </c>
    </row>
    <row r="1586" spans="1:37" x14ac:dyDescent="0.45">
      <c r="A1586" s="26">
        <v>2026</v>
      </c>
      <c r="B1586" s="22">
        <v>41686.958333333336</v>
      </c>
      <c r="C1586" s="16" t="s">
        <v>11</v>
      </c>
      <c r="D1586" s="16" t="s">
        <v>12</v>
      </c>
      <c r="E1586" s="13" t="s">
        <v>71</v>
      </c>
      <c r="F1586" s="16" t="s">
        <v>104</v>
      </c>
      <c r="G1586" s="16" t="s">
        <v>26</v>
      </c>
      <c r="H1586" s="14" t="s">
        <v>81</v>
      </c>
      <c r="I1586" s="13" t="s">
        <v>48</v>
      </c>
      <c r="J1586" s="14" t="s">
        <v>18</v>
      </c>
      <c r="K1586" s="17">
        <v>2</v>
      </c>
      <c r="L1586" s="18">
        <v>1</v>
      </c>
      <c r="M1586" s="13" t="s">
        <v>7</v>
      </c>
      <c r="N1586" s="14" t="s">
        <v>9</v>
      </c>
      <c r="O1586" s="16">
        <v>0</v>
      </c>
      <c r="P1586" s="14">
        <v>0</v>
      </c>
      <c r="Q1586" s="13" t="s">
        <v>23</v>
      </c>
      <c r="R1586" s="14" t="s">
        <v>10</v>
      </c>
      <c r="S1586" s="16">
        <v>2</v>
      </c>
      <c r="T1586" s="14">
        <v>1</v>
      </c>
      <c r="U1586" s="13" t="s">
        <v>7</v>
      </c>
      <c r="V1586" s="14" t="s">
        <v>9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9">
        <v>1.8</v>
      </c>
      <c r="AJ1586" s="20">
        <v>3.25</v>
      </c>
      <c r="AK1586" s="20">
        <v>4.33</v>
      </c>
    </row>
    <row r="1587" spans="1:37" x14ac:dyDescent="0.45">
      <c r="A1587" s="26">
        <v>2970</v>
      </c>
      <c r="B1587" s="22">
        <v>41687.020833333336</v>
      </c>
      <c r="C1587" s="16" t="s">
        <v>210</v>
      </c>
      <c r="D1587" s="16" t="s">
        <v>211</v>
      </c>
      <c r="E1587" s="13" t="s">
        <v>228</v>
      </c>
      <c r="F1587" s="16">
        <v>2014</v>
      </c>
      <c r="G1587" s="16" t="s">
        <v>213</v>
      </c>
      <c r="H1587" s="14" t="s">
        <v>181</v>
      </c>
      <c r="I1587" s="13" t="s">
        <v>223</v>
      </c>
      <c r="J1587" s="14" t="s">
        <v>195</v>
      </c>
      <c r="K1587" s="17">
        <v>2</v>
      </c>
      <c r="L1587" s="18">
        <v>0</v>
      </c>
      <c r="M1587" s="13" t="s">
        <v>7</v>
      </c>
      <c r="N1587" s="14" t="s">
        <v>10</v>
      </c>
      <c r="O1587" s="16">
        <v>1</v>
      </c>
      <c r="P1587" s="14">
        <v>0</v>
      </c>
      <c r="Q1587" s="13" t="s">
        <v>7</v>
      </c>
      <c r="R1587" s="14" t="s">
        <v>10</v>
      </c>
      <c r="S1587" s="16">
        <v>1</v>
      </c>
      <c r="T1587" s="14">
        <v>0</v>
      </c>
      <c r="U1587" s="13" t="s">
        <v>7</v>
      </c>
      <c r="V1587" s="14" t="s">
        <v>10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9">
        <v>1.57</v>
      </c>
      <c r="AJ1587" s="20">
        <v>3.6</v>
      </c>
      <c r="AK1587" s="20">
        <v>5</v>
      </c>
    </row>
    <row r="1588" spans="1:37" x14ac:dyDescent="0.45">
      <c r="A1588" s="26">
        <v>3043</v>
      </c>
      <c r="B1588" s="22">
        <v>41690.041666666664</v>
      </c>
      <c r="C1588" s="16" t="s">
        <v>210</v>
      </c>
      <c r="D1588" s="16" t="s">
        <v>211</v>
      </c>
      <c r="E1588" s="13" t="s">
        <v>228</v>
      </c>
      <c r="F1588" s="16">
        <v>2014</v>
      </c>
      <c r="G1588" s="16" t="s">
        <v>231</v>
      </c>
      <c r="H1588" s="14" t="s">
        <v>195</v>
      </c>
      <c r="I1588" s="13" t="s">
        <v>213</v>
      </c>
      <c r="J1588" s="14" t="s">
        <v>181</v>
      </c>
      <c r="K1588" s="17">
        <v>2</v>
      </c>
      <c r="L1588" s="18">
        <v>3</v>
      </c>
      <c r="M1588" s="13" t="s">
        <v>8</v>
      </c>
      <c r="N1588" s="14" t="s">
        <v>9</v>
      </c>
      <c r="O1588" s="16">
        <v>2</v>
      </c>
      <c r="P1588" s="14">
        <v>1</v>
      </c>
      <c r="Q1588" s="13" t="s">
        <v>7</v>
      </c>
      <c r="R1588" s="14" t="s">
        <v>9</v>
      </c>
      <c r="S1588" s="16">
        <v>0</v>
      </c>
      <c r="T1588" s="14">
        <v>2</v>
      </c>
      <c r="U1588" s="13" t="s">
        <v>8</v>
      </c>
      <c r="V1588" s="14" t="s">
        <v>9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9">
        <v>6</v>
      </c>
      <c r="AJ1588" s="20">
        <v>3.6</v>
      </c>
      <c r="AK1588" s="20">
        <v>1.62</v>
      </c>
    </row>
    <row r="1589" spans="1:37" x14ac:dyDescent="0.45">
      <c r="A1589" s="26"/>
      <c r="B1589" s="27">
        <v>41692</v>
      </c>
      <c r="C1589" s="16" t="s">
        <v>358</v>
      </c>
      <c r="D1589" s="16" t="s">
        <v>359</v>
      </c>
      <c r="E1589" s="13" t="s">
        <v>360</v>
      </c>
      <c r="F1589" s="16" t="s">
        <v>104</v>
      </c>
      <c r="G1589" s="34" t="s">
        <v>345</v>
      </c>
      <c r="H1589" s="14" t="s">
        <v>377</v>
      </c>
      <c r="I1589" s="43" t="s">
        <v>342</v>
      </c>
      <c r="J1589" s="14" t="s">
        <v>195</v>
      </c>
      <c r="K1589" s="34">
        <v>1</v>
      </c>
      <c r="L1589">
        <v>0</v>
      </c>
      <c r="M1589" s="43" t="s">
        <v>7</v>
      </c>
      <c r="N1589" s="14"/>
      <c r="O1589" s="34">
        <v>0</v>
      </c>
      <c r="P1589">
        <v>0</v>
      </c>
      <c r="Q1589" s="43" t="s">
        <v>23</v>
      </c>
      <c r="R1589" s="14"/>
      <c r="S1589" s="16"/>
      <c r="T1589" s="14"/>
      <c r="U1589" s="13"/>
      <c r="V1589" s="14"/>
      <c r="W1589">
        <v>25</v>
      </c>
      <c r="X1589">
        <v>8</v>
      </c>
      <c r="Y1589">
        <v>8</v>
      </c>
      <c r="Z1589">
        <v>2</v>
      </c>
      <c r="AA1589">
        <v>15</v>
      </c>
      <c r="AB1589">
        <v>12</v>
      </c>
      <c r="AC1589">
        <v>8</v>
      </c>
      <c r="AD1589">
        <v>8</v>
      </c>
      <c r="AE1589">
        <v>1</v>
      </c>
      <c r="AF1589">
        <v>2</v>
      </c>
      <c r="AG1589">
        <v>0</v>
      </c>
      <c r="AH1589">
        <v>0</v>
      </c>
      <c r="AI1589" s="46">
        <v>1.57</v>
      </c>
      <c r="AJ1589">
        <v>4</v>
      </c>
      <c r="AK1589">
        <v>7</v>
      </c>
    </row>
    <row r="1590" spans="1:37" x14ac:dyDescent="0.45">
      <c r="A1590" s="26">
        <v>2025</v>
      </c>
      <c r="B1590" s="22">
        <v>41692.0625</v>
      </c>
      <c r="C1590" s="16" t="s">
        <v>11</v>
      </c>
      <c r="D1590" s="16" t="s">
        <v>12</v>
      </c>
      <c r="E1590" s="13" t="s">
        <v>71</v>
      </c>
      <c r="F1590" s="16" t="s">
        <v>104</v>
      </c>
      <c r="G1590" s="16" t="s">
        <v>48</v>
      </c>
      <c r="H1590" s="14" t="s">
        <v>18</v>
      </c>
      <c r="I1590" s="13" t="s">
        <v>32</v>
      </c>
      <c r="J1590" s="14" t="s">
        <v>27</v>
      </c>
      <c r="K1590" s="17">
        <v>1</v>
      </c>
      <c r="L1590" s="18">
        <v>3</v>
      </c>
      <c r="M1590" s="13" t="s">
        <v>8</v>
      </c>
      <c r="N1590" s="14" t="s">
        <v>9</v>
      </c>
      <c r="O1590" s="16">
        <v>1</v>
      </c>
      <c r="P1590" s="14">
        <v>2</v>
      </c>
      <c r="Q1590" s="13" t="s">
        <v>8</v>
      </c>
      <c r="R1590" s="14" t="s">
        <v>9</v>
      </c>
      <c r="S1590" s="16">
        <v>0</v>
      </c>
      <c r="T1590" s="14">
        <v>1</v>
      </c>
      <c r="U1590" s="13" t="s">
        <v>8</v>
      </c>
      <c r="V1590" s="14" t="s">
        <v>10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9">
        <v>3.4</v>
      </c>
      <c r="AJ1590" s="20">
        <v>3.4</v>
      </c>
      <c r="AK1590" s="20">
        <v>2.1</v>
      </c>
    </row>
    <row r="1591" spans="1:37" x14ac:dyDescent="0.45">
      <c r="A1591" s="26">
        <v>2024</v>
      </c>
      <c r="B1591" s="22">
        <v>41692.145833333336</v>
      </c>
      <c r="C1591" s="16" t="s">
        <v>11</v>
      </c>
      <c r="D1591" s="16" t="s">
        <v>12</v>
      </c>
      <c r="E1591" s="13" t="s">
        <v>71</v>
      </c>
      <c r="F1591" s="16" t="s">
        <v>104</v>
      </c>
      <c r="G1591" s="16" t="s">
        <v>34</v>
      </c>
      <c r="H1591" s="14" t="s">
        <v>150</v>
      </c>
      <c r="I1591" s="13" t="s">
        <v>99</v>
      </c>
      <c r="J1591" s="14" t="s">
        <v>133</v>
      </c>
      <c r="K1591" s="17">
        <v>0</v>
      </c>
      <c r="L1591" s="18">
        <v>3</v>
      </c>
      <c r="M1591" s="13" t="s">
        <v>8</v>
      </c>
      <c r="N1591" s="14" t="s">
        <v>9</v>
      </c>
      <c r="O1591" s="16">
        <v>0</v>
      </c>
      <c r="P1591" s="14">
        <v>3</v>
      </c>
      <c r="Q1591" s="13" t="s">
        <v>8</v>
      </c>
      <c r="R1591" s="14" t="s">
        <v>9</v>
      </c>
      <c r="S1591" s="16">
        <v>0</v>
      </c>
      <c r="T1591" s="14">
        <v>0</v>
      </c>
      <c r="U1591" s="13" t="s">
        <v>23</v>
      </c>
      <c r="V1591" s="14" t="s">
        <v>10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9">
        <v>2</v>
      </c>
      <c r="AJ1591" s="20">
        <v>3.4</v>
      </c>
      <c r="AK1591" s="20">
        <v>3.75</v>
      </c>
    </row>
    <row r="1592" spans="1:37" x14ac:dyDescent="0.45">
      <c r="A1592" s="26">
        <v>2023</v>
      </c>
      <c r="B1592" s="22">
        <v>41692.958333333336</v>
      </c>
      <c r="C1592" s="16" t="s">
        <v>11</v>
      </c>
      <c r="D1592" s="16" t="s">
        <v>12</v>
      </c>
      <c r="E1592" s="13" t="s">
        <v>71</v>
      </c>
      <c r="F1592" s="16" t="s">
        <v>104</v>
      </c>
      <c r="G1592" s="16" t="s">
        <v>46</v>
      </c>
      <c r="H1592" s="14" t="s">
        <v>37</v>
      </c>
      <c r="I1592" s="13" t="s">
        <v>44</v>
      </c>
      <c r="J1592" s="14" t="s">
        <v>149</v>
      </c>
      <c r="K1592" s="17">
        <v>1</v>
      </c>
      <c r="L1592" s="18">
        <v>3</v>
      </c>
      <c r="M1592" s="13" t="s">
        <v>8</v>
      </c>
      <c r="N1592" s="14" t="s">
        <v>9</v>
      </c>
      <c r="O1592" s="16">
        <v>1</v>
      </c>
      <c r="P1592" s="14">
        <v>1</v>
      </c>
      <c r="Q1592" s="13" t="s">
        <v>23</v>
      </c>
      <c r="R1592" s="14" t="s">
        <v>9</v>
      </c>
      <c r="S1592" s="16">
        <v>0</v>
      </c>
      <c r="T1592" s="14">
        <v>2</v>
      </c>
      <c r="U1592" s="13" t="s">
        <v>8</v>
      </c>
      <c r="V1592" s="14" t="s">
        <v>9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9">
        <v>1.75</v>
      </c>
      <c r="AJ1592" s="20">
        <v>3.6</v>
      </c>
      <c r="AK1592" s="20">
        <v>4.75</v>
      </c>
    </row>
    <row r="1593" spans="1:37" x14ac:dyDescent="0.45">
      <c r="A1593" s="26"/>
      <c r="B1593" s="35">
        <v>41693</v>
      </c>
      <c r="C1593" s="16" t="s">
        <v>314</v>
      </c>
      <c r="D1593" s="16" t="s">
        <v>201</v>
      </c>
      <c r="E1593" s="13" t="s">
        <v>315</v>
      </c>
      <c r="F1593" s="16" t="s">
        <v>104</v>
      </c>
      <c r="G1593" s="34" t="s">
        <v>319</v>
      </c>
      <c r="H1593" s="14" t="s">
        <v>195</v>
      </c>
      <c r="I1593" s="43" t="s">
        <v>316</v>
      </c>
      <c r="J1593" s="14" t="s">
        <v>292</v>
      </c>
      <c r="K1593" s="34">
        <v>0</v>
      </c>
      <c r="L1593">
        <v>4</v>
      </c>
      <c r="M1593" s="43" t="s">
        <v>8</v>
      </c>
      <c r="N1593" s="14"/>
      <c r="O1593" s="34">
        <v>0</v>
      </c>
      <c r="P1593">
        <v>2</v>
      </c>
      <c r="Q1593" s="43" t="s">
        <v>8</v>
      </c>
      <c r="R1593" s="14"/>
      <c r="S1593" s="16"/>
      <c r="T1593" s="14"/>
      <c r="U1593" s="13"/>
      <c r="V1593" s="14"/>
      <c r="W1593">
        <v>8</v>
      </c>
      <c r="X1593">
        <v>14</v>
      </c>
      <c r="Y1593">
        <v>3</v>
      </c>
      <c r="Z1593">
        <v>7</v>
      </c>
      <c r="AA1593">
        <v>10</v>
      </c>
      <c r="AB1593">
        <v>11</v>
      </c>
      <c r="AC1593">
        <v>6</v>
      </c>
      <c r="AD1593">
        <v>4</v>
      </c>
      <c r="AE1593">
        <v>2</v>
      </c>
      <c r="AF1593">
        <v>1</v>
      </c>
      <c r="AG1593">
        <v>0</v>
      </c>
      <c r="AH1593">
        <v>0</v>
      </c>
      <c r="AI1593" s="46">
        <v>10</v>
      </c>
      <c r="AJ1593">
        <v>7</v>
      </c>
      <c r="AK1593">
        <v>1.22</v>
      </c>
    </row>
    <row r="1594" spans="1:37" x14ac:dyDescent="0.45">
      <c r="A1594" s="26">
        <v>2021</v>
      </c>
      <c r="B1594" s="22">
        <v>41693.041666666664</v>
      </c>
      <c r="C1594" s="16" t="s">
        <v>11</v>
      </c>
      <c r="D1594" s="16" t="s">
        <v>12</v>
      </c>
      <c r="E1594" s="13" t="s">
        <v>71</v>
      </c>
      <c r="F1594" s="16" t="s">
        <v>104</v>
      </c>
      <c r="G1594" s="16" t="s">
        <v>28</v>
      </c>
      <c r="H1594" s="14" t="s">
        <v>66</v>
      </c>
      <c r="I1594" s="13" t="s">
        <v>21</v>
      </c>
      <c r="J1594" s="14" t="s">
        <v>155</v>
      </c>
      <c r="K1594" s="17">
        <v>3</v>
      </c>
      <c r="L1594" s="18">
        <v>0</v>
      </c>
      <c r="M1594" s="13" t="s">
        <v>7</v>
      </c>
      <c r="N1594" s="14" t="s">
        <v>9</v>
      </c>
      <c r="O1594" s="16">
        <v>1</v>
      </c>
      <c r="P1594" s="14">
        <v>0</v>
      </c>
      <c r="Q1594" s="13" t="s">
        <v>7</v>
      </c>
      <c r="R1594" s="14" t="s">
        <v>10</v>
      </c>
      <c r="S1594" s="16">
        <v>2</v>
      </c>
      <c r="T1594" s="14">
        <v>0</v>
      </c>
      <c r="U1594" s="13" t="s">
        <v>7</v>
      </c>
      <c r="V1594" s="14" t="s">
        <v>9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9">
        <v>2.2999999999999998</v>
      </c>
      <c r="AJ1594" s="20">
        <v>3.3</v>
      </c>
      <c r="AK1594" s="20">
        <v>3.1</v>
      </c>
    </row>
    <row r="1595" spans="1:37" x14ac:dyDescent="0.45">
      <c r="A1595" s="26">
        <v>2022</v>
      </c>
      <c r="B1595" s="22">
        <v>41693.041666666664</v>
      </c>
      <c r="C1595" s="16" t="s">
        <v>11</v>
      </c>
      <c r="D1595" s="16" t="s">
        <v>12</v>
      </c>
      <c r="E1595" s="13" t="s">
        <v>71</v>
      </c>
      <c r="F1595" s="16" t="s">
        <v>104</v>
      </c>
      <c r="G1595" s="16" t="s">
        <v>42</v>
      </c>
      <c r="H1595" s="14" t="s">
        <v>43</v>
      </c>
      <c r="I1595" s="13" t="s">
        <v>55</v>
      </c>
      <c r="J1595" s="14" t="s">
        <v>70</v>
      </c>
      <c r="K1595" s="17">
        <v>1</v>
      </c>
      <c r="L1595" s="18">
        <v>0</v>
      </c>
      <c r="M1595" s="13" t="s">
        <v>7</v>
      </c>
      <c r="N1595" s="14" t="s">
        <v>10</v>
      </c>
      <c r="O1595" s="16">
        <v>1</v>
      </c>
      <c r="P1595" s="14">
        <v>0</v>
      </c>
      <c r="Q1595" s="13" t="s">
        <v>7</v>
      </c>
      <c r="R1595" s="14" t="s">
        <v>10</v>
      </c>
      <c r="S1595" s="16">
        <v>0</v>
      </c>
      <c r="T1595" s="14">
        <v>0</v>
      </c>
      <c r="U1595" s="13" t="s">
        <v>23</v>
      </c>
      <c r="V1595" s="14" t="s">
        <v>10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9">
        <v>1.8</v>
      </c>
      <c r="AJ1595" s="20">
        <v>3.5</v>
      </c>
      <c r="AK1595" s="20">
        <v>4.5</v>
      </c>
    </row>
    <row r="1596" spans="1:37" x14ac:dyDescent="0.45">
      <c r="A1596" s="26">
        <v>2969</v>
      </c>
      <c r="B1596" s="22">
        <v>41693.041666666664</v>
      </c>
      <c r="C1596" s="16" t="s">
        <v>210</v>
      </c>
      <c r="D1596" s="16" t="s">
        <v>211</v>
      </c>
      <c r="E1596" s="13" t="s">
        <v>228</v>
      </c>
      <c r="F1596" s="16">
        <v>2014</v>
      </c>
      <c r="G1596" s="16" t="s">
        <v>213</v>
      </c>
      <c r="H1596" s="14" t="s">
        <v>181</v>
      </c>
      <c r="I1596" s="13" t="s">
        <v>235</v>
      </c>
      <c r="J1596" s="14" t="s">
        <v>195</v>
      </c>
      <c r="K1596" s="17">
        <v>1</v>
      </c>
      <c r="L1596" s="18">
        <v>2</v>
      </c>
      <c r="M1596" s="13" t="s">
        <v>8</v>
      </c>
      <c r="N1596" s="14" t="s">
        <v>9</v>
      </c>
      <c r="O1596" s="16">
        <v>0</v>
      </c>
      <c r="P1596" s="14">
        <v>0</v>
      </c>
      <c r="Q1596" s="13" t="s">
        <v>23</v>
      </c>
      <c r="R1596" s="14" t="s">
        <v>10</v>
      </c>
      <c r="S1596" s="16">
        <v>1</v>
      </c>
      <c r="T1596" s="14">
        <v>2</v>
      </c>
      <c r="U1596" s="13" t="s">
        <v>8</v>
      </c>
      <c r="V1596" s="14" t="s">
        <v>9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9">
        <v>1.57</v>
      </c>
      <c r="AJ1596" s="20">
        <v>3.4</v>
      </c>
      <c r="AK1596" s="20">
        <v>5.5</v>
      </c>
    </row>
    <row r="1597" spans="1:37" x14ac:dyDescent="0.45">
      <c r="A1597" s="26">
        <v>2020</v>
      </c>
      <c r="B1597" s="22">
        <v>41693.087500000001</v>
      </c>
      <c r="C1597" s="16" t="s">
        <v>11</v>
      </c>
      <c r="D1597" s="16" t="s">
        <v>12</v>
      </c>
      <c r="E1597" s="13" t="s">
        <v>71</v>
      </c>
      <c r="F1597" s="16" t="s">
        <v>104</v>
      </c>
      <c r="G1597" s="16" t="s">
        <v>17</v>
      </c>
      <c r="H1597" s="14" t="s">
        <v>60</v>
      </c>
      <c r="I1597" s="13" t="s">
        <v>30</v>
      </c>
      <c r="J1597" s="14" t="s">
        <v>64</v>
      </c>
      <c r="K1597" s="17">
        <v>4</v>
      </c>
      <c r="L1597" s="18">
        <v>2</v>
      </c>
      <c r="M1597" s="13" t="s">
        <v>7</v>
      </c>
      <c r="N1597" s="14" t="s">
        <v>9</v>
      </c>
      <c r="O1597" s="16">
        <v>4</v>
      </c>
      <c r="P1597" s="14">
        <v>0</v>
      </c>
      <c r="Q1597" s="13" t="s">
        <v>7</v>
      </c>
      <c r="R1597" s="14" t="s">
        <v>9</v>
      </c>
      <c r="S1597" s="16">
        <v>0</v>
      </c>
      <c r="T1597" s="14">
        <v>2</v>
      </c>
      <c r="U1597" s="13" t="s">
        <v>8</v>
      </c>
      <c r="V1597" s="14" t="s">
        <v>9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9">
        <v>2.1</v>
      </c>
      <c r="AJ1597" s="20">
        <v>3.4</v>
      </c>
      <c r="AK1597" s="20">
        <v>3.4</v>
      </c>
    </row>
    <row r="1598" spans="1:37" x14ac:dyDescent="0.45">
      <c r="A1598" s="26">
        <v>2019</v>
      </c>
      <c r="B1598" s="22">
        <v>41693.125</v>
      </c>
      <c r="C1598" s="16" t="s">
        <v>11</v>
      </c>
      <c r="D1598" s="16" t="s">
        <v>12</v>
      </c>
      <c r="E1598" s="13" t="s">
        <v>71</v>
      </c>
      <c r="F1598" s="16" t="s">
        <v>104</v>
      </c>
      <c r="G1598" s="16" t="s">
        <v>24</v>
      </c>
      <c r="H1598" s="14" t="s">
        <v>62</v>
      </c>
      <c r="I1598" s="13" t="s">
        <v>36</v>
      </c>
      <c r="J1598" s="14" t="s">
        <v>145</v>
      </c>
      <c r="K1598" s="17">
        <v>0</v>
      </c>
      <c r="L1598" s="18">
        <v>1</v>
      </c>
      <c r="M1598" s="13" t="s">
        <v>8</v>
      </c>
      <c r="N1598" s="14" t="s">
        <v>10</v>
      </c>
      <c r="O1598" s="16">
        <v>0</v>
      </c>
      <c r="P1598" s="14">
        <v>1</v>
      </c>
      <c r="Q1598" s="13" t="s">
        <v>8</v>
      </c>
      <c r="R1598" s="14" t="s">
        <v>10</v>
      </c>
      <c r="S1598" s="16">
        <v>0</v>
      </c>
      <c r="T1598" s="14">
        <v>0</v>
      </c>
      <c r="U1598" s="13" t="s">
        <v>23</v>
      </c>
      <c r="V1598" s="14" t="s">
        <v>10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9">
        <v>2.6</v>
      </c>
      <c r="AJ1598" s="20">
        <v>3.25</v>
      </c>
      <c r="AK1598" s="20">
        <v>2.7</v>
      </c>
    </row>
    <row r="1599" spans="1:37" x14ac:dyDescent="0.45">
      <c r="A1599" s="26">
        <v>2018</v>
      </c>
      <c r="B1599" s="22">
        <v>41693.75</v>
      </c>
      <c r="C1599" s="16" t="s">
        <v>11</v>
      </c>
      <c r="D1599" s="16" t="s">
        <v>12</v>
      </c>
      <c r="E1599" s="13" t="s">
        <v>71</v>
      </c>
      <c r="F1599" s="16" t="s">
        <v>104</v>
      </c>
      <c r="G1599" s="16" t="s">
        <v>50</v>
      </c>
      <c r="H1599" s="14" t="s">
        <v>78</v>
      </c>
      <c r="I1599" s="13" t="s">
        <v>26</v>
      </c>
      <c r="J1599" s="14" t="s">
        <v>81</v>
      </c>
      <c r="K1599" s="17">
        <v>1</v>
      </c>
      <c r="L1599" s="18">
        <v>0</v>
      </c>
      <c r="M1599" s="13" t="s">
        <v>7</v>
      </c>
      <c r="N1599" s="14" t="s">
        <v>10</v>
      </c>
      <c r="O1599" s="16">
        <v>0</v>
      </c>
      <c r="P1599" s="14">
        <v>0</v>
      </c>
      <c r="Q1599" s="13" t="s">
        <v>23</v>
      </c>
      <c r="R1599" s="14" t="s">
        <v>10</v>
      </c>
      <c r="S1599" s="16">
        <v>1</v>
      </c>
      <c r="T1599" s="14">
        <v>0</v>
      </c>
      <c r="U1599" s="13" t="s">
        <v>7</v>
      </c>
      <c r="V1599" s="14" t="s">
        <v>10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9">
        <v>2.1</v>
      </c>
      <c r="AJ1599" s="20">
        <v>3.4</v>
      </c>
      <c r="AK1599" s="20">
        <v>3.4</v>
      </c>
    </row>
    <row r="1600" spans="1:37" x14ac:dyDescent="0.45">
      <c r="A1600" s="26">
        <v>2017</v>
      </c>
      <c r="B1600" s="22">
        <v>41693.958333333336</v>
      </c>
      <c r="C1600" s="16" t="s">
        <v>11</v>
      </c>
      <c r="D1600" s="16" t="s">
        <v>12</v>
      </c>
      <c r="E1600" s="13" t="s">
        <v>71</v>
      </c>
      <c r="F1600" s="16" t="s">
        <v>104</v>
      </c>
      <c r="G1600" s="16" t="s">
        <v>105</v>
      </c>
      <c r="H1600" s="14" t="s">
        <v>130</v>
      </c>
      <c r="I1600" s="13" t="s">
        <v>40</v>
      </c>
      <c r="J1600" s="14" t="s">
        <v>96</v>
      </c>
      <c r="K1600" s="17">
        <v>0</v>
      </c>
      <c r="L1600" s="18">
        <v>0</v>
      </c>
      <c r="M1600" s="13" t="s">
        <v>23</v>
      </c>
      <c r="N1600" s="14" t="s">
        <v>10</v>
      </c>
      <c r="O1600" s="16">
        <v>0</v>
      </c>
      <c r="P1600" s="14">
        <v>0</v>
      </c>
      <c r="Q1600" s="13" t="s">
        <v>23</v>
      </c>
      <c r="R1600" s="14" t="s">
        <v>10</v>
      </c>
      <c r="S1600" s="16">
        <v>0</v>
      </c>
      <c r="T1600" s="14">
        <v>0</v>
      </c>
      <c r="U1600" s="13" t="s">
        <v>23</v>
      </c>
      <c r="V1600" s="14" t="s">
        <v>10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9">
        <v>2.2999999999999998</v>
      </c>
      <c r="AJ1600" s="20">
        <v>3.2</v>
      </c>
      <c r="AK1600" s="20">
        <v>3.2</v>
      </c>
    </row>
    <row r="1601" spans="1:37" x14ac:dyDescent="0.45">
      <c r="A1601" s="26"/>
      <c r="B1601" s="35">
        <v>41699</v>
      </c>
      <c r="C1601" s="16" t="s">
        <v>314</v>
      </c>
      <c r="D1601" s="16" t="s">
        <v>201</v>
      </c>
      <c r="E1601" s="13" t="s">
        <v>315</v>
      </c>
      <c r="F1601" s="16" t="s">
        <v>104</v>
      </c>
      <c r="G1601" s="34" t="s">
        <v>316</v>
      </c>
      <c r="H1601" s="14" t="s">
        <v>292</v>
      </c>
      <c r="I1601" s="43" t="s">
        <v>328</v>
      </c>
      <c r="J1601" s="14" t="s">
        <v>195</v>
      </c>
      <c r="K1601" s="34">
        <v>5</v>
      </c>
      <c r="L1601">
        <v>1</v>
      </c>
      <c r="M1601" s="43" t="s">
        <v>7</v>
      </c>
      <c r="N1601" s="14"/>
      <c r="O1601" s="34">
        <v>4</v>
      </c>
      <c r="P1601">
        <v>0</v>
      </c>
      <c r="Q1601" s="43" t="s">
        <v>7</v>
      </c>
      <c r="R1601" s="14"/>
      <c r="S1601" s="16"/>
      <c r="T1601" s="14"/>
      <c r="U1601" s="13"/>
      <c r="V1601" s="14"/>
      <c r="W1601">
        <v>22</v>
      </c>
      <c r="X1601">
        <v>10</v>
      </c>
      <c r="Y1601">
        <v>12</v>
      </c>
      <c r="Z1601">
        <v>4</v>
      </c>
      <c r="AA1601">
        <v>8</v>
      </c>
      <c r="AB1601">
        <v>12</v>
      </c>
      <c r="AC1601">
        <v>14</v>
      </c>
      <c r="AD1601">
        <v>4</v>
      </c>
      <c r="AE1601">
        <v>1</v>
      </c>
      <c r="AF1601">
        <v>0</v>
      </c>
      <c r="AG1601">
        <v>0</v>
      </c>
      <c r="AH1601">
        <v>1</v>
      </c>
      <c r="AI1601" s="46">
        <v>1.18</v>
      </c>
      <c r="AJ1601">
        <v>7</v>
      </c>
      <c r="AK1601">
        <v>13</v>
      </c>
    </row>
    <row r="1602" spans="1:37" x14ac:dyDescent="0.45">
      <c r="A1602" s="26"/>
      <c r="B1602" s="27">
        <v>41699</v>
      </c>
      <c r="C1602" s="16" t="s">
        <v>358</v>
      </c>
      <c r="D1602" s="16" t="s">
        <v>359</v>
      </c>
      <c r="E1602" s="13" t="s">
        <v>360</v>
      </c>
      <c r="F1602" s="16" t="s">
        <v>104</v>
      </c>
      <c r="G1602" s="34" t="s">
        <v>364</v>
      </c>
      <c r="H1602" s="14" t="s">
        <v>195</v>
      </c>
      <c r="I1602" s="43" t="s">
        <v>345</v>
      </c>
      <c r="J1602" s="14" t="s">
        <v>377</v>
      </c>
      <c r="K1602" s="34">
        <v>1</v>
      </c>
      <c r="L1602">
        <v>3</v>
      </c>
      <c r="M1602" s="43" t="s">
        <v>8</v>
      </c>
      <c r="N1602" s="14"/>
      <c r="O1602" s="34">
        <v>0</v>
      </c>
      <c r="P1602">
        <v>0</v>
      </c>
      <c r="Q1602" s="43" t="s">
        <v>23</v>
      </c>
      <c r="R1602" s="14"/>
      <c r="S1602" s="16"/>
      <c r="T1602" s="14"/>
      <c r="U1602" s="13"/>
      <c r="V1602" s="14"/>
      <c r="W1602">
        <v>7</v>
      </c>
      <c r="X1602">
        <v>17</v>
      </c>
      <c r="Y1602">
        <v>3</v>
      </c>
      <c r="Z1602">
        <v>8</v>
      </c>
      <c r="AA1602">
        <v>14</v>
      </c>
      <c r="AB1602">
        <v>13</v>
      </c>
      <c r="AC1602">
        <v>5</v>
      </c>
      <c r="AD1602">
        <v>4</v>
      </c>
      <c r="AE1602">
        <v>2</v>
      </c>
      <c r="AF1602">
        <v>1</v>
      </c>
      <c r="AG1602">
        <v>0</v>
      </c>
      <c r="AH1602">
        <v>0</v>
      </c>
      <c r="AI1602" s="46">
        <v>8</v>
      </c>
      <c r="AJ1602">
        <v>4.75</v>
      </c>
      <c r="AK1602">
        <v>1.45</v>
      </c>
    </row>
    <row r="1603" spans="1:37" x14ac:dyDescent="0.45">
      <c r="A1603" s="26">
        <v>2016</v>
      </c>
      <c r="B1603" s="22">
        <v>41699.0625</v>
      </c>
      <c r="C1603" s="16" t="s">
        <v>11</v>
      </c>
      <c r="D1603" s="16" t="s">
        <v>12</v>
      </c>
      <c r="E1603" s="13" t="s">
        <v>71</v>
      </c>
      <c r="F1603" s="16" t="s">
        <v>104</v>
      </c>
      <c r="G1603" s="16" t="s">
        <v>21</v>
      </c>
      <c r="H1603" s="14" t="s">
        <v>155</v>
      </c>
      <c r="I1603" s="13" t="s">
        <v>105</v>
      </c>
      <c r="J1603" s="14" t="s">
        <v>130</v>
      </c>
      <c r="K1603" s="17">
        <v>1</v>
      </c>
      <c r="L1603" s="18">
        <v>2</v>
      </c>
      <c r="M1603" s="13" t="s">
        <v>8</v>
      </c>
      <c r="N1603" s="14" t="s">
        <v>9</v>
      </c>
      <c r="O1603" s="16">
        <v>1</v>
      </c>
      <c r="P1603" s="14">
        <v>0</v>
      </c>
      <c r="Q1603" s="13" t="s">
        <v>7</v>
      </c>
      <c r="R1603" s="14" t="s">
        <v>10</v>
      </c>
      <c r="S1603" s="16">
        <v>0</v>
      </c>
      <c r="T1603" s="14">
        <v>2</v>
      </c>
      <c r="U1603" s="13" t="s">
        <v>8</v>
      </c>
      <c r="V1603" s="14" t="s">
        <v>9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9">
        <v>1.8</v>
      </c>
      <c r="AJ1603" s="20">
        <v>3.5</v>
      </c>
      <c r="AK1603" s="20">
        <v>4.5</v>
      </c>
    </row>
    <row r="1604" spans="1:37" x14ac:dyDescent="0.45">
      <c r="A1604" s="26">
        <v>2015</v>
      </c>
      <c r="B1604" s="22">
        <v>41699.145833333336</v>
      </c>
      <c r="C1604" s="16" t="s">
        <v>11</v>
      </c>
      <c r="D1604" s="16" t="s">
        <v>12</v>
      </c>
      <c r="E1604" s="13" t="s">
        <v>71</v>
      </c>
      <c r="F1604" s="16" t="s">
        <v>104</v>
      </c>
      <c r="G1604" s="16" t="s">
        <v>30</v>
      </c>
      <c r="H1604" s="14" t="s">
        <v>64</v>
      </c>
      <c r="I1604" s="13" t="s">
        <v>24</v>
      </c>
      <c r="J1604" s="14" t="s">
        <v>62</v>
      </c>
      <c r="K1604" s="17">
        <v>2</v>
      </c>
      <c r="L1604" s="18">
        <v>3</v>
      </c>
      <c r="M1604" s="13" t="s">
        <v>8</v>
      </c>
      <c r="N1604" s="14" t="s">
        <v>9</v>
      </c>
      <c r="O1604" s="16">
        <v>1</v>
      </c>
      <c r="P1604" s="14">
        <v>2</v>
      </c>
      <c r="Q1604" s="13" t="s">
        <v>8</v>
      </c>
      <c r="R1604" s="14" t="s">
        <v>9</v>
      </c>
      <c r="S1604" s="16">
        <v>1</v>
      </c>
      <c r="T1604" s="14">
        <v>1</v>
      </c>
      <c r="U1604" s="13" t="s">
        <v>23</v>
      </c>
      <c r="V1604" s="14" t="s">
        <v>9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9">
        <v>1.75</v>
      </c>
      <c r="AJ1604" s="20">
        <v>3.6</v>
      </c>
      <c r="AK1604" s="20">
        <v>4.75</v>
      </c>
    </row>
    <row r="1605" spans="1:37" x14ac:dyDescent="0.45">
      <c r="A1605" s="26">
        <v>2013</v>
      </c>
      <c r="B1605" s="22">
        <v>41699.958333333336</v>
      </c>
      <c r="C1605" s="16" t="s">
        <v>11</v>
      </c>
      <c r="D1605" s="16" t="s">
        <v>12</v>
      </c>
      <c r="E1605" s="13" t="s">
        <v>71</v>
      </c>
      <c r="F1605" s="16" t="s">
        <v>104</v>
      </c>
      <c r="G1605" s="16" t="s">
        <v>32</v>
      </c>
      <c r="H1605" s="14" t="s">
        <v>27</v>
      </c>
      <c r="I1605" s="13" t="s">
        <v>50</v>
      </c>
      <c r="J1605" s="14" t="s">
        <v>78</v>
      </c>
      <c r="K1605" s="17">
        <v>1</v>
      </c>
      <c r="L1605" s="18">
        <v>0</v>
      </c>
      <c r="M1605" s="13" t="s">
        <v>7</v>
      </c>
      <c r="N1605" s="14" t="s">
        <v>10</v>
      </c>
      <c r="O1605" s="16">
        <v>0</v>
      </c>
      <c r="P1605" s="14">
        <v>0</v>
      </c>
      <c r="Q1605" s="13" t="s">
        <v>23</v>
      </c>
      <c r="R1605" s="14" t="s">
        <v>10</v>
      </c>
      <c r="S1605" s="16">
        <v>1</v>
      </c>
      <c r="T1605" s="14">
        <v>0</v>
      </c>
      <c r="U1605" s="13" t="s">
        <v>7</v>
      </c>
      <c r="V1605" s="14" t="s">
        <v>10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9">
        <v>1.83</v>
      </c>
      <c r="AJ1605" s="20">
        <v>3.5</v>
      </c>
      <c r="AK1605" s="20">
        <v>4.33</v>
      </c>
    </row>
    <row r="1606" spans="1:37" x14ac:dyDescent="0.45">
      <c r="A1606" s="26">
        <v>2014</v>
      </c>
      <c r="B1606" s="22">
        <v>41699.958333333336</v>
      </c>
      <c r="C1606" s="16" t="s">
        <v>11</v>
      </c>
      <c r="D1606" s="16" t="s">
        <v>12</v>
      </c>
      <c r="E1606" s="13" t="s">
        <v>71</v>
      </c>
      <c r="F1606" s="16" t="s">
        <v>104</v>
      </c>
      <c r="G1606" s="16" t="s">
        <v>55</v>
      </c>
      <c r="H1606" s="14" t="s">
        <v>70</v>
      </c>
      <c r="I1606" s="13" t="s">
        <v>34</v>
      </c>
      <c r="J1606" s="14" t="s">
        <v>150</v>
      </c>
      <c r="K1606" s="17">
        <v>1</v>
      </c>
      <c r="L1606" s="18">
        <v>1</v>
      </c>
      <c r="M1606" s="13" t="s">
        <v>23</v>
      </c>
      <c r="N1606" s="14" t="s">
        <v>10</v>
      </c>
      <c r="O1606" s="16">
        <v>0</v>
      </c>
      <c r="P1606" s="14">
        <v>1</v>
      </c>
      <c r="Q1606" s="13" t="s">
        <v>8</v>
      </c>
      <c r="R1606" s="14" t="s">
        <v>10</v>
      </c>
      <c r="S1606" s="16">
        <v>1</v>
      </c>
      <c r="T1606" s="14">
        <v>0</v>
      </c>
      <c r="U1606" s="13" t="s">
        <v>7</v>
      </c>
      <c r="V1606" s="14" t="s">
        <v>10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9">
        <v>2.4</v>
      </c>
      <c r="AJ1606" s="20">
        <v>3.2</v>
      </c>
      <c r="AK1606" s="20">
        <v>3</v>
      </c>
    </row>
    <row r="1607" spans="1:37" x14ac:dyDescent="0.45">
      <c r="A1607" s="26">
        <v>3042</v>
      </c>
      <c r="B1607" s="22">
        <v>41699.958333333336</v>
      </c>
      <c r="C1607" s="16" t="s">
        <v>210</v>
      </c>
      <c r="D1607" s="16" t="s">
        <v>211</v>
      </c>
      <c r="E1607" s="13" t="s">
        <v>228</v>
      </c>
      <c r="F1607" s="16">
        <v>2014</v>
      </c>
      <c r="G1607" s="16" t="s">
        <v>214</v>
      </c>
      <c r="H1607" s="14" t="s">
        <v>195</v>
      </c>
      <c r="I1607" s="13" t="s">
        <v>213</v>
      </c>
      <c r="J1607" s="14" t="s">
        <v>181</v>
      </c>
      <c r="K1607" s="17">
        <v>0</v>
      </c>
      <c r="L1607" s="18">
        <v>2</v>
      </c>
      <c r="M1607" s="13" t="s">
        <v>8</v>
      </c>
      <c r="N1607" s="14" t="s">
        <v>10</v>
      </c>
      <c r="O1607" s="16">
        <v>0</v>
      </c>
      <c r="P1607" s="14">
        <v>2</v>
      </c>
      <c r="Q1607" s="13" t="s">
        <v>8</v>
      </c>
      <c r="R1607" s="14" t="s">
        <v>9</v>
      </c>
      <c r="S1607" s="16">
        <v>0</v>
      </c>
      <c r="T1607" s="14">
        <v>0</v>
      </c>
      <c r="U1607" s="13" t="s">
        <v>23</v>
      </c>
      <c r="V1607" s="14" t="s">
        <v>10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9">
        <v>3.1</v>
      </c>
      <c r="AJ1607" s="20">
        <v>3</v>
      </c>
      <c r="AK1607" s="20">
        <v>2.2000000000000002</v>
      </c>
    </row>
    <row r="1608" spans="1:37" x14ac:dyDescent="0.45">
      <c r="A1608" s="26">
        <v>2012</v>
      </c>
      <c r="B1608" s="22">
        <v>41700.041666666664</v>
      </c>
      <c r="C1608" s="16" t="s">
        <v>11</v>
      </c>
      <c r="D1608" s="16" t="s">
        <v>12</v>
      </c>
      <c r="E1608" s="13" t="s">
        <v>71</v>
      </c>
      <c r="F1608" s="16" t="s">
        <v>104</v>
      </c>
      <c r="G1608" s="16" t="s">
        <v>36</v>
      </c>
      <c r="H1608" s="14" t="s">
        <v>145</v>
      </c>
      <c r="I1608" s="13" t="s">
        <v>46</v>
      </c>
      <c r="J1608" s="14" t="s">
        <v>37</v>
      </c>
      <c r="K1608" s="17">
        <v>1</v>
      </c>
      <c r="L1608" s="18">
        <v>2</v>
      </c>
      <c r="M1608" s="13" t="s">
        <v>8</v>
      </c>
      <c r="N1608" s="14" t="s">
        <v>9</v>
      </c>
      <c r="O1608" s="16">
        <v>0</v>
      </c>
      <c r="P1608" s="14">
        <v>1</v>
      </c>
      <c r="Q1608" s="13" t="s">
        <v>8</v>
      </c>
      <c r="R1608" s="14" t="s">
        <v>10</v>
      </c>
      <c r="S1608" s="16">
        <v>1</v>
      </c>
      <c r="T1608" s="14">
        <v>1</v>
      </c>
      <c r="U1608" s="13" t="s">
        <v>23</v>
      </c>
      <c r="V1608" s="14" t="s">
        <v>9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9">
        <v>2.8</v>
      </c>
      <c r="AJ1608" s="20">
        <v>3.3</v>
      </c>
      <c r="AK1608" s="20">
        <v>2.5</v>
      </c>
    </row>
    <row r="1609" spans="1:37" x14ac:dyDescent="0.45">
      <c r="A1609" s="26">
        <v>2011</v>
      </c>
      <c r="B1609" s="22">
        <v>41700.125</v>
      </c>
      <c r="C1609" s="16" t="s">
        <v>11</v>
      </c>
      <c r="D1609" s="16" t="s">
        <v>12</v>
      </c>
      <c r="E1609" s="13" t="s">
        <v>71</v>
      </c>
      <c r="F1609" s="16" t="s">
        <v>104</v>
      </c>
      <c r="G1609" s="16" t="s">
        <v>99</v>
      </c>
      <c r="H1609" s="14" t="s">
        <v>133</v>
      </c>
      <c r="I1609" s="13" t="s">
        <v>17</v>
      </c>
      <c r="J1609" s="14" t="s">
        <v>60</v>
      </c>
      <c r="K1609" s="17">
        <v>0</v>
      </c>
      <c r="L1609" s="18">
        <v>3</v>
      </c>
      <c r="M1609" s="13" t="s">
        <v>8</v>
      </c>
      <c r="N1609" s="14" t="s">
        <v>9</v>
      </c>
      <c r="O1609" s="16">
        <v>0</v>
      </c>
      <c r="P1609" s="14">
        <v>3</v>
      </c>
      <c r="Q1609" s="13" t="s">
        <v>8</v>
      </c>
      <c r="R1609" s="14" t="s">
        <v>9</v>
      </c>
      <c r="S1609" s="16">
        <v>0</v>
      </c>
      <c r="T1609" s="14">
        <v>0</v>
      </c>
      <c r="U1609" s="13" t="s">
        <v>23</v>
      </c>
      <c r="V1609" s="14" t="s">
        <v>10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9">
        <v>2.6</v>
      </c>
      <c r="AJ1609" s="20">
        <v>3.25</v>
      </c>
      <c r="AK1609" s="20">
        <v>2.7</v>
      </c>
    </row>
    <row r="1610" spans="1:37" x14ac:dyDescent="0.45">
      <c r="A1610" s="26">
        <v>2009</v>
      </c>
      <c r="B1610" s="22">
        <v>41700.75</v>
      </c>
      <c r="C1610" s="16" t="s">
        <v>11</v>
      </c>
      <c r="D1610" s="16" t="s">
        <v>12</v>
      </c>
      <c r="E1610" s="13" t="s">
        <v>71</v>
      </c>
      <c r="F1610" s="16" t="s">
        <v>104</v>
      </c>
      <c r="G1610" s="16" t="s">
        <v>40</v>
      </c>
      <c r="H1610" s="14" t="s">
        <v>96</v>
      </c>
      <c r="I1610" s="13" t="s">
        <v>48</v>
      </c>
      <c r="J1610" s="14" t="s">
        <v>18</v>
      </c>
      <c r="K1610" s="17">
        <v>1</v>
      </c>
      <c r="L1610" s="18">
        <v>0</v>
      </c>
      <c r="M1610" s="13" t="s">
        <v>7</v>
      </c>
      <c r="N1610" s="14" t="s">
        <v>10</v>
      </c>
      <c r="O1610" s="16">
        <v>0</v>
      </c>
      <c r="P1610" s="14">
        <v>0</v>
      </c>
      <c r="Q1610" s="13" t="s">
        <v>23</v>
      </c>
      <c r="R1610" s="14" t="s">
        <v>10</v>
      </c>
      <c r="S1610" s="16">
        <v>1</v>
      </c>
      <c r="T1610" s="14">
        <v>0</v>
      </c>
      <c r="U1610" s="13" t="s">
        <v>7</v>
      </c>
      <c r="V1610" s="14" t="s">
        <v>10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9">
        <v>2.4</v>
      </c>
      <c r="AJ1610" s="20">
        <v>3.2</v>
      </c>
      <c r="AK1610" s="20">
        <v>3</v>
      </c>
    </row>
    <row r="1611" spans="1:37" x14ac:dyDescent="0.45">
      <c r="A1611" s="26">
        <v>2010</v>
      </c>
      <c r="B1611" s="22">
        <v>41700.75</v>
      </c>
      <c r="C1611" s="16" t="s">
        <v>11</v>
      </c>
      <c r="D1611" s="16" t="s">
        <v>12</v>
      </c>
      <c r="E1611" s="13" t="s">
        <v>71</v>
      </c>
      <c r="F1611" s="16" t="s">
        <v>104</v>
      </c>
      <c r="G1611" s="16" t="s">
        <v>44</v>
      </c>
      <c r="H1611" s="14" t="s">
        <v>149</v>
      </c>
      <c r="I1611" s="13" t="s">
        <v>28</v>
      </c>
      <c r="J1611" s="14" t="s">
        <v>66</v>
      </c>
      <c r="K1611" s="17">
        <v>0</v>
      </c>
      <c r="L1611" s="18">
        <v>0</v>
      </c>
      <c r="M1611" s="13" t="s">
        <v>23</v>
      </c>
      <c r="N1611" s="14" t="s">
        <v>10</v>
      </c>
      <c r="O1611" s="16">
        <v>0</v>
      </c>
      <c r="P1611" s="14">
        <v>0</v>
      </c>
      <c r="Q1611" s="13" t="s">
        <v>23</v>
      </c>
      <c r="R1611" s="14" t="s">
        <v>10</v>
      </c>
      <c r="S1611" s="16">
        <v>0</v>
      </c>
      <c r="T1611" s="14">
        <v>0</v>
      </c>
      <c r="U1611" s="13" t="s">
        <v>23</v>
      </c>
      <c r="V1611" s="14" t="s">
        <v>10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9">
        <v>2.2000000000000002</v>
      </c>
      <c r="AJ1611" s="20">
        <v>3.3</v>
      </c>
      <c r="AK1611" s="20">
        <v>3.3</v>
      </c>
    </row>
    <row r="1612" spans="1:37" x14ac:dyDescent="0.45">
      <c r="A1612" s="26">
        <v>2008</v>
      </c>
      <c r="B1612" s="22">
        <v>41700.958333333336</v>
      </c>
      <c r="C1612" s="16" t="s">
        <v>11</v>
      </c>
      <c r="D1612" s="16" t="s">
        <v>12</v>
      </c>
      <c r="E1612" s="13" t="s">
        <v>71</v>
      </c>
      <c r="F1612" s="16" t="s">
        <v>104</v>
      </c>
      <c r="G1612" s="16" t="s">
        <v>26</v>
      </c>
      <c r="H1612" s="14" t="s">
        <v>81</v>
      </c>
      <c r="I1612" s="13" t="s">
        <v>42</v>
      </c>
      <c r="J1612" s="14" t="s">
        <v>43</v>
      </c>
      <c r="K1612" s="17">
        <v>0</v>
      </c>
      <c r="L1612" s="18">
        <v>0</v>
      </c>
      <c r="M1612" s="13" t="s">
        <v>23</v>
      </c>
      <c r="N1612" s="14" t="s">
        <v>10</v>
      </c>
      <c r="O1612" s="16">
        <v>0</v>
      </c>
      <c r="P1612" s="14">
        <v>0</v>
      </c>
      <c r="Q1612" s="13" t="s">
        <v>23</v>
      </c>
      <c r="R1612" s="14" t="s">
        <v>10</v>
      </c>
      <c r="S1612" s="16">
        <v>0</v>
      </c>
      <c r="T1612" s="14">
        <v>0</v>
      </c>
      <c r="U1612" s="13" t="s">
        <v>23</v>
      </c>
      <c r="V1612" s="14" t="s">
        <v>10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9">
        <v>2.15</v>
      </c>
      <c r="AJ1612" s="20">
        <v>3.4</v>
      </c>
      <c r="AK1612" s="20">
        <v>3.3</v>
      </c>
    </row>
    <row r="1613" spans="1:37" x14ac:dyDescent="0.45">
      <c r="A1613" s="26">
        <v>2968</v>
      </c>
      <c r="B1613" s="22">
        <v>41703.03125</v>
      </c>
      <c r="C1613" s="16" t="s">
        <v>210</v>
      </c>
      <c r="D1613" s="16" t="s">
        <v>211</v>
      </c>
      <c r="E1613" s="13" t="s">
        <v>228</v>
      </c>
      <c r="F1613" s="16">
        <v>2014</v>
      </c>
      <c r="G1613" s="16" t="s">
        <v>213</v>
      </c>
      <c r="H1613" s="14" t="s">
        <v>181</v>
      </c>
      <c r="I1613" s="13" t="s">
        <v>224</v>
      </c>
      <c r="J1613" s="14" t="s">
        <v>195</v>
      </c>
      <c r="K1613" s="17">
        <v>3</v>
      </c>
      <c r="L1613" s="18">
        <v>1</v>
      </c>
      <c r="M1613" s="13" t="s">
        <v>7</v>
      </c>
      <c r="N1613" s="14" t="s">
        <v>9</v>
      </c>
      <c r="O1613" s="16">
        <v>1</v>
      </c>
      <c r="P1613" s="14">
        <v>0</v>
      </c>
      <c r="Q1613" s="13" t="s">
        <v>7</v>
      </c>
      <c r="R1613" s="14" t="s">
        <v>10</v>
      </c>
      <c r="S1613" s="16">
        <v>2</v>
      </c>
      <c r="T1613" s="14">
        <v>1</v>
      </c>
      <c r="U1613" s="13" t="s">
        <v>7</v>
      </c>
      <c r="V1613" s="14" t="s">
        <v>9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9">
        <v>1.4</v>
      </c>
      <c r="AJ1613" s="20">
        <v>4</v>
      </c>
      <c r="AK1613" s="20">
        <v>7</v>
      </c>
    </row>
    <row r="1614" spans="1:37" x14ac:dyDescent="0.45">
      <c r="A1614" s="26"/>
      <c r="B1614" s="35">
        <v>41706</v>
      </c>
      <c r="C1614" s="16" t="s">
        <v>314</v>
      </c>
      <c r="D1614" s="16" t="s">
        <v>201</v>
      </c>
      <c r="E1614" s="13" t="s">
        <v>315</v>
      </c>
      <c r="F1614" s="16" t="s">
        <v>104</v>
      </c>
      <c r="G1614" s="34" t="s">
        <v>320</v>
      </c>
      <c r="H1614" s="14" t="s">
        <v>195</v>
      </c>
      <c r="I1614" s="43" t="s">
        <v>316</v>
      </c>
      <c r="J1614" s="14" t="s">
        <v>292</v>
      </c>
      <c r="K1614" s="34">
        <v>1</v>
      </c>
      <c r="L1614">
        <v>6</v>
      </c>
      <c r="M1614" s="43" t="s">
        <v>8</v>
      </c>
      <c r="N1614" s="14"/>
      <c r="O1614" s="34">
        <v>1</v>
      </c>
      <c r="P1614">
        <v>1</v>
      </c>
      <c r="Q1614" s="43" t="s">
        <v>23</v>
      </c>
      <c r="R1614" s="14"/>
      <c r="S1614" s="16"/>
      <c r="T1614" s="14"/>
      <c r="U1614" s="13"/>
      <c r="V1614" s="14"/>
      <c r="W1614">
        <v>12</v>
      </c>
      <c r="X1614">
        <v>18</v>
      </c>
      <c r="Y1614">
        <v>3</v>
      </c>
      <c r="Z1614">
        <v>12</v>
      </c>
      <c r="AA1614">
        <v>15</v>
      </c>
      <c r="AB1614">
        <v>9</v>
      </c>
      <c r="AC1614">
        <v>5</v>
      </c>
      <c r="AD1614">
        <v>3</v>
      </c>
      <c r="AE1614">
        <v>1</v>
      </c>
      <c r="AF1614">
        <v>0</v>
      </c>
      <c r="AG1614">
        <v>0</v>
      </c>
      <c r="AH1614">
        <v>0</v>
      </c>
      <c r="AI1614" s="46">
        <v>9</v>
      </c>
      <c r="AJ1614">
        <v>5.75</v>
      </c>
      <c r="AK1614">
        <v>1.29</v>
      </c>
    </row>
    <row r="1615" spans="1:37" x14ac:dyDescent="0.45">
      <c r="A1615" s="26"/>
      <c r="B1615" s="27">
        <v>41706</v>
      </c>
      <c r="C1615" s="16" t="s">
        <v>358</v>
      </c>
      <c r="D1615" s="16" t="s">
        <v>359</v>
      </c>
      <c r="E1615" s="13" t="s">
        <v>360</v>
      </c>
      <c r="F1615" s="16" t="s">
        <v>104</v>
      </c>
      <c r="G1615" s="34" t="s">
        <v>345</v>
      </c>
      <c r="H1615" s="14" t="s">
        <v>377</v>
      </c>
      <c r="I1615" s="43" t="s">
        <v>349</v>
      </c>
      <c r="J1615" s="14" t="s">
        <v>195</v>
      </c>
      <c r="K1615" s="34">
        <v>4</v>
      </c>
      <c r="L1615">
        <v>0</v>
      </c>
      <c r="M1615" s="43" t="s">
        <v>7</v>
      </c>
      <c r="N1615" s="14"/>
      <c r="O1615" s="34">
        <v>0</v>
      </c>
      <c r="P1615">
        <v>0</v>
      </c>
      <c r="Q1615" s="43" t="s">
        <v>23</v>
      </c>
      <c r="R1615" s="14"/>
      <c r="S1615" s="16"/>
      <c r="T1615" s="14"/>
      <c r="U1615" s="13"/>
      <c r="V1615" s="14"/>
      <c r="W1615">
        <v>12</v>
      </c>
      <c r="X1615">
        <v>6</v>
      </c>
      <c r="Y1615">
        <v>4</v>
      </c>
      <c r="Z1615">
        <v>2</v>
      </c>
      <c r="AA1615">
        <v>11</v>
      </c>
      <c r="AB1615">
        <v>18</v>
      </c>
      <c r="AC1615">
        <v>5</v>
      </c>
      <c r="AD1615">
        <v>4</v>
      </c>
      <c r="AE1615">
        <v>2</v>
      </c>
      <c r="AF1615">
        <v>3</v>
      </c>
      <c r="AG1615">
        <v>0</v>
      </c>
      <c r="AH1615">
        <v>1</v>
      </c>
      <c r="AI1615" s="46">
        <v>1.57</v>
      </c>
      <c r="AJ1615">
        <v>4</v>
      </c>
      <c r="AK1615">
        <v>7</v>
      </c>
    </row>
    <row r="1616" spans="1:37" x14ac:dyDescent="0.45">
      <c r="A1616" s="26">
        <v>3041</v>
      </c>
      <c r="B1616" s="22">
        <v>41706.03125</v>
      </c>
      <c r="C1616" s="16" t="s">
        <v>210</v>
      </c>
      <c r="D1616" s="16" t="s">
        <v>211</v>
      </c>
      <c r="E1616" s="13" t="s">
        <v>228</v>
      </c>
      <c r="F1616" s="16">
        <v>2014</v>
      </c>
      <c r="G1616" s="16" t="s">
        <v>230</v>
      </c>
      <c r="H1616" s="14" t="s">
        <v>195</v>
      </c>
      <c r="I1616" s="13" t="s">
        <v>213</v>
      </c>
      <c r="J1616" s="14" t="s">
        <v>181</v>
      </c>
      <c r="K1616" s="17">
        <v>1</v>
      </c>
      <c r="L1616" s="18">
        <v>2</v>
      </c>
      <c r="M1616" s="13" t="s">
        <v>8</v>
      </c>
      <c r="N1616" s="14" t="s">
        <v>9</v>
      </c>
      <c r="O1616" s="16">
        <v>0</v>
      </c>
      <c r="P1616" s="14">
        <v>2</v>
      </c>
      <c r="Q1616" s="13" t="s">
        <v>8</v>
      </c>
      <c r="R1616" s="14" t="s">
        <v>9</v>
      </c>
      <c r="S1616" s="16">
        <v>1</v>
      </c>
      <c r="T1616" s="14">
        <v>0</v>
      </c>
      <c r="U1616" s="13" t="s">
        <v>7</v>
      </c>
      <c r="V1616" s="14" t="s">
        <v>10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9">
        <v>2.63</v>
      </c>
      <c r="AJ1616" s="20">
        <v>3</v>
      </c>
      <c r="AK1616" s="20">
        <v>2.5</v>
      </c>
    </row>
    <row r="1617" spans="1:37" x14ac:dyDescent="0.45">
      <c r="A1617" s="26">
        <v>2007</v>
      </c>
      <c r="B1617" s="22">
        <v>41706.0625</v>
      </c>
      <c r="C1617" s="16" t="s">
        <v>11</v>
      </c>
      <c r="D1617" s="16" t="s">
        <v>12</v>
      </c>
      <c r="E1617" s="13" t="s">
        <v>71</v>
      </c>
      <c r="F1617" s="16" t="s">
        <v>104</v>
      </c>
      <c r="G1617" s="16" t="s">
        <v>21</v>
      </c>
      <c r="H1617" s="14" t="s">
        <v>147</v>
      </c>
      <c r="I1617" s="13" t="s">
        <v>44</v>
      </c>
      <c r="J1617" s="14" t="s">
        <v>149</v>
      </c>
      <c r="K1617" s="17">
        <v>3</v>
      </c>
      <c r="L1617" s="18">
        <v>1</v>
      </c>
      <c r="M1617" s="13" t="s">
        <v>7</v>
      </c>
      <c r="N1617" s="14" t="s">
        <v>9</v>
      </c>
      <c r="O1617" s="16">
        <v>0</v>
      </c>
      <c r="P1617" s="14">
        <v>1</v>
      </c>
      <c r="Q1617" s="13" t="s">
        <v>8</v>
      </c>
      <c r="R1617" s="14" t="s">
        <v>10</v>
      </c>
      <c r="S1617" s="16">
        <v>3</v>
      </c>
      <c r="T1617" s="14">
        <v>0</v>
      </c>
      <c r="U1617" s="13" t="s">
        <v>7</v>
      </c>
      <c r="V1617" s="14" t="s">
        <v>9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9">
        <v>2.4</v>
      </c>
      <c r="AJ1617" s="20">
        <v>3.1</v>
      </c>
      <c r="AK1617" s="20">
        <v>3.1</v>
      </c>
    </row>
    <row r="1618" spans="1:37" x14ac:dyDescent="0.45">
      <c r="A1618" s="26">
        <v>2006</v>
      </c>
      <c r="B1618" s="22">
        <v>41706.087500000001</v>
      </c>
      <c r="C1618" s="16" t="s">
        <v>11</v>
      </c>
      <c r="D1618" s="16" t="s">
        <v>12</v>
      </c>
      <c r="E1618" s="13" t="s">
        <v>71</v>
      </c>
      <c r="F1618" s="16" t="s">
        <v>104</v>
      </c>
      <c r="G1618" s="16" t="s">
        <v>17</v>
      </c>
      <c r="H1618" s="14" t="s">
        <v>60</v>
      </c>
      <c r="I1618" s="13" t="s">
        <v>55</v>
      </c>
      <c r="J1618" s="14" t="s">
        <v>70</v>
      </c>
      <c r="K1618" s="17">
        <v>0</v>
      </c>
      <c r="L1618" s="18">
        <v>1</v>
      </c>
      <c r="M1618" s="13" t="s">
        <v>8</v>
      </c>
      <c r="N1618" s="14" t="s">
        <v>10</v>
      </c>
      <c r="O1618" s="16">
        <v>0</v>
      </c>
      <c r="P1618" s="14">
        <v>0</v>
      </c>
      <c r="Q1618" s="13" t="s">
        <v>23</v>
      </c>
      <c r="R1618" s="14" t="s">
        <v>10</v>
      </c>
      <c r="S1618" s="16">
        <v>0</v>
      </c>
      <c r="T1618" s="14">
        <v>1</v>
      </c>
      <c r="U1618" s="13" t="s">
        <v>8</v>
      </c>
      <c r="V1618" s="14" t="s">
        <v>10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9">
        <v>1.45</v>
      </c>
      <c r="AJ1618" s="20">
        <v>4</v>
      </c>
      <c r="AK1618" s="20">
        <v>8</v>
      </c>
    </row>
    <row r="1619" spans="1:37" x14ac:dyDescent="0.45">
      <c r="A1619" s="26">
        <v>2005</v>
      </c>
      <c r="B1619" s="22">
        <v>41706.104166666664</v>
      </c>
      <c r="C1619" s="16" t="s">
        <v>11</v>
      </c>
      <c r="D1619" s="16" t="s">
        <v>12</v>
      </c>
      <c r="E1619" s="13" t="s">
        <v>71</v>
      </c>
      <c r="F1619" s="16" t="s">
        <v>104</v>
      </c>
      <c r="G1619" s="16" t="s">
        <v>50</v>
      </c>
      <c r="H1619" s="14" t="s">
        <v>78</v>
      </c>
      <c r="I1619" s="13" t="s">
        <v>40</v>
      </c>
      <c r="J1619" s="14" t="s">
        <v>96</v>
      </c>
      <c r="K1619" s="17">
        <v>3</v>
      </c>
      <c r="L1619" s="18">
        <v>0</v>
      </c>
      <c r="M1619" s="13" t="s">
        <v>7</v>
      </c>
      <c r="N1619" s="14" t="s">
        <v>9</v>
      </c>
      <c r="O1619" s="16">
        <v>1</v>
      </c>
      <c r="P1619" s="14">
        <v>0</v>
      </c>
      <c r="Q1619" s="13" t="s">
        <v>7</v>
      </c>
      <c r="R1619" s="14" t="s">
        <v>10</v>
      </c>
      <c r="S1619" s="16">
        <v>2</v>
      </c>
      <c r="T1619" s="14">
        <v>0</v>
      </c>
      <c r="U1619" s="13" t="s">
        <v>7</v>
      </c>
      <c r="V1619" s="14" t="s">
        <v>9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9">
        <v>1.67</v>
      </c>
      <c r="AJ1619" s="20">
        <v>3.5</v>
      </c>
      <c r="AK1619" s="20">
        <v>5.5</v>
      </c>
    </row>
    <row r="1620" spans="1:37" x14ac:dyDescent="0.45">
      <c r="A1620" s="26">
        <v>2004</v>
      </c>
      <c r="B1620" s="22">
        <v>41706.145833333336</v>
      </c>
      <c r="C1620" s="16" t="s">
        <v>11</v>
      </c>
      <c r="D1620" s="16" t="s">
        <v>12</v>
      </c>
      <c r="E1620" s="13" t="s">
        <v>71</v>
      </c>
      <c r="F1620" s="16" t="s">
        <v>104</v>
      </c>
      <c r="G1620" s="16" t="s">
        <v>34</v>
      </c>
      <c r="H1620" s="14" t="s">
        <v>150</v>
      </c>
      <c r="I1620" s="13" t="s">
        <v>26</v>
      </c>
      <c r="J1620" s="14" t="s">
        <v>81</v>
      </c>
      <c r="K1620" s="17">
        <v>2</v>
      </c>
      <c r="L1620" s="18">
        <v>0</v>
      </c>
      <c r="M1620" s="13" t="s">
        <v>7</v>
      </c>
      <c r="N1620" s="14" t="s">
        <v>10</v>
      </c>
      <c r="O1620" s="16">
        <v>1</v>
      </c>
      <c r="P1620" s="14">
        <v>0</v>
      </c>
      <c r="Q1620" s="13" t="s">
        <v>7</v>
      </c>
      <c r="R1620" s="14" t="s">
        <v>10</v>
      </c>
      <c r="S1620" s="16">
        <v>1</v>
      </c>
      <c r="T1620" s="14">
        <v>0</v>
      </c>
      <c r="U1620" s="13" t="s">
        <v>7</v>
      </c>
      <c r="V1620" s="14" t="s">
        <v>10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9">
        <v>2.0499999999999998</v>
      </c>
      <c r="AJ1620" s="20">
        <v>3.25</v>
      </c>
      <c r="AK1620" s="20">
        <v>3.75</v>
      </c>
    </row>
    <row r="1621" spans="1:37" x14ac:dyDescent="0.45">
      <c r="A1621" s="26">
        <v>2003</v>
      </c>
      <c r="B1621" s="22">
        <v>41706.958333333336</v>
      </c>
      <c r="C1621" s="16" t="s">
        <v>11</v>
      </c>
      <c r="D1621" s="16" t="s">
        <v>12</v>
      </c>
      <c r="E1621" s="13" t="s">
        <v>71</v>
      </c>
      <c r="F1621" s="16" t="s">
        <v>104</v>
      </c>
      <c r="G1621" s="16" t="s">
        <v>46</v>
      </c>
      <c r="H1621" s="14" t="s">
        <v>37</v>
      </c>
      <c r="I1621" s="13" t="s">
        <v>30</v>
      </c>
      <c r="J1621" s="14" t="s">
        <v>64</v>
      </c>
      <c r="K1621" s="17">
        <v>2</v>
      </c>
      <c r="L1621" s="18">
        <v>4</v>
      </c>
      <c r="M1621" s="13" t="s">
        <v>8</v>
      </c>
      <c r="N1621" s="14" t="s">
        <v>9</v>
      </c>
      <c r="O1621" s="16">
        <v>2</v>
      </c>
      <c r="P1621" s="14">
        <v>1</v>
      </c>
      <c r="Q1621" s="13" t="s">
        <v>7</v>
      </c>
      <c r="R1621" s="14" t="s">
        <v>9</v>
      </c>
      <c r="S1621" s="16">
        <v>0</v>
      </c>
      <c r="T1621" s="14">
        <v>3</v>
      </c>
      <c r="U1621" s="13" t="s">
        <v>8</v>
      </c>
      <c r="V1621" s="14" t="s">
        <v>9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9">
        <v>1.91</v>
      </c>
      <c r="AJ1621" s="20">
        <v>3.25</v>
      </c>
      <c r="AK1621" s="20">
        <v>4.2</v>
      </c>
    </row>
    <row r="1622" spans="1:37" x14ac:dyDescent="0.45">
      <c r="A1622" s="26">
        <v>2001</v>
      </c>
      <c r="B1622" s="22">
        <v>41707.041666666664</v>
      </c>
      <c r="C1622" s="16" t="s">
        <v>11</v>
      </c>
      <c r="D1622" s="16" t="s">
        <v>12</v>
      </c>
      <c r="E1622" s="13" t="s">
        <v>71</v>
      </c>
      <c r="F1622" s="16" t="s">
        <v>104</v>
      </c>
      <c r="G1622" s="16" t="s">
        <v>28</v>
      </c>
      <c r="H1622" s="14" t="s">
        <v>66</v>
      </c>
      <c r="I1622" s="13" t="s">
        <v>36</v>
      </c>
      <c r="J1622" s="14" t="s">
        <v>145</v>
      </c>
      <c r="K1622" s="17">
        <v>2</v>
      </c>
      <c r="L1622" s="18">
        <v>0</v>
      </c>
      <c r="M1622" s="13" t="s">
        <v>7</v>
      </c>
      <c r="N1622" s="14" t="s">
        <v>10</v>
      </c>
      <c r="O1622" s="16">
        <v>1</v>
      </c>
      <c r="P1622" s="14">
        <v>0</v>
      </c>
      <c r="Q1622" s="13" t="s">
        <v>7</v>
      </c>
      <c r="R1622" s="14" t="s">
        <v>10</v>
      </c>
      <c r="S1622" s="16">
        <v>1</v>
      </c>
      <c r="T1622" s="14">
        <v>0</v>
      </c>
      <c r="U1622" s="13" t="s">
        <v>7</v>
      </c>
      <c r="V1622" s="14" t="s">
        <v>10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9">
        <v>2.15</v>
      </c>
      <c r="AJ1622" s="20">
        <v>3.2</v>
      </c>
      <c r="AK1622" s="20">
        <v>3.5</v>
      </c>
    </row>
    <row r="1623" spans="1:37" x14ac:dyDescent="0.45">
      <c r="A1623" s="26">
        <v>2002</v>
      </c>
      <c r="B1623" s="22">
        <v>41707.041666666664</v>
      </c>
      <c r="C1623" s="16" t="s">
        <v>11</v>
      </c>
      <c r="D1623" s="16" t="s">
        <v>12</v>
      </c>
      <c r="E1623" s="13" t="s">
        <v>71</v>
      </c>
      <c r="F1623" s="16" t="s">
        <v>104</v>
      </c>
      <c r="G1623" s="16" t="s">
        <v>42</v>
      </c>
      <c r="H1623" s="14" t="s">
        <v>43</v>
      </c>
      <c r="I1623" s="13" t="s">
        <v>32</v>
      </c>
      <c r="J1623" s="14" t="s">
        <v>27</v>
      </c>
      <c r="K1623" s="17">
        <v>3</v>
      </c>
      <c r="L1623" s="18">
        <v>0</v>
      </c>
      <c r="M1623" s="13" t="s">
        <v>7</v>
      </c>
      <c r="N1623" s="14" t="s">
        <v>9</v>
      </c>
      <c r="O1623" s="16">
        <v>2</v>
      </c>
      <c r="P1623" s="14">
        <v>0</v>
      </c>
      <c r="Q1623" s="13" t="s">
        <v>7</v>
      </c>
      <c r="R1623" s="14" t="s">
        <v>9</v>
      </c>
      <c r="S1623" s="16">
        <v>1</v>
      </c>
      <c r="T1623" s="14">
        <v>0</v>
      </c>
      <c r="U1623" s="13" t="s">
        <v>7</v>
      </c>
      <c r="V1623" s="14" t="s">
        <v>10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9">
        <v>2.75</v>
      </c>
      <c r="AJ1623" s="20">
        <v>3.1</v>
      </c>
      <c r="AK1623" s="20">
        <v>2.63</v>
      </c>
    </row>
    <row r="1624" spans="1:37" x14ac:dyDescent="0.45">
      <c r="A1624" s="26">
        <v>2000</v>
      </c>
      <c r="B1624" s="22">
        <v>41707.125</v>
      </c>
      <c r="C1624" s="16" t="s">
        <v>11</v>
      </c>
      <c r="D1624" s="16" t="s">
        <v>12</v>
      </c>
      <c r="E1624" s="13" t="s">
        <v>71</v>
      </c>
      <c r="F1624" s="16" t="s">
        <v>104</v>
      </c>
      <c r="G1624" s="16" t="s">
        <v>24</v>
      </c>
      <c r="H1624" s="14" t="s">
        <v>62</v>
      </c>
      <c r="I1624" s="13" t="s">
        <v>99</v>
      </c>
      <c r="J1624" s="14" t="s">
        <v>133</v>
      </c>
      <c r="K1624" s="17">
        <v>2</v>
      </c>
      <c r="L1624" s="18">
        <v>2</v>
      </c>
      <c r="M1624" s="13" t="s">
        <v>23</v>
      </c>
      <c r="N1624" s="14" t="s">
        <v>9</v>
      </c>
      <c r="O1624" s="16">
        <v>1</v>
      </c>
      <c r="P1624" s="14">
        <v>0</v>
      </c>
      <c r="Q1624" s="13" t="s">
        <v>7</v>
      </c>
      <c r="R1624" s="14" t="s">
        <v>10</v>
      </c>
      <c r="S1624" s="16">
        <v>1</v>
      </c>
      <c r="T1624" s="14">
        <v>2</v>
      </c>
      <c r="U1624" s="13" t="s">
        <v>8</v>
      </c>
      <c r="V1624" s="14" t="s">
        <v>9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9">
        <v>2.25</v>
      </c>
      <c r="AJ1624" s="20">
        <v>3.2</v>
      </c>
      <c r="AK1624" s="20">
        <v>3.25</v>
      </c>
    </row>
    <row r="1625" spans="1:37" x14ac:dyDescent="0.45">
      <c r="A1625" s="26">
        <v>1999</v>
      </c>
      <c r="B1625" s="22">
        <v>41707.958333333336</v>
      </c>
      <c r="C1625" s="16" t="s">
        <v>11</v>
      </c>
      <c r="D1625" s="16" t="s">
        <v>12</v>
      </c>
      <c r="E1625" s="13" t="s">
        <v>71</v>
      </c>
      <c r="F1625" s="16" t="s">
        <v>104</v>
      </c>
      <c r="G1625" s="16" t="s">
        <v>105</v>
      </c>
      <c r="H1625" s="14" t="s">
        <v>130</v>
      </c>
      <c r="I1625" s="13" t="s">
        <v>48</v>
      </c>
      <c r="J1625" s="14" t="s">
        <v>18</v>
      </c>
      <c r="K1625" s="17">
        <v>4</v>
      </c>
      <c r="L1625" s="18">
        <v>2</v>
      </c>
      <c r="M1625" s="13" t="s">
        <v>7</v>
      </c>
      <c r="N1625" s="14" t="s">
        <v>9</v>
      </c>
      <c r="O1625" s="16">
        <v>1</v>
      </c>
      <c r="P1625" s="14">
        <v>0</v>
      </c>
      <c r="Q1625" s="13" t="s">
        <v>7</v>
      </c>
      <c r="R1625" s="14" t="s">
        <v>10</v>
      </c>
      <c r="S1625" s="16">
        <v>3</v>
      </c>
      <c r="T1625" s="14">
        <v>2</v>
      </c>
      <c r="U1625" s="13" t="s">
        <v>7</v>
      </c>
      <c r="V1625" s="14" t="s">
        <v>9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9">
        <v>2.0499999999999998</v>
      </c>
      <c r="AJ1625" s="20">
        <v>3.2</v>
      </c>
      <c r="AK1625" s="20">
        <v>3.75</v>
      </c>
    </row>
    <row r="1626" spans="1:37" x14ac:dyDescent="0.45">
      <c r="A1626" s="26"/>
      <c r="B1626" s="35">
        <v>41713</v>
      </c>
      <c r="C1626" s="16" t="s">
        <v>314</v>
      </c>
      <c r="D1626" s="16" t="s">
        <v>201</v>
      </c>
      <c r="E1626" s="13" t="s">
        <v>315</v>
      </c>
      <c r="F1626" s="16" t="s">
        <v>104</v>
      </c>
      <c r="G1626" s="34" t="s">
        <v>316</v>
      </c>
      <c r="H1626" s="14" t="s">
        <v>292</v>
      </c>
      <c r="I1626" s="43" t="s">
        <v>329</v>
      </c>
      <c r="J1626" s="14" t="s">
        <v>195</v>
      </c>
      <c r="K1626" s="34">
        <v>2</v>
      </c>
      <c r="L1626">
        <v>1</v>
      </c>
      <c r="M1626" s="43" t="s">
        <v>7</v>
      </c>
      <c r="N1626" s="14"/>
      <c r="O1626" s="34">
        <v>1</v>
      </c>
      <c r="P1626">
        <v>0</v>
      </c>
      <c r="Q1626" s="43" t="s">
        <v>7</v>
      </c>
      <c r="R1626" s="14"/>
      <c r="S1626" s="16"/>
      <c r="T1626" s="14"/>
      <c r="U1626" s="13"/>
      <c r="V1626" s="14"/>
      <c r="W1626">
        <v>23</v>
      </c>
      <c r="X1626">
        <v>6</v>
      </c>
      <c r="Y1626">
        <v>8</v>
      </c>
      <c r="Z1626">
        <v>3</v>
      </c>
      <c r="AA1626">
        <v>11</v>
      </c>
      <c r="AB1626">
        <v>18</v>
      </c>
      <c r="AC1626">
        <v>12</v>
      </c>
      <c r="AD1626">
        <v>6</v>
      </c>
      <c r="AE1626">
        <v>2</v>
      </c>
      <c r="AF1626">
        <v>3</v>
      </c>
      <c r="AG1626">
        <v>0</v>
      </c>
      <c r="AH1626">
        <v>0</v>
      </c>
      <c r="AI1626" s="46">
        <v>1.1399999999999999</v>
      </c>
      <c r="AJ1626">
        <v>8</v>
      </c>
      <c r="AK1626">
        <v>15</v>
      </c>
    </row>
    <row r="1627" spans="1:37" x14ac:dyDescent="0.45">
      <c r="A1627" s="26"/>
      <c r="B1627" s="27">
        <v>41713</v>
      </c>
      <c r="C1627" s="16" t="s">
        <v>358</v>
      </c>
      <c r="D1627" s="16" t="s">
        <v>359</v>
      </c>
      <c r="E1627" s="13" t="s">
        <v>360</v>
      </c>
      <c r="F1627" s="16" t="s">
        <v>104</v>
      </c>
      <c r="G1627" s="34" t="s">
        <v>367</v>
      </c>
      <c r="H1627" s="14" t="s">
        <v>195</v>
      </c>
      <c r="I1627" s="43" t="s">
        <v>345</v>
      </c>
      <c r="J1627" s="14" t="s">
        <v>377</v>
      </c>
      <c r="K1627" s="34">
        <v>1</v>
      </c>
      <c r="L1627">
        <v>0</v>
      </c>
      <c r="M1627" s="43" t="s">
        <v>7</v>
      </c>
      <c r="N1627" s="14"/>
      <c r="O1627" s="34">
        <v>0</v>
      </c>
      <c r="P1627">
        <v>0</v>
      </c>
      <c r="Q1627" s="43" t="s">
        <v>23</v>
      </c>
      <c r="R1627" s="14"/>
      <c r="S1627" s="16"/>
      <c r="T1627" s="14"/>
      <c r="U1627" s="13"/>
      <c r="V1627" s="14"/>
      <c r="W1627">
        <v>13</v>
      </c>
      <c r="X1627">
        <v>15</v>
      </c>
      <c r="Y1627">
        <v>4</v>
      </c>
      <c r="Z1627">
        <v>2</v>
      </c>
      <c r="AA1627">
        <v>14</v>
      </c>
      <c r="AB1627">
        <v>8</v>
      </c>
      <c r="AC1627">
        <v>4</v>
      </c>
      <c r="AD1627">
        <v>5</v>
      </c>
      <c r="AE1627">
        <v>4</v>
      </c>
      <c r="AF1627">
        <v>0</v>
      </c>
      <c r="AG1627">
        <v>0</v>
      </c>
      <c r="AH1627">
        <v>2</v>
      </c>
      <c r="AI1627" s="46">
        <v>7</v>
      </c>
      <c r="AJ1627">
        <v>4.33</v>
      </c>
      <c r="AK1627">
        <v>1.53</v>
      </c>
    </row>
    <row r="1628" spans="1:37" x14ac:dyDescent="0.45">
      <c r="A1628" s="26">
        <v>2967</v>
      </c>
      <c r="B1628" s="22">
        <v>41713.03125</v>
      </c>
      <c r="C1628" s="16" t="s">
        <v>210</v>
      </c>
      <c r="D1628" s="16" t="s">
        <v>211</v>
      </c>
      <c r="E1628" s="13" t="s">
        <v>228</v>
      </c>
      <c r="F1628" s="16">
        <v>2014</v>
      </c>
      <c r="G1628" s="16" t="s">
        <v>213</v>
      </c>
      <c r="H1628" s="14" t="s">
        <v>181</v>
      </c>
      <c r="I1628" s="13" t="s">
        <v>234</v>
      </c>
      <c r="J1628" s="14" t="s">
        <v>195</v>
      </c>
      <c r="K1628" s="17">
        <v>1</v>
      </c>
      <c r="L1628" s="18">
        <v>1</v>
      </c>
      <c r="M1628" s="13" t="s">
        <v>23</v>
      </c>
      <c r="N1628" s="14" t="s">
        <v>10</v>
      </c>
      <c r="O1628" s="16">
        <v>1</v>
      </c>
      <c r="P1628" s="14">
        <v>1</v>
      </c>
      <c r="Q1628" s="13" t="s">
        <v>23</v>
      </c>
      <c r="R1628" s="14" t="s">
        <v>9</v>
      </c>
      <c r="S1628" s="16">
        <v>0</v>
      </c>
      <c r="T1628" s="14">
        <v>0</v>
      </c>
      <c r="U1628" s="13" t="s">
        <v>23</v>
      </c>
      <c r="V1628" s="14" t="s">
        <v>10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9">
        <v>1.44</v>
      </c>
      <c r="AJ1628" s="20">
        <v>4.0999999999999996</v>
      </c>
      <c r="AK1628" s="20">
        <v>5.5</v>
      </c>
    </row>
    <row r="1629" spans="1:37" x14ac:dyDescent="0.45">
      <c r="A1629" s="26">
        <v>1998</v>
      </c>
      <c r="B1629" s="22">
        <v>41713.0625</v>
      </c>
      <c r="C1629" s="16" t="s">
        <v>11</v>
      </c>
      <c r="D1629" s="16" t="s">
        <v>12</v>
      </c>
      <c r="E1629" s="13" t="s">
        <v>71</v>
      </c>
      <c r="F1629" s="16" t="s">
        <v>104</v>
      </c>
      <c r="G1629" s="16" t="s">
        <v>48</v>
      </c>
      <c r="H1629" s="14" t="s">
        <v>18</v>
      </c>
      <c r="I1629" s="13" t="s">
        <v>50</v>
      </c>
      <c r="J1629" s="14" t="s">
        <v>78</v>
      </c>
      <c r="K1629" s="17">
        <v>0</v>
      </c>
      <c r="L1629" s="18">
        <v>2</v>
      </c>
      <c r="M1629" s="13" t="s">
        <v>8</v>
      </c>
      <c r="N1629" s="14" t="s">
        <v>10</v>
      </c>
      <c r="O1629" s="16">
        <v>0</v>
      </c>
      <c r="P1629" s="14">
        <v>0</v>
      </c>
      <c r="Q1629" s="13" t="s">
        <v>23</v>
      </c>
      <c r="R1629" s="14" t="s">
        <v>10</v>
      </c>
      <c r="S1629" s="16">
        <v>0</v>
      </c>
      <c r="T1629" s="14">
        <v>2</v>
      </c>
      <c r="U1629" s="13" t="s">
        <v>8</v>
      </c>
      <c r="V1629" s="14" t="s">
        <v>9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9">
        <v>2.9</v>
      </c>
      <c r="AJ1629" s="20">
        <v>3.3</v>
      </c>
      <c r="AK1629" s="20">
        <v>2.38</v>
      </c>
    </row>
    <row r="1630" spans="1:37" x14ac:dyDescent="0.45">
      <c r="A1630" s="26">
        <v>1996</v>
      </c>
      <c r="B1630" s="22">
        <v>41713.958333333336</v>
      </c>
      <c r="C1630" s="16" t="s">
        <v>11</v>
      </c>
      <c r="D1630" s="16" t="s">
        <v>12</v>
      </c>
      <c r="E1630" s="13" t="s">
        <v>71</v>
      </c>
      <c r="F1630" s="16" t="s">
        <v>104</v>
      </c>
      <c r="G1630" s="16" t="s">
        <v>32</v>
      </c>
      <c r="H1630" s="14" t="s">
        <v>27</v>
      </c>
      <c r="I1630" s="13" t="s">
        <v>34</v>
      </c>
      <c r="J1630" s="14" t="s">
        <v>150</v>
      </c>
      <c r="K1630" s="17">
        <v>2</v>
      </c>
      <c r="L1630" s="18">
        <v>1</v>
      </c>
      <c r="M1630" s="13" t="s">
        <v>7</v>
      </c>
      <c r="N1630" s="14" t="s">
        <v>9</v>
      </c>
      <c r="O1630" s="16">
        <v>0</v>
      </c>
      <c r="P1630" s="14">
        <v>1</v>
      </c>
      <c r="Q1630" s="13" t="s">
        <v>8</v>
      </c>
      <c r="R1630" s="14" t="s">
        <v>10</v>
      </c>
      <c r="S1630" s="16">
        <v>2</v>
      </c>
      <c r="T1630" s="14">
        <v>0</v>
      </c>
      <c r="U1630" s="13" t="s">
        <v>7</v>
      </c>
      <c r="V1630" s="14" t="s">
        <v>9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9">
        <v>1.8</v>
      </c>
      <c r="AJ1630" s="20">
        <v>3.6</v>
      </c>
      <c r="AK1630" s="20">
        <v>4.33</v>
      </c>
    </row>
    <row r="1631" spans="1:37" x14ac:dyDescent="0.45">
      <c r="A1631" s="26">
        <v>1997</v>
      </c>
      <c r="B1631" s="22">
        <v>41713.958333333336</v>
      </c>
      <c r="C1631" s="16" t="s">
        <v>11</v>
      </c>
      <c r="D1631" s="16" t="s">
        <v>12</v>
      </c>
      <c r="E1631" s="13" t="s">
        <v>71</v>
      </c>
      <c r="F1631" s="16" t="s">
        <v>104</v>
      </c>
      <c r="G1631" s="16" t="s">
        <v>55</v>
      </c>
      <c r="H1631" s="14" t="s">
        <v>70</v>
      </c>
      <c r="I1631" s="13" t="s">
        <v>24</v>
      </c>
      <c r="J1631" s="14" t="s">
        <v>62</v>
      </c>
      <c r="K1631" s="17">
        <v>0</v>
      </c>
      <c r="L1631" s="18">
        <v>1</v>
      </c>
      <c r="M1631" s="13" t="s">
        <v>8</v>
      </c>
      <c r="N1631" s="14" t="s">
        <v>10</v>
      </c>
      <c r="O1631" s="16">
        <v>0</v>
      </c>
      <c r="P1631" s="14">
        <v>1</v>
      </c>
      <c r="Q1631" s="13" t="s">
        <v>8</v>
      </c>
      <c r="R1631" s="14" t="s">
        <v>10</v>
      </c>
      <c r="S1631" s="16">
        <v>0</v>
      </c>
      <c r="T1631" s="14">
        <v>0</v>
      </c>
      <c r="U1631" s="13" t="s">
        <v>23</v>
      </c>
      <c r="V1631" s="14" t="s">
        <v>10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9">
        <v>2.4</v>
      </c>
      <c r="AJ1631" s="20">
        <v>3.3</v>
      </c>
      <c r="AK1631" s="20">
        <v>2.9</v>
      </c>
    </row>
    <row r="1632" spans="1:37" x14ac:dyDescent="0.45">
      <c r="A1632" s="26">
        <v>1994</v>
      </c>
      <c r="B1632" s="22">
        <v>41714.041666666664</v>
      </c>
      <c r="C1632" s="16" t="s">
        <v>11</v>
      </c>
      <c r="D1632" s="16" t="s">
        <v>12</v>
      </c>
      <c r="E1632" s="13" t="s">
        <v>71</v>
      </c>
      <c r="F1632" s="16" t="s">
        <v>104</v>
      </c>
      <c r="G1632" s="16" t="s">
        <v>36</v>
      </c>
      <c r="H1632" s="14" t="s">
        <v>145</v>
      </c>
      <c r="I1632" s="13" t="s">
        <v>21</v>
      </c>
      <c r="J1632" s="14" t="s">
        <v>151</v>
      </c>
      <c r="K1632" s="17">
        <v>0</v>
      </c>
      <c r="L1632" s="18">
        <v>1</v>
      </c>
      <c r="M1632" s="13" t="s">
        <v>8</v>
      </c>
      <c r="N1632" s="14" t="s">
        <v>10</v>
      </c>
      <c r="O1632" s="16">
        <v>0</v>
      </c>
      <c r="P1632" s="14">
        <v>0</v>
      </c>
      <c r="Q1632" s="13" t="s">
        <v>23</v>
      </c>
      <c r="R1632" s="14" t="s">
        <v>10</v>
      </c>
      <c r="S1632" s="16">
        <v>0</v>
      </c>
      <c r="T1632" s="14">
        <v>1</v>
      </c>
      <c r="U1632" s="13" t="s">
        <v>8</v>
      </c>
      <c r="V1632" s="14" t="s">
        <v>10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9">
        <v>2.25</v>
      </c>
      <c r="AJ1632" s="20">
        <v>3.3</v>
      </c>
      <c r="AK1632" s="20">
        <v>3.2</v>
      </c>
    </row>
    <row r="1633" spans="1:37" x14ac:dyDescent="0.45">
      <c r="A1633" s="26">
        <v>1995</v>
      </c>
      <c r="B1633" s="22">
        <v>41714.041666666664</v>
      </c>
      <c r="C1633" s="16" t="s">
        <v>11</v>
      </c>
      <c r="D1633" s="16" t="s">
        <v>12</v>
      </c>
      <c r="E1633" s="13" t="s">
        <v>71</v>
      </c>
      <c r="F1633" s="16" t="s">
        <v>104</v>
      </c>
      <c r="G1633" s="16" t="s">
        <v>30</v>
      </c>
      <c r="H1633" s="14" t="s">
        <v>64</v>
      </c>
      <c r="I1633" s="13" t="s">
        <v>28</v>
      </c>
      <c r="J1633" s="14" t="s">
        <v>66</v>
      </c>
      <c r="K1633" s="17">
        <v>3</v>
      </c>
      <c r="L1633" s="18">
        <v>1</v>
      </c>
      <c r="M1633" s="13" t="s">
        <v>7</v>
      </c>
      <c r="N1633" s="14" t="s">
        <v>9</v>
      </c>
      <c r="O1633" s="16">
        <v>0</v>
      </c>
      <c r="P1633" s="14">
        <v>1</v>
      </c>
      <c r="Q1633" s="13" t="s">
        <v>8</v>
      </c>
      <c r="R1633" s="14" t="s">
        <v>10</v>
      </c>
      <c r="S1633" s="16">
        <v>3</v>
      </c>
      <c r="T1633" s="14">
        <v>0</v>
      </c>
      <c r="U1633" s="13" t="s">
        <v>7</v>
      </c>
      <c r="V1633" s="14" t="s">
        <v>9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9">
        <v>2</v>
      </c>
      <c r="AJ1633" s="20">
        <v>3.4</v>
      </c>
      <c r="AK1633" s="20">
        <v>3.75</v>
      </c>
    </row>
    <row r="1634" spans="1:37" x14ac:dyDescent="0.45">
      <c r="A1634" s="26">
        <v>1993</v>
      </c>
      <c r="B1634" s="22">
        <v>41714.125</v>
      </c>
      <c r="C1634" s="16" t="s">
        <v>11</v>
      </c>
      <c r="D1634" s="16" t="s">
        <v>12</v>
      </c>
      <c r="E1634" s="13" t="s">
        <v>71</v>
      </c>
      <c r="F1634" s="16" t="s">
        <v>104</v>
      </c>
      <c r="G1634" s="16" t="s">
        <v>99</v>
      </c>
      <c r="H1634" s="14" t="s">
        <v>133</v>
      </c>
      <c r="I1634" s="13" t="s">
        <v>46</v>
      </c>
      <c r="J1634" s="14" t="s">
        <v>37</v>
      </c>
      <c r="K1634" s="17">
        <v>2</v>
      </c>
      <c r="L1634" s="18">
        <v>2</v>
      </c>
      <c r="M1634" s="13" t="s">
        <v>23</v>
      </c>
      <c r="N1634" s="14" t="s">
        <v>9</v>
      </c>
      <c r="O1634" s="16">
        <v>1</v>
      </c>
      <c r="P1634" s="14">
        <v>1</v>
      </c>
      <c r="Q1634" s="13" t="s">
        <v>23</v>
      </c>
      <c r="R1634" s="14" t="s">
        <v>9</v>
      </c>
      <c r="S1634" s="16">
        <v>1</v>
      </c>
      <c r="T1634" s="14">
        <v>1</v>
      </c>
      <c r="U1634" s="13" t="s">
        <v>23</v>
      </c>
      <c r="V1634" s="14" t="s">
        <v>9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9">
        <v>3.3</v>
      </c>
      <c r="AJ1634" s="20">
        <v>3.3</v>
      </c>
      <c r="AK1634" s="20">
        <v>2.2000000000000002</v>
      </c>
    </row>
    <row r="1635" spans="1:37" x14ac:dyDescent="0.45">
      <c r="A1635" s="26">
        <v>1991</v>
      </c>
      <c r="B1635" s="22">
        <v>41714.75</v>
      </c>
      <c r="C1635" s="16" t="s">
        <v>11</v>
      </c>
      <c r="D1635" s="16" t="s">
        <v>12</v>
      </c>
      <c r="E1635" s="13" t="s">
        <v>71</v>
      </c>
      <c r="F1635" s="16" t="s">
        <v>104</v>
      </c>
      <c r="G1635" s="16" t="s">
        <v>40</v>
      </c>
      <c r="H1635" s="14" t="s">
        <v>96</v>
      </c>
      <c r="I1635" s="13" t="s">
        <v>42</v>
      </c>
      <c r="J1635" s="14" t="s">
        <v>43</v>
      </c>
      <c r="K1635" s="17">
        <v>0</v>
      </c>
      <c r="L1635" s="18">
        <v>1</v>
      </c>
      <c r="M1635" s="13" t="s">
        <v>8</v>
      </c>
      <c r="N1635" s="14" t="s">
        <v>10</v>
      </c>
      <c r="O1635" s="16">
        <v>0</v>
      </c>
      <c r="P1635" s="14">
        <v>0</v>
      </c>
      <c r="Q1635" s="13" t="s">
        <v>23</v>
      </c>
      <c r="R1635" s="14" t="s">
        <v>10</v>
      </c>
      <c r="S1635" s="16">
        <v>0</v>
      </c>
      <c r="T1635" s="14">
        <v>1</v>
      </c>
      <c r="U1635" s="13" t="s">
        <v>8</v>
      </c>
      <c r="V1635" s="14" t="s">
        <v>10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9">
        <v>2.75</v>
      </c>
      <c r="AJ1635" s="20">
        <v>3.3</v>
      </c>
      <c r="AK1635" s="20">
        <v>2.5</v>
      </c>
    </row>
    <row r="1636" spans="1:37" x14ac:dyDescent="0.45">
      <c r="A1636" s="26">
        <v>1992</v>
      </c>
      <c r="B1636" s="22">
        <v>41714.75</v>
      </c>
      <c r="C1636" s="16" t="s">
        <v>11</v>
      </c>
      <c r="D1636" s="16" t="s">
        <v>12</v>
      </c>
      <c r="E1636" s="13" t="s">
        <v>71</v>
      </c>
      <c r="F1636" s="16" t="s">
        <v>104</v>
      </c>
      <c r="G1636" s="16" t="s">
        <v>44</v>
      </c>
      <c r="H1636" s="14" t="s">
        <v>149</v>
      </c>
      <c r="I1636" s="13" t="s">
        <v>105</v>
      </c>
      <c r="J1636" s="14" t="s">
        <v>130</v>
      </c>
      <c r="K1636" s="17">
        <v>5</v>
      </c>
      <c r="L1636" s="18">
        <v>0</v>
      </c>
      <c r="M1636" s="13" t="s">
        <v>7</v>
      </c>
      <c r="N1636" s="14" t="s">
        <v>9</v>
      </c>
      <c r="O1636" s="16">
        <v>3</v>
      </c>
      <c r="P1636" s="14">
        <v>0</v>
      </c>
      <c r="Q1636" s="13" t="s">
        <v>7</v>
      </c>
      <c r="R1636" s="14" t="s">
        <v>9</v>
      </c>
      <c r="S1636" s="16">
        <v>2</v>
      </c>
      <c r="T1636" s="14">
        <v>0</v>
      </c>
      <c r="U1636" s="13" t="s">
        <v>7</v>
      </c>
      <c r="V1636" s="14" t="s">
        <v>9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9">
        <v>1.8</v>
      </c>
      <c r="AJ1636" s="20">
        <v>3.6</v>
      </c>
      <c r="AK1636" s="20">
        <v>4.33</v>
      </c>
    </row>
    <row r="1637" spans="1:37" x14ac:dyDescent="0.45">
      <c r="A1637" s="26">
        <v>1990</v>
      </c>
      <c r="B1637" s="22">
        <v>41714.958333333336</v>
      </c>
      <c r="C1637" s="16" t="s">
        <v>11</v>
      </c>
      <c r="D1637" s="16" t="s">
        <v>12</v>
      </c>
      <c r="E1637" s="13" t="s">
        <v>71</v>
      </c>
      <c r="F1637" s="16" t="s">
        <v>104</v>
      </c>
      <c r="G1637" s="16" t="s">
        <v>26</v>
      </c>
      <c r="H1637" s="14" t="s">
        <v>81</v>
      </c>
      <c r="I1637" s="13" t="s">
        <v>17</v>
      </c>
      <c r="J1637" s="14" t="s">
        <v>60</v>
      </c>
      <c r="K1637" s="17">
        <v>1</v>
      </c>
      <c r="L1637" s="18">
        <v>0</v>
      </c>
      <c r="M1637" s="13" t="s">
        <v>7</v>
      </c>
      <c r="N1637" s="14" t="s">
        <v>10</v>
      </c>
      <c r="O1637" s="16">
        <v>1</v>
      </c>
      <c r="P1637" s="14">
        <v>0</v>
      </c>
      <c r="Q1637" s="13" t="s">
        <v>7</v>
      </c>
      <c r="R1637" s="14" t="s">
        <v>10</v>
      </c>
      <c r="S1637" s="16">
        <v>0</v>
      </c>
      <c r="T1637" s="14">
        <v>0</v>
      </c>
      <c r="U1637" s="13" t="s">
        <v>23</v>
      </c>
      <c r="V1637" s="14" t="s">
        <v>10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9">
        <v>2.75</v>
      </c>
      <c r="AJ1637" s="20">
        <v>3.3</v>
      </c>
      <c r="AK1637" s="20">
        <v>2.5</v>
      </c>
    </row>
    <row r="1638" spans="1:37" x14ac:dyDescent="0.45">
      <c r="A1638" s="26"/>
      <c r="B1638" s="35">
        <v>41720</v>
      </c>
      <c r="C1638" s="16" t="s">
        <v>314</v>
      </c>
      <c r="D1638" s="16" t="s">
        <v>201</v>
      </c>
      <c r="E1638" s="13" t="s">
        <v>315</v>
      </c>
      <c r="F1638" s="16" t="s">
        <v>104</v>
      </c>
      <c r="G1638" s="34" t="s">
        <v>321</v>
      </c>
      <c r="H1638" s="14" t="s">
        <v>195</v>
      </c>
      <c r="I1638" s="43" t="s">
        <v>316</v>
      </c>
      <c r="J1638" s="14" t="s">
        <v>292</v>
      </c>
      <c r="K1638" s="34">
        <v>0</v>
      </c>
      <c r="L1638">
        <v>2</v>
      </c>
      <c r="M1638" s="43" t="s">
        <v>8</v>
      </c>
      <c r="N1638" s="14"/>
      <c r="O1638" s="34">
        <v>0</v>
      </c>
      <c r="P1638">
        <v>0</v>
      </c>
      <c r="Q1638" s="43" t="s">
        <v>23</v>
      </c>
      <c r="R1638" s="14"/>
      <c r="S1638" s="16"/>
      <c r="T1638" s="14"/>
      <c r="U1638" s="13"/>
      <c r="V1638" s="14"/>
      <c r="W1638">
        <v>4</v>
      </c>
      <c r="X1638">
        <v>23</v>
      </c>
      <c r="Y1638">
        <v>1</v>
      </c>
      <c r="Z1638">
        <v>8</v>
      </c>
      <c r="AA1638">
        <v>13</v>
      </c>
      <c r="AB1638">
        <v>11</v>
      </c>
      <c r="AC1638">
        <v>2</v>
      </c>
      <c r="AD1638">
        <v>9</v>
      </c>
      <c r="AE1638">
        <v>1</v>
      </c>
      <c r="AF1638">
        <v>0</v>
      </c>
      <c r="AG1638">
        <v>0</v>
      </c>
      <c r="AH1638">
        <v>0</v>
      </c>
      <c r="AI1638" s="46">
        <v>11</v>
      </c>
      <c r="AJ1638">
        <v>6.5</v>
      </c>
      <c r="AK1638">
        <v>1.22</v>
      </c>
    </row>
    <row r="1639" spans="1:37" x14ac:dyDescent="0.45">
      <c r="A1639" s="26"/>
      <c r="B1639" s="27">
        <v>41720</v>
      </c>
      <c r="C1639" s="16" t="s">
        <v>358</v>
      </c>
      <c r="D1639" s="16" t="s">
        <v>359</v>
      </c>
      <c r="E1639" s="13" t="s">
        <v>360</v>
      </c>
      <c r="F1639" s="16" t="s">
        <v>104</v>
      </c>
      <c r="G1639" s="34" t="s">
        <v>345</v>
      </c>
      <c r="H1639" s="14" t="s">
        <v>377</v>
      </c>
      <c r="I1639" s="43" t="s">
        <v>347</v>
      </c>
      <c r="J1639" s="14" t="s">
        <v>195</v>
      </c>
      <c r="K1639" s="34">
        <v>6</v>
      </c>
      <c r="L1639">
        <v>0</v>
      </c>
      <c r="M1639" s="43" t="s">
        <v>7</v>
      </c>
      <c r="N1639" s="14"/>
      <c r="O1639" s="34">
        <v>4</v>
      </c>
      <c r="P1639">
        <v>0</v>
      </c>
      <c r="Q1639" s="43" t="s">
        <v>7</v>
      </c>
      <c r="R1639" s="14"/>
      <c r="S1639" s="16"/>
      <c r="T1639" s="14"/>
      <c r="U1639" s="13"/>
      <c r="V1639" s="14"/>
      <c r="W1639">
        <v>21</v>
      </c>
      <c r="X1639">
        <v>12</v>
      </c>
      <c r="Y1639">
        <v>11</v>
      </c>
      <c r="Z1639">
        <v>5</v>
      </c>
      <c r="AA1639">
        <v>14</v>
      </c>
      <c r="AB1639">
        <v>8</v>
      </c>
      <c r="AC1639">
        <v>7</v>
      </c>
      <c r="AD1639">
        <v>1</v>
      </c>
      <c r="AE1639">
        <v>0</v>
      </c>
      <c r="AF1639">
        <v>1</v>
      </c>
      <c r="AG1639">
        <v>0</v>
      </c>
      <c r="AH1639">
        <v>1</v>
      </c>
      <c r="AI1639" s="46">
        <v>1.85</v>
      </c>
      <c r="AJ1639">
        <v>3.6</v>
      </c>
      <c r="AK1639">
        <v>4.75</v>
      </c>
    </row>
    <row r="1640" spans="1:37" x14ac:dyDescent="0.45">
      <c r="A1640" s="26">
        <v>1989</v>
      </c>
      <c r="B1640" s="22">
        <v>41720.0625</v>
      </c>
      <c r="C1640" s="16" t="s">
        <v>11</v>
      </c>
      <c r="D1640" s="16" t="s">
        <v>12</v>
      </c>
      <c r="E1640" s="13" t="s">
        <v>71</v>
      </c>
      <c r="F1640" s="16" t="s">
        <v>104</v>
      </c>
      <c r="G1640" s="16" t="s">
        <v>21</v>
      </c>
      <c r="H1640" s="14" t="s">
        <v>151</v>
      </c>
      <c r="I1640" s="13" t="s">
        <v>30</v>
      </c>
      <c r="J1640" s="14" t="s">
        <v>64</v>
      </c>
      <c r="K1640" s="17">
        <v>2</v>
      </c>
      <c r="L1640" s="18">
        <v>2</v>
      </c>
      <c r="M1640" s="13" t="s">
        <v>23</v>
      </c>
      <c r="N1640" s="14" t="s">
        <v>9</v>
      </c>
      <c r="O1640" s="16">
        <v>1</v>
      </c>
      <c r="P1640" s="14">
        <v>1</v>
      </c>
      <c r="Q1640" s="13" t="s">
        <v>23</v>
      </c>
      <c r="R1640" s="14" t="s">
        <v>9</v>
      </c>
      <c r="S1640" s="16">
        <v>1</v>
      </c>
      <c r="T1640" s="14">
        <v>1</v>
      </c>
      <c r="U1640" s="13" t="s">
        <v>23</v>
      </c>
      <c r="V1640" s="14" t="s">
        <v>9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9">
        <v>2.2999999999999998</v>
      </c>
      <c r="AJ1640" s="20">
        <v>3.25</v>
      </c>
      <c r="AK1640" s="20">
        <v>2.8</v>
      </c>
    </row>
    <row r="1641" spans="1:37" x14ac:dyDescent="0.45">
      <c r="A1641" s="26">
        <v>1988</v>
      </c>
      <c r="B1641" s="22">
        <v>41720.104166666664</v>
      </c>
      <c r="C1641" s="16" t="s">
        <v>11</v>
      </c>
      <c r="D1641" s="16" t="s">
        <v>12</v>
      </c>
      <c r="E1641" s="13" t="s">
        <v>71</v>
      </c>
      <c r="F1641" s="16" t="s">
        <v>104</v>
      </c>
      <c r="G1641" s="16" t="s">
        <v>34</v>
      </c>
      <c r="H1641" s="14" t="s">
        <v>150</v>
      </c>
      <c r="I1641" s="13" t="s">
        <v>40</v>
      </c>
      <c r="J1641" s="14" t="s">
        <v>96</v>
      </c>
      <c r="K1641" s="17">
        <v>3</v>
      </c>
      <c r="L1641" s="18">
        <v>1</v>
      </c>
      <c r="M1641" s="13" t="s">
        <v>7</v>
      </c>
      <c r="N1641" s="14" t="s">
        <v>9</v>
      </c>
      <c r="O1641" s="16">
        <v>1</v>
      </c>
      <c r="P1641" s="14">
        <v>0</v>
      </c>
      <c r="Q1641" s="13" t="s">
        <v>7</v>
      </c>
      <c r="R1641" s="14" t="s">
        <v>10</v>
      </c>
      <c r="S1641" s="16">
        <v>2</v>
      </c>
      <c r="T1641" s="14">
        <v>1</v>
      </c>
      <c r="U1641" s="13" t="s">
        <v>7</v>
      </c>
      <c r="V1641" s="14" t="s">
        <v>9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9">
        <v>1.83</v>
      </c>
      <c r="AJ1641" s="20">
        <v>3.4</v>
      </c>
      <c r="AK1641" s="20">
        <v>4</v>
      </c>
    </row>
    <row r="1642" spans="1:37" x14ac:dyDescent="0.45">
      <c r="A1642" s="26">
        <v>1987</v>
      </c>
      <c r="B1642" s="22">
        <v>41720.958333333336</v>
      </c>
      <c r="C1642" s="16" t="s">
        <v>11</v>
      </c>
      <c r="D1642" s="16" t="s">
        <v>12</v>
      </c>
      <c r="E1642" s="13" t="s">
        <v>71</v>
      </c>
      <c r="F1642" s="16" t="s">
        <v>104</v>
      </c>
      <c r="G1642" s="16" t="s">
        <v>46</v>
      </c>
      <c r="H1642" s="14" t="s">
        <v>37</v>
      </c>
      <c r="I1642" s="13" t="s">
        <v>55</v>
      </c>
      <c r="J1642" s="14" t="s">
        <v>70</v>
      </c>
      <c r="K1642" s="17">
        <v>0</v>
      </c>
      <c r="L1642" s="18">
        <v>0</v>
      </c>
      <c r="M1642" s="13" t="s">
        <v>23</v>
      </c>
      <c r="N1642" s="14" t="s">
        <v>10</v>
      </c>
      <c r="O1642" s="16">
        <v>0</v>
      </c>
      <c r="P1642" s="14">
        <v>0</v>
      </c>
      <c r="Q1642" s="13" t="s">
        <v>23</v>
      </c>
      <c r="R1642" s="14" t="s">
        <v>10</v>
      </c>
      <c r="S1642" s="16">
        <v>0</v>
      </c>
      <c r="T1642" s="14">
        <v>0</v>
      </c>
      <c r="U1642" s="13" t="s">
        <v>23</v>
      </c>
      <c r="V1642" s="14" t="s">
        <v>10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9">
        <v>1.4</v>
      </c>
      <c r="AJ1642" s="20">
        <v>3.8</v>
      </c>
      <c r="AK1642" s="20">
        <v>8.5</v>
      </c>
    </row>
    <row r="1643" spans="1:37" x14ac:dyDescent="0.45">
      <c r="A1643" s="26">
        <v>3040</v>
      </c>
      <c r="B1643" s="22">
        <v>41721.03125</v>
      </c>
      <c r="C1643" s="16" t="s">
        <v>210</v>
      </c>
      <c r="D1643" s="16" t="s">
        <v>211</v>
      </c>
      <c r="E1643" s="13" t="s">
        <v>228</v>
      </c>
      <c r="F1643" s="16">
        <v>2014</v>
      </c>
      <c r="G1643" s="16" t="s">
        <v>229</v>
      </c>
      <c r="H1643" s="14" t="s">
        <v>195</v>
      </c>
      <c r="I1643" s="13" t="s">
        <v>213</v>
      </c>
      <c r="J1643" s="14" t="s">
        <v>181</v>
      </c>
      <c r="K1643" s="17">
        <v>0</v>
      </c>
      <c r="L1643" s="18">
        <v>0</v>
      </c>
      <c r="M1643" s="13" t="s">
        <v>23</v>
      </c>
      <c r="N1643" s="14" t="s">
        <v>10</v>
      </c>
      <c r="O1643" s="16">
        <v>0</v>
      </c>
      <c r="P1643" s="14">
        <v>0</v>
      </c>
      <c r="Q1643" s="13" t="s">
        <v>23</v>
      </c>
      <c r="R1643" s="14" t="s">
        <v>10</v>
      </c>
      <c r="S1643" s="16">
        <v>0</v>
      </c>
      <c r="T1643" s="14">
        <v>0</v>
      </c>
      <c r="U1643" s="13" t="s">
        <v>23</v>
      </c>
      <c r="V1643" s="14" t="s">
        <v>10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9">
        <v>2.6</v>
      </c>
      <c r="AJ1643" s="20">
        <v>3.2</v>
      </c>
      <c r="AK1643" s="20">
        <v>2.7</v>
      </c>
    </row>
    <row r="1644" spans="1:37" x14ac:dyDescent="0.45">
      <c r="A1644" s="26">
        <v>1985</v>
      </c>
      <c r="B1644" s="22">
        <v>41721.041666666664</v>
      </c>
      <c r="C1644" s="16" t="s">
        <v>11</v>
      </c>
      <c r="D1644" s="16" t="s">
        <v>12</v>
      </c>
      <c r="E1644" s="13" t="s">
        <v>71</v>
      </c>
      <c r="F1644" s="16" t="s">
        <v>104</v>
      </c>
      <c r="G1644" s="16" t="s">
        <v>28</v>
      </c>
      <c r="H1644" s="14" t="s">
        <v>66</v>
      </c>
      <c r="I1644" s="13" t="s">
        <v>99</v>
      </c>
      <c r="J1644" s="14" t="s">
        <v>133</v>
      </c>
      <c r="K1644" s="17">
        <v>2</v>
      </c>
      <c r="L1644" s="18">
        <v>0</v>
      </c>
      <c r="M1644" s="13" t="s">
        <v>7</v>
      </c>
      <c r="N1644" s="14" t="s">
        <v>10</v>
      </c>
      <c r="O1644" s="16">
        <v>0</v>
      </c>
      <c r="P1644" s="14">
        <v>0</v>
      </c>
      <c r="Q1644" s="13" t="s">
        <v>23</v>
      </c>
      <c r="R1644" s="14" t="s">
        <v>10</v>
      </c>
      <c r="S1644" s="16">
        <v>2</v>
      </c>
      <c r="T1644" s="14">
        <v>0</v>
      </c>
      <c r="U1644" s="13" t="s">
        <v>7</v>
      </c>
      <c r="V1644" s="14" t="s">
        <v>9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9">
        <v>1.62</v>
      </c>
      <c r="AJ1644" s="20">
        <v>3.4</v>
      </c>
      <c r="AK1644" s="20">
        <v>5.5</v>
      </c>
    </row>
    <row r="1645" spans="1:37" x14ac:dyDescent="0.45">
      <c r="A1645" s="26">
        <v>1986</v>
      </c>
      <c r="B1645" s="22">
        <v>41721.041666666664</v>
      </c>
      <c r="C1645" s="16" t="s">
        <v>11</v>
      </c>
      <c r="D1645" s="16" t="s">
        <v>12</v>
      </c>
      <c r="E1645" s="13" t="s">
        <v>71</v>
      </c>
      <c r="F1645" s="16" t="s">
        <v>104</v>
      </c>
      <c r="G1645" s="16" t="s">
        <v>42</v>
      </c>
      <c r="H1645" s="14" t="s">
        <v>43</v>
      </c>
      <c r="I1645" s="13" t="s">
        <v>48</v>
      </c>
      <c r="J1645" s="14" t="s">
        <v>18</v>
      </c>
      <c r="K1645" s="17">
        <v>0</v>
      </c>
      <c r="L1645" s="18">
        <v>2</v>
      </c>
      <c r="M1645" s="13" t="s">
        <v>8</v>
      </c>
      <c r="N1645" s="14" t="s">
        <v>10</v>
      </c>
      <c r="O1645" s="16">
        <v>0</v>
      </c>
      <c r="P1645" s="14">
        <v>2</v>
      </c>
      <c r="Q1645" s="13" t="s">
        <v>8</v>
      </c>
      <c r="R1645" s="14" t="s">
        <v>9</v>
      </c>
      <c r="S1645" s="16">
        <v>0</v>
      </c>
      <c r="T1645" s="14">
        <v>0</v>
      </c>
      <c r="U1645" s="13" t="s">
        <v>23</v>
      </c>
      <c r="V1645" s="14" t="s">
        <v>10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9">
        <v>1.53</v>
      </c>
      <c r="AJ1645" s="20">
        <v>3.3</v>
      </c>
      <c r="AK1645" s="20">
        <v>7</v>
      </c>
    </row>
    <row r="1646" spans="1:37" x14ac:dyDescent="0.45">
      <c r="A1646" s="26">
        <v>1984</v>
      </c>
      <c r="B1646" s="22">
        <v>41721.087500000001</v>
      </c>
      <c r="C1646" s="16" t="s">
        <v>11</v>
      </c>
      <c r="D1646" s="16" t="s">
        <v>12</v>
      </c>
      <c r="E1646" s="13" t="s">
        <v>71</v>
      </c>
      <c r="F1646" s="16" t="s">
        <v>104</v>
      </c>
      <c r="G1646" s="16" t="s">
        <v>17</v>
      </c>
      <c r="H1646" s="14" t="s">
        <v>60</v>
      </c>
      <c r="I1646" s="13" t="s">
        <v>32</v>
      </c>
      <c r="J1646" s="14" t="s">
        <v>27</v>
      </c>
      <c r="K1646" s="17">
        <v>0</v>
      </c>
      <c r="L1646" s="18">
        <v>0</v>
      </c>
      <c r="M1646" s="13" t="s">
        <v>23</v>
      </c>
      <c r="N1646" s="14" t="s">
        <v>10</v>
      </c>
      <c r="O1646" s="16">
        <v>0</v>
      </c>
      <c r="P1646" s="14">
        <v>0</v>
      </c>
      <c r="Q1646" s="13" t="s">
        <v>23</v>
      </c>
      <c r="R1646" s="14" t="s">
        <v>10</v>
      </c>
      <c r="S1646" s="16">
        <v>0</v>
      </c>
      <c r="T1646" s="14">
        <v>0</v>
      </c>
      <c r="U1646" s="13" t="s">
        <v>23</v>
      </c>
      <c r="V1646" s="14" t="s">
        <v>10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9">
        <v>2.2999999999999998</v>
      </c>
      <c r="AJ1646" s="20">
        <v>3.2</v>
      </c>
      <c r="AK1646" s="20">
        <v>2.9</v>
      </c>
    </row>
    <row r="1647" spans="1:37" x14ac:dyDescent="0.45">
      <c r="A1647" s="26">
        <v>1983</v>
      </c>
      <c r="B1647" s="22">
        <v>41721.125</v>
      </c>
      <c r="C1647" s="16" t="s">
        <v>11</v>
      </c>
      <c r="D1647" s="16" t="s">
        <v>12</v>
      </c>
      <c r="E1647" s="13" t="s">
        <v>71</v>
      </c>
      <c r="F1647" s="16" t="s">
        <v>104</v>
      </c>
      <c r="G1647" s="16" t="s">
        <v>24</v>
      </c>
      <c r="H1647" s="14" t="s">
        <v>62</v>
      </c>
      <c r="I1647" s="13" t="s">
        <v>26</v>
      </c>
      <c r="J1647" s="14" t="s">
        <v>81</v>
      </c>
      <c r="K1647" s="17">
        <v>1</v>
      </c>
      <c r="L1647" s="18">
        <v>1</v>
      </c>
      <c r="M1647" s="13" t="s">
        <v>23</v>
      </c>
      <c r="N1647" s="14" t="s">
        <v>10</v>
      </c>
      <c r="O1647" s="16">
        <v>0</v>
      </c>
      <c r="P1647" s="14">
        <v>1</v>
      </c>
      <c r="Q1647" s="13" t="s">
        <v>8</v>
      </c>
      <c r="R1647" s="14" t="s">
        <v>10</v>
      </c>
      <c r="S1647" s="16">
        <v>1</v>
      </c>
      <c r="T1647" s="14">
        <v>0</v>
      </c>
      <c r="U1647" s="13" t="s">
        <v>7</v>
      </c>
      <c r="V1647" s="14" t="s">
        <v>10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9">
        <v>2.4</v>
      </c>
      <c r="AJ1647" s="20">
        <v>3.2</v>
      </c>
      <c r="AK1647" s="20">
        <v>2.75</v>
      </c>
    </row>
    <row r="1648" spans="1:37" x14ac:dyDescent="0.45">
      <c r="A1648" s="26">
        <v>1982</v>
      </c>
      <c r="B1648" s="22">
        <v>41721.75</v>
      </c>
      <c r="C1648" s="16" t="s">
        <v>11</v>
      </c>
      <c r="D1648" s="16" t="s">
        <v>12</v>
      </c>
      <c r="E1648" s="13" t="s">
        <v>71</v>
      </c>
      <c r="F1648" s="16" t="s">
        <v>104</v>
      </c>
      <c r="G1648" s="16" t="s">
        <v>44</v>
      </c>
      <c r="H1648" s="14" t="s">
        <v>149</v>
      </c>
      <c r="I1648" s="13" t="s">
        <v>36</v>
      </c>
      <c r="J1648" s="14" t="s">
        <v>145</v>
      </c>
      <c r="K1648" s="17">
        <v>1</v>
      </c>
      <c r="L1648" s="18">
        <v>2</v>
      </c>
      <c r="M1648" s="13" t="s">
        <v>8</v>
      </c>
      <c r="N1648" s="14" t="s">
        <v>9</v>
      </c>
      <c r="O1648" s="16">
        <v>0</v>
      </c>
      <c r="P1648" s="14">
        <v>1</v>
      </c>
      <c r="Q1648" s="13" t="s">
        <v>8</v>
      </c>
      <c r="R1648" s="14" t="s">
        <v>10</v>
      </c>
      <c r="S1648" s="16">
        <v>1</v>
      </c>
      <c r="T1648" s="14">
        <v>1</v>
      </c>
      <c r="U1648" s="13" t="s">
        <v>23</v>
      </c>
      <c r="V1648" s="14" t="s">
        <v>9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9">
        <v>2</v>
      </c>
      <c r="AJ1648" s="20">
        <v>3.2</v>
      </c>
      <c r="AK1648" s="20">
        <v>3.6</v>
      </c>
    </row>
    <row r="1649" spans="1:37" x14ac:dyDescent="0.45">
      <c r="A1649" s="26">
        <v>1981</v>
      </c>
      <c r="B1649" s="22">
        <v>41721.958333333336</v>
      </c>
      <c r="C1649" s="16" t="s">
        <v>11</v>
      </c>
      <c r="D1649" s="16" t="s">
        <v>12</v>
      </c>
      <c r="E1649" s="13" t="s">
        <v>71</v>
      </c>
      <c r="F1649" s="16" t="s">
        <v>104</v>
      </c>
      <c r="G1649" s="16" t="s">
        <v>105</v>
      </c>
      <c r="H1649" s="14" t="s">
        <v>130</v>
      </c>
      <c r="I1649" s="13" t="s">
        <v>50</v>
      </c>
      <c r="J1649" s="14" t="s">
        <v>78</v>
      </c>
      <c r="K1649" s="17">
        <v>2</v>
      </c>
      <c r="L1649" s="18">
        <v>1</v>
      </c>
      <c r="M1649" s="13" t="s">
        <v>7</v>
      </c>
      <c r="N1649" s="14" t="s">
        <v>9</v>
      </c>
      <c r="O1649" s="16">
        <v>1</v>
      </c>
      <c r="P1649" s="14">
        <v>0</v>
      </c>
      <c r="Q1649" s="13" t="s">
        <v>7</v>
      </c>
      <c r="R1649" s="14" t="s">
        <v>10</v>
      </c>
      <c r="S1649" s="16">
        <v>1</v>
      </c>
      <c r="T1649" s="14">
        <v>1</v>
      </c>
      <c r="U1649" s="13" t="s">
        <v>23</v>
      </c>
      <c r="V1649" s="14" t="s">
        <v>9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9">
        <v>2.8</v>
      </c>
      <c r="AJ1649" s="20">
        <v>3.1</v>
      </c>
      <c r="AK1649" s="20">
        <v>2.4</v>
      </c>
    </row>
    <row r="1650" spans="1:37" x14ac:dyDescent="0.45">
      <c r="A1650" s="26"/>
      <c r="B1650" s="35">
        <v>41723</v>
      </c>
      <c r="C1650" s="16" t="s">
        <v>314</v>
      </c>
      <c r="D1650" s="16" t="s">
        <v>201</v>
      </c>
      <c r="E1650" s="13" t="s">
        <v>315</v>
      </c>
      <c r="F1650" s="16" t="s">
        <v>104</v>
      </c>
      <c r="G1650" s="34" t="s">
        <v>322</v>
      </c>
      <c r="H1650" s="14" t="s">
        <v>195</v>
      </c>
      <c r="I1650" s="43" t="s">
        <v>316</v>
      </c>
      <c r="J1650" s="14" t="s">
        <v>292</v>
      </c>
      <c r="K1650" s="34">
        <v>1</v>
      </c>
      <c r="L1650">
        <v>3</v>
      </c>
      <c r="M1650" s="43" t="s">
        <v>8</v>
      </c>
      <c r="N1650" s="14"/>
      <c r="O1650" s="34">
        <v>0</v>
      </c>
      <c r="P1650">
        <v>2</v>
      </c>
      <c r="Q1650" s="43" t="s">
        <v>8</v>
      </c>
      <c r="R1650" s="14"/>
      <c r="S1650" s="16"/>
      <c r="T1650" s="14"/>
      <c r="U1650" s="13"/>
      <c r="V1650" s="14"/>
      <c r="W1650">
        <v>4</v>
      </c>
      <c r="X1650">
        <v>13</v>
      </c>
      <c r="Y1650">
        <v>2</v>
      </c>
      <c r="Z1650">
        <v>6</v>
      </c>
      <c r="AA1650">
        <v>13</v>
      </c>
      <c r="AB1650">
        <v>8</v>
      </c>
      <c r="AC1650">
        <v>2</v>
      </c>
      <c r="AD1650">
        <v>3</v>
      </c>
      <c r="AE1650">
        <v>1</v>
      </c>
      <c r="AF1650">
        <v>0</v>
      </c>
      <c r="AG1650">
        <v>0</v>
      </c>
      <c r="AH1650">
        <v>0</v>
      </c>
      <c r="AI1650" s="46">
        <v>13</v>
      </c>
      <c r="AJ1650">
        <v>6.5</v>
      </c>
      <c r="AK1650">
        <v>1.2</v>
      </c>
    </row>
    <row r="1651" spans="1:37" x14ac:dyDescent="0.45">
      <c r="A1651" s="26">
        <v>3039</v>
      </c>
      <c r="B1651" s="22">
        <v>41724.958333333336</v>
      </c>
      <c r="C1651" s="16" t="s">
        <v>210</v>
      </c>
      <c r="D1651" s="16" t="s">
        <v>211</v>
      </c>
      <c r="E1651" s="13" t="s">
        <v>228</v>
      </c>
      <c r="F1651" s="16">
        <v>2014</v>
      </c>
      <c r="G1651" s="16" t="s">
        <v>226</v>
      </c>
      <c r="H1651" s="14" t="s">
        <v>195</v>
      </c>
      <c r="I1651" s="13" t="s">
        <v>213</v>
      </c>
      <c r="J1651" s="14" t="s">
        <v>181</v>
      </c>
      <c r="K1651" s="17">
        <v>2</v>
      </c>
      <c r="L1651" s="18">
        <v>0</v>
      </c>
      <c r="M1651" s="13" t="s">
        <v>7</v>
      </c>
      <c r="N1651" s="14" t="s">
        <v>10</v>
      </c>
      <c r="O1651" s="16">
        <v>1</v>
      </c>
      <c r="P1651" s="14">
        <v>0</v>
      </c>
      <c r="Q1651" s="13" t="s">
        <v>7</v>
      </c>
      <c r="R1651" s="14" t="s">
        <v>10</v>
      </c>
      <c r="S1651" s="16">
        <v>1</v>
      </c>
      <c r="T1651" s="14">
        <v>0</v>
      </c>
      <c r="U1651" s="13" t="s">
        <v>7</v>
      </c>
      <c r="V1651" s="14" t="s">
        <v>10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9">
        <v>3.4</v>
      </c>
      <c r="AJ1651" s="20">
        <v>3.3</v>
      </c>
      <c r="AK1651" s="20">
        <v>2</v>
      </c>
    </row>
    <row r="1652" spans="1:37" x14ac:dyDescent="0.45">
      <c r="A1652" s="26"/>
      <c r="B1652" s="35">
        <v>41727</v>
      </c>
      <c r="C1652" s="16" t="s">
        <v>314</v>
      </c>
      <c r="D1652" s="16" t="s">
        <v>201</v>
      </c>
      <c r="E1652" s="13" t="s">
        <v>315</v>
      </c>
      <c r="F1652" s="16" t="s">
        <v>104</v>
      </c>
      <c r="G1652" s="34" t="s">
        <v>316</v>
      </c>
      <c r="H1652" s="14" t="s">
        <v>292</v>
      </c>
      <c r="I1652" s="43" t="s">
        <v>330</v>
      </c>
      <c r="J1652" s="14" t="s">
        <v>195</v>
      </c>
      <c r="K1652" s="34">
        <v>3</v>
      </c>
      <c r="L1652">
        <v>3</v>
      </c>
      <c r="M1652" s="43" t="s">
        <v>23</v>
      </c>
      <c r="N1652" s="14"/>
      <c r="O1652" s="34">
        <v>3</v>
      </c>
      <c r="P1652">
        <v>2</v>
      </c>
      <c r="Q1652" s="43" t="s">
        <v>7</v>
      </c>
      <c r="R1652" s="14"/>
      <c r="S1652" s="16"/>
      <c r="T1652" s="14"/>
      <c r="U1652" s="13"/>
      <c r="V1652" s="14"/>
      <c r="W1652">
        <v>11</v>
      </c>
      <c r="X1652">
        <v>20</v>
      </c>
      <c r="Y1652">
        <v>6</v>
      </c>
      <c r="Z1652">
        <v>9</v>
      </c>
      <c r="AA1652">
        <v>13</v>
      </c>
      <c r="AB1652">
        <v>18</v>
      </c>
      <c r="AC1652">
        <v>3</v>
      </c>
      <c r="AD1652">
        <v>1</v>
      </c>
      <c r="AE1652">
        <v>1</v>
      </c>
      <c r="AF1652">
        <v>2</v>
      </c>
      <c r="AG1652">
        <v>0</v>
      </c>
      <c r="AH1652">
        <v>0</v>
      </c>
      <c r="AI1652" s="46">
        <v>1.1399999999999999</v>
      </c>
      <c r="AJ1652">
        <v>8</v>
      </c>
      <c r="AK1652">
        <v>15</v>
      </c>
    </row>
    <row r="1653" spans="1:37" x14ac:dyDescent="0.45">
      <c r="A1653" s="26"/>
      <c r="B1653" s="27">
        <v>41727</v>
      </c>
      <c r="C1653" s="16" t="s">
        <v>358</v>
      </c>
      <c r="D1653" s="16" t="s">
        <v>359</v>
      </c>
      <c r="E1653" s="13" t="s">
        <v>360</v>
      </c>
      <c r="F1653" s="16" t="s">
        <v>104</v>
      </c>
      <c r="G1653" s="34" t="s">
        <v>355</v>
      </c>
      <c r="H1653" s="14" t="s">
        <v>195</v>
      </c>
      <c r="I1653" s="43" t="s">
        <v>345</v>
      </c>
      <c r="J1653" s="14" t="s">
        <v>377</v>
      </c>
      <c r="K1653" s="34">
        <v>1</v>
      </c>
      <c r="L1653">
        <v>0</v>
      </c>
      <c r="M1653" s="43" t="s">
        <v>7</v>
      </c>
      <c r="N1653" s="14"/>
      <c r="O1653" s="34">
        <v>0</v>
      </c>
      <c r="P1653">
        <v>0</v>
      </c>
      <c r="Q1653" s="43" t="s">
        <v>23</v>
      </c>
      <c r="R1653" s="14"/>
      <c r="S1653" s="16"/>
      <c r="T1653" s="14"/>
      <c r="U1653" s="13"/>
      <c r="V1653" s="14"/>
      <c r="W1653">
        <v>14</v>
      </c>
      <c r="X1653">
        <v>21</v>
      </c>
      <c r="Y1653">
        <v>4</v>
      </c>
      <c r="Z1653">
        <v>2</v>
      </c>
      <c r="AA1653">
        <v>10</v>
      </c>
      <c r="AB1653">
        <v>4</v>
      </c>
      <c r="AC1653">
        <v>2</v>
      </c>
      <c r="AD1653">
        <v>13</v>
      </c>
      <c r="AE1653">
        <v>4</v>
      </c>
      <c r="AF1653">
        <v>1</v>
      </c>
      <c r="AG1653">
        <v>0</v>
      </c>
      <c r="AH1653">
        <v>0</v>
      </c>
      <c r="AI1653" s="46">
        <v>10</v>
      </c>
      <c r="AJ1653">
        <v>4.75</v>
      </c>
      <c r="AK1653">
        <v>1.4</v>
      </c>
    </row>
    <row r="1654" spans="1:37" x14ac:dyDescent="0.45">
      <c r="A1654" s="26">
        <v>1980</v>
      </c>
      <c r="B1654" s="22">
        <v>41727.0625</v>
      </c>
      <c r="C1654" s="16" t="s">
        <v>11</v>
      </c>
      <c r="D1654" s="16" t="s">
        <v>12</v>
      </c>
      <c r="E1654" s="13" t="s">
        <v>71</v>
      </c>
      <c r="F1654" s="16" t="s">
        <v>104</v>
      </c>
      <c r="G1654" s="16" t="s">
        <v>48</v>
      </c>
      <c r="H1654" s="14" t="s">
        <v>18</v>
      </c>
      <c r="I1654" s="13" t="s">
        <v>34</v>
      </c>
      <c r="J1654" s="14" t="s">
        <v>150</v>
      </c>
      <c r="K1654" s="17">
        <v>2</v>
      </c>
      <c r="L1654" s="18">
        <v>1</v>
      </c>
      <c r="M1654" s="13" t="s">
        <v>7</v>
      </c>
      <c r="N1654" s="14" t="s">
        <v>9</v>
      </c>
      <c r="O1654" s="16">
        <v>2</v>
      </c>
      <c r="P1654" s="14">
        <v>1</v>
      </c>
      <c r="Q1654" s="13" t="s">
        <v>7</v>
      </c>
      <c r="R1654" s="14" t="s">
        <v>9</v>
      </c>
      <c r="S1654" s="16">
        <v>0</v>
      </c>
      <c r="T1654" s="14">
        <v>0</v>
      </c>
      <c r="U1654" s="13" t="s">
        <v>23</v>
      </c>
      <c r="V1654" s="14" t="s">
        <v>10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9">
        <v>2.5</v>
      </c>
      <c r="AJ1654" s="20">
        <v>3.25</v>
      </c>
      <c r="AK1654" s="20">
        <v>2.8</v>
      </c>
    </row>
    <row r="1655" spans="1:37" x14ac:dyDescent="0.45">
      <c r="A1655" s="26">
        <v>1979</v>
      </c>
      <c r="B1655" s="22">
        <v>41727.145833333336</v>
      </c>
      <c r="C1655" s="16" t="s">
        <v>11</v>
      </c>
      <c r="D1655" s="16" t="s">
        <v>12</v>
      </c>
      <c r="E1655" s="13" t="s">
        <v>71</v>
      </c>
      <c r="F1655" s="16" t="s">
        <v>104</v>
      </c>
      <c r="G1655" s="16" t="s">
        <v>30</v>
      </c>
      <c r="H1655" s="14" t="s">
        <v>64</v>
      </c>
      <c r="I1655" s="13" t="s">
        <v>44</v>
      </c>
      <c r="J1655" s="14" t="s">
        <v>149</v>
      </c>
      <c r="K1655" s="17">
        <v>2</v>
      </c>
      <c r="L1655" s="18">
        <v>1</v>
      </c>
      <c r="M1655" s="13" t="s">
        <v>7</v>
      </c>
      <c r="N1655" s="14" t="s">
        <v>9</v>
      </c>
      <c r="O1655" s="16">
        <v>1</v>
      </c>
      <c r="P1655" s="14">
        <v>1</v>
      </c>
      <c r="Q1655" s="13" t="s">
        <v>23</v>
      </c>
      <c r="R1655" s="14" t="s">
        <v>9</v>
      </c>
      <c r="S1655" s="16">
        <v>1</v>
      </c>
      <c r="T1655" s="14">
        <v>0</v>
      </c>
      <c r="U1655" s="13" t="s">
        <v>7</v>
      </c>
      <c r="V1655" s="14" t="s">
        <v>10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9">
        <v>1.85</v>
      </c>
      <c r="AJ1655" s="20">
        <v>3.4</v>
      </c>
      <c r="AK1655" s="20">
        <v>4.33</v>
      </c>
    </row>
    <row r="1656" spans="1:37" x14ac:dyDescent="0.45">
      <c r="A1656" s="26">
        <v>1977</v>
      </c>
      <c r="B1656" s="22">
        <v>41727.958333333336</v>
      </c>
      <c r="C1656" s="16" t="s">
        <v>11</v>
      </c>
      <c r="D1656" s="16" t="s">
        <v>12</v>
      </c>
      <c r="E1656" s="13" t="s">
        <v>71</v>
      </c>
      <c r="F1656" s="16" t="s">
        <v>104</v>
      </c>
      <c r="G1656" s="16" t="s">
        <v>32</v>
      </c>
      <c r="H1656" s="14" t="s">
        <v>27</v>
      </c>
      <c r="I1656" s="13" t="s">
        <v>24</v>
      </c>
      <c r="J1656" s="14" t="s">
        <v>62</v>
      </c>
      <c r="K1656" s="17">
        <v>1</v>
      </c>
      <c r="L1656" s="18">
        <v>3</v>
      </c>
      <c r="M1656" s="13" t="s">
        <v>8</v>
      </c>
      <c r="N1656" s="14" t="s">
        <v>9</v>
      </c>
      <c r="O1656" s="16">
        <v>1</v>
      </c>
      <c r="P1656" s="14">
        <v>3</v>
      </c>
      <c r="Q1656" s="13" t="s">
        <v>8</v>
      </c>
      <c r="R1656" s="14" t="s">
        <v>9</v>
      </c>
      <c r="S1656" s="16">
        <v>0</v>
      </c>
      <c r="T1656" s="14">
        <v>0</v>
      </c>
      <c r="U1656" s="13" t="s">
        <v>23</v>
      </c>
      <c r="V1656" s="14" t="s">
        <v>10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9">
        <v>1.5</v>
      </c>
      <c r="AJ1656" s="20">
        <v>4</v>
      </c>
      <c r="AK1656" s="20">
        <v>7</v>
      </c>
    </row>
    <row r="1657" spans="1:37" x14ac:dyDescent="0.45">
      <c r="A1657" s="26">
        <v>1978</v>
      </c>
      <c r="B1657" s="22">
        <v>41727.958333333336</v>
      </c>
      <c r="C1657" s="16" t="s">
        <v>11</v>
      </c>
      <c r="D1657" s="16" t="s">
        <v>12</v>
      </c>
      <c r="E1657" s="13" t="s">
        <v>71</v>
      </c>
      <c r="F1657" s="16" t="s">
        <v>104</v>
      </c>
      <c r="G1657" s="16" t="s">
        <v>55</v>
      </c>
      <c r="H1657" s="14" t="s">
        <v>70</v>
      </c>
      <c r="I1657" s="13" t="s">
        <v>28</v>
      </c>
      <c r="J1657" s="14" t="s">
        <v>66</v>
      </c>
      <c r="K1657" s="17">
        <v>3</v>
      </c>
      <c r="L1657" s="18">
        <v>1</v>
      </c>
      <c r="M1657" s="13" t="s">
        <v>7</v>
      </c>
      <c r="N1657" s="14" t="s">
        <v>9</v>
      </c>
      <c r="O1657" s="16">
        <v>1</v>
      </c>
      <c r="P1657" s="14">
        <v>1</v>
      </c>
      <c r="Q1657" s="13" t="s">
        <v>23</v>
      </c>
      <c r="R1657" s="14" t="s">
        <v>9</v>
      </c>
      <c r="S1657" s="16">
        <v>2</v>
      </c>
      <c r="T1657" s="14">
        <v>0</v>
      </c>
      <c r="U1657" s="13" t="s">
        <v>7</v>
      </c>
      <c r="V1657" s="14" t="s">
        <v>9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9">
        <v>2.9</v>
      </c>
      <c r="AJ1657" s="20">
        <v>3.1</v>
      </c>
      <c r="AK1657" s="20">
        <v>2.5</v>
      </c>
    </row>
    <row r="1658" spans="1:37" x14ac:dyDescent="0.45">
      <c r="A1658" s="26">
        <v>2966</v>
      </c>
      <c r="B1658" s="22">
        <v>41728.03125</v>
      </c>
      <c r="C1658" s="16" t="s">
        <v>210</v>
      </c>
      <c r="D1658" s="16" t="s">
        <v>211</v>
      </c>
      <c r="E1658" s="13" t="s">
        <v>228</v>
      </c>
      <c r="F1658" s="16">
        <v>2014</v>
      </c>
      <c r="G1658" s="16" t="s">
        <v>213</v>
      </c>
      <c r="H1658" s="14" t="s">
        <v>181</v>
      </c>
      <c r="I1658" s="13" t="s">
        <v>220</v>
      </c>
      <c r="J1658" s="14" t="s">
        <v>195</v>
      </c>
      <c r="K1658" s="17">
        <v>2</v>
      </c>
      <c r="L1658" s="18">
        <v>2</v>
      </c>
      <c r="M1658" s="13" t="s">
        <v>23</v>
      </c>
      <c r="N1658" s="14" t="s">
        <v>9</v>
      </c>
      <c r="O1658" s="16">
        <v>0</v>
      </c>
      <c r="P1658" s="14">
        <v>1</v>
      </c>
      <c r="Q1658" s="13" t="s">
        <v>8</v>
      </c>
      <c r="R1658" s="14" t="s">
        <v>10</v>
      </c>
      <c r="S1658" s="16">
        <v>2</v>
      </c>
      <c r="T1658" s="14">
        <v>1</v>
      </c>
      <c r="U1658" s="13" t="s">
        <v>7</v>
      </c>
      <c r="V1658" s="14" t="s">
        <v>9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9">
        <v>2</v>
      </c>
      <c r="AJ1658" s="20">
        <v>3.25</v>
      </c>
      <c r="AK1658" s="20">
        <v>3.3</v>
      </c>
    </row>
    <row r="1659" spans="1:37" x14ac:dyDescent="0.45">
      <c r="A1659" s="26">
        <v>1975</v>
      </c>
      <c r="B1659" s="22">
        <v>41728.041666666664</v>
      </c>
      <c r="C1659" s="16" t="s">
        <v>11</v>
      </c>
      <c r="D1659" s="16" t="s">
        <v>12</v>
      </c>
      <c r="E1659" s="13" t="s">
        <v>71</v>
      </c>
      <c r="F1659" s="16" t="s">
        <v>104</v>
      </c>
      <c r="G1659" s="16" t="s">
        <v>36</v>
      </c>
      <c r="H1659" s="14" t="s">
        <v>145</v>
      </c>
      <c r="I1659" s="13" t="s">
        <v>105</v>
      </c>
      <c r="J1659" s="14" t="s">
        <v>130</v>
      </c>
      <c r="K1659" s="17">
        <v>3</v>
      </c>
      <c r="L1659" s="18">
        <v>2</v>
      </c>
      <c r="M1659" s="13" t="s">
        <v>7</v>
      </c>
      <c r="N1659" s="14" t="s">
        <v>9</v>
      </c>
      <c r="O1659" s="16">
        <v>1</v>
      </c>
      <c r="P1659" s="14">
        <v>1</v>
      </c>
      <c r="Q1659" s="13" t="s">
        <v>23</v>
      </c>
      <c r="R1659" s="14" t="s">
        <v>9</v>
      </c>
      <c r="S1659" s="16">
        <v>2</v>
      </c>
      <c r="T1659" s="14">
        <v>1</v>
      </c>
      <c r="U1659" s="13" t="s">
        <v>7</v>
      </c>
      <c r="V1659" s="14" t="s">
        <v>9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9">
        <v>2.1</v>
      </c>
      <c r="AJ1659" s="20">
        <v>3.3</v>
      </c>
      <c r="AK1659" s="20">
        <v>3.5</v>
      </c>
    </row>
    <row r="1660" spans="1:37" x14ac:dyDescent="0.45">
      <c r="A1660" s="26">
        <v>1976</v>
      </c>
      <c r="B1660" s="22">
        <v>41728.041666666664</v>
      </c>
      <c r="C1660" s="16" t="s">
        <v>11</v>
      </c>
      <c r="D1660" s="16" t="s">
        <v>12</v>
      </c>
      <c r="E1660" s="13" t="s">
        <v>71</v>
      </c>
      <c r="F1660" s="16" t="s">
        <v>104</v>
      </c>
      <c r="G1660" s="16" t="s">
        <v>50</v>
      </c>
      <c r="H1660" s="14" t="s">
        <v>78</v>
      </c>
      <c r="I1660" s="13" t="s">
        <v>42</v>
      </c>
      <c r="J1660" s="14" t="s">
        <v>43</v>
      </c>
      <c r="K1660" s="17">
        <v>2</v>
      </c>
      <c r="L1660" s="18">
        <v>1</v>
      </c>
      <c r="M1660" s="13" t="s">
        <v>7</v>
      </c>
      <c r="N1660" s="14" t="s">
        <v>9</v>
      </c>
      <c r="O1660" s="16">
        <v>1</v>
      </c>
      <c r="P1660" s="14">
        <v>0</v>
      </c>
      <c r="Q1660" s="13" t="s">
        <v>7</v>
      </c>
      <c r="R1660" s="14" t="s">
        <v>10</v>
      </c>
      <c r="S1660" s="16">
        <v>1</v>
      </c>
      <c r="T1660" s="14">
        <v>1</v>
      </c>
      <c r="U1660" s="13" t="s">
        <v>23</v>
      </c>
      <c r="V1660" s="14" t="s">
        <v>9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9">
        <v>2.1</v>
      </c>
      <c r="AJ1660" s="20">
        <v>3.3</v>
      </c>
      <c r="AK1660" s="20">
        <v>3.5</v>
      </c>
    </row>
    <row r="1661" spans="1:37" x14ac:dyDescent="0.45">
      <c r="A1661" s="26">
        <v>1974</v>
      </c>
      <c r="B1661" s="22">
        <v>41728.125</v>
      </c>
      <c r="C1661" s="16" t="s">
        <v>11</v>
      </c>
      <c r="D1661" s="16" t="s">
        <v>12</v>
      </c>
      <c r="E1661" s="13" t="s">
        <v>71</v>
      </c>
      <c r="F1661" s="16" t="s">
        <v>104</v>
      </c>
      <c r="G1661" s="16" t="s">
        <v>99</v>
      </c>
      <c r="H1661" s="14" t="s">
        <v>133</v>
      </c>
      <c r="I1661" s="13" t="s">
        <v>21</v>
      </c>
      <c r="J1661" s="14" t="s">
        <v>151</v>
      </c>
      <c r="K1661" s="17">
        <v>1</v>
      </c>
      <c r="L1661" s="18">
        <v>0</v>
      </c>
      <c r="M1661" s="13" t="s">
        <v>7</v>
      </c>
      <c r="N1661" s="14" t="s">
        <v>10</v>
      </c>
      <c r="O1661" s="16">
        <v>0</v>
      </c>
      <c r="P1661" s="14">
        <v>0</v>
      </c>
      <c r="Q1661" s="13" t="s">
        <v>23</v>
      </c>
      <c r="R1661" s="14" t="s">
        <v>10</v>
      </c>
      <c r="S1661" s="16">
        <v>1</v>
      </c>
      <c r="T1661" s="14">
        <v>0</v>
      </c>
      <c r="U1661" s="13" t="s">
        <v>7</v>
      </c>
      <c r="V1661" s="14" t="s">
        <v>10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9">
        <v>2.5</v>
      </c>
      <c r="AJ1661" s="20">
        <v>3.1</v>
      </c>
      <c r="AK1661" s="20">
        <v>2.9</v>
      </c>
    </row>
    <row r="1662" spans="1:37" x14ac:dyDescent="0.45">
      <c r="A1662" s="26">
        <v>1973</v>
      </c>
      <c r="B1662" s="22">
        <v>41728.75</v>
      </c>
      <c r="C1662" s="16" t="s">
        <v>11</v>
      </c>
      <c r="D1662" s="16" t="s">
        <v>12</v>
      </c>
      <c r="E1662" s="13" t="s">
        <v>71</v>
      </c>
      <c r="F1662" s="16" t="s">
        <v>104</v>
      </c>
      <c r="G1662" s="16" t="s">
        <v>40</v>
      </c>
      <c r="H1662" s="14" t="s">
        <v>96</v>
      </c>
      <c r="I1662" s="13" t="s">
        <v>17</v>
      </c>
      <c r="J1662" s="14" t="s">
        <v>60</v>
      </c>
      <c r="K1662" s="17">
        <v>1</v>
      </c>
      <c r="L1662" s="18">
        <v>1</v>
      </c>
      <c r="M1662" s="13" t="s">
        <v>23</v>
      </c>
      <c r="N1662" s="14" t="s">
        <v>10</v>
      </c>
      <c r="O1662" s="16">
        <v>0</v>
      </c>
      <c r="P1662" s="14">
        <v>0</v>
      </c>
      <c r="Q1662" s="13" t="s">
        <v>23</v>
      </c>
      <c r="R1662" s="14" t="s">
        <v>10</v>
      </c>
      <c r="S1662" s="16">
        <v>1</v>
      </c>
      <c r="T1662" s="14">
        <v>1</v>
      </c>
      <c r="U1662" s="13" t="s">
        <v>23</v>
      </c>
      <c r="V1662" s="14" t="s">
        <v>9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9">
        <v>2.8</v>
      </c>
      <c r="AJ1662" s="20">
        <v>3.25</v>
      </c>
      <c r="AK1662" s="20">
        <v>2.5</v>
      </c>
    </row>
    <row r="1663" spans="1:37" x14ac:dyDescent="0.45">
      <c r="A1663" s="26">
        <v>1972</v>
      </c>
      <c r="B1663" s="22">
        <v>41729.041666666664</v>
      </c>
      <c r="C1663" s="16" t="s">
        <v>11</v>
      </c>
      <c r="D1663" s="16" t="s">
        <v>12</v>
      </c>
      <c r="E1663" s="13" t="s">
        <v>71</v>
      </c>
      <c r="F1663" s="16" t="s">
        <v>104</v>
      </c>
      <c r="G1663" s="16" t="s">
        <v>26</v>
      </c>
      <c r="H1663" s="14" t="s">
        <v>81</v>
      </c>
      <c r="I1663" s="13" t="s">
        <v>46</v>
      </c>
      <c r="J1663" s="14" t="s">
        <v>37</v>
      </c>
      <c r="K1663" s="17">
        <v>0</v>
      </c>
      <c r="L1663" s="18">
        <v>4</v>
      </c>
      <c r="M1663" s="13" t="s">
        <v>8</v>
      </c>
      <c r="N1663" s="14" t="s">
        <v>9</v>
      </c>
      <c r="O1663" s="16">
        <v>0</v>
      </c>
      <c r="P1663" s="14">
        <v>2</v>
      </c>
      <c r="Q1663" s="13" t="s">
        <v>8</v>
      </c>
      <c r="R1663" s="14" t="s">
        <v>9</v>
      </c>
      <c r="S1663" s="16">
        <v>0</v>
      </c>
      <c r="T1663" s="14">
        <v>2</v>
      </c>
      <c r="U1663" s="13" t="s">
        <v>8</v>
      </c>
      <c r="V1663" s="14" t="s">
        <v>9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9">
        <v>2.7</v>
      </c>
      <c r="AJ1663" s="20">
        <v>3.2</v>
      </c>
      <c r="AK1663" s="20">
        <v>2.6</v>
      </c>
    </row>
    <row r="1664" spans="1:37" x14ac:dyDescent="0.45">
      <c r="A1664" s="26"/>
      <c r="B1664" s="35">
        <v>41734</v>
      </c>
      <c r="C1664" s="16" t="s">
        <v>314</v>
      </c>
      <c r="D1664" s="16" t="s">
        <v>201</v>
      </c>
      <c r="E1664" s="13" t="s">
        <v>315</v>
      </c>
      <c r="F1664" s="16" t="s">
        <v>104</v>
      </c>
      <c r="G1664" s="34" t="s">
        <v>323</v>
      </c>
      <c r="H1664" s="14" t="s">
        <v>195</v>
      </c>
      <c r="I1664" s="43" t="s">
        <v>316</v>
      </c>
      <c r="J1664" s="14" t="s">
        <v>292</v>
      </c>
      <c r="K1664" s="34">
        <v>1</v>
      </c>
      <c r="L1664">
        <v>0</v>
      </c>
      <c r="M1664" s="43" t="s">
        <v>7</v>
      </c>
      <c r="N1664" s="14"/>
      <c r="O1664" s="34">
        <v>1</v>
      </c>
      <c r="P1664">
        <v>0</v>
      </c>
      <c r="Q1664" s="43" t="s">
        <v>7</v>
      </c>
      <c r="R1664" s="14"/>
      <c r="S1664" s="16"/>
      <c r="T1664" s="14"/>
      <c r="U1664" s="13"/>
      <c r="V1664" s="14"/>
      <c r="W1664">
        <v>11</v>
      </c>
      <c r="X1664">
        <v>16</v>
      </c>
      <c r="Y1664">
        <v>7</v>
      </c>
      <c r="Z1664">
        <v>2</v>
      </c>
      <c r="AA1664">
        <v>16</v>
      </c>
      <c r="AB1664">
        <v>13</v>
      </c>
      <c r="AC1664">
        <v>3</v>
      </c>
      <c r="AD1664">
        <v>4</v>
      </c>
      <c r="AE1664">
        <v>3</v>
      </c>
      <c r="AF1664">
        <v>2</v>
      </c>
      <c r="AG1664">
        <v>0</v>
      </c>
      <c r="AH1664">
        <v>0</v>
      </c>
      <c r="AI1664" s="46">
        <v>7.5</v>
      </c>
      <c r="AJ1664">
        <v>5</v>
      </c>
      <c r="AK1664">
        <v>1.36</v>
      </c>
    </row>
    <row r="1665" spans="1:37" x14ac:dyDescent="0.45">
      <c r="A1665" s="26"/>
      <c r="B1665" s="27">
        <v>41734</v>
      </c>
      <c r="C1665" s="16" t="s">
        <v>358</v>
      </c>
      <c r="D1665" s="16" t="s">
        <v>359</v>
      </c>
      <c r="E1665" s="13" t="s">
        <v>360</v>
      </c>
      <c r="F1665" s="16" t="s">
        <v>104</v>
      </c>
      <c r="G1665" s="34" t="s">
        <v>345</v>
      </c>
      <c r="H1665" s="14" t="s">
        <v>377</v>
      </c>
      <c r="I1665" s="43" t="s">
        <v>351</v>
      </c>
      <c r="J1665" s="14" t="s">
        <v>195</v>
      </c>
      <c r="K1665" s="34">
        <v>3</v>
      </c>
      <c r="L1665">
        <v>0</v>
      </c>
      <c r="M1665" s="43" t="s">
        <v>7</v>
      </c>
      <c r="N1665" s="14"/>
      <c r="O1665" s="34">
        <v>1</v>
      </c>
      <c r="P1665">
        <v>0</v>
      </c>
      <c r="Q1665" s="43" t="s">
        <v>7</v>
      </c>
      <c r="R1665" s="14"/>
      <c r="S1665" s="16"/>
      <c r="T1665" s="14"/>
      <c r="U1665" s="13"/>
      <c r="V1665" s="14"/>
      <c r="W1665">
        <v>18</v>
      </c>
      <c r="X1665">
        <v>4</v>
      </c>
      <c r="Y1665">
        <v>8</v>
      </c>
      <c r="Z1665">
        <v>2</v>
      </c>
      <c r="AA1665">
        <v>8</v>
      </c>
      <c r="AB1665">
        <v>18</v>
      </c>
      <c r="AC1665">
        <v>7</v>
      </c>
      <c r="AD1665">
        <v>3</v>
      </c>
      <c r="AE1665">
        <v>0</v>
      </c>
      <c r="AF1665">
        <v>0</v>
      </c>
      <c r="AG1665">
        <v>0</v>
      </c>
      <c r="AH1665">
        <v>0</v>
      </c>
      <c r="AI1665" s="46">
        <v>1.29</v>
      </c>
      <c r="AJ1665">
        <v>6</v>
      </c>
      <c r="AK1665">
        <v>13</v>
      </c>
    </row>
    <row r="1666" spans="1:37" x14ac:dyDescent="0.45">
      <c r="A1666" s="26">
        <v>1971</v>
      </c>
      <c r="B1666" s="22">
        <v>41734.083333333336</v>
      </c>
      <c r="C1666" s="16" t="s">
        <v>11</v>
      </c>
      <c r="D1666" s="16" t="s">
        <v>12</v>
      </c>
      <c r="E1666" s="13" t="s">
        <v>71</v>
      </c>
      <c r="F1666" s="16" t="s">
        <v>104</v>
      </c>
      <c r="G1666" s="16" t="s">
        <v>21</v>
      </c>
      <c r="H1666" s="14" t="s">
        <v>151</v>
      </c>
      <c r="I1666" s="13" t="s">
        <v>55</v>
      </c>
      <c r="J1666" s="14" t="s">
        <v>70</v>
      </c>
      <c r="K1666" s="17">
        <v>1</v>
      </c>
      <c r="L1666" s="18">
        <v>1</v>
      </c>
      <c r="M1666" s="13" t="s">
        <v>23</v>
      </c>
      <c r="N1666" s="14" t="s">
        <v>10</v>
      </c>
      <c r="O1666" s="16">
        <v>0</v>
      </c>
      <c r="P1666" s="14">
        <v>0</v>
      </c>
      <c r="Q1666" s="13" t="s">
        <v>23</v>
      </c>
      <c r="R1666" s="14" t="s">
        <v>10</v>
      </c>
      <c r="S1666" s="16">
        <v>1</v>
      </c>
      <c r="T1666" s="14">
        <v>1</v>
      </c>
      <c r="U1666" s="13" t="s">
        <v>23</v>
      </c>
      <c r="V1666" s="14" t="s">
        <v>9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9">
        <v>1.91</v>
      </c>
      <c r="AJ1666" s="20">
        <v>3.2</v>
      </c>
      <c r="AK1666" s="20">
        <v>4</v>
      </c>
    </row>
    <row r="1667" spans="1:37" x14ac:dyDescent="0.45">
      <c r="A1667" s="26">
        <v>1970</v>
      </c>
      <c r="B1667" s="22">
        <v>41734.104166666664</v>
      </c>
      <c r="C1667" s="16" t="s">
        <v>11</v>
      </c>
      <c r="D1667" s="16" t="s">
        <v>12</v>
      </c>
      <c r="E1667" s="13" t="s">
        <v>71</v>
      </c>
      <c r="F1667" s="16" t="s">
        <v>104</v>
      </c>
      <c r="G1667" s="16" t="s">
        <v>34</v>
      </c>
      <c r="H1667" s="14" t="s">
        <v>150</v>
      </c>
      <c r="I1667" s="13" t="s">
        <v>50</v>
      </c>
      <c r="J1667" s="14" t="s">
        <v>78</v>
      </c>
      <c r="K1667" s="17">
        <v>3</v>
      </c>
      <c r="L1667" s="18">
        <v>1</v>
      </c>
      <c r="M1667" s="13" t="s">
        <v>7</v>
      </c>
      <c r="N1667" s="14" t="s">
        <v>9</v>
      </c>
      <c r="O1667" s="16">
        <v>1</v>
      </c>
      <c r="P1667" s="14">
        <v>1</v>
      </c>
      <c r="Q1667" s="13" t="s">
        <v>23</v>
      </c>
      <c r="R1667" s="14" t="s">
        <v>9</v>
      </c>
      <c r="S1667" s="16">
        <v>2</v>
      </c>
      <c r="T1667" s="14">
        <v>0</v>
      </c>
      <c r="U1667" s="13" t="s">
        <v>7</v>
      </c>
      <c r="V1667" s="14" t="s">
        <v>9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9">
        <v>2.8</v>
      </c>
      <c r="AJ1667" s="20">
        <v>3.1</v>
      </c>
      <c r="AK1667" s="20">
        <v>2.4</v>
      </c>
    </row>
    <row r="1668" spans="1:37" x14ac:dyDescent="0.45">
      <c r="A1668" s="26">
        <v>1969</v>
      </c>
      <c r="B1668" s="22">
        <v>41734.958333333336</v>
      </c>
      <c r="C1668" s="16" t="s">
        <v>11</v>
      </c>
      <c r="D1668" s="16" t="s">
        <v>12</v>
      </c>
      <c r="E1668" s="13" t="s">
        <v>71</v>
      </c>
      <c r="F1668" s="16" t="s">
        <v>104</v>
      </c>
      <c r="G1668" s="16" t="s">
        <v>46</v>
      </c>
      <c r="H1668" s="14" t="s">
        <v>37</v>
      </c>
      <c r="I1668" s="13" t="s">
        <v>32</v>
      </c>
      <c r="J1668" s="14" t="s">
        <v>27</v>
      </c>
      <c r="K1668" s="17">
        <v>1</v>
      </c>
      <c r="L1668" s="18">
        <v>2</v>
      </c>
      <c r="M1668" s="13" t="s">
        <v>8</v>
      </c>
      <c r="N1668" s="14" t="s">
        <v>9</v>
      </c>
      <c r="O1668" s="16">
        <v>0</v>
      </c>
      <c r="P1668" s="14">
        <v>2</v>
      </c>
      <c r="Q1668" s="13" t="s">
        <v>8</v>
      </c>
      <c r="R1668" s="14" t="s">
        <v>9</v>
      </c>
      <c r="S1668" s="16">
        <v>1</v>
      </c>
      <c r="T1668" s="14">
        <v>0</v>
      </c>
      <c r="U1668" s="13" t="s">
        <v>7</v>
      </c>
      <c r="V1668" s="14" t="s">
        <v>10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9">
        <v>2.4</v>
      </c>
      <c r="AJ1668" s="20">
        <v>3.1</v>
      </c>
      <c r="AK1668" s="20">
        <v>2.8</v>
      </c>
    </row>
    <row r="1669" spans="1:37" x14ac:dyDescent="0.45">
      <c r="A1669" s="26">
        <v>2965</v>
      </c>
      <c r="B1669" s="22">
        <v>41735.03125</v>
      </c>
      <c r="C1669" s="16" t="s">
        <v>210</v>
      </c>
      <c r="D1669" s="16" t="s">
        <v>211</v>
      </c>
      <c r="E1669" s="13" t="s">
        <v>228</v>
      </c>
      <c r="F1669" s="16">
        <v>2014</v>
      </c>
      <c r="G1669" s="16" t="s">
        <v>213</v>
      </c>
      <c r="H1669" s="14" t="s">
        <v>181</v>
      </c>
      <c r="I1669" s="13" t="s">
        <v>221</v>
      </c>
      <c r="J1669" s="14" t="s">
        <v>195</v>
      </c>
      <c r="K1669" s="17">
        <v>1</v>
      </c>
      <c r="L1669" s="18">
        <v>0</v>
      </c>
      <c r="M1669" s="13" t="s">
        <v>7</v>
      </c>
      <c r="N1669" s="14" t="s">
        <v>10</v>
      </c>
      <c r="O1669" s="16">
        <v>0</v>
      </c>
      <c r="P1669" s="14">
        <v>0</v>
      </c>
      <c r="Q1669" s="13" t="s">
        <v>23</v>
      </c>
      <c r="R1669" s="14" t="s">
        <v>10</v>
      </c>
      <c r="S1669" s="16">
        <v>1</v>
      </c>
      <c r="T1669" s="14">
        <v>0</v>
      </c>
      <c r="U1669" s="13" t="s">
        <v>7</v>
      </c>
      <c r="V1669" s="14" t="s">
        <v>10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9">
        <v>1.8</v>
      </c>
      <c r="AJ1669" s="20">
        <v>3.4</v>
      </c>
      <c r="AK1669" s="20">
        <v>3.8</v>
      </c>
    </row>
    <row r="1670" spans="1:37" x14ac:dyDescent="0.45">
      <c r="A1670" s="26">
        <v>1967</v>
      </c>
      <c r="B1670" s="22">
        <v>41735.041666666664</v>
      </c>
      <c r="C1670" s="16" t="s">
        <v>11</v>
      </c>
      <c r="D1670" s="16" t="s">
        <v>12</v>
      </c>
      <c r="E1670" s="13" t="s">
        <v>71</v>
      </c>
      <c r="F1670" s="16" t="s">
        <v>104</v>
      </c>
      <c r="G1670" s="16" t="s">
        <v>36</v>
      </c>
      <c r="H1670" s="14" t="s">
        <v>145</v>
      </c>
      <c r="I1670" s="13" t="s">
        <v>30</v>
      </c>
      <c r="J1670" s="14" t="s">
        <v>64</v>
      </c>
      <c r="K1670" s="17">
        <v>2</v>
      </c>
      <c r="L1670" s="18">
        <v>2</v>
      </c>
      <c r="M1670" s="13" t="s">
        <v>23</v>
      </c>
      <c r="N1670" s="14" t="s">
        <v>9</v>
      </c>
      <c r="O1670" s="16">
        <v>2</v>
      </c>
      <c r="P1670" s="14">
        <v>0</v>
      </c>
      <c r="Q1670" s="13" t="s">
        <v>7</v>
      </c>
      <c r="R1670" s="14" t="s">
        <v>9</v>
      </c>
      <c r="S1670" s="16">
        <v>0</v>
      </c>
      <c r="T1670" s="14">
        <v>2</v>
      </c>
      <c r="U1670" s="13" t="s">
        <v>8</v>
      </c>
      <c r="V1670" s="14" t="s">
        <v>9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9">
        <v>2.5</v>
      </c>
      <c r="AJ1670" s="20">
        <v>3.2</v>
      </c>
      <c r="AK1670" s="20">
        <v>2.63</v>
      </c>
    </row>
    <row r="1671" spans="1:37" x14ac:dyDescent="0.45">
      <c r="A1671" s="26">
        <v>1968</v>
      </c>
      <c r="B1671" s="22">
        <v>41735.041666666664</v>
      </c>
      <c r="C1671" s="16" t="s">
        <v>11</v>
      </c>
      <c r="D1671" s="16" t="s">
        <v>12</v>
      </c>
      <c r="E1671" s="13" t="s">
        <v>71</v>
      </c>
      <c r="F1671" s="16" t="s">
        <v>104</v>
      </c>
      <c r="G1671" s="16" t="s">
        <v>28</v>
      </c>
      <c r="H1671" s="14" t="s">
        <v>66</v>
      </c>
      <c r="I1671" s="13" t="s">
        <v>26</v>
      </c>
      <c r="J1671" s="14" t="s">
        <v>132</v>
      </c>
      <c r="K1671" s="17">
        <v>1</v>
      </c>
      <c r="L1671" s="18">
        <v>3</v>
      </c>
      <c r="M1671" s="13" t="s">
        <v>8</v>
      </c>
      <c r="N1671" s="14" t="s">
        <v>9</v>
      </c>
      <c r="O1671" s="16">
        <v>1</v>
      </c>
      <c r="P1671" s="14">
        <v>1</v>
      </c>
      <c r="Q1671" s="13" t="s">
        <v>23</v>
      </c>
      <c r="R1671" s="14" t="s">
        <v>9</v>
      </c>
      <c r="S1671" s="16">
        <v>0</v>
      </c>
      <c r="T1671" s="14">
        <v>2</v>
      </c>
      <c r="U1671" s="13" t="s">
        <v>8</v>
      </c>
      <c r="V1671" s="14" t="s">
        <v>9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9">
        <v>2.15</v>
      </c>
      <c r="AJ1671" s="20">
        <v>3</v>
      </c>
      <c r="AK1671" s="20">
        <v>3.4</v>
      </c>
    </row>
    <row r="1672" spans="1:37" x14ac:dyDescent="0.45">
      <c r="A1672" s="26">
        <v>1966</v>
      </c>
      <c r="B1672" s="22">
        <v>41735.087500000001</v>
      </c>
      <c r="C1672" s="16" t="s">
        <v>11</v>
      </c>
      <c r="D1672" s="16" t="s">
        <v>12</v>
      </c>
      <c r="E1672" s="13" t="s">
        <v>71</v>
      </c>
      <c r="F1672" s="16" t="s">
        <v>104</v>
      </c>
      <c r="G1672" s="16" t="s">
        <v>17</v>
      </c>
      <c r="H1672" s="14" t="s">
        <v>60</v>
      </c>
      <c r="I1672" s="13" t="s">
        <v>48</v>
      </c>
      <c r="J1672" s="14" t="s">
        <v>18</v>
      </c>
      <c r="K1672" s="17">
        <v>1</v>
      </c>
      <c r="L1672" s="18">
        <v>1</v>
      </c>
      <c r="M1672" s="13" t="s">
        <v>23</v>
      </c>
      <c r="N1672" s="14" t="s">
        <v>10</v>
      </c>
      <c r="O1672" s="16">
        <v>0</v>
      </c>
      <c r="P1672" s="14">
        <v>0</v>
      </c>
      <c r="Q1672" s="13" t="s">
        <v>23</v>
      </c>
      <c r="R1672" s="14" t="s">
        <v>10</v>
      </c>
      <c r="S1672" s="16">
        <v>1</v>
      </c>
      <c r="T1672" s="14">
        <v>1</v>
      </c>
      <c r="U1672" s="13" t="s">
        <v>23</v>
      </c>
      <c r="V1672" s="14" t="s">
        <v>9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9">
        <v>1.75</v>
      </c>
      <c r="AJ1672" s="20">
        <v>3.4</v>
      </c>
      <c r="AK1672" s="20">
        <v>4.5</v>
      </c>
    </row>
    <row r="1673" spans="1:37" x14ac:dyDescent="0.45">
      <c r="A1673" s="26">
        <v>1965</v>
      </c>
      <c r="B1673" s="22">
        <v>41735.125</v>
      </c>
      <c r="C1673" s="16" t="s">
        <v>11</v>
      </c>
      <c r="D1673" s="16" t="s">
        <v>12</v>
      </c>
      <c r="E1673" s="13" t="s">
        <v>71</v>
      </c>
      <c r="F1673" s="16" t="s">
        <v>104</v>
      </c>
      <c r="G1673" s="16" t="s">
        <v>24</v>
      </c>
      <c r="H1673" s="14" t="s">
        <v>62</v>
      </c>
      <c r="I1673" s="13" t="s">
        <v>40</v>
      </c>
      <c r="J1673" s="14" t="s">
        <v>96</v>
      </c>
      <c r="K1673" s="17">
        <v>0</v>
      </c>
      <c r="L1673" s="18">
        <v>0</v>
      </c>
      <c r="M1673" s="13" t="s">
        <v>23</v>
      </c>
      <c r="N1673" s="14" t="s">
        <v>10</v>
      </c>
      <c r="O1673" s="16">
        <v>0</v>
      </c>
      <c r="P1673" s="14">
        <v>0</v>
      </c>
      <c r="Q1673" s="13" t="s">
        <v>23</v>
      </c>
      <c r="R1673" s="14" t="s">
        <v>10</v>
      </c>
      <c r="S1673" s="16">
        <v>0</v>
      </c>
      <c r="T1673" s="14">
        <v>0</v>
      </c>
      <c r="U1673" s="13" t="s">
        <v>23</v>
      </c>
      <c r="V1673" s="14" t="s">
        <v>10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9">
        <v>1.85</v>
      </c>
      <c r="AJ1673" s="20">
        <v>3.2</v>
      </c>
      <c r="AK1673" s="20">
        <v>4.2</v>
      </c>
    </row>
    <row r="1674" spans="1:37" x14ac:dyDescent="0.45">
      <c r="A1674" s="26">
        <v>1964</v>
      </c>
      <c r="B1674" s="22">
        <v>41735.708333333336</v>
      </c>
      <c r="C1674" s="16" t="s">
        <v>11</v>
      </c>
      <c r="D1674" s="16" t="s">
        <v>12</v>
      </c>
      <c r="E1674" s="13" t="s">
        <v>71</v>
      </c>
      <c r="F1674" s="16" t="s">
        <v>104</v>
      </c>
      <c r="G1674" s="16" t="s">
        <v>44</v>
      </c>
      <c r="H1674" s="14" t="s">
        <v>149</v>
      </c>
      <c r="I1674" s="13" t="s">
        <v>99</v>
      </c>
      <c r="J1674" s="14" t="s">
        <v>133</v>
      </c>
      <c r="K1674" s="17">
        <v>2</v>
      </c>
      <c r="L1674" s="18">
        <v>1</v>
      </c>
      <c r="M1674" s="13" t="s">
        <v>7</v>
      </c>
      <c r="N1674" s="14" t="s">
        <v>9</v>
      </c>
      <c r="O1674" s="16">
        <v>2</v>
      </c>
      <c r="P1674" s="14">
        <v>0</v>
      </c>
      <c r="Q1674" s="13" t="s">
        <v>7</v>
      </c>
      <c r="R1674" s="14" t="s">
        <v>9</v>
      </c>
      <c r="S1674" s="16">
        <v>0</v>
      </c>
      <c r="T1674" s="14">
        <v>1</v>
      </c>
      <c r="U1674" s="13" t="s">
        <v>8</v>
      </c>
      <c r="V1674" s="14" t="s">
        <v>10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9">
        <v>2</v>
      </c>
      <c r="AJ1674" s="20">
        <v>3.2</v>
      </c>
      <c r="AK1674" s="20">
        <v>3.6</v>
      </c>
    </row>
    <row r="1675" spans="1:37" x14ac:dyDescent="0.45">
      <c r="A1675" s="26">
        <v>1963</v>
      </c>
      <c r="B1675" s="22">
        <v>41735.916666666664</v>
      </c>
      <c r="C1675" s="16" t="s">
        <v>11</v>
      </c>
      <c r="D1675" s="16" t="s">
        <v>12</v>
      </c>
      <c r="E1675" s="13" t="s">
        <v>71</v>
      </c>
      <c r="F1675" s="16" t="s">
        <v>104</v>
      </c>
      <c r="G1675" s="16" t="s">
        <v>105</v>
      </c>
      <c r="H1675" s="14" t="s">
        <v>130</v>
      </c>
      <c r="I1675" s="13" t="s">
        <v>42</v>
      </c>
      <c r="J1675" s="14" t="s">
        <v>43</v>
      </c>
      <c r="K1675" s="17">
        <v>0</v>
      </c>
      <c r="L1675" s="18">
        <v>2</v>
      </c>
      <c r="M1675" s="13" t="s">
        <v>8</v>
      </c>
      <c r="N1675" s="14" t="s">
        <v>10</v>
      </c>
      <c r="O1675" s="16">
        <v>0</v>
      </c>
      <c r="P1675" s="14">
        <v>1</v>
      </c>
      <c r="Q1675" s="13" t="s">
        <v>8</v>
      </c>
      <c r="R1675" s="14" t="s">
        <v>10</v>
      </c>
      <c r="S1675" s="16">
        <v>0</v>
      </c>
      <c r="T1675" s="14">
        <v>1</v>
      </c>
      <c r="U1675" s="13" t="s">
        <v>8</v>
      </c>
      <c r="V1675" s="14" t="s">
        <v>10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9">
        <v>2.5</v>
      </c>
      <c r="AJ1675" s="20">
        <v>3</v>
      </c>
      <c r="AK1675" s="20">
        <v>2.8</v>
      </c>
    </row>
    <row r="1676" spans="1:37" x14ac:dyDescent="0.45">
      <c r="A1676" s="26"/>
      <c r="B1676" s="35">
        <v>41741</v>
      </c>
      <c r="C1676" s="16" t="s">
        <v>314</v>
      </c>
      <c r="D1676" s="16" t="s">
        <v>201</v>
      </c>
      <c r="E1676" s="13" t="s">
        <v>315</v>
      </c>
      <c r="F1676" s="16" t="s">
        <v>104</v>
      </c>
      <c r="G1676" s="34" t="s">
        <v>316</v>
      </c>
      <c r="H1676" s="14" t="s">
        <v>292</v>
      </c>
      <c r="I1676" s="43" t="s">
        <v>331</v>
      </c>
      <c r="J1676" s="14" t="s">
        <v>195</v>
      </c>
      <c r="K1676" s="34">
        <v>0</v>
      </c>
      <c r="L1676">
        <v>3</v>
      </c>
      <c r="M1676" s="43" t="s">
        <v>8</v>
      </c>
      <c r="N1676" s="14"/>
      <c r="O1676" s="34">
        <v>0</v>
      </c>
      <c r="P1676">
        <v>1</v>
      </c>
      <c r="Q1676" s="43" t="s">
        <v>8</v>
      </c>
      <c r="R1676" s="14"/>
      <c r="S1676" s="16"/>
      <c r="T1676" s="14"/>
      <c r="U1676" s="13"/>
      <c r="V1676" s="14"/>
      <c r="W1676">
        <v>14</v>
      </c>
      <c r="X1676">
        <v>9</v>
      </c>
      <c r="Y1676">
        <v>3</v>
      </c>
      <c r="Z1676">
        <v>6</v>
      </c>
      <c r="AA1676">
        <v>17</v>
      </c>
      <c r="AB1676">
        <v>13</v>
      </c>
      <c r="AC1676">
        <v>12</v>
      </c>
      <c r="AD1676">
        <v>2</v>
      </c>
      <c r="AE1676">
        <v>2</v>
      </c>
      <c r="AF1676">
        <v>2</v>
      </c>
      <c r="AG1676">
        <v>1</v>
      </c>
      <c r="AH1676">
        <v>0</v>
      </c>
      <c r="AI1676" s="46">
        <v>1.5</v>
      </c>
      <c r="AJ1676">
        <v>4.33</v>
      </c>
      <c r="AK1676">
        <v>6</v>
      </c>
    </row>
    <row r="1677" spans="1:37" x14ac:dyDescent="0.45">
      <c r="A1677" s="26">
        <v>1962</v>
      </c>
      <c r="B1677" s="22">
        <v>41741.020833333336</v>
      </c>
      <c r="C1677" s="16" t="s">
        <v>11</v>
      </c>
      <c r="D1677" s="16" t="s">
        <v>12</v>
      </c>
      <c r="E1677" s="13" t="s">
        <v>71</v>
      </c>
      <c r="F1677" s="16" t="s">
        <v>104</v>
      </c>
      <c r="G1677" s="16" t="s">
        <v>48</v>
      </c>
      <c r="H1677" s="14" t="s">
        <v>18</v>
      </c>
      <c r="I1677" s="13" t="s">
        <v>24</v>
      </c>
      <c r="J1677" s="14" t="s">
        <v>62</v>
      </c>
      <c r="K1677" s="17">
        <v>1</v>
      </c>
      <c r="L1677" s="18">
        <v>0</v>
      </c>
      <c r="M1677" s="13" t="s">
        <v>7</v>
      </c>
      <c r="N1677" s="14" t="s">
        <v>10</v>
      </c>
      <c r="O1677" s="16">
        <v>0</v>
      </c>
      <c r="P1677" s="14">
        <v>0</v>
      </c>
      <c r="Q1677" s="13" t="s">
        <v>23</v>
      </c>
      <c r="R1677" s="14" t="s">
        <v>10</v>
      </c>
      <c r="S1677" s="16">
        <v>1</v>
      </c>
      <c r="T1677" s="14">
        <v>0</v>
      </c>
      <c r="U1677" s="13" t="s">
        <v>7</v>
      </c>
      <c r="V1677" s="14" t="s">
        <v>10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9">
        <v>2.4</v>
      </c>
      <c r="AJ1677" s="20">
        <v>3</v>
      </c>
      <c r="AK1677" s="20">
        <v>2.75</v>
      </c>
    </row>
    <row r="1678" spans="1:37" x14ac:dyDescent="0.45">
      <c r="A1678" s="26">
        <v>1960</v>
      </c>
      <c r="B1678" s="22">
        <v>41741.916666666664</v>
      </c>
      <c r="C1678" s="16" t="s">
        <v>11</v>
      </c>
      <c r="D1678" s="16" t="s">
        <v>12</v>
      </c>
      <c r="E1678" s="13" t="s">
        <v>71</v>
      </c>
      <c r="F1678" s="16" t="s">
        <v>104</v>
      </c>
      <c r="G1678" s="16" t="s">
        <v>32</v>
      </c>
      <c r="H1678" s="14" t="s">
        <v>27</v>
      </c>
      <c r="I1678" s="13" t="s">
        <v>28</v>
      </c>
      <c r="J1678" s="14" t="s">
        <v>66</v>
      </c>
      <c r="K1678" s="17">
        <v>2</v>
      </c>
      <c r="L1678" s="18">
        <v>2</v>
      </c>
      <c r="M1678" s="13" t="s">
        <v>23</v>
      </c>
      <c r="N1678" s="14" t="s">
        <v>9</v>
      </c>
      <c r="O1678" s="16">
        <v>0</v>
      </c>
      <c r="P1678" s="14">
        <v>0</v>
      </c>
      <c r="Q1678" s="13" t="s">
        <v>23</v>
      </c>
      <c r="R1678" s="14" t="s">
        <v>10</v>
      </c>
      <c r="S1678" s="16">
        <v>2</v>
      </c>
      <c r="T1678" s="14">
        <v>2</v>
      </c>
      <c r="U1678" s="13" t="s">
        <v>23</v>
      </c>
      <c r="V1678" s="14" t="s">
        <v>9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9">
        <v>1.73</v>
      </c>
      <c r="AJ1678" s="20">
        <v>3.4</v>
      </c>
      <c r="AK1678" s="20">
        <v>4.2</v>
      </c>
    </row>
    <row r="1679" spans="1:37" x14ac:dyDescent="0.45">
      <c r="A1679" s="26">
        <v>1961</v>
      </c>
      <c r="B1679" s="22">
        <v>41741.916666666664</v>
      </c>
      <c r="C1679" s="16" t="s">
        <v>11</v>
      </c>
      <c r="D1679" s="16" t="s">
        <v>12</v>
      </c>
      <c r="E1679" s="13" t="s">
        <v>71</v>
      </c>
      <c r="F1679" s="16" t="s">
        <v>104</v>
      </c>
      <c r="G1679" s="16" t="s">
        <v>55</v>
      </c>
      <c r="H1679" s="14" t="s">
        <v>70</v>
      </c>
      <c r="I1679" s="13" t="s">
        <v>44</v>
      </c>
      <c r="J1679" s="14" t="s">
        <v>149</v>
      </c>
      <c r="K1679" s="17">
        <v>1</v>
      </c>
      <c r="L1679" s="18">
        <v>1</v>
      </c>
      <c r="M1679" s="13" t="s">
        <v>23</v>
      </c>
      <c r="N1679" s="14" t="s">
        <v>10</v>
      </c>
      <c r="O1679" s="16">
        <v>1</v>
      </c>
      <c r="P1679" s="14">
        <v>0</v>
      </c>
      <c r="Q1679" s="13" t="s">
        <v>7</v>
      </c>
      <c r="R1679" s="14" t="s">
        <v>10</v>
      </c>
      <c r="S1679" s="16">
        <v>0</v>
      </c>
      <c r="T1679" s="14">
        <v>1</v>
      </c>
      <c r="U1679" s="13" t="s">
        <v>8</v>
      </c>
      <c r="V1679" s="14" t="s">
        <v>10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9">
        <v>2.5</v>
      </c>
      <c r="AJ1679" s="20">
        <v>3</v>
      </c>
      <c r="AK1679" s="20">
        <v>2.63</v>
      </c>
    </row>
    <row r="1680" spans="1:37" x14ac:dyDescent="0.45">
      <c r="A1680" s="26">
        <v>1959</v>
      </c>
      <c r="B1680" s="22">
        <v>41742</v>
      </c>
      <c r="C1680" s="16" t="s">
        <v>11</v>
      </c>
      <c r="D1680" s="16" t="s">
        <v>12</v>
      </c>
      <c r="E1680" s="13" t="s">
        <v>71</v>
      </c>
      <c r="F1680" s="16" t="s">
        <v>104</v>
      </c>
      <c r="G1680" s="16" t="s">
        <v>42</v>
      </c>
      <c r="H1680" s="14" t="s">
        <v>43</v>
      </c>
      <c r="I1680" s="13" t="s">
        <v>34</v>
      </c>
      <c r="J1680" s="14" t="s">
        <v>150</v>
      </c>
      <c r="K1680" s="17">
        <v>1</v>
      </c>
      <c r="L1680" s="18">
        <v>1</v>
      </c>
      <c r="M1680" s="13" t="s">
        <v>23</v>
      </c>
      <c r="N1680" s="14" t="s">
        <v>10</v>
      </c>
      <c r="O1680" s="16">
        <v>1</v>
      </c>
      <c r="P1680" s="14">
        <v>0</v>
      </c>
      <c r="Q1680" s="13" t="s">
        <v>7</v>
      </c>
      <c r="R1680" s="14" t="s">
        <v>10</v>
      </c>
      <c r="S1680" s="16">
        <v>0</v>
      </c>
      <c r="T1680" s="14">
        <v>1</v>
      </c>
      <c r="U1680" s="13" t="s">
        <v>8</v>
      </c>
      <c r="V1680" s="14" t="s">
        <v>10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9">
        <v>2</v>
      </c>
      <c r="AJ1680" s="20">
        <v>3.1</v>
      </c>
      <c r="AK1680" s="20">
        <v>3.4</v>
      </c>
    </row>
    <row r="1681" spans="1:37" x14ac:dyDescent="0.45">
      <c r="A1681" s="26"/>
      <c r="B1681" s="27">
        <v>41742</v>
      </c>
      <c r="C1681" s="16" t="s">
        <v>358</v>
      </c>
      <c r="D1681" s="16" t="s">
        <v>359</v>
      </c>
      <c r="E1681" s="13" t="s">
        <v>360</v>
      </c>
      <c r="F1681" s="16" t="s">
        <v>104</v>
      </c>
      <c r="G1681" s="34" t="s">
        <v>350</v>
      </c>
      <c r="H1681" s="14" t="s">
        <v>195</v>
      </c>
      <c r="I1681" s="43" t="s">
        <v>345</v>
      </c>
      <c r="J1681" s="14" t="s">
        <v>377</v>
      </c>
      <c r="K1681" s="34">
        <v>0</v>
      </c>
      <c r="L1681">
        <v>1</v>
      </c>
      <c r="M1681" s="43" t="s">
        <v>8</v>
      </c>
      <c r="N1681" s="14"/>
      <c r="O1681" s="34">
        <v>0</v>
      </c>
      <c r="P1681">
        <v>0</v>
      </c>
      <c r="Q1681" s="43" t="s">
        <v>23</v>
      </c>
      <c r="R1681" s="14"/>
      <c r="S1681" s="16"/>
      <c r="T1681" s="14"/>
      <c r="U1681" s="13"/>
      <c r="V1681" s="14"/>
      <c r="W1681">
        <v>7</v>
      </c>
      <c r="X1681">
        <v>26</v>
      </c>
      <c r="Y1681">
        <v>4</v>
      </c>
      <c r="Z1681">
        <v>3</v>
      </c>
      <c r="AA1681">
        <v>8</v>
      </c>
      <c r="AB1681">
        <v>13</v>
      </c>
      <c r="AC1681">
        <v>5</v>
      </c>
      <c r="AD1681">
        <v>12</v>
      </c>
      <c r="AE1681">
        <v>0</v>
      </c>
      <c r="AF1681">
        <v>2</v>
      </c>
      <c r="AG1681">
        <v>1</v>
      </c>
      <c r="AH1681">
        <v>0</v>
      </c>
      <c r="AI1681" s="46">
        <v>5</v>
      </c>
      <c r="AJ1681">
        <v>3.6</v>
      </c>
      <c r="AK1681">
        <v>1.83</v>
      </c>
    </row>
    <row r="1682" spans="1:37" x14ac:dyDescent="0.45">
      <c r="A1682" s="26">
        <v>1958</v>
      </c>
      <c r="B1682" s="22">
        <v>41742.083333333336</v>
      </c>
      <c r="C1682" s="16" t="s">
        <v>11</v>
      </c>
      <c r="D1682" s="16" t="s">
        <v>12</v>
      </c>
      <c r="E1682" s="13" t="s">
        <v>71</v>
      </c>
      <c r="F1682" s="16" t="s">
        <v>104</v>
      </c>
      <c r="G1682" s="16" t="s">
        <v>99</v>
      </c>
      <c r="H1682" s="14" t="s">
        <v>133</v>
      </c>
      <c r="I1682" s="13" t="s">
        <v>36</v>
      </c>
      <c r="J1682" s="14" t="s">
        <v>145</v>
      </c>
      <c r="K1682" s="17">
        <v>1</v>
      </c>
      <c r="L1682" s="18">
        <v>1</v>
      </c>
      <c r="M1682" s="13" t="s">
        <v>23</v>
      </c>
      <c r="N1682" s="14" t="s">
        <v>10</v>
      </c>
      <c r="O1682" s="16">
        <v>0</v>
      </c>
      <c r="P1682" s="14">
        <v>1</v>
      </c>
      <c r="Q1682" s="13" t="s">
        <v>8</v>
      </c>
      <c r="R1682" s="14" t="s">
        <v>10</v>
      </c>
      <c r="S1682" s="16">
        <v>1</v>
      </c>
      <c r="T1682" s="14">
        <v>0</v>
      </c>
      <c r="U1682" s="13" t="s">
        <v>7</v>
      </c>
      <c r="V1682" s="14" t="s">
        <v>10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9">
        <v>2.2999999999999998</v>
      </c>
      <c r="AJ1682" s="20">
        <v>3</v>
      </c>
      <c r="AK1682" s="20">
        <v>2.88</v>
      </c>
    </row>
    <row r="1683" spans="1:37" x14ac:dyDescent="0.45">
      <c r="A1683" s="26">
        <v>1956</v>
      </c>
      <c r="B1683" s="22">
        <v>41742.708333333336</v>
      </c>
      <c r="C1683" s="16" t="s">
        <v>11</v>
      </c>
      <c r="D1683" s="16" t="s">
        <v>12</v>
      </c>
      <c r="E1683" s="13" t="s">
        <v>71</v>
      </c>
      <c r="F1683" s="16" t="s">
        <v>104</v>
      </c>
      <c r="G1683" s="16" t="s">
        <v>40</v>
      </c>
      <c r="H1683" s="14" t="s">
        <v>96</v>
      </c>
      <c r="I1683" s="13" t="s">
        <v>46</v>
      </c>
      <c r="J1683" s="14" t="s">
        <v>37</v>
      </c>
      <c r="K1683" s="17">
        <v>0</v>
      </c>
      <c r="L1683" s="18">
        <v>1</v>
      </c>
      <c r="M1683" s="13" t="s">
        <v>8</v>
      </c>
      <c r="N1683" s="14" t="s">
        <v>10</v>
      </c>
      <c r="O1683" s="16">
        <v>0</v>
      </c>
      <c r="P1683" s="14">
        <v>1</v>
      </c>
      <c r="Q1683" s="13" t="s">
        <v>8</v>
      </c>
      <c r="R1683" s="14" t="s">
        <v>10</v>
      </c>
      <c r="S1683" s="16">
        <v>0</v>
      </c>
      <c r="T1683" s="14">
        <v>0</v>
      </c>
      <c r="U1683" s="13" t="s">
        <v>23</v>
      </c>
      <c r="V1683" s="14" t="s">
        <v>10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9">
        <v>3.3</v>
      </c>
      <c r="AJ1683" s="20">
        <v>3</v>
      </c>
      <c r="AK1683" s="20">
        <v>2.1</v>
      </c>
    </row>
    <row r="1684" spans="1:37" x14ac:dyDescent="0.45">
      <c r="A1684" s="26">
        <v>1957</v>
      </c>
      <c r="B1684" s="22">
        <v>41742.708333333336</v>
      </c>
      <c r="C1684" s="16" t="s">
        <v>11</v>
      </c>
      <c r="D1684" s="16" t="s">
        <v>12</v>
      </c>
      <c r="E1684" s="13" t="s">
        <v>71</v>
      </c>
      <c r="F1684" s="16" t="s">
        <v>104</v>
      </c>
      <c r="G1684" s="16" t="s">
        <v>50</v>
      </c>
      <c r="H1684" s="14" t="s">
        <v>78</v>
      </c>
      <c r="I1684" s="13" t="s">
        <v>17</v>
      </c>
      <c r="J1684" s="14" t="s">
        <v>60</v>
      </c>
      <c r="K1684" s="17">
        <v>2</v>
      </c>
      <c r="L1684" s="18">
        <v>1</v>
      </c>
      <c r="M1684" s="13" t="s">
        <v>7</v>
      </c>
      <c r="N1684" s="14" t="s">
        <v>9</v>
      </c>
      <c r="O1684" s="16">
        <v>1</v>
      </c>
      <c r="P1684" s="14">
        <v>1</v>
      </c>
      <c r="Q1684" s="13" t="s">
        <v>23</v>
      </c>
      <c r="R1684" s="14" t="s">
        <v>9</v>
      </c>
      <c r="S1684" s="16">
        <v>1</v>
      </c>
      <c r="T1684" s="14">
        <v>0</v>
      </c>
      <c r="U1684" s="13" t="s">
        <v>7</v>
      </c>
      <c r="V1684" s="14" t="s">
        <v>10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9">
        <v>2</v>
      </c>
      <c r="AJ1684" s="20">
        <v>3.1</v>
      </c>
      <c r="AK1684" s="20">
        <v>3.4</v>
      </c>
    </row>
    <row r="1685" spans="1:37" x14ac:dyDescent="0.45">
      <c r="A1685" s="26">
        <v>1955</v>
      </c>
      <c r="B1685" s="22">
        <v>41742.916666666664</v>
      </c>
      <c r="C1685" s="16" t="s">
        <v>11</v>
      </c>
      <c r="D1685" s="16" t="s">
        <v>12</v>
      </c>
      <c r="E1685" s="13" t="s">
        <v>71</v>
      </c>
      <c r="F1685" s="16" t="s">
        <v>104</v>
      </c>
      <c r="G1685" s="16" t="s">
        <v>26</v>
      </c>
      <c r="H1685" s="14" t="s">
        <v>132</v>
      </c>
      <c r="I1685" s="13" t="s">
        <v>21</v>
      </c>
      <c r="J1685" s="14" t="s">
        <v>151</v>
      </c>
      <c r="K1685" s="17">
        <v>1</v>
      </c>
      <c r="L1685" s="18">
        <v>1</v>
      </c>
      <c r="M1685" s="13" t="s">
        <v>23</v>
      </c>
      <c r="N1685" s="14" t="s">
        <v>10</v>
      </c>
      <c r="O1685" s="16">
        <v>0</v>
      </c>
      <c r="P1685" s="14">
        <v>1</v>
      </c>
      <c r="Q1685" s="13" t="s">
        <v>8</v>
      </c>
      <c r="R1685" s="14" t="s">
        <v>10</v>
      </c>
      <c r="S1685" s="16">
        <v>1</v>
      </c>
      <c r="T1685" s="14">
        <v>0</v>
      </c>
      <c r="U1685" s="13" t="s">
        <v>7</v>
      </c>
      <c r="V1685" s="14" t="s">
        <v>10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9">
        <v>2.1</v>
      </c>
      <c r="AJ1685" s="20">
        <v>3</v>
      </c>
      <c r="AK1685" s="20">
        <v>3.3</v>
      </c>
    </row>
    <row r="1686" spans="1:37" x14ac:dyDescent="0.45">
      <c r="A1686" s="26">
        <v>1954</v>
      </c>
      <c r="B1686" s="22">
        <v>41743</v>
      </c>
      <c r="C1686" s="16" t="s">
        <v>11</v>
      </c>
      <c r="D1686" s="16" t="s">
        <v>12</v>
      </c>
      <c r="E1686" s="13" t="s">
        <v>71</v>
      </c>
      <c r="F1686" s="16" t="s">
        <v>104</v>
      </c>
      <c r="G1686" s="16" t="s">
        <v>30</v>
      </c>
      <c r="H1686" s="14" t="s">
        <v>64</v>
      </c>
      <c r="I1686" s="13" t="s">
        <v>105</v>
      </c>
      <c r="J1686" s="14" t="s">
        <v>130</v>
      </c>
      <c r="K1686" s="17">
        <v>4</v>
      </c>
      <c r="L1686" s="18">
        <v>3</v>
      </c>
      <c r="M1686" s="13" t="s">
        <v>7</v>
      </c>
      <c r="N1686" s="14" t="s">
        <v>9</v>
      </c>
      <c r="O1686" s="16">
        <v>2</v>
      </c>
      <c r="P1686" s="14">
        <v>0</v>
      </c>
      <c r="Q1686" s="13" t="s">
        <v>7</v>
      </c>
      <c r="R1686" s="14" t="s">
        <v>9</v>
      </c>
      <c r="S1686" s="16">
        <v>2</v>
      </c>
      <c r="T1686" s="14">
        <v>3</v>
      </c>
      <c r="U1686" s="13" t="s">
        <v>8</v>
      </c>
      <c r="V1686" s="14" t="s">
        <v>9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9">
        <v>1.62</v>
      </c>
      <c r="AJ1686" s="20">
        <v>3.6</v>
      </c>
      <c r="AK1686" s="20">
        <v>4.5999999999999996</v>
      </c>
    </row>
    <row r="1687" spans="1:37" x14ac:dyDescent="0.45">
      <c r="A1687" s="26">
        <v>2964</v>
      </c>
      <c r="B1687" s="22">
        <v>41743.03125</v>
      </c>
      <c r="C1687" s="16" t="s">
        <v>210</v>
      </c>
      <c r="D1687" s="16" t="s">
        <v>211</v>
      </c>
      <c r="E1687" s="13" t="s">
        <v>228</v>
      </c>
      <c r="F1687" s="16">
        <v>2014</v>
      </c>
      <c r="G1687" s="16" t="s">
        <v>213</v>
      </c>
      <c r="H1687" s="14" t="s">
        <v>181</v>
      </c>
      <c r="I1687" s="13" t="s">
        <v>233</v>
      </c>
      <c r="J1687" s="14" t="s">
        <v>195</v>
      </c>
      <c r="K1687" s="17">
        <v>4</v>
      </c>
      <c r="L1687" s="18">
        <v>3</v>
      </c>
      <c r="M1687" s="13" t="s">
        <v>7</v>
      </c>
      <c r="N1687" s="14" t="s">
        <v>9</v>
      </c>
      <c r="O1687" s="16">
        <v>2</v>
      </c>
      <c r="P1687" s="14">
        <v>0</v>
      </c>
      <c r="Q1687" s="13" t="s">
        <v>7</v>
      </c>
      <c r="R1687" s="14" t="s">
        <v>9</v>
      </c>
      <c r="S1687" s="16">
        <v>2</v>
      </c>
      <c r="T1687" s="14">
        <v>3</v>
      </c>
      <c r="U1687" s="13" t="s">
        <v>8</v>
      </c>
      <c r="V1687" s="14" t="s">
        <v>9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9">
        <v>1.33</v>
      </c>
      <c r="AJ1687" s="20">
        <v>4.33</v>
      </c>
      <c r="AK1687" s="20">
        <v>7.5</v>
      </c>
    </row>
    <row r="1688" spans="1:37" x14ac:dyDescent="0.45">
      <c r="A1688" s="26">
        <v>3038</v>
      </c>
      <c r="B1688" s="22">
        <v>41746.041666666664</v>
      </c>
      <c r="C1688" s="16" t="s">
        <v>210</v>
      </c>
      <c r="D1688" s="16" t="s">
        <v>211</v>
      </c>
      <c r="E1688" s="13" t="s">
        <v>228</v>
      </c>
      <c r="F1688" s="16">
        <v>2014</v>
      </c>
      <c r="G1688" s="16" t="s">
        <v>227</v>
      </c>
      <c r="H1688" s="14" t="s">
        <v>195</v>
      </c>
      <c r="I1688" s="13" t="s">
        <v>213</v>
      </c>
      <c r="J1688" s="14" t="s">
        <v>181</v>
      </c>
      <c r="K1688" s="17">
        <v>1</v>
      </c>
      <c r="L1688" s="18">
        <v>1</v>
      </c>
      <c r="M1688" s="13" t="s">
        <v>23</v>
      </c>
      <c r="N1688" s="14" t="s">
        <v>10</v>
      </c>
      <c r="O1688" s="16">
        <v>1</v>
      </c>
      <c r="P1688" s="14">
        <v>0</v>
      </c>
      <c r="Q1688" s="13" t="s">
        <v>7</v>
      </c>
      <c r="R1688" s="14" t="s">
        <v>10</v>
      </c>
      <c r="S1688" s="16">
        <v>0</v>
      </c>
      <c r="T1688" s="14">
        <v>1</v>
      </c>
      <c r="U1688" s="13" t="s">
        <v>8</v>
      </c>
      <c r="V1688" s="14" t="s">
        <v>10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9">
        <v>2.75</v>
      </c>
      <c r="AJ1688" s="20">
        <v>3.2</v>
      </c>
      <c r="AK1688" s="20">
        <v>2.4</v>
      </c>
    </row>
    <row r="1689" spans="1:37" x14ac:dyDescent="0.45">
      <c r="A1689" s="26"/>
      <c r="B1689" s="35">
        <v>41748</v>
      </c>
      <c r="C1689" s="16" t="s">
        <v>314</v>
      </c>
      <c r="D1689" s="16" t="s">
        <v>201</v>
      </c>
      <c r="E1689" s="13" t="s">
        <v>315</v>
      </c>
      <c r="F1689" s="16" t="s">
        <v>104</v>
      </c>
      <c r="G1689" s="34" t="s">
        <v>324</v>
      </c>
      <c r="H1689" s="14" t="s">
        <v>195</v>
      </c>
      <c r="I1689" s="43" t="s">
        <v>316</v>
      </c>
      <c r="J1689" s="14" t="s">
        <v>292</v>
      </c>
      <c r="K1689" s="34">
        <v>0</v>
      </c>
      <c r="L1689">
        <v>2</v>
      </c>
      <c r="M1689" s="43" t="s">
        <v>8</v>
      </c>
      <c r="N1689" s="14"/>
      <c r="O1689" s="34">
        <v>0</v>
      </c>
      <c r="P1689">
        <v>0</v>
      </c>
      <c r="Q1689" s="43" t="s">
        <v>23</v>
      </c>
      <c r="R1689" s="14"/>
      <c r="S1689" s="16"/>
      <c r="T1689" s="14"/>
      <c r="U1689" s="13"/>
      <c r="V1689" s="14"/>
      <c r="W1689">
        <v>7</v>
      </c>
      <c r="X1689">
        <v>12</v>
      </c>
      <c r="Y1689">
        <v>1</v>
      </c>
      <c r="Z1689">
        <v>3</v>
      </c>
      <c r="AA1689">
        <v>19</v>
      </c>
      <c r="AB1689">
        <v>16</v>
      </c>
      <c r="AC1689">
        <v>2</v>
      </c>
      <c r="AD1689">
        <v>3</v>
      </c>
      <c r="AE1689">
        <v>2</v>
      </c>
      <c r="AF1689">
        <v>1</v>
      </c>
      <c r="AG1689">
        <v>0</v>
      </c>
      <c r="AH1689">
        <v>0</v>
      </c>
      <c r="AI1689" s="46">
        <v>6.5</v>
      </c>
      <c r="AJ1689">
        <v>5</v>
      </c>
      <c r="AK1689">
        <v>1.4</v>
      </c>
    </row>
    <row r="1690" spans="1:37" x14ac:dyDescent="0.45">
      <c r="A1690" s="26"/>
      <c r="B1690" s="27">
        <v>41748</v>
      </c>
      <c r="C1690" s="16" t="s">
        <v>358</v>
      </c>
      <c r="D1690" s="16" t="s">
        <v>359</v>
      </c>
      <c r="E1690" s="13" t="s">
        <v>360</v>
      </c>
      <c r="F1690" s="16" t="s">
        <v>104</v>
      </c>
      <c r="G1690" s="34" t="s">
        <v>345</v>
      </c>
      <c r="H1690" s="14" t="s">
        <v>377</v>
      </c>
      <c r="I1690" s="43" t="s">
        <v>339</v>
      </c>
      <c r="J1690" s="14" t="s">
        <v>195</v>
      </c>
      <c r="K1690" s="34">
        <v>1</v>
      </c>
      <c r="L1690">
        <v>2</v>
      </c>
      <c r="M1690" s="43" t="s">
        <v>8</v>
      </c>
      <c r="N1690" s="14"/>
      <c r="O1690" s="34">
        <v>1</v>
      </c>
      <c r="P1690">
        <v>1</v>
      </c>
      <c r="Q1690" s="43" t="s">
        <v>23</v>
      </c>
      <c r="R1690" s="14"/>
      <c r="S1690" s="16"/>
      <c r="T1690" s="14"/>
      <c r="U1690" s="13"/>
      <c r="V1690" s="14"/>
      <c r="W1690">
        <v>31</v>
      </c>
      <c r="X1690">
        <v>7</v>
      </c>
      <c r="Y1690">
        <v>15</v>
      </c>
      <c r="Z1690">
        <v>3</v>
      </c>
      <c r="AA1690">
        <v>11</v>
      </c>
      <c r="AB1690">
        <v>14</v>
      </c>
      <c r="AC1690">
        <v>10</v>
      </c>
      <c r="AD1690">
        <v>4</v>
      </c>
      <c r="AE1690">
        <v>1</v>
      </c>
      <c r="AF1690">
        <v>2</v>
      </c>
      <c r="AG1690">
        <v>0</v>
      </c>
      <c r="AH1690">
        <v>0</v>
      </c>
      <c r="AI1690" s="46">
        <v>1.18</v>
      </c>
      <c r="AJ1690">
        <v>7</v>
      </c>
      <c r="AK1690">
        <v>13</v>
      </c>
    </row>
    <row r="1691" spans="1:37" x14ac:dyDescent="0.45">
      <c r="A1691" s="26">
        <v>1953</v>
      </c>
      <c r="B1691" s="22">
        <v>41748.020833333336</v>
      </c>
      <c r="C1691" s="16" t="s">
        <v>11</v>
      </c>
      <c r="D1691" s="16" t="s">
        <v>12</v>
      </c>
      <c r="E1691" s="13" t="s">
        <v>71</v>
      </c>
      <c r="F1691" s="16" t="s">
        <v>104</v>
      </c>
      <c r="G1691" s="16" t="s">
        <v>21</v>
      </c>
      <c r="H1691" s="14" t="s">
        <v>151</v>
      </c>
      <c r="I1691" s="13" t="s">
        <v>32</v>
      </c>
      <c r="J1691" s="14" t="s">
        <v>27</v>
      </c>
      <c r="K1691" s="17">
        <v>5</v>
      </c>
      <c r="L1691" s="18">
        <v>1</v>
      </c>
      <c r="M1691" s="13" t="s">
        <v>7</v>
      </c>
      <c r="N1691" s="14" t="s">
        <v>9</v>
      </c>
      <c r="O1691" s="16">
        <v>3</v>
      </c>
      <c r="P1691" s="14">
        <v>1</v>
      </c>
      <c r="Q1691" s="13" t="s">
        <v>7</v>
      </c>
      <c r="R1691" s="14" t="s">
        <v>9</v>
      </c>
      <c r="S1691" s="16">
        <v>2</v>
      </c>
      <c r="T1691" s="14">
        <v>0</v>
      </c>
      <c r="U1691" s="13" t="s">
        <v>7</v>
      </c>
      <c r="V1691" s="14" t="s">
        <v>9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9">
        <v>2.5</v>
      </c>
      <c r="AJ1691" s="20">
        <v>3.25</v>
      </c>
      <c r="AK1691" s="20">
        <v>2.8</v>
      </c>
    </row>
    <row r="1692" spans="1:37" x14ac:dyDescent="0.45">
      <c r="A1692" s="26">
        <v>1952</v>
      </c>
      <c r="B1692" s="22">
        <v>41748.916666666664</v>
      </c>
      <c r="C1692" s="16" t="s">
        <v>11</v>
      </c>
      <c r="D1692" s="16" t="s">
        <v>12</v>
      </c>
      <c r="E1692" s="13" t="s">
        <v>71</v>
      </c>
      <c r="F1692" s="16" t="s">
        <v>104</v>
      </c>
      <c r="G1692" s="16" t="s">
        <v>46</v>
      </c>
      <c r="H1692" s="14" t="s">
        <v>37</v>
      </c>
      <c r="I1692" s="13" t="s">
        <v>48</v>
      </c>
      <c r="J1692" s="14" t="s">
        <v>18</v>
      </c>
      <c r="K1692" s="17">
        <v>0</v>
      </c>
      <c r="L1692" s="18">
        <v>0</v>
      </c>
      <c r="M1692" s="13" t="s">
        <v>23</v>
      </c>
      <c r="N1692" s="14" t="s">
        <v>10</v>
      </c>
      <c r="O1692" s="16">
        <v>0</v>
      </c>
      <c r="P1692" s="14">
        <v>0</v>
      </c>
      <c r="Q1692" s="13" t="s">
        <v>23</v>
      </c>
      <c r="R1692" s="14" t="s">
        <v>10</v>
      </c>
      <c r="S1692" s="16">
        <v>0</v>
      </c>
      <c r="T1692" s="14">
        <v>0</v>
      </c>
      <c r="U1692" s="13" t="s">
        <v>23</v>
      </c>
      <c r="V1692" s="14" t="s">
        <v>10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9">
        <v>1.73</v>
      </c>
      <c r="AJ1692" s="20">
        <v>3.25</v>
      </c>
      <c r="AK1692" s="20">
        <v>5.5</v>
      </c>
    </row>
    <row r="1693" spans="1:37" x14ac:dyDescent="0.45">
      <c r="A1693" s="26">
        <v>1949</v>
      </c>
      <c r="B1693" s="22">
        <v>41749</v>
      </c>
      <c r="C1693" s="16" t="s">
        <v>11</v>
      </c>
      <c r="D1693" s="16" t="s">
        <v>12</v>
      </c>
      <c r="E1693" s="13" t="s">
        <v>71</v>
      </c>
      <c r="F1693" s="16" t="s">
        <v>104</v>
      </c>
      <c r="G1693" s="16" t="s">
        <v>36</v>
      </c>
      <c r="H1693" s="14" t="s">
        <v>145</v>
      </c>
      <c r="I1693" s="13" t="s">
        <v>55</v>
      </c>
      <c r="J1693" s="14" t="s">
        <v>70</v>
      </c>
      <c r="K1693" s="17">
        <v>4</v>
      </c>
      <c r="L1693" s="18">
        <v>1</v>
      </c>
      <c r="M1693" s="13" t="s">
        <v>7</v>
      </c>
      <c r="N1693" s="14" t="s">
        <v>9</v>
      </c>
      <c r="O1693" s="16">
        <v>2</v>
      </c>
      <c r="P1693" s="14">
        <v>1</v>
      </c>
      <c r="Q1693" s="13" t="s">
        <v>7</v>
      </c>
      <c r="R1693" s="14" t="s">
        <v>9</v>
      </c>
      <c r="S1693" s="16">
        <v>2</v>
      </c>
      <c r="T1693" s="14">
        <v>0</v>
      </c>
      <c r="U1693" s="13" t="s">
        <v>7</v>
      </c>
      <c r="V1693" s="14" t="s">
        <v>9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9">
        <v>2.1</v>
      </c>
      <c r="AJ1693" s="20">
        <v>3.5</v>
      </c>
      <c r="AK1693" s="20">
        <v>3.3</v>
      </c>
    </row>
    <row r="1694" spans="1:37" x14ac:dyDescent="0.45">
      <c r="A1694" s="26">
        <v>1950</v>
      </c>
      <c r="B1694" s="22">
        <v>41749</v>
      </c>
      <c r="C1694" s="16" t="s">
        <v>11</v>
      </c>
      <c r="D1694" s="16" t="s">
        <v>12</v>
      </c>
      <c r="E1694" s="13" t="s">
        <v>71</v>
      </c>
      <c r="F1694" s="16" t="s">
        <v>104</v>
      </c>
      <c r="G1694" s="16" t="s">
        <v>28</v>
      </c>
      <c r="H1694" s="14" t="s">
        <v>66</v>
      </c>
      <c r="I1694" s="13" t="s">
        <v>40</v>
      </c>
      <c r="J1694" s="14" t="s">
        <v>96</v>
      </c>
      <c r="K1694" s="17">
        <v>1</v>
      </c>
      <c r="L1694" s="18">
        <v>2</v>
      </c>
      <c r="M1694" s="13" t="s">
        <v>8</v>
      </c>
      <c r="N1694" s="14" t="s">
        <v>9</v>
      </c>
      <c r="O1694" s="16">
        <v>0</v>
      </c>
      <c r="P1694" s="14">
        <v>1</v>
      </c>
      <c r="Q1694" s="13" t="s">
        <v>8</v>
      </c>
      <c r="R1694" s="14" t="s">
        <v>10</v>
      </c>
      <c r="S1694" s="16">
        <v>1</v>
      </c>
      <c r="T1694" s="14">
        <v>1</v>
      </c>
      <c r="U1694" s="13" t="s">
        <v>23</v>
      </c>
      <c r="V1694" s="14" t="s">
        <v>9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9">
        <v>1.67</v>
      </c>
      <c r="AJ1694" s="20">
        <v>3.75</v>
      </c>
      <c r="AK1694" s="20">
        <v>5</v>
      </c>
    </row>
    <row r="1695" spans="1:37" x14ac:dyDescent="0.45">
      <c r="A1695" s="26">
        <v>1951</v>
      </c>
      <c r="B1695" s="22">
        <v>41749</v>
      </c>
      <c r="C1695" s="16" t="s">
        <v>11</v>
      </c>
      <c r="D1695" s="16" t="s">
        <v>12</v>
      </c>
      <c r="E1695" s="13" t="s">
        <v>71</v>
      </c>
      <c r="F1695" s="16" t="s">
        <v>104</v>
      </c>
      <c r="G1695" s="16" t="s">
        <v>30</v>
      </c>
      <c r="H1695" s="14" t="s">
        <v>64</v>
      </c>
      <c r="I1695" s="13" t="s">
        <v>99</v>
      </c>
      <c r="J1695" s="14" t="s">
        <v>133</v>
      </c>
      <c r="K1695" s="17">
        <v>2</v>
      </c>
      <c r="L1695" s="18">
        <v>3</v>
      </c>
      <c r="M1695" s="13" t="s">
        <v>8</v>
      </c>
      <c r="N1695" s="14" t="s">
        <v>9</v>
      </c>
      <c r="O1695" s="16">
        <v>1</v>
      </c>
      <c r="P1695" s="14">
        <v>3</v>
      </c>
      <c r="Q1695" s="13" t="s">
        <v>8</v>
      </c>
      <c r="R1695" s="14" t="s">
        <v>9</v>
      </c>
      <c r="S1695" s="16">
        <v>1</v>
      </c>
      <c r="T1695" s="14">
        <v>0</v>
      </c>
      <c r="U1695" s="13" t="s">
        <v>7</v>
      </c>
      <c r="V1695" s="14" t="s">
        <v>10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9">
        <v>1.67</v>
      </c>
      <c r="AJ1695" s="20">
        <v>3.75</v>
      </c>
      <c r="AK1695" s="20">
        <v>5</v>
      </c>
    </row>
    <row r="1696" spans="1:37" x14ac:dyDescent="0.45">
      <c r="A1696" s="26">
        <v>3037</v>
      </c>
      <c r="B1696" s="22">
        <v>41749.03125</v>
      </c>
      <c r="C1696" s="16" t="s">
        <v>210</v>
      </c>
      <c r="D1696" s="16" t="s">
        <v>211</v>
      </c>
      <c r="E1696" s="13" t="s">
        <v>228</v>
      </c>
      <c r="F1696" s="16">
        <v>2014</v>
      </c>
      <c r="G1696" s="16" t="s">
        <v>225</v>
      </c>
      <c r="H1696" s="14" t="s">
        <v>195</v>
      </c>
      <c r="I1696" s="13" t="s">
        <v>213</v>
      </c>
      <c r="J1696" s="14" t="s">
        <v>181</v>
      </c>
      <c r="K1696" s="17">
        <v>2</v>
      </c>
      <c r="L1696" s="18">
        <v>1</v>
      </c>
      <c r="M1696" s="13" t="s">
        <v>7</v>
      </c>
      <c r="N1696" s="14" t="s">
        <v>9</v>
      </c>
      <c r="O1696" s="16">
        <v>1</v>
      </c>
      <c r="P1696" s="14">
        <v>0</v>
      </c>
      <c r="Q1696" s="13" t="s">
        <v>7</v>
      </c>
      <c r="R1696" s="14" t="s">
        <v>10</v>
      </c>
      <c r="S1696" s="16">
        <v>1</v>
      </c>
      <c r="T1696" s="14">
        <v>1</v>
      </c>
      <c r="U1696" s="13" t="s">
        <v>23</v>
      </c>
      <c r="V1696" s="14" t="s">
        <v>9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9">
        <v>2.63</v>
      </c>
      <c r="AJ1696" s="20">
        <v>3.2</v>
      </c>
      <c r="AK1696" s="20">
        <v>2.4</v>
      </c>
    </row>
    <row r="1697" spans="1:37" x14ac:dyDescent="0.45">
      <c r="A1697" s="26">
        <v>1948</v>
      </c>
      <c r="B1697" s="22">
        <v>41749.045138888891</v>
      </c>
      <c r="C1697" s="16" t="s">
        <v>11</v>
      </c>
      <c r="D1697" s="16" t="s">
        <v>12</v>
      </c>
      <c r="E1697" s="13" t="s">
        <v>71</v>
      </c>
      <c r="F1697" s="16" t="s">
        <v>104</v>
      </c>
      <c r="G1697" s="16" t="s">
        <v>17</v>
      </c>
      <c r="H1697" s="14" t="s">
        <v>60</v>
      </c>
      <c r="I1697" s="13" t="s">
        <v>42</v>
      </c>
      <c r="J1697" s="14" t="s">
        <v>43</v>
      </c>
      <c r="K1697" s="17">
        <v>3</v>
      </c>
      <c r="L1697" s="18">
        <v>0</v>
      </c>
      <c r="M1697" s="13" t="s">
        <v>7</v>
      </c>
      <c r="N1697" s="14" t="s">
        <v>9</v>
      </c>
      <c r="O1697" s="16">
        <v>1</v>
      </c>
      <c r="P1697" s="14">
        <v>0</v>
      </c>
      <c r="Q1697" s="13" t="s">
        <v>7</v>
      </c>
      <c r="R1697" s="14" t="s">
        <v>10</v>
      </c>
      <c r="S1697" s="16">
        <v>2</v>
      </c>
      <c r="T1697" s="14">
        <v>0</v>
      </c>
      <c r="U1697" s="13" t="s">
        <v>7</v>
      </c>
      <c r="V1697" s="14" t="s">
        <v>9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9">
        <v>2.38</v>
      </c>
      <c r="AJ1697" s="20">
        <v>3.25</v>
      </c>
      <c r="AK1697" s="20">
        <v>3</v>
      </c>
    </row>
    <row r="1698" spans="1:37" x14ac:dyDescent="0.45">
      <c r="A1698" s="26">
        <v>1947</v>
      </c>
      <c r="B1698" s="22">
        <v>41749.083333333336</v>
      </c>
      <c r="C1698" s="16" t="s">
        <v>11</v>
      </c>
      <c r="D1698" s="16" t="s">
        <v>12</v>
      </c>
      <c r="E1698" s="13" t="s">
        <v>71</v>
      </c>
      <c r="F1698" s="16" t="s">
        <v>104</v>
      </c>
      <c r="G1698" s="16" t="s">
        <v>24</v>
      </c>
      <c r="H1698" s="14" t="s">
        <v>62</v>
      </c>
      <c r="I1698" s="13" t="s">
        <v>50</v>
      </c>
      <c r="J1698" s="14" t="s">
        <v>78</v>
      </c>
      <c r="K1698" s="17">
        <v>1</v>
      </c>
      <c r="L1698" s="18">
        <v>0</v>
      </c>
      <c r="M1698" s="13" t="s">
        <v>7</v>
      </c>
      <c r="N1698" s="14" t="s">
        <v>10</v>
      </c>
      <c r="O1698" s="16">
        <v>0</v>
      </c>
      <c r="P1698" s="14">
        <v>0</v>
      </c>
      <c r="Q1698" s="13" t="s">
        <v>23</v>
      </c>
      <c r="R1698" s="14" t="s">
        <v>10</v>
      </c>
      <c r="S1698" s="16">
        <v>1</v>
      </c>
      <c r="T1698" s="14">
        <v>0</v>
      </c>
      <c r="U1698" s="13" t="s">
        <v>7</v>
      </c>
      <c r="V1698" s="14" t="s">
        <v>10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9">
        <v>3</v>
      </c>
      <c r="AJ1698" s="20">
        <v>3.25</v>
      </c>
      <c r="AK1698" s="20">
        <v>2.38</v>
      </c>
    </row>
    <row r="1699" spans="1:37" x14ac:dyDescent="0.45">
      <c r="A1699" s="26">
        <v>1946</v>
      </c>
      <c r="B1699" s="22">
        <v>41749.708333333336</v>
      </c>
      <c r="C1699" s="16" t="s">
        <v>11</v>
      </c>
      <c r="D1699" s="16" t="s">
        <v>12</v>
      </c>
      <c r="E1699" s="13" t="s">
        <v>71</v>
      </c>
      <c r="F1699" s="16" t="s">
        <v>104</v>
      </c>
      <c r="G1699" s="16" t="s">
        <v>44</v>
      </c>
      <c r="H1699" s="14" t="s">
        <v>149</v>
      </c>
      <c r="I1699" s="13" t="s">
        <v>26</v>
      </c>
      <c r="J1699" s="14" t="s">
        <v>132</v>
      </c>
      <c r="K1699" s="17">
        <v>1</v>
      </c>
      <c r="L1699" s="18">
        <v>0</v>
      </c>
      <c r="M1699" s="13" t="s">
        <v>7</v>
      </c>
      <c r="N1699" s="14" t="s">
        <v>10</v>
      </c>
      <c r="O1699" s="16">
        <v>0</v>
      </c>
      <c r="P1699" s="14">
        <v>0</v>
      </c>
      <c r="Q1699" s="13" t="s">
        <v>23</v>
      </c>
      <c r="R1699" s="14" t="s">
        <v>10</v>
      </c>
      <c r="S1699" s="16">
        <v>1</v>
      </c>
      <c r="T1699" s="14">
        <v>0</v>
      </c>
      <c r="U1699" s="13" t="s">
        <v>7</v>
      </c>
      <c r="V1699" s="14" t="s">
        <v>10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9">
        <v>2.4</v>
      </c>
      <c r="AJ1699" s="20">
        <v>3.3</v>
      </c>
      <c r="AK1699" s="20">
        <v>2.88</v>
      </c>
    </row>
    <row r="1700" spans="1:37" x14ac:dyDescent="0.45">
      <c r="A1700" s="26">
        <v>1945</v>
      </c>
      <c r="B1700" s="22">
        <v>41749.916666666664</v>
      </c>
      <c r="C1700" s="16" t="s">
        <v>11</v>
      </c>
      <c r="D1700" s="16" t="s">
        <v>12</v>
      </c>
      <c r="E1700" s="13" t="s">
        <v>71</v>
      </c>
      <c r="F1700" s="16" t="s">
        <v>104</v>
      </c>
      <c r="G1700" s="16" t="s">
        <v>105</v>
      </c>
      <c r="H1700" s="14" t="s">
        <v>130</v>
      </c>
      <c r="I1700" s="13" t="s">
        <v>34</v>
      </c>
      <c r="J1700" s="14" t="s">
        <v>150</v>
      </c>
      <c r="K1700" s="17">
        <v>1</v>
      </c>
      <c r="L1700" s="18">
        <v>2</v>
      </c>
      <c r="M1700" s="13" t="s">
        <v>8</v>
      </c>
      <c r="N1700" s="14" t="s">
        <v>9</v>
      </c>
      <c r="O1700" s="16">
        <v>1</v>
      </c>
      <c r="P1700" s="14">
        <v>0</v>
      </c>
      <c r="Q1700" s="13" t="s">
        <v>7</v>
      </c>
      <c r="R1700" s="14" t="s">
        <v>10</v>
      </c>
      <c r="S1700" s="16">
        <v>0</v>
      </c>
      <c r="T1700" s="14">
        <v>2</v>
      </c>
      <c r="U1700" s="13" t="s">
        <v>8</v>
      </c>
      <c r="V1700" s="14" t="s">
        <v>9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9">
        <v>3</v>
      </c>
      <c r="AJ1700" s="20">
        <v>3.25</v>
      </c>
      <c r="AK1700" s="20">
        <v>2.38</v>
      </c>
    </row>
    <row r="1701" spans="1:37" x14ac:dyDescent="0.45">
      <c r="A1701" s="26"/>
      <c r="B1701" s="35">
        <v>41755</v>
      </c>
      <c r="C1701" s="16" t="s">
        <v>314</v>
      </c>
      <c r="D1701" s="16" t="s">
        <v>201</v>
      </c>
      <c r="E1701" s="13" t="s">
        <v>315</v>
      </c>
      <c r="F1701" s="16" t="s">
        <v>104</v>
      </c>
      <c r="G1701" s="34" t="s">
        <v>316</v>
      </c>
      <c r="H1701" s="14" t="s">
        <v>292</v>
      </c>
      <c r="I1701" s="43" t="s">
        <v>332</v>
      </c>
      <c r="J1701" s="14" t="s">
        <v>195</v>
      </c>
      <c r="K1701" s="34">
        <v>5</v>
      </c>
      <c r="L1701">
        <v>2</v>
      </c>
      <c r="M1701" s="43" t="s">
        <v>7</v>
      </c>
      <c r="N1701" s="14"/>
      <c r="O1701" s="34">
        <v>1</v>
      </c>
      <c r="P1701">
        <v>2</v>
      </c>
      <c r="Q1701" s="43" t="s">
        <v>8</v>
      </c>
      <c r="R1701" s="14"/>
      <c r="S1701" s="16"/>
      <c r="T1701" s="14"/>
      <c r="U1701" s="13"/>
      <c r="V1701" s="14"/>
      <c r="W1701">
        <v>23</v>
      </c>
      <c r="X1701">
        <v>7</v>
      </c>
      <c r="Y1701">
        <v>11</v>
      </c>
      <c r="Z1701">
        <v>3</v>
      </c>
      <c r="AA1701">
        <v>11</v>
      </c>
      <c r="AB1701">
        <v>13</v>
      </c>
      <c r="AC1701">
        <v>13</v>
      </c>
      <c r="AD1701">
        <v>5</v>
      </c>
      <c r="AE1701">
        <v>1</v>
      </c>
      <c r="AF1701">
        <v>1</v>
      </c>
      <c r="AG1701">
        <v>0</v>
      </c>
      <c r="AH1701">
        <v>0</v>
      </c>
      <c r="AI1701" s="46">
        <v>1.2</v>
      </c>
      <c r="AJ1701">
        <v>7</v>
      </c>
      <c r="AK1701">
        <v>11</v>
      </c>
    </row>
    <row r="1702" spans="1:37" x14ac:dyDescent="0.45">
      <c r="A1702" s="26">
        <v>1944</v>
      </c>
      <c r="B1702" s="22">
        <v>41755.020833333336</v>
      </c>
      <c r="C1702" s="16" t="s">
        <v>11</v>
      </c>
      <c r="D1702" s="16" t="s">
        <v>12</v>
      </c>
      <c r="E1702" s="13" t="s">
        <v>71</v>
      </c>
      <c r="F1702" s="16" t="s">
        <v>104</v>
      </c>
      <c r="G1702" s="16" t="s">
        <v>48</v>
      </c>
      <c r="H1702" s="14" t="s">
        <v>18</v>
      </c>
      <c r="I1702" s="13" t="s">
        <v>28</v>
      </c>
      <c r="J1702" s="14" t="s">
        <v>66</v>
      </c>
      <c r="K1702" s="17">
        <v>3</v>
      </c>
      <c r="L1702" s="18">
        <v>4</v>
      </c>
      <c r="M1702" s="13" t="s">
        <v>8</v>
      </c>
      <c r="N1702" s="14" t="s">
        <v>9</v>
      </c>
      <c r="O1702" s="16">
        <v>1</v>
      </c>
      <c r="P1702" s="14">
        <v>0</v>
      </c>
      <c r="Q1702" s="13" t="s">
        <v>7</v>
      </c>
      <c r="R1702" s="14" t="s">
        <v>10</v>
      </c>
      <c r="S1702" s="16">
        <v>2</v>
      </c>
      <c r="T1702" s="14">
        <v>4</v>
      </c>
      <c r="U1702" s="13" t="s">
        <v>8</v>
      </c>
      <c r="V1702" s="14" t="s">
        <v>9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9">
        <v>2.2999999999999998</v>
      </c>
      <c r="AJ1702" s="20">
        <v>3</v>
      </c>
      <c r="AK1702" s="20">
        <v>3.1</v>
      </c>
    </row>
    <row r="1703" spans="1:37" x14ac:dyDescent="0.45">
      <c r="A1703" s="26">
        <v>1943</v>
      </c>
      <c r="B1703" s="22">
        <v>41755.104166666664</v>
      </c>
      <c r="C1703" s="16" t="s">
        <v>11</v>
      </c>
      <c r="D1703" s="16" t="s">
        <v>12</v>
      </c>
      <c r="E1703" s="13" t="s">
        <v>71</v>
      </c>
      <c r="F1703" s="16" t="s">
        <v>104</v>
      </c>
      <c r="G1703" s="16" t="s">
        <v>34</v>
      </c>
      <c r="H1703" s="14" t="s">
        <v>150</v>
      </c>
      <c r="I1703" s="13" t="s">
        <v>17</v>
      </c>
      <c r="J1703" s="14" t="s">
        <v>60</v>
      </c>
      <c r="K1703" s="17">
        <v>1</v>
      </c>
      <c r="L1703" s="18">
        <v>2</v>
      </c>
      <c r="M1703" s="13" t="s">
        <v>8</v>
      </c>
      <c r="N1703" s="14" t="s">
        <v>9</v>
      </c>
      <c r="O1703" s="16">
        <v>0</v>
      </c>
      <c r="P1703" s="14">
        <v>1</v>
      </c>
      <c r="Q1703" s="13" t="s">
        <v>8</v>
      </c>
      <c r="R1703" s="14" t="s">
        <v>10</v>
      </c>
      <c r="S1703" s="16">
        <v>1</v>
      </c>
      <c r="T1703" s="14">
        <v>1</v>
      </c>
      <c r="U1703" s="13" t="s">
        <v>23</v>
      </c>
      <c r="V1703" s="14" t="s">
        <v>9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9">
        <v>2</v>
      </c>
      <c r="AJ1703" s="20">
        <v>3.25</v>
      </c>
      <c r="AK1703" s="20">
        <v>3.5</v>
      </c>
    </row>
    <row r="1704" spans="1:37" x14ac:dyDescent="0.45">
      <c r="A1704" s="26">
        <v>1941</v>
      </c>
      <c r="B1704" s="22">
        <v>41755.916666666664</v>
      </c>
      <c r="C1704" s="16" t="s">
        <v>11</v>
      </c>
      <c r="D1704" s="16" t="s">
        <v>12</v>
      </c>
      <c r="E1704" s="13" t="s">
        <v>71</v>
      </c>
      <c r="F1704" s="16" t="s">
        <v>104</v>
      </c>
      <c r="G1704" s="16" t="s">
        <v>32</v>
      </c>
      <c r="H1704" s="14" t="s">
        <v>27</v>
      </c>
      <c r="I1704" s="13" t="s">
        <v>44</v>
      </c>
      <c r="J1704" s="14" t="s">
        <v>149</v>
      </c>
      <c r="K1704" s="17">
        <v>2</v>
      </c>
      <c r="L1704" s="18">
        <v>1</v>
      </c>
      <c r="M1704" s="13" t="s">
        <v>7</v>
      </c>
      <c r="N1704" s="14" t="s">
        <v>9</v>
      </c>
      <c r="O1704" s="16">
        <v>0</v>
      </c>
      <c r="P1704" s="14">
        <v>0</v>
      </c>
      <c r="Q1704" s="13" t="s">
        <v>23</v>
      </c>
      <c r="R1704" s="14" t="s">
        <v>10</v>
      </c>
      <c r="S1704" s="16">
        <v>2</v>
      </c>
      <c r="T1704" s="14">
        <v>1</v>
      </c>
      <c r="U1704" s="13" t="s">
        <v>7</v>
      </c>
      <c r="V1704" s="14" t="s">
        <v>9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9">
        <v>1.91</v>
      </c>
      <c r="AJ1704" s="20">
        <v>3.2</v>
      </c>
      <c r="AK1704" s="20">
        <v>4</v>
      </c>
    </row>
    <row r="1705" spans="1:37" x14ac:dyDescent="0.45">
      <c r="A1705" s="26">
        <v>1942</v>
      </c>
      <c r="B1705" s="22">
        <v>41755.916666666664</v>
      </c>
      <c r="C1705" s="16" t="s">
        <v>11</v>
      </c>
      <c r="D1705" s="16" t="s">
        <v>12</v>
      </c>
      <c r="E1705" s="13" t="s">
        <v>71</v>
      </c>
      <c r="F1705" s="16" t="s">
        <v>104</v>
      </c>
      <c r="G1705" s="16" t="s">
        <v>55</v>
      </c>
      <c r="H1705" s="14" t="s">
        <v>70</v>
      </c>
      <c r="I1705" s="13" t="s">
        <v>30</v>
      </c>
      <c r="J1705" s="14" t="s">
        <v>64</v>
      </c>
      <c r="K1705" s="17">
        <v>2</v>
      </c>
      <c r="L1705" s="18">
        <v>2</v>
      </c>
      <c r="M1705" s="13" t="s">
        <v>23</v>
      </c>
      <c r="N1705" s="14" t="s">
        <v>9</v>
      </c>
      <c r="O1705" s="16">
        <v>1</v>
      </c>
      <c r="P1705" s="14">
        <v>1</v>
      </c>
      <c r="Q1705" s="13" t="s">
        <v>23</v>
      </c>
      <c r="R1705" s="14" t="s">
        <v>9</v>
      </c>
      <c r="S1705" s="16">
        <v>1</v>
      </c>
      <c r="T1705" s="14">
        <v>1</v>
      </c>
      <c r="U1705" s="13" t="s">
        <v>23</v>
      </c>
      <c r="V1705" s="14" t="s">
        <v>9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9">
        <v>3.3</v>
      </c>
      <c r="AJ1705" s="20">
        <v>3.2</v>
      </c>
      <c r="AK1705" s="20">
        <v>2.1</v>
      </c>
    </row>
    <row r="1706" spans="1:37" x14ac:dyDescent="0.45">
      <c r="A1706" s="26">
        <v>3036</v>
      </c>
      <c r="B1706" s="22">
        <v>41755.916666666664</v>
      </c>
      <c r="C1706" s="16" t="s">
        <v>210</v>
      </c>
      <c r="D1706" s="16" t="s">
        <v>211</v>
      </c>
      <c r="E1706" s="13" t="s">
        <v>228</v>
      </c>
      <c r="F1706" s="16">
        <v>2014</v>
      </c>
      <c r="G1706" s="16" t="s">
        <v>231</v>
      </c>
      <c r="H1706" s="14" t="s">
        <v>195</v>
      </c>
      <c r="I1706" s="13" t="s">
        <v>213</v>
      </c>
      <c r="J1706" s="14" t="s">
        <v>181</v>
      </c>
      <c r="K1706" s="17">
        <v>1</v>
      </c>
      <c r="L1706" s="18">
        <v>4</v>
      </c>
      <c r="M1706" s="13" t="s">
        <v>8</v>
      </c>
      <c r="N1706" s="14" t="s">
        <v>9</v>
      </c>
      <c r="O1706" s="16">
        <v>0</v>
      </c>
      <c r="P1706" s="14">
        <v>2</v>
      </c>
      <c r="Q1706" s="13" t="s">
        <v>8</v>
      </c>
      <c r="R1706" s="14" t="s">
        <v>9</v>
      </c>
      <c r="S1706" s="16">
        <v>1</v>
      </c>
      <c r="T1706" s="14">
        <v>2</v>
      </c>
      <c r="U1706" s="13" t="s">
        <v>8</v>
      </c>
      <c r="V1706" s="14" t="s">
        <v>9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9">
        <v>3.3</v>
      </c>
      <c r="AJ1706" s="20">
        <v>3.4</v>
      </c>
      <c r="AK1706" s="20">
        <v>1.91</v>
      </c>
    </row>
    <row r="1707" spans="1:37" x14ac:dyDescent="0.45">
      <c r="A1707" s="26">
        <v>1940</v>
      </c>
      <c r="B1707" s="22">
        <v>41756</v>
      </c>
      <c r="C1707" s="16" t="s">
        <v>11</v>
      </c>
      <c r="D1707" s="16" t="s">
        <v>12</v>
      </c>
      <c r="E1707" s="13" t="s">
        <v>71</v>
      </c>
      <c r="F1707" s="16" t="s">
        <v>104</v>
      </c>
      <c r="G1707" s="16" t="s">
        <v>42</v>
      </c>
      <c r="H1707" s="14" t="s">
        <v>43</v>
      </c>
      <c r="I1707" s="13" t="s">
        <v>24</v>
      </c>
      <c r="J1707" s="14" t="s">
        <v>62</v>
      </c>
      <c r="K1707" s="17">
        <v>2</v>
      </c>
      <c r="L1707" s="18">
        <v>1</v>
      </c>
      <c r="M1707" s="13" t="s">
        <v>7</v>
      </c>
      <c r="N1707" s="14" t="s">
        <v>9</v>
      </c>
      <c r="O1707" s="16">
        <v>1</v>
      </c>
      <c r="P1707" s="14">
        <v>0</v>
      </c>
      <c r="Q1707" s="13" t="s">
        <v>7</v>
      </c>
      <c r="R1707" s="14" t="s">
        <v>10</v>
      </c>
      <c r="S1707" s="16">
        <v>1</v>
      </c>
      <c r="T1707" s="14">
        <v>1</v>
      </c>
      <c r="U1707" s="13" t="s">
        <v>23</v>
      </c>
      <c r="V1707" s="14" t="s">
        <v>9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9">
        <v>2.2999999999999998</v>
      </c>
      <c r="AJ1707" s="20">
        <v>3.1</v>
      </c>
      <c r="AK1707" s="20">
        <v>3</v>
      </c>
    </row>
    <row r="1708" spans="1:37" x14ac:dyDescent="0.45">
      <c r="A1708" s="26"/>
      <c r="B1708" s="27">
        <v>41756</v>
      </c>
      <c r="C1708" s="16" t="s">
        <v>358</v>
      </c>
      <c r="D1708" s="16" t="s">
        <v>359</v>
      </c>
      <c r="E1708" s="13" t="s">
        <v>360</v>
      </c>
      <c r="F1708" s="16" t="s">
        <v>104</v>
      </c>
      <c r="G1708" s="34" t="s">
        <v>352</v>
      </c>
      <c r="H1708" s="14" t="s">
        <v>195</v>
      </c>
      <c r="I1708" s="43" t="s">
        <v>345</v>
      </c>
      <c r="J1708" s="14" t="s">
        <v>377</v>
      </c>
      <c r="K1708" s="34">
        <v>0</v>
      </c>
      <c r="L1708">
        <v>2</v>
      </c>
      <c r="M1708" s="43" t="s">
        <v>8</v>
      </c>
      <c r="N1708" s="14"/>
      <c r="O1708" s="34">
        <v>0</v>
      </c>
      <c r="P1708">
        <v>1</v>
      </c>
      <c r="Q1708" s="43" t="s">
        <v>8</v>
      </c>
      <c r="R1708" s="14"/>
      <c r="S1708" s="16"/>
      <c r="T1708" s="14"/>
      <c r="U1708" s="13"/>
      <c r="V1708" s="14"/>
      <c r="W1708">
        <v>26</v>
      </c>
      <c r="X1708">
        <v>11</v>
      </c>
      <c r="Y1708">
        <v>8</v>
      </c>
      <c r="Z1708">
        <v>4</v>
      </c>
      <c r="AA1708">
        <v>9</v>
      </c>
      <c r="AB1708">
        <v>7</v>
      </c>
      <c r="AC1708">
        <v>14</v>
      </c>
      <c r="AD1708">
        <v>3</v>
      </c>
      <c r="AE1708">
        <v>0</v>
      </c>
      <c r="AF1708">
        <v>4</v>
      </c>
      <c r="AG1708">
        <v>0</v>
      </c>
      <c r="AH1708">
        <v>0</v>
      </c>
      <c r="AI1708" s="46">
        <v>1.67</v>
      </c>
      <c r="AJ1708">
        <v>4.2</v>
      </c>
      <c r="AK1708">
        <v>5.25</v>
      </c>
    </row>
    <row r="1709" spans="1:37" x14ac:dyDescent="0.45">
      <c r="A1709" s="26">
        <v>1939</v>
      </c>
      <c r="B1709" s="22">
        <v>41756.083333333336</v>
      </c>
      <c r="C1709" s="16" t="s">
        <v>11</v>
      </c>
      <c r="D1709" s="16" t="s">
        <v>12</v>
      </c>
      <c r="E1709" s="13" t="s">
        <v>71</v>
      </c>
      <c r="F1709" s="16" t="s">
        <v>104</v>
      </c>
      <c r="G1709" s="16" t="s">
        <v>99</v>
      </c>
      <c r="H1709" s="14" t="s">
        <v>133</v>
      </c>
      <c r="I1709" s="13" t="s">
        <v>105</v>
      </c>
      <c r="J1709" s="14" t="s">
        <v>130</v>
      </c>
      <c r="K1709" s="17">
        <v>5</v>
      </c>
      <c r="L1709" s="18">
        <v>2</v>
      </c>
      <c r="M1709" s="13" t="s">
        <v>7</v>
      </c>
      <c r="N1709" s="14" t="s">
        <v>9</v>
      </c>
      <c r="O1709" s="16">
        <v>4</v>
      </c>
      <c r="P1709" s="14">
        <v>2</v>
      </c>
      <c r="Q1709" s="13" t="s">
        <v>7</v>
      </c>
      <c r="R1709" s="14" t="s">
        <v>9</v>
      </c>
      <c r="S1709" s="16">
        <v>1</v>
      </c>
      <c r="T1709" s="14">
        <v>0</v>
      </c>
      <c r="U1709" s="13" t="s">
        <v>7</v>
      </c>
      <c r="V1709" s="14" t="s">
        <v>10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9">
        <v>2</v>
      </c>
      <c r="AJ1709" s="20">
        <v>3.25</v>
      </c>
      <c r="AK1709" s="20">
        <v>3.5</v>
      </c>
    </row>
    <row r="1710" spans="1:37" x14ac:dyDescent="0.45">
      <c r="A1710" s="26">
        <v>1937</v>
      </c>
      <c r="B1710" s="22">
        <v>41756.708333333336</v>
      </c>
      <c r="C1710" s="16" t="s">
        <v>11</v>
      </c>
      <c r="D1710" s="16" t="s">
        <v>12</v>
      </c>
      <c r="E1710" s="13" t="s">
        <v>71</v>
      </c>
      <c r="F1710" s="16" t="s">
        <v>104</v>
      </c>
      <c r="G1710" s="16" t="s">
        <v>40</v>
      </c>
      <c r="H1710" s="14" t="s">
        <v>96</v>
      </c>
      <c r="I1710" s="13" t="s">
        <v>21</v>
      </c>
      <c r="J1710" s="14" t="s">
        <v>151</v>
      </c>
      <c r="K1710" s="17">
        <v>3</v>
      </c>
      <c r="L1710" s="18">
        <v>1</v>
      </c>
      <c r="M1710" s="13" t="s">
        <v>7</v>
      </c>
      <c r="N1710" s="14" t="s">
        <v>9</v>
      </c>
      <c r="O1710" s="16">
        <v>1</v>
      </c>
      <c r="P1710" s="14">
        <v>0</v>
      </c>
      <c r="Q1710" s="13" t="s">
        <v>7</v>
      </c>
      <c r="R1710" s="14" t="s">
        <v>10</v>
      </c>
      <c r="S1710" s="16">
        <v>2</v>
      </c>
      <c r="T1710" s="14">
        <v>1</v>
      </c>
      <c r="U1710" s="13" t="s">
        <v>7</v>
      </c>
      <c r="V1710" s="14" t="s">
        <v>9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9">
        <v>3.2</v>
      </c>
      <c r="AJ1710" s="20">
        <v>3.1</v>
      </c>
      <c r="AK1710" s="20">
        <v>2.2000000000000002</v>
      </c>
    </row>
    <row r="1711" spans="1:37" x14ac:dyDescent="0.45">
      <c r="A1711" s="26">
        <v>1938</v>
      </c>
      <c r="B1711" s="22">
        <v>41756.708333333336</v>
      </c>
      <c r="C1711" s="16" t="s">
        <v>11</v>
      </c>
      <c r="D1711" s="16" t="s">
        <v>12</v>
      </c>
      <c r="E1711" s="13" t="s">
        <v>71</v>
      </c>
      <c r="F1711" s="16" t="s">
        <v>104</v>
      </c>
      <c r="G1711" s="16" t="s">
        <v>50</v>
      </c>
      <c r="H1711" s="14" t="s">
        <v>78</v>
      </c>
      <c r="I1711" s="13" t="s">
        <v>46</v>
      </c>
      <c r="J1711" s="14" t="s">
        <v>37</v>
      </c>
      <c r="K1711" s="17">
        <v>1</v>
      </c>
      <c r="L1711" s="18">
        <v>1</v>
      </c>
      <c r="M1711" s="13" t="s">
        <v>23</v>
      </c>
      <c r="N1711" s="14" t="s">
        <v>10</v>
      </c>
      <c r="O1711" s="16">
        <v>1</v>
      </c>
      <c r="P1711" s="14">
        <v>0</v>
      </c>
      <c r="Q1711" s="13" t="s">
        <v>7</v>
      </c>
      <c r="R1711" s="14" t="s">
        <v>10</v>
      </c>
      <c r="S1711" s="16">
        <v>0</v>
      </c>
      <c r="T1711" s="14">
        <v>1</v>
      </c>
      <c r="U1711" s="13" t="s">
        <v>8</v>
      </c>
      <c r="V1711" s="14" t="s">
        <v>10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9">
        <v>2.5</v>
      </c>
      <c r="AJ1711" s="20">
        <v>3</v>
      </c>
      <c r="AK1711" s="20">
        <v>2.8</v>
      </c>
    </row>
    <row r="1712" spans="1:37" x14ac:dyDescent="0.45">
      <c r="A1712" s="26">
        <v>1936</v>
      </c>
      <c r="B1712" s="22">
        <v>41756.916666666664</v>
      </c>
      <c r="C1712" s="16" t="s">
        <v>11</v>
      </c>
      <c r="D1712" s="16" t="s">
        <v>12</v>
      </c>
      <c r="E1712" s="13" t="s">
        <v>71</v>
      </c>
      <c r="F1712" s="16" t="s">
        <v>104</v>
      </c>
      <c r="G1712" s="16" t="s">
        <v>26</v>
      </c>
      <c r="H1712" s="14" t="s">
        <v>132</v>
      </c>
      <c r="I1712" s="13" t="s">
        <v>36</v>
      </c>
      <c r="J1712" s="14" t="s">
        <v>145</v>
      </c>
      <c r="K1712" s="17">
        <v>0</v>
      </c>
      <c r="L1712" s="18">
        <v>1</v>
      </c>
      <c r="M1712" s="13" t="s">
        <v>8</v>
      </c>
      <c r="N1712" s="14" t="s">
        <v>10</v>
      </c>
      <c r="O1712" s="16">
        <v>0</v>
      </c>
      <c r="P1712" s="14">
        <v>0</v>
      </c>
      <c r="Q1712" s="13" t="s">
        <v>23</v>
      </c>
      <c r="R1712" s="14" t="s">
        <v>10</v>
      </c>
      <c r="S1712" s="16">
        <v>0</v>
      </c>
      <c r="T1712" s="14">
        <v>1</v>
      </c>
      <c r="U1712" s="13" t="s">
        <v>8</v>
      </c>
      <c r="V1712" s="14" t="s">
        <v>10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9">
        <v>1.95</v>
      </c>
      <c r="AJ1712" s="20">
        <v>3.2</v>
      </c>
      <c r="AK1712" s="20">
        <v>3.75</v>
      </c>
    </row>
    <row r="1713" spans="1:37" x14ac:dyDescent="0.45">
      <c r="A1713" s="26">
        <v>1935</v>
      </c>
      <c r="B1713" s="22">
        <v>41760.041666666664</v>
      </c>
      <c r="C1713" s="16" t="s">
        <v>11</v>
      </c>
      <c r="D1713" s="16" t="s">
        <v>12</v>
      </c>
      <c r="E1713" s="13" t="s">
        <v>71</v>
      </c>
      <c r="F1713" s="16" t="s">
        <v>104</v>
      </c>
      <c r="G1713" s="16" t="s">
        <v>46</v>
      </c>
      <c r="H1713" s="14" t="s">
        <v>37</v>
      </c>
      <c r="I1713" s="13" t="s">
        <v>30</v>
      </c>
      <c r="J1713" s="14" t="s">
        <v>64</v>
      </c>
      <c r="K1713" s="17">
        <v>5</v>
      </c>
      <c r="L1713" s="18">
        <v>3</v>
      </c>
      <c r="M1713" s="13" t="s">
        <v>7</v>
      </c>
      <c r="N1713" s="14" t="s">
        <v>9</v>
      </c>
      <c r="O1713" s="16">
        <v>1</v>
      </c>
      <c r="P1713" s="14">
        <v>1</v>
      </c>
      <c r="Q1713" s="13" t="s">
        <v>23</v>
      </c>
      <c r="R1713" s="14" t="s">
        <v>9</v>
      </c>
      <c r="S1713" s="16">
        <v>4</v>
      </c>
      <c r="T1713" s="14">
        <v>2</v>
      </c>
      <c r="U1713" s="13" t="s">
        <v>7</v>
      </c>
      <c r="V1713" s="14" t="s">
        <v>9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9">
        <v>2.2000000000000002</v>
      </c>
      <c r="AJ1713" s="20">
        <v>3.25</v>
      </c>
      <c r="AK1713" s="20">
        <v>2.88</v>
      </c>
    </row>
    <row r="1714" spans="1:37" x14ac:dyDescent="0.45">
      <c r="A1714" s="26">
        <v>1934</v>
      </c>
      <c r="B1714" s="22">
        <v>41760.125</v>
      </c>
      <c r="C1714" s="16" t="s">
        <v>11</v>
      </c>
      <c r="D1714" s="16" t="s">
        <v>12</v>
      </c>
      <c r="E1714" s="13" t="s">
        <v>71</v>
      </c>
      <c r="F1714" s="16" t="s">
        <v>104</v>
      </c>
      <c r="G1714" s="16" t="s">
        <v>17</v>
      </c>
      <c r="H1714" s="14" t="s">
        <v>60</v>
      </c>
      <c r="I1714" s="13" t="s">
        <v>32</v>
      </c>
      <c r="J1714" s="14" t="s">
        <v>27</v>
      </c>
      <c r="K1714" s="17">
        <v>1</v>
      </c>
      <c r="L1714" s="18">
        <v>1</v>
      </c>
      <c r="M1714" s="13" t="s">
        <v>23</v>
      </c>
      <c r="N1714" s="14" t="s">
        <v>10</v>
      </c>
      <c r="O1714" s="16">
        <v>1</v>
      </c>
      <c r="P1714" s="14">
        <v>1</v>
      </c>
      <c r="Q1714" s="13" t="s">
        <v>23</v>
      </c>
      <c r="R1714" s="14" t="s">
        <v>9</v>
      </c>
      <c r="S1714" s="16">
        <v>0</v>
      </c>
      <c r="T1714" s="14">
        <v>0</v>
      </c>
      <c r="U1714" s="13" t="s">
        <v>23</v>
      </c>
      <c r="V1714" s="14" t="s">
        <v>10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9">
        <v>2.38</v>
      </c>
      <c r="AJ1714" s="20">
        <v>3.25</v>
      </c>
      <c r="AK1714" s="20">
        <v>2.7</v>
      </c>
    </row>
    <row r="1715" spans="1:37" x14ac:dyDescent="0.45">
      <c r="A1715" s="26">
        <v>1933</v>
      </c>
      <c r="B1715" s="22">
        <v>41761.041666666664</v>
      </c>
      <c r="C1715" s="16" t="s">
        <v>11</v>
      </c>
      <c r="D1715" s="16" t="s">
        <v>12</v>
      </c>
      <c r="E1715" s="13" t="s">
        <v>71</v>
      </c>
      <c r="F1715" s="16" t="s">
        <v>104</v>
      </c>
      <c r="G1715" s="16" t="s">
        <v>28</v>
      </c>
      <c r="H1715" s="14" t="s">
        <v>66</v>
      </c>
      <c r="I1715" s="13" t="s">
        <v>44</v>
      </c>
      <c r="J1715" s="14" t="s">
        <v>149</v>
      </c>
      <c r="K1715" s="17">
        <v>1</v>
      </c>
      <c r="L1715" s="18">
        <v>1</v>
      </c>
      <c r="M1715" s="13" t="s">
        <v>23</v>
      </c>
      <c r="N1715" s="14" t="s">
        <v>10</v>
      </c>
      <c r="O1715" s="16">
        <v>0</v>
      </c>
      <c r="P1715" s="14">
        <v>0</v>
      </c>
      <c r="Q1715" s="13" t="s">
        <v>23</v>
      </c>
      <c r="R1715" s="14" t="s">
        <v>10</v>
      </c>
      <c r="S1715" s="16">
        <v>1</v>
      </c>
      <c r="T1715" s="14">
        <v>1</v>
      </c>
      <c r="U1715" s="13" t="s">
        <v>23</v>
      </c>
      <c r="V1715" s="14" t="s">
        <v>9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9">
        <v>2.2999999999999998</v>
      </c>
      <c r="AJ1715" s="20">
        <v>3.1</v>
      </c>
      <c r="AK1715" s="20">
        <v>2.9</v>
      </c>
    </row>
    <row r="1716" spans="1:37" x14ac:dyDescent="0.45">
      <c r="A1716" s="26">
        <v>1932</v>
      </c>
      <c r="B1716" s="22">
        <v>41761.125</v>
      </c>
      <c r="C1716" s="16" t="s">
        <v>11</v>
      </c>
      <c r="D1716" s="16" t="s">
        <v>12</v>
      </c>
      <c r="E1716" s="13" t="s">
        <v>71</v>
      </c>
      <c r="F1716" s="16" t="s">
        <v>104</v>
      </c>
      <c r="G1716" s="16" t="s">
        <v>34</v>
      </c>
      <c r="H1716" s="14" t="s">
        <v>150</v>
      </c>
      <c r="I1716" s="13" t="s">
        <v>50</v>
      </c>
      <c r="J1716" s="14" t="s">
        <v>78</v>
      </c>
      <c r="K1716" s="17">
        <v>0</v>
      </c>
      <c r="L1716" s="18">
        <v>0</v>
      </c>
      <c r="M1716" s="13" t="s">
        <v>23</v>
      </c>
      <c r="N1716" s="14" t="s">
        <v>10</v>
      </c>
      <c r="O1716" s="16">
        <v>0</v>
      </c>
      <c r="P1716" s="14">
        <v>0</v>
      </c>
      <c r="Q1716" s="13" t="s">
        <v>23</v>
      </c>
      <c r="R1716" s="14" t="s">
        <v>10</v>
      </c>
      <c r="S1716" s="16">
        <v>0</v>
      </c>
      <c r="T1716" s="14">
        <v>0</v>
      </c>
      <c r="U1716" s="13" t="s">
        <v>23</v>
      </c>
      <c r="V1716" s="14" t="s">
        <v>10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9">
        <v>2.5</v>
      </c>
      <c r="AJ1716" s="20">
        <v>3.3</v>
      </c>
      <c r="AK1716" s="20">
        <v>2.5</v>
      </c>
    </row>
    <row r="1717" spans="1:37" x14ac:dyDescent="0.45">
      <c r="A1717" s="26"/>
      <c r="B1717" s="35">
        <v>41762</v>
      </c>
      <c r="C1717" s="16" t="s">
        <v>314</v>
      </c>
      <c r="D1717" s="16" t="s">
        <v>201</v>
      </c>
      <c r="E1717" s="13" t="s">
        <v>315</v>
      </c>
      <c r="F1717" s="16" t="s">
        <v>104</v>
      </c>
      <c r="G1717" s="34" t="s">
        <v>325</v>
      </c>
      <c r="H1717" s="14" t="s">
        <v>195</v>
      </c>
      <c r="I1717" s="43" t="s">
        <v>316</v>
      </c>
      <c r="J1717" s="14" t="s">
        <v>292</v>
      </c>
      <c r="K1717" s="34">
        <v>1</v>
      </c>
      <c r="L1717">
        <v>4</v>
      </c>
      <c r="M1717" s="43" t="s">
        <v>8</v>
      </c>
      <c r="N1717" s="14"/>
      <c r="O1717" s="34">
        <v>0</v>
      </c>
      <c r="P1717">
        <v>1</v>
      </c>
      <c r="Q1717" s="43" t="s">
        <v>8</v>
      </c>
      <c r="R1717" s="14"/>
      <c r="S1717" s="16"/>
      <c r="T1717" s="14"/>
      <c r="U1717" s="13"/>
      <c r="V1717" s="14"/>
      <c r="W1717">
        <v>10</v>
      </c>
      <c r="X1717">
        <v>18</v>
      </c>
      <c r="Y1717">
        <v>5</v>
      </c>
      <c r="Z1717">
        <v>8</v>
      </c>
      <c r="AA1717">
        <v>14</v>
      </c>
      <c r="AB1717">
        <v>7</v>
      </c>
      <c r="AC1717">
        <v>2</v>
      </c>
      <c r="AD1717">
        <v>5</v>
      </c>
      <c r="AE1717">
        <v>1</v>
      </c>
      <c r="AF1717">
        <v>1</v>
      </c>
      <c r="AG1717">
        <v>0</v>
      </c>
      <c r="AH1717">
        <v>1</v>
      </c>
      <c r="AI1717" s="46">
        <v>7</v>
      </c>
      <c r="AJ1717">
        <v>5.25</v>
      </c>
      <c r="AK1717">
        <v>1.36</v>
      </c>
    </row>
    <row r="1718" spans="1:37" x14ac:dyDescent="0.45">
      <c r="A1718" s="26">
        <v>1931</v>
      </c>
      <c r="B1718" s="22">
        <v>41763</v>
      </c>
      <c r="C1718" s="16" t="s">
        <v>11</v>
      </c>
      <c r="D1718" s="16" t="s">
        <v>12</v>
      </c>
      <c r="E1718" s="13" t="s">
        <v>71</v>
      </c>
      <c r="F1718" s="16" t="s">
        <v>104</v>
      </c>
      <c r="G1718" s="16" t="s">
        <v>32</v>
      </c>
      <c r="H1718" s="14" t="s">
        <v>27</v>
      </c>
      <c r="I1718" s="13" t="s">
        <v>17</v>
      </c>
      <c r="J1718" s="14" t="s">
        <v>60</v>
      </c>
      <c r="K1718" s="17">
        <v>2</v>
      </c>
      <c r="L1718" s="18">
        <v>2</v>
      </c>
      <c r="M1718" s="13" t="s">
        <v>23</v>
      </c>
      <c r="N1718" s="14" t="s">
        <v>9</v>
      </c>
      <c r="O1718" s="16">
        <v>2</v>
      </c>
      <c r="P1718" s="14">
        <v>1</v>
      </c>
      <c r="Q1718" s="13" t="s">
        <v>7</v>
      </c>
      <c r="R1718" s="14" t="s">
        <v>9</v>
      </c>
      <c r="S1718" s="16">
        <v>0</v>
      </c>
      <c r="T1718" s="14">
        <v>1</v>
      </c>
      <c r="U1718" s="13" t="s">
        <v>8</v>
      </c>
      <c r="V1718" s="14" t="s">
        <v>10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9">
        <v>1.75</v>
      </c>
      <c r="AJ1718" s="20">
        <v>3.5</v>
      </c>
      <c r="AK1718" s="20">
        <v>4.2</v>
      </c>
    </row>
    <row r="1719" spans="1:37" x14ac:dyDescent="0.45">
      <c r="A1719" s="26"/>
      <c r="B1719" s="27">
        <v>41763</v>
      </c>
      <c r="C1719" s="16" t="s">
        <v>358</v>
      </c>
      <c r="D1719" s="16" t="s">
        <v>359</v>
      </c>
      <c r="E1719" s="13" t="s">
        <v>360</v>
      </c>
      <c r="F1719" s="16" t="s">
        <v>104</v>
      </c>
      <c r="G1719" s="34" t="s">
        <v>345</v>
      </c>
      <c r="H1719" s="14" t="s">
        <v>377</v>
      </c>
      <c r="I1719" s="43" t="s">
        <v>369</v>
      </c>
      <c r="J1719" s="14" t="s">
        <v>195</v>
      </c>
      <c r="K1719" s="34">
        <v>0</v>
      </c>
      <c r="L1719">
        <v>0</v>
      </c>
      <c r="M1719" s="43" t="s">
        <v>23</v>
      </c>
      <c r="N1719" s="14"/>
      <c r="O1719" s="34">
        <v>0</v>
      </c>
      <c r="P1719">
        <v>0</v>
      </c>
      <c r="Q1719" s="43" t="s">
        <v>23</v>
      </c>
      <c r="R1719" s="14"/>
      <c r="S1719" s="16"/>
      <c r="T1719" s="14"/>
      <c r="U1719" s="13"/>
      <c r="V1719" s="14"/>
      <c r="W1719">
        <v>23</v>
      </c>
      <c r="X1719">
        <v>6</v>
      </c>
      <c r="Y1719">
        <v>4</v>
      </c>
      <c r="Z1719">
        <v>3</v>
      </c>
      <c r="AA1719">
        <v>9</v>
      </c>
      <c r="AB1719">
        <v>17</v>
      </c>
      <c r="AC1719">
        <v>5</v>
      </c>
      <c r="AD1719">
        <v>2</v>
      </c>
      <c r="AE1719">
        <v>1</v>
      </c>
      <c r="AF1719">
        <v>3</v>
      </c>
      <c r="AG1719">
        <v>0</v>
      </c>
      <c r="AH1719">
        <v>0</v>
      </c>
      <c r="AI1719" s="46">
        <v>1.2</v>
      </c>
      <c r="AJ1719">
        <v>7.5</v>
      </c>
      <c r="AK1719">
        <v>17</v>
      </c>
    </row>
    <row r="1720" spans="1:37" x14ac:dyDescent="0.45">
      <c r="A1720" s="26">
        <v>1930</v>
      </c>
      <c r="B1720" s="22">
        <v>41763.083333333336</v>
      </c>
      <c r="C1720" s="16" t="s">
        <v>11</v>
      </c>
      <c r="D1720" s="16" t="s">
        <v>12</v>
      </c>
      <c r="E1720" s="13" t="s">
        <v>71</v>
      </c>
      <c r="F1720" s="16" t="s">
        <v>104</v>
      </c>
      <c r="G1720" s="16" t="s">
        <v>30</v>
      </c>
      <c r="H1720" s="14" t="s">
        <v>64</v>
      </c>
      <c r="I1720" s="13" t="s">
        <v>46</v>
      </c>
      <c r="J1720" s="14" t="s">
        <v>37</v>
      </c>
      <c r="K1720" s="17">
        <v>3</v>
      </c>
      <c r="L1720" s="18">
        <v>1</v>
      </c>
      <c r="M1720" s="13" t="s">
        <v>7</v>
      </c>
      <c r="N1720" s="14" t="s">
        <v>9</v>
      </c>
      <c r="O1720" s="16">
        <v>1</v>
      </c>
      <c r="P1720" s="14">
        <v>0</v>
      </c>
      <c r="Q1720" s="13" t="s">
        <v>7</v>
      </c>
      <c r="R1720" s="14" t="s">
        <v>10</v>
      </c>
      <c r="S1720" s="16">
        <v>2</v>
      </c>
      <c r="T1720" s="14">
        <v>1</v>
      </c>
      <c r="U1720" s="13" t="s">
        <v>7</v>
      </c>
      <c r="V1720" s="14" t="s">
        <v>9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9">
        <v>1.85</v>
      </c>
      <c r="AJ1720" s="20">
        <v>3.4</v>
      </c>
      <c r="AK1720" s="20">
        <v>3.8</v>
      </c>
    </row>
    <row r="1721" spans="1:37" x14ac:dyDescent="0.45">
      <c r="A1721" s="26">
        <v>1929</v>
      </c>
      <c r="B1721" s="22">
        <v>41763.708333333336</v>
      </c>
      <c r="C1721" s="16" t="s">
        <v>11</v>
      </c>
      <c r="D1721" s="16" t="s">
        <v>12</v>
      </c>
      <c r="E1721" s="13" t="s">
        <v>71</v>
      </c>
      <c r="F1721" s="16" t="s">
        <v>104</v>
      </c>
      <c r="G1721" s="16" t="s">
        <v>50</v>
      </c>
      <c r="H1721" s="14" t="s">
        <v>78</v>
      </c>
      <c r="I1721" s="13" t="s">
        <v>34</v>
      </c>
      <c r="J1721" s="14" t="s">
        <v>150</v>
      </c>
      <c r="K1721" s="17">
        <v>3</v>
      </c>
      <c r="L1721" s="18">
        <v>1</v>
      </c>
      <c r="M1721" s="13" t="s">
        <v>7</v>
      </c>
      <c r="N1721" s="14" t="s">
        <v>9</v>
      </c>
      <c r="O1721" s="16">
        <v>1</v>
      </c>
      <c r="P1721" s="14">
        <v>0</v>
      </c>
      <c r="Q1721" s="13" t="s">
        <v>7</v>
      </c>
      <c r="R1721" s="14" t="s">
        <v>10</v>
      </c>
      <c r="S1721" s="16">
        <v>2</v>
      </c>
      <c r="T1721" s="14">
        <v>1</v>
      </c>
      <c r="U1721" s="13" t="s">
        <v>7</v>
      </c>
      <c r="V1721" s="14" t="s">
        <v>9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9">
        <v>1.67</v>
      </c>
      <c r="AJ1721" s="20">
        <v>3.6</v>
      </c>
      <c r="AK1721" s="20">
        <v>4.5</v>
      </c>
    </row>
    <row r="1722" spans="1:37" x14ac:dyDescent="0.45">
      <c r="A1722" s="26">
        <v>1928</v>
      </c>
      <c r="B1722" s="22">
        <v>41763.916666666664</v>
      </c>
      <c r="C1722" s="16" t="s">
        <v>11</v>
      </c>
      <c r="D1722" s="16" t="s">
        <v>12</v>
      </c>
      <c r="E1722" s="13" t="s">
        <v>71</v>
      </c>
      <c r="F1722" s="16" t="s">
        <v>104</v>
      </c>
      <c r="G1722" s="16" t="s">
        <v>44</v>
      </c>
      <c r="H1722" s="14" t="s">
        <v>149</v>
      </c>
      <c r="I1722" s="13" t="s">
        <v>28</v>
      </c>
      <c r="J1722" s="14" t="s">
        <v>66</v>
      </c>
      <c r="K1722" s="17">
        <v>2</v>
      </c>
      <c r="L1722" s="18">
        <v>4</v>
      </c>
      <c r="M1722" s="13" t="s">
        <v>8</v>
      </c>
      <c r="N1722" s="14" t="s">
        <v>9</v>
      </c>
      <c r="O1722" s="16">
        <v>2</v>
      </c>
      <c r="P1722" s="14">
        <v>2</v>
      </c>
      <c r="Q1722" s="13" t="s">
        <v>23</v>
      </c>
      <c r="R1722" s="14" t="s">
        <v>9</v>
      </c>
      <c r="S1722" s="16">
        <v>0</v>
      </c>
      <c r="T1722" s="14">
        <v>2</v>
      </c>
      <c r="U1722" s="13" t="s">
        <v>8</v>
      </c>
      <c r="V1722" s="14" t="s">
        <v>9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9">
        <v>1.85</v>
      </c>
      <c r="AJ1722" s="20">
        <v>3.3</v>
      </c>
      <c r="AK1722" s="20">
        <v>3.8</v>
      </c>
    </row>
    <row r="1723" spans="1:37" x14ac:dyDescent="0.45">
      <c r="A1723" s="26">
        <v>2963</v>
      </c>
      <c r="B1723" s="22">
        <v>41764.010416666664</v>
      </c>
      <c r="C1723" s="16" t="s">
        <v>210</v>
      </c>
      <c r="D1723" s="16" t="s">
        <v>211</v>
      </c>
      <c r="E1723" s="13" t="s">
        <v>228</v>
      </c>
      <c r="F1723" s="16">
        <v>2014</v>
      </c>
      <c r="G1723" s="16" t="s">
        <v>213</v>
      </c>
      <c r="H1723" s="14" t="s">
        <v>181</v>
      </c>
      <c r="I1723" s="13" t="s">
        <v>231</v>
      </c>
      <c r="J1723" s="14" t="s">
        <v>195</v>
      </c>
      <c r="K1723" s="17">
        <v>2</v>
      </c>
      <c r="L1723" s="18">
        <v>1</v>
      </c>
      <c r="M1723" s="13" t="s">
        <v>7</v>
      </c>
      <c r="N1723" s="14" t="s">
        <v>9</v>
      </c>
      <c r="O1723" s="16">
        <v>0</v>
      </c>
      <c r="P1723" s="14">
        <v>1</v>
      </c>
      <c r="Q1723" s="13" t="s">
        <v>8</v>
      </c>
      <c r="R1723" s="14" t="s">
        <v>10</v>
      </c>
      <c r="S1723" s="16">
        <v>2</v>
      </c>
      <c r="T1723" s="14">
        <v>0</v>
      </c>
      <c r="U1723" s="13" t="s">
        <v>7</v>
      </c>
      <c r="V1723" s="14" t="s">
        <v>9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9">
        <v>1.4</v>
      </c>
      <c r="AJ1723" s="20">
        <v>4.2</v>
      </c>
      <c r="AK1723" s="20">
        <v>7</v>
      </c>
    </row>
    <row r="1724" spans="1:37" x14ac:dyDescent="0.45">
      <c r="A1724" s="26">
        <v>3035</v>
      </c>
      <c r="B1724" s="22">
        <v>41766.979166666664</v>
      </c>
      <c r="C1724" s="16" t="s">
        <v>210</v>
      </c>
      <c r="D1724" s="16" t="s">
        <v>211</v>
      </c>
      <c r="E1724" s="13" t="s">
        <v>228</v>
      </c>
      <c r="F1724" s="16">
        <v>2014</v>
      </c>
      <c r="G1724" s="16" t="s">
        <v>220</v>
      </c>
      <c r="H1724" s="14" t="s">
        <v>195</v>
      </c>
      <c r="I1724" s="13" t="s">
        <v>213</v>
      </c>
      <c r="J1724" s="14" t="s">
        <v>181</v>
      </c>
      <c r="K1724" s="17">
        <v>1</v>
      </c>
      <c r="L1724" s="18">
        <v>0</v>
      </c>
      <c r="M1724" s="13" t="s">
        <v>7</v>
      </c>
      <c r="N1724" s="14" t="s">
        <v>10</v>
      </c>
      <c r="O1724" s="16">
        <v>1</v>
      </c>
      <c r="P1724" s="14">
        <v>0</v>
      </c>
      <c r="Q1724" s="13" t="s">
        <v>7</v>
      </c>
      <c r="R1724" s="14" t="s">
        <v>10</v>
      </c>
      <c r="S1724" s="16">
        <v>0</v>
      </c>
      <c r="T1724" s="14">
        <v>0</v>
      </c>
      <c r="U1724" s="13" t="s">
        <v>23</v>
      </c>
      <c r="V1724" s="14" t="s">
        <v>10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9">
        <v>1.57</v>
      </c>
      <c r="AJ1724" s="20">
        <v>3.6</v>
      </c>
      <c r="AK1724" s="20">
        <v>5</v>
      </c>
    </row>
    <row r="1725" spans="1:37" x14ac:dyDescent="0.45">
      <c r="A1725" s="26">
        <v>1927</v>
      </c>
      <c r="B1725" s="22">
        <v>41767.0625</v>
      </c>
      <c r="C1725" s="16" t="s">
        <v>11</v>
      </c>
      <c r="D1725" s="16" t="s">
        <v>12</v>
      </c>
      <c r="E1725" s="13" t="s">
        <v>71</v>
      </c>
      <c r="F1725" s="16" t="s">
        <v>104</v>
      </c>
      <c r="G1725" s="16" t="s">
        <v>28</v>
      </c>
      <c r="H1725" s="14" t="s">
        <v>66</v>
      </c>
      <c r="I1725" s="13" t="s">
        <v>30</v>
      </c>
      <c r="J1725" s="14" t="s">
        <v>64</v>
      </c>
      <c r="K1725" s="17">
        <v>2</v>
      </c>
      <c r="L1725" s="18">
        <v>0</v>
      </c>
      <c r="M1725" s="13" t="s">
        <v>7</v>
      </c>
      <c r="N1725" s="14" t="s">
        <v>10</v>
      </c>
      <c r="O1725" s="16">
        <v>1</v>
      </c>
      <c r="P1725" s="14">
        <v>0</v>
      </c>
      <c r="Q1725" s="13" t="s">
        <v>7</v>
      </c>
      <c r="R1725" s="14" t="s">
        <v>10</v>
      </c>
      <c r="S1725" s="16">
        <v>1</v>
      </c>
      <c r="T1725" s="14">
        <v>0</v>
      </c>
      <c r="U1725" s="13" t="s">
        <v>7</v>
      </c>
      <c r="V1725" s="14" t="s">
        <v>10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9">
        <v>2.25</v>
      </c>
      <c r="AJ1725" s="20">
        <v>3.2</v>
      </c>
      <c r="AK1725" s="20">
        <v>3</v>
      </c>
    </row>
    <row r="1726" spans="1:37" x14ac:dyDescent="0.45">
      <c r="A1726" s="26">
        <v>1926</v>
      </c>
      <c r="B1726" s="22">
        <v>41768.04583333333</v>
      </c>
      <c r="C1726" s="16" t="s">
        <v>11</v>
      </c>
      <c r="D1726" s="16" t="s">
        <v>12</v>
      </c>
      <c r="E1726" s="13" t="s">
        <v>71</v>
      </c>
      <c r="F1726" s="16" t="s">
        <v>104</v>
      </c>
      <c r="G1726" s="16" t="s">
        <v>17</v>
      </c>
      <c r="H1726" s="14" t="s">
        <v>60</v>
      </c>
      <c r="I1726" s="13" t="s">
        <v>50</v>
      </c>
      <c r="J1726" s="14" t="s">
        <v>78</v>
      </c>
      <c r="K1726" s="17">
        <v>1</v>
      </c>
      <c r="L1726" s="18">
        <v>0</v>
      </c>
      <c r="M1726" s="13" t="s">
        <v>7</v>
      </c>
      <c r="N1726" s="14" t="s">
        <v>10</v>
      </c>
      <c r="O1726" s="16">
        <v>1</v>
      </c>
      <c r="P1726" s="14">
        <v>0</v>
      </c>
      <c r="Q1726" s="13" t="s">
        <v>7</v>
      </c>
      <c r="R1726" s="14" t="s">
        <v>10</v>
      </c>
      <c r="S1726" s="16">
        <v>0</v>
      </c>
      <c r="T1726" s="14">
        <v>0</v>
      </c>
      <c r="U1726" s="13" t="s">
        <v>23</v>
      </c>
      <c r="V1726" s="14" t="s">
        <v>10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9">
        <v>2.38</v>
      </c>
      <c r="AJ1726" s="20">
        <v>3.2</v>
      </c>
      <c r="AK1726" s="20">
        <v>2.8</v>
      </c>
    </row>
    <row r="1727" spans="1:37" x14ac:dyDescent="0.45">
      <c r="A1727" s="26"/>
      <c r="B1727" s="35">
        <v>41769</v>
      </c>
      <c r="C1727" s="16" t="s">
        <v>314</v>
      </c>
      <c r="D1727" s="16" t="s">
        <v>201</v>
      </c>
      <c r="E1727" s="13" t="s">
        <v>315</v>
      </c>
      <c r="F1727" s="16" t="s">
        <v>104</v>
      </c>
      <c r="G1727" s="34" t="s">
        <v>316</v>
      </c>
      <c r="H1727" s="14" t="s">
        <v>292</v>
      </c>
      <c r="I1727" s="43" t="s">
        <v>333</v>
      </c>
      <c r="J1727" s="14" t="s">
        <v>195</v>
      </c>
      <c r="K1727" s="34">
        <v>1</v>
      </c>
      <c r="L1727">
        <v>0</v>
      </c>
      <c r="M1727" s="43" t="s">
        <v>7</v>
      </c>
      <c r="N1727" s="14"/>
      <c r="O1727" s="34">
        <v>0</v>
      </c>
      <c r="P1727">
        <v>0</v>
      </c>
      <c r="Q1727" s="43" t="s">
        <v>23</v>
      </c>
      <c r="R1727" s="14"/>
      <c r="S1727" s="16"/>
      <c r="T1727" s="14"/>
      <c r="U1727" s="13"/>
      <c r="V1727" s="14"/>
      <c r="W1727">
        <v>24</v>
      </c>
      <c r="X1727">
        <v>8</v>
      </c>
      <c r="Y1727">
        <v>6</v>
      </c>
      <c r="Z1727">
        <v>2</v>
      </c>
      <c r="AA1727">
        <v>11</v>
      </c>
      <c r="AB1727">
        <v>14</v>
      </c>
      <c r="AC1727">
        <v>12</v>
      </c>
      <c r="AD1727">
        <v>2</v>
      </c>
      <c r="AE1727">
        <v>2</v>
      </c>
      <c r="AF1727">
        <v>2</v>
      </c>
      <c r="AG1727">
        <v>0</v>
      </c>
      <c r="AH1727">
        <v>0</v>
      </c>
      <c r="AI1727" s="46">
        <v>1.2</v>
      </c>
      <c r="AJ1727">
        <v>7</v>
      </c>
      <c r="AK1727">
        <v>11</v>
      </c>
    </row>
    <row r="1728" spans="1:37" x14ac:dyDescent="0.45">
      <c r="A1728" s="26"/>
      <c r="B1728" s="27">
        <v>41770</v>
      </c>
      <c r="C1728" s="16" t="s">
        <v>358</v>
      </c>
      <c r="D1728" s="16" t="s">
        <v>359</v>
      </c>
      <c r="E1728" s="13" t="s">
        <v>360</v>
      </c>
      <c r="F1728" s="16" t="s">
        <v>104</v>
      </c>
      <c r="G1728" s="34" t="s">
        <v>366</v>
      </c>
      <c r="H1728" s="14" t="s">
        <v>195</v>
      </c>
      <c r="I1728" s="43" t="s">
        <v>345</v>
      </c>
      <c r="J1728" s="14" t="s">
        <v>377</v>
      </c>
      <c r="K1728" s="34">
        <v>1</v>
      </c>
      <c r="L1728">
        <v>2</v>
      </c>
      <c r="M1728" s="43" t="s">
        <v>8</v>
      </c>
      <c r="N1728" s="14"/>
      <c r="O1728" s="34">
        <v>1</v>
      </c>
      <c r="P1728">
        <v>0</v>
      </c>
      <c r="Q1728" s="43" t="s">
        <v>7</v>
      </c>
      <c r="R1728" s="14"/>
      <c r="S1728" s="16"/>
      <c r="T1728" s="14"/>
      <c r="U1728" s="13"/>
      <c r="V1728" s="14"/>
      <c r="W1728">
        <v>10</v>
      </c>
      <c r="X1728">
        <v>28</v>
      </c>
      <c r="Y1728">
        <v>4</v>
      </c>
      <c r="Z1728">
        <v>7</v>
      </c>
      <c r="AA1728">
        <v>7</v>
      </c>
      <c r="AB1728">
        <v>9</v>
      </c>
      <c r="AC1728">
        <v>3</v>
      </c>
      <c r="AD1728">
        <v>8</v>
      </c>
      <c r="AE1728">
        <v>1</v>
      </c>
      <c r="AF1728">
        <v>2</v>
      </c>
      <c r="AG1728">
        <v>0</v>
      </c>
      <c r="AH1728">
        <v>0</v>
      </c>
      <c r="AI1728" s="46">
        <v>8</v>
      </c>
      <c r="AJ1728">
        <v>4.75</v>
      </c>
      <c r="AK1728">
        <v>1.44</v>
      </c>
    </row>
    <row r="1729" spans="1:37" x14ac:dyDescent="0.45">
      <c r="A1729" s="26">
        <v>1925</v>
      </c>
      <c r="B1729" s="22">
        <v>41770.041666666664</v>
      </c>
      <c r="C1729" s="16" t="s">
        <v>11</v>
      </c>
      <c r="D1729" s="16" t="s">
        <v>12</v>
      </c>
      <c r="E1729" s="13" t="s">
        <v>71</v>
      </c>
      <c r="F1729" s="16" t="s">
        <v>104</v>
      </c>
      <c r="G1729" s="16" t="s">
        <v>30</v>
      </c>
      <c r="H1729" s="14" t="s">
        <v>64</v>
      </c>
      <c r="I1729" s="13" t="s">
        <v>28</v>
      </c>
      <c r="J1729" s="14" t="s">
        <v>66</v>
      </c>
      <c r="K1729" s="17">
        <v>4</v>
      </c>
      <c r="L1729" s="18">
        <v>2</v>
      </c>
      <c r="M1729" s="13" t="s">
        <v>7</v>
      </c>
      <c r="N1729" s="14" t="s">
        <v>9</v>
      </c>
      <c r="O1729" s="16">
        <v>1</v>
      </c>
      <c r="P1729" s="14">
        <v>2</v>
      </c>
      <c r="Q1729" s="13" t="s">
        <v>8</v>
      </c>
      <c r="R1729" s="14" t="s">
        <v>9</v>
      </c>
      <c r="S1729" s="16">
        <v>3</v>
      </c>
      <c r="T1729" s="14">
        <v>0</v>
      </c>
      <c r="U1729" s="13" t="s">
        <v>7</v>
      </c>
      <c r="V1729" s="14" t="s">
        <v>9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9">
        <v>1.8</v>
      </c>
      <c r="AJ1729" s="20">
        <v>3.4</v>
      </c>
      <c r="AK1729" s="20">
        <v>4</v>
      </c>
    </row>
    <row r="1730" spans="1:37" x14ac:dyDescent="0.45">
      <c r="A1730" s="26">
        <v>1924</v>
      </c>
      <c r="B1730" s="22">
        <v>41770.708333333336</v>
      </c>
      <c r="C1730" s="16" t="s">
        <v>11</v>
      </c>
      <c r="D1730" s="16" t="s">
        <v>12</v>
      </c>
      <c r="E1730" s="13" t="s">
        <v>71</v>
      </c>
      <c r="F1730" s="16" t="s">
        <v>104</v>
      </c>
      <c r="G1730" s="16" t="s">
        <v>50</v>
      </c>
      <c r="H1730" s="14" t="s">
        <v>78</v>
      </c>
      <c r="I1730" s="13" t="s">
        <v>17</v>
      </c>
      <c r="J1730" s="14" t="s">
        <v>60</v>
      </c>
      <c r="K1730" s="17">
        <v>0</v>
      </c>
      <c r="L1730" s="18">
        <v>1</v>
      </c>
      <c r="M1730" s="13" t="s">
        <v>8</v>
      </c>
      <c r="N1730" s="14" t="s">
        <v>10</v>
      </c>
      <c r="O1730" s="16">
        <v>0</v>
      </c>
      <c r="P1730" s="14">
        <v>0</v>
      </c>
      <c r="Q1730" s="13" t="s">
        <v>23</v>
      </c>
      <c r="R1730" s="14" t="s">
        <v>10</v>
      </c>
      <c r="S1730" s="16">
        <v>0</v>
      </c>
      <c r="T1730" s="14">
        <v>1</v>
      </c>
      <c r="U1730" s="13" t="s">
        <v>8</v>
      </c>
      <c r="V1730" s="14" t="s">
        <v>10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9">
        <v>1.73</v>
      </c>
      <c r="AJ1730" s="20">
        <v>3.4</v>
      </c>
      <c r="AK1730" s="20">
        <v>4.33</v>
      </c>
    </row>
    <row r="1731" spans="1:37" x14ac:dyDescent="0.45">
      <c r="A1731" s="26">
        <v>2962</v>
      </c>
      <c r="B1731" s="22">
        <v>41771.010416666664</v>
      </c>
      <c r="C1731" s="16" t="s">
        <v>210</v>
      </c>
      <c r="D1731" s="16" t="s">
        <v>211</v>
      </c>
      <c r="E1731" s="13" t="s">
        <v>228</v>
      </c>
      <c r="F1731" s="16">
        <v>2014</v>
      </c>
      <c r="G1731" s="16" t="s">
        <v>213</v>
      </c>
      <c r="H1731" s="14" t="s">
        <v>181</v>
      </c>
      <c r="I1731" s="13" t="s">
        <v>220</v>
      </c>
      <c r="J1731" s="14" t="s">
        <v>195</v>
      </c>
      <c r="K1731" s="17">
        <v>2</v>
      </c>
      <c r="L1731" s="18">
        <v>0</v>
      </c>
      <c r="M1731" s="13" t="s">
        <v>7</v>
      </c>
      <c r="N1731" s="14" t="s">
        <v>10</v>
      </c>
      <c r="O1731" s="16">
        <v>1</v>
      </c>
      <c r="P1731" s="14">
        <v>0</v>
      </c>
      <c r="Q1731" s="13" t="s">
        <v>7</v>
      </c>
      <c r="R1731" s="14" t="s">
        <v>10</v>
      </c>
      <c r="S1731" s="16">
        <v>1</v>
      </c>
      <c r="T1731" s="14">
        <v>0</v>
      </c>
      <c r="U1731" s="13" t="s">
        <v>7</v>
      </c>
      <c r="V1731" s="14" t="s">
        <v>10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9">
        <v>2</v>
      </c>
      <c r="AJ1731" s="20">
        <v>3.4</v>
      </c>
      <c r="AK1731" s="20">
        <v>3.75</v>
      </c>
    </row>
    <row r="1732" spans="1:37" x14ac:dyDescent="0.45">
      <c r="A1732" s="26">
        <v>1923</v>
      </c>
      <c r="B1732" s="22">
        <v>41775.04583333333</v>
      </c>
      <c r="C1732" s="16" t="s">
        <v>11</v>
      </c>
      <c r="D1732" s="16" t="s">
        <v>12</v>
      </c>
      <c r="E1732" s="13" t="s">
        <v>71</v>
      </c>
      <c r="F1732" s="16" t="s">
        <v>104</v>
      </c>
      <c r="G1732" s="16" t="s">
        <v>17</v>
      </c>
      <c r="H1732" s="14" t="s">
        <v>60</v>
      </c>
      <c r="I1732" s="13" t="s">
        <v>28</v>
      </c>
      <c r="J1732" s="14" t="s">
        <v>66</v>
      </c>
      <c r="K1732" s="17">
        <v>2</v>
      </c>
      <c r="L1732" s="18">
        <v>3</v>
      </c>
      <c r="M1732" s="13" t="s">
        <v>8</v>
      </c>
      <c r="N1732" s="14" t="s">
        <v>9</v>
      </c>
      <c r="O1732" s="16">
        <v>1</v>
      </c>
      <c r="P1732" s="14">
        <v>1</v>
      </c>
      <c r="Q1732" s="13" t="s">
        <v>23</v>
      </c>
      <c r="R1732" s="14" t="s">
        <v>9</v>
      </c>
      <c r="S1732" s="16">
        <v>1</v>
      </c>
      <c r="T1732" s="14">
        <v>2</v>
      </c>
      <c r="U1732" s="13" t="s">
        <v>8</v>
      </c>
      <c r="V1732" s="14" t="s">
        <v>9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9">
        <v>2.2000000000000002</v>
      </c>
      <c r="AJ1732" s="20">
        <v>3.3</v>
      </c>
      <c r="AK1732" s="20">
        <v>3</v>
      </c>
    </row>
    <row r="1733" spans="1:37" x14ac:dyDescent="0.45">
      <c r="A1733" s="26">
        <v>3034</v>
      </c>
      <c r="B1733" s="22">
        <v>41777.979166666664</v>
      </c>
      <c r="C1733" s="16" t="s">
        <v>210</v>
      </c>
      <c r="D1733" s="16" t="s">
        <v>211</v>
      </c>
      <c r="E1733" s="13" t="s">
        <v>228</v>
      </c>
      <c r="F1733" s="16">
        <v>2014</v>
      </c>
      <c r="G1733" s="16" t="s">
        <v>221</v>
      </c>
      <c r="H1733" s="14" t="s">
        <v>195</v>
      </c>
      <c r="I1733" s="13" t="s">
        <v>213</v>
      </c>
      <c r="J1733" s="14" t="s">
        <v>181</v>
      </c>
      <c r="K1733" s="17">
        <v>1</v>
      </c>
      <c r="L1733" s="18">
        <v>0</v>
      </c>
      <c r="M1733" s="13" t="s">
        <v>7</v>
      </c>
      <c r="N1733" s="14" t="s">
        <v>10</v>
      </c>
      <c r="O1733" s="16">
        <v>0</v>
      </c>
      <c r="P1733" s="14">
        <v>0</v>
      </c>
      <c r="Q1733" s="13" t="s">
        <v>23</v>
      </c>
      <c r="R1733" s="14" t="s">
        <v>10</v>
      </c>
      <c r="S1733" s="16">
        <v>1</v>
      </c>
      <c r="T1733" s="14">
        <v>0</v>
      </c>
      <c r="U1733" s="13" t="s">
        <v>7</v>
      </c>
      <c r="V1733" s="14" t="s">
        <v>10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9">
        <v>2</v>
      </c>
      <c r="AJ1733" s="20">
        <v>3.25</v>
      </c>
      <c r="AK1733" s="20">
        <v>3.3</v>
      </c>
    </row>
    <row r="1734" spans="1:37" x14ac:dyDescent="0.45">
      <c r="A1734" s="26">
        <v>1922</v>
      </c>
      <c r="B1734" s="22">
        <v>41778.041666666664</v>
      </c>
      <c r="C1734" s="16" t="s">
        <v>11</v>
      </c>
      <c r="D1734" s="16" t="s">
        <v>12</v>
      </c>
      <c r="E1734" s="13" t="s">
        <v>71</v>
      </c>
      <c r="F1734" s="16" t="s">
        <v>104</v>
      </c>
      <c r="G1734" s="16" t="s">
        <v>28</v>
      </c>
      <c r="H1734" s="14" t="s">
        <v>66</v>
      </c>
      <c r="I1734" s="13" t="s">
        <v>17</v>
      </c>
      <c r="J1734" s="14" t="s">
        <v>60</v>
      </c>
      <c r="K1734" s="17">
        <v>0</v>
      </c>
      <c r="L1734" s="18">
        <v>2</v>
      </c>
      <c r="M1734" s="13" t="s">
        <v>8</v>
      </c>
      <c r="N1734" s="14" t="s">
        <v>10</v>
      </c>
      <c r="O1734" s="16">
        <v>0</v>
      </c>
      <c r="P1734" s="14">
        <v>0</v>
      </c>
      <c r="Q1734" s="13" t="s">
        <v>23</v>
      </c>
      <c r="R1734" s="14" t="s">
        <v>10</v>
      </c>
      <c r="S1734" s="16">
        <v>0</v>
      </c>
      <c r="T1734" s="14">
        <v>1</v>
      </c>
      <c r="U1734" s="13" t="s">
        <v>8</v>
      </c>
      <c r="V1734" s="14" t="s">
        <v>10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9">
        <v>2.15</v>
      </c>
      <c r="AJ1734" s="20">
        <v>3.4</v>
      </c>
      <c r="AK1734" s="20">
        <v>3.25</v>
      </c>
    </row>
    <row r="1735" spans="1:37" x14ac:dyDescent="0.45">
      <c r="A1735" s="26">
        <v>2961</v>
      </c>
      <c r="B1735" s="22">
        <v>41781</v>
      </c>
      <c r="C1735" s="16" t="s">
        <v>210</v>
      </c>
      <c r="D1735" s="16" t="s">
        <v>211</v>
      </c>
      <c r="E1735" s="13" t="s">
        <v>228</v>
      </c>
      <c r="F1735" s="16">
        <v>2014</v>
      </c>
      <c r="G1735" s="16" t="s">
        <v>213</v>
      </c>
      <c r="H1735" s="14" t="s">
        <v>181</v>
      </c>
      <c r="I1735" s="13" t="s">
        <v>221</v>
      </c>
      <c r="J1735" s="14" t="s">
        <v>195</v>
      </c>
      <c r="K1735" s="17">
        <v>3</v>
      </c>
      <c r="L1735" s="18">
        <v>1</v>
      </c>
      <c r="M1735" s="13" t="s">
        <v>7</v>
      </c>
      <c r="N1735" s="14" t="s">
        <v>9</v>
      </c>
      <c r="O1735" s="16">
        <v>1</v>
      </c>
      <c r="P1735" s="14">
        <v>1</v>
      </c>
      <c r="Q1735" s="13" t="s">
        <v>23</v>
      </c>
      <c r="R1735" s="14" t="s">
        <v>9</v>
      </c>
      <c r="S1735" s="16">
        <v>1</v>
      </c>
      <c r="T1735" s="14">
        <v>0</v>
      </c>
      <c r="U1735" s="13" t="s">
        <v>7</v>
      </c>
      <c r="V1735" s="14" t="s">
        <v>10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9">
        <v>1.83</v>
      </c>
      <c r="AJ1735" s="20">
        <v>3.3</v>
      </c>
      <c r="AK1735" s="20">
        <v>3.8</v>
      </c>
    </row>
    <row r="1736" spans="1:37" x14ac:dyDescent="0.45">
      <c r="A1736" s="26">
        <v>1921</v>
      </c>
      <c r="B1736" s="22">
        <v>41839.020833333336</v>
      </c>
      <c r="C1736" s="16" t="s">
        <v>11</v>
      </c>
      <c r="D1736" s="16" t="s">
        <v>12</v>
      </c>
      <c r="E1736" s="13" t="s">
        <v>71</v>
      </c>
      <c r="F1736" s="16" t="s">
        <v>102</v>
      </c>
      <c r="G1736" s="16" t="s">
        <v>48</v>
      </c>
      <c r="H1736" s="14" t="s">
        <v>18</v>
      </c>
      <c r="I1736" s="13" t="s">
        <v>44</v>
      </c>
      <c r="J1736" s="14" t="s">
        <v>149</v>
      </c>
      <c r="K1736" s="17">
        <v>1</v>
      </c>
      <c r="L1736" s="18">
        <v>3</v>
      </c>
      <c r="M1736" s="13" t="s">
        <v>8</v>
      </c>
      <c r="N1736" s="14" t="s">
        <v>9</v>
      </c>
      <c r="O1736" s="16">
        <v>0</v>
      </c>
      <c r="P1736" s="14">
        <v>2</v>
      </c>
      <c r="Q1736" s="13" t="s">
        <v>8</v>
      </c>
      <c r="R1736" s="14" t="s">
        <v>9</v>
      </c>
      <c r="S1736" s="16">
        <v>1</v>
      </c>
      <c r="T1736" s="14">
        <v>1</v>
      </c>
      <c r="U1736" s="13" t="s">
        <v>23</v>
      </c>
      <c r="V1736" s="14" t="s">
        <v>9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9">
        <v>2.7</v>
      </c>
      <c r="AJ1736" s="20">
        <v>3.1</v>
      </c>
      <c r="AK1736" s="20">
        <v>2.4</v>
      </c>
    </row>
    <row r="1737" spans="1:37" x14ac:dyDescent="0.45">
      <c r="A1737" s="26">
        <v>1920</v>
      </c>
      <c r="B1737" s="22">
        <v>41839.104166666664</v>
      </c>
      <c r="C1737" s="16" t="s">
        <v>11</v>
      </c>
      <c r="D1737" s="16" t="s">
        <v>12</v>
      </c>
      <c r="E1737" s="13" t="s">
        <v>71</v>
      </c>
      <c r="F1737" s="16" t="s">
        <v>102</v>
      </c>
      <c r="G1737" s="16" t="s">
        <v>34</v>
      </c>
      <c r="H1737" s="14" t="s">
        <v>150</v>
      </c>
      <c r="I1737" s="13" t="s">
        <v>40</v>
      </c>
      <c r="J1737" s="14" t="s">
        <v>96</v>
      </c>
      <c r="K1737" s="17">
        <v>0</v>
      </c>
      <c r="L1737" s="18">
        <v>1</v>
      </c>
      <c r="M1737" s="13" t="s">
        <v>8</v>
      </c>
      <c r="N1737" s="14" t="s">
        <v>10</v>
      </c>
      <c r="O1737" s="16">
        <v>0</v>
      </c>
      <c r="P1737" s="14">
        <v>1</v>
      </c>
      <c r="Q1737" s="13" t="s">
        <v>8</v>
      </c>
      <c r="R1737" s="14" t="s">
        <v>10</v>
      </c>
      <c r="S1737" s="16">
        <v>0</v>
      </c>
      <c r="T1737" s="14">
        <v>0</v>
      </c>
      <c r="U1737" s="13" t="s">
        <v>23</v>
      </c>
      <c r="V1737" s="14" t="s">
        <v>10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9">
        <v>1.91</v>
      </c>
      <c r="AJ1737" s="20">
        <v>3.3</v>
      </c>
      <c r="AK1737" s="20">
        <v>3.5</v>
      </c>
    </row>
    <row r="1738" spans="1:37" x14ac:dyDescent="0.45">
      <c r="A1738" s="26">
        <v>1918</v>
      </c>
      <c r="B1738" s="22">
        <v>41839.916666666664</v>
      </c>
      <c r="C1738" s="16" t="s">
        <v>11</v>
      </c>
      <c r="D1738" s="16" t="s">
        <v>12</v>
      </c>
      <c r="E1738" s="13" t="s">
        <v>71</v>
      </c>
      <c r="F1738" s="16" t="s">
        <v>102</v>
      </c>
      <c r="G1738" s="16" t="s">
        <v>32</v>
      </c>
      <c r="H1738" s="14" t="s">
        <v>27</v>
      </c>
      <c r="I1738" s="13" t="s">
        <v>28</v>
      </c>
      <c r="J1738" s="14" t="s">
        <v>66</v>
      </c>
      <c r="K1738" s="17">
        <v>0</v>
      </c>
      <c r="L1738" s="18">
        <v>1</v>
      </c>
      <c r="M1738" s="13" t="s">
        <v>8</v>
      </c>
      <c r="N1738" s="14" t="s">
        <v>10</v>
      </c>
      <c r="O1738" s="16">
        <v>0</v>
      </c>
      <c r="P1738" s="14">
        <v>1</v>
      </c>
      <c r="Q1738" s="13" t="s">
        <v>8</v>
      </c>
      <c r="R1738" s="14" t="s">
        <v>10</v>
      </c>
      <c r="S1738" s="16">
        <v>0</v>
      </c>
      <c r="T1738" s="14">
        <v>0</v>
      </c>
      <c r="U1738" s="13" t="s">
        <v>23</v>
      </c>
      <c r="V1738" s="14" t="s">
        <v>10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9">
        <v>1.67</v>
      </c>
      <c r="AJ1738" s="20">
        <v>3.5</v>
      </c>
      <c r="AK1738" s="20">
        <v>4.5</v>
      </c>
    </row>
    <row r="1739" spans="1:37" x14ac:dyDescent="0.45">
      <c r="A1739" s="26">
        <v>1919</v>
      </c>
      <c r="B1739" s="22">
        <v>41839.916666666664</v>
      </c>
      <c r="C1739" s="16" t="s">
        <v>11</v>
      </c>
      <c r="D1739" s="16" t="s">
        <v>12</v>
      </c>
      <c r="E1739" s="13" t="s">
        <v>71</v>
      </c>
      <c r="F1739" s="16" t="s">
        <v>102</v>
      </c>
      <c r="G1739" s="16" t="s">
        <v>55</v>
      </c>
      <c r="H1739" s="14" t="s">
        <v>153</v>
      </c>
      <c r="I1739" s="13" t="s">
        <v>30</v>
      </c>
      <c r="J1739" s="14" t="s">
        <v>64</v>
      </c>
      <c r="K1739" s="17">
        <v>0</v>
      </c>
      <c r="L1739" s="18">
        <v>1</v>
      </c>
      <c r="M1739" s="13" t="s">
        <v>8</v>
      </c>
      <c r="N1739" s="14" t="s">
        <v>10</v>
      </c>
      <c r="O1739" s="16">
        <v>0</v>
      </c>
      <c r="P1739" s="14">
        <v>1</v>
      </c>
      <c r="Q1739" s="13" t="s">
        <v>8</v>
      </c>
      <c r="R1739" s="14" t="s">
        <v>10</v>
      </c>
      <c r="S1739" s="16">
        <v>0</v>
      </c>
      <c r="T1739" s="14">
        <v>0</v>
      </c>
      <c r="U1739" s="13" t="s">
        <v>23</v>
      </c>
      <c r="V1739" s="14" t="s">
        <v>10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9">
        <v>2.88</v>
      </c>
      <c r="AJ1739" s="20">
        <v>3.25</v>
      </c>
      <c r="AK1739" s="20">
        <v>2.2000000000000002</v>
      </c>
    </row>
    <row r="1740" spans="1:37" x14ac:dyDescent="0.45">
      <c r="A1740" s="26">
        <v>1917</v>
      </c>
      <c r="B1740" s="22">
        <v>41840</v>
      </c>
      <c r="C1740" s="16" t="s">
        <v>11</v>
      </c>
      <c r="D1740" s="16" t="s">
        <v>12</v>
      </c>
      <c r="E1740" s="13" t="s">
        <v>71</v>
      </c>
      <c r="F1740" s="16" t="s">
        <v>102</v>
      </c>
      <c r="G1740" s="16" t="s">
        <v>36</v>
      </c>
      <c r="H1740" s="14" t="s">
        <v>145</v>
      </c>
      <c r="I1740" s="13" t="s">
        <v>103</v>
      </c>
      <c r="J1740" s="14" t="s">
        <v>20</v>
      </c>
      <c r="K1740" s="17">
        <v>3</v>
      </c>
      <c r="L1740" s="18">
        <v>1</v>
      </c>
      <c r="M1740" s="13" t="s">
        <v>7</v>
      </c>
      <c r="N1740" s="14" t="s">
        <v>9</v>
      </c>
      <c r="O1740" s="16">
        <v>1</v>
      </c>
      <c r="P1740" s="14">
        <v>1</v>
      </c>
      <c r="Q1740" s="13" t="s">
        <v>23</v>
      </c>
      <c r="R1740" s="14" t="s">
        <v>9</v>
      </c>
      <c r="S1740" s="16">
        <v>2</v>
      </c>
      <c r="T1740" s="14">
        <v>0</v>
      </c>
      <c r="U1740" s="13" t="s">
        <v>7</v>
      </c>
      <c r="V1740" s="14" t="s">
        <v>9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9">
        <v>1.8</v>
      </c>
      <c r="AJ1740" s="20">
        <v>3.4</v>
      </c>
      <c r="AK1740" s="20">
        <v>3.75</v>
      </c>
    </row>
    <row r="1741" spans="1:37" x14ac:dyDescent="0.45">
      <c r="A1741" s="26">
        <v>3033</v>
      </c>
      <c r="B1741" s="22">
        <v>41840.03125</v>
      </c>
      <c r="C1741" s="16" t="s">
        <v>210</v>
      </c>
      <c r="D1741" s="16" t="s">
        <v>211</v>
      </c>
      <c r="E1741" s="13" t="s">
        <v>228</v>
      </c>
      <c r="F1741" s="16">
        <v>2014</v>
      </c>
      <c r="G1741" s="16" t="s">
        <v>214</v>
      </c>
      <c r="H1741" s="14" t="s">
        <v>195</v>
      </c>
      <c r="I1741" s="13" t="s">
        <v>213</v>
      </c>
      <c r="J1741" s="14" t="s">
        <v>181</v>
      </c>
      <c r="K1741" s="17">
        <v>1</v>
      </c>
      <c r="L1741" s="18">
        <v>0</v>
      </c>
      <c r="M1741" s="13" t="s">
        <v>7</v>
      </c>
      <c r="N1741" s="14" t="s">
        <v>10</v>
      </c>
      <c r="O1741" s="16">
        <v>0</v>
      </c>
      <c r="P1741" s="14">
        <v>0</v>
      </c>
      <c r="Q1741" s="13" t="s">
        <v>23</v>
      </c>
      <c r="R1741" s="14" t="s">
        <v>10</v>
      </c>
      <c r="S1741" s="16">
        <v>1</v>
      </c>
      <c r="T1741" s="14">
        <v>0</v>
      </c>
      <c r="U1741" s="13" t="s">
        <v>7</v>
      </c>
      <c r="V1741" s="14" t="s">
        <v>10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9">
        <v>2.63</v>
      </c>
      <c r="AJ1741" s="20">
        <v>3.25</v>
      </c>
      <c r="AK1741" s="20">
        <v>2.38</v>
      </c>
    </row>
    <row r="1742" spans="1:37" x14ac:dyDescent="0.45">
      <c r="A1742" s="26">
        <v>1916</v>
      </c>
      <c r="B1742" s="22">
        <v>41840.04583333333</v>
      </c>
      <c r="C1742" s="16" t="s">
        <v>11</v>
      </c>
      <c r="D1742" s="16" t="s">
        <v>12</v>
      </c>
      <c r="E1742" s="13" t="s">
        <v>71</v>
      </c>
      <c r="F1742" s="16" t="s">
        <v>102</v>
      </c>
      <c r="G1742" s="16" t="s">
        <v>17</v>
      </c>
      <c r="H1742" s="14" t="s">
        <v>60</v>
      </c>
      <c r="I1742" s="13" t="s">
        <v>46</v>
      </c>
      <c r="J1742" s="14" t="s">
        <v>37</v>
      </c>
      <c r="K1742" s="17">
        <v>1</v>
      </c>
      <c r="L1742" s="18">
        <v>2</v>
      </c>
      <c r="M1742" s="13" t="s">
        <v>8</v>
      </c>
      <c r="N1742" s="14" t="s">
        <v>9</v>
      </c>
      <c r="O1742" s="16">
        <v>0</v>
      </c>
      <c r="P1742" s="14">
        <v>2</v>
      </c>
      <c r="Q1742" s="13" t="s">
        <v>8</v>
      </c>
      <c r="R1742" s="14" t="s">
        <v>9</v>
      </c>
      <c r="S1742" s="16">
        <v>1</v>
      </c>
      <c r="T1742" s="14">
        <v>0</v>
      </c>
      <c r="U1742" s="13" t="s">
        <v>7</v>
      </c>
      <c r="V1742" s="14" t="s">
        <v>10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9">
        <v>2</v>
      </c>
      <c r="AJ1742" s="20">
        <v>3.1</v>
      </c>
      <c r="AK1742" s="20">
        <v>3.4</v>
      </c>
    </row>
    <row r="1743" spans="1:37" x14ac:dyDescent="0.45">
      <c r="A1743" s="26">
        <v>1915</v>
      </c>
      <c r="B1743" s="22">
        <v>41840.083333333336</v>
      </c>
      <c r="C1743" s="16" t="s">
        <v>11</v>
      </c>
      <c r="D1743" s="16" t="s">
        <v>12</v>
      </c>
      <c r="E1743" s="13" t="s">
        <v>71</v>
      </c>
      <c r="F1743" s="16" t="s">
        <v>102</v>
      </c>
      <c r="G1743" s="16" t="s">
        <v>24</v>
      </c>
      <c r="H1743" s="14" t="s">
        <v>62</v>
      </c>
      <c r="I1743" s="13" t="s">
        <v>42</v>
      </c>
      <c r="J1743" s="14" t="s">
        <v>43</v>
      </c>
      <c r="K1743" s="17">
        <v>0</v>
      </c>
      <c r="L1743" s="18">
        <v>0</v>
      </c>
      <c r="M1743" s="13" t="s">
        <v>23</v>
      </c>
      <c r="N1743" s="14" t="s">
        <v>10</v>
      </c>
      <c r="O1743" s="16">
        <v>0</v>
      </c>
      <c r="P1743" s="14">
        <v>0</v>
      </c>
      <c r="Q1743" s="13" t="s">
        <v>23</v>
      </c>
      <c r="R1743" s="14" t="s">
        <v>10</v>
      </c>
      <c r="S1743" s="16">
        <v>0</v>
      </c>
      <c r="T1743" s="14">
        <v>0</v>
      </c>
      <c r="U1743" s="13" t="s">
        <v>23</v>
      </c>
      <c r="V1743" s="14" t="s">
        <v>10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9">
        <v>2.5</v>
      </c>
      <c r="AJ1743" s="20">
        <v>3.2</v>
      </c>
      <c r="AK1743" s="20">
        <v>2.5</v>
      </c>
    </row>
    <row r="1744" spans="1:37" x14ac:dyDescent="0.45">
      <c r="A1744" s="26">
        <v>1914</v>
      </c>
      <c r="B1744" s="22">
        <v>41840.708333333336</v>
      </c>
      <c r="C1744" s="16" t="s">
        <v>11</v>
      </c>
      <c r="D1744" s="16" t="s">
        <v>12</v>
      </c>
      <c r="E1744" s="13" t="s">
        <v>71</v>
      </c>
      <c r="F1744" s="16" t="s">
        <v>102</v>
      </c>
      <c r="G1744" s="16" t="s">
        <v>50</v>
      </c>
      <c r="H1744" s="14" t="s">
        <v>78</v>
      </c>
      <c r="I1744" s="13" t="s">
        <v>21</v>
      </c>
      <c r="J1744" s="14" t="s">
        <v>151</v>
      </c>
      <c r="K1744" s="17">
        <v>0</v>
      </c>
      <c r="L1744" s="18">
        <v>0</v>
      </c>
      <c r="M1744" s="13" t="s">
        <v>23</v>
      </c>
      <c r="N1744" s="14" t="s">
        <v>10</v>
      </c>
      <c r="O1744" s="16">
        <v>0</v>
      </c>
      <c r="P1744" s="14">
        <v>0</v>
      </c>
      <c r="Q1744" s="13" t="s">
        <v>23</v>
      </c>
      <c r="R1744" s="14" t="s">
        <v>10</v>
      </c>
      <c r="S1744" s="16">
        <v>0</v>
      </c>
      <c r="T1744" s="14">
        <v>0</v>
      </c>
      <c r="U1744" s="13" t="s">
        <v>23</v>
      </c>
      <c r="V1744" s="14" t="s">
        <v>10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9">
        <v>1.8</v>
      </c>
      <c r="AJ1744" s="20">
        <v>3.25</v>
      </c>
      <c r="AK1744" s="20">
        <v>4</v>
      </c>
    </row>
    <row r="1745" spans="1:37" x14ac:dyDescent="0.45">
      <c r="A1745" s="26">
        <v>1913</v>
      </c>
      <c r="B1745" s="22">
        <v>41840.916666666664</v>
      </c>
      <c r="C1745" s="16" t="s">
        <v>11</v>
      </c>
      <c r="D1745" s="16" t="s">
        <v>12</v>
      </c>
      <c r="E1745" s="13" t="s">
        <v>71</v>
      </c>
      <c r="F1745" s="16" t="s">
        <v>102</v>
      </c>
      <c r="G1745" s="16" t="s">
        <v>26</v>
      </c>
      <c r="H1745" s="14" t="s">
        <v>141</v>
      </c>
      <c r="I1745" s="13" t="s">
        <v>99</v>
      </c>
      <c r="J1745" s="14" t="s">
        <v>133</v>
      </c>
      <c r="K1745" s="17">
        <v>1</v>
      </c>
      <c r="L1745" s="18">
        <v>1</v>
      </c>
      <c r="M1745" s="13" t="s">
        <v>23</v>
      </c>
      <c r="N1745" s="14" t="s">
        <v>10</v>
      </c>
      <c r="O1745" s="16">
        <v>1</v>
      </c>
      <c r="P1745" s="14">
        <v>0</v>
      </c>
      <c r="Q1745" s="13" t="s">
        <v>7</v>
      </c>
      <c r="R1745" s="14" t="s">
        <v>10</v>
      </c>
      <c r="S1745" s="16">
        <v>0</v>
      </c>
      <c r="T1745" s="14">
        <v>1</v>
      </c>
      <c r="U1745" s="13" t="s">
        <v>8</v>
      </c>
      <c r="V1745" s="14" t="s">
        <v>10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9">
        <v>1.83</v>
      </c>
      <c r="AJ1745" s="20">
        <v>3.3</v>
      </c>
      <c r="AK1745" s="20">
        <v>3.75</v>
      </c>
    </row>
    <row r="1746" spans="1:37" x14ac:dyDescent="0.45">
      <c r="A1746" s="26">
        <v>1912</v>
      </c>
      <c r="B1746" s="22">
        <v>41846.020833333336</v>
      </c>
      <c r="C1746" s="16" t="s">
        <v>11</v>
      </c>
      <c r="D1746" s="16" t="s">
        <v>12</v>
      </c>
      <c r="E1746" s="13" t="s">
        <v>71</v>
      </c>
      <c r="F1746" s="16" t="s">
        <v>102</v>
      </c>
      <c r="G1746" s="16" t="s">
        <v>21</v>
      </c>
      <c r="H1746" s="14" t="s">
        <v>151</v>
      </c>
      <c r="I1746" s="13" t="s">
        <v>24</v>
      </c>
      <c r="J1746" s="14" t="s">
        <v>62</v>
      </c>
      <c r="K1746" s="17">
        <v>0</v>
      </c>
      <c r="L1746" s="18">
        <v>2</v>
      </c>
      <c r="M1746" s="13" t="s">
        <v>8</v>
      </c>
      <c r="N1746" s="14" t="s">
        <v>10</v>
      </c>
      <c r="O1746" s="16">
        <v>0</v>
      </c>
      <c r="P1746" s="14">
        <v>0</v>
      </c>
      <c r="Q1746" s="13" t="s">
        <v>23</v>
      </c>
      <c r="R1746" s="14" t="s">
        <v>10</v>
      </c>
      <c r="S1746" s="16">
        <v>0</v>
      </c>
      <c r="T1746" s="14">
        <v>2</v>
      </c>
      <c r="U1746" s="13" t="s">
        <v>8</v>
      </c>
      <c r="V1746" s="14" t="s">
        <v>9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9">
        <v>1.91</v>
      </c>
      <c r="AJ1746" s="20">
        <v>3.4</v>
      </c>
      <c r="AK1746" s="20">
        <v>4</v>
      </c>
    </row>
    <row r="1747" spans="1:37" x14ac:dyDescent="0.45">
      <c r="A1747" s="26">
        <v>1911</v>
      </c>
      <c r="B1747" s="22">
        <v>41846.104166666664</v>
      </c>
      <c r="C1747" s="16" t="s">
        <v>11</v>
      </c>
      <c r="D1747" s="16" t="s">
        <v>12</v>
      </c>
      <c r="E1747" s="13" t="s">
        <v>71</v>
      </c>
      <c r="F1747" s="16" t="s">
        <v>102</v>
      </c>
      <c r="G1747" s="16" t="s">
        <v>30</v>
      </c>
      <c r="H1747" s="14" t="s">
        <v>64</v>
      </c>
      <c r="I1747" s="13" t="s">
        <v>32</v>
      </c>
      <c r="J1747" s="14" t="s">
        <v>27</v>
      </c>
      <c r="K1747" s="17">
        <v>1</v>
      </c>
      <c r="L1747" s="18">
        <v>1</v>
      </c>
      <c r="M1747" s="13" t="s">
        <v>23</v>
      </c>
      <c r="N1747" s="14" t="s">
        <v>10</v>
      </c>
      <c r="O1747" s="16">
        <v>0</v>
      </c>
      <c r="P1747" s="14">
        <v>1</v>
      </c>
      <c r="Q1747" s="13" t="s">
        <v>8</v>
      </c>
      <c r="R1747" s="14" t="s">
        <v>10</v>
      </c>
      <c r="S1747" s="16">
        <v>1</v>
      </c>
      <c r="T1747" s="14">
        <v>0</v>
      </c>
      <c r="U1747" s="13" t="s">
        <v>7</v>
      </c>
      <c r="V1747" s="14" t="s">
        <v>10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9">
        <v>2.1</v>
      </c>
      <c r="AJ1747" s="20">
        <v>3.4</v>
      </c>
      <c r="AK1747" s="20">
        <v>3.4</v>
      </c>
    </row>
    <row r="1748" spans="1:37" x14ac:dyDescent="0.45">
      <c r="A1748" s="26">
        <v>1909</v>
      </c>
      <c r="B1748" s="22">
        <v>41846.916666666664</v>
      </c>
      <c r="C1748" s="16" t="s">
        <v>11</v>
      </c>
      <c r="D1748" s="16" t="s">
        <v>12</v>
      </c>
      <c r="E1748" s="13" t="s">
        <v>71</v>
      </c>
      <c r="F1748" s="16" t="s">
        <v>102</v>
      </c>
      <c r="G1748" s="16" t="s">
        <v>46</v>
      </c>
      <c r="H1748" s="14" t="s">
        <v>37</v>
      </c>
      <c r="I1748" s="13" t="s">
        <v>34</v>
      </c>
      <c r="J1748" s="14" t="s">
        <v>150</v>
      </c>
      <c r="K1748" s="17">
        <v>2</v>
      </c>
      <c r="L1748" s="18">
        <v>1</v>
      </c>
      <c r="M1748" s="13" t="s">
        <v>7</v>
      </c>
      <c r="N1748" s="14" t="s">
        <v>9</v>
      </c>
      <c r="O1748" s="16">
        <v>0</v>
      </c>
      <c r="P1748" s="14">
        <v>1</v>
      </c>
      <c r="Q1748" s="13" t="s">
        <v>8</v>
      </c>
      <c r="R1748" s="14" t="s">
        <v>10</v>
      </c>
      <c r="S1748" s="16">
        <v>2</v>
      </c>
      <c r="T1748" s="14">
        <v>0</v>
      </c>
      <c r="U1748" s="13" t="s">
        <v>7</v>
      </c>
      <c r="V1748" s="14" t="s">
        <v>9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9">
        <v>1.73</v>
      </c>
      <c r="AJ1748" s="20">
        <v>3.5</v>
      </c>
      <c r="AK1748" s="20">
        <v>5</v>
      </c>
    </row>
    <row r="1749" spans="1:37" x14ac:dyDescent="0.45">
      <c r="A1749" s="26">
        <v>1910</v>
      </c>
      <c r="B1749" s="22">
        <v>41846.916666666664</v>
      </c>
      <c r="C1749" s="16" t="s">
        <v>11</v>
      </c>
      <c r="D1749" s="16" t="s">
        <v>12</v>
      </c>
      <c r="E1749" s="13" t="s">
        <v>71</v>
      </c>
      <c r="F1749" s="16" t="s">
        <v>102</v>
      </c>
      <c r="G1749" s="16" t="s">
        <v>40</v>
      </c>
      <c r="H1749" s="14" t="s">
        <v>96</v>
      </c>
      <c r="I1749" s="13" t="s">
        <v>55</v>
      </c>
      <c r="J1749" s="14" t="s">
        <v>153</v>
      </c>
      <c r="K1749" s="17">
        <v>0</v>
      </c>
      <c r="L1749" s="18">
        <v>0</v>
      </c>
      <c r="M1749" s="13" t="s">
        <v>23</v>
      </c>
      <c r="N1749" s="14" t="s">
        <v>10</v>
      </c>
      <c r="O1749" s="16">
        <v>0</v>
      </c>
      <c r="P1749" s="14">
        <v>0</v>
      </c>
      <c r="Q1749" s="13" t="s">
        <v>23</v>
      </c>
      <c r="R1749" s="14" t="s">
        <v>10</v>
      </c>
      <c r="S1749" s="16">
        <v>0</v>
      </c>
      <c r="T1749" s="14">
        <v>0</v>
      </c>
      <c r="U1749" s="13" t="s">
        <v>23</v>
      </c>
      <c r="V1749" s="14" t="s">
        <v>10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9">
        <v>2</v>
      </c>
      <c r="AJ1749" s="20">
        <v>3.3</v>
      </c>
      <c r="AK1749" s="20">
        <v>3.8</v>
      </c>
    </row>
    <row r="1750" spans="1:37" x14ac:dyDescent="0.45">
      <c r="A1750" s="26">
        <v>1908</v>
      </c>
      <c r="B1750" s="22">
        <v>41847</v>
      </c>
      <c r="C1750" s="16" t="s">
        <v>11</v>
      </c>
      <c r="D1750" s="16" t="s">
        <v>12</v>
      </c>
      <c r="E1750" s="13" t="s">
        <v>71</v>
      </c>
      <c r="F1750" s="16" t="s">
        <v>102</v>
      </c>
      <c r="G1750" s="16" t="s">
        <v>42</v>
      </c>
      <c r="H1750" s="14" t="s">
        <v>43</v>
      </c>
      <c r="I1750" s="13" t="s">
        <v>17</v>
      </c>
      <c r="J1750" s="14" t="s">
        <v>60</v>
      </c>
      <c r="K1750" s="17">
        <v>4</v>
      </c>
      <c r="L1750" s="18">
        <v>2</v>
      </c>
      <c r="M1750" s="13" t="s">
        <v>7</v>
      </c>
      <c r="N1750" s="14" t="s">
        <v>9</v>
      </c>
      <c r="O1750" s="16">
        <v>3</v>
      </c>
      <c r="P1750" s="14">
        <v>1</v>
      </c>
      <c r="Q1750" s="13" t="s">
        <v>7</v>
      </c>
      <c r="R1750" s="14" t="s">
        <v>9</v>
      </c>
      <c r="S1750" s="16">
        <v>1</v>
      </c>
      <c r="T1750" s="14">
        <v>1</v>
      </c>
      <c r="U1750" s="13" t="s">
        <v>23</v>
      </c>
      <c r="V1750" s="14" t="s">
        <v>9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9">
        <v>2.1</v>
      </c>
      <c r="AJ1750" s="20">
        <v>3.4</v>
      </c>
      <c r="AK1750" s="20">
        <v>3.4</v>
      </c>
    </row>
    <row r="1751" spans="1:37" x14ac:dyDescent="0.45">
      <c r="A1751" s="26">
        <v>1907</v>
      </c>
      <c r="B1751" s="22">
        <v>41847.04583333333</v>
      </c>
      <c r="C1751" s="16" t="s">
        <v>11</v>
      </c>
      <c r="D1751" s="16" t="s">
        <v>12</v>
      </c>
      <c r="E1751" s="13" t="s">
        <v>71</v>
      </c>
      <c r="F1751" s="16" t="s">
        <v>102</v>
      </c>
      <c r="G1751" s="16" t="s">
        <v>28</v>
      </c>
      <c r="H1751" s="14" t="s">
        <v>66</v>
      </c>
      <c r="I1751" s="13" t="s">
        <v>36</v>
      </c>
      <c r="J1751" s="14" t="s">
        <v>145</v>
      </c>
      <c r="K1751" s="17">
        <v>0</v>
      </c>
      <c r="L1751" s="18">
        <v>1</v>
      </c>
      <c r="M1751" s="13" t="s">
        <v>8</v>
      </c>
      <c r="N1751" s="14" t="s">
        <v>10</v>
      </c>
      <c r="O1751" s="16">
        <v>0</v>
      </c>
      <c r="P1751" s="14">
        <v>0</v>
      </c>
      <c r="Q1751" s="13" t="s">
        <v>23</v>
      </c>
      <c r="R1751" s="14" t="s">
        <v>10</v>
      </c>
      <c r="S1751" s="16">
        <v>0</v>
      </c>
      <c r="T1751" s="14">
        <v>1</v>
      </c>
      <c r="U1751" s="13" t="s">
        <v>8</v>
      </c>
      <c r="V1751" s="14" t="s">
        <v>10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9">
        <v>2.4</v>
      </c>
      <c r="AJ1751" s="20">
        <v>3.4</v>
      </c>
      <c r="AK1751" s="20">
        <v>2.8</v>
      </c>
    </row>
    <row r="1752" spans="1:37" x14ac:dyDescent="0.45">
      <c r="A1752" s="26">
        <v>1906</v>
      </c>
      <c r="B1752" s="22">
        <v>41847.083333333336</v>
      </c>
      <c r="C1752" s="16" t="s">
        <v>11</v>
      </c>
      <c r="D1752" s="16" t="s">
        <v>12</v>
      </c>
      <c r="E1752" s="13" t="s">
        <v>71</v>
      </c>
      <c r="F1752" s="16" t="s">
        <v>102</v>
      </c>
      <c r="G1752" s="16" t="s">
        <v>99</v>
      </c>
      <c r="H1752" s="14" t="s">
        <v>133</v>
      </c>
      <c r="I1752" s="13" t="s">
        <v>50</v>
      </c>
      <c r="J1752" s="14" t="s">
        <v>78</v>
      </c>
      <c r="K1752" s="17">
        <v>2</v>
      </c>
      <c r="L1752" s="18">
        <v>1</v>
      </c>
      <c r="M1752" s="13" t="s">
        <v>7</v>
      </c>
      <c r="N1752" s="14" t="s">
        <v>9</v>
      </c>
      <c r="O1752" s="16">
        <v>1</v>
      </c>
      <c r="P1752" s="14">
        <v>0</v>
      </c>
      <c r="Q1752" s="13" t="s">
        <v>7</v>
      </c>
      <c r="R1752" s="14" t="s">
        <v>10</v>
      </c>
      <c r="S1752" s="16">
        <v>1</v>
      </c>
      <c r="T1752" s="14">
        <v>1</v>
      </c>
      <c r="U1752" s="13" t="s">
        <v>23</v>
      </c>
      <c r="V1752" s="14" t="s">
        <v>9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9">
        <v>2.5</v>
      </c>
      <c r="AJ1752" s="20">
        <v>3.3</v>
      </c>
      <c r="AK1752" s="20">
        <v>2.75</v>
      </c>
    </row>
    <row r="1753" spans="1:37" x14ac:dyDescent="0.45">
      <c r="A1753" s="26">
        <v>1905</v>
      </c>
      <c r="B1753" s="22">
        <v>41847.708333333336</v>
      </c>
      <c r="C1753" s="16" t="s">
        <v>11</v>
      </c>
      <c r="D1753" s="16" t="s">
        <v>12</v>
      </c>
      <c r="E1753" s="13" t="s">
        <v>71</v>
      </c>
      <c r="F1753" s="16" t="s">
        <v>102</v>
      </c>
      <c r="G1753" s="16" t="s">
        <v>44</v>
      </c>
      <c r="H1753" s="14" t="s">
        <v>149</v>
      </c>
      <c r="I1753" s="13" t="s">
        <v>26</v>
      </c>
      <c r="J1753" s="14" t="s">
        <v>141</v>
      </c>
      <c r="K1753" s="17">
        <v>0</v>
      </c>
      <c r="L1753" s="18">
        <v>1</v>
      </c>
      <c r="M1753" s="13" t="s">
        <v>8</v>
      </c>
      <c r="N1753" s="14" t="s">
        <v>10</v>
      </c>
      <c r="O1753" s="16">
        <v>0</v>
      </c>
      <c r="P1753" s="14">
        <v>0</v>
      </c>
      <c r="Q1753" s="13" t="s">
        <v>23</v>
      </c>
      <c r="R1753" s="14" t="s">
        <v>10</v>
      </c>
      <c r="S1753" s="16">
        <v>0</v>
      </c>
      <c r="T1753" s="14">
        <v>1</v>
      </c>
      <c r="U1753" s="13" t="s">
        <v>8</v>
      </c>
      <c r="V1753" s="14" t="s">
        <v>10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9">
        <v>2.2999999999999998</v>
      </c>
      <c r="AJ1753" s="20">
        <v>3.4</v>
      </c>
      <c r="AK1753" s="20">
        <v>3</v>
      </c>
    </row>
    <row r="1754" spans="1:37" x14ac:dyDescent="0.45">
      <c r="A1754" s="26">
        <v>1904</v>
      </c>
      <c r="B1754" s="22">
        <v>41847.916666666664</v>
      </c>
      <c r="C1754" s="16" t="s">
        <v>11</v>
      </c>
      <c r="D1754" s="16" t="s">
        <v>12</v>
      </c>
      <c r="E1754" s="13" t="s">
        <v>71</v>
      </c>
      <c r="F1754" s="16" t="s">
        <v>102</v>
      </c>
      <c r="G1754" s="16" t="s">
        <v>103</v>
      </c>
      <c r="H1754" s="14" t="s">
        <v>20</v>
      </c>
      <c r="I1754" s="13" t="s">
        <v>48</v>
      </c>
      <c r="J1754" s="14" t="s">
        <v>18</v>
      </c>
      <c r="K1754" s="17">
        <v>0</v>
      </c>
      <c r="L1754" s="18">
        <v>1</v>
      </c>
      <c r="M1754" s="13" t="s">
        <v>8</v>
      </c>
      <c r="N1754" s="14" t="s">
        <v>10</v>
      </c>
      <c r="O1754" s="16">
        <v>0</v>
      </c>
      <c r="P1754" s="14">
        <v>0</v>
      </c>
      <c r="Q1754" s="13" t="s">
        <v>23</v>
      </c>
      <c r="R1754" s="14" t="s">
        <v>10</v>
      </c>
      <c r="S1754" s="16">
        <v>0</v>
      </c>
      <c r="T1754" s="14">
        <v>1</v>
      </c>
      <c r="U1754" s="13" t="s">
        <v>8</v>
      </c>
      <c r="V1754" s="14" t="s">
        <v>10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9">
        <v>2.5</v>
      </c>
      <c r="AJ1754" s="20">
        <v>3.3</v>
      </c>
      <c r="AK1754" s="20">
        <v>2.75</v>
      </c>
    </row>
    <row r="1755" spans="1:37" x14ac:dyDescent="0.45">
      <c r="A1755" s="26">
        <v>2960</v>
      </c>
      <c r="B1755" s="22">
        <v>41848.020833333336</v>
      </c>
      <c r="C1755" s="16" t="s">
        <v>210</v>
      </c>
      <c r="D1755" s="16" t="s">
        <v>211</v>
      </c>
      <c r="E1755" s="13" t="s">
        <v>228</v>
      </c>
      <c r="F1755" s="16">
        <v>2014</v>
      </c>
      <c r="G1755" s="16" t="s">
        <v>213</v>
      </c>
      <c r="H1755" s="14" t="s">
        <v>181</v>
      </c>
      <c r="I1755" s="13" t="s">
        <v>215</v>
      </c>
      <c r="J1755" s="14" t="s">
        <v>195</v>
      </c>
      <c r="K1755" s="17">
        <v>2</v>
      </c>
      <c r="L1755" s="18">
        <v>2</v>
      </c>
      <c r="M1755" s="13" t="s">
        <v>23</v>
      </c>
      <c r="N1755" s="14" t="s">
        <v>9</v>
      </c>
      <c r="O1755" s="16">
        <v>2</v>
      </c>
      <c r="P1755" s="14">
        <v>1</v>
      </c>
      <c r="Q1755" s="13" t="s">
        <v>7</v>
      </c>
      <c r="R1755" s="14" t="s">
        <v>9</v>
      </c>
      <c r="S1755" s="16">
        <v>0</v>
      </c>
      <c r="T1755" s="14">
        <v>1</v>
      </c>
      <c r="U1755" s="13" t="s">
        <v>8</v>
      </c>
      <c r="V1755" s="14" t="s">
        <v>10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9">
        <v>1.44</v>
      </c>
      <c r="AJ1755" s="20">
        <v>4</v>
      </c>
      <c r="AK1755" s="20">
        <v>6</v>
      </c>
    </row>
    <row r="1756" spans="1:37" x14ac:dyDescent="0.45">
      <c r="A1756" s="26">
        <v>1903</v>
      </c>
      <c r="B1756" s="22">
        <v>41853.104166666664</v>
      </c>
      <c r="C1756" s="16" t="s">
        <v>11</v>
      </c>
      <c r="D1756" s="16" t="s">
        <v>12</v>
      </c>
      <c r="E1756" s="13" t="s">
        <v>71</v>
      </c>
      <c r="F1756" s="16" t="s">
        <v>102</v>
      </c>
      <c r="G1756" s="16" t="s">
        <v>34</v>
      </c>
      <c r="H1756" s="14" t="s">
        <v>150</v>
      </c>
      <c r="I1756" s="13" t="s">
        <v>42</v>
      </c>
      <c r="J1756" s="14" t="s">
        <v>43</v>
      </c>
      <c r="K1756" s="17">
        <v>1</v>
      </c>
      <c r="L1756" s="18">
        <v>1</v>
      </c>
      <c r="M1756" s="13" t="s">
        <v>23</v>
      </c>
      <c r="N1756" s="14" t="s">
        <v>10</v>
      </c>
      <c r="O1756" s="16">
        <v>1</v>
      </c>
      <c r="P1756" s="14">
        <v>1</v>
      </c>
      <c r="Q1756" s="13" t="s">
        <v>23</v>
      </c>
      <c r="R1756" s="14" t="s">
        <v>9</v>
      </c>
      <c r="S1756" s="16">
        <v>0</v>
      </c>
      <c r="T1756" s="14">
        <v>0</v>
      </c>
      <c r="U1756" s="13" t="s">
        <v>23</v>
      </c>
      <c r="V1756" s="14" t="s">
        <v>10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9">
        <v>2.4</v>
      </c>
      <c r="AJ1756" s="20">
        <v>3.3</v>
      </c>
      <c r="AK1756" s="20">
        <v>2.88</v>
      </c>
    </row>
    <row r="1757" spans="1:37" x14ac:dyDescent="0.45">
      <c r="A1757" s="26">
        <v>1901</v>
      </c>
      <c r="B1757" s="22">
        <v>41853.916666666664</v>
      </c>
      <c r="C1757" s="16" t="s">
        <v>11</v>
      </c>
      <c r="D1757" s="16" t="s">
        <v>12</v>
      </c>
      <c r="E1757" s="13" t="s">
        <v>71</v>
      </c>
      <c r="F1757" s="16" t="s">
        <v>102</v>
      </c>
      <c r="G1757" s="16" t="s">
        <v>32</v>
      </c>
      <c r="H1757" s="14" t="s">
        <v>27</v>
      </c>
      <c r="I1757" s="13" t="s">
        <v>55</v>
      </c>
      <c r="J1757" s="14" t="s">
        <v>153</v>
      </c>
      <c r="K1757" s="17">
        <v>0</v>
      </c>
      <c r="L1757" s="18">
        <v>0</v>
      </c>
      <c r="M1757" s="13" t="s">
        <v>23</v>
      </c>
      <c r="N1757" s="14" t="s">
        <v>10</v>
      </c>
      <c r="O1757" s="16">
        <v>0</v>
      </c>
      <c r="P1757" s="14">
        <v>0</v>
      </c>
      <c r="Q1757" s="13" t="s">
        <v>23</v>
      </c>
      <c r="R1757" s="14" t="s">
        <v>10</v>
      </c>
      <c r="S1757" s="16">
        <v>0</v>
      </c>
      <c r="T1757" s="14">
        <v>0</v>
      </c>
      <c r="U1757" s="13" t="s">
        <v>23</v>
      </c>
      <c r="V1757" s="14" t="s">
        <v>10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9">
        <v>1.62</v>
      </c>
      <c r="AJ1757" s="20">
        <v>3.6</v>
      </c>
      <c r="AK1757" s="20">
        <v>6</v>
      </c>
    </row>
    <row r="1758" spans="1:37" x14ac:dyDescent="0.45">
      <c r="A1758" s="26">
        <v>1902</v>
      </c>
      <c r="B1758" s="22">
        <v>41853.916666666664</v>
      </c>
      <c r="C1758" s="16" t="s">
        <v>11</v>
      </c>
      <c r="D1758" s="16" t="s">
        <v>12</v>
      </c>
      <c r="E1758" s="13" t="s">
        <v>71</v>
      </c>
      <c r="F1758" s="16" t="s">
        <v>102</v>
      </c>
      <c r="G1758" s="16" t="s">
        <v>40</v>
      </c>
      <c r="H1758" s="14" t="s">
        <v>96</v>
      </c>
      <c r="I1758" s="13" t="s">
        <v>46</v>
      </c>
      <c r="J1758" s="14" t="s">
        <v>37</v>
      </c>
      <c r="K1758" s="17">
        <v>0</v>
      </c>
      <c r="L1758" s="18">
        <v>4</v>
      </c>
      <c r="M1758" s="13" t="s">
        <v>8</v>
      </c>
      <c r="N1758" s="14" t="s">
        <v>9</v>
      </c>
      <c r="O1758" s="16">
        <v>0</v>
      </c>
      <c r="P1758" s="14">
        <v>1</v>
      </c>
      <c r="Q1758" s="13" t="s">
        <v>8</v>
      </c>
      <c r="R1758" s="14" t="s">
        <v>10</v>
      </c>
      <c r="S1758" s="16">
        <v>0</v>
      </c>
      <c r="T1758" s="14">
        <v>3</v>
      </c>
      <c r="U1758" s="13" t="s">
        <v>8</v>
      </c>
      <c r="V1758" s="14" t="s">
        <v>9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9">
        <v>3.6</v>
      </c>
      <c r="AJ1758" s="20">
        <v>3.3</v>
      </c>
      <c r="AK1758" s="20">
        <v>2.0499999999999998</v>
      </c>
    </row>
    <row r="1759" spans="1:37" x14ac:dyDescent="0.45">
      <c r="A1759" s="26">
        <v>1900</v>
      </c>
      <c r="B1759" s="22">
        <v>41854</v>
      </c>
      <c r="C1759" s="16" t="s">
        <v>11</v>
      </c>
      <c r="D1759" s="16" t="s">
        <v>12</v>
      </c>
      <c r="E1759" s="13" t="s">
        <v>71</v>
      </c>
      <c r="F1759" s="16" t="s">
        <v>102</v>
      </c>
      <c r="G1759" s="16" t="s">
        <v>36</v>
      </c>
      <c r="H1759" s="14" t="s">
        <v>145</v>
      </c>
      <c r="I1759" s="13" t="s">
        <v>30</v>
      </c>
      <c r="J1759" s="14" t="s">
        <v>64</v>
      </c>
      <c r="K1759" s="17">
        <v>0</v>
      </c>
      <c r="L1759" s="18">
        <v>0</v>
      </c>
      <c r="M1759" s="13" t="s">
        <v>23</v>
      </c>
      <c r="N1759" s="14" t="s">
        <v>10</v>
      </c>
      <c r="O1759" s="16">
        <v>0</v>
      </c>
      <c r="P1759" s="14">
        <v>0</v>
      </c>
      <c r="Q1759" s="13" t="s">
        <v>23</v>
      </c>
      <c r="R1759" s="14" t="s">
        <v>10</v>
      </c>
      <c r="S1759" s="16">
        <v>0</v>
      </c>
      <c r="T1759" s="14">
        <v>0</v>
      </c>
      <c r="U1759" s="13" t="s">
        <v>23</v>
      </c>
      <c r="V1759" s="14" t="s">
        <v>10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9">
        <v>2.15</v>
      </c>
      <c r="AJ1759" s="20">
        <v>3.4</v>
      </c>
      <c r="AK1759" s="20">
        <v>3.3</v>
      </c>
    </row>
    <row r="1760" spans="1:37" x14ac:dyDescent="0.45">
      <c r="A1760" s="26">
        <v>1899</v>
      </c>
      <c r="B1760" s="22">
        <v>41854.04583333333</v>
      </c>
      <c r="C1760" s="16" t="s">
        <v>11</v>
      </c>
      <c r="D1760" s="16" t="s">
        <v>12</v>
      </c>
      <c r="E1760" s="13" t="s">
        <v>71</v>
      </c>
      <c r="F1760" s="16" t="s">
        <v>102</v>
      </c>
      <c r="G1760" s="16" t="s">
        <v>17</v>
      </c>
      <c r="H1760" s="14" t="s">
        <v>60</v>
      </c>
      <c r="I1760" s="13" t="s">
        <v>21</v>
      </c>
      <c r="J1760" s="14" t="s">
        <v>151</v>
      </c>
      <c r="K1760" s="17">
        <v>4</v>
      </c>
      <c r="L1760" s="18">
        <v>0</v>
      </c>
      <c r="M1760" s="13" t="s">
        <v>7</v>
      </c>
      <c r="N1760" s="14" t="s">
        <v>9</v>
      </c>
      <c r="O1760" s="16">
        <v>0</v>
      </c>
      <c r="P1760" s="14">
        <v>0</v>
      </c>
      <c r="Q1760" s="13" t="s">
        <v>23</v>
      </c>
      <c r="R1760" s="14" t="s">
        <v>10</v>
      </c>
      <c r="S1760" s="16">
        <v>4</v>
      </c>
      <c r="T1760" s="14">
        <v>0</v>
      </c>
      <c r="U1760" s="13" t="s">
        <v>7</v>
      </c>
      <c r="V1760" s="14" t="s">
        <v>9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9">
        <v>1.8</v>
      </c>
      <c r="AJ1760" s="20">
        <v>3.5</v>
      </c>
      <c r="AK1760" s="20">
        <v>4.5</v>
      </c>
    </row>
    <row r="1761" spans="1:37" x14ac:dyDescent="0.45">
      <c r="A1761" s="26">
        <v>1898</v>
      </c>
      <c r="B1761" s="22">
        <v>41854.083333333336</v>
      </c>
      <c r="C1761" s="16" t="s">
        <v>11</v>
      </c>
      <c r="D1761" s="16" t="s">
        <v>12</v>
      </c>
      <c r="E1761" s="13" t="s">
        <v>71</v>
      </c>
      <c r="F1761" s="16" t="s">
        <v>102</v>
      </c>
      <c r="G1761" s="16" t="s">
        <v>24</v>
      </c>
      <c r="H1761" s="14" t="s">
        <v>62</v>
      </c>
      <c r="I1761" s="13" t="s">
        <v>99</v>
      </c>
      <c r="J1761" s="14" t="s">
        <v>133</v>
      </c>
      <c r="K1761" s="17">
        <v>4</v>
      </c>
      <c r="L1761" s="18">
        <v>2</v>
      </c>
      <c r="M1761" s="13" t="s">
        <v>7</v>
      </c>
      <c r="N1761" s="14" t="s">
        <v>9</v>
      </c>
      <c r="O1761" s="16">
        <v>2</v>
      </c>
      <c r="P1761" s="14">
        <v>2</v>
      </c>
      <c r="Q1761" s="13" t="s">
        <v>23</v>
      </c>
      <c r="R1761" s="14" t="s">
        <v>9</v>
      </c>
      <c r="S1761" s="16">
        <v>2</v>
      </c>
      <c r="T1761" s="14">
        <v>0</v>
      </c>
      <c r="U1761" s="13" t="s">
        <v>7</v>
      </c>
      <c r="V1761" s="14" t="s">
        <v>9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9">
        <v>2</v>
      </c>
      <c r="AJ1761" s="20">
        <v>3.4</v>
      </c>
      <c r="AK1761" s="20">
        <v>3.75</v>
      </c>
    </row>
    <row r="1762" spans="1:37" x14ac:dyDescent="0.45">
      <c r="A1762" s="26">
        <v>1897</v>
      </c>
      <c r="B1762" s="22">
        <v>41854.708333333336</v>
      </c>
      <c r="C1762" s="16" t="s">
        <v>11</v>
      </c>
      <c r="D1762" s="16" t="s">
        <v>12</v>
      </c>
      <c r="E1762" s="13" t="s">
        <v>71</v>
      </c>
      <c r="F1762" s="16" t="s">
        <v>102</v>
      </c>
      <c r="G1762" s="16" t="s">
        <v>50</v>
      </c>
      <c r="H1762" s="14" t="s">
        <v>78</v>
      </c>
      <c r="I1762" s="13" t="s">
        <v>44</v>
      </c>
      <c r="J1762" s="14" t="s">
        <v>149</v>
      </c>
      <c r="K1762" s="17">
        <v>2</v>
      </c>
      <c r="L1762" s="18">
        <v>1</v>
      </c>
      <c r="M1762" s="13" t="s">
        <v>7</v>
      </c>
      <c r="N1762" s="14" t="s">
        <v>9</v>
      </c>
      <c r="O1762" s="16">
        <v>1</v>
      </c>
      <c r="P1762" s="14">
        <v>1</v>
      </c>
      <c r="Q1762" s="13" t="s">
        <v>23</v>
      </c>
      <c r="R1762" s="14" t="s">
        <v>9</v>
      </c>
      <c r="S1762" s="16">
        <v>1</v>
      </c>
      <c r="T1762" s="14">
        <v>0</v>
      </c>
      <c r="U1762" s="13" t="s">
        <v>7</v>
      </c>
      <c r="V1762" s="14" t="s">
        <v>10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9">
        <v>1.8</v>
      </c>
      <c r="AJ1762" s="20">
        <v>3.5</v>
      </c>
      <c r="AK1762" s="20">
        <v>4.5</v>
      </c>
    </row>
    <row r="1763" spans="1:37" x14ac:dyDescent="0.45">
      <c r="A1763" s="26">
        <v>3032</v>
      </c>
      <c r="B1763" s="22">
        <v>41854.84375</v>
      </c>
      <c r="C1763" s="16" t="s">
        <v>210</v>
      </c>
      <c r="D1763" s="16" t="s">
        <v>211</v>
      </c>
      <c r="E1763" s="13" t="s">
        <v>228</v>
      </c>
      <c r="F1763" s="16">
        <v>2014</v>
      </c>
      <c r="G1763" s="16" t="s">
        <v>236</v>
      </c>
      <c r="H1763" s="14" t="s">
        <v>195</v>
      </c>
      <c r="I1763" s="13" t="s">
        <v>213</v>
      </c>
      <c r="J1763" s="14" t="s">
        <v>181</v>
      </c>
      <c r="K1763" s="17">
        <v>1</v>
      </c>
      <c r="L1763" s="18">
        <v>1</v>
      </c>
      <c r="M1763" s="13" t="s">
        <v>23</v>
      </c>
      <c r="N1763" s="14" t="s">
        <v>10</v>
      </c>
      <c r="O1763" s="16">
        <v>1</v>
      </c>
      <c r="P1763" s="14">
        <v>1</v>
      </c>
      <c r="Q1763" s="13" t="s">
        <v>23</v>
      </c>
      <c r="R1763" s="14" t="s">
        <v>9</v>
      </c>
      <c r="S1763" s="16">
        <v>0</v>
      </c>
      <c r="T1763" s="14">
        <v>0</v>
      </c>
      <c r="U1763" s="13" t="s">
        <v>23</v>
      </c>
      <c r="V1763" s="14" t="s">
        <v>10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9">
        <v>3.5</v>
      </c>
      <c r="AJ1763" s="20">
        <v>3.3</v>
      </c>
      <c r="AK1763" s="20">
        <v>1.91</v>
      </c>
    </row>
    <row r="1764" spans="1:37" x14ac:dyDescent="0.45">
      <c r="A1764" s="26">
        <v>1896</v>
      </c>
      <c r="B1764" s="22">
        <v>41860.020833333336</v>
      </c>
      <c r="C1764" s="16" t="s">
        <v>11</v>
      </c>
      <c r="D1764" s="16" t="s">
        <v>12</v>
      </c>
      <c r="E1764" s="13" t="s">
        <v>71</v>
      </c>
      <c r="F1764" s="16" t="s">
        <v>102</v>
      </c>
      <c r="G1764" s="16" t="s">
        <v>21</v>
      </c>
      <c r="H1764" s="14" t="s">
        <v>151</v>
      </c>
      <c r="I1764" s="13" t="s">
        <v>34</v>
      </c>
      <c r="J1764" s="14" t="s">
        <v>150</v>
      </c>
      <c r="K1764" s="17">
        <v>0</v>
      </c>
      <c r="L1764" s="18">
        <v>0</v>
      </c>
      <c r="M1764" s="13" t="s">
        <v>23</v>
      </c>
      <c r="N1764" s="14" t="s">
        <v>10</v>
      </c>
      <c r="O1764" s="16">
        <v>0</v>
      </c>
      <c r="P1764" s="14">
        <v>0</v>
      </c>
      <c r="Q1764" s="13" t="s">
        <v>23</v>
      </c>
      <c r="R1764" s="14" t="s">
        <v>10</v>
      </c>
      <c r="S1764" s="16">
        <v>0</v>
      </c>
      <c r="T1764" s="14">
        <v>0</v>
      </c>
      <c r="U1764" s="13" t="s">
        <v>23</v>
      </c>
      <c r="V1764" s="14" t="s">
        <v>10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9">
        <v>2.2999999999999998</v>
      </c>
      <c r="AJ1764" s="20">
        <v>3.25</v>
      </c>
      <c r="AK1764" s="20">
        <v>3.1</v>
      </c>
    </row>
    <row r="1765" spans="1:37" x14ac:dyDescent="0.45">
      <c r="A1765" s="26">
        <v>1895</v>
      </c>
      <c r="B1765" s="22">
        <v>41860.0625</v>
      </c>
      <c r="C1765" s="16" t="s">
        <v>11</v>
      </c>
      <c r="D1765" s="16" t="s">
        <v>12</v>
      </c>
      <c r="E1765" s="13" t="s">
        <v>71</v>
      </c>
      <c r="F1765" s="16" t="s">
        <v>102</v>
      </c>
      <c r="G1765" s="16" t="s">
        <v>55</v>
      </c>
      <c r="H1765" s="14" t="s">
        <v>153</v>
      </c>
      <c r="I1765" s="13" t="s">
        <v>36</v>
      </c>
      <c r="J1765" s="14" t="s">
        <v>145</v>
      </c>
      <c r="K1765" s="17">
        <v>2</v>
      </c>
      <c r="L1765" s="18">
        <v>1</v>
      </c>
      <c r="M1765" s="13" t="s">
        <v>7</v>
      </c>
      <c r="N1765" s="14" t="s">
        <v>9</v>
      </c>
      <c r="O1765" s="16">
        <v>0</v>
      </c>
      <c r="P1765" s="14">
        <v>1</v>
      </c>
      <c r="Q1765" s="13" t="s">
        <v>8</v>
      </c>
      <c r="R1765" s="14" t="s">
        <v>10</v>
      </c>
      <c r="S1765" s="16">
        <v>2</v>
      </c>
      <c r="T1765" s="14">
        <v>0</v>
      </c>
      <c r="U1765" s="13" t="s">
        <v>7</v>
      </c>
      <c r="V1765" s="14" t="s">
        <v>9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9">
        <v>2.63</v>
      </c>
      <c r="AJ1765" s="20">
        <v>3.3</v>
      </c>
      <c r="AK1765" s="20">
        <v>2.6</v>
      </c>
    </row>
    <row r="1766" spans="1:37" x14ac:dyDescent="0.45">
      <c r="A1766" s="26">
        <v>1894</v>
      </c>
      <c r="B1766" s="22">
        <v>41860.916666666664</v>
      </c>
      <c r="C1766" s="16" t="s">
        <v>11</v>
      </c>
      <c r="D1766" s="16" t="s">
        <v>12</v>
      </c>
      <c r="E1766" s="13" t="s">
        <v>71</v>
      </c>
      <c r="F1766" s="16" t="s">
        <v>102</v>
      </c>
      <c r="G1766" s="16" t="s">
        <v>32</v>
      </c>
      <c r="H1766" s="14" t="s">
        <v>27</v>
      </c>
      <c r="I1766" s="13" t="s">
        <v>40</v>
      </c>
      <c r="J1766" s="14" t="s">
        <v>96</v>
      </c>
      <c r="K1766" s="17">
        <v>1</v>
      </c>
      <c r="L1766" s="18">
        <v>0</v>
      </c>
      <c r="M1766" s="13" t="s">
        <v>7</v>
      </c>
      <c r="N1766" s="14" t="s">
        <v>10</v>
      </c>
      <c r="O1766" s="16">
        <v>1</v>
      </c>
      <c r="P1766" s="14">
        <v>0</v>
      </c>
      <c r="Q1766" s="13" t="s">
        <v>7</v>
      </c>
      <c r="R1766" s="14" t="s">
        <v>10</v>
      </c>
      <c r="S1766" s="16">
        <v>0</v>
      </c>
      <c r="T1766" s="14">
        <v>0</v>
      </c>
      <c r="U1766" s="13" t="s">
        <v>23</v>
      </c>
      <c r="V1766" s="14" t="s">
        <v>10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9">
        <v>1.67</v>
      </c>
      <c r="AJ1766" s="20">
        <v>3.75</v>
      </c>
      <c r="AK1766" s="20">
        <v>5</v>
      </c>
    </row>
    <row r="1767" spans="1:37" x14ac:dyDescent="0.45">
      <c r="A1767" s="26">
        <v>1893</v>
      </c>
      <c r="B1767" s="22">
        <v>41861</v>
      </c>
      <c r="C1767" s="16" t="s">
        <v>11</v>
      </c>
      <c r="D1767" s="16" t="s">
        <v>12</v>
      </c>
      <c r="E1767" s="13" t="s">
        <v>71</v>
      </c>
      <c r="F1767" s="16" t="s">
        <v>102</v>
      </c>
      <c r="G1767" s="16" t="s">
        <v>42</v>
      </c>
      <c r="H1767" s="14" t="s">
        <v>43</v>
      </c>
      <c r="I1767" s="13" t="s">
        <v>46</v>
      </c>
      <c r="J1767" s="14" t="s">
        <v>37</v>
      </c>
      <c r="K1767" s="17">
        <v>0</v>
      </c>
      <c r="L1767" s="18">
        <v>2</v>
      </c>
      <c r="M1767" s="13" t="s">
        <v>8</v>
      </c>
      <c r="N1767" s="14" t="s">
        <v>10</v>
      </c>
      <c r="O1767" s="16">
        <v>0</v>
      </c>
      <c r="P1767" s="14">
        <v>1</v>
      </c>
      <c r="Q1767" s="13" t="s">
        <v>8</v>
      </c>
      <c r="R1767" s="14" t="s">
        <v>10</v>
      </c>
      <c r="S1767" s="16">
        <v>0</v>
      </c>
      <c r="T1767" s="14">
        <v>1</v>
      </c>
      <c r="U1767" s="13" t="s">
        <v>8</v>
      </c>
      <c r="V1767" s="14" t="s">
        <v>10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9">
        <v>2.63</v>
      </c>
      <c r="AJ1767" s="20">
        <v>3.3</v>
      </c>
      <c r="AK1767" s="20">
        <v>2.6</v>
      </c>
    </row>
    <row r="1768" spans="1:37" x14ac:dyDescent="0.45">
      <c r="A1768" s="26">
        <v>1892</v>
      </c>
      <c r="B1768" s="22">
        <v>41861.041666666664</v>
      </c>
      <c r="C1768" s="16" t="s">
        <v>11</v>
      </c>
      <c r="D1768" s="16" t="s">
        <v>12</v>
      </c>
      <c r="E1768" s="13" t="s">
        <v>71</v>
      </c>
      <c r="F1768" s="16" t="s">
        <v>102</v>
      </c>
      <c r="G1768" s="16" t="s">
        <v>30</v>
      </c>
      <c r="H1768" s="14" t="s">
        <v>64</v>
      </c>
      <c r="I1768" s="13" t="s">
        <v>48</v>
      </c>
      <c r="J1768" s="14" t="s">
        <v>18</v>
      </c>
      <c r="K1768" s="17">
        <v>2</v>
      </c>
      <c r="L1768" s="18">
        <v>3</v>
      </c>
      <c r="M1768" s="13" t="s">
        <v>8</v>
      </c>
      <c r="N1768" s="14" t="s">
        <v>9</v>
      </c>
      <c r="O1768" s="16">
        <v>1</v>
      </c>
      <c r="P1768" s="14">
        <v>2</v>
      </c>
      <c r="Q1768" s="13" t="s">
        <v>8</v>
      </c>
      <c r="R1768" s="14" t="s">
        <v>9</v>
      </c>
      <c r="S1768" s="16">
        <v>1</v>
      </c>
      <c r="T1768" s="14">
        <v>1</v>
      </c>
      <c r="U1768" s="13" t="s">
        <v>23</v>
      </c>
      <c r="V1768" s="14" t="s">
        <v>9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9">
        <v>1.8</v>
      </c>
      <c r="AJ1768" s="20">
        <v>3.5</v>
      </c>
      <c r="AK1768" s="20">
        <v>4.5</v>
      </c>
    </row>
    <row r="1769" spans="1:37" x14ac:dyDescent="0.45">
      <c r="A1769" s="26">
        <v>1891</v>
      </c>
      <c r="B1769" s="22">
        <v>41861.04583333333</v>
      </c>
      <c r="C1769" s="16" t="s">
        <v>11</v>
      </c>
      <c r="D1769" s="16" t="s">
        <v>12</v>
      </c>
      <c r="E1769" s="13" t="s">
        <v>71</v>
      </c>
      <c r="F1769" s="16" t="s">
        <v>102</v>
      </c>
      <c r="G1769" s="16" t="s">
        <v>28</v>
      </c>
      <c r="H1769" s="14" t="s">
        <v>66</v>
      </c>
      <c r="I1769" s="13" t="s">
        <v>26</v>
      </c>
      <c r="J1769" s="14" t="s">
        <v>141</v>
      </c>
      <c r="K1769" s="17">
        <v>3</v>
      </c>
      <c r="L1769" s="18">
        <v>0</v>
      </c>
      <c r="M1769" s="13" t="s">
        <v>7</v>
      </c>
      <c r="N1769" s="14" t="s">
        <v>9</v>
      </c>
      <c r="O1769" s="16">
        <v>1</v>
      </c>
      <c r="P1769" s="14">
        <v>0</v>
      </c>
      <c r="Q1769" s="13" t="s">
        <v>7</v>
      </c>
      <c r="R1769" s="14" t="s">
        <v>10</v>
      </c>
      <c r="S1769" s="16">
        <v>2</v>
      </c>
      <c r="T1769" s="14">
        <v>0</v>
      </c>
      <c r="U1769" s="13" t="s">
        <v>7</v>
      </c>
      <c r="V1769" s="14" t="s">
        <v>9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9">
        <v>2.4</v>
      </c>
      <c r="AJ1769" s="20">
        <v>3.25</v>
      </c>
      <c r="AK1769" s="20">
        <v>2.9</v>
      </c>
    </row>
    <row r="1770" spans="1:37" x14ac:dyDescent="0.45">
      <c r="A1770" s="26">
        <v>1890</v>
      </c>
      <c r="B1770" s="22">
        <v>41861.083333333336</v>
      </c>
      <c r="C1770" s="16" t="s">
        <v>11</v>
      </c>
      <c r="D1770" s="16" t="s">
        <v>12</v>
      </c>
      <c r="E1770" s="13" t="s">
        <v>71</v>
      </c>
      <c r="F1770" s="16" t="s">
        <v>102</v>
      </c>
      <c r="G1770" s="16" t="s">
        <v>99</v>
      </c>
      <c r="H1770" s="14" t="s">
        <v>133</v>
      </c>
      <c r="I1770" s="13" t="s">
        <v>17</v>
      </c>
      <c r="J1770" s="14" t="s">
        <v>60</v>
      </c>
      <c r="K1770" s="17">
        <v>3</v>
      </c>
      <c r="L1770" s="18">
        <v>2</v>
      </c>
      <c r="M1770" s="13" t="s">
        <v>7</v>
      </c>
      <c r="N1770" s="14" t="s">
        <v>9</v>
      </c>
      <c r="O1770" s="16">
        <v>0</v>
      </c>
      <c r="P1770" s="14">
        <v>2</v>
      </c>
      <c r="Q1770" s="13" t="s">
        <v>8</v>
      </c>
      <c r="R1770" s="14" t="s">
        <v>9</v>
      </c>
      <c r="S1770" s="16">
        <v>3</v>
      </c>
      <c r="T1770" s="14">
        <v>0</v>
      </c>
      <c r="U1770" s="13" t="s">
        <v>7</v>
      </c>
      <c r="V1770" s="14" t="s">
        <v>9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9">
        <v>2.63</v>
      </c>
      <c r="AJ1770" s="20">
        <v>3.3</v>
      </c>
      <c r="AK1770" s="20">
        <v>2.6</v>
      </c>
    </row>
    <row r="1771" spans="1:37" x14ac:dyDescent="0.45">
      <c r="A1771" s="26">
        <v>1889</v>
      </c>
      <c r="B1771" s="22">
        <v>41861.708333333336</v>
      </c>
      <c r="C1771" s="16" t="s">
        <v>11</v>
      </c>
      <c r="D1771" s="16" t="s">
        <v>12</v>
      </c>
      <c r="E1771" s="13" t="s">
        <v>71</v>
      </c>
      <c r="F1771" s="16" t="s">
        <v>102</v>
      </c>
      <c r="G1771" s="16" t="s">
        <v>44</v>
      </c>
      <c r="H1771" s="14" t="s">
        <v>149</v>
      </c>
      <c r="I1771" s="13" t="s">
        <v>24</v>
      </c>
      <c r="J1771" s="14" t="s">
        <v>62</v>
      </c>
      <c r="K1771" s="17">
        <v>0</v>
      </c>
      <c r="L1771" s="18">
        <v>1</v>
      </c>
      <c r="M1771" s="13" t="s">
        <v>8</v>
      </c>
      <c r="N1771" s="14" t="s">
        <v>10</v>
      </c>
      <c r="O1771" s="16">
        <v>0</v>
      </c>
      <c r="P1771" s="14">
        <v>0</v>
      </c>
      <c r="Q1771" s="13" t="s">
        <v>23</v>
      </c>
      <c r="R1771" s="14" t="s">
        <v>10</v>
      </c>
      <c r="S1771" s="16">
        <v>0</v>
      </c>
      <c r="T1771" s="14">
        <v>1</v>
      </c>
      <c r="U1771" s="13" t="s">
        <v>8</v>
      </c>
      <c r="V1771" s="14" t="s">
        <v>10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9">
        <v>2</v>
      </c>
      <c r="AJ1771" s="20">
        <v>3.3</v>
      </c>
      <c r="AK1771" s="20">
        <v>3.8</v>
      </c>
    </row>
    <row r="1772" spans="1:37" x14ac:dyDescent="0.45">
      <c r="A1772" s="26">
        <v>1888</v>
      </c>
      <c r="B1772" s="22">
        <v>41861.916666666664</v>
      </c>
      <c r="C1772" s="16" t="s">
        <v>11</v>
      </c>
      <c r="D1772" s="16" t="s">
        <v>12</v>
      </c>
      <c r="E1772" s="13" t="s">
        <v>71</v>
      </c>
      <c r="F1772" s="16" t="s">
        <v>102</v>
      </c>
      <c r="G1772" s="16" t="s">
        <v>103</v>
      </c>
      <c r="H1772" s="14" t="s">
        <v>20</v>
      </c>
      <c r="I1772" s="13" t="s">
        <v>50</v>
      </c>
      <c r="J1772" s="14" t="s">
        <v>78</v>
      </c>
      <c r="K1772" s="17">
        <v>0</v>
      </c>
      <c r="L1772" s="18">
        <v>0</v>
      </c>
      <c r="M1772" s="13" t="s">
        <v>23</v>
      </c>
      <c r="N1772" s="14" t="s">
        <v>10</v>
      </c>
      <c r="O1772" s="16">
        <v>0</v>
      </c>
      <c r="P1772" s="14">
        <v>0</v>
      </c>
      <c r="Q1772" s="13" t="s">
        <v>23</v>
      </c>
      <c r="R1772" s="14" t="s">
        <v>10</v>
      </c>
      <c r="S1772" s="16">
        <v>0</v>
      </c>
      <c r="T1772" s="14">
        <v>0</v>
      </c>
      <c r="U1772" s="13" t="s">
        <v>23</v>
      </c>
      <c r="V1772" s="14" t="s">
        <v>10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9">
        <v>2.75</v>
      </c>
      <c r="AJ1772" s="20">
        <v>3.3</v>
      </c>
      <c r="AK1772" s="20">
        <v>2.5</v>
      </c>
    </row>
    <row r="1773" spans="1:37" x14ac:dyDescent="0.45">
      <c r="A1773" s="26">
        <v>2959</v>
      </c>
      <c r="B1773" s="22">
        <v>41861.947916666664</v>
      </c>
      <c r="C1773" s="16" t="s">
        <v>210</v>
      </c>
      <c r="D1773" s="16" t="s">
        <v>211</v>
      </c>
      <c r="E1773" s="13" t="s">
        <v>228</v>
      </c>
      <c r="F1773" s="16">
        <v>2014</v>
      </c>
      <c r="G1773" s="16" t="s">
        <v>213</v>
      </c>
      <c r="H1773" s="14" t="s">
        <v>181</v>
      </c>
      <c r="I1773" s="13" t="s">
        <v>232</v>
      </c>
      <c r="J1773" s="14" t="s">
        <v>195</v>
      </c>
      <c r="K1773" s="17">
        <v>5</v>
      </c>
      <c r="L1773" s="18">
        <v>0</v>
      </c>
      <c r="M1773" s="13" t="s">
        <v>7</v>
      </c>
      <c r="N1773" s="14" t="s">
        <v>9</v>
      </c>
      <c r="O1773" s="16">
        <v>0</v>
      </c>
      <c r="P1773" s="14">
        <v>0</v>
      </c>
      <c r="Q1773" s="13" t="s">
        <v>23</v>
      </c>
      <c r="R1773" s="14" t="s">
        <v>10</v>
      </c>
      <c r="S1773" s="16">
        <v>5</v>
      </c>
      <c r="T1773" s="14">
        <v>0</v>
      </c>
      <c r="U1773" s="13" t="s">
        <v>7</v>
      </c>
      <c r="V1773" s="14" t="s">
        <v>9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9">
        <v>2</v>
      </c>
      <c r="AJ1773" s="20">
        <v>3.25</v>
      </c>
      <c r="AK1773" s="20">
        <v>3.3</v>
      </c>
    </row>
    <row r="1774" spans="1:37" x14ac:dyDescent="0.45">
      <c r="A1774" s="26">
        <v>1887</v>
      </c>
      <c r="B1774" s="22">
        <v>41866.04583333333</v>
      </c>
      <c r="C1774" s="16" t="s">
        <v>11</v>
      </c>
      <c r="D1774" s="16" t="s">
        <v>12</v>
      </c>
      <c r="E1774" s="13" t="s">
        <v>71</v>
      </c>
      <c r="F1774" s="16" t="s">
        <v>102</v>
      </c>
      <c r="G1774" s="16" t="s">
        <v>17</v>
      </c>
      <c r="H1774" s="14" t="s">
        <v>60</v>
      </c>
      <c r="I1774" s="13" t="s">
        <v>44</v>
      </c>
      <c r="J1774" s="14" t="s">
        <v>149</v>
      </c>
      <c r="K1774" s="17">
        <v>2</v>
      </c>
      <c r="L1774" s="18">
        <v>1</v>
      </c>
      <c r="M1774" s="13" t="s">
        <v>7</v>
      </c>
      <c r="N1774" s="14" t="s">
        <v>9</v>
      </c>
      <c r="O1774" s="16">
        <v>0</v>
      </c>
      <c r="P1774" s="14">
        <v>1</v>
      </c>
      <c r="Q1774" s="13" t="s">
        <v>8</v>
      </c>
      <c r="R1774" s="14" t="s">
        <v>10</v>
      </c>
      <c r="S1774" s="16">
        <v>2</v>
      </c>
      <c r="T1774" s="14">
        <v>0</v>
      </c>
      <c r="U1774" s="13" t="s">
        <v>7</v>
      </c>
      <c r="V1774" s="14" t="s">
        <v>9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9">
        <v>1.83</v>
      </c>
      <c r="AJ1774" s="20">
        <v>3.3</v>
      </c>
      <c r="AK1774" s="20">
        <v>4</v>
      </c>
    </row>
    <row r="1775" spans="1:37" x14ac:dyDescent="0.45">
      <c r="A1775" s="26">
        <v>1886</v>
      </c>
      <c r="B1775" s="22">
        <v>41867.020833333336</v>
      </c>
      <c r="C1775" s="16" t="s">
        <v>11</v>
      </c>
      <c r="D1775" s="16" t="s">
        <v>12</v>
      </c>
      <c r="E1775" s="13" t="s">
        <v>71</v>
      </c>
      <c r="F1775" s="16" t="s">
        <v>102</v>
      </c>
      <c r="G1775" s="16" t="s">
        <v>48</v>
      </c>
      <c r="H1775" s="14" t="s">
        <v>18</v>
      </c>
      <c r="I1775" s="13" t="s">
        <v>55</v>
      </c>
      <c r="J1775" s="14" t="s">
        <v>153</v>
      </c>
      <c r="K1775" s="17">
        <v>0</v>
      </c>
      <c r="L1775" s="18">
        <v>0</v>
      </c>
      <c r="M1775" s="13" t="s">
        <v>23</v>
      </c>
      <c r="N1775" s="14" t="s">
        <v>10</v>
      </c>
      <c r="O1775" s="16">
        <v>0</v>
      </c>
      <c r="P1775" s="14">
        <v>0</v>
      </c>
      <c r="Q1775" s="13" t="s">
        <v>23</v>
      </c>
      <c r="R1775" s="14" t="s">
        <v>10</v>
      </c>
      <c r="S1775" s="16">
        <v>0</v>
      </c>
      <c r="T1775" s="14">
        <v>0</v>
      </c>
      <c r="U1775" s="13" t="s">
        <v>23</v>
      </c>
      <c r="V1775" s="14" t="s">
        <v>10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9">
        <v>2.1</v>
      </c>
      <c r="AJ1775" s="20">
        <v>3.3</v>
      </c>
      <c r="AK1775" s="20">
        <v>3.5</v>
      </c>
    </row>
    <row r="1776" spans="1:37" x14ac:dyDescent="0.45">
      <c r="A1776" s="26">
        <v>1885</v>
      </c>
      <c r="B1776" s="22">
        <v>41867.104166666664</v>
      </c>
      <c r="C1776" s="16" t="s">
        <v>11</v>
      </c>
      <c r="D1776" s="16" t="s">
        <v>12</v>
      </c>
      <c r="E1776" s="13" t="s">
        <v>71</v>
      </c>
      <c r="F1776" s="16" t="s">
        <v>102</v>
      </c>
      <c r="G1776" s="16" t="s">
        <v>34</v>
      </c>
      <c r="H1776" s="14" t="s">
        <v>150</v>
      </c>
      <c r="I1776" s="13" t="s">
        <v>99</v>
      </c>
      <c r="J1776" s="14" t="s">
        <v>133</v>
      </c>
      <c r="K1776" s="17">
        <v>2</v>
      </c>
      <c r="L1776" s="18">
        <v>1</v>
      </c>
      <c r="M1776" s="13" t="s">
        <v>7</v>
      </c>
      <c r="N1776" s="14" t="s">
        <v>9</v>
      </c>
      <c r="O1776" s="16">
        <v>1</v>
      </c>
      <c r="P1776" s="14">
        <v>0</v>
      </c>
      <c r="Q1776" s="13" t="s">
        <v>7</v>
      </c>
      <c r="R1776" s="14" t="s">
        <v>10</v>
      </c>
      <c r="S1776" s="16">
        <v>1</v>
      </c>
      <c r="T1776" s="14">
        <v>1</v>
      </c>
      <c r="U1776" s="13" t="s">
        <v>23</v>
      </c>
      <c r="V1776" s="14" t="s">
        <v>9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9">
        <v>2</v>
      </c>
      <c r="AJ1776" s="20">
        <v>3.3</v>
      </c>
      <c r="AK1776" s="20">
        <v>3.8</v>
      </c>
    </row>
    <row r="1777" spans="1:37" x14ac:dyDescent="0.45">
      <c r="A1777" s="26">
        <v>1883</v>
      </c>
      <c r="B1777" s="22">
        <v>41867.916666666664</v>
      </c>
      <c r="C1777" s="16" t="s">
        <v>11</v>
      </c>
      <c r="D1777" s="16" t="s">
        <v>12</v>
      </c>
      <c r="E1777" s="13" t="s">
        <v>71</v>
      </c>
      <c r="F1777" s="16" t="s">
        <v>102</v>
      </c>
      <c r="G1777" s="16" t="s">
        <v>46</v>
      </c>
      <c r="H1777" s="14" t="s">
        <v>37</v>
      </c>
      <c r="I1777" s="13" t="s">
        <v>21</v>
      </c>
      <c r="J1777" s="14" t="s">
        <v>151</v>
      </c>
      <c r="K1777" s="17">
        <v>3</v>
      </c>
      <c r="L1777" s="18">
        <v>2</v>
      </c>
      <c r="M1777" s="13" t="s">
        <v>7</v>
      </c>
      <c r="N1777" s="14" t="s">
        <v>9</v>
      </c>
      <c r="O1777" s="16">
        <v>1</v>
      </c>
      <c r="P1777" s="14">
        <v>0</v>
      </c>
      <c r="Q1777" s="13" t="s">
        <v>7</v>
      </c>
      <c r="R1777" s="14" t="s">
        <v>10</v>
      </c>
      <c r="S1777" s="16">
        <v>2</v>
      </c>
      <c r="T1777" s="14">
        <v>2</v>
      </c>
      <c r="U1777" s="13" t="s">
        <v>23</v>
      </c>
      <c r="V1777" s="14" t="s">
        <v>9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9">
        <v>1.53</v>
      </c>
      <c r="AJ1777" s="20">
        <v>4</v>
      </c>
      <c r="AK1777" s="20">
        <v>6</v>
      </c>
    </row>
    <row r="1778" spans="1:37" x14ac:dyDescent="0.45">
      <c r="A1778" s="26">
        <v>1884</v>
      </c>
      <c r="B1778" s="22">
        <v>41867.916666666664</v>
      </c>
      <c r="C1778" s="16" t="s">
        <v>11</v>
      </c>
      <c r="D1778" s="16" t="s">
        <v>12</v>
      </c>
      <c r="E1778" s="13" t="s">
        <v>71</v>
      </c>
      <c r="F1778" s="16" t="s">
        <v>102</v>
      </c>
      <c r="G1778" s="16" t="s">
        <v>40</v>
      </c>
      <c r="H1778" s="14" t="s">
        <v>96</v>
      </c>
      <c r="I1778" s="13" t="s">
        <v>42</v>
      </c>
      <c r="J1778" s="14" t="s">
        <v>43</v>
      </c>
      <c r="K1778" s="17">
        <v>1</v>
      </c>
      <c r="L1778" s="18">
        <v>1</v>
      </c>
      <c r="M1778" s="13" t="s">
        <v>23</v>
      </c>
      <c r="N1778" s="14" t="s">
        <v>10</v>
      </c>
      <c r="O1778" s="16">
        <v>0</v>
      </c>
      <c r="P1778" s="14">
        <v>0</v>
      </c>
      <c r="Q1778" s="13" t="s">
        <v>23</v>
      </c>
      <c r="R1778" s="14" t="s">
        <v>10</v>
      </c>
      <c r="S1778" s="16">
        <v>1</v>
      </c>
      <c r="T1778" s="14">
        <v>1</v>
      </c>
      <c r="U1778" s="13" t="s">
        <v>23</v>
      </c>
      <c r="V1778" s="14" t="s">
        <v>9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9">
        <v>2.8</v>
      </c>
      <c r="AJ1778" s="20">
        <v>3.25</v>
      </c>
      <c r="AK1778" s="20">
        <v>2.5</v>
      </c>
    </row>
    <row r="1779" spans="1:37" x14ac:dyDescent="0.45">
      <c r="A1779" s="26">
        <v>3031</v>
      </c>
      <c r="B1779" s="22">
        <v>41867.9375</v>
      </c>
      <c r="C1779" s="16" t="s">
        <v>210</v>
      </c>
      <c r="D1779" s="16" t="s">
        <v>211</v>
      </c>
      <c r="E1779" s="13" t="s">
        <v>228</v>
      </c>
      <c r="F1779" s="16">
        <v>2014</v>
      </c>
      <c r="G1779" s="16" t="s">
        <v>223</v>
      </c>
      <c r="H1779" s="14" t="s">
        <v>195</v>
      </c>
      <c r="I1779" s="13" t="s">
        <v>213</v>
      </c>
      <c r="J1779" s="14" t="s">
        <v>181</v>
      </c>
      <c r="K1779" s="17">
        <v>1</v>
      </c>
      <c r="L1779" s="18">
        <v>1</v>
      </c>
      <c r="M1779" s="13" t="s">
        <v>23</v>
      </c>
      <c r="N1779" s="14" t="s">
        <v>10</v>
      </c>
      <c r="O1779" s="16">
        <v>1</v>
      </c>
      <c r="P1779" s="14">
        <v>0</v>
      </c>
      <c r="Q1779" s="13" t="s">
        <v>7</v>
      </c>
      <c r="R1779" s="14" t="s">
        <v>10</v>
      </c>
      <c r="S1779" s="16">
        <v>0</v>
      </c>
      <c r="T1779" s="14">
        <v>1</v>
      </c>
      <c r="U1779" s="13" t="s">
        <v>8</v>
      </c>
      <c r="V1779" s="14" t="s">
        <v>10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9">
        <v>2.88</v>
      </c>
      <c r="AJ1779" s="20">
        <v>3</v>
      </c>
      <c r="AK1779" s="20">
        <v>2.4</v>
      </c>
    </row>
    <row r="1780" spans="1:37" x14ac:dyDescent="0.45">
      <c r="A1780" s="26">
        <v>1882</v>
      </c>
      <c r="B1780" s="22">
        <v>41868</v>
      </c>
      <c r="C1780" s="16" t="s">
        <v>11</v>
      </c>
      <c r="D1780" s="16" t="s">
        <v>12</v>
      </c>
      <c r="E1780" s="13" t="s">
        <v>71</v>
      </c>
      <c r="F1780" s="16" t="s">
        <v>102</v>
      </c>
      <c r="G1780" s="16" t="s">
        <v>36</v>
      </c>
      <c r="H1780" s="14" t="s">
        <v>145</v>
      </c>
      <c r="I1780" s="13" t="s">
        <v>32</v>
      </c>
      <c r="J1780" s="14" t="s">
        <v>27</v>
      </c>
      <c r="K1780" s="17">
        <v>3</v>
      </c>
      <c r="L1780" s="18">
        <v>1</v>
      </c>
      <c r="M1780" s="13" t="s">
        <v>7</v>
      </c>
      <c r="N1780" s="14" t="s">
        <v>9</v>
      </c>
      <c r="O1780" s="16">
        <v>1</v>
      </c>
      <c r="P1780" s="14">
        <v>0</v>
      </c>
      <c r="Q1780" s="13" t="s">
        <v>7</v>
      </c>
      <c r="R1780" s="14" t="s">
        <v>10</v>
      </c>
      <c r="S1780" s="16">
        <v>2</v>
      </c>
      <c r="T1780" s="14">
        <v>1</v>
      </c>
      <c r="U1780" s="13" t="s">
        <v>7</v>
      </c>
      <c r="V1780" s="14" t="s">
        <v>9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9">
        <v>2.2999999999999998</v>
      </c>
      <c r="AJ1780" s="20">
        <v>3.25</v>
      </c>
      <c r="AK1780" s="20">
        <v>3.1</v>
      </c>
    </row>
    <row r="1781" spans="1:37" x14ac:dyDescent="0.45">
      <c r="A1781" s="26">
        <v>1881</v>
      </c>
      <c r="B1781" s="22">
        <v>41868.083333333336</v>
      </c>
      <c r="C1781" s="16" t="s">
        <v>11</v>
      </c>
      <c r="D1781" s="16" t="s">
        <v>12</v>
      </c>
      <c r="E1781" s="13" t="s">
        <v>71</v>
      </c>
      <c r="F1781" s="16" t="s">
        <v>102</v>
      </c>
      <c r="G1781" s="16" t="s">
        <v>24</v>
      </c>
      <c r="H1781" s="14" t="s">
        <v>62</v>
      </c>
      <c r="I1781" s="13" t="s">
        <v>103</v>
      </c>
      <c r="J1781" s="14" t="s">
        <v>20</v>
      </c>
      <c r="K1781" s="17">
        <v>1</v>
      </c>
      <c r="L1781" s="18">
        <v>0</v>
      </c>
      <c r="M1781" s="13" t="s">
        <v>7</v>
      </c>
      <c r="N1781" s="14" t="s">
        <v>10</v>
      </c>
      <c r="O1781" s="16">
        <v>0</v>
      </c>
      <c r="P1781" s="14">
        <v>0</v>
      </c>
      <c r="Q1781" s="13" t="s">
        <v>23</v>
      </c>
      <c r="R1781" s="14" t="s">
        <v>10</v>
      </c>
      <c r="S1781" s="16">
        <v>1</v>
      </c>
      <c r="T1781" s="14">
        <v>0</v>
      </c>
      <c r="U1781" s="13" t="s">
        <v>7</v>
      </c>
      <c r="V1781" s="14" t="s">
        <v>10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9">
        <v>1.75</v>
      </c>
      <c r="AJ1781" s="20">
        <v>3.5</v>
      </c>
      <c r="AK1781" s="20">
        <v>4.75</v>
      </c>
    </row>
    <row r="1782" spans="1:37" x14ac:dyDescent="0.45">
      <c r="A1782" s="26">
        <v>1880</v>
      </c>
      <c r="B1782" s="22">
        <v>41868.708333333336</v>
      </c>
      <c r="C1782" s="16" t="s">
        <v>11</v>
      </c>
      <c r="D1782" s="16" t="s">
        <v>12</v>
      </c>
      <c r="E1782" s="13" t="s">
        <v>71</v>
      </c>
      <c r="F1782" s="16" t="s">
        <v>102</v>
      </c>
      <c r="G1782" s="16" t="s">
        <v>50</v>
      </c>
      <c r="H1782" s="14" t="s">
        <v>78</v>
      </c>
      <c r="I1782" s="13" t="s">
        <v>28</v>
      </c>
      <c r="J1782" s="14" t="s">
        <v>66</v>
      </c>
      <c r="K1782" s="17">
        <v>3</v>
      </c>
      <c r="L1782" s="18">
        <v>0</v>
      </c>
      <c r="M1782" s="13" t="s">
        <v>7</v>
      </c>
      <c r="N1782" s="14" t="s">
        <v>9</v>
      </c>
      <c r="O1782" s="16">
        <v>1</v>
      </c>
      <c r="P1782" s="14">
        <v>0</v>
      </c>
      <c r="Q1782" s="13" t="s">
        <v>7</v>
      </c>
      <c r="R1782" s="14" t="s">
        <v>10</v>
      </c>
      <c r="S1782" s="16">
        <v>2</v>
      </c>
      <c r="T1782" s="14">
        <v>0</v>
      </c>
      <c r="U1782" s="13" t="s">
        <v>7</v>
      </c>
      <c r="V1782" s="14" t="s">
        <v>9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9">
        <v>2</v>
      </c>
      <c r="AJ1782" s="20">
        <v>3.3</v>
      </c>
      <c r="AK1782" s="20">
        <v>3.8</v>
      </c>
    </row>
    <row r="1783" spans="1:37" x14ac:dyDescent="0.45">
      <c r="A1783" s="26">
        <v>1879</v>
      </c>
      <c r="B1783" s="22">
        <v>41868.916666666664</v>
      </c>
      <c r="C1783" s="16" t="s">
        <v>11</v>
      </c>
      <c r="D1783" s="16" t="s">
        <v>12</v>
      </c>
      <c r="E1783" s="13" t="s">
        <v>71</v>
      </c>
      <c r="F1783" s="16" t="s">
        <v>102</v>
      </c>
      <c r="G1783" s="16" t="s">
        <v>26</v>
      </c>
      <c r="H1783" s="14" t="s">
        <v>141</v>
      </c>
      <c r="I1783" s="13" t="s">
        <v>30</v>
      </c>
      <c r="J1783" s="14" t="s">
        <v>64</v>
      </c>
      <c r="K1783" s="17">
        <v>0</v>
      </c>
      <c r="L1783" s="18">
        <v>1</v>
      </c>
      <c r="M1783" s="13" t="s">
        <v>8</v>
      </c>
      <c r="N1783" s="14" t="s">
        <v>10</v>
      </c>
      <c r="O1783" s="16">
        <v>0</v>
      </c>
      <c r="P1783" s="14">
        <v>0</v>
      </c>
      <c r="Q1783" s="13" t="s">
        <v>23</v>
      </c>
      <c r="R1783" s="14" t="s">
        <v>10</v>
      </c>
      <c r="S1783" s="16">
        <v>0</v>
      </c>
      <c r="T1783" s="14">
        <v>1</v>
      </c>
      <c r="U1783" s="13" t="s">
        <v>8</v>
      </c>
      <c r="V1783" s="14" t="s">
        <v>10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9">
        <v>2</v>
      </c>
      <c r="AJ1783" s="20">
        <v>3.3</v>
      </c>
      <c r="AK1783" s="20">
        <v>3.8</v>
      </c>
    </row>
    <row r="1784" spans="1:37" x14ac:dyDescent="0.45">
      <c r="A1784" s="26"/>
      <c r="B1784" s="27">
        <v>41869</v>
      </c>
      <c r="C1784" s="16" t="s">
        <v>358</v>
      </c>
      <c r="D1784" s="16" t="s">
        <v>359</v>
      </c>
      <c r="E1784" s="13" t="s">
        <v>360</v>
      </c>
      <c r="F1784" s="16" t="s">
        <v>102</v>
      </c>
      <c r="G1784" s="34" t="s">
        <v>348</v>
      </c>
      <c r="H1784" s="14" t="s">
        <v>195</v>
      </c>
      <c r="I1784" s="43" t="s">
        <v>345</v>
      </c>
      <c r="J1784" s="14" t="s">
        <v>377</v>
      </c>
      <c r="K1784" s="34">
        <v>1</v>
      </c>
      <c r="L1784">
        <v>3</v>
      </c>
      <c r="M1784" s="43" t="s">
        <v>8</v>
      </c>
      <c r="N1784" s="14"/>
      <c r="O1784" s="34">
        <v>1</v>
      </c>
      <c r="P1784">
        <v>3</v>
      </c>
      <c r="Q1784" s="43" t="s">
        <v>8</v>
      </c>
      <c r="R1784" s="14"/>
      <c r="S1784" s="16"/>
      <c r="T1784" s="14"/>
      <c r="U1784" s="13"/>
      <c r="V1784" s="14"/>
      <c r="W1784">
        <v>9</v>
      </c>
      <c r="X1784">
        <v>11</v>
      </c>
      <c r="Y1784">
        <v>2</v>
      </c>
      <c r="Z1784">
        <v>3</v>
      </c>
      <c r="AA1784">
        <v>6</v>
      </c>
      <c r="AB1784">
        <v>7</v>
      </c>
      <c r="AC1784">
        <v>4</v>
      </c>
      <c r="AD1784">
        <v>3</v>
      </c>
      <c r="AE1784">
        <v>1</v>
      </c>
      <c r="AF1784">
        <v>1</v>
      </c>
      <c r="AG1784">
        <v>0</v>
      </c>
      <c r="AH1784">
        <v>0</v>
      </c>
      <c r="AI1784" s="46">
        <v>9</v>
      </c>
      <c r="AJ1784">
        <v>5</v>
      </c>
      <c r="AK1784">
        <v>1.4</v>
      </c>
    </row>
    <row r="1785" spans="1:37" x14ac:dyDescent="0.45">
      <c r="A1785" s="26"/>
      <c r="B1785" s="35">
        <v>41873</v>
      </c>
      <c r="C1785" s="16" t="s">
        <v>314</v>
      </c>
      <c r="D1785" s="16" t="s">
        <v>201</v>
      </c>
      <c r="E1785" s="13" t="s">
        <v>315</v>
      </c>
      <c r="F1785" s="16" t="s">
        <v>102</v>
      </c>
      <c r="G1785" s="34" t="s">
        <v>316</v>
      </c>
      <c r="H1785" s="14" t="s">
        <v>292</v>
      </c>
      <c r="I1785" s="43" t="s">
        <v>320</v>
      </c>
      <c r="J1785" s="14" t="s">
        <v>195</v>
      </c>
      <c r="K1785" s="34">
        <v>2</v>
      </c>
      <c r="L1785">
        <v>1</v>
      </c>
      <c r="M1785" s="43" t="s">
        <v>7</v>
      </c>
      <c r="N1785" s="14"/>
      <c r="O1785" s="34">
        <v>1</v>
      </c>
      <c r="P1785">
        <v>0</v>
      </c>
      <c r="Q1785" s="43" t="s">
        <v>7</v>
      </c>
      <c r="R1785" s="14"/>
      <c r="S1785" s="16"/>
      <c r="T1785" s="14"/>
      <c r="U1785" s="13"/>
      <c r="V1785" s="14"/>
      <c r="W1785">
        <v>17</v>
      </c>
      <c r="X1785">
        <v>9</v>
      </c>
      <c r="Y1785">
        <v>10</v>
      </c>
      <c r="Z1785">
        <v>4</v>
      </c>
      <c r="AA1785">
        <v>5</v>
      </c>
      <c r="AB1785">
        <v>9</v>
      </c>
      <c r="AC1785">
        <v>9</v>
      </c>
      <c r="AD1785">
        <v>3</v>
      </c>
      <c r="AE1785">
        <v>0</v>
      </c>
      <c r="AF1785">
        <v>2</v>
      </c>
      <c r="AG1785">
        <v>0</v>
      </c>
      <c r="AH1785">
        <v>0</v>
      </c>
      <c r="AI1785" s="46">
        <v>1.25</v>
      </c>
      <c r="AJ1785">
        <v>6</v>
      </c>
      <c r="AK1785">
        <v>10</v>
      </c>
    </row>
    <row r="1786" spans="1:37" x14ac:dyDescent="0.45">
      <c r="A1786" s="26"/>
      <c r="B1786" s="27">
        <v>41874</v>
      </c>
      <c r="C1786" s="16" t="s">
        <v>358</v>
      </c>
      <c r="D1786" s="16" t="s">
        <v>359</v>
      </c>
      <c r="E1786" s="13" t="s">
        <v>360</v>
      </c>
      <c r="F1786" s="16" t="s">
        <v>102</v>
      </c>
      <c r="G1786" s="34" t="s">
        <v>345</v>
      </c>
      <c r="H1786" s="14" t="s">
        <v>377</v>
      </c>
      <c r="I1786" s="43" t="s">
        <v>356</v>
      </c>
      <c r="J1786" s="14" t="s">
        <v>195</v>
      </c>
      <c r="K1786" s="34">
        <v>2</v>
      </c>
      <c r="L1786">
        <v>0</v>
      </c>
      <c r="M1786" s="43" t="s">
        <v>7</v>
      </c>
      <c r="N1786" s="14"/>
      <c r="O1786" s="34">
        <v>0</v>
      </c>
      <c r="P1786">
        <v>0</v>
      </c>
      <c r="Q1786" s="43" t="s">
        <v>23</v>
      </c>
      <c r="R1786" s="14"/>
      <c r="S1786" s="16"/>
      <c r="T1786" s="14"/>
      <c r="U1786" s="13"/>
      <c r="V1786" s="14"/>
      <c r="W1786">
        <v>27</v>
      </c>
      <c r="X1786">
        <v>6</v>
      </c>
      <c r="Y1786">
        <v>10</v>
      </c>
      <c r="Z1786">
        <v>4</v>
      </c>
      <c r="AA1786">
        <v>11</v>
      </c>
      <c r="AB1786">
        <v>11</v>
      </c>
      <c r="AC1786">
        <v>8</v>
      </c>
      <c r="AD1786">
        <v>7</v>
      </c>
      <c r="AE1786">
        <v>0</v>
      </c>
      <c r="AF1786">
        <v>1</v>
      </c>
      <c r="AG1786">
        <v>0</v>
      </c>
      <c r="AH1786">
        <v>0</v>
      </c>
      <c r="AI1786" s="46">
        <v>1.2</v>
      </c>
      <c r="AJ1786">
        <v>7.5</v>
      </c>
      <c r="AK1786">
        <v>17</v>
      </c>
    </row>
    <row r="1787" spans="1:37" x14ac:dyDescent="0.45">
      <c r="A1787" s="26">
        <v>1878</v>
      </c>
      <c r="B1787" s="22">
        <v>41874.020833333336</v>
      </c>
      <c r="C1787" s="16" t="s">
        <v>11</v>
      </c>
      <c r="D1787" s="16" t="s">
        <v>12</v>
      </c>
      <c r="E1787" s="13" t="s">
        <v>71</v>
      </c>
      <c r="F1787" s="16" t="s">
        <v>102</v>
      </c>
      <c r="G1787" s="16" t="s">
        <v>21</v>
      </c>
      <c r="H1787" s="14" t="s">
        <v>151</v>
      </c>
      <c r="I1787" s="13" t="s">
        <v>42</v>
      </c>
      <c r="J1787" s="14" t="s">
        <v>43</v>
      </c>
      <c r="K1787" s="17">
        <v>1</v>
      </c>
      <c r="L1787" s="18">
        <v>5</v>
      </c>
      <c r="M1787" s="13" t="s">
        <v>8</v>
      </c>
      <c r="N1787" s="14" t="s">
        <v>9</v>
      </c>
      <c r="O1787" s="16">
        <v>1</v>
      </c>
      <c r="P1787" s="14">
        <v>1</v>
      </c>
      <c r="Q1787" s="13" t="s">
        <v>23</v>
      </c>
      <c r="R1787" s="14" t="s">
        <v>9</v>
      </c>
      <c r="S1787" s="16">
        <v>0</v>
      </c>
      <c r="T1787" s="14">
        <v>4</v>
      </c>
      <c r="U1787" s="13" t="s">
        <v>8</v>
      </c>
      <c r="V1787" s="14" t="s">
        <v>9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9">
        <v>2.5</v>
      </c>
      <c r="AJ1787" s="20">
        <v>3.25</v>
      </c>
      <c r="AK1787" s="20">
        <v>2.8</v>
      </c>
    </row>
    <row r="1788" spans="1:37" x14ac:dyDescent="0.45">
      <c r="A1788" s="26">
        <v>1877</v>
      </c>
      <c r="B1788" s="22">
        <v>41874.104166666664</v>
      </c>
      <c r="C1788" s="16" t="s">
        <v>11</v>
      </c>
      <c r="D1788" s="16" t="s">
        <v>12</v>
      </c>
      <c r="E1788" s="13" t="s">
        <v>71</v>
      </c>
      <c r="F1788" s="16" t="s">
        <v>102</v>
      </c>
      <c r="G1788" s="16" t="s">
        <v>30</v>
      </c>
      <c r="H1788" s="14" t="s">
        <v>64</v>
      </c>
      <c r="I1788" s="13" t="s">
        <v>50</v>
      </c>
      <c r="J1788" s="14" t="s">
        <v>78</v>
      </c>
      <c r="K1788" s="17">
        <v>3</v>
      </c>
      <c r="L1788" s="18">
        <v>0</v>
      </c>
      <c r="M1788" s="13" t="s">
        <v>7</v>
      </c>
      <c r="N1788" s="14" t="s">
        <v>9</v>
      </c>
      <c r="O1788" s="16">
        <v>2</v>
      </c>
      <c r="P1788" s="14">
        <v>0</v>
      </c>
      <c r="Q1788" s="13" t="s">
        <v>7</v>
      </c>
      <c r="R1788" s="14" t="s">
        <v>9</v>
      </c>
      <c r="S1788" s="16">
        <v>1</v>
      </c>
      <c r="T1788" s="14">
        <v>0</v>
      </c>
      <c r="U1788" s="13" t="s">
        <v>7</v>
      </c>
      <c r="V1788" s="14" t="s">
        <v>10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9">
        <v>2.1</v>
      </c>
      <c r="AJ1788" s="20">
        <v>3.3</v>
      </c>
      <c r="AK1788" s="20">
        <v>3.5</v>
      </c>
    </row>
    <row r="1789" spans="1:37" x14ac:dyDescent="0.45">
      <c r="A1789" s="26">
        <v>1875</v>
      </c>
      <c r="B1789" s="22">
        <v>41874.916666666664</v>
      </c>
      <c r="C1789" s="16" t="s">
        <v>11</v>
      </c>
      <c r="D1789" s="16" t="s">
        <v>12</v>
      </c>
      <c r="E1789" s="13" t="s">
        <v>71</v>
      </c>
      <c r="F1789" s="16" t="s">
        <v>102</v>
      </c>
      <c r="G1789" s="16" t="s">
        <v>32</v>
      </c>
      <c r="H1789" s="14" t="s">
        <v>27</v>
      </c>
      <c r="I1789" s="13" t="s">
        <v>48</v>
      </c>
      <c r="J1789" s="14" t="s">
        <v>18</v>
      </c>
      <c r="K1789" s="17">
        <v>2</v>
      </c>
      <c r="L1789" s="18">
        <v>1</v>
      </c>
      <c r="M1789" s="13" t="s">
        <v>7</v>
      </c>
      <c r="N1789" s="14" t="s">
        <v>9</v>
      </c>
      <c r="O1789" s="16">
        <v>1</v>
      </c>
      <c r="P1789" s="14">
        <v>1</v>
      </c>
      <c r="Q1789" s="13" t="s">
        <v>23</v>
      </c>
      <c r="R1789" s="14" t="s">
        <v>9</v>
      </c>
      <c r="S1789" s="16">
        <v>1</v>
      </c>
      <c r="T1789" s="14">
        <v>0</v>
      </c>
      <c r="U1789" s="13" t="s">
        <v>7</v>
      </c>
      <c r="V1789" s="14" t="s">
        <v>10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9">
        <v>1.62</v>
      </c>
      <c r="AJ1789" s="20">
        <v>3.6</v>
      </c>
      <c r="AK1789" s="20">
        <v>6</v>
      </c>
    </row>
    <row r="1790" spans="1:37" x14ac:dyDescent="0.45">
      <c r="A1790" s="26">
        <v>1876</v>
      </c>
      <c r="B1790" s="22">
        <v>41874.916666666664</v>
      </c>
      <c r="C1790" s="16" t="s">
        <v>11</v>
      </c>
      <c r="D1790" s="16" t="s">
        <v>12</v>
      </c>
      <c r="E1790" s="13" t="s">
        <v>71</v>
      </c>
      <c r="F1790" s="16" t="s">
        <v>102</v>
      </c>
      <c r="G1790" s="16" t="s">
        <v>55</v>
      </c>
      <c r="H1790" s="14" t="s">
        <v>153</v>
      </c>
      <c r="I1790" s="13" t="s">
        <v>26</v>
      </c>
      <c r="J1790" s="14" t="s">
        <v>141</v>
      </c>
      <c r="K1790" s="17">
        <v>0</v>
      </c>
      <c r="L1790" s="18">
        <v>0</v>
      </c>
      <c r="M1790" s="13" t="s">
        <v>23</v>
      </c>
      <c r="N1790" s="14" t="s">
        <v>10</v>
      </c>
      <c r="O1790" s="16">
        <v>0</v>
      </c>
      <c r="P1790" s="14">
        <v>0</v>
      </c>
      <c r="Q1790" s="13" t="s">
        <v>23</v>
      </c>
      <c r="R1790" s="14" t="s">
        <v>10</v>
      </c>
      <c r="S1790" s="16">
        <v>0</v>
      </c>
      <c r="T1790" s="14">
        <v>0</v>
      </c>
      <c r="U1790" s="13" t="s">
        <v>23</v>
      </c>
      <c r="V1790" s="14" t="s">
        <v>10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9">
        <v>2.6</v>
      </c>
      <c r="AJ1790" s="20">
        <v>3.2</v>
      </c>
      <c r="AK1790" s="20">
        <v>2.7</v>
      </c>
    </row>
    <row r="1791" spans="1:37" x14ac:dyDescent="0.45">
      <c r="A1791" s="26">
        <v>2958</v>
      </c>
      <c r="B1791" s="22">
        <v>41874.9375</v>
      </c>
      <c r="C1791" s="16" t="s">
        <v>210</v>
      </c>
      <c r="D1791" s="16" t="s">
        <v>211</v>
      </c>
      <c r="E1791" s="13" t="s">
        <v>228</v>
      </c>
      <c r="F1791" s="16">
        <v>2014</v>
      </c>
      <c r="G1791" s="16" t="s">
        <v>213</v>
      </c>
      <c r="H1791" s="14" t="s">
        <v>181</v>
      </c>
      <c r="I1791" s="13" t="s">
        <v>231</v>
      </c>
      <c r="J1791" s="14" t="s">
        <v>195</v>
      </c>
      <c r="K1791" s="17">
        <v>0</v>
      </c>
      <c r="L1791" s="18">
        <v>1</v>
      </c>
      <c r="M1791" s="13" t="s">
        <v>8</v>
      </c>
      <c r="N1791" s="14" t="s">
        <v>10</v>
      </c>
      <c r="O1791" s="16">
        <v>0</v>
      </c>
      <c r="P1791" s="14">
        <v>1</v>
      </c>
      <c r="Q1791" s="13" t="s">
        <v>8</v>
      </c>
      <c r="R1791" s="14" t="s">
        <v>10</v>
      </c>
      <c r="S1791" s="16">
        <v>0</v>
      </c>
      <c r="T1791" s="14">
        <v>0</v>
      </c>
      <c r="U1791" s="13" t="s">
        <v>23</v>
      </c>
      <c r="V1791" s="14" t="s">
        <v>10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9">
        <v>1.44</v>
      </c>
      <c r="AJ1791" s="20">
        <v>3.75</v>
      </c>
      <c r="AK1791" s="20">
        <v>6.5</v>
      </c>
    </row>
    <row r="1792" spans="1:37" x14ac:dyDescent="0.45">
      <c r="A1792" s="26">
        <v>1874</v>
      </c>
      <c r="B1792" s="22">
        <v>41875</v>
      </c>
      <c r="C1792" s="16" t="s">
        <v>11</v>
      </c>
      <c r="D1792" s="16" t="s">
        <v>12</v>
      </c>
      <c r="E1792" s="13" t="s">
        <v>71</v>
      </c>
      <c r="F1792" s="16" t="s">
        <v>102</v>
      </c>
      <c r="G1792" s="16" t="s">
        <v>36</v>
      </c>
      <c r="H1792" s="14" t="s">
        <v>145</v>
      </c>
      <c r="I1792" s="13" t="s">
        <v>40</v>
      </c>
      <c r="J1792" s="14" t="s">
        <v>96</v>
      </c>
      <c r="K1792" s="17">
        <v>1</v>
      </c>
      <c r="L1792" s="18">
        <v>0</v>
      </c>
      <c r="M1792" s="13" t="s">
        <v>7</v>
      </c>
      <c r="N1792" s="14" t="s">
        <v>10</v>
      </c>
      <c r="O1792" s="16">
        <v>0</v>
      </c>
      <c r="P1792" s="14">
        <v>0</v>
      </c>
      <c r="Q1792" s="13" t="s">
        <v>23</v>
      </c>
      <c r="R1792" s="14" t="s">
        <v>10</v>
      </c>
      <c r="S1792" s="16">
        <v>1</v>
      </c>
      <c r="T1792" s="14">
        <v>0</v>
      </c>
      <c r="U1792" s="13" t="s">
        <v>7</v>
      </c>
      <c r="V1792" s="14" t="s">
        <v>10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9">
        <v>1.73</v>
      </c>
      <c r="AJ1792" s="20">
        <v>3.5</v>
      </c>
      <c r="AK1792" s="20">
        <v>5</v>
      </c>
    </row>
    <row r="1793" spans="1:37" x14ac:dyDescent="0.45">
      <c r="A1793" s="26">
        <v>1873</v>
      </c>
      <c r="B1793" s="22">
        <v>41875.04583333333</v>
      </c>
      <c r="C1793" s="16" t="s">
        <v>11</v>
      </c>
      <c r="D1793" s="16" t="s">
        <v>12</v>
      </c>
      <c r="E1793" s="13" t="s">
        <v>71</v>
      </c>
      <c r="F1793" s="16" t="s">
        <v>102</v>
      </c>
      <c r="G1793" s="16" t="s">
        <v>28</v>
      </c>
      <c r="H1793" s="14" t="s">
        <v>66</v>
      </c>
      <c r="I1793" s="13" t="s">
        <v>24</v>
      </c>
      <c r="J1793" s="14" t="s">
        <v>62</v>
      </c>
      <c r="K1793" s="17">
        <v>3</v>
      </c>
      <c r="L1793" s="18">
        <v>1</v>
      </c>
      <c r="M1793" s="13" t="s">
        <v>7</v>
      </c>
      <c r="N1793" s="14" t="s">
        <v>9</v>
      </c>
      <c r="O1793" s="16">
        <v>1</v>
      </c>
      <c r="P1793" s="14">
        <v>0</v>
      </c>
      <c r="Q1793" s="13" t="s">
        <v>7</v>
      </c>
      <c r="R1793" s="14" t="s">
        <v>10</v>
      </c>
      <c r="S1793" s="16">
        <v>2</v>
      </c>
      <c r="T1793" s="14">
        <v>1</v>
      </c>
      <c r="U1793" s="13" t="s">
        <v>7</v>
      </c>
      <c r="V1793" s="14" t="s">
        <v>9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9">
        <v>2.2000000000000002</v>
      </c>
      <c r="AJ1793" s="20">
        <v>3.25</v>
      </c>
      <c r="AK1793" s="20">
        <v>3.3</v>
      </c>
    </row>
    <row r="1794" spans="1:37" x14ac:dyDescent="0.45">
      <c r="A1794" s="26">
        <v>1872</v>
      </c>
      <c r="B1794" s="22">
        <v>41875.083333333336</v>
      </c>
      <c r="C1794" s="16" t="s">
        <v>11</v>
      </c>
      <c r="D1794" s="16" t="s">
        <v>12</v>
      </c>
      <c r="E1794" s="13" t="s">
        <v>71</v>
      </c>
      <c r="F1794" s="16" t="s">
        <v>102</v>
      </c>
      <c r="G1794" s="16" t="s">
        <v>99</v>
      </c>
      <c r="H1794" s="14" t="s">
        <v>133</v>
      </c>
      <c r="I1794" s="13" t="s">
        <v>46</v>
      </c>
      <c r="J1794" s="14" t="s">
        <v>37</v>
      </c>
      <c r="K1794" s="17">
        <v>0</v>
      </c>
      <c r="L1794" s="18">
        <v>0</v>
      </c>
      <c r="M1794" s="13" t="s">
        <v>23</v>
      </c>
      <c r="N1794" s="14" t="s">
        <v>10</v>
      </c>
      <c r="O1794" s="16">
        <v>0</v>
      </c>
      <c r="P1794" s="14">
        <v>0</v>
      </c>
      <c r="Q1794" s="13" t="s">
        <v>23</v>
      </c>
      <c r="R1794" s="14" t="s">
        <v>10</v>
      </c>
      <c r="S1794" s="16">
        <v>0</v>
      </c>
      <c r="T1794" s="14">
        <v>0</v>
      </c>
      <c r="U1794" s="13" t="s">
        <v>23</v>
      </c>
      <c r="V1794" s="14" t="s">
        <v>10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9">
        <v>3.5</v>
      </c>
      <c r="AJ1794" s="20">
        <v>3.4</v>
      </c>
      <c r="AK1794" s="20">
        <v>2.0499999999999998</v>
      </c>
    </row>
    <row r="1795" spans="1:37" x14ac:dyDescent="0.45">
      <c r="A1795" s="26">
        <v>1871</v>
      </c>
      <c r="B1795" s="22">
        <v>41875.708333333336</v>
      </c>
      <c r="C1795" s="16" t="s">
        <v>11</v>
      </c>
      <c r="D1795" s="16" t="s">
        <v>12</v>
      </c>
      <c r="E1795" s="13" t="s">
        <v>71</v>
      </c>
      <c r="F1795" s="16" t="s">
        <v>102</v>
      </c>
      <c r="G1795" s="16" t="s">
        <v>44</v>
      </c>
      <c r="H1795" s="14" t="s">
        <v>39</v>
      </c>
      <c r="I1795" s="13" t="s">
        <v>34</v>
      </c>
      <c r="J1795" s="14" t="s">
        <v>150</v>
      </c>
      <c r="K1795" s="17">
        <v>1</v>
      </c>
      <c r="L1795" s="18">
        <v>1</v>
      </c>
      <c r="M1795" s="13" t="s">
        <v>23</v>
      </c>
      <c r="N1795" s="14" t="s">
        <v>10</v>
      </c>
      <c r="O1795" s="16">
        <v>1</v>
      </c>
      <c r="P1795" s="14">
        <v>1</v>
      </c>
      <c r="Q1795" s="13" t="s">
        <v>23</v>
      </c>
      <c r="R1795" s="14" t="s">
        <v>9</v>
      </c>
      <c r="S1795" s="16">
        <v>0</v>
      </c>
      <c r="T1795" s="14">
        <v>0</v>
      </c>
      <c r="U1795" s="13" t="s">
        <v>23</v>
      </c>
      <c r="V1795" s="14" t="s">
        <v>10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9">
        <v>2.1</v>
      </c>
      <c r="AJ1795" s="20">
        <v>3.3</v>
      </c>
      <c r="AK1795" s="20">
        <v>3.5</v>
      </c>
    </row>
    <row r="1796" spans="1:37" x14ac:dyDescent="0.45">
      <c r="A1796" s="26">
        <v>1870</v>
      </c>
      <c r="B1796" s="22">
        <v>41875.916666666664</v>
      </c>
      <c r="C1796" s="16" t="s">
        <v>11</v>
      </c>
      <c r="D1796" s="16" t="s">
        <v>12</v>
      </c>
      <c r="E1796" s="13" t="s">
        <v>71</v>
      </c>
      <c r="F1796" s="16" t="s">
        <v>102</v>
      </c>
      <c r="G1796" s="16" t="s">
        <v>103</v>
      </c>
      <c r="H1796" s="14" t="s">
        <v>20</v>
      </c>
      <c r="I1796" s="13" t="s">
        <v>17</v>
      </c>
      <c r="J1796" s="14" t="s">
        <v>60</v>
      </c>
      <c r="K1796" s="17">
        <v>1</v>
      </c>
      <c r="L1796" s="18">
        <v>0</v>
      </c>
      <c r="M1796" s="13" t="s">
        <v>7</v>
      </c>
      <c r="N1796" s="14" t="s">
        <v>10</v>
      </c>
      <c r="O1796" s="16">
        <v>0</v>
      </c>
      <c r="P1796" s="14">
        <v>0</v>
      </c>
      <c r="Q1796" s="13" t="s">
        <v>23</v>
      </c>
      <c r="R1796" s="14" t="s">
        <v>10</v>
      </c>
      <c r="S1796" s="16">
        <v>1</v>
      </c>
      <c r="T1796" s="14">
        <v>0</v>
      </c>
      <c r="U1796" s="13" t="s">
        <v>7</v>
      </c>
      <c r="V1796" s="14" t="s">
        <v>10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9">
        <v>3.6</v>
      </c>
      <c r="AJ1796" s="20">
        <v>3.2</v>
      </c>
      <c r="AK1796" s="20">
        <v>2.1</v>
      </c>
    </row>
    <row r="1797" spans="1:37" x14ac:dyDescent="0.45">
      <c r="A1797" s="26"/>
      <c r="B1797" s="35">
        <v>41881</v>
      </c>
      <c r="C1797" s="16" t="s">
        <v>314</v>
      </c>
      <c r="D1797" s="16" t="s">
        <v>201</v>
      </c>
      <c r="E1797" s="13" t="s">
        <v>315</v>
      </c>
      <c r="F1797" s="16" t="s">
        <v>102</v>
      </c>
      <c r="G1797" s="34" t="s">
        <v>328</v>
      </c>
      <c r="H1797" s="14" t="s">
        <v>195</v>
      </c>
      <c r="I1797" s="43" t="s">
        <v>316</v>
      </c>
      <c r="J1797" s="14" t="s">
        <v>292</v>
      </c>
      <c r="K1797" s="34">
        <v>1</v>
      </c>
      <c r="L1797">
        <v>1</v>
      </c>
      <c r="M1797" s="43" t="s">
        <v>23</v>
      </c>
      <c r="N1797" s="14"/>
      <c r="O1797" s="34">
        <v>0</v>
      </c>
      <c r="P1797">
        <v>1</v>
      </c>
      <c r="Q1797" s="43" t="s">
        <v>8</v>
      </c>
      <c r="R1797" s="14"/>
      <c r="S1797" s="16"/>
      <c r="T1797" s="14"/>
      <c r="U1797" s="13"/>
      <c r="V1797" s="14"/>
      <c r="W1797">
        <v>8</v>
      </c>
      <c r="X1797">
        <v>10</v>
      </c>
      <c r="Y1797">
        <v>4</v>
      </c>
      <c r="Z1797">
        <v>4</v>
      </c>
      <c r="AA1797">
        <v>15</v>
      </c>
      <c r="AB1797">
        <v>15</v>
      </c>
      <c r="AC1797">
        <v>1</v>
      </c>
      <c r="AD1797">
        <v>3</v>
      </c>
      <c r="AE1797">
        <v>4</v>
      </c>
      <c r="AF1797">
        <v>1</v>
      </c>
      <c r="AG1797">
        <v>0</v>
      </c>
      <c r="AH1797">
        <v>0</v>
      </c>
      <c r="AI1797" s="46">
        <v>6</v>
      </c>
      <c r="AJ1797">
        <v>4.75</v>
      </c>
      <c r="AK1797">
        <v>1.44</v>
      </c>
    </row>
    <row r="1798" spans="1:37" x14ac:dyDescent="0.45">
      <c r="A1798" s="26"/>
      <c r="B1798" s="27">
        <v>41881</v>
      </c>
      <c r="C1798" s="16" t="s">
        <v>358</v>
      </c>
      <c r="D1798" s="16" t="s">
        <v>359</v>
      </c>
      <c r="E1798" s="13" t="s">
        <v>360</v>
      </c>
      <c r="F1798" s="16" t="s">
        <v>102</v>
      </c>
      <c r="G1798" s="34" t="s">
        <v>342</v>
      </c>
      <c r="H1798" s="14" t="s">
        <v>195</v>
      </c>
      <c r="I1798" s="43" t="s">
        <v>345</v>
      </c>
      <c r="J1798" s="14" t="s">
        <v>377</v>
      </c>
      <c r="K1798" s="34">
        <v>3</v>
      </c>
      <c r="L1798">
        <v>6</v>
      </c>
      <c r="M1798" s="43" t="s">
        <v>8</v>
      </c>
      <c r="N1798" s="14"/>
      <c r="O1798" s="34">
        <v>1</v>
      </c>
      <c r="P1798">
        <v>2</v>
      </c>
      <c r="Q1798" s="43" t="s">
        <v>8</v>
      </c>
      <c r="R1798" s="14"/>
      <c r="S1798" s="16"/>
      <c r="T1798" s="14"/>
      <c r="U1798" s="13"/>
      <c r="V1798" s="14"/>
      <c r="W1798">
        <v>17</v>
      </c>
      <c r="X1798">
        <v>12</v>
      </c>
      <c r="Y1798">
        <v>7</v>
      </c>
      <c r="Z1798">
        <v>8</v>
      </c>
      <c r="AA1798">
        <v>7</v>
      </c>
      <c r="AB1798">
        <v>16</v>
      </c>
      <c r="AC1798">
        <v>8</v>
      </c>
      <c r="AD1798">
        <v>2</v>
      </c>
      <c r="AE1798">
        <v>1</v>
      </c>
      <c r="AF1798">
        <v>3</v>
      </c>
      <c r="AG1798">
        <v>0</v>
      </c>
      <c r="AH1798">
        <v>0</v>
      </c>
      <c r="AI1798" s="46">
        <v>3.75</v>
      </c>
      <c r="AJ1798">
        <v>3.3</v>
      </c>
      <c r="AK1798">
        <v>2.2000000000000002</v>
      </c>
    </row>
    <row r="1799" spans="1:37" x14ac:dyDescent="0.45">
      <c r="A1799" s="26">
        <v>1869</v>
      </c>
      <c r="B1799" s="22">
        <v>41881.020833333336</v>
      </c>
      <c r="C1799" s="16" t="s">
        <v>11</v>
      </c>
      <c r="D1799" s="16" t="s">
        <v>12</v>
      </c>
      <c r="E1799" s="13" t="s">
        <v>71</v>
      </c>
      <c r="F1799" s="16" t="s">
        <v>102</v>
      </c>
      <c r="G1799" s="16" t="s">
        <v>48</v>
      </c>
      <c r="H1799" s="14" t="s">
        <v>18</v>
      </c>
      <c r="I1799" s="13" t="s">
        <v>36</v>
      </c>
      <c r="J1799" s="14" t="s">
        <v>145</v>
      </c>
      <c r="K1799" s="17">
        <v>0</v>
      </c>
      <c r="L1799" s="18">
        <v>1</v>
      </c>
      <c r="M1799" s="13" t="s">
        <v>8</v>
      </c>
      <c r="N1799" s="14" t="s">
        <v>10</v>
      </c>
      <c r="O1799" s="16">
        <v>0</v>
      </c>
      <c r="P1799" s="14">
        <v>1</v>
      </c>
      <c r="Q1799" s="13" t="s">
        <v>8</v>
      </c>
      <c r="R1799" s="14" t="s">
        <v>10</v>
      </c>
      <c r="S1799" s="16">
        <v>0</v>
      </c>
      <c r="T1799" s="14">
        <v>0</v>
      </c>
      <c r="U1799" s="13" t="s">
        <v>23</v>
      </c>
      <c r="V1799" s="14" t="s">
        <v>10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9">
        <v>2.63</v>
      </c>
      <c r="AJ1799" s="20">
        <v>3.25</v>
      </c>
      <c r="AK1799" s="20">
        <v>2.63</v>
      </c>
    </row>
    <row r="1800" spans="1:37" x14ac:dyDescent="0.45">
      <c r="A1800" s="26">
        <v>1868</v>
      </c>
      <c r="B1800" s="22">
        <v>41881.104166666664</v>
      </c>
      <c r="C1800" s="16" t="s">
        <v>11</v>
      </c>
      <c r="D1800" s="16" t="s">
        <v>12</v>
      </c>
      <c r="E1800" s="13" t="s">
        <v>71</v>
      </c>
      <c r="F1800" s="16" t="s">
        <v>102</v>
      </c>
      <c r="G1800" s="16" t="s">
        <v>34</v>
      </c>
      <c r="H1800" s="14" t="s">
        <v>150</v>
      </c>
      <c r="I1800" s="13" t="s">
        <v>103</v>
      </c>
      <c r="J1800" s="14" t="s">
        <v>20</v>
      </c>
      <c r="K1800" s="17">
        <v>1</v>
      </c>
      <c r="L1800" s="18">
        <v>1</v>
      </c>
      <c r="M1800" s="13" t="s">
        <v>23</v>
      </c>
      <c r="N1800" s="14" t="s">
        <v>10</v>
      </c>
      <c r="O1800" s="16">
        <v>1</v>
      </c>
      <c r="P1800" s="14">
        <v>0</v>
      </c>
      <c r="Q1800" s="13" t="s">
        <v>7</v>
      </c>
      <c r="R1800" s="14" t="s">
        <v>10</v>
      </c>
      <c r="S1800" s="16">
        <v>0</v>
      </c>
      <c r="T1800" s="14">
        <v>1</v>
      </c>
      <c r="U1800" s="13" t="s">
        <v>8</v>
      </c>
      <c r="V1800" s="14" t="s">
        <v>10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9">
        <v>1.62</v>
      </c>
      <c r="AJ1800" s="20">
        <v>3.6</v>
      </c>
      <c r="AK1800" s="20">
        <v>6</v>
      </c>
    </row>
    <row r="1801" spans="1:37" x14ac:dyDescent="0.45">
      <c r="A1801" s="26">
        <v>1866</v>
      </c>
      <c r="B1801" s="22">
        <v>41881.916666666664</v>
      </c>
      <c r="C1801" s="16" t="s">
        <v>11</v>
      </c>
      <c r="D1801" s="16" t="s">
        <v>12</v>
      </c>
      <c r="E1801" s="13" t="s">
        <v>71</v>
      </c>
      <c r="F1801" s="16" t="s">
        <v>102</v>
      </c>
      <c r="G1801" s="16" t="s">
        <v>46</v>
      </c>
      <c r="H1801" s="14" t="s">
        <v>37</v>
      </c>
      <c r="I1801" s="13" t="s">
        <v>44</v>
      </c>
      <c r="J1801" s="14" t="s">
        <v>39</v>
      </c>
      <c r="K1801" s="17">
        <v>0</v>
      </c>
      <c r="L1801" s="18">
        <v>1</v>
      </c>
      <c r="M1801" s="13" t="s">
        <v>8</v>
      </c>
      <c r="N1801" s="14" t="s">
        <v>10</v>
      </c>
      <c r="O1801" s="16">
        <v>0</v>
      </c>
      <c r="P1801" s="14">
        <v>0</v>
      </c>
      <c r="Q1801" s="13" t="s">
        <v>23</v>
      </c>
      <c r="R1801" s="14" t="s">
        <v>10</v>
      </c>
      <c r="S1801" s="16">
        <v>0</v>
      </c>
      <c r="T1801" s="14">
        <v>1</v>
      </c>
      <c r="U1801" s="13" t="s">
        <v>8</v>
      </c>
      <c r="V1801" s="14" t="s">
        <v>10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9">
        <v>1.62</v>
      </c>
      <c r="AJ1801" s="20">
        <v>3.75</v>
      </c>
      <c r="AK1801" s="20">
        <v>5.5</v>
      </c>
    </row>
    <row r="1802" spans="1:37" x14ac:dyDescent="0.45">
      <c r="A1802" s="26">
        <v>1867</v>
      </c>
      <c r="B1802" s="22">
        <v>41881.916666666664</v>
      </c>
      <c r="C1802" s="16" t="s">
        <v>11</v>
      </c>
      <c r="D1802" s="16" t="s">
        <v>12</v>
      </c>
      <c r="E1802" s="13" t="s">
        <v>71</v>
      </c>
      <c r="F1802" s="16" t="s">
        <v>102</v>
      </c>
      <c r="G1802" s="16" t="s">
        <v>40</v>
      </c>
      <c r="H1802" s="14" t="s">
        <v>70</v>
      </c>
      <c r="I1802" s="13" t="s">
        <v>21</v>
      </c>
      <c r="J1802" s="14" t="s">
        <v>151</v>
      </c>
      <c r="K1802" s="17">
        <v>3</v>
      </c>
      <c r="L1802" s="18">
        <v>2</v>
      </c>
      <c r="M1802" s="13" t="s">
        <v>7</v>
      </c>
      <c r="N1802" s="14" t="s">
        <v>9</v>
      </c>
      <c r="O1802" s="16">
        <v>1</v>
      </c>
      <c r="P1802" s="14">
        <v>2</v>
      </c>
      <c r="Q1802" s="13" t="s">
        <v>8</v>
      </c>
      <c r="R1802" s="14" t="s">
        <v>9</v>
      </c>
      <c r="S1802" s="16">
        <v>2</v>
      </c>
      <c r="T1802" s="14">
        <v>0</v>
      </c>
      <c r="U1802" s="13" t="s">
        <v>7</v>
      </c>
      <c r="V1802" s="14" t="s">
        <v>9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9">
        <v>2.2000000000000002</v>
      </c>
      <c r="AJ1802" s="20">
        <v>3.2</v>
      </c>
      <c r="AK1802" s="20">
        <v>3.4</v>
      </c>
    </row>
    <row r="1803" spans="1:37" x14ac:dyDescent="0.45">
      <c r="A1803" s="26">
        <v>1865</v>
      </c>
      <c r="B1803" s="22">
        <v>41882.04583333333</v>
      </c>
      <c r="C1803" s="16" t="s">
        <v>11</v>
      </c>
      <c r="D1803" s="16" t="s">
        <v>12</v>
      </c>
      <c r="E1803" s="13" t="s">
        <v>71</v>
      </c>
      <c r="F1803" s="16" t="s">
        <v>102</v>
      </c>
      <c r="G1803" s="16" t="s">
        <v>17</v>
      </c>
      <c r="H1803" s="14" t="s">
        <v>60</v>
      </c>
      <c r="I1803" s="13" t="s">
        <v>28</v>
      </c>
      <c r="J1803" s="14" t="s">
        <v>66</v>
      </c>
      <c r="K1803" s="17">
        <v>1</v>
      </c>
      <c r="L1803" s="18">
        <v>2</v>
      </c>
      <c r="M1803" s="13" t="s">
        <v>8</v>
      </c>
      <c r="N1803" s="14" t="s">
        <v>9</v>
      </c>
      <c r="O1803" s="16">
        <v>0</v>
      </c>
      <c r="P1803" s="14">
        <v>2</v>
      </c>
      <c r="Q1803" s="13" t="s">
        <v>8</v>
      </c>
      <c r="R1803" s="14" t="s">
        <v>9</v>
      </c>
      <c r="S1803" s="16">
        <v>1</v>
      </c>
      <c r="T1803" s="14">
        <v>0</v>
      </c>
      <c r="U1803" s="13" t="s">
        <v>7</v>
      </c>
      <c r="V1803" s="14" t="s">
        <v>10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9">
        <v>1.83</v>
      </c>
      <c r="AJ1803" s="20">
        <v>3.5</v>
      </c>
      <c r="AK1803" s="20">
        <v>4.33</v>
      </c>
    </row>
    <row r="1804" spans="1:37" x14ac:dyDescent="0.45">
      <c r="A1804" s="26">
        <v>1864</v>
      </c>
      <c r="B1804" s="22">
        <v>41882.083333333336</v>
      </c>
      <c r="C1804" s="16" t="s">
        <v>11</v>
      </c>
      <c r="D1804" s="16" t="s">
        <v>12</v>
      </c>
      <c r="E1804" s="13" t="s">
        <v>71</v>
      </c>
      <c r="F1804" s="16" t="s">
        <v>102</v>
      </c>
      <c r="G1804" s="16" t="s">
        <v>24</v>
      </c>
      <c r="H1804" s="14" t="s">
        <v>62</v>
      </c>
      <c r="I1804" s="13" t="s">
        <v>30</v>
      </c>
      <c r="J1804" s="14" t="s">
        <v>64</v>
      </c>
      <c r="K1804" s="17">
        <v>1</v>
      </c>
      <c r="L1804" s="18">
        <v>1</v>
      </c>
      <c r="M1804" s="13" t="s">
        <v>23</v>
      </c>
      <c r="N1804" s="14" t="s">
        <v>10</v>
      </c>
      <c r="O1804" s="16">
        <v>0</v>
      </c>
      <c r="P1804" s="14">
        <v>1</v>
      </c>
      <c r="Q1804" s="13" t="s">
        <v>8</v>
      </c>
      <c r="R1804" s="14" t="s">
        <v>10</v>
      </c>
      <c r="S1804" s="16">
        <v>1</v>
      </c>
      <c r="T1804" s="14">
        <v>0</v>
      </c>
      <c r="U1804" s="13" t="s">
        <v>7</v>
      </c>
      <c r="V1804" s="14" t="s">
        <v>10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9">
        <v>2.2000000000000002</v>
      </c>
      <c r="AJ1804" s="20">
        <v>3.2</v>
      </c>
      <c r="AK1804" s="20">
        <v>3.4</v>
      </c>
    </row>
    <row r="1805" spans="1:37" x14ac:dyDescent="0.45">
      <c r="A1805" s="26">
        <v>1863</v>
      </c>
      <c r="B1805" s="22">
        <v>41882.708333333336</v>
      </c>
      <c r="C1805" s="16" t="s">
        <v>11</v>
      </c>
      <c r="D1805" s="16" t="s">
        <v>12</v>
      </c>
      <c r="E1805" s="13" t="s">
        <v>71</v>
      </c>
      <c r="F1805" s="16" t="s">
        <v>102</v>
      </c>
      <c r="G1805" s="16" t="s">
        <v>50</v>
      </c>
      <c r="H1805" s="14" t="s">
        <v>78</v>
      </c>
      <c r="I1805" s="13" t="s">
        <v>55</v>
      </c>
      <c r="J1805" s="14" t="s">
        <v>153</v>
      </c>
      <c r="K1805" s="17">
        <v>2</v>
      </c>
      <c r="L1805" s="18">
        <v>1</v>
      </c>
      <c r="M1805" s="13" t="s">
        <v>7</v>
      </c>
      <c r="N1805" s="14" t="s">
        <v>9</v>
      </c>
      <c r="O1805" s="16">
        <v>1</v>
      </c>
      <c r="P1805" s="14">
        <v>1</v>
      </c>
      <c r="Q1805" s="13" t="s">
        <v>23</v>
      </c>
      <c r="R1805" s="14" t="s">
        <v>9</v>
      </c>
      <c r="S1805" s="16">
        <v>1</v>
      </c>
      <c r="T1805" s="14">
        <v>0</v>
      </c>
      <c r="U1805" s="13" t="s">
        <v>7</v>
      </c>
      <c r="V1805" s="14" t="s">
        <v>10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9">
        <v>1.73</v>
      </c>
      <c r="AJ1805" s="20">
        <v>3.5</v>
      </c>
      <c r="AK1805" s="20">
        <v>5</v>
      </c>
    </row>
    <row r="1806" spans="1:37" x14ac:dyDescent="0.45">
      <c r="A1806" s="26">
        <v>1862</v>
      </c>
      <c r="B1806" s="22">
        <v>41882.916666666664</v>
      </c>
      <c r="C1806" s="16" t="s">
        <v>11</v>
      </c>
      <c r="D1806" s="16" t="s">
        <v>12</v>
      </c>
      <c r="E1806" s="13" t="s">
        <v>71</v>
      </c>
      <c r="F1806" s="16" t="s">
        <v>102</v>
      </c>
      <c r="G1806" s="16" t="s">
        <v>26</v>
      </c>
      <c r="H1806" s="14" t="s">
        <v>141</v>
      </c>
      <c r="I1806" s="13" t="s">
        <v>32</v>
      </c>
      <c r="J1806" s="14" t="s">
        <v>27</v>
      </c>
      <c r="K1806" s="17">
        <v>0</v>
      </c>
      <c r="L1806" s="18">
        <v>0</v>
      </c>
      <c r="M1806" s="13" t="s">
        <v>23</v>
      </c>
      <c r="N1806" s="14" t="s">
        <v>10</v>
      </c>
      <c r="O1806" s="16">
        <v>0</v>
      </c>
      <c r="P1806" s="14">
        <v>0</v>
      </c>
      <c r="Q1806" s="13" t="s">
        <v>23</v>
      </c>
      <c r="R1806" s="14" t="s">
        <v>10</v>
      </c>
      <c r="S1806" s="16">
        <v>0</v>
      </c>
      <c r="T1806" s="14">
        <v>0</v>
      </c>
      <c r="U1806" s="13" t="s">
        <v>23</v>
      </c>
      <c r="V1806" s="14" t="s">
        <v>10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9">
        <v>2.6</v>
      </c>
      <c r="AJ1806" s="20">
        <v>3.25</v>
      </c>
      <c r="AK1806" s="20">
        <v>2.7</v>
      </c>
    </row>
    <row r="1807" spans="1:37" x14ac:dyDescent="0.45">
      <c r="A1807" s="26">
        <v>3030</v>
      </c>
      <c r="B1807" s="22">
        <v>41884.041666666664</v>
      </c>
      <c r="C1807" s="16" t="s">
        <v>210</v>
      </c>
      <c r="D1807" s="16" t="s">
        <v>211</v>
      </c>
      <c r="E1807" s="13" t="s">
        <v>228</v>
      </c>
      <c r="F1807" s="16">
        <v>2014</v>
      </c>
      <c r="G1807" s="16" t="s">
        <v>235</v>
      </c>
      <c r="H1807" s="14" t="s">
        <v>195</v>
      </c>
      <c r="I1807" s="13" t="s">
        <v>213</v>
      </c>
      <c r="J1807" s="14" t="s">
        <v>181</v>
      </c>
      <c r="K1807" s="17">
        <v>0</v>
      </c>
      <c r="L1807" s="18">
        <v>4</v>
      </c>
      <c r="M1807" s="13" t="s">
        <v>8</v>
      </c>
      <c r="N1807" s="14" t="s">
        <v>9</v>
      </c>
      <c r="O1807" s="16">
        <v>0</v>
      </c>
      <c r="P1807" s="14">
        <v>1</v>
      </c>
      <c r="Q1807" s="13" t="s">
        <v>8</v>
      </c>
      <c r="R1807" s="14" t="s">
        <v>10</v>
      </c>
      <c r="S1807" s="16">
        <v>0</v>
      </c>
      <c r="T1807" s="14">
        <v>3</v>
      </c>
      <c r="U1807" s="13" t="s">
        <v>8</v>
      </c>
      <c r="V1807" s="14" t="s">
        <v>9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9">
        <v>3.1</v>
      </c>
      <c r="AJ1807" s="20">
        <v>3.1</v>
      </c>
      <c r="AK1807" s="20">
        <v>2.15</v>
      </c>
    </row>
    <row r="1808" spans="1:37" x14ac:dyDescent="0.45">
      <c r="A1808" s="26">
        <v>1861</v>
      </c>
      <c r="B1808" s="22">
        <v>41889.916666666664</v>
      </c>
      <c r="C1808" s="16" t="s">
        <v>11</v>
      </c>
      <c r="D1808" s="16" t="s">
        <v>12</v>
      </c>
      <c r="E1808" s="13" t="s">
        <v>71</v>
      </c>
      <c r="F1808" s="16" t="s">
        <v>102</v>
      </c>
      <c r="G1808" s="16" t="s">
        <v>26</v>
      </c>
      <c r="H1808" s="14" t="s">
        <v>141</v>
      </c>
      <c r="I1808" s="13" t="s">
        <v>103</v>
      </c>
      <c r="J1808" s="14" t="s">
        <v>20</v>
      </c>
      <c r="K1808" s="17">
        <v>3</v>
      </c>
      <c r="L1808" s="18">
        <v>0</v>
      </c>
      <c r="M1808" s="13" t="s">
        <v>7</v>
      </c>
      <c r="N1808" s="14" t="s">
        <v>9</v>
      </c>
      <c r="O1808" s="16">
        <v>1</v>
      </c>
      <c r="P1808" s="14">
        <v>0</v>
      </c>
      <c r="Q1808" s="13" t="s">
        <v>7</v>
      </c>
      <c r="R1808" s="14" t="s">
        <v>10</v>
      </c>
      <c r="S1808" s="16">
        <v>2</v>
      </c>
      <c r="T1808" s="14">
        <v>0</v>
      </c>
      <c r="U1808" s="13" t="s">
        <v>7</v>
      </c>
      <c r="V1808" s="14" t="s">
        <v>9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9">
        <v>1.83</v>
      </c>
      <c r="AJ1808" s="20">
        <v>3.3</v>
      </c>
      <c r="AK1808" s="20">
        <v>3.8</v>
      </c>
    </row>
    <row r="1809" spans="1:37" x14ac:dyDescent="0.45">
      <c r="A1809" s="26">
        <v>2957</v>
      </c>
      <c r="B1809" s="22">
        <v>41889.9375</v>
      </c>
      <c r="C1809" s="16" t="s">
        <v>210</v>
      </c>
      <c r="D1809" s="16" t="s">
        <v>211</v>
      </c>
      <c r="E1809" s="13" t="s">
        <v>228</v>
      </c>
      <c r="F1809" s="16">
        <v>2014</v>
      </c>
      <c r="G1809" s="16" t="s">
        <v>213</v>
      </c>
      <c r="H1809" s="14" t="s">
        <v>181</v>
      </c>
      <c r="I1809" s="13" t="s">
        <v>230</v>
      </c>
      <c r="J1809" s="14" t="s">
        <v>195</v>
      </c>
      <c r="K1809" s="17">
        <v>2</v>
      </c>
      <c r="L1809" s="18">
        <v>2</v>
      </c>
      <c r="M1809" s="13" t="s">
        <v>23</v>
      </c>
      <c r="N1809" s="14" t="s">
        <v>9</v>
      </c>
      <c r="O1809" s="16">
        <v>1</v>
      </c>
      <c r="P1809" s="14">
        <v>1</v>
      </c>
      <c r="Q1809" s="13" t="s">
        <v>23</v>
      </c>
      <c r="R1809" s="14" t="s">
        <v>9</v>
      </c>
      <c r="S1809" s="16">
        <v>1</v>
      </c>
      <c r="T1809" s="14">
        <v>1</v>
      </c>
      <c r="U1809" s="13" t="s">
        <v>23</v>
      </c>
      <c r="V1809" s="14" t="s">
        <v>9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9">
        <v>1.57</v>
      </c>
      <c r="AJ1809" s="20">
        <v>3.6</v>
      </c>
      <c r="AK1809" s="20">
        <v>5</v>
      </c>
    </row>
    <row r="1810" spans="1:37" x14ac:dyDescent="0.45">
      <c r="A1810" s="26"/>
      <c r="B1810" s="35">
        <v>41895</v>
      </c>
      <c r="C1810" s="16" t="s">
        <v>314</v>
      </c>
      <c r="D1810" s="16" t="s">
        <v>201</v>
      </c>
      <c r="E1810" s="13" t="s">
        <v>315</v>
      </c>
      <c r="F1810" s="16" t="s">
        <v>102</v>
      </c>
      <c r="G1810" s="34" t="s">
        <v>316</v>
      </c>
      <c r="H1810" s="14" t="s">
        <v>292</v>
      </c>
      <c r="I1810" s="43" t="s">
        <v>333</v>
      </c>
      <c r="J1810" s="14" t="s">
        <v>195</v>
      </c>
      <c r="K1810" s="34">
        <v>2</v>
      </c>
      <c r="L1810">
        <v>0</v>
      </c>
      <c r="M1810" s="43" t="s">
        <v>7</v>
      </c>
      <c r="N1810" s="14"/>
      <c r="O1810" s="34">
        <v>1</v>
      </c>
      <c r="P1810">
        <v>0</v>
      </c>
      <c r="Q1810" s="43" t="s">
        <v>7</v>
      </c>
      <c r="R1810" s="14"/>
      <c r="S1810" s="16"/>
      <c r="T1810" s="14"/>
      <c r="U1810" s="13"/>
      <c r="V1810" s="14"/>
      <c r="W1810">
        <v>14</v>
      </c>
      <c r="X1810">
        <v>7</v>
      </c>
      <c r="Y1810">
        <v>8</v>
      </c>
      <c r="Z1810">
        <v>0</v>
      </c>
      <c r="AA1810">
        <v>16</v>
      </c>
      <c r="AB1810">
        <v>18</v>
      </c>
      <c r="AC1810">
        <v>2</v>
      </c>
      <c r="AD1810">
        <v>4</v>
      </c>
      <c r="AE1810">
        <v>1</v>
      </c>
      <c r="AF1810">
        <v>2</v>
      </c>
      <c r="AG1810">
        <v>0</v>
      </c>
      <c r="AH1810">
        <v>0</v>
      </c>
      <c r="AI1810" s="46">
        <v>1.17</v>
      </c>
      <c r="AJ1810">
        <v>7.5</v>
      </c>
      <c r="AK1810">
        <v>15</v>
      </c>
    </row>
    <row r="1811" spans="1:37" x14ac:dyDescent="0.45">
      <c r="A1811" s="26"/>
      <c r="B1811" s="27">
        <v>41895</v>
      </c>
      <c r="C1811" s="16" t="s">
        <v>358</v>
      </c>
      <c r="D1811" s="16" t="s">
        <v>359</v>
      </c>
      <c r="E1811" s="13" t="s">
        <v>360</v>
      </c>
      <c r="F1811" s="16" t="s">
        <v>102</v>
      </c>
      <c r="G1811" s="34" t="s">
        <v>345</v>
      </c>
      <c r="H1811" s="14" t="s">
        <v>377</v>
      </c>
      <c r="I1811" s="43" t="s">
        <v>350</v>
      </c>
      <c r="J1811" s="14" t="s">
        <v>195</v>
      </c>
      <c r="K1811" s="34">
        <v>4</v>
      </c>
      <c r="L1811">
        <v>2</v>
      </c>
      <c r="M1811" s="43" t="s">
        <v>7</v>
      </c>
      <c r="N1811" s="14"/>
      <c r="O1811" s="34">
        <v>1</v>
      </c>
      <c r="P1811">
        <v>1</v>
      </c>
      <c r="Q1811" s="43" t="s">
        <v>23</v>
      </c>
      <c r="R1811" s="14"/>
      <c r="S1811" s="16"/>
      <c r="T1811" s="14"/>
      <c r="U1811" s="13"/>
      <c r="V1811" s="14"/>
      <c r="W1811">
        <v>29</v>
      </c>
      <c r="X1811">
        <v>11</v>
      </c>
      <c r="Y1811">
        <v>9</v>
      </c>
      <c r="Z1811">
        <v>2</v>
      </c>
      <c r="AA1811">
        <v>12</v>
      </c>
      <c r="AB1811">
        <v>11</v>
      </c>
      <c r="AC1811">
        <v>7</v>
      </c>
      <c r="AD1811">
        <v>4</v>
      </c>
      <c r="AE1811">
        <v>0</v>
      </c>
      <c r="AF1811">
        <v>3</v>
      </c>
      <c r="AG1811">
        <v>0</v>
      </c>
      <c r="AH1811">
        <v>0</v>
      </c>
      <c r="AI1811" s="46">
        <v>1.3</v>
      </c>
      <c r="AJ1811">
        <v>5.75</v>
      </c>
      <c r="AK1811">
        <v>12</v>
      </c>
    </row>
    <row r="1812" spans="1:37" x14ac:dyDescent="0.45">
      <c r="A1812" s="26">
        <v>1860</v>
      </c>
      <c r="B1812" s="22">
        <v>41895.020833333336</v>
      </c>
      <c r="C1812" s="16" t="s">
        <v>11</v>
      </c>
      <c r="D1812" s="16" t="s">
        <v>12</v>
      </c>
      <c r="E1812" s="13" t="s">
        <v>71</v>
      </c>
      <c r="F1812" s="16" t="s">
        <v>102</v>
      </c>
      <c r="G1812" s="16" t="s">
        <v>48</v>
      </c>
      <c r="H1812" s="14" t="s">
        <v>18</v>
      </c>
      <c r="I1812" s="13" t="s">
        <v>40</v>
      </c>
      <c r="J1812" s="14" t="s">
        <v>70</v>
      </c>
      <c r="K1812" s="17">
        <v>1</v>
      </c>
      <c r="L1812" s="18">
        <v>1</v>
      </c>
      <c r="M1812" s="13" t="s">
        <v>23</v>
      </c>
      <c r="N1812" s="14" t="s">
        <v>10</v>
      </c>
      <c r="O1812" s="16">
        <v>0</v>
      </c>
      <c r="P1812" s="14">
        <v>0</v>
      </c>
      <c r="Q1812" s="13" t="s">
        <v>23</v>
      </c>
      <c r="R1812" s="14" t="s">
        <v>10</v>
      </c>
      <c r="S1812" s="16">
        <v>1</v>
      </c>
      <c r="T1812" s="14">
        <v>1</v>
      </c>
      <c r="U1812" s="13" t="s">
        <v>23</v>
      </c>
      <c r="V1812" s="14" t="s">
        <v>9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9">
        <v>2</v>
      </c>
      <c r="AJ1812" s="20">
        <v>3.1</v>
      </c>
      <c r="AK1812" s="20">
        <v>3.4</v>
      </c>
    </row>
    <row r="1813" spans="1:37" x14ac:dyDescent="0.45">
      <c r="A1813" s="26">
        <v>1859</v>
      </c>
      <c r="B1813" s="22">
        <v>41895.0625</v>
      </c>
      <c r="C1813" s="16" t="s">
        <v>11</v>
      </c>
      <c r="D1813" s="16" t="s">
        <v>12</v>
      </c>
      <c r="E1813" s="13" t="s">
        <v>71</v>
      </c>
      <c r="F1813" s="16" t="s">
        <v>102</v>
      </c>
      <c r="G1813" s="16" t="s">
        <v>55</v>
      </c>
      <c r="H1813" s="14" t="s">
        <v>153</v>
      </c>
      <c r="I1813" s="13" t="s">
        <v>24</v>
      </c>
      <c r="J1813" s="14" t="s">
        <v>62</v>
      </c>
      <c r="K1813" s="17">
        <v>1</v>
      </c>
      <c r="L1813" s="18">
        <v>1</v>
      </c>
      <c r="M1813" s="13" t="s">
        <v>23</v>
      </c>
      <c r="N1813" s="14" t="s">
        <v>10</v>
      </c>
      <c r="O1813" s="16">
        <v>1</v>
      </c>
      <c r="P1813" s="14">
        <v>0</v>
      </c>
      <c r="Q1813" s="13" t="s">
        <v>7</v>
      </c>
      <c r="R1813" s="14" t="s">
        <v>10</v>
      </c>
      <c r="S1813" s="16">
        <v>0</v>
      </c>
      <c r="T1813" s="14">
        <v>1</v>
      </c>
      <c r="U1813" s="13" t="s">
        <v>8</v>
      </c>
      <c r="V1813" s="14" t="s">
        <v>10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9">
        <v>2.63</v>
      </c>
      <c r="AJ1813" s="20">
        <v>3</v>
      </c>
      <c r="AK1813" s="20">
        <v>2.5</v>
      </c>
    </row>
    <row r="1814" spans="1:37" x14ac:dyDescent="0.45">
      <c r="A1814" s="26">
        <v>1858</v>
      </c>
      <c r="B1814" s="22">
        <v>41895.104166666664</v>
      </c>
      <c r="C1814" s="16" t="s">
        <v>11</v>
      </c>
      <c r="D1814" s="16" t="s">
        <v>12</v>
      </c>
      <c r="E1814" s="13" t="s">
        <v>71</v>
      </c>
      <c r="F1814" s="16" t="s">
        <v>102</v>
      </c>
      <c r="G1814" s="16" t="s">
        <v>30</v>
      </c>
      <c r="H1814" s="14" t="s">
        <v>64</v>
      </c>
      <c r="I1814" s="13" t="s">
        <v>17</v>
      </c>
      <c r="J1814" s="14" t="s">
        <v>60</v>
      </c>
      <c r="K1814" s="17">
        <v>2</v>
      </c>
      <c r="L1814" s="18">
        <v>0</v>
      </c>
      <c r="M1814" s="13" t="s">
        <v>7</v>
      </c>
      <c r="N1814" s="14" t="s">
        <v>10</v>
      </c>
      <c r="O1814" s="16">
        <v>1</v>
      </c>
      <c r="P1814" s="14">
        <v>0</v>
      </c>
      <c r="Q1814" s="13" t="s">
        <v>7</v>
      </c>
      <c r="R1814" s="14" t="s">
        <v>10</v>
      </c>
      <c r="S1814" s="16">
        <v>1</v>
      </c>
      <c r="T1814" s="14">
        <v>0</v>
      </c>
      <c r="U1814" s="13" t="s">
        <v>7</v>
      </c>
      <c r="V1814" s="14" t="s">
        <v>10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9">
        <v>1.83</v>
      </c>
      <c r="AJ1814" s="20">
        <v>3.2</v>
      </c>
      <c r="AK1814" s="20">
        <v>4</v>
      </c>
    </row>
    <row r="1815" spans="1:37" x14ac:dyDescent="0.45">
      <c r="A1815" s="26">
        <v>1857</v>
      </c>
      <c r="B1815" s="22">
        <v>41895.916666666664</v>
      </c>
      <c r="C1815" s="16" t="s">
        <v>11</v>
      </c>
      <c r="D1815" s="16" t="s">
        <v>12</v>
      </c>
      <c r="E1815" s="13" t="s">
        <v>71</v>
      </c>
      <c r="F1815" s="16" t="s">
        <v>102</v>
      </c>
      <c r="G1815" s="16" t="s">
        <v>32</v>
      </c>
      <c r="H1815" s="14" t="s">
        <v>27</v>
      </c>
      <c r="I1815" s="13" t="s">
        <v>50</v>
      </c>
      <c r="J1815" s="14" t="s">
        <v>78</v>
      </c>
      <c r="K1815" s="17">
        <v>1</v>
      </c>
      <c r="L1815" s="18">
        <v>2</v>
      </c>
      <c r="M1815" s="13" t="s">
        <v>8</v>
      </c>
      <c r="N1815" s="14" t="s">
        <v>9</v>
      </c>
      <c r="O1815" s="16">
        <v>0</v>
      </c>
      <c r="P1815" s="14">
        <v>1</v>
      </c>
      <c r="Q1815" s="13" t="s">
        <v>8</v>
      </c>
      <c r="R1815" s="14" t="s">
        <v>10</v>
      </c>
      <c r="S1815" s="16">
        <v>1</v>
      </c>
      <c r="T1815" s="14">
        <v>1</v>
      </c>
      <c r="U1815" s="13" t="s">
        <v>23</v>
      </c>
      <c r="V1815" s="14" t="s">
        <v>9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9">
        <v>2.2000000000000002</v>
      </c>
      <c r="AJ1815" s="20">
        <v>3</v>
      </c>
      <c r="AK1815" s="20">
        <v>3.1</v>
      </c>
    </row>
    <row r="1816" spans="1:37" x14ac:dyDescent="0.45">
      <c r="A1816" s="26">
        <v>2956</v>
      </c>
      <c r="B1816" s="22">
        <v>41896.03125</v>
      </c>
      <c r="C1816" s="16" t="s">
        <v>210</v>
      </c>
      <c r="D1816" s="16" t="s">
        <v>211</v>
      </c>
      <c r="E1816" s="13" t="s">
        <v>228</v>
      </c>
      <c r="F1816" s="16">
        <v>2014</v>
      </c>
      <c r="G1816" s="16" t="s">
        <v>213</v>
      </c>
      <c r="H1816" s="14" t="s">
        <v>181</v>
      </c>
      <c r="I1816" s="13" t="s">
        <v>214</v>
      </c>
      <c r="J1816" s="14" t="s">
        <v>195</v>
      </c>
      <c r="K1816" s="17">
        <v>1</v>
      </c>
      <c r="L1816" s="18">
        <v>0</v>
      </c>
      <c r="M1816" s="13" t="s">
        <v>7</v>
      </c>
      <c r="N1816" s="14" t="s">
        <v>10</v>
      </c>
      <c r="O1816" s="16">
        <v>1</v>
      </c>
      <c r="P1816" s="14">
        <v>0</v>
      </c>
      <c r="Q1816" s="13" t="s">
        <v>7</v>
      </c>
      <c r="R1816" s="14" t="s">
        <v>10</v>
      </c>
      <c r="S1816" s="16">
        <v>0</v>
      </c>
      <c r="T1816" s="14">
        <v>0</v>
      </c>
      <c r="U1816" s="13" t="s">
        <v>23</v>
      </c>
      <c r="V1816" s="14" t="s">
        <v>10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9">
        <v>2.2000000000000002</v>
      </c>
      <c r="AJ1816" s="20">
        <v>3.1</v>
      </c>
      <c r="AK1816" s="20">
        <v>3</v>
      </c>
    </row>
    <row r="1817" spans="1:37" x14ac:dyDescent="0.45">
      <c r="A1817" s="26">
        <v>1856</v>
      </c>
      <c r="B1817" s="22">
        <v>41896.04583333333</v>
      </c>
      <c r="C1817" s="16" t="s">
        <v>11</v>
      </c>
      <c r="D1817" s="16" t="s">
        <v>12</v>
      </c>
      <c r="E1817" s="13" t="s">
        <v>71</v>
      </c>
      <c r="F1817" s="16" t="s">
        <v>102</v>
      </c>
      <c r="G1817" s="16" t="s">
        <v>28</v>
      </c>
      <c r="H1817" s="14" t="s">
        <v>66</v>
      </c>
      <c r="I1817" s="13" t="s">
        <v>34</v>
      </c>
      <c r="J1817" s="14" t="s">
        <v>148</v>
      </c>
      <c r="K1817" s="17">
        <v>1</v>
      </c>
      <c r="L1817" s="18">
        <v>1</v>
      </c>
      <c r="M1817" s="13" t="s">
        <v>23</v>
      </c>
      <c r="N1817" s="14" t="s">
        <v>10</v>
      </c>
      <c r="O1817" s="16">
        <v>1</v>
      </c>
      <c r="P1817" s="14">
        <v>1</v>
      </c>
      <c r="Q1817" s="13" t="s">
        <v>23</v>
      </c>
      <c r="R1817" s="14" t="s">
        <v>9</v>
      </c>
      <c r="S1817" s="16">
        <v>0</v>
      </c>
      <c r="T1817" s="14">
        <v>0</v>
      </c>
      <c r="U1817" s="13" t="s">
        <v>23</v>
      </c>
      <c r="V1817" s="14" t="s">
        <v>10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9">
        <v>1.91</v>
      </c>
      <c r="AJ1817" s="20">
        <v>3.2</v>
      </c>
      <c r="AK1817" s="20">
        <v>3.6</v>
      </c>
    </row>
    <row r="1818" spans="1:37" x14ac:dyDescent="0.45">
      <c r="A1818" s="26">
        <v>1854</v>
      </c>
      <c r="B1818" s="22">
        <v>41896.083333333336</v>
      </c>
      <c r="C1818" s="16" t="s">
        <v>11</v>
      </c>
      <c r="D1818" s="16" t="s">
        <v>12</v>
      </c>
      <c r="E1818" s="13" t="s">
        <v>71</v>
      </c>
      <c r="F1818" s="16" t="s">
        <v>102</v>
      </c>
      <c r="G1818" s="16" t="s">
        <v>99</v>
      </c>
      <c r="H1818" s="14" t="s">
        <v>133</v>
      </c>
      <c r="I1818" s="13" t="s">
        <v>21</v>
      </c>
      <c r="J1818" s="14" t="s">
        <v>97</v>
      </c>
      <c r="K1818" s="17">
        <v>1</v>
      </c>
      <c r="L1818" s="18">
        <v>1</v>
      </c>
      <c r="M1818" s="13" t="s">
        <v>23</v>
      </c>
      <c r="N1818" s="14" t="s">
        <v>10</v>
      </c>
      <c r="O1818" s="16">
        <v>1</v>
      </c>
      <c r="P1818" s="14">
        <v>0</v>
      </c>
      <c r="Q1818" s="13" t="s">
        <v>7</v>
      </c>
      <c r="R1818" s="14" t="s">
        <v>10</v>
      </c>
      <c r="S1818" s="16">
        <v>0</v>
      </c>
      <c r="T1818" s="14">
        <v>1</v>
      </c>
      <c r="U1818" s="13" t="s">
        <v>8</v>
      </c>
      <c r="V1818" s="14" t="s">
        <v>10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9">
        <v>1.73</v>
      </c>
      <c r="AJ1818" s="20">
        <v>3.3</v>
      </c>
      <c r="AK1818" s="20">
        <v>4.33</v>
      </c>
    </row>
    <row r="1819" spans="1:37" x14ac:dyDescent="0.45">
      <c r="A1819" s="26">
        <v>1855</v>
      </c>
      <c r="B1819" s="22">
        <v>41896.083333333336</v>
      </c>
      <c r="C1819" s="16" t="s">
        <v>11</v>
      </c>
      <c r="D1819" s="16" t="s">
        <v>12</v>
      </c>
      <c r="E1819" s="13" t="s">
        <v>71</v>
      </c>
      <c r="F1819" s="16" t="s">
        <v>102</v>
      </c>
      <c r="G1819" s="16" t="s">
        <v>103</v>
      </c>
      <c r="H1819" s="14" t="s">
        <v>20</v>
      </c>
      <c r="I1819" s="13" t="s">
        <v>46</v>
      </c>
      <c r="J1819" s="14" t="s">
        <v>37</v>
      </c>
      <c r="K1819" s="17">
        <v>0</v>
      </c>
      <c r="L1819" s="18">
        <v>0</v>
      </c>
      <c r="M1819" s="13" t="s">
        <v>23</v>
      </c>
      <c r="N1819" s="14" t="s">
        <v>10</v>
      </c>
      <c r="O1819" s="16">
        <v>0</v>
      </c>
      <c r="P1819" s="14">
        <v>0</v>
      </c>
      <c r="Q1819" s="13" t="s">
        <v>23</v>
      </c>
      <c r="R1819" s="14" t="s">
        <v>10</v>
      </c>
      <c r="S1819" s="16">
        <v>0</v>
      </c>
      <c r="T1819" s="14">
        <v>0</v>
      </c>
      <c r="U1819" s="13" t="s">
        <v>23</v>
      </c>
      <c r="V1819" s="14" t="s">
        <v>10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9">
        <v>3.5</v>
      </c>
      <c r="AJ1819" s="20">
        <v>3.3</v>
      </c>
      <c r="AK1819" s="20">
        <v>1.91</v>
      </c>
    </row>
    <row r="1820" spans="1:37" x14ac:dyDescent="0.45">
      <c r="A1820" s="26">
        <v>1853</v>
      </c>
      <c r="B1820" s="22">
        <v>41896.708333333336</v>
      </c>
      <c r="C1820" s="16" t="s">
        <v>11</v>
      </c>
      <c r="D1820" s="16" t="s">
        <v>12</v>
      </c>
      <c r="E1820" s="13" t="s">
        <v>71</v>
      </c>
      <c r="F1820" s="16" t="s">
        <v>102</v>
      </c>
      <c r="G1820" s="16" t="s">
        <v>44</v>
      </c>
      <c r="H1820" s="14" t="s">
        <v>39</v>
      </c>
      <c r="I1820" s="13" t="s">
        <v>42</v>
      </c>
      <c r="J1820" s="14" t="s">
        <v>43</v>
      </c>
      <c r="K1820" s="17">
        <v>2</v>
      </c>
      <c r="L1820" s="18">
        <v>2</v>
      </c>
      <c r="M1820" s="13" t="s">
        <v>23</v>
      </c>
      <c r="N1820" s="14" t="s">
        <v>9</v>
      </c>
      <c r="O1820" s="16">
        <v>2</v>
      </c>
      <c r="P1820" s="14">
        <v>0</v>
      </c>
      <c r="Q1820" s="13" t="s">
        <v>7</v>
      </c>
      <c r="R1820" s="14" t="s">
        <v>9</v>
      </c>
      <c r="S1820" s="16">
        <v>0</v>
      </c>
      <c r="T1820" s="14">
        <v>2</v>
      </c>
      <c r="U1820" s="13" t="s">
        <v>8</v>
      </c>
      <c r="V1820" s="14" t="s">
        <v>9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9">
        <v>2.4</v>
      </c>
      <c r="AJ1820" s="20">
        <v>3</v>
      </c>
      <c r="AK1820" s="20">
        <v>2.75</v>
      </c>
    </row>
    <row r="1821" spans="1:37" x14ac:dyDescent="0.45">
      <c r="A1821" s="26"/>
      <c r="B1821" s="35">
        <v>41902</v>
      </c>
      <c r="C1821" s="16" t="s">
        <v>314</v>
      </c>
      <c r="D1821" s="16" t="s">
        <v>201</v>
      </c>
      <c r="E1821" s="13" t="s">
        <v>315</v>
      </c>
      <c r="F1821" s="16" t="s">
        <v>102</v>
      </c>
      <c r="G1821" s="34" t="s">
        <v>325</v>
      </c>
      <c r="H1821" s="14" t="s">
        <v>195</v>
      </c>
      <c r="I1821" s="43" t="s">
        <v>316</v>
      </c>
      <c r="J1821" s="14" t="s">
        <v>292</v>
      </c>
      <c r="K1821" s="34">
        <v>0</v>
      </c>
      <c r="L1821">
        <v>0</v>
      </c>
      <c r="M1821" s="43" t="s">
        <v>23</v>
      </c>
      <c r="N1821" s="14"/>
      <c r="O1821" s="34">
        <v>0</v>
      </c>
      <c r="P1821">
        <v>0</v>
      </c>
      <c r="Q1821" s="43" t="s">
        <v>23</v>
      </c>
      <c r="R1821" s="14"/>
      <c r="S1821" s="16"/>
      <c r="T1821" s="14"/>
      <c r="U1821" s="13"/>
      <c r="V1821" s="14"/>
      <c r="W1821">
        <v>4</v>
      </c>
      <c r="X1821">
        <v>15</v>
      </c>
      <c r="Y1821">
        <v>0</v>
      </c>
      <c r="Z1821">
        <v>3</v>
      </c>
      <c r="AA1821">
        <v>22</v>
      </c>
      <c r="AB1821">
        <v>11</v>
      </c>
      <c r="AC1821">
        <v>3</v>
      </c>
      <c r="AD1821">
        <v>9</v>
      </c>
      <c r="AE1821">
        <v>4</v>
      </c>
      <c r="AF1821">
        <v>2</v>
      </c>
      <c r="AG1821">
        <v>0</v>
      </c>
      <c r="AH1821">
        <v>0</v>
      </c>
      <c r="AI1821" s="46">
        <v>10</v>
      </c>
      <c r="AJ1821">
        <v>6</v>
      </c>
      <c r="AK1821">
        <v>1.25</v>
      </c>
    </row>
    <row r="1822" spans="1:37" x14ac:dyDescent="0.45">
      <c r="A1822" s="26">
        <v>1851</v>
      </c>
      <c r="B1822" s="22">
        <v>41902.104166666664</v>
      </c>
      <c r="C1822" s="16" t="s">
        <v>11</v>
      </c>
      <c r="D1822" s="16" t="s">
        <v>12</v>
      </c>
      <c r="E1822" s="13" t="s">
        <v>71</v>
      </c>
      <c r="F1822" s="16" t="s">
        <v>102</v>
      </c>
      <c r="G1822" s="16" t="s">
        <v>34</v>
      </c>
      <c r="H1822" s="14" t="s">
        <v>148</v>
      </c>
      <c r="I1822" s="13" t="s">
        <v>30</v>
      </c>
      <c r="J1822" s="14" t="s">
        <v>64</v>
      </c>
      <c r="K1822" s="17">
        <v>4</v>
      </c>
      <c r="L1822" s="18">
        <v>1</v>
      </c>
      <c r="M1822" s="13" t="s">
        <v>7</v>
      </c>
      <c r="N1822" s="14" t="s">
        <v>9</v>
      </c>
      <c r="O1822" s="16">
        <v>1</v>
      </c>
      <c r="P1822" s="14">
        <v>1</v>
      </c>
      <c r="Q1822" s="13" t="s">
        <v>23</v>
      </c>
      <c r="R1822" s="14" t="s">
        <v>9</v>
      </c>
      <c r="S1822" s="16">
        <v>3</v>
      </c>
      <c r="T1822" s="14">
        <v>0</v>
      </c>
      <c r="U1822" s="13" t="s">
        <v>7</v>
      </c>
      <c r="V1822" s="14" t="s">
        <v>9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9">
        <v>2.1</v>
      </c>
      <c r="AJ1822" s="20">
        <v>3.4</v>
      </c>
      <c r="AK1822" s="20">
        <v>3.4</v>
      </c>
    </row>
    <row r="1823" spans="1:37" x14ac:dyDescent="0.45">
      <c r="A1823" s="26">
        <v>1852</v>
      </c>
      <c r="B1823" s="22">
        <v>41902.104166666664</v>
      </c>
      <c r="C1823" s="16" t="s">
        <v>11</v>
      </c>
      <c r="D1823" s="16" t="s">
        <v>12</v>
      </c>
      <c r="E1823" s="13" t="s">
        <v>71</v>
      </c>
      <c r="F1823" s="16" t="s">
        <v>102</v>
      </c>
      <c r="G1823" s="16" t="s">
        <v>21</v>
      </c>
      <c r="H1823" s="14" t="s">
        <v>97</v>
      </c>
      <c r="I1823" s="13" t="s">
        <v>44</v>
      </c>
      <c r="J1823" s="14" t="s">
        <v>39</v>
      </c>
      <c r="K1823" s="17">
        <v>2</v>
      </c>
      <c r="L1823" s="18">
        <v>3</v>
      </c>
      <c r="M1823" s="13" t="s">
        <v>8</v>
      </c>
      <c r="N1823" s="14" t="s">
        <v>9</v>
      </c>
      <c r="O1823" s="16">
        <v>0</v>
      </c>
      <c r="P1823" s="14">
        <v>1</v>
      </c>
      <c r="Q1823" s="13" t="s">
        <v>8</v>
      </c>
      <c r="R1823" s="14" t="s">
        <v>10</v>
      </c>
      <c r="S1823" s="16">
        <v>2</v>
      </c>
      <c r="T1823" s="14">
        <v>2</v>
      </c>
      <c r="U1823" s="13" t="s">
        <v>23</v>
      </c>
      <c r="V1823" s="14" t="s">
        <v>9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9">
        <v>2</v>
      </c>
      <c r="AJ1823" s="20">
        <v>3.4</v>
      </c>
      <c r="AK1823" s="20">
        <v>3.75</v>
      </c>
    </row>
    <row r="1824" spans="1:37" x14ac:dyDescent="0.45">
      <c r="A1824" s="26">
        <v>1849</v>
      </c>
      <c r="B1824" s="22">
        <v>41902.916666666664</v>
      </c>
      <c r="C1824" s="16" t="s">
        <v>11</v>
      </c>
      <c r="D1824" s="16" t="s">
        <v>12</v>
      </c>
      <c r="E1824" s="13" t="s">
        <v>71</v>
      </c>
      <c r="F1824" s="16" t="s">
        <v>102</v>
      </c>
      <c r="G1824" s="16" t="s">
        <v>46</v>
      </c>
      <c r="H1824" s="14" t="s">
        <v>37</v>
      </c>
      <c r="I1824" s="13" t="s">
        <v>28</v>
      </c>
      <c r="J1824" s="14" t="s">
        <v>66</v>
      </c>
      <c r="K1824" s="17">
        <v>2</v>
      </c>
      <c r="L1824" s="18">
        <v>1</v>
      </c>
      <c r="M1824" s="13" t="s">
        <v>7</v>
      </c>
      <c r="N1824" s="14" t="s">
        <v>9</v>
      </c>
      <c r="O1824" s="16">
        <v>1</v>
      </c>
      <c r="P1824" s="14">
        <v>0</v>
      </c>
      <c r="Q1824" s="13" t="s">
        <v>7</v>
      </c>
      <c r="R1824" s="14" t="s">
        <v>10</v>
      </c>
      <c r="S1824" s="16">
        <v>1</v>
      </c>
      <c r="T1824" s="14">
        <v>1</v>
      </c>
      <c r="U1824" s="13" t="s">
        <v>23</v>
      </c>
      <c r="V1824" s="14" t="s">
        <v>9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9">
        <v>1.62</v>
      </c>
      <c r="AJ1824" s="20">
        <v>3.8</v>
      </c>
      <c r="AK1824" s="20">
        <v>4.75</v>
      </c>
    </row>
    <row r="1825" spans="1:37" x14ac:dyDescent="0.45">
      <c r="A1825" s="26">
        <v>1850</v>
      </c>
      <c r="B1825" s="22">
        <v>41902.916666666664</v>
      </c>
      <c r="C1825" s="16" t="s">
        <v>11</v>
      </c>
      <c r="D1825" s="16" t="s">
        <v>12</v>
      </c>
      <c r="E1825" s="13" t="s">
        <v>71</v>
      </c>
      <c r="F1825" s="16" t="s">
        <v>102</v>
      </c>
      <c r="G1825" s="16" t="s">
        <v>40</v>
      </c>
      <c r="H1825" s="14" t="s">
        <v>70</v>
      </c>
      <c r="I1825" s="13" t="s">
        <v>99</v>
      </c>
      <c r="J1825" s="14" t="s">
        <v>133</v>
      </c>
      <c r="K1825" s="17">
        <v>1</v>
      </c>
      <c r="L1825" s="18">
        <v>1</v>
      </c>
      <c r="M1825" s="13" t="s">
        <v>23</v>
      </c>
      <c r="N1825" s="14" t="s">
        <v>10</v>
      </c>
      <c r="O1825" s="16">
        <v>0</v>
      </c>
      <c r="P1825" s="14">
        <v>1</v>
      </c>
      <c r="Q1825" s="13" t="s">
        <v>8</v>
      </c>
      <c r="R1825" s="14" t="s">
        <v>10</v>
      </c>
      <c r="S1825" s="16">
        <v>1</v>
      </c>
      <c r="T1825" s="14">
        <v>0</v>
      </c>
      <c r="U1825" s="13" t="s">
        <v>7</v>
      </c>
      <c r="V1825" s="14" t="s">
        <v>10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9">
        <v>2.2000000000000002</v>
      </c>
      <c r="AJ1825" s="20">
        <v>3.4</v>
      </c>
      <c r="AK1825" s="20">
        <v>3.2</v>
      </c>
    </row>
    <row r="1826" spans="1:37" x14ac:dyDescent="0.45">
      <c r="A1826" s="26">
        <v>1848</v>
      </c>
      <c r="B1826" s="22">
        <v>41903</v>
      </c>
      <c r="C1826" s="16" t="s">
        <v>11</v>
      </c>
      <c r="D1826" s="16" t="s">
        <v>12</v>
      </c>
      <c r="E1826" s="13" t="s">
        <v>71</v>
      </c>
      <c r="F1826" s="16" t="s">
        <v>102</v>
      </c>
      <c r="G1826" s="16" t="s">
        <v>42</v>
      </c>
      <c r="H1826" s="14" t="s">
        <v>43</v>
      </c>
      <c r="I1826" s="13" t="s">
        <v>103</v>
      </c>
      <c r="J1826" s="14" t="s">
        <v>20</v>
      </c>
      <c r="K1826" s="17">
        <v>1</v>
      </c>
      <c r="L1826" s="18">
        <v>0</v>
      </c>
      <c r="M1826" s="13" t="s">
        <v>7</v>
      </c>
      <c r="N1826" s="14" t="s">
        <v>10</v>
      </c>
      <c r="O1826" s="16">
        <v>1</v>
      </c>
      <c r="P1826" s="14">
        <v>0</v>
      </c>
      <c r="Q1826" s="13" t="s">
        <v>7</v>
      </c>
      <c r="R1826" s="14" t="s">
        <v>10</v>
      </c>
      <c r="S1826" s="16">
        <v>0</v>
      </c>
      <c r="T1826" s="14">
        <v>0</v>
      </c>
      <c r="U1826" s="13" t="s">
        <v>23</v>
      </c>
      <c r="V1826" s="14" t="s">
        <v>10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9">
        <v>1.5</v>
      </c>
      <c r="AJ1826" s="20">
        <v>4.33</v>
      </c>
      <c r="AK1826" s="20">
        <v>6</v>
      </c>
    </row>
    <row r="1827" spans="1:37" x14ac:dyDescent="0.45">
      <c r="A1827" s="26"/>
      <c r="B1827" s="27">
        <v>41903</v>
      </c>
      <c r="C1827" s="16" t="s">
        <v>358</v>
      </c>
      <c r="D1827" s="16" t="s">
        <v>359</v>
      </c>
      <c r="E1827" s="13" t="s">
        <v>360</v>
      </c>
      <c r="F1827" s="16" t="s">
        <v>102</v>
      </c>
      <c r="G1827" s="34" t="s">
        <v>338</v>
      </c>
      <c r="H1827" s="14" t="s">
        <v>195</v>
      </c>
      <c r="I1827" s="43" t="s">
        <v>345</v>
      </c>
      <c r="J1827" s="14" t="s">
        <v>377</v>
      </c>
      <c r="K1827" s="34">
        <v>1</v>
      </c>
      <c r="L1827">
        <v>1</v>
      </c>
      <c r="M1827" s="43" t="s">
        <v>23</v>
      </c>
      <c r="N1827" s="14"/>
      <c r="O1827" s="34">
        <v>0</v>
      </c>
      <c r="P1827">
        <v>0</v>
      </c>
      <c r="Q1827" s="43" t="s">
        <v>23</v>
      </c>
      <c r="R1827" s="14"/>
      <c r="S1827" s="16"/>
      <c r="T1827" s="14"/>
      <c r="U1827" s="13"/>
      <c r="V1827" s="14"/>
      <c r="W1827">
        <v>16</v>
      </c>
      <c r="X1827">
        <v>6</v>
      </c>
      <c r="Y1827">
        <v>4</v>
      </c>
      <c r="Z1827">
        <v>2</v>
      </c>
      <c r="AA1827">
        <v>16</v>
      </c>
      <c r="AB1827">
        <v>12</v>
      </c>
      <c r="AC1827">
        <v>14</v>
      </c>
      <c r="AD1827">
        <v>2</v>
      </c>
      <c r="AE1827">
        <v>3</v>
      </c>
      <c r="AF1827">
        <v>4</v>
      </c>
      <c r="AG1827">
        <v>1</v>
      </c>
      <c r="AH1827">
        <v>0</v>
      </c>
      <c r="AI1827" s="46">
        <v>2.38</v>
      </c>
      <c r="AJ1827">
        <v>3.5</v>
      </c>
      <c r="AK1827">
        <v>3.1</v>
      </c>
    </row>
    <row r="1828" spans="1:37" x14ac:dyDescent="0.45">
      <c r="A1828" s="26">
        <v>1847</v>
      </c>
      <c r="B1828" s="22">
        <v>41903.04583333333</v>
      </c>
      <c r="C1828" s="16" t="s">
        <v>11</v>
      </c>
      <c r="D1828" s="16" t="s">
        <v>12</v>
      </c>
      <c r="E1828" s="13" t="s">
        <v>71</v>
      </c>
      <c r="F1828" s="16" t="s">
        <v>102</v>
      </c>
      <c r="G1828" s="16" t="s">
        <v>17</v>
      </c>
      <c r="H1828" s="14" t="s">
        <v>60</v>
      </c>
      <c r="I1828" s="13" t="s">
        <v>55</v>
      </c>
      <c r="J1828" s="14" t="s">
        <v>153</v>
      </c>
      <c r="K1828" s="17">
        <v>3</v>
      </c>
      <c r="L1828" s="18">
        <v>1</v>
      </c>
      <c r="M1828" s="13" t="s">
        <v>7</v>
      </c>
      <c r="N1828" s="14" t="s">
        <v>9</v>
      </c>
      <c r="O1828" s="16">
        <v>2</v>
      </c>
      <c r="P1828" s="14">
        <v>1</v>
      </c>
      <c r="Q1828" s="13" t="s">
        <v>7</v>
      </c>
      <c r="R1828" s="14" t="s">
        <v>9</v>
      </c>
      <c r="S1828" s="16">
        <v>1</v>
      </c>
      <c r="T1828" s="14">
        <v>0</v>
      </c>
      <c r="U1828" s="13" t="s">
        <v>7</v>
      </c>
      <c r="V1828" s="14" t="s">
        <v>10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9">
        <v>1.7</v>
      </c>
      <c r="AJ1828" s="20">
        <v>3.6</v>
      </c>
      <c r="AK1828" s="20">
        <v>4.5</v>
      </c>
    </row>
    <row r="1829" spans="1:37" x14ac:dyDescent="0.45">
      <c r="A1829" s="26">
        <v>1846</v>
      </c>
      <c r="B1829" s="22">
        <v>41903.083333333336</v>
      </c>
      <c r="C1829" s="16" t="s">
        <v>11</v>
      </c>
      <c r="D1829" s="16" t="s">
        <v>12</v>
      </c>
      <c r="E1829" s="13" t="s">
        <v>71</v>
      </c>
      <c r="F1829" s="16" t="s">
        <v>102</v>
      </c>
      <c r="G1829" s="16" t="s">
        <v>24</v>
      </c>
      <c r="H1829" s="14" t="s">
        <v>62</v>
      </c>
      <c r="I1829" s="13" t="s">
        <v>32</v>
      </c>
      <c r="J1829" s="14" t="s">
        <v>27</v>
      </c>
      <c r="K1829" s="17">
        <v>2</v>
      </c>
      <c r="L1829" s="18">
        <v>1</v>
      </c>
      <c r="M1829" s="13" t="s">
        <v>7</v>
      </c>
      <c r="N1829" s="14" t="s">
        <v>9</v>
      </c>
      <c r="O1829" s="16">
        <v>1</v>
      </c>
      <c r="P1829" s="14">
        <v>0</v>
      </c>
      <c r="Q1829" s="13" t="s">
        <v>7</v>
      </c>
      <c r="R1829" s="14" t="s">
        <v>10</v>
      </c>
      <c r="S1829" s="16">
        <v>1</v>
      </c>
      <c r="T1829" s="14">
        <v>1</v>
      </c>
      <c r="U1829" s="13" t="s">
        <v>23</v>
      </c>
      <c r="V1829" s="14" t="s">
        <v>9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9">
        <v>2.25</v>
      </c>
      <c r="AJ1829" s="20">
        <v>3.3</v>
      </c>
      <c r="AK1829" s="20">
        <v>3.2</v>
      </c>
    </row>
    <row r="1830" spans="1:37" x14ac:dyDescent="0.45">
      <c r="A1830" s="26">
        <v>1845</v>
      </c>
      <c r="B1830" s="22">
        <v>41903.708333333336</v>
      </c>
      <c r="C1830" s="16" t="s">
        <v>11</v>
      </c>
      <c r="D1830" s="16" t="s">
        <v>12</v>
      </c>
      <c r="E1830" s="13" t="s">
        <v>71</v>
      </c>
      <c r="F1830" s="16" t="s">
        <v>102</v>
      </c>
      <c r="G1830" s="16" t="s">
        <v>50</v>
      </c>
      <c r="H1830" s="14" t="s">
        <v>78</v>
      </c>
      <c r="I1830" s="13" t="s">
        <v>36</v>
      </c>
      <c r="J1830" s="14" t="s">
        <v>145</v>
      </c>
      <c r="K1830" s="17">
        <v>1</v>
      </c>
      <c r="L1830" s="18">
        <v>0</v>
      </c>
      <c r="M1830" s="13" t="s">
        <v>7</v>
      </c>
      <c r="N1830" s="14" t="s">
        <v>10</v>
      </c>
      <c r="O1830" s="16">
        <v>0</v>
      </c>
      <c r="P1830" s="14">
        <v>0</v>
      </c>
      <c r="Q1830" s="13" t="s">
        <v>23</v>
      </c>
      <c r="R1830" s="14" t="s">
        <v>10</v>
      </c>
      <c r="S1830" s="16">
        <v>1</v>
      </c>
      <c r="T1830" s="14">
        <v>0</v>
      </c>
      <c r="U1830" s="13" t="s">
        <v>7</v>
      </c>
      <c r="V1830" s="14" t="s">
        <v>10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9">
        <v>2.0499999999999998</v>
      </c>
      <c r="AJ1830" s="20">
        <v>3.4</v>
      </c>
      <c r="AK1830" s="20">
        <v>3.5</v>
      </c>
    </row>
    <row r="1831" spans="1:37" x14ac:dyDescent="0.45">
      <c r="A1831" s="26">
        <v>1844</v>
      </c>
      <c r="B1831" s="22">
        <v>41903.916666666664</v>
      </c>
      <c r="C1831" s="16" t="s">
        <v>11</v>
      </c>
      <c r="D1831" s="16" t="s">
        <v>12</v>
      </c>
      <c r="E1831" s="13" t="s">
        <v>71</v>
      </c>
      <c r="F1831" s="16" t="s">
        <v>102</v>
      </c>
      <c r="G1831" s="16" t="s">
        <v>26</v>
      </c>
      <c r="H1831" s="14" t="s">
        <v>141</v>
      </c>
      <c r="I1831" s="13" t="s">
        <v>48</v>
      </c>
      <c r="J1831" s="14" t="s">
        <v>18</v>
      </c>
      <c r="K1831" s="17">
        <v>1</v>
      </c>
      <c r="L1831" s="18">
        <v>4</v>
      </c>
      <c r="M1831" s="13" t="s">
        <v>8</v>
      </c>
      <c r="N1831" s="14" t="s">
        <v>9</v>
      </c>
      <c r="O1831" s="16">
        <v>0</v>
      </c>
      <c r="P1831" s="14">
        <v>1</v>
      </c>
      <c r="Q1831" s="13" t="s">
        <v>8</v>
      </c>
      <c r="R1831" s="14" t="s">
        <v>10</v>
      </c>
      <c r="S1831" s="16">
        <v>1</v>
      </c>
      <c r="T1831" s="14">
        <v>3</v>
      </c>
      <c r="U1831" s="13" t="s">
        <v>8</v>
      </c>
      <c r="V1831" s="14" t="s">
        <v>9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9">
        <v>2.1</v>
      </c>
      <c r="AJ1831" s="20">
        <v>3.25</v>
      </c>
      <c r="AK1831" s="20">
        <v>3.25</v>
      </c>
    </row>
    <row r="1832" spans="1:37" x14ac:dyDescent="0.45">
      <c r="A1832" s="26">
        <v>3029</v>
      </c>
      <c r="B1832" s="22">
        <v>41903.9375</v>
      </c>
      <c r="C1832" s="16" t="s">
        <v>210</v>
      </c>
      <c r="D1832" s="16" t="s">
        <v>211</v>
      </c>
      <c r="E1832" s="13" t="s">
        <v>228</v>
      </c>
      <c r="F1832" s="16">
        <v>2014</v>
      </c>
      <c r="G1832" s="16" t="s">
        <v>224</v>
      </c>
      <c r="H1832" s="14" t="s">
        <v>195</v>
      </c>
      <c r="I1832" s="13" t="s">
        <v>213</v>
      </c>
      <c r="J1832" s="14" t="s">
        <v>181</v>
      </c>
      <c r="K1832" s="17">
        <v>0</v>
      </c>
      <c r="L1832" s="18">
        <v>3</v>
      </c>
      <c r="M1832" s="13" t="s">
        <v>8</v>
      </c>
      <c r="N1832" s="14" t="s">
        <v>9</v>
      </c>
      <c r="O1832" s="16">
        <v>0</v>
      </c>
      <c r="P1832" s="14">
        <v>1</v>
      </c>
      <c r="Q1832" s="13" t="s">
        <v>8</v>
      </c>
      <c r="R1832" s="14" t="s">
        <v>10</v>
      </c>
      <c r="S1832" s="16">
        <v>0</v>
      </c>
      <c r="T1832" s="14">
        <v>2</v>
      </c>
      <c r="U1832" s="13" t="s">
        <v>8</v>
      </c>
      <c r="V1832" s="14" t="s">
        <v>9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9">
        <v>4.5</v>
      </c>
      <c r="AJ1832" s="20">
        <v>3.5</v>
      </c>
      <c r="AK1832" s="20">
        <v>1.65</v>
      </c>
    </row>
    <row r="1833" spans="1:37" x14ac:dyDescent="0.45">
      <c r="A1833" s="26"/>
      <c r="B1833" s="35">
        <v>41905</v>
      </c>
      <c r="C1833" s="16" t="s">
        <v>314</v>
      </c>
      <c r="D1833" s="16" t="s">
        <v>201</v>
      </c>
      <c r="E1833" s="13" t="s">
        <v>315</v>
      </c>
      <c r="F1833" s="16" t="s">
        <v>102</v>
      </c>
      <c r="G1833" s="34" t="s">
        <v>316</v>
      </c>
      <c r="H1833" s="14" t="s">
        <v>292</v>
      </c>
      <c r="I1833" s="43" t="s">
        <v>334</v>
      </c>
      <c r="J1833" s="14" t="s">
        <v>195</v>
      </c>
      <c r="K1833" s="34">
        <v>4</v>
      </c>
      <c r="L1833">
        <v>0</v>
      </c>
      <c r="M1833" s="43" t="s">
        <v>7</v>
      </c>
      <c r="N1833" s="14"/>
      <c r="O1833" s="34">
        <v>2</v>
      </c>
      <c r="P1833">
        <v>0</v>
      </c>
      <c r="Q1833" s="43" t="s">
        <v>7</v>
      </c>
      <c r="R1833" s="14"/>
      <c r="S1833" s="16"/>
      <c r="T1833" s="14"/>
      <c r="U1833" s="13"/>
      <c r="V1833" s="14"/>
      <c r="W1833">
        <v>25</v>
      </c>
      <c r="X1833">
        <v>6</v>
      </c>
      <c r="Y1833">
        <v>9</v>
      </c>
      <c r="Z1833">
        <v>2</v>
      </c>
      <c r="AA1833">
        <v>8</v>
      </c>
      <c r="AB1833">
        <v>7</v>
      </c>
      <c r="AC1833">
        <v>9</v>
      </c>
      <c r="AD1833">
        <v>3</v>
      </c>
      <c r="AE1833">
        <v>0</v>
      </c>
      <c r="AF1833">
        <v>0</v>
      </c>
      <c r="AG1833">
        <v>0</v>
      </c>
      <c r="AH1833">
        <v>0</v>
      </c>
      <c r="AI1833" s="46">
        <v>1.1100000000000001</v>
      </c>
      <c r="AJ1833">
        <v>9</v>
      </c>
      <c r="AK1833">
        <v>21</v>
      </c>
    </row>
    <row r="1834" spans="1:37" x14ac:dyDescent="0.45">
      <c r="A1834" s="26">
        <v>1843</v>
      </c>
      <c r="B1834" s="22">
        <v>41909</v>
      </c>
      <c r="C1834" s="16" t="s">
        <v>11</v>
      </c>
      <c r="D1834" s="16" t="s">
        <v>12</v>
      </c>
      <c r="E1834" s="13" t="s">
        <v>71</v>
      </c>
      <c r="F1834" s="16" t="s">
        <v>102</v>
      </c>
      <c r="G1834" s="16" t="s">
        <v>55</v>
      </c>
      <c r="H1834" s="14" t="s">
        <v>153</v>
      </c>
      <c r="I1834" s="13" t="s">
        <v>34</v>
      </c>
      <c r="J1834" s="14" t="s">
        <v>148</v>
      </c>
      <c r="K1834" s="17">
        <v>1</v>
      </c>
      <c r="L1834" s="18">
        <v>0</v>
      </c>
      <c r="M1834" s="13" t="s">
        <v>7</v>
      </c>
      <c r="N1834" s="14" t="s">
        <v>10</v>
      </c>
      <c r="O1834" s="16">
        <v>1</v>
      </c>
      <c r="P1834" s="14">
        <v>0</v>
      </c>
      <c r="Q1834" s="13" t="s">
        <v>7</v>
      </c>
      <c r="R1834" s="14" t="s">
        <v>10</v>
      </c>
      <c r="S1834" s="16">
        <v>0</v>
      </c>
      <c r="T1834" s="14">
        <v>0</v>
      </c>
      <c r="U1834" s="13" t="s">
        <v>23</v>
      </c>
      <c r="V1834" s="14" t="s">
        <v>10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9">
        <v>2.38</v>
      </c>
      <c r="AJ1834" s="20">
        <v>3.3</v>
      </c>
      <c r="AK1834" s="20">
        <v>2.7</v>
      </c>
    </row>
    <row r="1835" spans="1:37" x14ac:dyDescent="0.45">
      <c r="A1835" s="26"/>
      <c r="B1835" s="35">
        <v>41909</v>
      </c>
      <c r="C1835" s="16" t="s">
        <v>314</v>
      </c>
      <c r="D1835" s="16" t="s">
        <v>201</v>
      </c>
      <c r="E1835" s="13" t="s">
        <v>315</v>
      </c>
      <c r="F1835" s="16" t="s">
        <v>102</v>
      </c>
      <c r="G1835" s="34" t="s">
        <v>335</v>
      </c>
      <c r="H1835" s="14" t="s">
        <v>195</v>
      </c>
      <c r="I1835" s="43" t="s">
        <v>316</v>
      </c>
      <c r="J1835" s="14" t="s">
        <v>292</v>
      </c>
      <c r="K1835" s="34">
        <v>0</v>
      </c>
      <c r="L1835">
        <v>2</v>
      </c>
      <c r="M1835" s="43" t="s">
        <v>8</v>
      </c>
      <c r="N1835" s="14"/>
      <c r="O1835" s="34">
        <v>0</v>
      </c>
      <c r="P1835">
        <v>1</v>
      </c>
      <c r="Q1835" s="43" t="s">
        <v>8</v>
      </c>
      <c r="R1835" s="14"/>
      <c r="S1835" s="16"/>
      <c r="T1835" s="14"/>
      <c r="U1835" s="13"/>
      <c r="V1835" s="14"/>
      <c r="W1835">
        <v>8</v>
      </c>
      <c r="X1835">
        <v>21</v>
      </c>
      <c r="Y1835">
        <v>3</v>
      </c>
      <c r="Z1835">
        <v>8</v>
      </c>
      <c r="AA1835">
        <v>6</v>
      </c>
      <c r="AB1835">
        <v>6</v>
      </c>
      <c r="AC1835">
        <v>2</v>
      </c>
      <c r="AD1835">
        <v>11</v>
      </c>
      <c r="AE1835">
        <v>0</v>
      </c>
      <c r="AF1835">
        <v>0</v>
      </c>
      <c r="AG1835">
        <v>0</v>
      </c>
      <c r="AH1835">
        <v>0</v>
      </c>
      <c r="AI1835" s="46">
        <v>7.5</v>
      </c>
      <c r="AJ1835">
        <v>5</v>
      </c>
      <c r="AK1835">
        <v>1.36</v>
      </c>
    </row>
    <row r="1836" spans="1:37" x14ac:dyDescent="0.45">
      <c r="A1836" s="26"/>
      <c r="B1836" s="27">
        <v>41909</v>
      </c>
      <c r="C1836" s="16" t="s">
        <v>358</v>
      </c>
      <c r="D1836" s="16" t="s">
        <v>359</v>
      </c>
      <c r="E1836" s="13" t="s">
        <v>360</v>
      </c>
      <c r="F1836" s="16" t="s">
        <v>102</v>
      </c>
      <c r="G1836" s="34" t="s">
        <v>345</v>
      </c>
      <c r="H1836" s="14" t="s">
        <v>377</v>
      </c>
      <c r="I1836" s="43" t="s">
        <v>367</v>
      </c>
      <c r="J1836" s="14" t="s">
        <v>195</v>
      </c>
      <c r="K1836" s="34">
        <v>3</v>
      </c>
      <c r="L1836">
        <v>0</v>
      </c>
      <c r="M1836" s="43" t="s">
        <v>7</v>
      </c>
      <c r="N1836" s="14"/>
      <c r="O1836" s="34">
        <v>1</v>
      </c>
      <c r="P1836">
        <v>0</v>
      </c>
      <c r="Q1836" s="43" t="s">
        <v>7</v>
      </c>
      <c r="R1836" s="14"/>
      <c r="S1836" s="16"/>
      <c r="T1836" s="14"/>
      <c r="U1836" s="13"/>
      <c r="V1836" s="14"/>
      <c r="W1836">
        <v>17</v>
      </c>
      <c r="X1836">
        <v>7</v>
      </c>
      <c r="Y1836">
        <v>8</v>
      </c>
      <c r="Z1836">
        <v>1</v>
      </c>
      <c r="AA1836">
        <v>11</v>
      </c>
      <c r="AB1836">
        <v>9</v>
      </c>
      <c r="AC1836">
        <v>9</v>
      </c>
      <c r="AD1836">
        <v>2</v>
      </c>
      <c r="AE1836">
        <v>2</v>
      </c>
      <c r="AF1836">
        <v>2</v>
      </c>
      <c r="AG1836">
        <v>0</v>
      </c>
      <c r="AH1836">
        <v>0</v>
      </c>
      <c r="AI1836" s="46">
        <v>1.22</v>
      </c>
      <c r="AJ1836">
        <v>7</v>
      </c>
      <c r="AK1836">
        <v>16</v>
      </c>
    </row>
    <row r="1837" spans="1:37" x14ac:dyDescent="0.45">
      <c r="A1837" s="26">
        <v>1842</v>
      </c>
      <c r="B1837" s="22">
        <v>41909.020833333336</v>
      </c>
      <c r="C1837" s="16" t="s">
        <v>11</v>
      </c>
      <c r="D1837" s="16" t="s">
        <v>12</v>
      </c>
      <c r="E1837" s="13" t="s">
        <v>71</v>
      </c>
      <c r="F1837" s="16" t="s">
        <v>102</v>
      </c>
      <c r="G1837" s="16" t="s">
        <v>48</v>
      </c>
      <c r="H1837" s="14" t="s">
        <v>18</v>
      </c>
      <c r="I1837" s="13" t="s">
        <v>50</v>
      </c>
      <c r="J1837" s="14" t="s">
        <v>78</v>
      </c>
      <c r="K1837" s="17">
        <v>1</v>
      </c>
      <c r="L1837" s="18">
        <v>1</v>
      </c>
      <c r="M1837" s="13" t="s">
        <v>23</v>
      </c>
      <c r="N1837" s="14" t="s">
        <v>10</v>
      </c>
      <c r="O1837" s="16">
        <v>1</v>
      </c>
      <c r="P1837" s="14">
        <v>1</v>
      </c>
      <c r="Q1837" s="13" t="s">
        <v>23</v>
      </c>
      <c r="R1837" s="14" t="s">
        <v>9</v>
      </c>
      <c r="S1837" s="16">
        <v>0</v>
      </c>
      <c r="T1837" s="14">
        <v>0</v>
      </c>
      <c r="U1837" s="13" t="s">
        <v>23</v>
      </c>
      <c r="V1837" s="14" t="s">
        <v>10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9">
        <v>2.1</v>
      </c>
      <c r="AJ1837" s="20">
        <v>3.3</v>
      </c>
      <c r="AK1837" s="20">
        <v>3.2</v>
      </c>
    </row>
    <row r="1838" spans="1:37" x14ac:dyDescent="0.45">
      <c r="A1838" s="26">
        <v>1841</v>
      </c>
      <c r="B1838" s="22">
        <v>41909.104166666664</v>
      </c>
      <c r="C1838" s="16" t="s">
        <v>11</v>
      </c>
      <c r="D1838" s="16" t="s">
        <v>12</v>
      </c>
      <c r="E1838" s="13" t="s">
        <v>71</v>
      </c>
      <c r="F1838" s="16" t="s">
        <v>102</v>
      </c>
      <c r="G1838" s="16" t="s">
        <v>30</v>
      </c>
      <c r="H1838" s="14" t="s">
        <v>64</v>
      </c>
      <c r="I1838" s="13" t="s">
        <v>46</v>
      </c>
      <c r="J1838" s="14" t="s">
        <v>37</v>
      </c>
      <c r="K1838" s="17">
        <v>1</v>
      </c>
      <c r="L1838" s="18">
        <v>4</v>
      </c>
      <c r="M1838" s="13" t="s">
        <v>8</v>
      </c>
      <c r="N1838" s="14" t="s">
        <v>9</v>
      </c>
      <c r="O1838" s="16">
        <v>0</v>
      </c>
      <c r="P1838" s="14">
        <v>1</v>
      </c>
      <c r="Q1838" s="13" t="s">
        <v>8</v>
      </c>
      <c r="R1838" s="14" t="s">
        <v>10</v>
      </c>
      <c r="S1838" s="16">
        <v>1</v>
      </c>
      <c r="T1838" s="14">
        <v>3</v>
      </c>
      <c r="U1838" s="13" t="s">
        <v>8</v>
      </c>
      <c r="V1838" s="14" t="s">
        <v>9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9">
        <v>2.1</v>
      </c>
      <c r="AJ1838" s="20">
        <v>3.3</v>
      </c>
      <c r="AK1838" s="20">
        <v>3.25</v>
      </c>
    </row>
    <row r="1839" spans="1:37" x14ac:dyDescent="0.45">
      <c r="A1839" s="26">
        <v>1840</v>
      </c>
      <c r="B1839" s="22">
        <v>41909.916666666664</v>
      </c>
      <c r="C1839" s="16" t="s">
        <v>11</v>
      </c>
      <c r="D1839" s="16" t="s">
        <v>12</v>
      </c>
      <c r="E1839" s="13" t="s">
        <v>71</v>
      </c>
      <c r="F1839" s="16" t="s">
        <v>102</v>
      </c>
      <c r="G1839" s="16" t="s">
        <v>32</v>
      </c>
      <c r="H1839" s="14" t="s">
        <v>27</v>
      </c>
      <c r="I1839" s="13" t="s">
        <v>17</v>
      </c>
      <c r="J1839" s="14" t="s">
        <v>60</v>
      </c>
      <c r="K1839" s="17">
        <v>1</v>
      </c>
      <c r="L1839" s="18">
        <v>0</v>
      </c>
      <c r="M1839" s="13" t="s">
        <v>7</v>
      </c>
      <c r="N1839" s="14" t="s">
        <v>10</v>
      </c>
      <c r="O1839" s="16">
        <v>1</v>
      </c>
      <c r="P1839" s="14">
        <v>0</v>
      </c>
      <c r="Q1839" s="13" t="s">
        <v>7</v>
      </c>
      <c r="R1839" s="14" t="s">
        <v>10</v>
      </c>
      <c r="S1839" s="16">
        <v>0</v>
      </c>
      <c r="T1839" s="14">
        <v>0</v>
      </c>
      <c r="U1839" s="13" t="s">
        <v>23</v>
      </c>
      <c r="V1839" s="14" t="s">
        <v>10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9">
        <v>2.0499999999999998</v>
      </c>
      <c r="AJ1839" s="20">
        <v>3.4</v>
      </c>
      <c r="AK1839" s="20">
        <v>3.2</v>
      </c>
    </row>
    <row r="1840" spans="1:37" x14ac:dyDescent="0.45">
      <c r="A1840" s="26">
        <v>1839</v>
      </c>
      <c r="B1840" s="22">
        <v>41910</v>
      </c>
      <c r="C1840" s="16" t="s">
        <v>11</v>
      </c>
      <c r="D1840" s="16" t="s">
        <v>12</v>
      </c>
      <c r="E1840" s="13" t="s">
        <v>71</v>
      </c>
      <c r="F1840" s="16" t="s">
        <v>102</v>
      </c>
      <c r="G1840" s="16" t="s">
        <v>36</v>
      </c>
      <c r="H1840" s="14" t="s">
        <v>145</v>
      </c>
      <c r="I1840" s="13" t="s">
        <v>24</v>
      </c>
      <c r="J1840" s="14" t="s">
        <v>62</v>
      </c>
      <c r="K1840" s="17">
        <v>2</v>
      </c>
      <c r="L1840" s="18">
        <v>1</v>
      </c>
      <c r="M1840" s="13" t="s">
        <v>7</v>
      </c>
      <c r="N1840" s="14" t="s">
        <v>9</v>
      </c>
      <c r="O1840" s="16">
        <v>2</v>
      </c>
      <c r="P1840" s="14">
        <v>0</v>
      </c>
      <c r="Q1840" s="13" t="s">
        <v>7</v>
      </c>
      <c r="R1840" s="14" t="s">
        <v>9</v>
      </c>
      <c r="S1840" s="16">
        <v>0</v>
      </c>
      <c r="T1840" s="14">
        <v>1</v>
      </c>
      <c r="U1840" s="13" t="s">
        <v>8</v>
      </c>
      <c r="V1840" s="14" t="s">
        <v>10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9">
        <v>1.95</v>
      </c>
      <c r="AJ1840" s="20">
        <v>3.5</v>
      </c>
      <c r="AK1840" s="20">
        <v>3.4</v>
      </c>
    </row>
    <row r="1841" spans="1:37" x14ac:dyDescent="0.45">
      <c r="A1841" s="26">
        <v>1838</v>
      </c>
      <c r="B1841" s="22">
        <v>41910.04583333333</v>
      </c>
      <c r="C1841" s="16" t="s">
        <v>11</v>
      </c>
      <c r="D1841" s="16" t="s">
        <v>12</v>
      </c>
      <c r="E1841" s="13" t="s">
        <v>71</v>
      </c>
      <c r="F1841" s="16" t="s">
        <v>102</v>
      </c>
      <c r="G1841" s="16" t="s">
        <v>28</v>
      </c>
      <c r="H1841" s="14" t="s">
        <v>66</v>
      </c>
      <c r="I1841" s="13" t="s">
        <v>42</v>
      </c>
      <c r="J1841" s="14" t="s">
        <v>43</v>
      </c>
      <c r="K1841" s="17">
        <v>2</v>
      </c>
      <c r="L1841" s="18">
        <v>3</v>
      </c>
      <c r="M1841" s="13" t="s">
        <v>8</v>
      </c>
      <c r="N1841" s="14" t="s">
        <v>9</v>
      </c>
      <c r="O1841" s="16">
        <v>1</v>
      </c>
      <c r="P1841" s="14">
        <v>1</v>
      </c>
      <c r="Q1841" s="13" t="s">
        <v>23</v>
      </c>
      <c r="R1841" s="14" t="s">
        <v>9</v>
      </c>
      <c r="S1841" s="16">
        <v>1</v>
      </c>
      <c r="T1841" s="14">
        <v>2</v>
      </c>
      <c r="U1841" s="13" t="s">
        <v>8</v>
      </c>
      <c r="V1841" s="14" t="s">
        <v>9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9">
        <v>2.2999999999999998</v>
      </c>
      <c r="AJ1841" s="20">
        <v>3.3</v>
      </c>
      <c r="AK1841" s="20">
        <v>2.8</v>
      </c>
    </row>
    <row r="1842" spans="1:37" x14ac:dyDescent="0.45">
      <c r="A1842" s="26">
        <v>1837</v>
      </c>
      <c r="B1842" s="22">
        <v>41910.083333333336</v>
      </c>
      <c r="C1842" s="16" t="s">
        <v>11</v>
      </c>
      <c r="D1842" s="16" t="s">
        <v>12</v>
      </c>
      <c r="E1842" s="13" t="s">
        <v>71</v>
      </c>
      <c r="F1842" s="16" t="s">
        <v>102</v>
      </c>
      <c r="G1842" s="16" t="s">
        <v>103</v>
      </c>
      <c r="H1842" s="14" t="s">
        <v>20</v>
      </c>
      <c r="I1842" s="13" t="s">
        <v>21</v>
      </c>
      <c r="J1842" s="14" t="s">
        <v>97</v>
      </c>
      <c r="K1842" s="17">
        <v>1</v>
      </c>
      <c r="L1842" s="18">
        <v>2</v>
      </c>
      <c r="M1842" s="13" t="s">
        <v>8</v>
      </c>
      <c r="N1842" s="14" t="s">
        <v>9</v>
      </c>
      <c r="O1842" s="16">
        <v>0</v>
      </c>
      <c r="P1842" s="14">
        <v>1</v>
      </c>
      <c r="Q1842" s="13" t="s">
        <v>8</v>
      </c>
      <c r="R1842" s="14" t="s">
        <v>10</v>
      </c>
      <c r="S1842" s="16">
        <v>1</v>
      </c>
      <c r="T1842" s="14">
        <v>1</v>
      </c>
      <c r="U1842" s="13" t="s">
        <v>23</v>
      </c>
      <c r="V1842" s="14" t="s">
        <v>9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9">
        <v>2.2999999999999998</v>
      </c>
      <c r="AJ1842" s="20">
        <v>3.25</v>
      </c>
      <c r="AK1842" s="20">
        <v>3.1</v>
      </c>
    </row>
    <row r="1843" spans="1:37" x14ac:dyDescent="0.45">
      <c r="A1843" s="26">
        <v>1836</v>
      </c>
      <c r="B1843" s="22">
        <v>41910.708333333336</v>
      </c>
      <c r="C1843" s="16" t="s">
        <v>11</v>
      </c>
      <c r="D1843" s="16" t="s">
        <v>12</v>
      </c>
      <c r="E1843" s="13" t="s">
        <v>71</v>
      </c>
      <c r="F1843" s="16" t="s">
        <v>102</v>
      </c>
      <c r="G1843" s="16" t="s">
        <v>44</v>
      </c>
      <c r="H1843" s="14" t="s">
        <v>39</v>
      </c>
      <c r="I1843" s="13" t="s">
        <v>99</v>
      </c>
      <c r="J1843" s="14" t="s">
        <v>133</v>
      </c>
      <c r="K1843" s="17">
        <v>2</v>
      </c>
      <c r="L1843" s="18">
        <v>2</v>
      </c>
      <c r="M1843" s="13" t="s">
        <v>23</v>
      </c>
      <c r="N1843" s="14" t="s">
        <v>9</v>
      </c>
      <c r="O1843" s="16">
        <v>0</v>
      </c>
      <c r="P1843" s="14">
        <v>0</v>
      </c>
      <c r="Q1843" s="13" t="s">
        <v>23</v>
      </c>
      <c r="R1843" s="14" t="s">
        <v>10</v>
      </c>
      <c r="S1843" s="16">
        <v>2</v>
      </c>
      <c r="T1843" s="14">
        <v>2</v>
      </c>
      <c r="U1843" s="13" t="s">
        <v>23</v>
      </c>
      <c r="V1843" s="14" t="s">
        <v>9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9">
        <v>1.91</v>
      </c>
      <c r="AJ1843" s="20">
        <v>3.5</v>
      </c>
      <c r="AK1843" s="20">
        <v>3.5</v>
      </c>
    </row>
    <row r="1844" spans="1:37" x14ac:dyDescent="0.45">
      <c r="A1844" s="26">
        <v>1835</v>
      </c>
      <c r="B1844" s="22">
        <v>41910.916666666664</v>
      </c>
      <c r="C1844" s="16" t="s">
        <v>11</v>
      </c>
      <c r="D1844" s="16" t="s">
        <v>12</v>
      </c>
      <c r="E1844" s="13" t="s">
        <v>71</v>
      </c>
      <c r="F1844" s="16" t="s">
        <v>102</v>
      </c>
      <c r="G1844" s="16" t="s">
        <v>26</v>
      </c>
      <c r="H1844" s="14" t="s">
        <v>141</v>
      </c>
      <c r="I1844" s="13" t="s">
        <v>40</v>
      </c>
      <c r="J1844" s="14" t="s">
        <v>70</v>
      </c>
      <c r="K1844" s="17">
        <v>0</v>
      </c>
      <c r="L1844" s="18">
        <v>0</v>
      </c>
      <c r="M1844" s="13" t="s">
        <v>23</v>
      </c>
      <c r="N1844" s="14" t="s">
        <v>10</v>
      </c>
      <c r="O1844" s="16">
        <v>0</v>
      </c>
      <c r="P1844" s="14">
        <v>0</v>
      </c>
      <c r="Q1844" s="13" t="s">
        <v>23</v>
      </c>
      <c r="R1844" s="14" t="s">
        <v>10</v>
      </c>
      <c r="S1844" s="16">
        <v>0</v>
      </c>
      <c r="T1844" s="14">
        <v>0</v>
      </c>
      <c r="U1844" s="13" t="s">
        <v>23</v>
      </c>
      <c r="V1844" s="14" t="s">
        <v>10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9">
        <v>1.83</v>
      </c>
      <c r="AJ1844" s="20">
        <v>3.6</v>
      </c>
      <c r="AK1844" s="20">
        <v>3.75</v>
      </c>
    </row>
    <row r="1845" spans="1:37" x14ac:dyDescent="0.45">
      <c r="A1845" s="26">
        <v>2955</v>
      </c>
      <c r="B1845" s="22">
        <v>41910.9375</v>
      </c>
      <c r="C1845" s="16" t="s">
        <v>210</v>
      </c>
      <c r="D1845" s="16" t="s">
        <v>211</v>
      </c>
      <c r="E1845" s="13" t="s">
        <v>228</v>
      </c>
      <c r="F1845" s="16">
        <v>2014</v>
      </c>
      <c r="G1845" s="16" t="s">
        <v>213</v>
      </c>
      <c r="H1845" s="14" t="s">
        <v>181</v>
      </c>
      <c r="I1845" s="13" t="s">
        <v>229</v>
      </c>
      <c r="J1845" s="14" t="s">
        <v>195</v>
      </c>
      <c r="K1845" s="17">
        <v>0</v>
      </c>
      <c r="L1845" s="18">
        <v>0</v>
      </c>
      <c r="M1845" s="13" t="s">
        <v>23</v>
      </c>
      <c r="N1845" s="14" t="s">
        <v>10</v>
      </c>
      <c r="O1845" s="16">
        <v>0</v>
      </c>
      <c r="P1845" s="14">
        <v>0</v>
      </c>
      <c r="Q1845" s="13" t="s">
        <v>23</v>
      </c>
      <c r="R1845" s="14" t="s">
        <v>10</v>
      </c>
      <c r="S1845" s="16">
        <v>0</v>
      </c>
      <c r="T1845" s="14">
        <v>0</v>
      </c>
      <c r="U1845" s="13" t="s">
        <v>23</v>
      </c>
      <c r="V1845" s="14" t="s">
        <v>10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9">
        <v>1.75</v>
      </c>
      <c r="AJ1845" s="20">
        <v>3.4</v>
      </c>
      <c r="AK1845" s="20">
        <v>4</v>
      </c>
    </row>
    <row r="1846" spans="1:37" x14ac:dyDescent="0.45">
      <c r="A1846" s="26">
        <v>1834</v>
      </c>
      <c r="B1846" s="22">
        <v>41913.04583333333</v>
      </c>
      <c r="C1846" s="16" t="s">
        <v>11</v>
      </c>
      <c r="D1846" s="16" t="s">
        <v>12</v>
      </c>
      <c r="E1846" s="13" t="s">
        <v>71</v>
      </c>
      <c r="F1846" s="16" t="s">
        <v>102</v>
      </c>
      <c r="G1846" s="16" t="s">
        <v>17</v>
      </c>
      <c r="H1846" s="14" t="s">
        <v>60</v>
      </c>
      <c r="I1846" s="13" t="s">
        <v>36</v>
      </c>
      <c r="J1846" s="14" t="s">
        <v>145</v>
      </c>
      <c r="K1846" s="17">
        <v>1</v>
      </c>
      <c r="L1846" s="18">
        <v>3</v>
      </c>
      <c r="M1846" s="13" t="s">
        <v>8</v>
      </c>
      <c r="N1846" s="14" t="s">
        <v>9</v>
      </c>
      <c r="O1846" s="16">
        <v>0</v>
      </c>
      <c r="P1846" s="14">
        <v>1</v>
      </c>
      <c r="Q1846" s="13" t="s">
        <v>8</v>
      </c>
      <c r="R1846" s="14" t="s">
        <v>10</v>
      </c>
      <c r="S1846" s="16">
        <v>1</v>
      </c>
      <c r="T1846" s="14">
        <v>2</v>
      </c>
      <c r="U1846" s="13" t="s">
        <v>8</v>
      </c>
      <c r="V1846" s="14" t="s">
        <v>9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9">
        <v>2</v>
      </c>
      <c r="AJ1846" s="20">
        <v>3.3</v>
      </c>
      <c r="AK1846" s="20">
        <v>3.8</v>
      </c>
    </row>
    <row r="1847" spans="1:37" x14ac:dyDescent="0.45">
      <c r="A1847" s="26">
        <v>1833</v>
      </c>
      <c r="B1847" s="22">
        <v>41913.0625</v>
      </c>
      <c r="C1847" s="16" t="s">
        <v>11</v>
      </c>
      <c r="D1847" s="16" t="s">
        <v>12</v>
      </c>
      <c r="E1847" s="13" t="s">
        <v>71</v>
      </c>
      <c r="F1847" s="16" t="s">
        <v>102</v>
      </c>
      <c r="G1847" s="16" t="s">
        <v>24</v>
      </c>
      <c r="H1847" s="14" t="s">
        <v>62</v>
      </c>
      <c r="I1847" s="13" t="s">
        <v>48</v>
      </c>
      <c r="J1847" s="14" t="s">
        <v>18</v>
      </c>
      <c r="K1847" s="17">
        <v>2</v>
      </c>
      <c r="L1847" s="18">
        <v>1</v>
      </c>
      <c r="M1847" s="13" t="s">
        <v>7</v>
      </c>
      <c r="N1847" s="14" t="s">
        <v>9</v>
      </c>
      <c r="O1847" s="16">
        <v>1</v>
      </c>
      <c r="P1847" s="14">
        <v>0</v>
      </c>
      <c r="Q1847" s="13" t="s">
        <v>7</v>
      </c>
      <c r="R1847" s="14" t="s">
        <v>10</v>
      </c>
      <c r="S1847" s="16">
        <v>1</v>
      </c>
      <c r="T1847" s="14">
        <v>1</v>
      </c>
      <c r="U1847" s="13" t="s">
        <v>23</v>
      </c>
      <c r="V1847" s="14" t="s">
        <v>9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9">
        <v>2.1</v>
      </c>
      <c r="AJ1847" s="20">
        <v>3.25</v>
      </c>
      <c r="AK1847" s="20">
        <v>3.6</v>
      </c>
    </row>
    <row r="1848" spans="1:37" x14ac:dyDescent="0.45">
      <c r="A1848" s="26">
        <v>1832</v>
      </c>
      <c r="B1848" s="22">
        <v>41913.083333333336</v>
      </c>
      <c r="C1848" s="16" t="s">
        <v>11</v>
      </c>
      <c r="D1848" s="16" t="s">
        <v>12</v>
      </c>
      <c r="E1848" s="13" t="s">
        <v>71</v>
      </c>
      <c r="F1848" s="16" t="s">
        <v>102</v>
      </c>
      <c r="G1848" s="16" t="s">
        <v>42</v>
      </c>
      <c r="H1848" s="14" t="s">
        <v>43</v>
      </c>
      <c r="I1848" s="13" t="s">
        <v>30</v>
      </c>
      <c r="J1848" s="14" t="s">
        <v>64</v>
      </c>
      <c r="K1848" s="17">
        <v>1</v>
      </c>
      <c r="L1848" s="18">
        <v>1</v>
      </c>
      <c r="M1848" s="13" t="s">
        <v>23</v>
      </c>
      <c r="N1848" s="14" t="s">
        <v>10</v>
      </c>
      <c r="O1848" s="16">
        <v>1</v>
      </c>
      <c r="P1848" s="14">
        <v>1</v>
      </c>
      <c r="Q1848" s="13" t="s">
        <v>23</v>
      </c>
      <c r="R1848" s="14" t="s">
        <v>9</v>
      </c>
      <c r="S1848" s="16">
        <v>0</v>
      </c>
      <c r="T1848" s="14">
        <v>0</v>
      </c>
      <c r="U1848" s="13" t="s">
        <v>23</v>
      </c>
      <c r="V1848" s="14" t="s">
        <v>10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9">
        <v>1.91</v>
      </c>
      <c r="AJ1848" s="20">
        <v>3.4</v>
      </c>
      <c r="AK1848" s="20">
        <v>4</v>
      </c>
    </row>
    <row r="1849" spans="1:37" x14ac:dyDescent="0.45">
      <c r="A1849" s="26">
        <v>1831</v>
      </c>
      <c r="B1849" s="22">
        <v>41914</v>
      </c>
      <c r="C1849" s="16" t="s">
        <v>11</v>
      </c>
      <c r="D1849" s="16" t="s">
        <v>12</v>
      </c>
      <c r="E1849" s="13" t="s">
        <v>71</v>
      </c>
      <c r="F1849" s="16" t="s">
        <v>102</v>
      </c>
      <c r="G1849" s="16" t="s">
        <v>40</v>
      </c>
      <c r="H1849" s="14" t="s">
        <v>70</v>
      </c>
      <c r="I1849" s="13" t="s">
        <v>44</v>
      </c>
      <c r="J1849" s="14" t="s">
        <v>39</v>
      </c>
      <c r="K1849" s="17">
        <v>1</v>
      </c>
      <c r="L1849" s="18">
        <v>2</v>
      </c>
      <c r="M1849" s="13" t="s">
        <v>8</v>
      </c>
      <c r="N1849" s="14" t="s">
        <v>9</v>
      </c>
      <c r="O1849" s="16">
        <v>1</v>
      </c>
      <c r="P1849" s="14">
        <v>0</v>
      </c>
      <c r="Q1849" s="13" t="s">
        <v>7</v>
      </c>
      <c r="R1849" s="14" t="s">
        <v>10</v>
      </c>
      <c r="S1849" s="16">
        <v>0</v>
      </c>
      <c r="T1849" s="14">
        <v>2</v>
      </c>
      <c r="U1849" s="13" t="s">
        <v>8</v>
      </c>
      <c r="V1849" s="14" t="s">
        <v>9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9">
        <v>2.5</v>
      </c>
      <c r="AJ1849" s="20">
        <v>3.2</v>
      </c>
      <c r="AK1849" s="20">
        <v>2.8</v>
      </c>
    </row>
    <row r="1850" spans="1:37" x14ac:dyDescent="0.45">
      <c r="A1850" s="26">
        <v>1829</v>
      </c>
      <c r="B1850" s="22">
        <v>41914.041666666664</v>
      </c>
      <c r="C1850" s="16" t="s">
        <v>11</v>
      </c>
      <c r="D1850" s="16" t="s">
        <v>12</v>
      </c>
      <c r="E1850" s="13" t="s">
        <v>71</v>
      </c>
      <c r="F1850" s="16" t="s">
        <v>102</v>
      </c>
      <c r="G1850" s="16" t="s">
        <v>46</v>
      </c>
      <c r="H1850" s="14" t="s">
        <v>37</v>
      </c>
      <c r="I1850" s="13" t="s">
        <v>55</v>
      </c>
      <c r="J1850" s="14" t="s">
        <v>153</v>
      </c>
      <c r="K1850" s="17">
        <v>2</v>
      </c>
      <c r="L1850" s="18">
        <v>0</v>
      </c>
      <c r="M1850" s="13" t="s">
        <v>7</v>
      </c>
      <c r="N1850" s="14" t="s">
        <v>10</v>
      </c>
      <c r="O1850" s="16">
        <v>2</v>
      </c>
      <c r="P1850" s="14">
        <v>0</v>
      </c>
      <c r="Q1850" s="13" t="s">
        <v>7</v>
      </c>
      <c r="R1850" s="14" t="s">
        <v>9</v>
      </c>
      <c r="S1850" s="16">
        <v>0</v>
      </c>
      <c r="T1850" s="14">
        <v>0</v>
      </c>
      <c r="U1850" s="13" t="s">
        <v>23</v>
      </c>
      <c r="V1850" s="14" t="s">
        <v>10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9">
        <v>1.4</v>
      </c>
      <c r="AJ1850" s="20">
        <v>4.2</v>
      </c>
      <c r="AK1850" s="20">
        <v>9</v>
      </c>
    </row>
    <row r="1851" spans="1:37" x14ac:dyDescent="0.45">
      <c r="A1851" s="26">
        <v>1830</v>
      </c>
      <c r="B1851" s="22">
        <v>41914.041666666664</v>
      </c>
      <c r="C1851" s="16" t="s">
        <v>11</v>
      </c>
      <c r="D1851" s="16" t="s">
        <v>12</v>
      </c>
      <c r="E1851" s="13" t="s">
        <v>71</v>
      </c>
      <c r="F1851" s="16" t="s">
        <v>102</v>
      </c>
      <c r="G1851" s="16" t="s">
        <v>21</v>
      </c>
      <c r="H1851" s="14" t="s">
        <v>97</v>
      </c>
      <c r="I1851" s="13" t="s">
        <v>28</v>
      </c>
      <c r="J1851" s="14" t="s">
        <v>66</v>
      </c>
      <c r="K1851" s="17">
        <v>0</v>
      </c>
      <c r="L1851" s="18">
        <v>1</v>
      </c>
      <c r="M1851" s="13" t="s">
        <v>8</v>
      </c>
      <c r="N1851" s="14" t="s">
        <v>10</v>
      </c>
      <c r="O1851" s="16">
        <v>0</v>
      </c>
      <c r="P1851" s="14">
        <v>1</v>
      </c>
      <c r="Q1851" s="13" t="s">
        <v>8</v>
      </c>
      <c r="R1851" s="14" t="s">
        <v>10</v>
      </c>
      <c r="S1851" s="16">
        <v>0</v>
      </c>
      <c r="T1851" s="14">
        <v>0</v>
      </c>
      <c r="U1851" s="13" t="s">
        <v>23</v>
      </c>
      <c r="V1851" s="14" t="s">
        <v>10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9">
        <v>2.4</v>
      </c>
      <c r="AJ1851" s="20">
        <v>3.2</v>
      </c>
      <c r="AK1851" s="20">
        <v>3</v>
      </c>
    </row>
    <row r="1852" spans="1:37" x14ac:dyDescent="0.45">
      <c r="A1852" s="26">
        <v>1828</v>
      </c>
      <c r="B1852" s="22">
        <v>41914.083333333336</v>
      </c>
      <c r="C1852" s="16" t="s">
        <v>11</v>
      </c>
      <c r="D1852" s="16" t="s">
        <v>12</v>
      </c>
      <c r="E1852" s="13" t="s">
        <v>71</v>
      </c>
      <c r="F1852" s="16" t="s">
        <v>102</v>
      </c>
      <c r="G1852" s="16" t="s">
        <v>99</v>
      </c>
      <c r="H1852" s="14" t="s">
        <v>133</v>
      </c>
      <c r="I1852" s="13" t="s">
        <v>103</v>
      </c>
      <c r="J1852" s="14" t="s">
        <v>20</v>
      </c>
      <c r="K1852" s="17">
        <v>1</v>
      </c>
      <c r="L1852" s="18">
        <v>1</v>
      </c>
      <c r="M1852" s="13" t="s">
        <v>23</v>
      </c>
      <c r="N1852" s="14" t="s">
        <v>10</v>
      </c>
      <c r="O1852" s="16">
        <v>1</v>
      </c>
      <c r="P1852" s="14">
        <v>1</v>
      </c>
      <c r="Q1852" s="13" t="s">
        <v>23</v>
      </c>
      <c r="R1852" s="14" t="s">
        <v>9</v>
      </c>
      <c r="S1852" s="16">
        <v>0</v>
      </c>
      <c r="T1852" s="14">
        <v>0</v>
      </c>
      <c r="U1852" s="13" t="s">
        <v>23</v>
      </c>
      <c r="V1852" s="14" t="s">
        <v>10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9">
        <v>1.8</v>
      </c>
      <c r="AJ1852" s="20">
        <v>3.4</v>
      </c>
      <c r="AK1852" s="20">
        <v>4.75</v>
      </c>
    </row>
    <row r="1853" spans="1:37" x14ac:dyDescent="0.45">
      <c r="A1853" s="26">
        <v>1827</v>
      </c>
      <c r="B1853" s="22">
        <v>41914.114583333336</v>
      </c>
      <c r="C1853" s="16" t="s">
        <v>11</v>
      </c>
      <c r="D1853" s="16" t="s">
        <v>12</v>
      </c>
      <c r="E1853" s="13" t="s">
        <v>71</v>
      </c>
      <c r="F1853" s="16" t="s">
        <v>102</v>
      </c>
      <c r="G1853" s="16" t="s">
        <v>34</v>
      </c>
      <c r="H1853" s="14" t="s">
        <v>148</v>
      </c>
      <c r="I1853" s="13" t="s">
        <v>32</v>
      </c>
      <c r="J1853" s="14" t="s">
        <v>27</v>
      </c>
      <c r="K1853" s="17">
        <v>0</v>
      </c>
      <c r="L1853" s="18">
        <v>0</v>
      </c>
      <c r="M1853" s="13" t="s">
        <v>23</v>
      </c>
      <c r="N1853" s="14" t="s">
        <v>10</v>
      </c>
      <c r="O1853" s="16">
        <v>0</v>
      </c>
      <c r="P1853" s="14">
        <v>0</v>
      </c>
      <c r="Q1853" s="13" t="s">
        <v>23</v>
      </c>
      <c r="R1853" s="14" t="s">
        <v>10</v>
      </c>
      <c r="S1853" s="16">
        <v>0</v>
      </c>
      <c r="T1853" s="14">
        <v>0</v>
      </c>
      <c r="U1853" s="13" t="s">
        <v>23</v>
      </c>
      <c r="V1853" s="14" t="s">
        <v>10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9">
        <v>2.5</v>
      </c>
      <c r="AJ1853" s="20">
        <v>3.2</v>
      </c>
      <c r="AK1853" s="20">
        <v>2.88</v>
      </c>
    </row>
    <row r="1854" spans="1:37" x14ac:dyDescent="0.45">
      <c r="A1854" s="26">
        <v>1826</v>
      </c>
      <c r="B1854" s="22">
        <v>41915.041666666664</v>
      </c>
      <c r="C1854" s="16" t="s">
        <v>11</v>
      </c>
      <c r="D1854" s="16" t="s">
        <v>12</v>
      </c>
      <c r="E1854" s="13" t="s">
        <v>71</v>
      </c>
      <c r="F1854" s="16" t="s">
        <v>102</v>
      </c>
      <c r="G1854" s="16" t="s">
        <v>50</v>
      </c>
      <c r="H1854" s="14" t="s">
        <v>78</v>
      </c>
      <c r="I1854" s="13" t="s">
        <v>26</v>
      </c>
      <c r="J1854" s="14" t="s">
        <v>141</v>
      </c>
      <c r="K1854" s="17">
        <v>3</v>
      </c>
      <c r="L1854" s="18">
        <v>1</v>
      </c>
      <c r="M1854" s="13" t="s">
        <v>7</v>
      </c>
      <c r="N1854" s="14" t="s">
        <v>9</v>
      </c>
      <c r="O1854" s="16">
        <v>1</v>
      </c>
      <c r="P1854" s="14">
        <v>0</v>
      </c>
      <c r="Q1854" s="13" t="s">
        <v>7</v>
      </c>
      <c r="R1854" s="14" t="s">
        <v>10</v>
      </c>
      <c r="S1854" s="16">
        <v>2</v>
      </c>
      <c r="T1854" s="14">
        <v>1</v>
      </c>
      <c r="U1854" s="13" t="s">
        <v>7</v>
      </c>
      <c r="V1854" s="14" t="s">
        <v>9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9">
        <v>1.8</v>
      </c>
      <c r="AJ1854" s="20">
        <v>3.5</v>
      </c>
      <c r="AK1854" s="20">
        <v>4.5</v>
      </c>
    </row>
    <row r="1855" spans="1:37" x14ac:dyDescent="0.45">
      <c r="A1855" s="26"/>
      <c r="B1855" s="35">
        <v>41916</v>
      </c>
      <c r="C1855" s="16" t="s">
        <v>314</v>
      </c>
      <c r="D1855" s="16" t="s">
        <v>201</v>
      </c>
      <c r="E1855" s="13" t="s">
        <v>315</v>
      </c>
      <c r="F1855" s="16" t="s">
        <v>102</v>
      </c>
      <c r="G1855" s="34" t="s">
        <v>316</v>
      </c>
      <c r="H1855" s="14" t="s">
        <v>292</v>
      </c>
      <c r="I1855" s="43" t="s">
        <v>319</v>
      </c>
      <c r="J1855" s="14" t="s">
        <v>195</v>
      </c>
      <c r="K1855" s="34">
        <v>4</v>
      </c>
      <c r="L1855">
        <v>0</v>
      </c>
      <c r="M1855" s="43" t="s">
        <v>7</v>
      </c>
      <c r="N1855" s="14"/>
      <c r="O1855" s="34">
        <v>3</v>
      </c>
      <c r="P1855">
        <v>0</v>
      </c>
      <c r="Q1855" s="43" t="s">
        <v>7</v>
      </c>
      <c r="R1855" s="14"/>
      <c r="S1855" s="16"/>
      <c r="T1855" s="14"/>
      <c r="U1855" s="13"/>
      <c r="V1855" s="14"/>
      <c r="W1855">
        <v>23</v>
      </c>
      <c r="X1855">
        <v>6</v>
      </c>
      <c r="Y1855">
        <v>9</v>
      </c>
      <c r="Z1855">
        <v>3</v>
      </c>
      <c r="AA1855">
        <v>4</v>
      </c>
      <c r="AB1855">
        <v>11</v>
      </c>
      <c r="AC1855">
        <v>11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 s="46">
        <v>1.1299999999999999</v>
      </c>
      <c r="AJ1855">
        <v>8.5</v>
      </c>
      <c r="AK1855">
        <v>17</v>
      </c>
    </row>
    <row r="1856" spans="1:37" x14ac:dyDescent="0.45">
      <c r="A1856" s="26">
        <v>1825</v>
      </c>
      <c r="B1856" s="22">
        <v>41916.020833333336</v>
      </c>
      <c r="C1856" s="16" t="s">
        <v>11</v>
      </c>
      <c r="D1856" s="16" t="s">
        <v>12</v>
      </c>
      <c r="E1856" s="13" t="s">
        <v>71</v>
      </c>
      <c r="F1856" s="16" t="s">
        <v>102</v>
      </c>
      <c r="G1856" s="16" t="s">
        <v>48</v>
      </c>
      <c r="H1856" s="14" t="s">
        <v>18</v>
      </c>
      <c r="I1856" s="13" t="s">
        <v>17</v>
      </c>
      <c r="J1856" s="14" t="s">
        <v>60</v>
      </c>
      <c r="K1856" s="17">
        <v>1</v>
      </c>
      <c r="L1856" s="18">
        <v>2</v>
      </c>
      <c r="M1856" s="13" t="s">
        <v>8</v>
      </c>
      <c r="N1856" s="14" t="s">
        <v>9</v>
      </c>
      <c r="O1856" s="16">
        <v>0</v>
      </c>
      <c r="P1856" s="14">
        <v>1</v>
      </c>
      <c r="Q1856" s="13" t="s">
        <v>8</v>
      </c>
      <c r="R1856" s="14" t="s">
        <v>10</v>
      </c>
      <c r="S1856" s="16">
        <v>1</v>
      </c>
      <c r="T1856" s="14">
        <v>1</v>
      </c>
      <c r="U1856" s="13" t="s">
        <v>23</v>
      </c>
      <c r="V1856" s="14" t="s">
        <v>9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9">
        <v>2.25</v>
      </c>
      <c r="AJ1856" s="20">
        <v>3.3</v>
      </c>
      <c r="AK1856" s="20">
        <v>2.88</v>
      </c>
    </row>
    <row r="1857" spans="1:37" x14ac:dyDescent="0.45">
      <c r="A1857" s="26">
        <v>1823</v>
      </c>
      <c r="B1857" s="22">
        <v>41916.916666666664</v>
      </c>
      <c r="C1857" s="16" t="s">
        <v>11</v>
      </c>
      <c r="D1857" s="16" t="s">
        <v>12</v>
      </c>
      <c r="E1857" s="13" t="s">
        <v>71</v>
      </c>
      <c r="F1857" s="16" t="s">
        <v>102</v>
      </c>
      <c r="G1857" s="16" t="s">
        <v>32</v>
      </c>
      <c r="H1857" s="14" t="s">
        <v>27</v>
      </c>
      <c r="I1857" s="13" t="s">
        <v>46</v>
      </c>
      <c r="J1857" s="14" t="s">
        <v>37</v>
      </c>
      <c r="K1857" s="17">
        <v>4</v>
      </c>
      <c r="L1857" s="18">
        <v>0</v>
      </c>
      <c r="M1857" s="13" t="s">
        <v>7</v>
      </c>
      <c r="N1857" s="14" t="s">
        <v>9</v>
      </c>
      <c r="O1857" s="16">
        <v>1</v>
      </c>
      <c r="P1857" s="14">
        <v>0</v>
      </c>
      <c r="Q1857" s="13" t="s">
        <v>7</v>
      </c>
      <c r="R1857" s="14" t="s">
        <v>10</v>
      </c>
      <c r="S1857" s="16">
        <v>3</v>
      </c>
      <c r="T1857" s="14">
        <v>0</v>
      </c>
      <c r="U1857" s="13" t="s">
        <v>7</v>
      </c>
      <c r="V1857" s="14" t="s">
        <v>9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9">
        <v>2.7</v>
      </c>
      <c r="AJ1857" s="20">
        <v>3.3</v>
      </c>
      <c r="AK1857" s="20">
        <v>2.4</v>
      </c>
    </row>
    <row r="1858" spans="1:37" x14ac:dyDescent="0.45">
      <c r="A1858" s="26">
        <v>1824</v>
      </c>
      <c r="B1858" s="22">
        <v>41916.916666666664</v>
      </c>
      <c r="C1858" s="16" t="s">
        <v>11</v>
      </c>
      <c r="D1858" s="16" t="s">
        <v>12</v>
      </c>
      <c r="E1858" s="13" t="s">
        <v>71</v>
      </c>
      <c r="F1858" s="16" t="s">
        <v>102</v>
      </c>
      <c r="G1858" s="16" t="s">
        <v>55</v>
      </c>
      <c r="H1858" s="14" t="s">
        <v>153</v>
      </c>
      <c r="I1858" s="13" t="s">
        <v>42</v>
      </c>
      <c r="J1858" s="14" t="s">
        <v>43</v>
      </c>
      <c r="K1858" s="17">
        <v>0</v>
      </c>
      <c r="L1858" s="18">
        <v>1</v>
      </c>
      <c r="M1858" s="13" t="s">
        <v>8</v>
      </c>
      <c r="N1858" s="14" t="s">
        <v>10</v>
      </c>
      <c r="O1858" s="16">
        <v>0</v>
      </c>
      <c r="P1858" s="14">
        <v>1</v>
      </c>
      <c r="Q1858" s="13" t="s">
        <v>8</v>
      </c>
      <c r="R1858" s="14" t="s">
        <v>10</v>
      </c>
      <c r="S1858" s="16">
        <v>0</v>
      </c>
      <c r="T1858" s="14">
        <v>0</v>
      </c>
      <c r="U1858" s="13" t="s">
        <v>23</v>
      </c>
      <c r="V1858" s="14" t="s">
        <v>10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9">
        <v>3.1</v>
      </c>
      <c r="AJ1858" s="20">
        <v>3.3</v>
      </c>
      <c r="AK1858" s="20">
        <v>2.15</v>
      </c>
    </row>
    <row r="1859" spans="1:37" x14ac:dyDescent="0.45">
      <c r="A1859" s="26">
        <v>1822</v>
      </c>
      <c r="B1859" s="22">
        <v>41917</v>
      </c>
      <c r="C1859" s="16" t="s">
        <v>11</v>
      </c>
      <c r="D1859" s="16" t="s">
        <v>12</v>
      </c>
      <c r="E1859" s="13" t="s">
        <v>71</v>
      </c>
      <c r="F1859" s="16" t="s">
        <v>102</v>
      </c>
      <c r="G1859" s="16" t="s">
        <v>36</v>
      </c>
      <c r="H1859" s="14" t="s">
        <v>145</v>
      </c>
      <c r="I1859" s="13" t="s">
        <v>34</v>
      </c>
      <c r="J1859" s="14" t="s">
        <v>148</v>
      </c>
      <c r="K1859" s="17">
        <v>1</v>
      </c>
      <c r="L1859" s="18">
        <v>1</v>
      </c>
      <c r="M1859" s="13" t="s">
        <v>23</v>
      </c>
      <c r="N1859" s="14" t="s">
        <v>10</v>
      </c>
      <c r="O1859" s="16">
        <v>0</v>
      </c>
      <c r="P1859" s="14">
        <v>1</v>
      </c>
      <c r="Q1859" s="13" t="s">
        <v>8</v>
      </c>
      <c r="R1859" s="14" t="s">
        <v>10</v>
      </c>
      <c r="S1859" s="16">
        <v>1</v>
      </c>
      <c r="T1859" s="14">
        <v>0</v>
      </c>
      <c r="U1859" s="13" t="s">
        <v>7</v>
      </c>
      <c r="V1859" s="14" t="s">
        <v>10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9">
        <v>2.38</v>
      </c>
      <c r="AJ1859" s="20">
        <v>3.2</v>
      </c>
      <c r="AK1859" s="20">
        <v>2.75</v>
      </c>
    </row>
    <row r="1860" spans="1:37" x14ac:dyDescent="0.45">
      <c r="A1860" s="26"/>
      <c r="B1860" s="27">
        <v>41917</v>
      </c>
      <c r="C1860" s="16" t="s">
        <v>358</v>
      </c>
      <c r="D1860" s="16" t="s">
        <v>359</v>
      </c>
      <c r="E1860" s="13" t="s">
        <v>360</v>
      </c>
      <c r="F1860" s="16" t="s">
        <v>102</v>
      </c>
      <c r="G1860" s="34" t="s">
        <v>345</v>
      </c>
      <c r="H1860" s="14" t="s">
        <v>377</v>
      </c>
      <c r="I1860" s="43" t="s">
        <v>347</v>
      </c>
      <c r="J1860" s="14" t="s">
        <v>195</v>
      </c>
      <c r="K1860" s="34">
        <v>2</v>
      </c>
      <c r="L1860">
        <v>0</v>
      </c>
      <c r="M1860" s="43" t="s">
        <v>7</v>
      </c>
      <c r="N1860" s="14"/>
      <c r="O1860" s="34">
        <v>1</v>
      </c>
      <c r="P1860">
        <v>0</v>
      </c>
      <c r="Q1860" s="43" t="s">
        <v>7</v>
      </c>
      <c r="R1860" s="14"/>
      <c r="S1860" s="16"/>
      <c r="T1860" s="14"/>
      <c r="U1860" s="13"/>
      <c r="V1860" s="14"/>
      <c r="W1860">
        <v>5</v>
      </c>
      <c r="X1860">
        <v>10</v>
      </c>
      <c r="Y1860">
        <v>3</v>
      </c>
      <c r="Z1860">
        <v>0</v>
      </c>
      <c r="AA1860">
        <v>14</v>
      </c>
      <c r="AB1860">
        <v>10</v>
      </c>
      <c r="AC1860">
        <v>2</v>
      </c>
      <c r="AD1860">
        <v>2</v>
      </c>
      <c r="AE1860">
        <v>4</v>
      </c>
      <c r="AF1860">
        <v>3</v>
      </c>
      <c r="AG1860">
        <v>0</v>
      </c>
      <c r="AH1860">
        <v>0</v>
      </c>
      <c r="AI1860" s="46">
        <v>1.67</v>
      </c>
      <c r="AJ1860">
        <v>4.2</v>
      </c>
      <c r="AK1860">
        <v>5.25</v>
      </c>
    </row>
    <row r="1861" spans="1:37" x14ac:dyDescent="0.45">
      <c r="A1861" s="26">
        <v>1821</v>
      </c>
      <c r="B1861" s="22">
        <v>41917.041666666664</v>
      </c>
      <c r="C1861" s="16" t="s">
        <v>11</v>
      </c>
      <c r="D1861" s="16" t="s">
        <v>12</v>
      </c>
      <c r="E1861" s="13" t="s">
        <v>71</v>
      </c>
      <c r="F1861" s="16" t="s">
        <v>102</v>
      </c>
      <c r="G1861" s="16" t="s">
        <v>30</v>
      </c>
      <c r="H1861" s="14" t="s">
        <v>64</v>
      </c>
      <c r="I1861" s="13" t="s">
        <v>21</v>
      </c>
      <c r="J1861" s="14" t="s">
        <v>97</v>
      </c>
      <c r="K1861" s="17">
        <v>2</v>
      </c>
      <c r="L1861" s="18">
        <v>2</v>
      </c>
      <c r="M1861" s="13" t="s">
        <v>23</v>
      </c>
      <c r="N1861" s="14" t="s">
        <v>9</v>
      </c>
      <c r="O1861" s="16">
        <v>1</v>
      </c>
      <c r="P1861" s="14">
        <v>0</v>
      </c>
      <c r="Q1861" s="13" t="s">
        <v>7</v>
      </c>
      <c r="R1861" s="14" t="s">
        <v>10</v>
      </c>
      <c r="S1861" s="16">
        <v>1</v>
      </c>
      <c r="T1861" s="14">
        <v>2</v>
      </c>
      <c r="U1861" s="13" t="s">
        <v>8</v>
      </c>
      <c r="V1861" s="14" t="s">
        <v>9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9">
        <v>1.57</v>
      </c>
      <c r="AJ1861" s="20">
        <v>4</v>
      </c>
      <c r="AK1861" s="20">
        <v>4.75</v>
      </c>
    </row>
    <row r="1862" spans="1:37" x14ac:dyDescent="0.45">
      <c r="A1862" s="26">
        <v>1820</v>
      </c>
      <c r="B1862" s="22">
        <v>41917.04583333333</v>
      </c>
      <c r="C1862" s="16" t="s">
        <v>11</v>
      </c>
      <c r="D1862" s="16" t="s">
        <v>12</v>
      </c>
      <c r="E1862" s="13" t="s">
        <v>71</v>
      </c>
      <c r="F1862" s="16" t="s">
        <v>102</v>
      </c>
      <c r="G1862" s="16" t="s">
        <v>28</v>
      </c>
      <c r="H1862" s="14" t="s">
        <v>66</v>
      </c>
      <c r="I1862" s="13" t="s">
        <v>99</v>
      </c>
      <c r="J1862" s="14" t="s">
        <v>133</v>
      </c>
      <c r="K1862" s="17">
        <v>2</v>
      </c>
      <c r="L1862" s="18">
        <v>0</v>
      </c>
      <c r="M1862" s="13" t="s">
        <v>7</v>
      </c>
      <c r="N1862" s="14" t="s">
        <v>10</v>
      </c>
      <c r="O1862" s="16">
        <v>1</v>
      </c>
      <c r="P1862" s="14">
        <v>0</v>
      </c>
      <c r="Q1862" s="13" t="s">
        <v>7</v>
      </c>
      <c r="R1862" s="14" t="s">
        <v>10</v>
      </c>
      <c r="S1862" s="16">
        <v>1</v>
      </c>
      <c r="T1862" s="14">
        <v>0</v>
      </c>
      <c r="U1862" s="13" t="s">
        <v>7</v>
      </c>
      <c r="V1862" s="14" t="s">
        <v>10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9">
        <v>1.8</v>
      </c>
      <c r="AJ1862" s="20">
        <v>3.6</v>
      </c>
      <c r="AK1862" s="20">
        <v>3.8</v>
      </c>
    </row>
    <row r="1863" spans="1:37" x14ac:dyDescent="0.45">
      <c r="A1863" s="26">
        <v>1819</v>
      </c>
      <c r="B1863" s="22">
        <v>41917.083333333336</v>
      </c>
      <c r="C1863" s="16" t="s">
        <v>11</v>
      </c>
      <c r="D1863" s="16" t="s">
        <v>12</v>
      </c>
      <c r="E1863" s="13" t="s">
        <v>71</v>
      </c>
      <c r="F1863" s="16" t="s">
        <v>102</v>
      </c>
      <c r="G1863" s="16" t="s">
        <v>103</v>
      </c>
      <c r="H1863" s="14" t="s">
        <v>20</v>
      </c>
      <c r="I1863" s="13" t="s">
        <v>44</v>
      </c>
      <c r="J1863" s="14" t="s">
        <v>39</v>
      </c>
      <c r="K1863" s="17">
        <v>1</v>
      </c>
      <c r="L1863" s="18">
        <v>0</v>
      </c>
      <c r="M1863" s="13" t="s">
        <v>7</v>
      </c>
      <c r="N1863" s="14" t="s">
        <v>10</v>
      </c>
      <c r="O1863" s="16">
        <v>0</v>
      </c>
      <c r="P1863" s="14">
        <v>0</v>
      </c>
      <c r="Q1863" s="13" t="s">
        <v>23</v>
      </c>
      <c r="R1863" s="14" t="s">
        <v>10</v>
      </c>
      <c r="S1863" s="16">
        <v>1</v>
      </c>
      <c r="T1863" s="14">
        <v>0</v>
      </c>
      <c r="U1863" s="13" t="s">
        <v>7</v>
      </c>
      <c r="V1863" s="14" t="s">
        <v>10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9">
        <v>2.5499999999999998</v>
      </c>
      <c r="AJ1863" s="20">
        <v>3.3</v>
      </c>
      <c r="AK1863" s="20">
        <v>2.5</v>
      </c>
    </row>
    <row r="1864" spans="1:37" x14ac:dyDescent="0.45">
      <c r="A1864" s="26">
        <v>1818</v>
      </c>
      <c r="B1864" s="22">
        <v>41917.708333333336</v>
      </c>
      <c r="C1864" s="16" t="s">
        <v>11</v>
      </c>
      <c r="D1864" s="16" t="s">
        <v>12</v>
      </c>
      <c r="E1864" s="13" t="s">
        <v>71</v>
      </c>
      <c r="F1864" s="16" t="s">
        <v>102</v>
      </c>
      <c r="G1864" s="16" t="s">
        <v>50</v>
      </c>
      <c r="H1864" s="14" t="s">
        <v>78</v>
      </c>
      <c r="I1864" s="13" t="s">
        <v>40</v>
      </c>
      <c r="J1864" s="14" t="s">
        <v>70</v>
      </c>
      <c r="K1864" s="17">
        <v>1</v>
      </c>
      <c r="L1864" s="18">
        <v>1</v>
      </c>
      <c r="M1864" s="13" t="s">
        <v>23</v>
      </c>
      <c r="N1864" s="14" t="s">
        <v>10</v>
      </c>
      <c r="O1864" s="16">
        <v>1</v>
      </c>
      <c r="P1864" s="14">
        <v>1</v>
      </c>
      <c r="Q1864" s="13" t="s">
        <v>23</v>
      </c>
      <c r="R1864" s="14" t="s">
        <v>9</v>
      </c>
      <c r="S1864" s="16">
        <v>0</v>
      </c>
      <c r="T1864" s="14">
        <v>0</v>
      </c>
      <c r="U1864" s="13" t="s">
        <v>23</v>
      </c>
      <c r="V1864" s="14" t="s">
        <v>10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9">
        <v>1.57</v>
      </c>
      <c r="AJ1864" s="20">
        <v>3.8</v>
      </c>
      <c r="AK1864" s="20">
        <v>5</v>
      </c>
    </row>
    <row r="1865" spans="1:37" x14ac:dyDescent="0.45">
      <c r="A1865" s="26">
        <v>1817</v>
      </c>
      <c r="B1865" s="22">
        <v>41917.916666666664</v>
      </c>
      <c r="C1865" s="16" t="s">
        <v>11</v>
      </c>
      <c r="D1865" s="16" t="s">
        <v>12</v>
      </c>
      <c r="E1865" s="13" t="s">
        <v>71</v>
      </c>
      <c r="F1865" s="16" t="s">
        <v>102</v>
      </c>
      <c r="G1865" s="16" t="s">
        <v>26</v>
      </c>
      <c r="H1865" s="14" t="s">
        <v>152</v>
      </c>
      <c r="I1865" s="13" t="s">
        <v>24</v>
      </c>
      <c r="J1865" s="14" t="s">
        <v>62</v>
      </c>
      <c r="K1865" s="17">
        <v>0</v>
      </c>
      <c r="L1865" s="18">
        <v>1</v>
      </c>
      <c r="M1865" s="13" t="s">
        <v>8</v>
      </c>
      <c r="N1865" s="14" t="s">
        <v>10</v>
      </c>
      <c r="O1865" s="16">
        <v>0</v>
      </c>
      <c r="P1865" s="14">
        <v>1</v>
      </c>
      <c r="Q1865" s="13" t="s">
        <v>8</v>
      </c>
      <c r="R1865" s="14" t="s">
        <v>10</v>
      </c>
      <c r="S1865" s="16">
        <v>0</v>
      </c>
      <c r="T1865" s="14">
        <v>0</v>
      </c>
      <c r="U1865" s="13" t="s">
        <v>23</v>
      </c>
      <c r="V1865" s="14" t="s">
        <v>10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9">
        <v>2.25</v>
      </c>
      <c r="AJ1865" s="20">
        <v>3.2</v>
      </c>
      <c r="AK1865" s="20">
        <v>3</v>
      </c>
    </row>
    <row r="1866" spans="1:37" x14ac:dyDescent="0.45">
      <c r="A1866" s="26">
        <v>3028</v>
      </c>
      <c r="B1866" s="22">
        <v>41917.9375</v>
      </c>
      <c r="C1866" s="16" t="s">
        <v>210</v>
      </c>
      <c r="D1866" s="16" t="s">
        <v>211</v>
      </c>
      <c r="E1866" s="13" t="s">
        <v>228</v>
      </c>
      <c r="F1866" s="16">
        <v>2014</v>
      </c>
      <c r="G1866" s="16" t="s">
        <v>220</v>
      </c>
      <c r="H1866" s="14" t="s">
        <v>195</v>
      </c>
      <c r="I1866" s="13" t="s">
        <v>213</v>
      </c>
      <c r="J1866" s="14" t="s">
        <v>181</v>
      </c>
      <c r="K1866" s="17">
        <v>0</v>
      </c>
      <c r="L1866" s="18">
        <v>1</v>
      </c>
      <c r="M1866" s="13" t="s">
        <v>8</v>
      </c>
      <c r="N1866" s="14" t="s">
        <v>10</v>
      </c>
      <c r="O1866" s="16">
        <v>0</v>
      </c>
      <c r="P1866" s="14">
        <v>0</v>
      </c>
      <c r="Q1866" s="13" t="s">
        <v>23</v>
      </c>
      <c r="R1866" s="14" t="s">
        <v>10</v>
      </c>
      <c r="S1866" s="16">
        <v>0</v>
      </c>
      <c r="T1866" s="14">
        <v>1</v>
      </c>
      <c r="U1866" s="13" t="s">
        <v>8</v>
      </c>
      <c r="V1866" s="14" t="s">
        <v>10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9">
        <v>2.1</v>
      </c>
      <c r="AJ1866" s="20">
        <v>3</v>
      </c>
      <c r="AK1866" s="20">
        <v>3.3</v>
      </c>
    </row>
    <row r="1867" spans="1:37" x14ac:dyDescent="0.45">
      <c r="A1867" s="26">
        <v>2954</v>
      </c>
      <c r="B1867" s="22">
        <v>41925.020833333336</v>
      </c>
      <c r="C1867" s="16" t="s">
        <v>210</v>
      </c>
      <c r="D1867" s="16" t="s">
        <v>211</v>
      </c>
      <c r="E1867" s="13" t="s">
        <v>228</v>
      </c>
      <c r="F1867" s="16">
        <v>2014</v>
      </c>
      <c r="G1867" s="16" t="s">
        <v>213</v>
      </c>
      <c r="H1867" s="14" t="s">
        <v>181</v>
      </c>
      <c r="I1867" s="13" t="s">
        <v>226</v>
      </c>
      <c r="J1867" s="14" t="s">
        <v>195</v>
      </c>
      <c r="K1867" s="17">
        <v>0</v>
      </c>
      <c r="L1867" s="18">
        <v>1</v>
      </c>
      <c r="M1867" s="13" t="s">
        <v>8</v>
      </c>
      <c r="N1867" s="14" t="s">
        <v>10</v>
      </c>
      <c r="O1867" s="16">
        <v>0</v>
      </c>
      <c r="P1867" s="14">
        <v>1</v>
      </c>
      <c r="Q1867" s="13" t="s">
        <v>8</v>
      </c>
      <c r="R1867" s="14" t="s">
        <v>10</v>
      </c>
      <c r="S1867" s="16">
        <v>0</v>
      </c>
      <c r="T1867" s="14">
        <v>0</v>
      </c>
      <c r="U1867" s="13" t="s">
        <v>23</v>
      </c>
      <c r="V1867" s="14" t="s">
        <v>10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9">
        <v>1.57</v>
      </c>
      <c r="AJ1867" s="20">
        <v>3.6</v>
      </c>
      <c r="AK1867" s="20">
        <v>5</v>
      </c>
    </row>
    <row r="1868" spans="1:37" x14ac:dyDescent="0.45">
      <c r="A1868" s="26">
        <v>3027</v>
      </c>
      <c r="B1868" s="22">
        <v>41928.03125</v>
      </c>
      <c r="C1868" s="16" t="s">
        <v>210</v>
      </c>
      <c r="D1868" s="16" t="s">
        <v>211</v>
      </c>
      <c r="E1868" s="13" t="s">
        <v>228</v>
      </c>
      <c r="F1868" s="16">
        <v>2014</v>
      </c>
      <c r="G1868" s="16" t="s">
        <v>234</v>
      </c>
      <c r="H1868" s="14" t="s">
        <v>195</v>
      </c>
      <c r="I1868" s="13" t="s">
        <v>213</v>
      </c>
      <c r="J1868" s="14" t="s">
        <v>181</v>
      </c>
      <c r="K1868" s="17">
        <v>2</v>
      </c>
      <c r="L1868" s="18">
        <v>1</v>
      </c>
      <c r="M1868" s="13" t="s">
        <v>7</v>
      </c>
      <c r="N1868" s="14" t="s">
        <v>9</v>
      </c>
      <c r="O1868" s="16">
        <v>1</v>
      </c>
      <c r="P1868" s="14">
        <v>1</v>
      </c>
      <c r="Q1868" s="13" t="s">
        <v>23</v>
      </c>
      <c r="R1868" s="14" t="s">
        <v>9</v>
      </c>
      <c r="S1868" s="16">
        <v>1</v>
      </c>
      <c r="T1868" s="14">
        <v>0</v>
      </c>
      <c r="U1868" s="13" t="s">
        <v>7</v>
      </c>
      <c r="V1868" s="14" t="s">
        <v>10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9">
        <v>1.8</v>
      </c>
      <c r="AJ1868" s="20">
        <v>3.4</v>
      </c>
      <c r="AK1868" s="20">
        <v>3.8</v>
      </c>
    </row>
    <row r="1869" spans="1:37" x14ac:dyDescent="0.45">
      <c r="A1869" s="26"/>
      <c r="B1869" s="35">
        <v>41930</v>
      </c>
      <c r="C1869" s="16" t="s">
        <v>314</v>
      </c>
      <c r="D1869" s="16" t="s">
        <v>201</v>
      </c>
      <c r="E1869" s="13" t="s">
        <v>315</v>
      </c>
      <c r="F1869" s="16" t="s">
        <v>102</v>
      </c>
      <c r="G1869" s="34" t="s">
        <v>316</v>
      </c>
      <c r="H1869" s="14" t="s">
        <v>292</v>
      </c>
      <c r="I1869" s="43" t="s">
        <v>332</v>
      </c>
      <c r="J1869" s="14" t="s">
        <v>195</v>
      </c>
      <c r="K1869" s="34">
        <v>6</v>
      </c>
      <c r="L1869">
        <v>0</v>
      </c>
      <c r="M1869" s="43" t="s">
        <v>7</v>
      </c>
      <c r="N1869" s="14"/>
      <c r="O1869" s="34">
        <v>4</v>
      </c>
      <c r="P1869">
        <v>0</v>
      </c>
      <c r="Q1869" s="43" t="s">
        <v>7</v>
      </c>
      <c r="R1869" s="14"/>
      <c r="S1869" s="16"/>
      <c r="T1869" s="14"/>
      <c r="U1869" s="13"/>
      <c r="V1869" s="14"/>
      <c r="W1869">
        <v>19</v>
      </c>
      <c r="X1869">
        <v>0</v>
      </c>
      <c r="Y1869">
        <v>6</v>
      </c>
      <c r="Z1869">
        <v>0</v>
      </c>
      <c r="AA1869">
        <v>10</v>
      </c>
      <c r="AB1869">
        <v>12</v>
      </c>
      <c r="AC1869">
        <v>10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 s="46">
        <v>1.1000000000000001</v>
      </c>
      <c r="AJ1869">
        <v>11</v>
      </c>
      <c r="AK1869">
        <v>17</v>
      </c>
    </row>
    <row r="1870" spans="1:37" x14ac:dyDescent="0.45">
      <c r="A1870" s="26"/>
      <c r="B1870" s="27">
        <v>41930</v>
      </c>
      <c r="C1870" s="16" t="s">
        <v>358</v>
      </c>
      <c r="D1870" s="16" t="s">
        <v>359</v>
      </c>
      <c r="E1870" s="13" t="s">
        <v>360</v>
      </c>
      <c r="F1870" s="16" t="s">
        <v>102</v>
      </c>
      <c r="G1870" s="34" t="s">
        <v>355</v>
      </c>
      <c r="H1870" s="14" t="s">
        <v>195</v>
      </c>
      <c r="I1870" s="43" t="s">
        <v>345</v>
      </c>
      <c r="J1870" s="14" t="s">
        <v>377</v>
      </c>
      <c r="K1870" s="34">
        <v>1</v>
      </c>
      <c r="L1870">
        <v>2</v>
      </c>
      <c r="M1870" s="43" t="s">
        <v>8</v>
      </c>
      <c r="N1870" s="14"/>
      <c r="O1870" s="34">
        <v>0</v>
      </c>
      <c r="P1870">
        <v>1</v>
      </c>
      <c r="Q1870" s="43" t="s">
        <v>8</v>
      </c>
      <c r="R1870" s="14"/>
      <c r="S1870" s="16"/>
      <c r="T1870" s="14"/>
      <c r="U1870" s="13"/>
      <c r="V1870" s="14"/>
      <c r="W1870">
        <v>7</v>
      </c>
      <c r="X1870">
        <v>14</v>
      </c>
      <c r="Y1870">
        <v>4</v>
      </c>
      <c r="Z1870">
        <v>5</v>
      </c>
      <c r="AA1870">
        <v>13</v>
      </c>
      <c r="AB1870">
        <v>7</v>
      </c>
      <c r="AC1870">
        <v>3</v>
      </c>
      <c r="AD1870">
        <v>2</v>
      </c>
      <c r="AE1870">
        <v>1</v>
      </c>
      <c r="AF1870">
        <v>1</v>
      </c>
      <c r="AG1870">
        <v>1</v>
      </c>
      <c r="AH1870">
        <v>1</v>
      </c>
      <c r="AI1870" s="46">
        <v>8.5</v>
      </c>
      <c r="AJ1870">
        <v>4.75</v>
      </c>
      <c r="AK1870">
        <v>1.44</v>
      </c>
    </row>
    <row r="1871" spans="1:37" x14ac:dyDescent="0.45">
      <c r="A1871" s="26">
        <v>1816</v>
      </c>
      <c r="B1871" s="22">
        <v>41930.020833333336</v>
      </c>
      <c r="C1871" s="16" t="s">
        <v>11</v>
      </c>
      <c r="D1871" s="16" t="s">
        <v>12</v>
      </c>
      <c r="E1871" s="13" t="s">
        <v>71</v>
      </c>
      <c r="F1871" s="16" t="s">
        <v>102</v>
      </c>
      <c r="G1871" s="16" t="s">
        <v>21</v>
      </c>
      <c r="H1871" s="14" t="s">
        <v>97</v>
      </c>
      <c r="I1871" s="13" t="s">
        <v>55</v>
      </c>
      <c r="J1871" s="14" t="s">
        <v>153</v>
      </c>
      <c r="K1871" s="17">
        <v>0</v>
      </c>
      <c r="L1871" s="18">
        <v>1</v>
      </c>
      <c r="M1871" s="13" t="s">
        <v>8</v>
      </c>
      <c r="N1871" s="14" t="s">
        <v>10</v>
      </c>
      <c r="O1871" s="16">
        <v>0</v>
      </c>
      <c r="P1871" s="14">
        <v>1</v>
      </c>
      <c r="Q1871" s="13" t="s">
        <v>8</v>
      </c>
      <c r="R1871" s="14" t="s">
        <v>10</v>
      </c>
      <c r="S1871" s="16">
        <v>0</v>
      </c>
      <c r="T1871" s="14">
        <v>0</v>
      </c>
      <c r="U1871" s="13" t="s">
        <v>23</v>
      </c>
      <c r="V1871" s="14" t="s">
        <v>10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9">
        <v>2.2000000000000002</v>
      </c>
      <c r="AJ1871" s="20">
        <v>3.1</v>
      </c>
      <c r="AK1871" s="20">
        <v>3</v>
      </c>
    </row>
    <row r="1872" spans="1:37" x14ac:dyDescent="0.45">
      <c r="A1872" s="26">
        <v>1815</v>
      </c>
      <c r="B1872" s="22">
        <v>41930.104166666664</v>
      </c>
      <c r="C1872" s="16" t="s">
        <v>11</v>
      </c>
      <c r="D1872" s="16" t="s">
        <v>12</v>
      </c>
      <c r="E1872" s="13" t="s">
        <v>71</v>
      </c>
      <c r="F1872" s="16" t="s">
        <v>102</v>
      </c>
      <c r="G1872" s="16" t="s">
        <v>34</v>
      </c>
      <c r="H1872" s="14" t="s">
        <v>148</v>
      </c>
      <c r="I1872" s="13" t="s">
        <v>48</v>
      </c>
      <c r="J1872" s="14" t="s">
        <v>18</v>
      </c>
      <c r="K1872" s="17">
        <v>2</v>
      </c>
      <c r="L1872" s="18">
        <v>1</v>
      </c>
      <c r="M1872" s="13" t="s">
        <v>7</v>
      </c>
      <c r="N1872" s="14" t="s">
        <v>9</v>
      </c>
      <c r="O1872" s="16">
        <v>0</v>
      </c>
      <c r="P1872" s="14">
        <v>0</v>
      </c>
      <c r="Q1872" s="13" t="s">
        <v>23</v>
      </c>
      <c r="R1872" s="14" t="s">
        <v>10</v>
      </c>
      <c r="S1872" s="16">
        <v>2</v>
      </c>
      <c r="T1872" s="14">
        <v>1</v>
      </c>
      <c r="U1872" s="13" t="s">
        <v>7</v>
      </c>
      <c r="V1872" s="14" t="s">
        <v>9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9">
        <v>2</v>
      </c>
      <c r="AJ1872" s="20">
        <v>3.25</v>
      </c>
      <c r="AK1872" s="20">
        <v>3.3</v>
      </c>
    </row>
    <row r="1873" spans="1:37" x14ac:dyDescent="0.45">
      <c r="A1873" s="26">
        <v>1813</v>
      </c>
      <c r="B1873" s="22">
        <v>41930.916666666664</v>
      </c>
      <c r="C1873" s="16" t="s">
        <v>11</v>
      </c>
      <c r="D1873" s="16" t="s">
        <v>12</v>
      </c>
      <c r="E1873" s="13" t="s">
        <v>71</v>
      </c>
      <c r="F1873" s="16" t="s">
        <v>102</v>
      </c>
      <c r="G1873" s="16" t="s">
        <v>46</v>
      </c>
      <c r="H1873" s="14" t="s">
        <v>37</v>
      </c>
      <c r="I1873" s="13" t="s">
        <v>36</v>
      </c>
      <c r="J1873" s="14" t="s">
        <v>145</v>
      </c>
      <c r="K1873" s="17">
        <v>2</v>
      </c>
      <c r="L1873" s="18">
        <v>0</v>
      </c>
      <c r="M1873" s="13" t="s">
        <v>7</v>
      </c>
      <c r="N1873" s="14" t="s">
        <v>10</v>
      </c>
      <c r="O1873" s="16">
        <v>0</v>
      </c>
      <c r="P1873" s="14">
        <v>0</v>
      </c>
      <c r="Q1873" s="13" t="s">
        <v>23</v>
      </c>
      <c r="R1873" s="14" t="s">
        <v>10</v>
      </c>
      <c r="S1873" s="16">
        <v>2</v>
      </c>
      <c r="T1873" s="14">
        <v>0</v>
      </c>
      <c r="U1873" s="13" t="s">
        <v>7</v>
      </c>
      <c r="V1873" s="14" t="s">
        <v>9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9">
        <v>1.75</v>
      </c>
      <c r="AJ1873" s="20">
        <v>3.4</v>
      </c>
      <c r="AK1873" s="20">
        <v>4</v>
      </c>
    </row>
    <row r="1874" spans="1:37" x14ac:dyDescent="0.45">
      <c r="A1874" s="26">
        <v>1814</v>
      </c>
      <c r="B1874" s="22">
        <v>41930.916666666664</v>
      </c>
      <c r="C1874" s="16" t="s">
        <v>11</v>
      </c>
      <c r="D1874" s="16" t="s">
        <v>12</v>
      </c>
      <c r="E1874" s="13" t="s">
        <v>71</v>
      </c>
      <c r="F1874" s="16" t="s">
        <v>102</v>
      </c>
      <c r="G1874" s="16" t="s">
        <v>40</v>
      </c>
      <c r="H1874" s="14" t="s">
        <v>70</v>
      </c>
      <c r="I1874" s="13" t="s">
        <v>103</v>
      </c>
      <c r="J1874" s="14" t="s">
        <v>20</v>
      </c>
      <c r="K1874" s="17">
        <v>1</v>
      </c>
      <c r="L1874" s="18">
        <v>1</v>
      </c>
      <c r="M1874" s="13" t="s">
        <v>23</v>
      </c>
      <c r="N1874" s="14" t="s">
        <v>10</v>
      </c>
      <c r="O1874" s="16">
        <v>1</v>
      </c>
      <c r="P1874" s="14">
        <v>0</v>
      </c>
      <c r="Q1874" s="13" t="s">
        <v>7</v>
      </c>
      <c r="R1874" s="14" t="s">
        <v>10</v>
      </c>
      <c r="S1874" s="16">
        <v>0</v>
      </c>
      <c r="T1874" s="14">
        <v>1</v>
      </c>
      <c r="U1874" s="13" t="s">
        <v>8</v>
      </c>
      <c r="V1874" s="14" t="s">
        <v>10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9">
        <v>1.83</v>
      </c>
      <c r="AJ1874" s="20">
        <v>3.2</v>
      </c>
      <c r="AK1874" s="20">
        <v>4</v>
      </c>
    </row>
    <row r="1875" spans="1:37" x14ac:dyDescent="0.45">
      <c r="A1875" s="26">
        <v>1812</v>
      </c>
      <c r="B1875" s="22">
        <v>41931</v>
      </c>
      <c r="C1875" s="16" t="s">
        <v>11</v>
      </c>
      <c r="D1875" s="16" t="s">
        <v>12</v>
      </c>
      <c r="E1875" s="13" t="s">
        <v>71</v>
      </c>
      <c r="F1875" s="16" t="s">
        <v>102</v>
      </c>
      <c r="G1875" s="16" t="s">
        <v>42</v>
      </c>
      <c r="H1875" s="14" t="s">
        <v>43</v>
      </c>
      <c r="I1875" s="13" t="s">
        <v>32</v>
      </c>
      <c r="J1875" s="14" t="s">
        <v>27</v>
      </c>
      <c r="K1875" s="17">
        <v>1</v>
      </c>
      <c r="L1875" s="18">
        <v>0</v>
      </c>
      <c r="M1875" s="13" t="s">
        <v>7</v>
      </c>
      <c r="N1875" s="14" t="s">
        <v>10</v>
      </c>
      <c r="O1875" s="16">
        <v>1</v>
      </c>
      <c r="P1875" s="14">
        <v>0</v>
      </c>
      <c r="Q1875" s="13" t="s">
        <v>7</v>
      </c>
      <c r="R1875" s="14" t="s">
        <v>10</v>
      </c>
      <c r="S1875" s="16">
        <v>0</v>
      </c>
      <c r="T1875" s="14">
        <v>0</v>
      </c>
      <c r="U1875" s="13" t="s">
        <v>23</v>
      </c>
      <c r="V1875" s="14" t="s">
        <v>10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9">
        <v>1.91</v>
      </c>
      <c r="AJ1875" s="20">
        <v>3.2</v>
      </c>
      <c r="AK1875" s="20">
        <v>3.6</v>
      </c>
    </row>
    <row r="1876" spans="1:37" x14ac:dyDescent="0.45">
      <c r="A1876" s="26">
        <v>1811</v>
      </c>
      <c r="B1876" s="22">
        <v>41931.04583333333</v>
      </c>
      <c r="C1876" s="16" t="s">
        <v>11</v>
      </c>
      <c r="D1876" s="16" t="s">
        <v>12</v>
      </c>
      <c r="E1876" s="13" t="s">
        <v>71</v>
      </c>
      <c r="F1876" s="16" t="s">
        <v>102</v>
      </c>
      <c r="G1876" s="16" t="s">
        <v>17</v>
      </c>
      <c r="H1876" s="14" t="s">
        <v>60</v>
      </c>
      <c r="I1876" s="13" t="s">
        <v>26</v>
      </c>
      <c r="J1876" s="14" t="s">
        <v>51</v>
      </c>
      <c r="K1876" s="17">
        <v>2</v>
      </c>
      <c r="L1876" s="18">
        <v>1</v>
      </c>
      <c r="M1876" s="13" t="s">
        <v>7</v>
      </c>
      <c r="N1876" s="14" t="s">
        <v>9</v>
      </c>
      <c r="O1876" s="16">
        <v>1</v>
      </c>
      <c r="P1876" s="14">
        <v>1</v>
      </c>
      <c r="Q1876" s="13" t="s">
        <v>23</v>
      </c>
      <c r="R1876" s="14" t="s">
        <v>9</v>
      </c>
      <c r="S1876" s="16">
        <v>1</v>
      </c>
      <c r="T1876" s="14">
        <v>0</v>
      </c>
      <c r="U1876" s="13" t="s">
        <v>7</v>
      </c>
      <c r="V1876" s="14" t="s">
        <v>10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9">
        <v>1.91</v>
      </c>
      <c r="AJ1876" s="20">
        <v>3.2</v>
      </c>
      <c r="AK1876" s="20">
        <v>3.6</v>
      </c>
    </row>
    <row r="1877" spans="1:37" x14ac:dyDescent="0.45">
      <c r="A1877" s="26">
        <v>1809</v>
      </c>
      <c r="B1877" s="22">
        <v>41931.083333333336</v>
      </c>
      <c r="C1877" s="16" t="s">
        <v>11</v>
      </c>
      <c r="D1877" s="16" t="s">
        <v>12</v>
      </c>
      <c r="E1877" s="13" t="s">
        <v>71</v>
      </c>
      <c r="F1877" s="16" t="s">
        <v>102</v>
      </c>
      <c r="G1877" s="16" t="s">
        <v>24</v>
      </c>
      <c r="H1877" s="14" t="s">
        <v>62</v>
      </c>
      <c r="I1877" s="13" t="s">
        <v>50</v>
      </c>
      <c r="J1877" s="14" t="s">
        <v>78</v>
      </c>
      <c r="K1877" s="17">
        <v>0</v>
      </c>
      <c r="L1877" s="18">
        <v>2</v>
      </c>
      <c r="M1877" s="13" t="s">
        <v>8</v>
      </c>
      <c r="N1877" s="14" t="s">
        <v>10</v>
      </c>
      <c r="O1877" s="16">
        <v>0</v>
      </c>
      <c r="P1877" s="14">
        <v>0</v>
      </c>
      <c r="Q1877" s="13" t="s">
        <v>23</v>
      </c>
      <c r="R1877" s="14" t="s">
        <v>10</v>
      </c>
      <c r="S1877" s="16">
        <v>0</v>
      </c>
      <c r="T1877" s="14">
        <v>2</v>
      </c>
      <c r="U1877" s="13" t="s">
        <v>8</v>
      </c>
      <c r="V1877" s="14" t="s">
        <v>9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9">
        <v>2.1</v>
      </c>
      <c r="AJ1877" s="20">
        <v>3.2</v>
      </c>
      <c r="AK1877" s="20">
        <v>3.1</v>
      </c>
    </row>
    <row r="1878" spans="1:37" x14ac:dyDescent="0.45">
      <c r="A1878" s="26">
        <v>1810</v>
      </c>
      <c r="B1878" s="22">
        <v>41931.083333333336</v>
      </c>
      <c r="C1878" s="16" t="s">
        <v>11</v>
      </c>
      <c r="D1878" s="16" t="s">
        <v>12</v>
      </c>
      <c r="E1878" s="13" t="s">
        <v>71</v>
      </c>
      <c r="F1878" s="16" t="s">
        <v>102</v>
      </c>
      <c r="G1878" s="16" t="s">
        <v>99</v>
      </c>
      <c r="H1878" s="14" t="s">
        <v>133</v>
      </c>
      <c r="I1878" s="13" t="s">
        <v>30</v>
      </c>
      <c r="J1878" s="14" t="s">
        <v>64</v>
      </c>
      <c r="K1878" s="17">
        <v>2</v>
      </c>
      <c r="L1878" s="18">
        <v>0</v>
      </c>
      <c r="M1878" s="13" t="s">
        <v>7</v>
      </c>
      <c r="N1878" s="14" t="s">
        <v>10</v>
      </c>
      <c r="O1878" s="16">
        <v>0</v>
      </c>
      <c r="P1878" s="14">
        <v>0</v>
      </c>
      <c r="Q1878" s="13" t="s">
        <v>23</v>
      </c>
      <c r="R1878" s="14" t="s">
        <v>10</v>
      </c>
      <c r="S1878" s="16">
        <v>2</v>
      </c>
      <c r="T1878" s="14">
        <v>0</v>
      </c>
      <c r="U1878" s="13" t="s">
        <v>7</v>
      </c>
      <c r="V1878" s="14" t="s">
        <v>9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9">
        <v>2.25</v>
      </c>
      <c r="AJ1878" s="20">
        <v>3.2</v>
      </c>
      <c r="AK1878" s="20">
        <v>2.8</v>
      </c>
    </row>
    <row r="1879" spans="1:37" x14ac:dyDescent="0.45">
      <c r="A1879" s="26">
        <v>1808</v>
      </c>
      <c r="B1879" s="22">
        <v>41931.708333333336</v>
      </c>
      <c r="C1879" s="16" t="s">
        <v>11</v>
      </c>
      <c r="D1879" s="16" t="s">
        <v>12</v>
      </c>
      <c r="E1879" s="13" t="s">
        <v>71</v>
      </c>
      <c r="F1879" s="16" t="s">
        <v>102</v>
      </c>
      <c r="G1879" s="16" t="s">
        <v>44</v>
      </c>
      <c r="H1879" s="14" t="s">
        <v>39</v>
      </c>
      <c r="I1879" s="13" t="s">
        <v>28</v>
      </c>
      <c r="J1879" s="14" t="s">
        <v>66</v>
      </c>
      <c r="K1879" s="17">
        <v>1</v>
      </c>
      <c r="L1879" s="18">
        <v>1</v>
      </c>
      <c r="M1879" s="13" t="s">
        <v>23</v>
      </c>
      <c r="N1879" s="14" t="s">
        <v>10</v>
      </c>
      <c r="O1879" s="16">
        <v>0</v>
      </c>
      <c r="P1879" s="14">
        <v>0</v>
      </c>
      <c r="Q1879" s="13" t="s">
        <v>23</v>
      </c>
      <c r="R1879" s="14" t="s">
        <v>10</v>
      </c>
      <c r="S1879" s="16">
        <v>1</v>
      </c>
      <c r="T1879" s="14">
        <v>1</v>
      </c>
      <c r="U1879" s="13" t="s">
        <v>23</v>
      </c>
      <c r="V1879" s="14" t="s">
        <v>9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9">
        <v>1.91</v>
      </c>
      <c r="AJ1879" s="20">
        <v>3.2</v>
      </c>
      <c r="AK1879" s="20">
        <v>3.6</v>
      </c>
    </row>
    <row r="1880" spans="1:37" x14ac:dyDescent="0.45">
      <c r="A1880" s="26">
        <v>3026</v>
      </c>
      <c r="B1880" s="22">
        <v>41931.9375</v>
      </c>
      <c r="C1880" s="16" t="s">
        <v>210</v>
      </c>
      <c r="D1880" s="16" t="s">
        <v>211</v>
      </c>
      <c r="E1880" s="13" t="s">
        <v>228</v>
      </c>
      <c r="F1880" s="16">
        <v>2014</v>
      </c>
      <c r="G1880" s="16" t="s">
        <v>221</v>
      </c>
      <c r="H1880" s="14" t="s">
        <v>195</v>
      </c>
      <c r="I1880" s="13" t="s">
        <v>213</v>
      </c>
      <c r="J1880" s="14" t="s">
        <v>181</v>
      </c>
      <c r="K1880" s="17">
        <v>0</v>
      </c>
      <c r="L1880" s="18">
        <v>1</v>
      </c>
      <c r="M1880" s="13" t="s">
        <v>8</v>
      </c>
      <c r="N1880" s="14" t="s">
        <v>10</v>
      </c>
      <c r="O1880" s="16">
        <v>0</v>
      </c>
      <c r="P1880" s="14">
        <v>1</v>
      </c>
      <c r="Q1880" s="13" t="s">
        <v>8</v>
      </c>
      <c r="R1880" s="14" t="s">
        <v>10</v>
      </c>
      <c r="S1880" s="16">
        <v>0</v>
      </c>
      <c r="T1880" s="14">
        <v>0</v>
      </c>
      <c r="U1880" s="13" t="s">
        <v>23</v>
      </c>
      <c r="V1880" s="14" t="s">
        <v>10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9">
        <v>2.25</v>
      </c>
      <c r="AJ1880" s="20">
        <v>3</v>
      </c>
      <c r="AK1880" s="20">
        <v>3</v>
      </c>
    </row>
    <row r="1881" spans="1:37" x14ac:dyDescent="0.45">
      <c r="A1881" s="26">
        <v>1807</v>
      </c>
      <c r="B1881" s="22">
        <v>41937.020833333336</v>
      </c>
      <c r="C1881" s="16" t="s">
        <v>11</v>
      </c>
      <c r="D1881" s="16" t="s">
        <v>12</v>
      </c>
      <c r="E1881" s="13" t="s">
        <v>71</v>
      </c>
      <c r="F1881" s="16" t="s">
        <v>102</v>
      </c>
      <c r="G1881" s="16" t="s">
        <v>48</v>
      </c>
      <c r="H1881" s="14" t="s">
        <v>18</v>
      </c>
      <c r="I1881" s="13" t="s">
        <v>46</v>
      </c>
      <c r="J1881" s="14" t="s">
        <v>37</v>
      </c>
      <c r="K1881" s="17">
        <v>3</v>
      </c>
      <c r="L1881" s="18">
        <v>2</v>
      </c>
      <c r="M1881" s="13" t="s">
        <v>7</v>
      </c>
      <c r="N1881" s="14" t="s">
        <v>9</v>
      </c>
      <c r="O1881" s="16">
        <v>2</v>
      </c>
      <c r="P1881" s="14">
        <v>0</v>
      </c>
      <c r="Q1881" s="13" t="s">
        <v>7</v>
      </c>
      <c r="R1881" s="14" t="s">
        <v>9</v>
      </c>
      <c r="S1881" s="16">
        <v>1</v>
      </c>
      <c r="T1881" s="14">
        <v>2</v>
      </c>
      <c r="U1881" s="13" t="s">
        <v>8</v>
      </c>
      <c r="V1881" s="14" t="s">
        <v>9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9">
        <v>3.4</v>
      </c>
      <c r="AJ1881" s="20">
        <v>3.5</v>
      </c>
      <c r="AK1881" s="20">
        <v>1.95</v>
      </c>
    </row>
    <row r="1882" spans="1:37" x14ac:dyDescent="0.45">
      <c r="A1882" s="26">
        <v>1806</v>
      </c>
      <c r="B1882" s="22">
        <v>41937.104166666664</v>
      </c>
      <c r="C1882" s="16" t="s">
        <v>11</v>
      </c>
      <c r="D1882" s="16" t="s">
        <v>12</v>
      </c>
      <c r="E1882" s="13" t="s">
        <v>71</v>
      </c>
      <c r="F1882" s="16" t="s">
        <v>102</v>
      </c>
      <c r="G1882" s="16" t="s">
        <v>30</v>
      </c>
      <c r="H1882" s="14" t="s">
        <v>64</v>
      </c>
      <c r="I1882" s="13" t="s">
        <v>44</v>
      </c>
      <c r="J1882" s="14" t="s">
        <v>39</v>
      </c>
      <c r="K1882" s="17">
        <v>1</v>
      </c>
      <c r="L1882" s="18">
        <v>1</v>
      </c>
      <c r="M1882" s="13" t="s">
        <v>23</v>
      </c>
      <c r="N1882" s="14" t="s">
        <v>10</v>
      </c>
      <c r="O1882" s="16">
        <v>0</v>
      </c>
      <c r="P1882" s="14">
        <v>0</v>
      </c>
      <c r="Q1882" s="13" t="s">
        <v>23</v>
      </c>
      <c r="R1882" s="14" t="s">
        <v>10</v>
      </c>
      <c r="S1882" s="16">
        <v>1</v>
      </c>
      <c r="T1882" s="14">
        <v>1</v>
      </c>
      <c r="U1882" s="13" t="s">
        <v>23</v>
      </c>
      <c r="V1882" s="14" t="s">
        <v>9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9">
        <v>1.73</v>
      </c>
      <c r="AJ1882" s="20">
        <v>3.6</v>
      </c>
      <c r="AK1882" s="20">
        <v>4.2</v>
      </c>
    </row>
    <row r="1883" spans="1:37" x14ac:dyDescent="0.45">
      <c r="A1883" s="26">
        <v>1804</v>
      </c>
      <c r="B1883" s="22">
        <v>41937.916666666664</v>
      </c>
      <c r="C1883" s="16" t="s">
        <v>11</v>
      </c>
      <c r="D1883" s="16" t="s">
        <v>12</v>
      </c>
      <c r="E1883" s="13" t="s">
        <v>71</v>
      </c>
      <c r="F1883" s="16" t="s">
        <v>102</v>
      </c>
      <c r="G1883" s="16" t="s">
        <v>32</v>
      </c>
      <c r="H1883" s="14" t="s">
        <v>27</v>
      </c>
      <c r="I1883" s="13" t="s">
        <v>21</v>
      </c>
      <c r="J1883" s="14" t="s">
        <v>97</v>
      </c>
      <c r="K1883" s="17">
        <v>3</v>
      </c>
      <c r="L1883" s="18">
        <v>1</v>
      </c>
      <c r="M1883" s="13" t="s">
        <v>7</v>
      </c>
      <c r="N1883" s="14" t="s">
        <v>9</v>
      </c>
      <c r="O1883" s="16">
        <v>1</v>
      </c>
      <c r="P1883" s="14">
        <v>1</v>
      </c>
      <c r="Q1883" s="13" t="s">
        <v>23</v>
      </c>
      <c r="R1883" s="14" t="s">
        <v>9</v>
      </c>
      <c r="S1883" s="16">
        <v>2</v>
      </c>
      <c r="T1883" s="14">
        <v>0</v>
      </c>
      <c r="U1883" s="13" t="s">
        <v>7</v>
      </c>
      <c r="V1883" s="14" t="s">
        <v>9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9">
        <v>1.73</v>
      </c>
      <c r="AJ1883" s="20">
        <v>3.5</v>
      </c>
      <c r="AK1883" s="20">
        <v>4.33</v>
      </c>
    </row>
    <row r="1884" spans="1:37" x14ac:dyDescent="0.45">
      <c r="A1884" s="26">
        <v>1805</v>
      </c>
      <c r="B1884" s="22">
        <v>41937.916666666664</v>
      </c>
      <c r="C1884" s="16" t="s">
        <v>11</v>
      </c>
      <c r="D1884" s="16" t="s">
        <v>12</v>
      </c>
      <c r="E1884" s="13" t="s">
        <v>71</v>
      </c>
      <c r="F1884" s="16" t="s">
        <v>102</v>
      </c>
      <c r="G1884" s="16" t="s">
        <v>55</v>
      </c>
      <c r="H1884" s="14" t="s">
        <v>153</v>
      </c>
      <c r="I1884" s="13" t="s">
        <v>99</v>
      </c>
      <c r="J1884" s="14" t="s">
        <v>133</v>
      </c>
      <c r="K1884" s="17">
        <v>1</v>
      </c>
      <c r="L1884" s="18">
        <v>2</v>
      </c>
      <c r="M1884" s="13" t="s">
        <v>8</v>
      </c>
      <c r="N1884" s="14" t="s">
        <v>9</v>
      </c>
      <c r="O1884" s="16">
        <v>0</v>
      </c>
      <c r="P1884" s="14">
        <v>1</v>
      </c>
      <c r="Q1884" s="13" t="s">
        <v>8</v>
      </c>
      <c r="R1884" s="14" t="s">
        <v>10</v>
      </c>
      <c r="S1884" s="16">
        <v>1</v>
      </c>
      <c r="T1884" s="14">
        <v>1</v>
      </c>
      <c r="U1884" s="13" t="s">
        <v>23</v>
      </c>
      <c r="V1884" s="14" t="s">
        <v>9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9">
        <v>2.4</v>
      </c>
      <c r="AJ1884" s="20">
        <v>3.2</v>
      </c>
      <c r="AK1884" s="20">
        <v>2.75</v>
      </c>
    </row>
    <row r="1885" spans="1:37" x14ac:dyDescent="0.45">
      <c r="A1885" s="26">
        <v>1803</v>
      </c>
      <c r="B1885" s="22">
        <v>41937.958333333336</v>
      </c>
      <c r="C1885" s="16" t="s">
        <v>11</v>
      </c>
      <c r="D1885" s="16" t="s">
        <v>12</v>
      </c>
      <c r="E1885" s="13" t="s">
        <v>71</v>
      </c>
      <c r="F1885" s="16" t="s">
        <v>102</v>
      </c>
      <c r="G1885" s="16" t="s">
        <v>36</v>
      </c>
      <c r="H1885" s="14" t="s">
        <v>145</v>
      </c>
      <c r="I1885" s="13" t="s">
        <v>42</v>
      </c>
      <c r="J1885" s="14" t="s">
        <v>43</v>
      </c>
      <c r="K1885" s="17">
        <v>2</v>
      </c>
      <c r="L1885" s="18">
        <v>2</v>
      </c>
      <c r="M1885" s="13" t="s">
        <v>23</v>
      </c>
      <c r="N1885" s="14" t="s">
        <v>9</v>
      </c>
      <c r="O1885" s="16">
        <v>0</v>
      </c>
      <c r="P1885" s="14">
        <v>2</v>
      </c>
      <c r="Q1885" s="13" t="s">
        <v>8</v>
      </c>
      <c r="R1885" s="14" t="s">
        <v>9</v>
      </c>
      <c r="S1885" s="16">
        <v>2</v>
      </c>
      <c r="T1885" s="14">
        <v>0</v>
      </c>
      <c r="U1885" s="13" t="s">
        <v>7</v>
      </c>
      <c r="V1885" s="14" t="s">
        <v>9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9">
        <v>2.2999999999999998</v>
      </c>
      <c r="AJ1885" s="20">
        <v>3.2</v>
      </c>
      <c r="AK1885" s="20">
        <v>2.9</v>
      </c>
    </row>
    <row r="1886" spans="1:37" x14ac:dyDescent="0.45">
      <c r="A1886" s="26"/>
      <c r="B1886" s="35">
        <v>41938</v>
      </c>
      <c r="C1886" s="16" t="s">
        <v>314</v>
      </c>
      <c r="D1886" s="16" t="s">
        <v>201</v>
      </c>
      <c r="E1886" s="13" t="s">
        <v>315</v>
      </c>
      <c r="F1886" s="16" t="s">
        <v>102</v>
      </c>
      <c r="G1886" s="34" t="s">
        <v>317</v>
      </c>
      <c r="H1886" s="14" t="s">
        <v>195</v>
      </c>
      <c r="I1886" s="43" t="s">
        <v>316</v>
      </c>
      <c r="J1886" s="14" t="s">
        <v>292</v>
      </c>
      <c r="K1886" s="34">
        <v>0</v>
      </c>
      <c r="L1886">
        <v>0</v>
      </c>
      <c r="M1886" s="43" t="s">
        <v>23</v>
      </c>
      <c r="N1886" s="14"/>
      <c r="O1886" s="34">
        <v>0</v>
      </c>
      <c r="P1886">
        <v>0</v>
      </c>
      <c r="Q1886" s="43" t="s">
        <v>23</v>
      </c>
      <c r="R1886" s="14"/>
      <c r="S1886" s="16"/>
      <c r="T1886" s="14"/>
      <c r="U1886" s="13"/>
      <c r="V1886" s="14"/>
      <c r="W1886">
        <v>11</v>
      </c>
      <c r="X1886">
        <v>20</v>
      </c>
      <c r="Y1886">
        <v>5</v>
      </c>
      <c r="Z1886">
        <v>5</v>
      </c>
      <c r="AA1886">
        <v>8</v>
      </c>
      <c r="AB1886">
        <v>11</v>
      </c>
      <c r="AC1886">
        <v>4</v>
      </c>
      <c r="AD1886">
        <v>10</v>
      </c>
      <c r="AE1886">
        <v>1</v>
      </c>
      <c r="AF1886">
        <v>3</v>
      </c>
      <c r="AG1886">
        <v>0</v>
      </c>
      <c r="AH1886">
        <v>0</v>
      </c>
      <c r="AI1886" s="46">
        <v>8</v>
      </c>
      <c r="AJ1886">
        <v>4.75</v>
      </c>
      <c r="AK1886">
        <v>1.36</v>
      </c>
    </row>
    <row r="1887" spans="1:37" x14ac:dyDescent="0.45">
      <c r="A1887" s="26"/>
      <c r="B1887" s="27">
        <v>41938</v>
      </c>
      <c r="C1887" s="16" t="s">
        <v>358</v>
      </c>
      <c r="D1887" s="16" t="s">
        <v>359</v>
      </c>
      <c r="E1887" s="13" t="s">
        <v>360</v>
      </c>
      <c r="F1887" s="16" t="s">
        <v>102</v>
      </c>
      <c r="G1887" s="34" t="s">
        <v>354</v>
      </c>
      <c r="H1887" s="14" t="s">
        <v>195</v>
      </c>
      <c r="I1887" s="43" t="s">
        <v>345</v>
      </c>
      <c r="J1887" s="14" t="s">
        <v>377</v>
      </c>
      <c r="K1887" s="34">
        <v>1</v>
      </c>
      <c r="L1887">
        <v>1</v>
      </c>
      <c r="M1887" s="43" t="s">
        <v>23</v>
      </c>
      <c r="N1887" s="14"/>
      <c r="O1887" s="34">
        <v>0</v>
      </c>
      <c r="P1887">
        <v>0</v>
      </c>
      <c r="Q1887" s="43" t="s">
        <v>23</v>
      </c>
      <c r="R1887" s="14"/>
      <c r="S1887" s="16"/>
      <c r="T1887" s="14"/>
      <c r="U1887" s="13"/>
      <c r="V1887" s="14"/>
      <c r="W1887">
        <v>19</v>
      </c>
      <c r="X1887">
        <v>9</v>
      </c>
      <c r="Y1887">
        <v>7</v>
      </c>
      <c r="Z1887">
        <v>4</v>
      </c>
      <c r="AA1887">
        <v>13</v>
      </c>
      <c r="AB1887">
        <v>14</v>
      </c>
      <c r="AC1887">
        <v>4</v>
      </c>
      <c r="AD1887">
        <v>7</v>
      </c>
      <c r="AE1887">
        <v>3</v>
      </c>
      <c r="AF1887">
        <v>5</v>
      </c>
      <c r="AG1887">
        <v>0</v>
      </c>
      <c r="AH1887">
        <v>1</v>
      </c>
      <c r="AI1887" s="46">
        <v>2.88</v>
      </c>
      <c r="AJ1887">
        <v>3.6</v>
      </c>
      <c r="AK1887">
        <v>2.5</v>
      </c>
    </row>
    <row r="1888" spans="1:37" x14ac:dyDescent="0.45">
      <c r="A1888" s="26">
        <v>1802</v>
      </c>
      <c r="B1888" s="22">
        <v>41938.04583333333</v>
      </c>
      <c r="C1888" s="16" t="s">
        <v>11</v>
      </c>
      <c r="D1888" s="16" t="s">
        <v>12</v>
      </c>
      <c r="E1888" s="13" t="s">
        <v>71</v>
      </c>
      <c r="F1888" s="16" t="s">
        <v>102</v>
      </c>
      <c r="G1888" s="16" t="s">
        <v>28</v>
      </c>
      <c r="H1888" s="14" t="s">
        <v>66</v>
      </c>
      <c r="I1888" s="13" t="s">
        <v>103</v>
      </c>
      <c r="J1888" s="14" t="s">
        <v>20</v>
      </c>
      <c r="K1888" s="17">
        <v>0</v>
      </c>
      <c r="L1888" s="18">
        <v>0</v>
      </c>
      <c r="M1888" s="13" t="s">
        <v>23</v>
      </c>
      <c r="N1888" s="14" t="s">
        <v>10</v>
      </c>
      <c r="O1888" s="16">
        <v>0</v>
      </c>
      <c r="P1888" s="14">
        <v>0</v>
      </c>
      <c r="Q1888" s="13" t="s">
        <v>23</v>
      </c>
      <c r="R1888" s="14" t="s">
        <v>10</v>
      </c>
      <c r="S1888" s="16">
        <v>0</v>
      </c>
      <c r="T1888" s="14">
        <v>0</v>
      </c>
      <c r="U1888" s="13" t="s">
        <v>23</v>
      </c>
      <c r="V1888" s="14" t="s">
        <v>10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9">
        <v>1.62</v>
      </c>
      <c r="AJ1888" s="20">
        <v>3.6</v>
      </c>
      <c r="AK1888" s="20">
        <v>5</v>
      </c>
    </row>
    <row r="1889" spans="1:37" x14ac:dyDescent="0.45">
      <c r="A1889" s="26">
        <v>1801</v>
      </c>
      <c r="B1889" s="22">
        <v>41938.083333333336</v>
      </c>
      <c r="C1889" s="16" t="s">
        <v>11</v>
      </c>
      <c r="D1889" s="16" t="s">
        <v>12</v>
      </c>
      <c r="E1889" s="13" t="s">
        <v>71</v>
      </c>
      <c r="F1889" s="16" t="s">
        <v>102</v>
      </c>
      <c r="G1889" s="16" t="s">
        <v>24</v>
      </c>
      <c r="H1889" s="14" t="s">
        <v>62</v>
      </c>
      <c r="I1889" s="13" t="s">
        <v>40</v>
      </c>
      <c r="J1889" s="14" t="s">
        <v>70</v>
      </c>
      <c r="K1889" s="17">
        <v>2</v>
      </c>
      <c r="L1889" s="18">
        <v>1</v>
      </c>
      <c r="M1889" s="13" t="s">
        <v>7</v>
      </c>
      <c r="N1889" s="14" t="s">
        <v>9</v>
      </c>
      <c r="O1889" s="16">
        <v>1</v>
      </c>
      <c r="P1889" s="14">
        <v>1</v>
      </c>
      <c r="Q1889" s="13" t="s">
        <v>23</v>
      </c>
      <c r="R1889" s="14" t="s">
        <v>9</v>
      </c>
      <c r="S1889" s="16">
        <v>1</v>
      </c>
      <c r="T1889" s="14">
        <v>0</v>
      </c>
      <c r="U1889" s="13" t="s">
        <v>7</v>
      </c>
      <c r="V1889" s="14" t="s">
        <v>10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9">
        <v>1.8</v>
      </c>
      <c r="AJ1889" s="20">
        <v>3.5</v>
      </c>
      <c r="AK1889" s="20">
        <v>4.5</v>
      </c>
    </row>
    <row r="1890" spans="1:37" x14ac:dyDescent="0.45">
      <c r="A1890" s="26">
        <v>1800</v>
      </c>
      <c r="B1890" s="22">
        <v>41938.75</v>
      </c>
      <c r="C1890" s="16" t="s">
        <v>11</v>
      </c>
      <c r="D1890" s="16" t="s">
        <v>12</v>
      </c>
      <c r="E1890" s="13" t="s">
        <v>71</v>
      </c>
      <c r="F1890" s="16" t="s">
        <v>102</v>
      </c>
      <c r="G1890" s="16" t="s">
        <v>50</v>
      </c>
      <c r="H1890" s="14" t="s">
        <v>78</v>
      </c>
      <c r="I1890" s="13" t="s">
        <v>17</v>
      </c>
      <c r="J1890" s="14" t="s">
        <v>60</v>
      </c>
      <c r="K1890" s="17">
        <v>2</v>
      </c>
      <c r="L1890" s="18">
        <v>3</v>
      </c>
      <c r="M1890" s="13" t="s">
        <v>8</v>
      </c>
      <c r="N1890" s="14" t="s">
        <v>9</v>
      </c>
      <c r="O1890" s="16">
        <v>1</v>
      </c>
      <c r="P1890" s="14">
        <v>1</v>
      </c>
      <c r="Q1890" s="13" t="s">
        <v>23</v>
      </c>
      <c r="R1890" s="14" t="s">
        <v>9</v>
      </c>
      <c r="S1890" s="16">
        <v>1</v>
      </c>
      <c r="T1890" s="14">
        <v>2</v>
      </c>
      <c r="U1890" s="13" t="s">
        <v>8</v>
      </c>
      <c r="V1890" s="14" t="s">
        <v>9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9">
        <v>1.91</v>
      </c>
      <c r="AJ1890" s="20">
        <v>3.6</v>
      </c>
      <c r="AK1890" s="20">
        <v>3.4</v>
      </c>
    </row>
    <row r="1891" spans="1:37" x14ac:dyDescent="0.45">
      <c r="A1891" s="26">
        <v>1799</v>
      </c>
      <c r="B1891" s="22">
        <v>41938.958333333336</v>
      </c>
      <c r="C1891" s="16" t="s">
        <v>11</v>
      </c>
      <c r="D1891" s="16" t="s">
        <v>12</v>
      </c>
      <c r="E1891" s="13" t="s">
        <v>71</v>
      </c>
      <c r="F1891" s="16" t="s">
        <v>102</v>
      </c>
      <c r="G1891" s="16" t="s">
        <v>26</v>
      </c>
      <c r="H1891" s="14" t="s">
        <v>51</v>
      </c>
      <c r="I1891" s="13" t="s">
        <v>34</v>
      </c>
      <c r="J1891" s="14" t="s">
        <v>148</v>
      </c>
      <c r="K1891" s="17">
        <v>3</v>
      </c>
      <c r="L1891" s="18">
        <v>3</v>
      </c>
      <c r="M1891" s="13" t="s">
        <v>23</v>
      </c>
      <c r="N1891" s="14" t="s">
        <v>9</v>
      </c>
      <c r="O1891" s="16">
        <v>2</v>
      </c>
      <c r="P1891" s="14">
        <v>1</v>
      </c>
      <c r="Q1891" s="13" t="s">
        <v>7</v>
      </c>
      <c r="R1891" s="14" t="s">
        <v>9</v>
      </c>
      <c r="S1891" s="16">
        <v>1</v>
      </c>
      <c r="T1891" s="14">
        <v>2</v>
      </c>
      <c r="U1891" s="13" t="s">
        <v>8</v>
      </c>
      <c r="V1891" s="14" t="s">
        <v>9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9">
        <v>2.4</v>
      </c>
      <c r="AJ1891" s="20">
        <v>3.2</v>
      </c>
      <c r="AK1891" s="20">
        <v>3</v>
      </c>
    </row>
    <row r="1892" spans="1:37" x14ac:dyDescent="0.45">
      <c r="A1892" s="26"/>
      <c r="B1892" s="35">
        <v>41944</v>
      </c>
      <c r="C1892" s="16" t="s">
        <v>314</v>
      </c>
      <c r="D1892" s="16" t="s">
        <v>201</v>
      </c>
      <c r="E1892" s="13" t="s">
        <v>315</v>
      </c>
      <c r="F1892" s="16" t="s">
        <v>102</v>
      </c>
      <c r="G1892" s="34" t="s">
        <v>316</v>
      </c>
      <c r="H1892" s="14" t="s">
        <v>292</v>
      </c>
      <c r="I1892" s="43" t="s">
        <v>331</v>
      </c>
      <c r="J1892" s="14" t="s">
        <v>195</v>
      </c>
      <c r="K1892" s="34">
        <v>2</v>
      </c>
      <c r="L1892">
        <v>1</v>
      </c>
      <c r="M1892" s="43" t="s">
        <v>7</v>
      </c>
      <c r="N1892" s="14"/>
      <c r="O1892" s="34">
        <v>0</v>
      </c>
      <c r="P1892">
        <v>1</v>
      </c>
      <c r="Q1892" s="43" t="s">
        <v>8</v>
      </c>
      <c r="R1892" s="14"/>
      <c r="S1892" s="16"/>
      <c r="T1892" s="14"/>
      <c r="U1892" s="13"/>
      <c r="V1892" s="14"/>
      <c r="W1892">
        <v>25</v>
      </c>
      <c r="X1892">
        <v>10</v>
      </c>
      <c r="Y1892">
        <v>14</v>
      </c>
      <c r="Z1892">
        <v>4</v>
      </c>
      <c r="AA1892">
        <v>13</v>
      </c>
      <c r="AB1892">
        <v>5</v>
      </c>
      <c r="AC1892">
        <v>9</v>
      </c>
      <c r="AD1892">
        <v>2</v>
      </c>
      <c r="AE1892">
        <v>1</v>
      </c>
      <c r="AF1892">
        <v>2</v>
      </c>
      <c r="AG1892">
        <v>0</v>
      </c>
      <c r="AH1892">
        <v>0</v>
      </c>
      <c r="AI1892" s="46">
        <v>1.44</v>
      </c>
      <c r="AJ1892">
        <v>4.5</v>
      </c>
      <c r="AK1892">
        <v>6.5</v>
      </c>
    </row>
    <row r="1893" spans="1:37" x14ac:dyDescent="0.45">
      <c r="A1893" s="26"/>
      <c r="B1893" s="27">
        <v>41944</v>
      </c>
      <c r="C1893" s="16" t="s">
        <v>358</v>
      </c>
      <c r="D1893" s="16" t="s">
        <v>359</v>
      </c>
      <c r="E1893" s="13" t="s">
        <v>360</v>
      </c>
      <c r="F1893" s="16" t="s">
        <v>102</v>
      </c>
      <c r="G1893" s="34" t="s">
        <v>345</v>
      </c>
      <c r="H1893" s="14" t="s">
        <v>377</v>
      </c>
      <c r="I1893" s="43" t="s">
        <v>438</v>
      </c>
      <c r="J1893" s="14" t="s">
        <v>195</v>
      </c>
      <c r="K1893" s="34">
        <v>2</v>
      </c>
      <c r="L1893">
        <v>1</v>
      </c>
      <c r="M1893" s="43" t="s">
        <v>7</v>
      </c>
      <c r="N1893" s="14"/>
      <c r="O1893" s="34">
        <v>1</v>
      </c>
      <c r="P1893">
        <v>0</v>
      </c>
      <c r="Q1893" s="43" t="s">
        <v>7</v>
      </c>
      <c r="R1893" s="14"/>
      <c r="S1893" s="16"/>
      <c r="T1893" s="14"/>
      <c r="U1893" s="13"/>
      <c r="V1893" s="14"/>
      <c r="W1893">
        <v>18</v>
      </c>
      <c r="X1893">
        <v>7</v>
      </c>
      <c r="Y1893">
        <v>8</v>
      </c>
      <c r="Z1893">
        <v>1</v>
      </c>
      <c r="AA1893">
        <v>8</v>
      </c>
      <c r="AB1893">
        <v>12</v>
      </c>
      <c r="AC1893">
        <v>13</v>
      </c>
      <c r="AD1893">
        <v>2</v>
      </c>
      <c r="AE1893">
        <v>0</v>
      </c>
      <c r="AF1893">
        <v>0</v>
      </c>
      <c r="AG1893">
        <v>0</v>
      </c>
      <c r="AH1893">
        <v>0</v>
      </c>
      <c r="AI1893" s="46">
        <v>1.17</v>
      </c>
      <c r="AJ1893">
        <v>8.5</v>
      </c>
      <c r="AK1893">
        <v>21</v>
      </c>
    </row>
    <row r="1894" spans="1:37" x14ac:dyDescent="0.45">
      <c r="A1894" s="26">
        <v>1798</v>
      </c>
      <c r="B1894" s="22">
        <v>41944.0625</v>
      </c>
      <c r="C1894" s="16" t="s">
        <v>11</v>
      </c>
      <c r="D1894" s="16" t="s">
        <v>12</v>
      </c>
      <c r="E1894" s="13" t="s">
        <v>71</v>
      </c>
      <c r="F1894" s="16" t="s">
        <v>102</v>
      </c>
      <c r="G1894" s="16" t="s">
        <v>21</v>
      </c>
      <c r="H1894" s="14" t="s">
        <v>97</v>
      </c>
      <c r="I1894" s="13" t="s">
        <v>36</v>
      </c>
      <c r="J1894" s="14" t="s">
        <v>145</v>
      </c>
      <c r="K1894" s="17">
        <v>2</v>
      </c>
      <c r="L1894" s="18">
        <v>1</v>
      </c>
      <c r="M1894" s="13" t="s">
        <v>7</v>
      </c>
      <c r="N1894" s="14" t="s">
        <v>9</v>
      </c>
      <c r="O1894" s="16">
        <v>0</v>
      </c>
      <c r="P1894" s="14">
        <v>1</v>
      </c>
      <c r="Q1894" s="13" t="s">
        <v>8</v>
      </c>
      <c r="R1894" s="14" t="s">
        <v>10</v>
      </c>
      <c r="S1894" s="16">
        <v>2</v>
      </c>
      <c r="T1894" s="14">
        <v>0</v>
      </c>
      <c r="U1894" s="13" t="s">
        <v>7</v>
      </c>
      <c r="V1894" s="14" t="s">
        <v>9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9">
        <v>2.63</v>
      </c>
      <c r="AJ1894" s="20">
        <v>3.3</v>
      </c>
      <c r="AK1894" s="20">
        <v>2.6</v>
      </c>
    </row>
    <row r="1895" spans="1:37" x14ac:dyDescent="0.45">
      <c r="A1895" s="26">
        <v>1797</v>
      </c>
      <c r="B1895" s="22">
        <v>41944.104166666664</v>
      </c>
      <c r="C1895" s="16" t="s">
        <v>11</v>
      </c>
      <c r="D1895" s="16" t="s">
        <v>12</v>
      </c>
      <c r="E1895" s="13" t="s">
        <v>71</v>
      </c>
      <c r="F1895" s="16" t="s">
        <v>102</v>
      </c>
      <c r="G1895" s="16" t="s">
        <v>34</v>
      </c>
      <c r="H1895" s="14" t="s">
        <v>148</v>
      </c>
      <c r="I1895" s="13" t="s">
        <v>50</v>
      </c>
      <c r="J1895" s="14" t="s">
        <v>78</v>
      </c>
      <c r="K1895" s="17">
        <v>0</v>
      </c>
      <c r="L1895" s="18">
        <v>1</v>
      </c>
      <c r="M1895" s="13" t="s">
        <v>8</v>
      </c>
      <c r="N1895" s="14" t="s">
        <v>10</v>
      </c>
      <c r="O1895" s="16">
        <v>0</v>
      </c>
      <c r="P1895" s="14">
        <v>1</v>
      </c>
      <c r="Q1895" s="13" t="s">
        <v>8</v>
      </c>
      <c r="R1895" s="14" t="s">
        <v>10</v>
      </c>
      <c r="S1895" s="16">
        <v>0</v>
      </c>
      <c r="T1895" s="14">
        <v>0</v>
      </c>
      <c r="U1895" s="13" t="s">
        <v>23</v>
      </c>
      <c r="V1895" s="14" t="s">
        <v>10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9">
        <v>2.4</v>
      </c>
      <c r="AJ1895" s="20">
        <v>3.3</v>
      </c>
      <c r="AK1895" s="20">
        <v>2.88</v>
      </c>
    </row>
    <row r="1896" spans="1:37" x14ac:dyDescent="0.45">
      <c r="A1896" s="26">
        <v>1795</v>
      </c>
      <c r="B1896" s="22">
        <v>41944.958333333336</v>
      </c>
      <c r="C1896" s="16" t="s">
        <v>11</v>
      </c>
      <c r="D1896" s="16" t="s">
        <v>12</v>
      </c>
      <c r="E1896" s="13" t="s">
        <v>71</v>
      </c>
      <c r="F1896" s="16" t="s">
        <v>102</v>
      </c>
      <c r="G1896" s="16" t="s">
        <v>46</v>
      </c>
      <c r="H1896" s="14" t="s">
        <v>37</v>
      </c>
      <c r="I1896" s="13" t="s">
        <v>26</v>
      </c>
      <c r="J1896" s="14" t="s">
        <v>51</v>
      </c>
      <c r="K1896" s="17">
        <v>0</v>
      </c>
      <c r="L1896" s="18">
        <v>0</v>
      </c>
      <c r="M1896" s="13" t="s">
        <v>23</v>
      </c>
      <c r="N1896" s="14" t="s">
        <v>10</v>
      </c>
      <c r="O1896" s="16">
        <v>0</v>
      </c>
      <c r="P1896" s="14">
        <v>0</v>
      </c>
      <c r="Q1896" s="13" t="s">
        <v>23</v>
      </c>
      <c r="R1896" s="14" t="s">
        <v>10</v>
      </c>
      <c r="S1896" s="16">
        <v>0</v>
      </c>
      <c r="T1896" s="14">
        <v>0</v>
      </c>
      <c r="U1896" s="13" t="s">
        <v>23</v>
      </c>
      <c r="V1896" s="14" t="s">
        <v>10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9">
        <v>1.57</v>
      </c>
      <c r="AJ1896" s="20">
        <v>3.6</v>
      </c>
      <c r="AK1896" s="20">
        <v>6.5</v>
      </c>
    </row>
    <row r="1897" spans="1:37" x14ac:dyDescent="0.45">
      <c r="A1897" s="26">
        <v>1796</v>
      </c>
      <c r="B1897" s="22">
        <v>41944.958333333336</v>
      </c>
      <c r="C1897" s="16" t="s">
        <v>11</v>
      </c>
      <c r="D1897" s="16" t="s">
        <v>12</v>
      </c>
      <c r="E1897" s="13" t="s">
        <v>71</v>
      </c>
      <c r="F1897" s="16" t="s">
        <v>102</v>
      </c>
      <c r="G1897" s="16" t="s">
        <v>40</v>
      </c>
      <c r="H1897" s="14" t="s">
        <v>70</v>
      </c>
      <c r="I1897" s="13" t="s">
        <v>28</v>
      </c>
      <c r="J1897" s="14" t="s">
        <v>66</v>
      </c>
      <c r="K1897" s="17">
        <v>1</v>
      </c>
      <c r="L1897" s="18">
        <v>1</v>
      </c>
      <c r="M1897" s="13" t="s">
        <v>23</v>
      </c>
      <c r="N1897" s="14" t="s">
        <v>10</v>
      </c>
      <c r="O1897" s="16">
        <v>1</v>
      </c>
      <c r="P1897" s="14">
        <v>0</v>
      </c>
      <c r="Q1897" s="13" t="s">
        <v>7</v>
      </c>
      <c r="R1897" s="14" t="s">
        <v>10</v>
      </c>
      <c r="S1897" s="16">
        <v>0</v>
      </c>
      <c r="T1897" s="14">
        <v>1</v>
      </c>
      <c r="U1897" s="13" t="s">
        <v>8</v>
      </c>
      <c r="V1897" s="14" t="s">
        <v>10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9">
        <v>2.5</v>
      </c>
      <c r="AJ1897" s="20">
        <v>3.2</v>
      </c>
      <c r="AK1897" s="20">
        <v>2.88</v>
      </c>
    </row>
    <row r="1898" spans="1:37" x14ac:dyDescent="0.45">
      <c r="A1898" s="26">
        <v>3025</v>
      </c>
      <c r="B1898" s="22">
        <v>41945.03125</v>
      </c>
      <c r="C1898" s="16" t="s">
        <v>210</v>
      </c>
      <c r="D1898" s="16" t="s">
        <v>211</v>
      </c>
      <c r="E1898" s="13" t="s">
        <v>228</v>
      </c>
      <c r="F1898" s="16">
        <v>2014</v>
      </c>
      <c r="G1898" s="16" t="s">
        <v>233</v>
      </c>
      <c r="H1898" s="14" t="s">
        <v>195</v>
      </c>
      <c r="I1898" s="13" t="s">
        <v>213</v>
      </c>
      <c r="J1898" s="14" t="s">
        <v>181</v>
      </c>
      <c r="K1898" s="17">
        <v>1</v>
      </c>
      <c r="L1898" s="18">
        <v>0</v>
      </c>
      <c r="M1898" s="13" t="s">
        <v>7</v>
      </c>
      <c r="N1898" s="14" t="s">
        <v>10</v>
      </c>
      <c r="O1898" s="16">
        <v>1</v>
      </c>
      <c r="P1898" s="14">
        <v>0</v>
      </c>
      <c r="Q1898" s="13" t="s">
        <v>7</v>
      </c>
      <c r="R1898" s="14" t="s">
        <v>10</v>
      </c>
      <c r="S1898" s="16">
        <v>0</v>
      </c>
      <c r="T1898" s="14">
        <v>0</v>
      </c>
      <c r="U1898" s="13" t="s">
        <v>23</v>
      </c>
      <c r="V1898" s="14" t="s">
        <v>10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9">
        <v>3.1</v>
      </c>
      <c r="AJ1898" s="20">
        <v>3.1</v>
      </c>
      <c r="AK1898" s="20">
        <v>2.15</v>
      </c>
    </row>
    <row r="1899" spans="1:37" x14ac:dyDescent="0.45">
      <c r="A1899" s="26">
        <v>1794</v>
      </c>
      <c r="B1899" s="22">
        <v>41945.041666666664</v>
      </c>
      <c r="C1899" s="16" t="s">
        <v>11</v>
      </c>
      <c r="D1899" s="16" t="s">
        <v>12</v>
      </c>
      <c r="E1899" s="13" t="s">
        <v>71</v>
      </c>
      <c r="F1899" s="16" t="s">
        <v>102</v>
      </c>
      <c r="G1899" s="16" t="s">
        <v>42</v>
      </c>
      <c r="H1899" s="14" t="s">
        <v>43</v>
      </c>
      <c r="I1899" s="13" t="s">
        <v>48</v>
      </c>
      <c r="J1899" s="14" t="s">
        <v>18</v>
      </c>
      <c r="K1899" s="17">
        <v>1</v>
      </c>
      <c r="L1899" s="18">
        <v>0</v>
      </c>
      <c r="M1899" s="13" t="s">
        <v>7</v>
      </c>
      <c r="N1899" s="14" t="s">
        <v>10</v>
      </c>
      <c r="O1899" s="16">
        <v>0</v>
      </c>
      <c r="P1899" s="14">
        <v>0</v>
      </c>
      <c r="Q1899" s="13" t="s">
        <v>23</v>
      </c>
      <c r="R1899" s="14" t="s">
        <v>10</v>
      </c>
      <c r="S1899" s="16">
        <v>1</v>
      </c>
      <c r="T1899" s="14">
        <v>0</v>
      </c>
      <c r="U1899" s="13" t="s">
        <v>7</v>
      </c>
      <c r="V1899" s="14" t="s">
        <v>10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9">
        <v>1.8</v>
      </c>
      <c r="AJ1899" s="20">
        <v>3.5</v>
      </c>
      <c r="AK1899" s="20">
        <v>4.5</v>
      </c>
    </row>
    <row r="1900" spans="1:37" x14ac:dyDescent="0.45">
      <c r="A1900" s="26">
        <v>1793</v>
      </c>
      <c r="B1900" s="22">
        <v>41945.087500000001</v>
      </c>
      <c r="C1900" s="16" t="s">
        <v>11</v>
      </c>
      <c r="D1900" s="16" t="s">
        <v>12</v>
      </c>
      <c r="E1900" s="13" t="s">
        <v>71</v>
      </c>
      <c r="F1900" s="16" t="s">
        <v>102</v>
      </c>
      <c r="G1900" s="16" t="s">
        <v>17</v>
      </c>
      <c r="H1900" s="14" t="s">
        <v>60</v>
      </c>
      <c r="I1900" s="13" t="s">
        <v>24</v>
      </c>
      <c r="J1900" s="14" t="s">
        <v>62</v>
      </c>
      <c r="K1900" s="17">
        <v>4</v>
      </c>
      <c r="L1900" s="18">
        <v>0</v>
      </c>
      <c r="M1900" s="13" t="s">
        <v>7</v>
      </c>
      <c r="N1900" s="14" t="s">
        <v>9</v>
      </c>
      <c r="O1900" s="16">
        <v>1</v>
      </c>
      <c r="P1900" s="14">
        <v>0</v>
      </c>
      <c r="Q1900" s="13" t="s">
        <v>7</v>
      </c>
      <c r="R1900" s="14" t="s">
        <v>10</v>
      </c>
      <c r="S1900" s="16">
        <v>3</v>
      </c>
      <c r="T1900" s="14">
        <v>0</v>
      </c>
      <c r="U1900" s="13" t="s">
        <v>7</v>
      </c>
      <c r="V1900" s="14" t="s">
        <v>9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9">
        <v>2</v>
      </c>
      <c r="AJ1900" s="20">
        <v>3.3</v>
      </c>
      <c r="AK1900" s="20">
        <v>3.75</v>
      </c>
    </row>
    <row r="1901" spans="1:37" x14ac:dyDescent="0.45">
      <c r="A1901" s="26">
        <v>1791</v>
      </c>
      <c r="B1901" s="22">
        <v>41945.125</v>
      </c>
      <c r="C1901" s="16" t="s">
        <v>11</v>
      </c>
      <c r="D1901" s="16" t="s">
        <v>12</v>
      </c>
      <c r="E1901" s="13" t="s">
        <v>71</v>
      </c>
      <c r="F1901" s="16" t="s">
        <v>102</v>
      </c>
      <c r="G1901" s="16" t="s">
        <v>99</v>
      </c>
      <c r="H1901" s="14" t="s">
        <v>133</v>
      </c>
      <c r="I1901" s="13" t="s">
        <v>32</v>
      </c>
      <c r="J1901" s="14" t="s">
        <v>27</v>
      </c>
      <c r="K1901" s="17">
        <v>0</v>
      </c>
      <c r="L1901" s="18">
        <v>0</v>
      </c>
      <c r="M1901" s="13" t="s">
        <v>23</v>
      </c>
      <c r="N1901" s="14" t="s">
        <v>10</v>
      </c>
      <c r="O1901" s="16">
        <v>0</v>
      </c>
      <c r="P1901" s="14">
        <v>0</v>
      </c>
      <c r="Q1901" s="13" t="s">
        <v>23</v>
      </c>
      <c r="R1901" s="14" t="s">
        <v>10</v>
      </c>
      <c r="S1901" s="16">
        <v>0</v>
      </c>
      <c r="T1901" s="14">
        <v>0</v>
      </c>
      <c r="U1901" s="13" t="s">
        <v>23</v>
      </c>
      <c r="V1901" s="14" t="s">
        <v>10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9">
        <v>2.5</v>
      </c>
      <c r="AJ1901" s="20">
        <v>3.2</v>
      </c>
      <c r="AK1901" s="20">
        <v>2.8</v>
      </c>
    </row>
    <row r="1902" spans="1:37" x14ac:dyDescent="0.45">
      <c r="A1902" s="26">
        <v>1792</v>
      </c>
      <c r="B1902" s="22">
        <v>41945.125</v>
      </c>
      <c r="C1902" s="16" t="s">
        <v>11</v>
      </c>
      <c r="D1902" s="16" t="s">
        <v>12</v>
      </c>
      <c r="E1902" s="13" t="s">
        <v>71</v>
      </c>
      <c r="F1902" s="16" t="s">
        <v>102</v>
      </c>
      <c r="G1902" s="16" t="s">
        <v>103</v>
      </c>
      <c r="H1902" s="14" t="s">
        <v>20</v>
      </c>
      <c r="I1902" s="13" t="s">
        <v>30</v>
      </c>
      <c r="J1902" s="14" t="s">
        <v>64</v>
      </c>
      <c r="K1902" s="17">
        <v>1</v>
      </c>
      <c r="L1902" s="18">
        <v>1</v>
      </c>
      <c r="M1902" s="13" t="s">
        <v>23</v>
      </c>
      <c r="N1902" s="14" t="s">
        <v>10</v>
      </c>
      <c r="O1902" s="16">
        <v>0</v>
      </c>
      <c r="P1902" s="14">
        <v>1</v>
      </c>
      <c r="Q1902" s="13" t="s">
        <v>8</v>
      </c>
      <c r="R1902" s="14" t="s">
        <v>10</v>
      </c>
      <c r="S1902" s="16">
        <v>1</v>
      </c>
      <c r="T1902" s="14">
        <v>0</v>
      </c>
      <c r="U1902" s="13" t="s">
        <v>7</v>
      </c>
      <c r="V1902" s="14" t="s">
        <v>10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9">
        <v>2.88</v>
      </c>
      <c r="AJ1902" s="20">
        <v>3.2</v>
      </c>
      <c r="AK1902" s="20">
        <v>2.5</v>
      </c>
    </row>
    <row r="1903" spans="1:37" x14ac:dyDescent="0.45">
      <c r="A1903" s="26">
        <v>1790</v>
      </c>
      <c r="B1903" s="22">
        <v>41945.75</v>
      </c>
      <c r="C1903" s="16" t="s">
        <v>11</v>
      </c>
      <c r="D1903" s="16" t="s">
        <v>12</v>
      </c>
      <c r="E1903" s="13" t="s">
        <v>71</v>
      </c>
      <c r="F1903" s="16" t="s">
        <v>102</v>
      </c>
      <c r="G1903" s="16" t="s">
        <v>44</v>
      </c>
      <c r="H1903" s="14" t="s">
        <v>39</v>
      </c>
      <c r="I1903" s="13" t="s">
        <v>55</v>
      </c>
      <c r="J1903" s="14" t="s">
        <v>153</v>
      </c>
      <c r="K1903" s="17">
        <v>0</v>
      </c>
      <c r="L1903" s="18">
        <v>0</v>
      </c>
      <c r="M1903" s="13" t="s">
        <v>23</v>
      </c>
      <c r="N1903" s="14" t="s">
        <v>10</v>
      </c>
      <c r="O1903" s="16">
        <v>0</v>
      </c>
      <c r="P1903" s="14">
        <v>0</v>
      </c>
      <c r="Q1903" s="13" t="s">
        <v>23</v>
      </c>
      <c r="R1903" s="14" t="s">
        <v>10</v>
      </c>
      <c r="S1903" s="16">
        <v>0</v>
      </c>
      <c r="T1903" s="14">
        <v>0</v>
      </c>
      <c r="U1903" s="13" t="s">
        <v>23</v>
      </c>
      <c r="V1903" s="14" t="s">
        <v>10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9">
        <v>1.8</v>
      </c>
      <c r="AJ1903" s="20">
        <v>3.5</v>
      </c>
      <c r="AK1903" s="20">
        <v>4.5</v>
      </c>
    </row>
    <row r="1904" spans="1:37" x14ac:dyDescent="0.45">
      <c r="A1904" s="26"/>
      <c r="B1904" s="35">
        <v>41951</v>
      </c>
      <c r="C1904" s="16" t="s">
        <v>314</v>
      </c>
      <c r="D1904" s="16" t="s">
        <v>201</v>
      </c>
      <c r="E1904" s="13" t="s">
        <v>315</v>
      </c>
      <c r="F1904" s="16" t="s">
        <v>102</v>
      </c>
      <c r="G1904" s="34" t="s">
        <v>326</v>
      </c>
      <c r="H1904" s="14" t="s">
        <v>195</v>
      </c>
      <c r="I1904" s="43" t="s">
        <v>316</v>
      </c>
      <c r="J1904" s="14" t="s">
        <v>292</v>
      </c>
      <c r="K1904" s="34">
        <v>0</v>
      </c>
      <c r="L1904">
        <v>4</v>
      </c>
      <c r="M1904" s="43" t="s">
        <v>8</v>
      </c>
      <c r="N1904" s="14"/>
      <c r="O1904" s="34">
        <v>0</v>
      </c>
      <c r="P1904">
        <v>1</v>
      </c>
      <c r="Q1904" s="43" t="s">
        <v>8</v>
      </c>
      <c r="R1904" s="14"/>
      <c r="S1904" s="16"/>
      <c r="T1904" s="14"/>
      <c r="U1904" s="13"/>
      <c r="V1904" s="14"/>
      <c r="W1904">
        <v>6</v>
      </c>
      <c r="X1904">
        <v>19</v>
      </c>
      <c r="Y1904">
        <v>2</v>
      </c>
      <c r="Z1904">
        <v>9</v>
      </c>
      <c r="AA1904">
        <v>21</v>
      </c>
      <c r="AB1904">
        <v>15</v>
      </c>
      <c r="AC1904">
        <v>4</v>
      </c>
      <c r="AD1904">
        <v>8</v>
      </c>
      <c r="AE1904">
        <v>2</v>
      </c>
      <c r="AF1904">
        <v>1</v>
      </c>
      <c r="AG1904">
        <v>0</v>
      </c>
      <c r="AH1904">
        <v>0</v>
      </c>
      <c r="AI1904" s="46">
        <v>13</v>
      </c>
      <c r="AJ1904">
        <v>7</v>
      </c>
      <c r="AK1904">
        <v>1.18</v>
      </c>
    </row>
    <row r="1905" spans="1:37" x14ac:dyDescent="0.45">
      <c r="A1905" s="26"/>
      <c r="B1905" s="27">
        <v>41951</v>
      </c>
      <c r="C1905" s="16" t="s">
        <v>358</v>
      </c>
      <c r="D1905" s="16" t="s">
        <v>359</v>
      </c>
      <c r="E1905" s="13" t="s">
        <v>360</v>
      </c>
      <c r="F1905" s="16" t="s">
        <v>102</v>
      </c>
      <c r="G1905" s="34" t="s">
        <v>352</v>
      </c>
      <c r="H1905" s="14" t="s">
        <v>195</v>
      </c>
      <c r="I1905" s="43" t="s">
        <v>345</v>
      </c>
      <c r="J1905" s="14" t="s">
        <v>377</v>
      </c>
      <c r="K1905" s="34">
        <v>1</v>
      </c>
      <c r="L1905">
        <v>2</v>
      </c>
      <c r="M1905" s="43" t="s">
        <v>8</v>
      </c>
      <c r="N1905" s="14"/>
      <c r="O1905" s="34">
        <v>1</v>
      </c>
      <c r="P1905">
        <v>1</v>
      </c>
      <c r="Q1905" s="43" t="s">
        <v>23</v>
      </c>
      <c r="R1905" s="14"/>
      <c r="S1905" s="16"/>
      <c r="T1905" s="14"/>
      <c r="U1905" s="13"/>
      <c r="V1905" s="14"/>
      <c r="W1905">
        <v>12</v>
      </c>
      <c r="X1905">
        <v>15</v>
      </c>
      <c r="Y1905">
        <v>4</v>
      </c>
      <c r="Z1905">
        <v>5</v>
      </c>
      <c r="AA1905">
        <v>9</v>
      </c>
      <c r="AB1905">
        <v>12</v>
      </c>
      <c r="AC1905">
        <v>5</v>
      </c>
      <c r="AD1905">
        <v>7</v>
      </c>
      <c r="AE1905">
        <v>2</v>
      </c>
      <c r="AF1905">
        <v>5</v>
      </c>
      <c r="AG1905">
        <v>0</v>
      </c>
      <c r="AH1905">
        <v>0</v>
      </c>
      <c r="AI1905" s="46">
        <v>3.4</v>
      </c>
      <c r="AJ1905">
        <v>3.4</v>
      </c>
      <c r="AK1905">
        <v>2.2999999999999998</v>
      </c>
    </row>
    <row r="1906" spans="1:37" x14ac:dyDescent="0.45">
      <c r="A1906" s="26">
        <v>1789</v>
      </c>
      <c r="B1906" s="22">
        <v>41951.0625</v>
      </c>
      <c r="C1906" s="16" t="s">
        <v>11</v>
      </c>
      <c r="D1906" s="16" t="s">
        <v>12</v>
      </c>
      <c r="E1906" s="13" t="s">
        <v>71</v>
      </c>
      <c r="F1906" s="16" t="s">
        <v>102</v>
      </c>
      <c r="G1906" s="16" t="s">
        <v>48</v>
      </c>
      <c r="H1906" s="14" t="s">
        <v>18</v>
      </c>
      <c r="I1906" s="13" t="s">
        <v>21</v>
      </c>
      <c r="J1906" s="14" t="s">
        <v>97</v>
      </c>
      <c r="K1906" s="17">
        <v>2</v>
      </c>
      <c r="L1906" s="18">
        <v>0</v>
      </c>
      <c r="M1906" s="13" t="s">
        <v>7</v>
      </c>
      <c r="N1906" s="14" t="s">
        <v>10</v>
      </c>
      <c r="O1906" s="16">
        <v>1</v>
      </c>
      <c r="P1906" s="14">
        <v>0</v>
      </c>
      <c r="Q1906" s="13" t="s">
        <v>7</v>
      </c>
      <c r="R1906" s="14" t="s">
        <v>10</v>
      </c>
      <c r="S1906" s="16">
        <v>1</v>
      </c>
      <c r="T1906" s="14">
        <v>0</v>
      </c>
      <c r="U1906" s="13" t="s">
        <v>7</v>
      </c>
      <c r="V1906" s="14" t="s">
        <v>10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9">
        <v>1.73</v>
      </c>
      <c r="AJ1906" s="20">
        <v>3.4</v>
      </c>
      <c r="AK1906" s="20">
        <v>4.2</v>
      </c>
    </row>
    <row r="1907" spans="1:37" x14ac:dyDescent="0.45">
      <c r="A1907" s="26">
        <v>1788</v>
      </c>
      <c r="B1907" s="22">
        <v>41951.145833333336</v>
      </c>
      <c r="C1907" s="16" t="s">
        <v>11</v>
      </c>
      <c r="D1907" s="16" t="s">
        <v>12</v>
      </c>
      <c r="E1907" s="13" t="s">
        <v>71</v>
      </c>
      <c r="F1907" s="16" t="s">
        <v>102</v>
      </c>
      <c r="G1907" s="16" t="s">
        <v>30</v>
      </c>
      <c r="H1907" s="14" t="s">
        <v>64</v>
      </c>
      <c r="I1907" s="13" t="s">
        <v>28</v>
      </c>
      <c r="J1907" s="14" t="s">
        <v>66</v>
      </c>
      <c r="K1907" s="17">
        <v>2</v>
      </c>
      <c r="L1907" s="18">
        <v>1</v>
      </c>
      <c r="M1907" s="13" t="s">
        <v>7</v>
      </c>
      <c r="N1907" s="14" t="s">
        <v>9</v>
      </c>
      <c r="O1907" s="16">
        <v>1</v>
      </c>
      <c r="P1907" s="14">
        <v>1</v>
      </c>
      <c r="Q1907" s="13" t="s">
        <v>23</v>
      </c>
      <c r="R1907" s="14" t="s">
        <v>9</v>
      </c>
      <c r="S1907" s="16">
        <v>1</v>
      </c>
      <c r="T1907" s="14">
        <v>0</v>
      </c>
      <c r="U1907" s="13" t="s">
        <v>7</v>
      </c>
      <c r="V1907" s="14" t="s">
        <v>10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9">
        <v>1.91</v>
      </c>
      <c r="AJ1907" s="20">
        <v>3.2</v>
      </c>
      <c r="AK1907" s="20">
        <v>3.6</v>
      </c>
    </row>
    <row r="1908" spans="1:37" x14ac:dyDescent="0.45">
      <c r="A1908" s="26">
        <v>1786</v>
      </c>
      <c r="B1908" s="22">
        <v>41951.958333333336</v>
      </c>
      <c r="C1908" s="16" t="s">
        <v>11</v>
      </c>
      <c r="D1908" s="16" t="s">
        <v>12</v>
      </c>
      <c r="E1908" s="13" t="s">
        <v>71</v>
      </c>
      <c r="F1908" s="16" t="s">
        <v>102</v>
      </c>
      <c r="G1908" s="16" t="s">
        <v>32</v>
      </c>
      <c r="H1908" s="14" t="s">
        <v>27</v>
      </c>
      <c r="I1908" s="13" t="s">
        <v>44</v>
      </c>
      <c r="J1908" s="14" t="s">
        <v>39</v>
      </c>
      <c r="K1908" s="17">
        <v>0</v>
      </c>
      <c r="L1908" s="18">
        <v>2</v>
      </c>
      <c r="M1908" s="13" t="s">
        <v>8</v>
      </c>
      <c r="N1908" s="14" t="s">
        <v>10</v>
      </c>
      <c r="O1908" s="16">
        <v>0</v>
      </c>
      <c r="P1908" s="14">
        <v>1</v>
      </c>
      <c r="Q1908" s="13" t="s">
        <v>8</v>
      </c>
      <c r="R1908" s="14" t="s">
        <v>10</v>
      </c>
      <c r="S1908" s="16">
        <v>0</v>
      </c>
      <c r="T1908" s="14">
        <v>1</v>
      </c>
      <c r="U1908" s="13" t="s">
        <v>8</v>
      </c>
      <c r="V1908" s="14" t="s">
        <v>10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9">
        <v>1.73</v>
      </c>
      <c r="AJ1908" s="20">
        <v>3.4</v>
      </c>
      <c r="AK1908" s="20">
        <v>4.2</v>
      </c>
    </row>
    <row r="1909" spans="1:37" x14ac:dyDescent="0.45">
      <c r="A1909" s="26">
        <v>1787</v>
      </c>
      <c r="B1909" s="22">
        <v>41951.958333333336</v>
      </c>
      <c r="C1909" s="16" t="s">
        <v>11</v>
      </c>
      <c r="D1909" s="16" t="s">
        <v>12</v>
      </c>
      <c r="E1909" s="13" t="s">
        <v>71</v>
      </c>
      <c r="F1909" s="16" t="s">
        <v>102</v>
      </c>
      <c r="G1909" s="16" t="s">
        <v>55</v>
      </c>
      <c r="H1909" s="14" t="s">
        <v>153</v>
      </c>
      <c r="I1909" s="13" t="s">
        <v>103</v>
      </c>
      <c r="J1909" s="14" t="s">
        <v>20</v>
      </c>
      <c r="K1909" s="17">
        <v>0</v>
      </c>
      <c r="L1909" s="18">
        <v>1</v>
      </c>
      <c r="M1909" s="13" t="s">
        <v>8</v>
      </c>
      <c r="N1909" s="14" t="s">
        <v>10</v>
      </c>
      <c r="O1909" s="16">
        <v>0</v>
      </c>
      <c r="P1909" s="14">
        <v>0</v>
      </c>
      <c r="Q1909" s="13" t="s">
        <v>23</v>
      </c>
      <c r="R1909" s="14" t="s">
        <v>10</v>
      </c>
      <c r="S1909" s="16">
        <v>0</v>
      </c>
      <c r="T1909" s="14">
        <v>1</v>
      </c>
      <c r="U1909" s="13" t="s">
        <v>8</v>
      </c>
      <c r="V1909" s="14" t="s">
        <v>10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9">
        <v>1.83</v>
      </c>
      <c r="AJ1909" s="20">
        <v>3.3</v>
      </c>
      <c r="AK1909" s="20">
        <v>3.8</v>
      </c>
    </row>
    <row r="1910" spans="1:37" x14ac:dyDescent="0.45">
      <c r="A1910" s="26">
        <v>1785</v>
      </c>
      <c r="B1910" s="22">
        <v>41952.041666666664</v>
      </c>
      <c r="C1910" s="16" t="s">
        <v>11</v>
      </c>
      <c r="D1910" s="16" t="s">
        <v>12</v>
      </c>
      <c r="E1910" s="13" t="s">
        <v>71</v>
      </c>
      <c r="F1910" s="16" t="s">
        <v>102</v>
      </c>
      <c r="G1910" s="16" t="s">
        <v>36</v>
      </c>
      <c r="H1910" s="14" t="s">
        <v>145</v>
      </c>
      <c r="I1910" s="13" t="s">
        <v>99</v>
      </c>
      <c r="J1910" s="14" t="s">
        <v>133</v>
      </c>
      <c r="K1910" s="17">
        <v>1</v>
      </c>
      <c r="L1910" s="18">
        <v>2</v>
      </c>
      <c r="M1910" s="13" t="s">
        <v>8</v>
      </c>
      <c r="N1910" s="14" t="s">
        <v>9</v>
      </c>
      <c r="O1910" s="16">
        <v>1</v>
      </c>
      <c r="P1910" s="14">
        <v>0</v>
      </c>
      <c r="Q1910" s="13" t="s">
        <v>7</v>
      </c>
      <c r="R1910" s="14" t="s">
        <v>10</v>
      </c>
      <c r="S1910" s="16">
        <v>0</v>
      </c>
      <c r="T1910" s="14">
        <v>2</v>
      </c>
      <c r="U1910" s="13" t="s">
        <v>8</v>
      </c>
      <c r="V1910" s="14" t="s">
        <v>9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9">
        <v>1.8</v>
      </c>
      <c r="AJ1910" s="20">
        <v>3.4</v>
      </c>
      <c r="AK1910" s="20">
        <v>3.75</v>
      </c>
    </row>
    <row r="1911" spans="1:37" x14ac:dyDescent="0.45">
      <c r="A1911" s="26">
        <v>1784</v>
      </c>
      <c r="B1911" s="22">
        <v>41952.087500000001</v>
      </c>
      <c r="C1911" s="16" t="s">
        <v>11</v>
      </c>
      <c r="D1911" s="16" t="s">
        <v>12</v>
      </c>
      <c r="E1911" s="13" t="s">
        <v>71</v>
      </c>
      <c r="F1911" s="16" t="s">
        <v>102</v>
      </c>
      <c r="G1911" s="16" t="s">
        <v>17</v>
      </c>
      <c r="H1911" s="14" t="s">
        <v>60</v>
      </c>
      <c r="I1911" s="13" t="s">
        <v>40</v>
      </c>
      <c r="J1911" s="14" t="s">
        <v>70</v>
      </c>
      <c r="K1911" s="17">
        <v>0</v>
      </c>
      <c r="L1911" s="18">
        <v>0</v>
      </c>
      <c r="M1911" s="13" t="s">
        <v>23</v>
      </c>
      <c r="N1911" s="14" t="s">
        <v>10</v>
      </c>
      <c r="O1911" s="16">
        <v>0</v>
      </c>
      <c r="P1911" s="14">
        <v>0</v>
      </c>
      <c r="Q1911" s="13" t="s">
        <v>23</v>
      </c>
      <c r="R1911" s="14" t="s">
        <v>10</v>
      </c>
      <c r="S1911" s="16">
        <v>0</v>
      </c>
      <c r="T1911" s="14">
        <v>0</v>
      </c>
      <c r="U1911" s="13" t="s">
        <v>23</v>
      </c>
      <c r="V1911" s="14" t="s">
        <v>10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9">
        <v>1.7</v>
      </c>
      <c r="AJ1911" s="20">
        <v>3.4</v>
      </c>
      <c r="AK1911" s="20">
        <v>4.33</v>
      </c>
    </row>
    <row r="1912" spans="1:37" x14ac:dyDescent="0.45">
      <c r="A1912" s="26">
        <v>1783</v>
      </c>
      <c r="B1912" s="22">
        <v>41952.125</v>
      </c>
      <c r="C1912" s="16" t="s">
        <v>11</v>
      </c>
      <c r="D1912" s="16" t="s">
        <v>12</v>
      </c>
      <c r="E1912" s="13" t="s">
        <v>71</v>
      </c>
      <c r="F1912" s="16" t="s">
        <v>102</v>
      </c>
      <c r="G1912" s="16" t="s">
        <v>24</v>
      </c>
      <c r="H1912" s="14" t="s">
        <v>62</v>
      </c>
      <c r="I1912" s="13" t="s">
        <v>34</v>
      </c>
      <c r="J1912" s="14" t="s">
        <v>148</v>
      </c>
      <c r="K1912" s="17">
        <v>1</v>
      </c>
      <c r="L1912" s="18">
        <v>1</v>
      </c>
      <c r="M1912" s="13" t="s">
        <v>23</v>
      </c>
      <c r="N1912" s="14" t="s">
        <v>10</v>
      </c>
      <c r="O1912" s="16">
        <v>0</v>
      </c>
      <c r="P1912" s="14">
        <v>1</v>
      </c>
      <c r="Q1912" s="13" t="s">
        <v>8</v>
      </c>
      <c r="R1912" s="14" t="s">
        <v>10</v>
      </c>
      <c r="S1912" s="16">
        <v>1</v>
      </c>
      <c r="T1912" s="14">
        <v>0</v>
      </c>
      <c r="U1912" s="13" t="s">
        <v>7</v>
      </c>
      <c r="V1912" s="14" t="s">
        <v>10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9">
        <v>1.75</v>
      </c>
      <c r="AJ1912" s="20">
        <v>3.4</v>
      </c>
      <c r="AK1912" s="20">
        <v>4</v>
      </c>
    </row>
    <row r="1913" spans="1:37" x14ac:dyDescent="0.45">
      <c r="A1913" s="26">
        <v>1782</v>
      </c>
      <c r="B1913" s="22">
        <v>41952.75</v>
      </c>
      <c r="C1913" s="16" t="s">
        <v>11</v>
      </c>
      <c r="D1913" s="16" t="s">
        <v>12</v>
      </c>
      <c r="E1913" s="13" t="s">
        <v>71</v>
      </c>
      <c r="F1913" s="16" t="s">
        <v>102</v>
      </c>
      <c r="G1913" s="16" t="s">
        <v>50</v>
      </c>
      <c r="H1913" s="14" t="s">
        <v>78</v>
      </c>
      <c r="I1913" s="13" t="s">
        <v>46</v>
      </c>
      <c r="J1913" s="14" t="s">
        <v>37</v>
      </c>
      <c r="K1913" s="17">
        <v>2</v>
      </c>
      <c r="L1913" s="18">
        <v>2</v>
      </c>
      <c r="M1913" s="13" t="s">
        <v>23</v>
      </c>
      <c r="N1913" s="14" t="s">
        <v>9</v>
      </c>
      <c r="O1913" s="16">
        <v>1</v>
      </c>
      <c r="P1913" s="14">
        <v>1</v>
      </c>
      <c r="Q1913" s="13" t="s">
        <v>23</v>
      </c>
      <c r="R1913" s="14" t="s">
        <v>9</v>
      </c>
      <c r="S1913" s="16">
        <v>1</v>
      </c>
      <c r="T1913" s="14">
        <v>1</v>
      </c>
      <c r="U1913" s="13" t="s">
        <v>23</v>
      </c>
      <c r="V1913" s="14" t="s">
        <v>9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9">
        <v>2.15</v>
      </c>
      <c r="AJ1913" s="20">
        <v>3.2</v>
      </c>
      <c r="AK1913" s="20">
        <v>3</v>
      </c>
    </row>
    <row r="1914" spans="1:37" x14ac:dyDescent="0.45">
      <c r="A1914" s="26">
        <v>2953</v>
      </c>
      <c r="B1914" s="22">
        <v>41952.9375</v>
      </c>
      <c r="C1914" s="16" t="s">
        <v>210</v>
      </c>
      <c r="D1914" s="16" t="s">
        <v>211</v>
      </c>
      <c r="E1914" s="13" t="s">
        <v>228</v>
      </c>
      <c r="F1914" s="16">
        <v>2014</v>
      </c>
      <c r="G1914" s="16" t="s">
        <v>213</v>
      </c>
      <c r="H1914" s="14" t="s">
        <v>181</v>
      </c>
      <c r="I1914" s="13" t="s">
        <v>225</v>
      </c>
      <c r="J1914" s="14" t="s">
        <v>195</v>
      </c>
      <c r="K1914" s="17">
        <v>2</v>
      </c>
      <c r="L1914" s="18">
        <v>0</v>
      </c>
      <c r="M1914" s="13" t="s">
        <v>7</v>
      </c>
      <c r="N1914" s="14" t="s">
        <v>10</v>
      </c>
      <c r="O1914" s="16">
        <v>1</v>
      </c>
      <c r="P1914" s="14">
        <v>0</v>
      </c>
      <c r="Q1914" s="13" t="s">
        <v>7</v>
      </c>
      <c r="R1914" s="14" t="s">
        <v>10</v>
      </c>
      <c r="S1914" s="16">
        <v>1</v>
      </c>
      <c r="T1914" s="14">
        <v>0</v>
      </c>
      <c r="U1914" s="13" t="s">
        <v>7</v>
      </c>
      <c r="V1914" s="14" t="s">
        <v>10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9">
        <v>1.57</v>
      </c>
      <c r="AJ1914" s="20">
        <v>3.8</v>
      </c>
      <c r="AK1914" s="20">
        <v>4.75</v>
      </c>
    </row>
    <row r="1915" spans="1:37" x14ac:dyDescent="0.45">
      <c r="A1915" s="26">
        <v>1781</v>
      </c>
      <c r="B1915" s="22">
        <v>41952.958333333336</v>
      </c>
      <c r="C1915" s="16" t="s">
        <v>11</v>
      </c>
      <c r="D1915" s="16" t="s">
        <v>12</v>
      </c>
      <c r="E1915" s="13" t="s">
        <v>71</v>
      </c>
      <c r="F1915" s="16" t="s">
        <v>102</v>
      </c>
      <c r="G1915" s="16" t="s">
        <v>26</v>
      </c>
      <c r="H1915" s="14" t="s">
        <v>51</v>
      </c>
      <c r="I1915" s="13" t="s">
        <v>42</v>
      </c>
      <c r="J1915" s="14" t="s">
        <v>43</v>
      </c>
      <c r="K1915" s="17">
        <v>0</v>
      </c>
      <c r="L1915" s="18">
        <v>0</v>
      </c>
      <c r="M1915" s="13" t="s">
        <v>23</v>
      </c>
      <c r="N1915" s="14" t="s">
        <v>10</v>
      </c>
      <c r="O1915" s="16">
        <v>0</v>
      </c>
      <c r="P1915" s="14">
        <v>0</v>
      </c>
      <c r="Q1915" s="13" t="s">
        <v>23</v>
      </c>
      <c r="R1915" s="14" t="s">
        <v>10</v>
      </c>
      <c r="S1915" s="16">
        <v>0</v>
      </c>
      <c r="T1915" s="14">
        <v>0</v>
      </c>
      <c r="U1915" s="13" t="s">
        <v>23</v>
      </c>
      <c r="V1915" s="14" t="s">
        <v>10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9">
        <v>2.63</v>
      </c>
      <c r="AJ1915" s="20">
        <v>3</v>
      </c>
      <c r="AK1915" s="20">
        <v>2.5</v>
      </c>
    </row>
    <row r="1916" spans="1:37" x14ac:dyDescent="0.45">
      <c r="A1916" s="26">
        <v>2952</v>
      </c>
      <c r="B1916" s="22">
        <v>41957.03125</v>
      </c>
      <c r="C1916" s="16" t="s">
        <v>210</v>
      </c>
      <c r="D1916" s="16" t="s">
        <v>211</v>
      </c>
      <c r="E1916" s="13" t="s">
        <v>228</v>
      </c>
      <c r="F1916" s="16">
        <v>2014</v>
      </c>
      <c r="G1916" s="16" t="s">
        <v>213</v>
      </c>
      <c r="H1916" s="14" t="s">
        <v>181</v>
      </c>
      <c r="I1916" s="13" t="s">
        <v>226</v>
      </c>
      <c r="J1916" s="14" t="s">
        <v>195</v>
      </c>
      <c r="K1916" s="17">
        <v>1</v>
      </c>
      <c r="L1916" s="18">
        <v>0</v>
      </c>
      <c r="M1916" s="13" t="s">
        <v>7</v>
      </c>
      <c r="N1916" s="14" t="s">
        <v>10</v>
      </c>
      <c r="O1916" s="16">
        <v>0</v>
      </c>
      <c r="P1916" s="14">
        <v>0</v>
      </c>
      <c r="Q1916" s="13" t="s">
        <v>23</v>
      </c>
      <c r="R1916" s="14" t="s">
        <v>10</v>
      </c>
      <c r="S1916" s="16">
        <v>1</v>
      </c>
      <c r="T1916" s="14">
        <v>0</v>
      </c>
      <c r="U1916" s="13" t="s">
        <v>7</v>
      </c>
      <c r="V1916" s="14" t="s">
        <v>10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9">
        <v>1.53</v>
      </c>
      <c r="AJ1916" s="20">
        <v>3.6</v>
      </c>
      <c r="AK1916" s="20">
        <v>6</v>
      </c>
    </row>
    <row r="1917" spans="1:37" x14ac:dyDescent="0.45">
      <c r="A1917" s="26">
        <v>1780</v>
      </c>
      <c r="B1917" s="22">
        <v>41958.958333333336</v>
      </c>
      <c r="C1917" s="16" t="s">
        <v>11</v>
      </c>
      <c r="D1917" s="16" t="s">
        <v>12</v>
      </c>
      <c r="E1917" s="13" t="s">
        <v>71</v>
      </c>
      <c r="F1917" s="16" t="s">
        <v>102</v>
      </c>
      <c r="G1917" s="16" t="s">
        <v>36</v>
      </c>
      <c r="H1917" s="14" t="s">
        <v>145</v>
      </c>
      <c r="I1917" s="13" t="s">
        <v>26</v>
      </c>
      <c r="J1917" s="14" t="s">
        <v>51</v>
      </c>
      <c r="K1917" s="17">
        <v>1</v>
      </c>
      <c r="L1917" s="18">
        <v>0</v>
      </c>
      <c r="M1917" s="13" t="s">
        <v>7</v>
      </c>
      <c r="N1917" s="14" t="s">
        <v>10</v>
      </c>
      <c r="O1917" s="16">
        <v>0</v>
      </c>
      <c r="P1917" s="14">
        <v>0</v>
      </c>
      <c r="Q1917" s="13" t="s">
        <v>23</v>
      </c>
      <c r="R1917" s="14" t="s">
        <v>10</v>
      </c>
      <c r="S1917" s="16">
        <v>1</v>
      </c>
      <c r="T1917" s="14">
        <v>0</v>
      </c>
      <c r="U1917" s="13" t="s">
        <v>7</v>
      </c>
      <c r="V1917" s="14" t="s">
        <v>10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9">
        <v>1.83</v>
      </c>
      <c r="AJ1917" s="20">
        <v>3.2</v>
      </c>
      <c r="AK1917" s="20">
        <v>4</v>
      </c>
    </row>
    <row r="1918" spans="1:37" x14ac:dyDescent="0.45">
      <c r="A1918" s="26">
        <v>3024</v>
      </c>
      <c r="B1918" s="22">
        <v>41959.9375</v>
      </c>
      <c r="C1918" s="16" t="s">
        <v>210</v>
      </c>
      <c r="D1918" s="16" t="s">
        <v>211</v>
      </c>
      <c r="E1918" s="13" t="s">
        <v>228</v>
      </c>
      <c r="F1918" s="16">
        <v>2014</v>
      </c>
      <c r="G1918" s="16" t="s">
        <v>220</v>
      </c>
      <c r="H1918" s="14" t="s">
        <v>195</v>
      </c>
      <c r="I1918" s="13" t="s">
        <v>213</v>
      </c>
      <c r="J1918" s="14" t="s">
        <v>181</v>
      </c>
      <c r="K1918" s="17">
        <v>3</v>
      </c>
      <c r="L1918" s="18">
        <v>2</v>
      </c>
      <c r="M1918" s="13" t="s">
        <v>7</v>
      </c>
      <c r="N1918" s="14" t="s">
        <v>9</v>
      </c>
      <c r="O1918" s="16">
        <v>2</v>
      </c>
      <c r="P1918" s="14">
        <v>2</v>
      </c>
      <c r="Q1918" s="13" t="s">
        <v>23</v>
      </c>
      <c r="R1918" s="14" t="s">
        <v>9</v>
      </c>
      <c r="S1918" s="16">
        <v>1</v>
      </c>
      <c r="T1918" s="14">
        <v>0</v>
      </c>
      <c r="U1918" s="13" t="s">
        <v>7</v>
      </c>
      <c r="V1918" s="14" t="s">
        <v>10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9">
        <v>2</v>
      </c>
      <c r="AJ1918" s="20">
        <v>3.1</v>
      </c>
      <c r="AK1918" s="20">
        <v>3.4</v>
      </c>
    </row>
    <row r="1919" spans="1:37" x14ac:dyDescent="0.45">
      <c r="A1919" s="26"/>
      <c r="B1919" s="35">
        <v>41965</v>
      </c>
      <c r="C1919" s="16" t="s">
        <v>314</v>
      </c>
      <c r="D1919" s="16" t="s">
        <v>201</v>
      </c>
      <c r="E1919" s="13" t="s">
        <v>315</v>
      </c>
      <c r="F1919" s="16" t="s">
        <v>102</v>
      </c>
      <c r="G1919" s="34" t="s">
        <v>316</v>
      </c>
      <c r="H1919" s="14" t="s">
        <v>292</v>
      </c>
      <c r="I1919" s="43" t="s">
        <v>330</v>
      </c>
      <c r="J1919" s="14" t="s">
        <v>195</v>
      </c>
      <c r="K1919" s="34">
        <v>4</v>
      </c>
      <c r="L1919">
        <v>0</v>
      </c>
      <c r="M1919" s="43" t="s">
        <v>7</v>
      </c>
      <c r="N1919" s="14"/>
      <c r="O1919" s="34">
        <v>2</v>
      </c>
      <c r="P1919">
        <v>0</v>
      </c>
      <c r="Q1919" s="43" t="s">
        <v>7</v>
      </c>
      <c r="R1919" s="14"/>
      <c r="S1919" s="16"/>
      <c r="T1919" s="14"/>
      <c r="U1919" s="13"/>
      <c r="V1919" s="14"/>
      <c r="W1919">
        <v>17</v>
      </c>
      <c r="X1919">
        <v>11</v>
      </c>
      <c r="Y1919">
        <v>9</v>
      </c>
      <c r="Z1919">
        <v>5</v>
      </c>
      <c r="AA1919">
        <v>16</v>
      </c>
      <c r="AB1919">
        <v>17</v>
      </c>
      <c r="AC1919">
        <v>9</v>
      </c>
      <c r="AD1919">
        <v>5</v>
      </c>
      <c r="AE1919">
        <v>2</v>
      </c>
      <c r="AF1919">
        <v>2</v>
      </c>
      <c r="AG1919">
        <v>0</v>
      </c>
      <c r="AH1919">
        <v>1</v>
      </c>
      <c r="AI1919" s="46">
        <v>1.1399999999999999</v>
      </c>
      <c r="AJ1919">
        <v>8</v>
      </c>
      <c r="AK1919">
        <v>15</v>
      </c>
    </row>
    <row r="1920" spans="1:37" x14ac:dyDescent="0.45">
      <c r="A1920" s="26"/>
      <c r="B1920" s="27">
        <v>41965</v>
      </c>
      <c r="C1920" s="16" t="s">
        <v>358</v>
      </c>
      <c r="D1920" s="16" t="s">
        <v>359</v>
      </c>
      <c r="E1920" s="13" t="s">
        <v>360</v>
      </c>
      <c r="F1920" s="16" t="s">
        <v>102</v>
      </c>
      <c r="G1920" s="34" t="s">
        <v>345</v>
      </c>
      <c r="H1920" s="14" t="s">
        <v>377</v>
      </c>
      <c r="I1920" s="43" t="s">
        <v>357</v>
      </c>
      <c r="J1920" s="14" t="s">
        <v>195</v>
      </c>
      <c r="K1920" s="34">
        <v>2</v>
      </c>
      <c r="L1920">
        <v>0</v>
      </c>
      <c r="M1920" s="43" t="s">
        <v>7</v>
      </c>
      <c r="N1920" s="14"/>
      <c r="O1920" s="34">
        <v>2</v>
      </c>
      <c r="P1920">
        <v>0</v>
      </c>
      <c r="Q1920" s="43" t="s">
        <v>7</v>
      </c>
      <c r="R1920" s="14"/>
      <c r="S1920" s="16"/>
      <c r="T1920" s="14"/>
      <c r="U1920" s="13"/>
      <c r="V1920" s="14"/>
      <c r="W1920">
        <v>21</v>
      </c>
      <c r="X1920">
        <v>5</v>
      </c>
      <c r="Y1920">
        <v>8</v>
      </c>
      <c r="Z1920">
        <v>1</v>
      </c>
      <c r="AA1920">
        <v>7</v>
      </c>
      <c r="AB1920">
        <v>9</v>
      </c>
      <c r="AC1920">
        <v>15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 s="46">
        <v>1.25</v>
      </c>
      <c r="AJ1920">
        <v>6.5</v>
      </c>
      <c r="AK1920">
        <v>15</v>
      </c>
    </row>
    <row r="1921" spans="1:37" x14ac:dyDescent="0.45">
      <c r="A1921" s="26">
        <v>1779</v>
      </c>
      <c r="B1921" s="22">
        <v>41965.0625</v>
      </c>
      <c r="C1921" s="16" t="s">
        <v>11</v>
      </c>
      <c r="D1921" s="16" t="s">
        <v>12</v>
      </c>
      <c r="E1921" s="13" t="s">
        <v>71</v>
      </c>
      <c r="F1921" s="16" t="s">
        <v>102</v>
      </c>
      <c r="G1921" s="16" t="s">
        <v>21</v>
      </c>
      <c r="H1921" s="14" t="s">
        <v>97</v>
      </c>
      <c r="I1921" s="13" t="s">
        <v>26</v>
      </c>
      <c r="J1921" s="14" t="s">
        <v>51</v>
      </c>
      <c r="K1921" s="17">
        <v>1</v>
      </c>
      <c r="L1921" s="18">
        <v>2</v>
      </c>
      <c r="M1921" s="13" t="s">
        <v>8</v>
      </c>
      <c r="N1921" s="14" t="s">
        <v>9</v>
      </c>
      <c r="O1921" s="16">
        <v>1</v>
      </c>
      <c r="P1921" s="14">
        <v>2</v>
      </c>
      <c r="Q1921" s="13" t="s">
        <v>8</v>
      </c>
      <c r="R1921" s="14" t="s">
        <v>9</v>
      </c>
      <c r="S1921" s="16">
        <v>0</v>
      </c>
      <c r="T1921" s="14">
        <v>0</v>
      </c>
      <c r="U1921" s="13" t="s">
        <v>23</v>
      </c>
      <c r="V1921" s="14" t="s">
        <v>10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9">
        <v>2.2999999999999998</v>
      </c>
      <c r="AJ1921" s="20">
        <v>3</v>
      </c>
      <c r="AK1921" s="20">
        <v>2.88</v>
      </c>
    </row>
    <row r="1922" spans="1:37" x14ac:dyDescent="0.45">
      <c r="A1922" s="26">
        <v>1778</v>
      </c>
      <c r="B1922" s="22">
        <v>41965.145833333336</v>
      </c>
      <c r="C1922" s="16" t="s">
        <v>11</v>
      </c>
      <c r="D1922" s="16" t="s">
        <v>12</v>
      </c>
      <c r="E1922" s="13" t="s">
        <v>71</v>
      </c>
      <c r="F1922" s="16" t="s">
        <v>102</v>
      </c>
      <c r="G1922" s="16" t="s">
        <v>34</v>
      </c>
      <c r="H1922" s="14" t="s">
        <v>148</v>
      </c>
      <c r="I1922" s="13" t="s">
        <v>17</v>
      </c>
      <c r="J1922" s="14" t="s">
        <v>60</v>
      </c>
      <c r="K1922" s="17">
        <v>3</v>
      </c>
      <c r="L1922" s="18">
        <v>2</v>
      </c>
      <c r="M1922" s="13" t="s">
        <v>7</v>
      </c>
      <c r="N1922" s="14" t="s">
        <v>9</v>
      </c>
      <c r="O1922" s="16">
        <v>1</v>
      </c>
      <c r="P1922" s="14">
        <v>0</v>
      </c>
      <c r="Q1922" s="13" t="s">
        <v>7</v>
      </c>
      <c r="R1922" s="14" t="s">
        <v>10</v>
      </c>
      <c r="S1922" s="16">
        <v>2</v>
      </c>
      <c r="T1922" s="14">
        <v>2</v>
      </c>
      <c r="U1922" s="13" t="s">
        <v>23</v>
      </c>
      <c r="V1922" s="14" t="s">
        <v>9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9">
        <v>2.2999999999999998</v>
      </c>
      <c r="AJ1922" s="20">
        <v>3</v>
      </c>
      <c r="AK1922" s="20">
        <v>2.88</v>
      </c>
    </row>
    <row r="1923" spans="1:37" x14ac:dyDescent="0.45">
      <c r="A1923" s="26">
        <v>3023</v>
      </c>
      <c r="B1923" s="22">
        <v>41965.9375</v>
      </c>
      <c r="C1923" s="16" t="s">
        <v>210</v>
      </c>
      <c r="D1923" s="16" t="s">
        <v>211</v>
      </c>
      <c r="E1923" s="13" t="s">
        <v>228</v>
      </c>
      <c r="F1923" s="16">
        <v>2014</v>
      </c>
      <c r="G1923" s="16" t="s">
        <v>229</v>
      </c>
      <c r="H1923" s="14" t="s">
        <v>195</v>
      </c>
      <c r="I1923" s="13" t="s">
        <v>213</v>
      </c>
      <c r="J1923" s="14" t="s">
        <v>181</v>
      </c>
      <c r="K1923" s="17">
        <v>1</v>
      </c>
      <c r="L1923" s="18">
        <v>0</v>
      </c>
      <c r="M1923" s="13" t="s">
        <v>7</v>
      </c>
      <c r="N1923" s="14" t="s">
        <v>10</v>
      </c>
      <c r="O1923" s="16">
        <v>0</v>
      </c>
      <c r="P1923" s="14">
        <v>0</v>
      </c>
      <c r="Q1923" s="13" t="s">
        <v>23</v>
      </c>
      <c r="R1923" s="14" t="s">
        <v>10</v>
      </c>
      <c r="S1923" s="16">
        <v>1</v>
      </c>
      <c r="T1923" s="14">
        <v>0</v>
      </c>
      <c r="U1923" s="13" t="s">
        <v>7</v>
      </c>
      <c r="V1923" s="14" t="s">
        <v>10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9">
        <v>2.63</v>
      </c>
      <c r="AJ1923" s="20">
        <v>3.2</v>
      </c>
      <c r="AK1923" s="20">
        <v>2.38</v>
      </c>
    </row>
    <row r="1924" spans="1:37" x14ac:dyDescent="0.45">
      <c r="A1924" s="26">
        <v>1776</v>
      </c>
      <c r="B1924" s="22">
        <v>41965.958333333336</v>
      </c>
      <c r="C1924" s="16" t="s">
        <v>11</v>
      </c>
      <c r="D1924" s="16" t="s">
        <v>12</v>
      </c>
      <c r="E1924" s="13" t="s">
        <v>71</v>
      </c>
      <c r="F1924" s="16" t="s">
        <v>102</v>
      </c>
      <c r="G1924" s="16" t="s">
        <v>46</v>
      </c>
      <c r="H1924" s="14" t="s">
        <v>37</v>
      </c>
      <c r="I1924" s="13" t="s">
        <v>24</v>
      </c>
      <c r="J1924" s="14" t="s">
        <v>62</v>
      </c>
      <c r="K1924" s="17">
        <v>1</v>
      </c>
      <c r="L1924" s="18">
        <v>2</v>
      </c>
      <c r="M1924" s="13" t="s">
        <v>8</v>
      </c>
      <c r="N1924" s="14" t="s">
        <v>9</v>
      </c>
      <c r="O1924" s="16">
        <v>1</v>
      </c>
      <c r="P1924" s="14">
        <v>1</v>
      </c>
      <c r="Q1924" s="13" t="s">
        <v>23</v>
      </c>
      <c r="R1924" s="14" t="s">
        <v>9</v>
      </c>
      <c r="S1924" s="16">
        <v>0</v>
      </c>
      <c r="T1924" s="14">
        <v>1</v>
      </c>
      <c r="U1924" s="13" t="s">
        <v>8</v>
      </c>
      <c r="V1924" s="14" t="s">
        <v>10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9">
        <v>1.73</v>
      </c>
      <c r="AJ1924" s="20">
        <v>3.4</v>
      </c>
      <c r="AK1924" s="20">
        <v>4.5</v>
      </c>
    </row>
    <row r="1925" spans="1:37" x14ac:dyDescent="0.45">
      <c r="A1925" s="26">
        <v>1777</v>
      </c>
      <c r="B1925" s="22">
        <v>41965.958333333336</v>
      </c>
      <c r="C1925" s="16" t="s">
        <v>11</v>
      </c>
      <c r="D1925" s="16" t="s">
        <v>12</v>
      </c>
      <c r="E1925" s="13" t="s">
        <v>71</v>
      </c>
      <c r="F1925" s="16" t="s">
        <v>102</v>
      </c>
      <c r="G1925" s="16" t="s">
        <v>40</v>
      </c>
      <c r="H1925" s="14" t="s">
        <v>70</v>
      </c>
      <c r="I1925" s="13" t="s">
        <v>30</v>
      </c>
      <c r="J1925" s="14" t="s">
        <v>64</v>
      </c>
      <c r="K1925" s="17">
        <v>3</v>
      </c>
      <c r="L1925" s="18">
        <v>3</v>
      </c>
      <c r="M1925" s="13" t="s">
        <v>23</v>
      </c>
      <c r="N1925" s="14" t="s">
        <v>9</v>
      </c>
      <c r="O1925" s="16">
        <v>0</v>
      </c>
      <c r="P1925" s="14">
        <v>2</v>
      </c>
      <c r="Q1925" s="13" t="s">
        <v>8</v>
      </c>
      <c r="R1925" s="14" t="s">
        <v>9</v>
      </c>
      <c r="S1925" s="16">
        <v>3</v>
      </c>
      <c r="T1925" s="14">
        <v>1</v>
      </c>
      <c r="U1925" s="13" t="s">
        <v>7</v>
      </c>
      <c r="V1925" s="14" t="s">
        <v>9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9">
        <v>2.4</v>
      </c>
      <c r="AJ1925" s="20">
        <v>3</v>
      </c>
      <c r="AK1925" s="20">
        <v>2.75</v>
      </c>
    </row>
    <row r="1926" spans="1:37" x14ac:dyDescent="0.45">
      <c r="A1926" s="26">
        <v>1774</v>
      </c>
      <c r="B1926" s="22">
        <v>41966.041666666664</v>
      </c>
      <c r="C1926" s="16" t="s">
        <v>11</v>
      </c>
      <c r="D1926" s="16" t="s">
        <v>12</v>
      </c>
      <c r="E1926" s="13" t="s">
        <v>71</v>
      </c>
      <c r="F1926" s="16" t="s">
        <v>102</v>
      </c>
      <c r="G1926" s="16" t="s">
        <v>103</v>
      </c>
      <c r="H1926" s="14" t="s">
        <v>20</v>
      </c>
      <c r="I1926" s="13" t="s">
        <v>32</v>
      </c>
      <c r="J1926" s="14" t="s">
        <v>27</v>
      </c>
      <c r="K1926" s="17">
        <v>1</v>
      </c>
      <c r="L1926" s="18">
        <v>1</v>
      </c>
      <c r="M1926" s="13" t="s">
        <v>23</v>
      </c>
      <c r="N1926" s="14" t="s">
        <v>10</v>
      </c>
      <c r="O1926" s="16">
        <v>0</v>
      </c>
      <c r="P1926" s="14">
        <v>0</v>
      </c>
      <c r="Q1926" s="13" t="s">
        <v>23</v>
      </c>
      <c r="R1926" s="14" t="s">
        <v>10</v>
      </c>
      <c r="S1926" s="16">
        <v>1</v>
      </c>
      <c r="T1926" s="14">
        <v>1</v>
      </c>
      <c r="U1926" s="13" t="s">
        <v>23</v>
      </c>
      <c r="V1926" s="14" t="s">
        <v>9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9">
        <v>2.2999999999999998</v>
      </c>
      <c r="AJ1926" s="20">
        <v>3</v>
      </c>
      <c r="AK1926" s="20">
        <v>2.88</v>
      </c>
    </row>
    <row r="1927" spans="1:37" x14ac:dyDescent="0.45">
      <c r="A1927" s="26">
        <v>1775</v>
      </c>
      <c r="B1927" s="22">
        <v>41966.041666666664</v>
      </c>
      <c r="C1927" s="16" t="s">
        <v>11</v>
      </c>
      <c r="D1927" s="16" t="s">
        <v>12</v>
      </c>
      <c r="E1927" s="13" t="s">
        <v>71</v>
      </c>
      <c r="F1927" s="16" t="s">
        <v>102</v>
      </c>
      <c r="G1927" s="16" t="s">
        <v>42</v>
      </c>
      <c r="H1927" s="14" t="s">
        <v>43</v>
      </c>
      <c r="I1927" s="13" t="s">
        <v>50</v>
      </c>
      <c r="J1927" s="14" t="s">
        <v>78</v>
      </c>
      <c r="K1927" s="17">
        <v>2</v>
      </c>
      <c r="L1927" s="18">
        <v>1</v>
      </c>
      <c r="M1927" s="13" t="s">
        <v>7</v>
      </c>
      <c r="N1927" s="14" t="s">
        <v>9</v>
      </c>
      <c r="O1927" s="16">
        <v>1</v>
      </c>
      <c r="P1927" s="14">
        <v>1</v>
      </c>
      <c r="Q1927" s="13" t="s">
        <v>23</v>
      </c>
      <c r="R1927" s="14" t="s">
        <v>9</v>
      </c>
      <c r="S1927" s="16">
        <v>1</v>
      </c>
      <c r="T1927" s="14">
        <v>0</v>
      </c>
      <c r="U1927" s="13" t="s">
        <v>7</v>
      </c>
      <c r="V1927" s="14" t="s">
        <v>10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9">
        <v>2.15</v>
      </c>
      <c r="AJ1927" s="20">
        <v>3.1</v>
      </c>
      <c r="AK1927" s="20">
        <v>3.1</v>
      </c>
    </row>
    <row r="1928" spans="1:37" x14ac:dyDescent="0.45">
      <c r="A1928" s="26">
        <v>1773</v>
      </c>
      <c r="B1928" s="22">
        <v>41966.087500000001</v>
      </c>
      <c r="C1928" s="16" t="s">
        <v>11</v>
      </c>
      <c r="D1928" s="16" t="s">
        <v>12</v>
      </c>
      <c r="E1928" s="13" t="s">
        <v>71</v>
      </c>
      <c r="F1928" s="16" t="s">
        <v>102</v>
      </c>
      <c r="G1928" s="16" t="s">
        <v>28</v>
      </c>
      <c r="H1928" s="14" t="s">
        <v>66</v>
      </c>
      <c r="I1928" s="13" t="s">
        <v>55</v>
      </c>
      <c r="J1928" s="14" t="s">
        <v>131</v>
      </c>
      <c r="K1928" s="17">
        <v>1</v>
      </c>
      <c r="L1928" s="18">
        <v>0</v>
      </c>
      <c r="M1928" s="13" t="s">
        <v>7</v>
      </c>
      <c r="N1928" s="14" t="s">
        <v>10</v>
      </c>
      <c r="O1928" s="16">
        <v>0</v>
      </c>
      <c r="P1928" s="14">
        <v>0</v>
      </c>
      <c r="Q1928" s="13" t="s">
        <v>23</v>
      </c>
      <c r="R1928" s="14" t="s">
        <v>10</v>
      </c>
      <c r="S1928" s="16">
        <v>1</v>
      </c>
      <c r="T1928" s="14">
        <v>0</v>
      </c>
      <c r="U1928" s="13" t="s">
        <v>7</v>
      </c>
      <c r="V1928" s="14" t="s">
        <v>10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9">
        <v>1.75</v>
      </c>
      <c r="AJ1928" s="20">
        <v>3.3</v>
      </c>
      <c r="AK1928" s="20">
        <v>4.2</v>
      </c>
    </row>
    <row r="1929" spans="1:37" x14ac:dyDescent="0.45">
      <c r="A1929" s="26">
        <v>1772</v>
      </c>
      <c r="B1929" s="22">
        <v>41966.125</v>
      </c>
      <c r="C1929" s="16" t="s">
        <v>11</v>
      </c>
      <c r="D1929" s="16" t="s">
        <v>12</v>
      </c>
      <c r="E1929" s="13" t="s">
        <v>71</v>
      </c>
      <c r="F1929" s="16" t="s">
        <v>102</v>
      </c>
      <c r="G1929" s="16" t="s">
        <v>99</v>
      </c>
      <c r="H1929" s="14" t="s">
        <v>133</v>
      </c>
      <c r="I1929" s="13" t="s">
        <v>48</v>
      </c>
      <c r="J1929" s="14" t="s">
        <v>18</v>
      </c>
      <c r="K1929" s="17">
        <v>2</v>
      </c>
      <c r="L1929" s="18">
        <v>1</v>
      </c>
      <c r="M1929" s="13" t="s">
        <v>7</v>
      </c>
      <c r="N1929" s="14" t="s">
        <v>9</v>
      </c>
      <c r="O1929" s="16">
        <v>2</v>
      </c>
      <c r="P1929" s="14">
        <v>0</v>
      </c>
      <c r="Q1929" s="13" t="s">
        <v>7</v>
      </c>
      <c r="R1929" s="14" t="s">
        <v>9</v>
      </c>
      <c r="S1929" s="16">
        <v>0</v>
      </c>
      <c r="T1929" s="14">
        <v>1</v>
      </c>
      <c r="U1929" s="13" t="s">
        <v>8</v>
      </c>
      <c r="V1929" s="14" t="s">
        <v>10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9">
        <v>2</v>
      </c>
      <c r="AJ1929" s="20">
        <v>3.1</v>
      </c>
      <c r="AK1929" s="20">
        <v>3.4</v>
      </c>
    </row>
    <row r="1930" spans="1:37" x14ac:dyDescent="0.45">
      <c r="A1930" s="26">
        <v>1771</v>
      </c>
      <c r="B1930" s="22">
        <v>41966.75</v>
      </c>
      <c r="C1930" s="16" t="s">
        <v>11</v>
      </c>
      <c r="D1930" s="16" t="s">
        <v>12</v>
      </c>
      <c r="E1930" s="13" t="s">
        <v>71</v>
      </c>
      <c r="F1930" s="16" t="s">
        <v>102</v>
      </c>
      <c r="G1930" s="16" t="s">
        <v>44</v>
      </c>
      <c r="H1930" s="14" t="s">
        <v>39</v>
      </c>
      <c r="I1930" s="13" t="s">
        <v>36</v>
      </c>
      <c r="J1930" s="14" t="s">
        <v>145</v>
      </c>
      <c r="K1930" s="17">
        <v>4</v>
      </c>
      <c r="L1930" s="18">
        <v>2</v>
      </c>
      <c r="M1930" s="13" t="s">
        <v>7</v>
      </c>
      <c r="N1930" s="14" t="s">
        <v>9</v>
      </c>
      <c r="O1930" s="16">
        <v>3</v>
      </c>
      <c r="P1930" s="14">
        <v>2</v>
      </c>
      <c r="Q1930" s="13" t="s">
        <v>7</v>
      </c>
      <c r="R1930" s="14" t="s">
        <v>9</v>
      </c>
      <c r="S1930" s="16">
        <v>1</v>
      </c>
      <c r="T1930" s="14">
        <v>0</v>
      </c>
      <c r="U1930" s="13" t="s">
        <v>7</v>
      </c>
      <c r="V1930" s="14" t="s">
        <v>10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9">
        <v>2.2000000000000002</v>
      </c>
      <c r="AJ1930" s="20">
        <v>3</v>
      </c>
      <c r="AK1930" s="20">
        <v>3.1</v>
      </c>
    </row>
    <row r="1931" spans="1:37" x14ac:dyDescent="0.45">
      <c r="A1931" s="26">
        <v>1770</v>
      </c>
      <c r="B1931" s="22">
        <v>41970.087500000001</v>
      </c>
      <c r="C1931" s="16" t="s">
        <v>11</v>
      </c>
      <c r="D1931" s="16" t="s">
        <v>12</v>
      </c>
      <c r="E1931" s="13" t="s">
        <v>71</v>
      </c>
      <c r="F1931" s="16" t="s">
        <v>102</v>
      </c>
      <c r="G1931" s="16" t="s">
        <v>28</v>
      </c>
      <c r="H1931" s="14" t="s">
        <v>66</v>
      </c>
      <c r="I1931" s="13" t="s">
        <v>42</v>
      </c>
      <c r="J1931" s="14" t="s">
        <v>43</v>
      </c>
      <c r="K1931" s="17">
        <v>1</v>
      </c>
      <c r="L1931" s="18">
        <v>1</v>
      </c>
      <c r="M1931" s="13" t="s">
        <v>23</v>
      </c>
      <c r="N1931" s="14" t="s">
        <v>10</v>
      </c>
      <c r="O1931" s="16">
        <v>0</v>
      </c>
      <c r="P1931" s="14">
        <v>0</v>
      </c>
      <c r="Q1931" s="13" t="s">
        <v>23</v>
      </c>
      <c r="R1931" s="14" t="s">
        <v>10</v>
      </c>
      <c r="S1931" s="16">
        <v>1</v>
      </c>
      <c r="T1931" s="14">
        <v>1</v>
      </c>
      <c r="U1931" s="13" t="s">
        <v>23</v>
      </c>
      <c r="V1931" s="14" t="s">
        <v>9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9">
        <v>2.4</v>
      </c>
      <c r="AJ1931" s="20">
        <v>3.2</v>
      </c>
      <c r="AK1931" s="20">
        <v>2.63</v>
      </c>
    </row>
    <row r="1932" spans="1:37" x14ac:dyDescent="0.45">
      <c r="A1932" s="26">
        <v>1769</v>
      </c>
      <c r="B1932" s="22">
        <v>41970.166666666664</v>
      </c>
      <c r="C1932" s="16" t="s">
        <v>11</v>
      </c>
      <c r="D1932" s="16" t="s">
        <v>12</v>
      </c>
      <c r="E1932" s="13" t="s">
        <v>71</v>
      </c>
      <c r="F1932" s="16" t="s">
        <v>102</v>
      </c>
      <c r="G1932" s="16" t="s">
        <v>44</v>
      </c>
      <c r="H1932" s="14" t="s">
        <v>39</v>
      </c>
      <c r="I1932" s="13" t="s">
        <v>46</v>
      </c>
      <c r="J1932" s="14" t="s">
        <v>37</v>
      </c>
      <c r="K1932" s="17">
        <v>1</v>
      </c>
      <c r="L1932" s="18">
        <v>0</v>
      </c>
      <c r="M1932" s="13" t="s">
        <v>7</v>
      </c>
      <c r="N1932" s="14" t="s">
        <v>10</v>
      </c>
      <c r="O1932" s="16">
        <v>0</v>
      </c>
      <c r="P1932" s="14">
        <v>0</v>
      </c>
      <c r="Q1932" s="13" t="s">
        <v>23</v>
      </c>
      <c r="R1932" s="14" t="s">
        <v>10</v>
      </c>
      <c r="S1932" s="16">
        <v>1</v>
      </c>
      <c r="T1932" s="14">
        <v>0</v>
      </c>
      <c r="U1932" s="13" t="s">
        <v>7</v>
      </c>
      <c r="V1932" s="14" t="s">
        <v>10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9">
        <v>2.5</v>
      </c>
      <c r="AJ1932" s="20">
        <v>3.2</v>
      </c>
      <c r="AK1932" s="20">
        <v>2.5</v>
      </c>
    </row>
    <row r="1933" spans="1:37" x14ac:dyDescent="0.45">
      <c r="A1933" s="26">
        <v>1768</v>
      </c>
      <c r="B1933" s="22">
        <v>41971.041666666664</v>
      </c>
      <c r="C1933" s="16" t="s">
        <v>11</v>
      </c>
      <c r="D1933" s="16" t="s">
        <v>12</v>
      </c>
      <c r="E1933" s="13" t="s">
        <v>71</v>
      </c>
      <c r="F1933" s="16" t="s">
        <v>102</v>
      </c>
      <c r="G1933" s="16" t="s">
        <v>36</v>
      </c>
      <c r="H1933" s="14" t="s">
        <v>145</v>
      </c>
      <c r="I1933" s="13" t="s">
        <v>24</v>
      </c>
      <c r="J1933" s="14" t="s">
        <v>62</v>
      </c>
      <c r="K1933" s="17">
        <v>0</v>
      </c>
      <c r="L1933" s="18">
        <v>1</v>
      </c>
      <c r="M1933" s="13" t="s">
        <v>8</v>
      </c>
      <c r="N1933" s="14" t="s">
        <v>10</v>
      </c>
      <c r="O1933" s="16">
        <v>0</v>
      </c>
      <c r="P1933" s="14">
        <v>1</v>
      </c>
      <c r="Q1933" s="13" t="s">
        <v>8</v>
      </c>
      <c r="R1933" s="14" t="s">
        <v>10</v>
      </c>
      <c r="S1933" s="16">
        <v>0</v>
      </c>
      <c r="T1933" s="14">
        <v>0</v>
      </c>
      <c r="U1933" s="13" t="s">
        <v>23</v>
      </c>
      <c r="V1933" s="14" t="s">
        <v>10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9">
        <v>2.2000000000000002</v>
      </c>
      <c r="AJ1933" s="20">
        <v>3.1</v>
      </c>
      <c r="AK1933" s="20">
        <v>3</v>
      </c>
    </row>
    <row r="1934" spans="1:37" x14ac:dyDescent="0.45">
      <c r="A1934" s="26">
        <v>1767</v>
      </c>
      <c r="B1934" s="22">
        <v>41971.125</v>
      </c>
      <c r="C1934" s="16" t="s">
        <v>11</v>
      </c>
      <c r="D1934" s="16" t="s">
        <v>12</v>
      </c>
      <c r="E1934" s="13" t="s">
        <v>71</v>
      </c>
      <c r="F1934" s="16" t="s">
        <v>102</v>
      </c>
      <c r="G1934" s="16" t="s">
        <v>99</v>
      </c>
      <c r="H1934" s="14" t="s">
        <v>133</v>
      </c>
      <c r="I1934" s="13" t="s">
        <v>50</v>
      </c>
      <c r="J1934" s="14" t="s">
        <v>78</v>
      </c>
      <c r="K1934" s="17">
        <v>1</v>
      </c>
      <c r="L1934" s="18">
        <v>1</v>
      </c>
      <c r="M1934" s="13" t="s">
        <v>23</v>
      </c>
      <c r="N1934" s="14" t="s">
        <v>10</v>
      </c>
      <c r="O1934" s="16">
        <v>0</v>
      </c>
      <c r="P1934" s="14">
        <v>1</v>
      </c>
      <c r="Q1934" s="13" t="s">
        <v>8</v>
      </c>
      <c r="R1934" s="14" t="s">
        <v>10</v>
      </c>
      <c r="S1934" s="16">
        <v>1</v>
      </c>
      <c r="T1934" s="14">
        <v>0</v>
      </c>
      <c r="U1934" s="13" t="s">
        <v>7</v>
      </c>
      <c r="V1934" s="14" t="s">
        <v>10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9">
        <v>2.4</v>
      </c>
      <c r="AJ1934" s="20">
        <v>3.2</v>
      </c>
      <c r="AK1934" s="20">
        <v>2.63</v>
      </c>
    </row>
    <row r="1935" spans="1:37" x14ac:dyDescent="0.45">
      <c r="A1935" s="26"/>
      <c r="B1935" s="35">
        <v>41972</v>
      </c>
      <c r="C1935" s="16" t="s">
        <v>314</v>
      </c>
      <c r="D1935" s="16" t="s">
        <v>201</v>
      </c>
      <c r="E1935" s="13" t="s">
        <v>315</v>
      </c>
      <c r="F1935" s="16" t="s">
        <v>102</v>
      </c>
      <c r="G1935" s="34" t="s">
        <v>322</v>
      </c>
      <c r="H1935" s="14" t="s">
        <v>195</v>
      </c>
      <c r="I1935" s="43" t="s">
        <v>316</v>
      </c>
      <c r="J1935" s="14" t="s">
        <v>292</v>
      </c>
      <c r="K1935" s="34">
        <v>0</v>
      </c>
      <c r="L1935">
        <v>1</v>
      </c>
      <c r="M1935" s="43" t="s">
        <v>8</v>
      </c>
      <c r="N1935" s="14"/>
      <c r="O1935" s="34">
        <v>0</v>
      </c>
      <c r="P1935">
        <v>1</v>
      </c>
      <c r="Q1935" s="43" t="s">
        <v>8</v>
      </c>
      <c r="R1935" s="14"/>
      <c r="S1935" s="16"/>
      <c r="T1935" s="14"/>
      <c r="U1935" s="13"/>
      <c r="V1935" s="14"/>
      <c r="W1935">
        <v>4</v>
      </c>
      <c r="X1935">
        <v>15</v>
      </c>
      <c r="Y1935">
        <v>1</v>
      </c>
      <c r="Z1935">
        <v>5</v>
      </c>
      <c r="AA1935">
        <v>17</v>
      </c>
      <c r="AB1935">
        <v>8</v>
      </c>
      <c r="AC1935">
        <v>2</v>
      </c>
      <c r="AD1935">
        <v>3</v>
      </c>
      <c r="AE1935">
        <v>1</v>
      </c>
      <c r="AF1935">
        <v>0</v>
      </c>
      <c r="AG1935">
        <v>0</v>
      </c>
      <c r="AH1935">
        <v>0</v>
      </c>
      <c r="AI1935" s="46">
        <v>15</v>
      </c>
      <c r="AJ1935">
        <v>7.5</v>
      </c>
      <c r="AK1935">
        <v>1.18</v>
      </c>
    </row>
    <row r="1936" spans="1:37" x14ac:dyDescent="0.45">
      <c r="A1936" s="26"/>
      <c r="B1936" s="27">
        <v>41972</v>
      </c>
      <c r="C1936" s="16" t="s">
        <v>358</v>
      </c>
      <c r="D1936" s="16" t="s">
        <v>359</v>
      </c>
      <c r="E1936" s="13" t="s">
        <v>360</v>
      </c>
      <c r="F1936" s="16" t="s">
        <v>102</v>
      </c>
      <c r="G1936" s="34" t="s">
        <v>339</v>
      </c>
      <c r="H1936" s="14" t="s">
        <v>195</v>
      </c>
      <c r="I1936" s="43" t="s">
        <v>345</v>
      </c>
      <c r="J1936" s="14" t="s">
        <v>377</v>
      </c>
      <c r="K1936" s="34">
        <v>0</v>
      </c>
      <c r="L1936">
        <v>0</v>
      </c>
      <c r="M1936" s="43" t="s">
        <v>23</v>
      </c>
      <c r="N1936" s="14"/>
      <c r="O1936" s="34">
        <v>0</v>
      </c>
      <c r="P1936">
        <v>0</v>
      </c>
      <c r="Q1936" s="43" t="s">
        <v>23</v>
      </c>
      <c r="R1936" s="14"/>
      <c r="S1936" s="16"/>
      <c r="T1936" s="14"/>
      <c r="U1936" s="13"/>
      <c r="V1936" s="14"/>
      <c r="W1936">
        <v>12</v>
      </c>
      <c r="X1936">
        <v>24</v>
      </c>
      <c r="Y1936">
        <v>3</v>
      </c>
      <c r="Z1936">
        <v>6</v>
      </c>
      <c r="AA1936">
        <v>13</v>
      </c>
      <c r="AB1936">
        <v>10</v>
      </c>
      <c r="AC1936">
        <v>2</v>
      </c>
      <c r="AD1936">
        <v>8</v>
      </c>
      <c r="AE1936">
        <v>3</v>
      </c>
      <c r="AF1936">
        <v>2</v>
      </c>
      <c r="AG1936">
        <v>0</v>
      </c>
      <c r="AH1936">
        <v>0</v>
      </c>
      <c r="AI1936" s="46">
        <v>9</v>
      </c>
      <c r="AJ1936">
        <v>5</v>
      </c>
      <c r="AK1936">
        <v>1.4</v>
      </c>
    </row>
    <row r="1937" spans="1:37" x14ac:dyDescent="0.45">
      <c r="A1937" s="26">
        <v>1766</v>
      </c>
      <c r="B1937" s="22">
        <v>41972.958333333336</v>
      </c>
      <c r="C1937" s="16" t="s">
        <v>11</v>
      </c>
      <c r="D1937" s="16" t="s">
        <v>12</v>
      </c>
      <c r="E1937" s="13" t="s">
        <v>71</v>
      </c>
      <c r="F1937" s="16" t="s">
        <v>102</v>
      </c>
      <c r="G1937" s="16" t="s">
        <v>46</v>
      </c>
      <c r="H1937" s="14" t="s">
        <v>37</v>
      </c>
      <c r="I1937" s="13" t="s">
        <v>44</v>
      </c>
      <c r="J1937" s="14" t="s">
        <v>39</v>
      </c>
      <c r="K1937" s="17">
        <v>1</v>
      </c>
      <c r="L1937" s="18">
        <v>0</v>
      </c>
      <c r="M1937" s="13" t="s">
        <v>7</v>
      </c>
      <c r="N1937" s="14" t="s">
        <v>10</v>
      </c>
      <c r="O1937" s="16">
        <v>0</v>
      </c>
      <c r="P1937" s="14">
        <v>0</v>
      </c>
      <c r="Q1937" s="13" t="s">
        <v>23</v>
      </c>
      <c r="R1937" s="14" t="s">
        <v>10</v>
      </c>
      <c r="S1937" s="16">
        <v>1</v>
      </c>
      <c r="T1937" s="14">
        <v>0</v>
      </c>
      <c r="U1937" s="13" t="s">
        <v>7</v>
      </c>
      <c r="V1937" s="14" t="s">
        <v>10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9">
        <v>1.67</v>
      </c>
      <c r="AJ1937" s="20">
        <v>3.75</v>
      </c>
      <c r="AK1937" s="20">
        <v>5</v>
      </c>
    </row>
    <row r="1938" spans="1:37" x14ac:dyDescent="0.45">
      <c r="A1938" s="26">
        <v>1765</v>
      </c>
      <c r="B1938" s="22">
        <v>41973.041666666664</v>
      </c>
      <c r="C1938" s="16" t="s">
        <v>11</v>
      </c>
      <c r="D1938" s="16" t="s">
        <v>12</v>
      </c>
      <c r="E1938" s="13" t="s">
        <v>71</v>
      </c>
      <c r="F1938" s="16" t="s">
        <v>102</v>
      </c>
      <c r="G1938" s="16" t="s">
        <v>42</v>
      </c>
      <c r="H1938" s="14" t="s">
        <v>43</v>
      </c>
      <c r="I1938" s="13" t="s">
        <v>28</v>
      </c>
      <c r="J1938" s="14" t="s">
        <v>66</v>
      </c>
      <c r="K1938" s="17">
        <v>1</v>
      </c>
      <c r="L1938" s="18">
        <v>1</v>
      </c>
      <c r="M1938" s="13" t="s">
        <v>23</v>
      </c>
      <c r="N1938" s="14" t="s">
        <v>10</v>
      </c>
      <c r="O1938" s="16">
        <v>1</v>
      </c>
      <c r="P1938" s="14">
        <v>1</v>
      </c>
      <c r="Q1938" s="13" t="s">
        <v>23</v>
      </c>
      <c r="R1938" s="14" t="s">
        <v>9</v>
      </c>
      <c r="S1938" s="16">
        <v>0</v>
      </c>
      <c r="T1938" s="14">
        <v>0</v>
      </c>
      <c r="U1938" s="13" t="s">
        <v>23</v>
      </c>
      <c r="V1938" s="14" t="s">
        <v>10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9">
        <v>1.85</v>
      </c>
      <c r="AJ1938" s="20">
        <v>3.5</v>
      </c>
      <c r="AK1938" s="20">
        <v>4.2</v>
      </c>
    </row>
    <row r="1939" spans="1:37" x14ac:dyDescent="0.45">
      <c r="A1939" s="26">
        <v>1764</v>
      </c>
      <c r="B1939" s="22">
        <v>41973.75</v>
      </c>
      <c r="C1939" s="16" t="s">
        <v>11</v>
      </c>
      <c r="D1939" s="16" t="s">
        <v>12</v>
      </c>
      <c r="E1939" s="13" t="s">
        <v>71</v>
      </c>
      <c r="F1939" s="16" t="s">
        <v>102</v>
      </c>
      <c r="G1939" s="16" t="s">
        <v>50</v>
      </c>
      <c r="H1939" s="14" t="s">
        <v>78</v>
      </c>
      <c r="I1939" s="13" t="s">
        <v>99</v>
      </c>
      <c r="J1939" s="14" t="s">
        <v>133</v>
      </c>
      <c r="K1939" s="17">
        <v>1</v>
      </c>
      <c r="L1939" s="18">
        <v>1</v>
      </c>
      <c r="M1939" s="13" t="s">
        <v>23</v>
      </c>
      <c r="N1939" s="14" t="s">
        <v>10</v>
      </c>
      <c r="O1939" s="16">
        <v>1</v>
      </c>
      <c r="P1939" s="14">
        <v>1</v>
      </c>
      <c r="Q1939" s="13" t="s">
        <v>23</v>
      </c>
      <c r="R1939" s="14" t="s">
        <v>9</v>
      </c>
      <c r="S1939" s="16">
        <v>0</v>
      </c>
      <c r="T1939" s="14">
        <v>0</v>
      </c>
      <c r="U1939" s="13" t="s">
        <v>23</v>
      </c>
      <c r="V1939" s="14" t="s">
        <v>10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9">
        <v>1.83</v>
      </c>
      <c r="AJ1939" s="20">
        <v>3.5</v>
      </c>
      <c r="AK1939" s="20">
        <v>4.2</v>
      </c>
    </row>
    <row r="1940" spans="1:37" x14ac:dyDescent="0.45">
      <c r="A1940" s="26">
        <v>1763</v>
      </c>
      <c r="B1940" s="22">
        <v>41974</v>
      </c>
      <c r="C1940" s="16" t="s">
        <v>11</v>
      </c>
      <c r="D1940" s="16" t="s">
        <v>12</v>
      </c>
      <c r="E1940" s="13" t="s">
        <v>71</v>
      </c>
      <c r="F1940" s="16" t="s">
        <v>102</v>
      </c>
      <c r="G1940" s="16" t="s">
        <v>24</v>
      </c>
      <c r="H1940" s="14" t="s">
        <v>62</v>
      </c>
      <c r="I1940" s="13" t="s">
        <v>36</v>
      </c>
      <c r="J1940" s="14" t="s">
        <v>145</v>
      </c>
      <c r="K1940" s="17">
        <v>0</v>
      </c>
      <c r="L1940" s="18">
        <v>2</v>
      </c>
      <c r="M1940" s="13" t="s">
        <v>8</v>
      </c>
      <c r="N1940" s="14" t="s">
        <v>10</v>
      </c>
      <c r="O1940" s="16">
        <v>0</v>
      </c>
      <c r="P1940" s="14">
        <v>1</v>
      </c>
      <c r="Q1940" s="13" t="s">
        <v>8</v>
      </c>
      <c r="R1940" s="14" t="s">
        <v>10</v>
      </c>
      <c r="S1940" s="16">
        <v>0</v>
      </c>
      <c r="T1940" s="14">
        <v>1</v>
      </c>
      <c r="U1940" s="13" t="s">
        <v>8</v>
      </c>
      <c r="V1940" s="14" t="s">
        <v>10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9">
        <v>1.91</v>
      </c>
      <c r="AJ1940" s="20">
        <v>3.5</v>
      </c>
      <c r="AK1940" s="20">
        <v>3.8</v>
      </c>
    </row>
    <row r="1941" spans="1:37" x14ac:dyDescent="0.45">
      <c r="A1941" s="26">
        <v>2951</v>
      </c>
      <c r="B1941" s="22">
        <v>41974</v>
      </c>
      <c r="C1941" s="16" t="s">
        <v>210</v>
      </c>
      <c r="D1941" s="16" t="s">
        <v>211</v>
      </c>
      <c r="E1941" s="13" t="s">
        <v>228</v>
      </c>
      <c r="F1941" s="16">
        <v>2014</v>
      </c>
      <c r="G1941" s="16" t="s">
        <v>213</v>
      </c>
      <c r="H1941" s="14" t="s">
        <v>181</v>
      </c>
      <c r="I1941" s="13" t="s">
        <v>229</v>
      </c>
      <c r="J1941" s="14" t="s">
        <v>195</v>
      </c>
      <c r="K1941" s="17">
        <v>1</v>
      </c>
      <c r="L1941" s="18">
        <v>0</v>
      </c>
      <c r="M1941" s="13" t="s">
        <v>7</v>
      </c>
      <c r="N1941" s="14" t="s">
        <v>10</v>
      </c>
      <c r="O1941" s="16">
        <v>0</v>
      </c>
      <c r="P1941" s="14">
        <v>0</v>
      </c>
      <c r="Q1941" s="13" t="s">
        <v>23</v>
      </c>
      <c r="R1941" s="14" t="s">
        <v>10</v>
      </c>
      <c r="S1941" s="16">
        <v>1</v>
      </c>
      <c r="T1941" s="14">
        <v>0</v>
      </c>
      <c r="U1941" s="13" t="s">
        <v>7</v>
      </c>
      <c r="V1941" s="14" t="s">
        <v>10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9">
        <v>1.73</v>
      </c>
      <c r="AJ1941" s="20">
        <v>3.3</v>
      </c>
      <c r="AK1941" s="20">
        <v>4.33</v>
      </c>
    </row>
    <row r="1942" spans="1:37" x14ac:dyDescent="0.45">
      <c r="A1942" s="26"/>
      <c r="B1942" s="27">
        <v>41976</v>
      </c>
      <c r="C1942" s="16" t="s">
        <v>358</v>
      </c>
      <c r="D1942" s="16" t="s">
        <v>359</v>
      </c>
      <c r="E1942" s="13" t="s">
        <v>360</v>
      </c>
      <c r="F1942" s="16" t="s">
        <v>102</v>
      </c>
      <c r="G1942" s="34" t="s">
        <v>345</v>
      </c>
      <c r="H1942" s="14" t="s">
        <v>377</v>
      </c>
      <c r="I1942" s="43" t="s">
        <v>349</v>
      </c>
      <c r="J1942" s="14" t="s">
        <v>195</v>
      </c>
      <c r="K1942" s="34">
        <v>3</v>
      </c>
      <c r="L1942">
        <v>0</v>
      </c>
      <c r="M1942" s="43" t="s">
        <v>7</v>
      </c>
      <c r="N1942" s="14"/>
      <c r="O1942" s="34">
        <v>2</v>
      </c>
      <c r="P1942">
        <v>0</v>
      </c>
      <c r="Q1942" s="43" t="s">
        <v>7</v>
      </c>
      <c r="R1942" s="14"/>
      <c r="S1942" s="16"/>
      <c r="T1942" s="14"/>
      <c r="U1942" s="13"/>
      <c r="V1942" s="14"/>
      <c r="W1942">
        <v>12</v>
      </c>
      <c r="X1942">
        <v>10</v>
      </c>
      <c r="Y1942">
        <v>8</v>
      </c>
      <c r="Z1942">
        <v>2</v>
      </c>
      <c r="AA1942">
        <v>9</v>
      </c>
      <c r="AB1942">
        <v>9</v>
      </c>
      <c r="AC1942">
        <v>1</v>
      </c>
      <c r="AD1942">
        <v>6</v>
      </c>
      <c r="AE1942">
        <v>1</v>
      </c>
      <c r="AF1942">
        <v>1</v>
      </c>
      <c r="AG1942">
        <v>0</v>
      </c>
      <c r="AH1942">
        <v>0</v>
      </c>
      <c r="AI1942" s="46">
        <v>1.4</v>
      </c>
      <c r="AJ1942">
        <v>5</v>
      </c>
      <c r="AK1942">
        <v>9</v>
      </c>
    </row>
    <row r="1943" spans="1:37" x14ac:dyDescent="0.45">
      <c r="A1943" s="26">
        <v>1762</v>
      </c>
      <c r="B1943" s="22">
        <v>41978.125</v>
      </c>
      <c r="C1943" s="16" t="s">
        <v>11</v>
      </c>
      <c r="D1943" s="16" t="s">
        <v>12</v>
      </c>
      <c r="E1943" s="13" t="s">
        <v>71</v>
      </c>
      <c r="F1943" s="16" t="s">
        <v>102</v>
      </c>
      <c r="G1943" s="16" t="s">
        <v>36</v>
      </c>
      <c r="H1943" s="14" t="s">
        <v>145</v>
      </c>
      <c r="I1943" s="13" t="s">
        <v>46</v>
      </c>
      <c r="J1943" s="14" t="s">
        <v>37</v>
      </c>
      <c r="K1943" s="17">
        <v>0</v>
      </c>
      <c r="L1943" s="18">
        <v>3</v>
      </c>
      <c r="M1943" s="13" t="s">
        <v>8</v>
      </c>
      <c r="N1943" s="14" t="s">
        <v>9</v>
      </c>
      <c r="O1943" s="16">
        <v>0</v>
      </c>
      <c r="P1943" s="14">
        <v>2</v>
      </c>
      <c r="Q1943" s="13" t="s">
        <v>8</v>
      </c>
      <c r="R1943" s="14" t="s">
        <v>9</v>
      </c>
      <c r="S1943" s="16">
        <v>0</v>
      </c>
      <c r="T1943" s="14">
        <v>1</v>
      </c>
      <c r="U1943" s="13" t="s">
        <v>8</v>
      </c>
      <c r="V1943" s="14" t="s">
        <v>10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9">
        <v>2.8</v>
      </c>
      <c r="AJ1943" s="20">
        <v>3.25</v>
      </c>
      <c r="AK1943" s="20">
        <v>2.5</v>
      </c>
    </row>
    <row r="1944" spans="1:37" x14ac:dyDescent="0.45">
      <c r="A1944" s="26"/>
      <c r="B1944" s="35">
        <v>41979</v>
      </c>
      <c r="C1944" s="16" t="s">
        <v>314</v>
      </c>
      <c r="D1944" s="16" t="s">
        <v>201</v>
      </c>
      <c r="E1944" s="13" t="s">
        <v>315</v>
      </c>
      <c r="F1944" s="16" t="s">
        <v>102</v>
      </c>
      <c r="G1944" s="34" t="s">
        <v>316</v>
      </c>
      <c r="H1944" s="14" t="s">
        <v>292</v>
      </c>
      <c r="I1944" s="43" t="s">
        <v>329</v>
      </c>
      <c r="J1944" s="14" t="s">
        <v>195</v>
      </c>
      <c r="K1944" s="34">
        <v>1</v>
      </c>
      <c r="L1944">
        <v>0</v>
      </c>
      <c r="M1944" s="43" t="s">
        <v>7</v>
      </c>
      <c r="N1944" s="14"/>
      <c r="O1944" s="34">
        <v>0</v>
      </c>
      <c r="P1944">
        <v>0</v>
      </c>
      <c r="Q1944" s="43" t="s">
        <v>23</v>
      </c>
      <c r="R1944" s="14"/>
      <c r="S1944" s="16"/>
      <c r="T1944" s="14"/>
      <c r="U1944" s="13"/>
      <c r="V1944" s="14"/>
      <c r="W1944">
        <v>9</v>
      </c>
      <c r="X1944">
        <v>3</v>
      </c>
      <c r="Y1944">
        <v>3</v>
      </c>
      <c r="Z1944">
        <v>1</v>
      </c>
      <c r="AA1944">
        <v>11</v>
      </c>
      <c r="AB1944">
        <v>26</v>
      </c>
      <c r="AC1944">
        <v>8</v>
      </c>
      <c r="AD1944">
        <v>3</v>
      </c>
      <c r="AE1944">
        <v>0</v>
      </c>
      <c r="AF1944">
        <v>3</v>
      </c>
      <c r="AG1944">
        <v>0</v>
      </c>
      <c r="AH1944">
        <v>0</v>
      </c>
      <c r="AI1944" s="46">
        <v>1.25</v>
      </c>
      <c r="AJ1944">
        <v>6</v>
      </c>
      <c r="AK1944">
        <v>12</v>
      </c>
    </row>
    <row r="1945" spans="1:37" x14ac:dyDescent="0.45">
      <c r="A1945" s="26"/>
      <c r="B1945" s="27">
        <v>41979</v>
      </c>
      <c r="C1945" s="16" t="s">
        <v>358</v>
      </c>
      <c r="D1945" s="16" t="s">
        <v>359</v>
      </c>
      <c r="E1945" s="13" t="s">
        <v>360</v>
      </c>
      <c r="F1945" s="16" t="s">
        <v>102</v>
      </c>
      <c r="G1945" s="34" t="s">
        <v>361</v>
      </c>
      <c r="H1945" s="14" t="s">
        <v>195</v>
      </c>
      <c r="I1945" s="43" t="s">
        <v>345</v>
      </c>
      <c r="J1945" s="14" t="s">
        <v>377</v>
      </c>
      <c r="K1945" s="34">
        <v>2</v>
      </c>
      <c r="L1945">
        <v>1</v>
      </c>
      <c r="M1945" s="43" t="s">
        <v>7</v>
      </c>
      <c r="N1945" s="14"/>
      <c r="O1945" s="34">
        <v>0</v>
      </c>
      <c r="P1945">
        <v>0</v>
      </c>
      <c r="Q1945" s="43" t="s">
        <v>23</v>
      </c>
      <c r="R1945" s="14"/>
      <c r="S1945" s="16"/>
      <c r="T1945" s="14"/>
      <c r="U1945" s="13"/>
      <c r="V1945" s="14"/>
      <c r="W1945">
        <v>9</v>
      </c>
      <c r="X1945">
        <v>26</v>
      </c>
      <c r="Y1945">
        <v>3</v>
      </c>
      <c r="Z1945">
        <v>8</v>
      </c>
      <c r="AA1945">
        <v>8</v>
      </c>
      <c r="AB1945">
        <v>6</v>
      </c>
      <c r="AC1945">
        <v>1</v>
      </c>
      <c r="AD1945">
        <v>10</v>
      </c>
      <c r="AE1945">
        <v>2</v>
      </c>
      <c r="AF1945">
        <v>3</v>
      </c>
      <c r="AG1945">
        <v>1</v>
      </c>
      <c r="AH1945">
        <v>0</v>
      </c>
      <c r="AI1945" s="46">
        <v>7</v>
      </c>
      <c r="AJ1945">
        <v>4.33</v>
      </c>
      <c r="AK1945">
        <v>1.53</v>
      </c>
    </row>
    <row r="1946" spans="1:37" x14ac:dyDescent="0.45">
      <c r="A1946" s="26">
        <v>3022</v>
      </c>
      <c r="B1946" s="22">
        <v>41979.958333333336</v>
      </c>
      <c r="C1946" s="16" t="s">
        <v>210</v>
      </c>
      <c r="D1946" s="16" t="s">
        <v>211</v>
      </c>
      <c r="E1946" s="13" t="s">
        <v>228</v>
      </c>
      <c r="F1946" s="16">
        <v>2014</v>
      </c>
      <c r="G1946" s="16" t="s">
        <v>226</v>
      </c>
      <c r="H1946" s="14" t="s">
        <v>195</v>
      </c>
      <c r="I1946" s="13" t="s">
        <v>213</v>
      </c>
      <c r="J1946" s="14" t="s">
        <v>181</v>
      </c>
      <c r="K1946" s="17">
        <v>1</v>
      </c>
      <c r="L1946" s="18">
        <v>0</v>
      </c>
      <c r="M1946" s="13" t="s">
        <v>7</v>
      </c>
      <c r="N1946" s="14" t="s">
        <v>10</v>
      </c>
      <c r="O1946" s="16">
        <v>1</v>
      </c>
      <c r="P1946" s="14">
        <v>0</v>
      </c>
      <c r="Q1946" s="13" t="s">
        <v>7</v>
      </c>
      <c r="R1946" s="14" t="s">
        <v>10</v>
      </c>
      <c r="S1946" s="16">
        <v>0</v>
      </c>
      <c r="T1946" s="14">
        <v>0</v>
      </c>
      <c r="U1946" s="13" t="s">
        <v>23</v>
      </c>
      <c r="V1946" s="14" t="s">
        <v>10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9">
        <v>2.25</v>
      </c>
      <c r="AJ1946" s="20">
        <v>3.1</v>
      </c>
      <c r="AK1946" s="20">
        <v>3.1</v>
      </c>
    </row>
    <row r="1947" spans="1:37" x14ac:dyDescent="0.45">
      <c r="A1947" s="26">
        <v>1761</v>
      </c>
      <c r="B1947" s="22">
        <v>41980.916666666664</v>
      </c>
      <c r="C1947" s="16" t="s">
        <v>11</v>
      </c>
      <c r="D1947" s="16" t="s">
        <v>12</v>
      </c>
      <c r="E1947" s="13" t="s">
        <v>71</v>
      </c>
      <c r="F1947" s="16" t="s">
        <v>102</v>
      </c>
      <c r="G1947" s="16" t="s">
        <v>42</v>
      </c>
      <c r="H1947" s="14" t="s">
        <v>43</v>
      </c>
      <c r="I1947" s="13" t="s">
        <v>50</v>
      </c>
      <c r="J1947" s="14" t="s">
        <v>78</v>
      </c>
      <c r="K1947" s="17">
        <v>0</v>
      </c>
      <c r="L1947" s="18">
        <v>0</v>
      </c>
      <c r="M1947" s="13" t="s">
        <v>23</v>
      </c>
      <c r="N1947" s="14" t="s">
        <v>10</v>
      </c>
      <c r="O1947" s="16">
        <v>0</v>
      </c>
      <c r="P1947" s="14">
        <v>0</v>
      </c>
      <c r="Q1947" s="13" t="s">
        <v>23</v>
      </c>
      <c r="R1947" s="14" t="s">
        <v>10</v>
      </c>
      <c r="S1947" s="16">
        <v>0</v>
      </c>
      <c r="T1947" s="14">
        <v>0</v>
      </c>
      <c r="U1947" s="13" t="s">
        <v>23</v>
      </c>
      <c r="V1947" s="14" t="s">
        <v>10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9">
        <v>2.1</v>
      </c>
      <c r="AJ1947" s="20">
        <v>3.25</v>
      </c>
      <c r="AK1947" s="20">
        <v>3.5</v>
      </c>
    </row>
    <row r="1948" spans="1:37" x14ac:dyDescent="0.45">
      <c r="A1948" s="26">
        <v>1760</v>
      </c>
      <c r="B1948" s="22">
        <v>41981</v>
      </c>
      <c r="C1948" s="16" t="s">
        <v>11</v>
      </c>
      <c r="D1948" s="16" t="s">
        <v>12</v>
      </c>
      <c r="E1948" s="13" t="s">
        <v>71</v>
      </c>
      <c r="F1948" s="16" t="s">
        <v>102</v>
      </c>
      <c r="G1948" s="16" t="s">
        <v>46</v>
      </c>
      <c r="H1948" s="14" t="s">
        <v>37</v>
      </c>
      <c r="I1948" s="13" t="s">
        <v>36</v>
      </c>
      <c r="J1948" s="14" t="s">
        <v>145</v>
      </c>
      <c r="K1948" s="17">
        <v>0</v>
      </c>
      <c r="L1948" s="18">
        <v>0</v>
      </c>
      <c r="M1948" s="13" t="s">
        <v>23</v>
      </c>
      <c r="N1948" s="14" t="s">
        <v>10</v>
      </c>
      <c r="O1948" s="16">
        <v>0</v>
      </c>
      <c r="P1948" s="14">
        <v>0</v>
      </c>
      <c r="Q1948" s="13" t="s">
        <v>23</v>
      </c>
      <c r="R1948" s="14" t="s">
        <v>10</v>
      </c>
      <c r="S1948" s="16">
        <v>0</v>
      </c>
      <c r="T1948" s="14">
        <v>0</v>
      </c>
      <c r="U1948" s="13" t="s">
        <v>23</v>
      </c>
      <c r="V1948" s="14" t="s">
        <v>10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9">
        <v>1.75</v>
      </c>
      <c r="AJ1948" s="20">
        <v>3.75</v>
      </c>
      <c r="AK1948" s="20">
        <v>4.5</v>
      </c>
    </row>
    <row r="1949" spans="1:37" x14ac:dyDescent="0.45">
      <c r="A1949" s="26">
        <v>1759</v>
      </c>
      <c r="B1949" s="22">
        <v>41985.104166666664</v>
      </c>
      <c r="C1949" s="16" t="s">
        <v>11</v>
      </c>
      <c r="D1949" s="16" t="s">
        <v>12</v>
      </c>
      <c r="E1949" s="13" t="s">
        <v>71</v>
      </c>
      <c r="F1949" s="16" t="s">
        <v>102</v>
      </c>
      <c r="G1949" s="16" t="s">
        <v>42</v>
      </c>
      <c r="H1949" s="14" t="s">
        <v>43</v>
      </c>
      <c r="I1949" s="13" t="s">
        <v>46</v>
      </c>
      <c r="J1949" s="14" t="s">
        <v>37</v>
      </c>
      <c r="K1949" s="17">
        <v>1</v>
      </c>
      <c r="L1949" s="18">
        <v>0</v>
      </c>
      <c r="M1949" s="13" t="s">
        <v>7</v>
      </c>
      <c r="N1949" s="14" t="s">
        <v>10</v>
      </c>
      <c r="O1949" s="16">
        <v>0</v>
      </c>
      <c r="P1949" s="14">
        <v>0</v>
      </c>
      <c r="Q1949" s="13" t="s">
        <v>23</v>
      </c>
      <c r="R1949" s="14" t="s">
        <v>10</v>
      </c>
      <c r="S1949" s="16">
        <v>1</v>
      </c>
      <c r="T1949" s="14">
        <v>0</v>
      </c>
      <c r="U1949" s="13" t="s">
        <v>7</v>
      </c>
      <c r="V1949" s="14" t="s">
        <v>10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9">
        <v>2.63</v>
      </c>
      <c r="AJ1949" s="20">
        <v>3</v>
      </c>
      <c r="AK1949" s="20">
        <v>2.5</v>
      </c>
    </row>
    <row r="1950" spans="1:37" x14ac:dyDescent="0.45">
      <c r="A1950" s="26"/>
      <c r="B1950" s="35">
        <v>41986</v>
      </c>
      <c r="C1950" s="16" t="s">
        <v>314</v>
      </c>
      <c r="D1950" s="16" t="s">
        <v>201</v>
      </c>
      <c r="E1950" s="13" t="s">
        <v>315</v>
      </c>
      <c r="F1950" s="16" t="s">
        <v>102</v>
      </c>
      <c r="G1950" s="34" t="s">
        <v>323</v>
      </c>
      <c r="H1950" s="14" t="s">
        <v>195</v>
      </c>
      <c r="I1950" s="43" t="s">
        <v>316</v>
      </c>
      <c r="J1950" s="14" t="s">
        <v>292</v>
      </c>
      <c r="K1950" s="34">
        <v>0</v>
      </c>
      <c r="L1950">
        <v>4</v>
      </c>
      <c r="M1950" s="43" t="s">
        <v>8</v>
      </c>
      <c r="N1950" s="14"/>
      <c r="O1950" s="34">
        <v>0</v>
      </c>
      <c r="P1950">
        <v>0</v>
      </c>
      <c r="Q1950" s="43" t="s">
        <v>23</v>
      </c>
      <c r="R1950" s="14"/>
      <c r="S1950" s="16"/>
      <c r="T1950" s="14"/>
      <c r="U1950" s="13"/>
      <c r="V1950" s="14"/>
      <c r="W1950">
        <v>6</v>
      </c>
      <c r="X1950">
        <v>26</v>
      </c>
      <c r="Y1950">
        <v>3</v>
      </c>
      <c r="Z1950">
        <v>9</v>
      </c>
      <c r="AA1950">
        <v>17</v>
      </c>
      <c r="AB1950">
        <v>13</v>
      </c>
      <c r="AC1950">
        <v>1</v>
      </c>
      <c r="AD1950">
        <v>7</v>
      </c>
      <c r="AE1950">
        <v>0</v>
      </c>
      <c r="AF1950">
        <v>0</v>
      </c>
      <c r="AG1950">
        <v>0</v>
      </c>
      <c r="AH1950">
        <v>0</v>
      </c>
      <c r="AI1950" s="46">
        <v>9.5</v>
      </c>
      <c r="AJ1950">
        <v>5.75</v>
      </c>
      <c r="AK1950">
        <v>1.3</v>
      </c>
    </row>
    <row r="1951" spans="1:37" x14ac:dyDescent="0.45">
      <c r="A1951" s="26"/>
      <c r="B1951" s="27">
        <v>41986</v>
      </c>
      <c r="C1951" s="16" t="s">
        <v>358</v>
      </c>
      <c r="D1951" s="16" t="s">
        <v>359</v>
      </c>
      <c r="E1951" s="13" t="s">
        <v>360</v>
      </c>
      <c r="F1951" s="16" t="s">
        <v>102</v>
      </c>
      <c r="G1951" s="34" t="s">
        <v>345</v>
      </c>
      <c r="H1951" s="14" t="s">
        <v>377</v>
      </c>
      <c r="I1951" s="43" t="s">
        <v>353</v>
      </c>
      <c r="J1951" s="14" t="s">
        <v>195</v>
      </c>
      <c r="K1951" s="34">
        <v>2</v>
      </c>
      <c r="L1951">
        <v>0</v>
      </c>
      <c r="M1951" s="43" t="s">
        <v>7</v>
      </c>
      <c r="N1951" s="14"/>
      <c r="O1951" s="34">
        <v>1</v>
      </c>
      <c r="P1951">
        <v>0</v>
      </c>
      <c r="Q1951" s="43" t="s">
        <v>7</v>
      </c>
      <c r="R1951" s="14"/>
      <c r="S1951" s="16"/>
      <c r="T1951" s="14"/>
      <c r="U1951" s="13"/>
      <c r="V1951" s="14"/>
      <c r="W1951">
        <v>12</v>
      </c>
      <c r="X1951">
        <v>8</v>
      </c>
      <c r="Y1951">
        <v>3</v>
      </c>
      <c r="Z1951">
        <v>0</v>
      </c>
      <c r="AA1951">
        <v>13</v>
      </c>
      <c r="AB1951">
        <v>13</v>
      </c>
      <c r="AC1951">
        <v>5</v>
      </c>
      <c r="AD1951">
        <v>4</v>
      </c>
      <c r="AE1951">
        <v>3</v>
      </c>
      <c r="AF1951">
        <v>3</v>
      </c>
      <c r="AG1951">
        <v>0</v>
      </c>
      <c r="AH1951">
        <v>1</v>
      </c>
      <c r="AI1951" s="46">
        <v>1.18</v>
      </c>
      <c r="AJ1951">
        <v>8</v>
      </c>
      <c r="AK1951">
        <v>18</v>
      </c>
    </row>
    <row r="1952" spans="1:37" x14ac:dyDescent="0.45">
      <c r="A1952" s="26">
        <v>2950</v>
      </c>
      <c r="B1952" s="22">
        <v>41987.96875</v>
      </c>
      <c r="C1952" s="16" t="s">
        <v>210</v>
      </c>
      <c r="D1952" s="16" t="s">
        <v>211</v>
      </c>
      <c r="E1952" s="13" t="s">
        <v>228</v>
      </c>
      <c r="F1952" s="16">
        <v>2014</v>
      </c>
      <c r="G1952" s="16" t="s">
        <v>213</v>
      </c>
      <c r="H1952" s="14" t="s">
        <v>181</v>
      </c>
      <c r="I1952" s="13" t="s">
        <v>220</v>
      </c>
      <c r="J1952" s="14" t="s">
        <v>195</v>
      </c>
      <c r="K1952" s="17">
        <v>0</v>
      </c>
      <c r="L1952" s="18">
        <v>1</v>
      </c>
      <c r="M1952" s="13" t="s">
        <v>8</v>
      </c>
      <c r="N1952" s="14" t="s">
        <v>10</v>
      </c>
      <c r="O1952" s="16">
        <v>0</v>
      </c>
      <c r="P1952" s="14">
        <v>0</v>
      </c>
      <c r="Q1952" s="13" t="s">
        <v>23</v>
      </c>
      <c r="R1952" s="14" t="s">
        <v>10</v>
      </c>
      <c r="S1952" s="16">
        <v>0</v>
      </c>
      <c r="T1952" s="14">
        <v>1</v>
      </c>
      <c r="U1952" s="13" t="s">
        <v>8</v>
      </c>
      <c r="V1952" s="14" t="s">
        <v>10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9">
        <v>1.8</v>
      </c>
      <c r="AJ1952" s="20">
        <v>3.25</v>
      </c>
      <c r="AK1952" s="20">
        <v>4</v>
      </c>
    </row>
    <row r="1953" spans="1:37" x14ac:dyDescent="0.45">
      <c r="A1953" s="26">
        <v>1758</v>
      </c>
      <c r="B1953" s="22">
        <v>41988</v>
      </c>
      <c r="C1953" s="16" t="s">
        <v>11</v>
      </c>
      <c r="D1953" s="16" t="s">
        <v>12</v>
      </c>
      <c r="E1953" s="13" t="s">
        <v>71</v>
      </c>
      <c r="F1953" s="16" t="s">
        <v>102</v>
      </c>
      <c r="G1953" s="16" t="s">
        <v>46</v>
      </c>
      <c r="H1953" s="14" t="s">
        <v>37</v>
      </c>
      <c r="I1953" s="13" t="s">
        <v>42</v>
      </c>
      <c r="J1953" s="14" t="s">
        <v>43</v>
      </c>
      <c r="K1953" s="17">
        <v>3</v>
      </c>
      <c r="L1953" s="18">
        <v>0</v>
      </c>
      <c r="M1953" s="13" t="s">
        <v>7</v>
      </c>
      <c r="N1953" s="14" t="s">
        <v>9</v>
      </c>
      <c r="O1953" s="16">
        <v>1</v>
      </c>
      <c r="P1953" s="14">
        <v>0</v>
      </c>
      <c r="Q1953" s="13" t="s">
        <v>7</v>
      </c>
      <c r="R1953" s="14" t="s">
        <v>10</v>
      </c>
      <c r="S1953" s="16">
        <v>2</v>
      </c>
      <c r="T1953" s="14">
        <v>0</v>
      </c>
      <c r="U1953" s="13" t="s">
        <v>7</v>
      </c>
      <c r="V1953" s="14" t="s">
        <v>9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9">
        <v>1.85</v>
      </c>
      <c r="AJ1953" s="20">
        <v>3.4</v>
      </c>
      <c r="AK1953" s="20">
        <v>4.33</v>
      </c>
    </row>
    <row r="1954" spans="1:37" x14ac:dyDescent="0.45">
      <c r="A1954" s="26"/>
      <c r="B1954" s="35">
        <v>41989</v>
      </c>
      <c r="C1954" s="16" t="s">
        <v>314</v>
      </c>
      <c r="D1954" s="16" t="s">
        <v>201</v>
      </c>
      <c r="E1954" s="13" t="s">
        <v>315</v>
      </c>
      <c r="F1954" s="16" t="s">
        <v>102</v>
      </c>
      <c r="G1954" s="34" t="s">
        <v>316</v>
      </c>
      <c r="H1954" s="14" t="s">
        <v>292</v>
      </c>
      <c r="I1954" s="43" t="s">
        <v>327</v>
      </c>
      <c r="J1954" s="14" t="s">
        <v>195</v>
      </c>
      <c r="K1954" s="34">
        <v>2</v>
      </c>
      <c r="L1954">
        <v>0</v>
      </c>
      <c r="M1954" s="43" t="s">
        <v>7</v>
      </c>
      <c r="N1954" s="14"/>
      <c r="O1954" s="34">
        <v>1</v>
      </c>
      <c r="P1954">
        <v>0</v>
      </c>
      <c r="Q1954" s="43" t="s">
        <v>7</v>
      </c>
      <c r="R1954" s="14"/>
      <c r="S1954" s="16"/>
      <c r="T1954" s="14"/>
      <c r="U1954" s="13"/>
      <c r="V1954" s="14"/>
      <c r="W1954">
        <v>31</v>
      </c>
      <c r="X1954">
        <v>2</v>
      </c>
      <c r="Y1954">
        <v>13</v>
      </c>
      <c r="Z1954">
        <v>0</v>
      </c>
      <c r="AA1954">
        <v>5</v>
      </c>
      <c r="AB1954">
        <v>3</v>
      </c>
      <c r="AC1954">
        <v>10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 s="46">
        <v>1.08</v>
      </c>
      <c r="AJ1954">
        <v>11</v>
      </c>
      <c r="AK1954">
        <v>29</v>
      </c>
    </row>
    <row r="1955" spans="1:37" x14ac:dyDescent="0.45">
      <c r="A1955" s="26"/>
      <c r="B1955" s="35">
        <v>41992</v>
      </c>
      <c r="C1955" s="16" t="s">
        <v>314</v>
      </c>
      <c r="D1955" s="16" t="s">
        <v>201</v>
      </c>
      <c r="E1955" s="13" t="s">
        <v>315</v>
      </c>
      <c r="F1955" s="16" t="s">
        <v>102</v>
      </c>
      <c r="G1955" s="34" t="s">
        <v>321</v>
      </c>
      <c r="H1955" s="14" t="s">
        <v>195</v>
      </c>
      <c r="I1955" s="43" t="s">
        <v>316</v>
      </c>
      <c r="J1955" s="14" t="s">
        <v>292</v>
      </c>
      <c r="K1955" s="34">
        <v>1</v>
      </c>
      <c r="L1955">
        <v>2</v>
      </c>
      <c r="M1955" s="43" t="s">
        <v>8</v>
      </c>
      <c r="N1955" s="14"/>
      <c r="O1955" s="34">
        <v>1</v>
      </c>
      <c r="P1955">
        <v>1</v>
      </c>
      <c r="Q1955" s="43" t="s">
        <v>23</v>
      </c>
      <c r="R1955" s="14"/>
      <c r="S1955" s="16"/>
      <c r="T1955" s="14"/>
      <c r="U1955" s="13"/>
      <c r="V1955" s="14"/>
      <c r="W1955">
        <v>5</v>
      </c>
      <c r="X1955">
        <v>12</v>
      </c>
      <c r="Y1955">
        <v>3</v>
      </c>
      <c r="Z1955">
        <v>5</v>
      </c>
      <c r="AA1955">
        <v>16</v>
      </c>
      <c r="AB1955">
        <v>17</v>
      </c>
      <c r="AC1955">
        <v>4</v>
      </c>
      <c r="AD1955">
        <v>10</v>
      </c>
      <c r="AE1955">
        <v>2</v>
      </c>
      <c r="AF1955">
        <v>0</v>
      </c>
      <c r="AG1955">
        <v>0</v>
      </c>
      <c r="AH1955">
        <v>0</v>
      </c>
      <c r="AI1955" s="46">
        <v>15</v>
      </c>
      <c r="AJ1955">
        <v>7</v>
      </c>
      <c r="AK1955">
        <v>1.2</v>
      </c>
    </row>
    <row r="1956" spans="1:37" x14ac:dyDescent="0.45">
      <c r="A1956" s="26"/>
      <c r="B1956" s="27">
        <v>41995</v>
      </c>
      <c r="C1956" s="16" t="s">
        <v>358</v>
      </c>
      <c r="D1956" s="16" t="s">
        <v>359</v>
      </c>
      <c r="E1956" s="13" t="s">
        <v>360</v>
      </c>
      <c r="F1956" s="16" t="s">
        <v>102</v>
      </c>
      <c r="G1956" s="34" t="s">
        <v>351</v>
      </c>
      <c r="H1956" s="14" t="s">
        <v>195</v>
      </c>
      <c r="I1956" s="43" t="s">
        <v>345</v>
      </c>
      <c r="J1956" s="14" t="s">
        <v>377</v>
      </c>
      <c r="K1956" s="34">
        <v>0</v>
      </c>
      <c r="L1956">
        <v>2</v>
      </c>
      <c r="M1956" s="43" t="s">
        <v>8</v>
      </c>
      <c r="N1956" s="14"/>
      <c r="O1956" s="34">
        <v>0</v>
      </c>
      <c r="P1956">
        <v>1</v>
      </c>
      <c r="Q1956" s="43" t="s">
        <v>8</v>
      </c>
      <c r="R1956" s="14"/>
      <c r="S1956" s="16"/>
      <c r="T1956" s="14"/>
      <c r="U1956" s="13"/>
      <c r="V1956" s="14"/>
      <c r="W1956">
        <v>13</v>
      </c>
      <c r="X1956">
        <v>15</v>
      </c>
      <c r="Y1956">
        <v>2</v>
      </c>
      <c r="Z1956">
        <v>6</v>
      </c>
      <c r="AA1956">
        <v>11</v>
      </c>
      <c r="AB1956">
        <v>4</v>
      </c>
      <c r="AC1956">
        <v>6</v>
      </c>
      <c r="AD1956">
        <v>5</v>
      </c>
      <c r="AE1956">
        <v>3</v>
      </c>
      <c r="AF1956">
        <v>0</v>
      </c>
      <c r="AG1956">
        <v>0</v>
      </c>
      <c r="AH1956">
        <v>0</v>
      </c>
      <c r="AI1956" s="46">
        <v>6.25</v>
      </c>
      <c r="AJ1956">
        <v>4</v>
      </c>
      <c r="AK1956">
        <v>1.62</v>
      </c>
    </row>
    <row r="1957" spans="1:37" x14ac:dyDescent="0.45">
      <c r="A1957" s="26"/>
      <c r="B1957" s="27">
        <v>41999</v>
      </c>
      <c r="C1957" s="16" t="s">
        <v>358</v>
      </c>
      <c r="D1957" s="16" t="s">
        <v>359</v>
      </c>
      <c r="E1957" s="13" t="s">
        <v>360</v>
      </c>
      <c r="F1957" s="16" t="s">
        <v>102</v>
      </c>
      <c r="G1957" s="34" t="s">
        <v>345</v>
      </c>
      <c r="H1957" s="14" t="s">
        <v>377</v>
      </c>
      <c r="I1957" s="43" t="s">
        <v>340</v>
      </c>
      <c r="J1957" s="14" t="s">
        <v>195</v>
      </c>
      <c r="K1957" s="34">
        <v>2</v>
      </c>
      <c r="L1957">
        <v>0</v>
      </c>
      <c r="M1957" s="43" t="s">
        <v>7</v>
      </c>
      <c r="N1957" s="14"/>
      <c r="O1957" s="34">
        <v>1</v>
      </c>
      <c r="P1957">
        <v>0</v>
      </c>
      <c r="Q1957" s="43" t="s">
        <v>7</v>
      </c>
      <c r="R1957" s="14"/>
      <c r="S1957" s="16"/>
      <c r="T1957" s="14"/>
      <c r="U1957" s="13"/>
      <c r="V1957" s="14"/>
      <c r="W1957">
        <v>28</v>
      </c>
      <c r="X1957">
        <v>6</v>
      </c>
      <c r="Y1957">
        <v>9</v>
      </c>
      <c r="Z1957">
        <v>0</v>
      </c>
      <c r="AA1957">
        <v>8</v>
      </c>
      <c r="AB1957">
        <v>14</v>
      </c>
      <c r="AC1957">
        <v>8</v>
      </c>
      <c r="AD1957">
        <v>6</v>
      </c>
      <c r="AE1957">
        <v>0</v>
      </c>
      <c r="AF1957">
        <v>3</v>
      </c>
      <c r="AG1957">
        <v>0</v>
      </c>
      <c r="AH1957">
        <v>0</v>
      </c>
      <c r="AI1957" s="46">
        <v>1.33</v>
      </c>
      <c r="AJ1957">
        <v>5.75</v>
      </c>
      <c r="AK1957">
        <v>10</v>
      </c>
    </row>
    <row r="1958" spans="1:37" x14ac:dyDescent="0.45">
      <c r="A1958" s="26"/>
      <c r="B1958" s="27">
        <v>42001</v>
      </c>
      <c r="C1958" s="16" t="s">
        <v>358</v>
      </c>
      <c r="D1958" s="16" t="s">
        <v>359</v>
      </c>
      <c r="E1958" s="13" t="s">
        <v>360</v>
      </c>
      <c r="F1958" s="16" t="s">
        <v>102</v>
      </c>
      <c r="G1958" s="34" t="s">
        <v>343</v>
      </c>
      <c r="H1958" s="14" t="s">
        <v>195</v>
      </c>
      <c r="I1958" s="43" t="s">
        <v>345</v>
      </c>
      <c r="J1958" s="14" t="s">
        <v>377</v>
      </c>
      <c r="K1958" s="34">
        <v>1</v>
      </c>
      <c r="L1958">
        <v>1</v>
      </c>
      <c r="M1958" s="43" t="s">
        <v>23</v>
      </c>
      <c r="N1958" s="14"/>
      <c r="O1958" s="34">
        <v>1</v>
      </c>
      <c r="P1958">
        <v>1</v>
      </c>
      <c r="Q1958" s="43" t="s">
        <v>23</v>
      </c>
      <c r="R1958" s="14"/>
      <c r="S1958" s="16"/>
      <c r="T1958" s="14"/>
      <c r="U1958" s="13"/>
      <c r="V1958" s="14"/>
      <c r="W1958">
        <v>9</v>
      </c>
      <c r="X1958">
        <v>7</v>
      </c>
      <c r="Y1958">
        <v>1</v>
      </c>
      <c r="Z1958">
        <v>1</v>
      </c>
      <c r="AA1958">
        <v>23</v>
      </c>
      <c r="AB1958">
        <v>14</v>
      </c>
      <c r="AC1958">
        <v>4</v>
      </c>
      <c r="AD1958">
        <v>6</v>
      </c>
      <c r="AE1958">
        <v>2</v>
      </c>
      <c r="AF1958">
        <v>2</v>
      </c>
      <c r="AG1958">
        <v>1</v>
      </c>
      <c r="AH1958">
        <v>0</v>
      </c>
      <c r="AI1958" s="46">
        <v>4.75</v>
      </c>
      <c r="AJ1958">
        <v>3.75</v>
      </c>
      <c r="AK1958">
        <v>1.83</v>
      </c>
    </row>
    <row r="1959" spans="1:37" x14ac:dyDescent="0.45">
      <c r="A1959" s="26"/>
      <c r="B1959" s="27">
        <v>42005</v>
      </c>
      <c r="C1959" s="16" t="s">
        <v>358</v>
      </c>
      <c r="D1959" s="16" t="s">
        <v>359</v>
      </c>
      <c r="E1959" s="13" t="s">
        <v>360</v>
      </c>
      <c r="F1959" s="16" t="s">
        <v>102</v>
      </c>
      <c r="G1959" s="34" t="s">
        <v>349</v>
      </c>
      <c r="H1959" s="14" t="s">
        <v>195</v>
      </c>
      <c r="I1959" s="43" t="s">
        <v>345</v>
      </c>
      <c r="J1959" s="14" t="s">
        <v>377</v>
      </c>
      <c r="K1959" s="34">
        <v>5</v>
      </c>
      <c r="L1959">
        <v>3</v>
      </c>
      <c r="M1959" s="43" t="s">
        <v>7</v>
      </c>
      <c r="N1959" s="14"/>
      <c r="O1959" s="34">
        <v>3</v>
      </c>
      <c r="P1959">
        <v>1</v>
      </c>
      <c r="Q1959" s="43" t="s">
        <v>7</v>
      </c>
      <c r="R1959" s="14"/>
      <c r="S1959" s="16"/>
      <c r="T1959" s="14"/>
      <c r="U1959" s="13"/>
      <c r="V1959" s="14"/>
      <c r="W1959">
        <v>11</v>
      </c>
      <c r="X1959">
        <v>19</v>
      </c>
      <c r="Y1959">
        <v>8</v>
      </c>
      <c r="Z1959">
        <v>7</v>
      </c>
      <c r="AA1959">
        <v>14</v>
      </c>
      <c r="AB1959">
        <v>10</v>
      </c>
      <c r="AC1959">
        <v>5</v>
      </c>
      <c r="AD1959">
        <v>3</v>
      </c>
      <c r="AE1959">
        <v>3</v>
      </c>
      <c r="AF1959">
        <v>1</v>
      </c>
      <c r="AG1959">
        <v>0</v>
      </c>
      <c r="AH1959">
        <v>0</v>
      </c>
      <c r="AI1959" s="46">
        <v>5</v>
      </c>
      <c r="AJ1959">
        <v>3.75</v>
      </c>
      <c r="AK1959">
        <v>1.8</v>
      </c>
    </row>
    <row r="1960" spans="1:37" x14ac:dyDescent="0.45">
      <c r="A1960" s="26"/>
      <c r="B1960" s="27">
        <v>42014</v>
      </c>
      <c r="C1960" s="16" t="s">
        <v>358</v>
      </c>
      <c r="D1960" s="16" t="s">
        <v>359</v>
      </c>
      <c r="E1960" s="13" t="s">
        <v>360</v>
      </c>
      <c r="F1960" s="16" t="s">
        <v>102</v>
      </c>
      <c r="G1960" s="34" t="s">
        <v>345</v>
      </c>
      <c r="H1960" s="14" t="s">
        <v>377</v>
      </c>
      <c r="I1960" s="43" t="s">
        <v>361</v>
      </c>
      <c r="J1960" s="14" t="s">
        <v>195</v>
      </c>
      <c r="K1960" s="34">
        <v>2</v>
      </c>
      <c r="L1960">
        <v>0</v>
      </c>
      <c r="M1960" s="43" t="s">
        <v>7</v>
      </c>
      <c r="N1960" s="14"/>
      <c r="O1960" s="34">
        <v>1</v>
      </c>
      <c r="P1960">
        <v>0</v>
      </c>
      <c r="Q1960" s="43" t="s">
        <v>7</v>
      </c>
      <c r="R1960" s="14"/>
      <c r="S1960" s="16"/>
      <c r="T1960" s="14"/>
      <c r="U1960" s="13"/>
      <c r="V1960" s="14"/>
      <c r="W1960">
        <v>9</v>
      </c>
      <c r="X1960">
        <v>11</v>
      </c>
      <c r="Y1960">
        <v>5</v>
      </c>
      <c r="Z1960">
        <v>5</v>
      </c>
      <c r="AA1960">
        <v>13</v>
      </c>
      <c r="AB1960">
        <v>13</v>
      </c>
      <c r="AC1960">
        <v>7</v>
      </c>
      <c r="AD1960">
        <v>4</v>
      </c>
      <c r="AE1960">
        <v>2</v>
      </c>
      <c r="AF1960">
        <v>3</v>
      </c>
      <c r="AG1960">
        <v>0</v>
      </c>
      <c r="AH1960">
        <v>0</v>
      </c>
      <c r="AI1960" s="46">
        <v>1.2</v>
      </c>
      <c r="AJ1960">
        <v>7.5</v>
      </c>
      <c r="AK1960">
        <v>17</v>
      </c>
    </row>
    <row r="1961" spans="1:37" x14ac:dyDescent="0.45">
      <c r="A1961" s="26">
        <v>1757</v>
      </c>
      <c r="B1961" s="22">
        <v>42014.083333333336</v>
      </c>
      <c r="C1961" s="16" t="s">
        <v>11</v>
      </c>
      <c r="D1961" s="16" t="s">
        <v>12</v>
      </c>
      <c r="E1961" s="13" t="s">
        <v>71</v>
      </c>
      <c r="F1961" s="16" t="s">
        <v>102</v>
      </c>
      <c r="G1961" s="16" t="s">
        <v>30</v>
      </c>
      <c r="H1961" s="14" t="s">
        <v>64</v>
      </c>
      <c r="I1961" s="13" t="s">
        <v>55</v>
      </c>
      <c r="J1961" s="14" t="s">
        <v>131</v>
      </c>
      <c r="K1961" s="17">
        <v>1</v>
      </c>
      <c r="L1961" s="18">
        <v>2</v>
      </c>
      <c r="M1961" s="13" t="s">
        <v>8</v>
      </c>
      <c r="N1961" s="14" t="s">
        <v>9</v>
      </c>
      <c r="O1961" s="16">
        <v>1</v>
      </c>
      <c r="P1961" s="14">
        <v>0</v>
      </c>
      <c r="Q1961" s="13" t="s">
        <v>7</v>
      </c>
      <c r="R1961" s="14" t="s">
        <v>10</v>
      </c>
      <c r="S1961" s="16">
        <v>0</v>
      </c>
      <c r="T1961" s="14">
        <v>2</v>
      </c>
      <c r="U1961" s="13" t="s">
        <v>8</v>
      </c>
      <c r="V1961" s="14" t="s">
        <v>9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9">
        <v>1.67</v>
      </c>
      <c r="AJ1961" s="20">
        <v>3.4</v>
      </c>
      <c r="AK1961" s="20">
        <v>4.5</v>
      </c>
    </row>
    <row r="1962" spans="1:37" x14ac:dyDescent="0.45">
      <c r="A1962" s="26">
        <v>1756</v>
      </c>
      <c r="B1962" s="22">
        <v>42014.145833333336</v>
      </c>
      <c r="C1962" s="16" t="s">
        <v>11</v>
      </c>
      <c r="D1962" s="16" t="s">
        <v>12</v>
      </c>
      <c r="E1962" s="13" t="s">
        <v>71</v>
      </c>
      <c r="F1962" s="16" t="s">
        <v>102</v>
      </c>
      <c r="G1962" s="16" t="s">
        <v>21</v>
      </c>
      <c r="H1962" s="14" t="s">
        <v>146</v>
      </c>
      <c r="I1962" s="13" t="s">
        <v>50</v>
      </c>
      <c r="J1962" s="14" t="s">
        <v>78</v>
      </c>
      <c r="K1962" s="17">
        <v>0</v>
      </c>
      <c r="L1962" s="18">
        <v>0</v>
      </c>
      <c r="M1962" s="13" t="s">
        <v>23</v>
      </c>
      <c r="N1962" s="14" t="s">
        <v>10</v>
      </c>
      <c r="O1962" s="16">
        <v>0</v>
      </c>
      <c r="P1962" s="14">
        <v>0</v>
      </c>
      <c r="Q1962" s="13" t="s">
        <v>23</v>
      </c>
      <c r="R1962" s="14" t="s">
        <v>10</v>
      </c>
      <c r="S1962" s="16">
        <v>0</v>
      </c>
      <c r="T1962" s="14">
        <v>0</v>
      </c>
      <c r="U1962" s="13" t="s">
        <v>23</v>
      </c>
      <c r="V1962" s="14" t="s">
        <v>10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9">
        <v>2.63</v>
      </c>
      <c r="AJ1962" s="20">
        <v>3</v>
      </c>
      <c r="AK1962" s="20">
        <v>2.5</v>
      </c>
    </row>
    <row r="1963" spans="1:37" x14ac:dyDescent="0.45">
      <c r="A1963" s="26">
        <v>1754</v>
      </c>
      <c r="B1963" s="22">
        <v>42014.958333333336</v>
      </c>
      <c r="C1963" s="16" t="s">
        <v>11</v>
      </c>
      <c r="D1963" s="16" t="s">
        <v>12</v>
      </c>
      <c r="E1963" s="13" t="s">
        <v>71</v>
      </c>
      <c r="F1963" s="16" t="s">
        <v>102</v>
      </c>
      <c r="G1963" s="16" t="s">
        <v>46</v>
      </c>
      <c r="H1963" s="14" t="s">
        <v>60</v>
      </c>
      <c r="I1963" s="13" t="s">
        <v>17</v>
      </c>
      <c r="J1963" s="14" t="s">
        <v>136</v>
      </c>
      <c r="K1963" s="17">
        <v>3</v>
      </c>
      <c r="L1963" s="18">
        <v>2</v>
      </c>
      <c r="M1963" s="13" t="s">
        <v>7</v>
      </c>
      <c r="N1963" s="14" t="s">
        <v>9</v>
      </c>
      <c r="O1963" s="16">
        <v>2</v>
      </c>
      <c r="P1963" s="14">
        <v>2</v>
      </c>
      <c r="Q1963" s="13" t="s">
        <v>23</v>
      </c>
      <c r="R1963" s="14" t="s">
        <v>9</v>
      </c>
      <c r="S1963" s="16">
        <v>1</v>
      </c>
      <c r="T1963" s="14">
        <v>0</v>
      </c>
      <c r="U1963" s="13" t="s">
        <v>7</v>
      </c>
      <c r="V1963" s="14" t="s">
        <v>10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9">
        <v>1.91</v>
      </c>
      <c r="AJ1963" s="20">
        <v>3.2</v>
      </c>
      <c r="AK1963" s="20">
        <v>3.6</v>
      </c>
    </row>
    <row r="1964" spans="1:37" x14ac:dyDescent="0.45">
      <c r="A1964" s="26">
        <v>1755</v>
      </c>
      <c r="B1964" s="22">
        <v>42014.958333333336</v>
      </c>
      <c r="C1964" s="16" t="s">
        <v>11</v>
      </c>
      <c r="D1964" s="16" t="s">
        <v>12</v>
      </c>
      <c r="E1964" s="13" t="s">
        <v>71</v>
      </c>
      <c r="F1964" s="16" t="s">
        <v>102</v>
      </c>
      <c r="G1964" s="16" t="s">
        <v>40</v>
      </c>
      <c r="H1964" s="14" t="s">
        <v>97</v>
      </c>
      <c r="I1964" s="13" t="s">
        <v>34</v>
      </c>
      <c r="J1964" s="14" t="s">
        <v>148</v>
      </c>
      <c r="K1964" s="17">
        <v>2</v>
      </c>
      <c r="L1964" s="18">
        <v>1</v>
      </c>
      <c r="M1964" s="13" t="s">
        <v>7</v>
      </c>
      <c r="N1964" s="14" t="s">
        <v>9</v>
      </c>
      <c r="O1964" s="16">
        <v>1</v>
      </c>
      <c r="P1964" s="14">
        <v>0</v>
      </c>
      <c r="Q1964" s="13" t="s">
        <v>7</v>
      </c>
      <c r="R1964" s="14" t="s">
        <v>10</v>
      </c>
      <c r="S1964" s="16">
        <v>1</v>
      </c>
      <c r="T1964" s="14">
        <v>1</v>
      </c>
      <c r="U1964" s="13" t="s">
        <v>23</v>
      </c>
      <c r="V1964" s="14" t="s">
        <v>9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9">
        <v>2.4</v>
      </c>
      <c r="AJ1964" s="20">
        <v>3</v>
      </c>
      <c r="AK1964" s="20">
        <v>2.75</v>
      </c>
    </row>
    <row r="1965" spans="1:37" x14ac:dyDescent="0.45">
      <c r="A1965" s="26">
        <v>1753</v>
      </c>
      <c r="B1965" s="22">
        <v>42015.041666666664</v>
      </c>
      <c r="C1965" s="16" t="s">
        <v>11</v>
      </c>
      <c r="D1965" s="16" t="s">
        <v>12</v>
      </c>
      <c r="E1965" s="13" t="s">
        <v>71</v>
      </c>
      <c r="F1965" s="16" t="s">
        <v>102</v>
      </c>
      <c r="G1965" s="16" t="s">
        <v>42</v>
      </c>
      <c r="H1965" s="14" t="s">
        <v>43</v>
      </c>
      <c r="I1965" s="13" t="s">
        <v>24</v>
      </c>
      <c r="J1965" s="14" t="s">
        <v>62</v>
      </c>
      <c r="K1965" s="17">
        <v>0</v>
      </c>
      <c r="L1965" s="18">
        <v>1</v>
      </c>
      <c r="M1965" s="13" t="s">
        <v>8</v>
      </c>
      <c r="N1965" s="14" t="s">
        <v>10</v>
      </c>
      <c r="O1965" s="16">
        <v>0</v>
      </c>
      <c r="P1965" s="14">
        <v>0</v>
      </c>
      <c r="Q1965" s="13" t="s">
        <v>23</v>
      </c>
      <c r="R1965" s="14" t="s">
        <v>10</v>
      </c>
      <c r="S1965" s="16">
        <v>0</v>
      </c>
      <c r="T1965" s="14">
        <v>1</v>
      </c>
      <c r="U1965" s="13" t="s">
        <v>8</v>
      </c>
      <c r="V1965" s="14" t="s">
        <v>10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9">
        <v>1.8</v>
      </c>
      <c r="AJ1965" s="20">
        <v>3.25</v>
      </c>
      <c r="AK1965" s="20">
        <v>4</v>
      </c>
    </row>
    <row r="1966" spans="1:37" x14ac:dyDescent="0.45">
      <c r="A1966" s="26">
        <v>1751</v>
      </c>
      <c r="B1966" s="22">
        <v>42015.125</v>
      </c>
      <c r="C1966" s="16" t="s">
        <v>11</v>
      </c>
      <c r="D1966" s="16" t="s">
        <v>12</v>
      </c>
      <c r="E1966" s="13" t="s">
        <v>71</v>
      </c>
      <c r="F1966" s="16" t="s">
        <v>102</v>
      </c>
      <c r="G1966" s="16" t="s">
        <v>99</v>
      </c>
      <c r="H1966" s="14" t="s">
        <v>133</v>
      </c>
      <c r="I1966" s="13" t="s">
        <v>26</v>
      </c>
      <c r="J1966" s="14" t="s">
        <v>51</v>
      </c>
      <c r="K1966" s="17">
        <v>2</v>
      </c>
      <c r="L1966" s="18">
        <v>1</v>
      </c>
      <c r="M1966" s="13" t="s">
        <v>7</v>
      </c>
      <c r="N1966" s="14" t="s">
        <v>9</v>
      </c>
      <c r="O1966" s="16">
        <v>0</v>
      </c>
      <c r="P1966" s="14">
        <v>0</v>
      </c>
      <c r="Q1966" s="13" t="s">
        <v>23</v>
      </c>
      <c r="R1966" s="14" t="s">
        <v>10</v>
      </c>
      <c r="S1966" s="16">
        <v>2</v>
      </c>
      <c r="T1966" s="14">
        <v>1</v>
      </c>
      <c r="U1966" s="13" t="s">
        <v>7</v>
      </c>
      <c r="V1966" s="14" t="s">
        <v>9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9">
        <v>2.25</v>
      </c>
      <c r="AJ1966" s="20">
        <v>3</v>
      </c>
      <c r="AK1966" s="20">
        <v>3</v>
      </c>
    </row>
    <row r="1967" spans="1:37" x14ac:dyDescent="0.45">
      <c r="A1967" s="26">
        <v>1752</v>
      </c>
      <c r="B1967" s="22">
        <v>42015.125</v>
      </c>
      <c r="C1967" s="16" t="s">
        <v>11</v>
      </c>
      <c r="D1967" s="16" t="s">
        <v>12</v>
      </c>
      <c r="E1967" s="13" t="s">
        <v>71</v>
      </c>
      <c r="F1967" s="16" t="s">
        <v>102</v>
      </c>
      <c r="G1967" s="16" t="s">
        <v>28</v>
      </c>
      <c r="H1967" s="14" t="s">
        <v>63</v>
      </c>
      <c r="I1967" s="13" t="s">
        <v>32</v>
      </c>
      <c r="J1967" s="14" t="s">
        <v>27</v>
      </c>
      <c r="K1967" s="17">
        <v>0</v>
      </c>
      <c r="L1967" s="18">
        <v>1</v>
      </c>
      <c r="M1967" s="13" t="s">
        <v>8</v>
      </c>
      <c r="N1967" s="14" t="s">
        <v>10</v>
      </c>
      <c r="O1967" s="16">
        <v>0</v>
      </c>
      <c r="P1967" s="14">
        <v>1</v>
      </c>
      <c r="Q1967" s="13" t="s">
        <v>8</v>
      </c>
      <c r="R1967" s="14" t="s">
        <v>10</v>
      </c>
      <c r="S1967" s="16">
        <v>0</v>
      </c>
      <c r="T1967" s="14">
        <v>0</v>
      </c>
      <c r="U1967" s="13" t="s">
        <v>23</v>
      </c>
      <c r="V1967" s="14" t="s">
        <v>10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9">
        <v>2.5</v>
      </c>
      <c r="AJ1967" s="20">
        <v>3</v>
      </c>
      <c r="AK1967" s="20">
        <v>2.63</v>
      </c>
    </row>
    <row r="1968" spans="1:37" x14ac:dyDescent="0.45">
      <c r="A1968" s="26">
        <v>1750</v>
      </c>
      <c r="B1968" s="22">
        <v>42015.75</v>
      </c>
      <c r="C1968" s="16" t="s">
        <v>11</v>
      </c>
      <c r="D1968" s="16" t="s">
        <v>12</v>
      </c>
      <c r="E1968" s="13" t="s">
        <v>71</v>
      </c>
      <c r="F1968" s="16" t="s">
        <v>102</v>
      </c>
      <c r="G1968" s="16" t="s">
        <v>44</v>
      </c>
      <c r="H1968" s="14" t="s">
        <v>39</v>
      </c>
      <c r="I1968" s="13" t="s">
        <v>48</v>
      </c>
      <c r="J1968" s="14" t="s">
        <v>18</v>
      </c>
      <c r="K1968" s="17">
        <v>1</v>
      </c>
      <c r="L1968" s="18">
        <v>1</v>
      </c>
      <c r="M1968" s="13" t="s">
        <v>23</v>
      </c>
      <c r="N1968" s="14" t="s">
        <v>10</v>
      </c>
      <c r="O1968" s="16">
        <v>1</v>
      </c>
      <c r="P1968" s="14">
        <v>0</v>
      </c>
      <c r="Q1968" s="13" t="s">
        <v>7</v>
      </c>
      <c r="R1968" s="14" t="s">
        <v>10</v>
      </c>
      <c r="S1968" s="16">
        <v>0</v>
      </c>
      <c r="T1968" s="14">
        <v>1</v>
      </c>
      <c r="U1968" s="13" t="s">
        <v>8</v>
      </c>
      <c r="V1968" s="14" t="s">
        <v>10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9">
        <v>1.91</v>
      </c>
      <c r="AJ1968" s="20">
        <v>3.1</v>
      </c>
      <c r="AK1968" s="20">
        <v>3.75</v>
      </c>
    </row>
    <row r="1969" spans="1:37" x14ac:dyDescent="0.45">
      <c r="A1969" s="26">
        <v>1749</v>
      </c>
      <c r="B1969" s="22">
        <v>42015.958333333336</v>
      </c>
      <c r="C1969" s="16" t="s">
        <v>11</v>
      </c>
      <c r="D1969" s="16" t="s">
        <v>12</v>
      </c>
      <c r="E1969" s="13" t="s">
        <v>71</v>
      </c>
      <c r="F1969" s="16" t="s">
        <v>102</v>
      </c>
      <c r="G1969" s="16" t="s">
        <v>103</v>
      </c>
      <c r="H1969" s="14" t="s">
        <v>20</v>
      </c>
      <c r="I1969" s="13" t="s">
        <v>36</v>
      </c>
      <c r="J1969" s="14" t="s">
        <v>145</v>
      </c>
      <c r="K1969" s="17">
        <v>1</v>
      </c>
      <c r="L1969" s="18">
        <v>0</v>
      </c>
      <c r="M1969" s="13" t="s">
        <v>7</v>
      </c>
      <c r="N1969" s="14" t="s">
        <v>10</v>
      </c>
      <c r="O1969" s="16">
        <v>0</v>
      </c>
      <c r="P1969" s="14">
        <v>0</v>
      </c>
      <c r="Q1969" s="13" t="s">
        <v>23</v>
      </c>
      <c r="R1969" s="14" t="s">
        <v>10</v>
      </c>
      <c r="S1969" s="16">
        <v>1</v>
      </c>
      <c r="T1969" s="14">
        <v>0</v>
      </c>
      <c r="U1969" s="13" t="s">
        <v>7</v>
      </c>
      <c r="V1969" s="14" t="s">
        <v>10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9">
        <v>2.63</v>
      </c>
      <c r="AJ1969" s="20">
        <v>3</v>
      </c>
      <c r="AK1969" s="20">
        <v>2.5</v>
      </c>
    </row>
    <row r="1970" spans="1:37" x14ac:dyDescent="0.45">
      <c r="A1970" s="26"/>
      <c r="B1970" s="27">
        <v>42021</v>
      </c>
      <c r="C1970" s="16" t="s">
        <v>358</v>
      </c>
      <c r="D1970" s="16" t="s">
        <v>359</v>
      </c>
      <c r="E1970" s="13" t="s">
        <v>360</v>
      </c>
      <c r="F1970" s="16" t="s">
        <v>102</v>
      </c>
      <c r="G1970" s="34" t="s">
        <v>350</v>
      </c>
      <c r="H1970" s="14" t="s">
        <v>195</v>
      </c>
      <c r="I1970" s="43" t="s">
        <v>345</v>
      </c>
      <c r="J1970" s="14" t="s">
        <v>377</v>
      </c>
      <c r="K1970" s="34">
        <v>0</v>
      </c>
      <c r="L1970">
        <v>5</v>
      </c>
      <c r="M1970" s="43" t="s">
        <v>8</v>
      </c>
      <c r="N1970" s="14"/>
      <c r="O1970" s="34">
        <v>0</v>
      </c>
      <c r="P1970">
        <v>4</v>
      </c>
      <c r="Q1970" s="43" t="s">
        <v>8</v>
      </c>
      <c r="R1970" s="14"/>
      <c r="S1970" s="16"/>
      <c r="T1970" s="14"/>
      <c r="U1970" s="13"/>
      <c r="V1970" s="14"/>
      <c r="W1970">
        <v>11</v>
      </c>
      <c r="X1970">
        <v>21</v>
      </c>
      <c r="Y1970">
        <v>0</v>
      </c>
      <c r="Z1970">
        <v>11</v>
      </c>
      <c r="AA1970">
        <v>9</v>
      </c>
      <c r="AB1970">
        <v>13</v>
      </c>
      <c r="AC1970">
        <v>1</v>
      </c>
      <c r="AD1970">
        <v>2</v>
      </c>
      <c r="AE1970">
        <v>0</v>
      </c>
      <c r="AF1970">
        <v>0</v>
      </c>
      <c r="AG1970">
        <v>0</v>
      </c>
      <c r="AH1970">
        <v>0</v>
      </c>
      <c r="AI1970" s="46">
        <v>7</v>
      </c>
      <c r="AJ1970">
        <v>4.2</v>
      </c>
      <c r="AK1970">
        <v>1.55</v>
      </c>
    </row>
    <row r="1971" spans="1:37" x14ac:dyDescent="0.45">
      <c r="A1971" s="26">
        <v>1748</v>
      </c>
      <c r="B1971" s="22">
        <v>42021.0625</v>
      </c>
      <c r="C1971" s="16" t="s">
        <v>11</v>
      </c>
      <c r="D1971" s="16" t="s">
        <v>12</v>
      </c>
      <c r="E1971" s="13" t="s">
        <v>71</v>
      </c>
      <c r="F1971" s="16" t="s">
        <v>102</v>
      </c>
      <c r="G1971" s="16" t="s">
        <v>48</v>
      </c>
      <c r="H1971" s="14" t="s">
        <v>18</v>
      </c>
      <c r="I1971" s="13" t="s">
        <v>103</v>
      </c>
      <c r="J1971" s="14" t="s">
        <v>20</v>
      </c>
      <c r="K1971" s="17">
        <v>1</v>
      </c>
      <c r="L1971" s="18">
        <v>0</v>
      </c>
      <c r="M1971" s="13" t="s">
        <v>7</v>
      </c>
      <c r="N1971" s="14" t="s">
        <v>10</v>
      </c>
      <c r="O1971" s="16">
        <v>0</v>
      </c>
      <c r="P1971" s="14">
        <v>0</v>
      </c>
      <c r="Q1971" s="13" t="s">
        <v>23</v>
      </c>
      <c r="R1971" s="14" t="s">
        <v>10</v>
      </c>
      <c r="S1971" s="16">
        <v>1</v>
      </c>
      <c r="T1971" s="14">
        <v>0</v>
      </c>
      <c r="U1971" s="13" t="s">
        <v>7</v>
      </c>
      <c r="V1971" s="14" t="s">
        <v>10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9">
        <v>2</v>
      </c>
      <c r="AJ1971" s="20">
        <v>3.4</v>
      </c>
      <c r="AK1971" s="20">
        <v>3.75</v>
      </c>
    </row>
    <row r="1972" spans="1:37" x14ac:dyDescent="0.45">
      <c r="A1972" s="26">
        <v>1747</v>
      </c>
      <c r="B1972" s="22">
        <v>42021.104166666664</v>
      </c>
      <c r="C1972" s="16" t="s">
        <v>11</v>
      </c>
      <c r="D1972" s="16" t="s">
        <v>12</v>
      </c>
      <c r="E1972" s="13" t="s">
        <v>71</v>
      </c>
      <c r="F1972" s="16" t="s">
        <v>102</v>
      </c>
      <c r="G1972" s="16" t="s">
        <v>55</v>
      </c>
      <c r="H1972" s="14" t="s">
        <v>131</v>
      </c>
      <c r="I1972" s="13" t="s">
        <v>40</v>
      </c>
      <c r="J1972" s="14" t="s">
        <v>97</v>
      </c>
      <c r="K1972" s="17">
        <v>3</v>
      </c>
      <c r="L1972" s="18">
        <v>1</v>
      </c>
      <c r="M1972" s="13" t="s">
        <v>7</v>
      </c>
      <c r="N1972" s="14" t="s">
        <v>9</v>
      </c>
      <c r="O1972" s="16">
        <v>1</v>
      </c>
      <c r="P1972" s="14">
        <v>0</v>
      </c>
      <c r="Q1972" s="13" t="s">
        <v>7</v>
      </c>
      <c r="R1972" s="14" t="s">
        <v>10</v>
      </c>
      <c r="S1972" s="16">
        <v>2</v>
      </c>
      <c r="T1972" s="14">
        <v>1</v>
      </c>
      <c r="U1972" s="13" t="s">
        <v>7</v>
      </c>
      <c r="V1972" s="14" t="s">
        <v>9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9">
        <v>2.25</v>
      </c>
      <c r="AJ1972" s="20">
        <v>3.1</v>
      </c>
      <c r="AK1972" s="20">
        <v>3.4</v>
      </c>
    </row>
    <row r="1973" spans="1:37" x14ac:dyDescent="0.45">
      <c r="A1973" s="26">
        <v>1746</v>
      </c>
      <c r="B1973" s="22">
        <v>42021.145833333336</v>
      </c>
      <c r="C1973" s="16" t="s">
        <v>11</v>
      </c>
      <c r="D1973" s="16" t="s">
        <v>12</v>
      </c>
      <c r="E1973" s="13" t="s">
        <v>71</v>
      </c>
      <c r="F1973" s="16" t="s">
        <v>102</v>
      </c>
      <c r="G1973" s="16" t="s">
        <v>34</v>
      </c>
      <c r="H1973" s="14" t="s">
        <v>148</v>
      </c>
      <c r="I1973" s="13" t="s">
        <v>46</v>
      </c>
      <c r="J1973" s="14" t="s">
        <v>60</v>
      </c>
      <c r="K1973" s="17">
        <v>1</v>
      </c>
      <c r="L1973" s="18">
        <v>0</v>
      </c>
      <c r="M1973" s="13" t="s">
        <v>7</v>
      </c>
      <c r="N1973" s="14" t="s">
        <v>10</v>
      </c>
      <c r="O1973" s="16">
        <v>1</v>
      </c>
      <c r="P1973" s="14">
        <v>0</v>
      </c>
      <c r="Q1973" s="13" t="s">
        <v>7</v>
      </c>
      <c r="R1973" s="14" t="s">
        <v>10</v>
      </c>
      <c r="S1973" s="16">
        <v>0</v>
      </c>
      <c r="T1973" s="14">
        <v>0</v>
      </c>
      <c r="U1973" s="13" t="s">
        <v>23</v>
      </c>
      <c r="V1973" s="14" t="s">
        <v>10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9">
        <v>3.4</v>
      </c>
      <c r="AJ1973" s="20">
        <v>3.4</v>
      </c>
      <c r="AK1973" s="20">
        <v>2.1</v>
      </c>
    </row>
    <row r="1974" spans="1:37" x14ac:dyDescent="0.45">
      <c r="A1974" s="26">
        <v>1745</v>
      </c>
      <c r="B1974" s="22">
        <v>42021.958333333336</v>
      </c>
      <c r="C1974" s="16" t="s">
        <v>11</v>
      </c>
      <c r="D1974" s="16" t="s">
        <v>12</v>
      </c>
      <c r="E1974" s="13" t="s">
        <v>71</v>
      </c>
      <c r="F1974" s="16" t="s">
        <v>102</v>
      </c>
      <c r="G1974" s="16" t="s">
        <v>32</v>
      </c>
      <c r="H1974" s="14" t="s">
        <v>27</v>
      </c>
      <c r="I1974" s="13" t="s">
        <v>30</v>
      </c>
      <c r="J1974" s="14" t="s">
        <v>64</v>
      </c>
      <c r="K1974" s="17">
        <v>1</v>
      </c>
      <c r="L1974" s="18">
        <v>0</v>
      </c>
      <c r="M1974" s="13" t="s">
        <v>7</v>
      </c>
      <c r="N1974" s="14" t="s">
        <v>10</v>
      </c>
      <c r="O1974" s="16">
        <v>0</v>
      </c>
      <c r="P1974" s="14">
        <v>0</v>
      </c>
      <c r="Q1974" s="13" t="s">
        <v>23</v>
      </c>
      <c r="R1974" s="14" t="s">
        <v>10</v>
      </c>
      <c r="S1974" s="16">
        <v>1</v>
      </c>
      <c r="T1974" s="14">
        <v>0</v>
      </c>
      <c r="U1974" s="13" t="s">
        <v>7</v>
      </c>
      <c r="V1974" s="14" t="s">
        <v>10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9">
        <v>2</v>
      </c>
      <c r="AJ1974" s="20">
        <v>3.3</v>
      </c>
      <c r="AK1974" s="20">
        <v>3.75</v>
      </c>
    </row>
    <row r="1975" spans="1:37" x14ac:dyDescent="0.45">
      <c r="A1975" s="26">
        <v>1744</v>
      </c>
      <c r="B1975" s="22">
        <v>42022.041666666664</v>
      </c>
      <c r="C1975" s="16" t="s">
        <v>11</v>
      </c>
      <c r="D1975" s="16" t="s">
        <v>12</v>
      </c>
      <c r="E1975" s="13" t="s">
        <v>71</v>
      </c>
      <c r="F1975" s="16" t="s">
        <v>102</v>
      </c>
      <c r="G1975" s="16" t="s">
        <v>36</v>
      </c>
      <c r="H1975" s="14" t="s">
        <v>145</v>
      </c>
      <c r="I1975" s="13" t="s">
        <v>28</v>
      </c>
      <c r="J1975" s="14" t="s">
        <v>63</v>
      </c>
      <c r="K1975" s="17">
        <v>1</v>
      </c>
      <c r="L1975" s="18">
        <v>0</v>
      </c>
      <c r="M1975" s="13" t="s">
        <v>7</v>
      </c>
      <c r="N1975" s="14" t="s">
        <v>10</v>
      </c>
      <c r="O1975" s="16">
        <v>0</v>
      </c>
      <c r="P1975" s="14">
        <v>0</v>
      </c>
      <c r="Q1975" s="13" t="s">
        <v>23</v>
      </c>
      <c r="R1975" s="14" t="s">
        <v>10</v>
      </c>
      <c r="S1975" s="16">
        <v>1</v>
      </c>
      <c r="T1975" s="14">
        <v>0</v>
      </c>
      <c r="U1975" s="13" t="s">
        <v>7</v>
      </c>
      <c r="V1975" s="14" t="s">
        <v>10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9">
        <v>2</v>
      </c>
      <c r="AJ1975" s="20">
        <v>3.2</v>
      </c>
      <c r="AK1975" s="20">
        <v>4</v>
      </c>
    </row>
    <row r="1976" spans="1:37" x14ac:dyDescent="0.45">
      <c r="A1976" s="26">
        <v>1743</v>
      </c>
      <c r="B1976" s="22">
        <v>42022.087500000001</v>
      </c>
      <c r="C1976" s="16" t="s">
        <v>11</v>
      </c>
      <c r="D1976" s="16" t="s">
        <v>12</v>
      </c>
      <c r="E1976" s="13" t="s">
        <v>71</v>
      </c>
      <c r="F1976" s="16" t="s">
        <v>102</v>
      </c>
      <c r="G1976" s="16" t="s">
        <v>17</v>
      </c>
      <c r="H1976" s="14" t="s">
        <v>136</v>
      </c>
      <c r="I1976" s="13" t="s">
        <v>42</v>
      </c>
      <c r="J1976" s="14" t="s">
        <v>43</v>
      </c>
      <c r="K1976" s="17">
        <v>0</v>
      </c>
      <c r="L1976" s="18">
        <v>1</v>
      </c>
      <c r="M1976" s="13" t="s">
        <v>8</v>
      </c>
      <c r="N1976" s="14" t="s">
        <v>10</v>
      </c>
      <c r="O1976" s="16">
        <v>0</v>
      </c>
      <c r="P1976" s="14">
        <v>0</v>
      </c>
      <c r="Q1976" s="13" t="s">
        <v>23</v>
      </c>
      <c r="R1976" s="14" t="s">
        <v>10</v>
      </c>
      <c r="S1976" s="16">
        <v>0</v>
      </c>
      <c r="T1976" s="14">
        <v>1</v>
      </c>
      <c r="U1976" s="13" t="s">
        <v>8</v>
      </c>
      <c r="V1976" s="14" t="s">
        <v>10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9">
        <v>2.1</v>
      </c>
      <c r="AJ1976" s="20">
        <v>3.25</v>
      </c>
      <c r="AK1976" s="20">
        <v>3.6</v>
      </c>
    </row>
    <row r="1977" spans="1:37" x14ac:dyDescent="0.45">
      <c r="A1977" s="26">
        <v>1742</v>
      </c>
      <c r="B1977" s="22">
        <v>42022.125</v>
      </c>
      <c r="C1977" s="16" t="s">
        <v>11</v>
      </c>
      <c r="D1977" s="16" t="s">
        <v>12</v>
      </c>
      <c r="E1977" s="13" t="s">
        <v>71</v>
      </c>
      <c r="F1977" s="16" t="s">
        <v>102</v>
      </c>
      <c r="G1977" s="16" t="s">
        <v>24</v>
      </c>
      <c r="H1977" s="14" t="s">
        <v>62</v>
      </c>
      <c r="I1977" s="13" t="s">
        <v>21</v>
      </c>
      <c r="J1977" s="14" t="s">
        <v>146</v>
      </c>
      <c r="K1977" s="17">
        <v>2</v>
      </c>
      <c r="L1977" s="18">
        <v>1</v>
      </c>
      <c r="M1977" s="13" t="s">
        <v>7</v>
      </c>
      <c r="N1977" s="14" t="s">
        <v>9</v>
      </c>
      <c r="O1977" s="16">
        <v>0</v>
      </c>
      <c r="P1977" s="14">
        <v>1</v>
      </c>
      <c r="Q1977" s="13" t="s">
        <v>8</v>
      </c>
      <c r="R1977" s="14" t="s">
        <v>10</v>
      </c>
      <c r="S1977" s="16">
        <v>2</v>
      </c>
      <c r="T1977" s="14">
        <v>0</v>
      </c>
      <c r="U1977" s="13" t="s">
        <v>7</v>
      </c>
      <c r="V1977" s="14" t="s">
        <v>9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9">
        <v>1.91</v>
      </c>
      <c r="AJ1977" s="20">
        <v>3.4</v>
      </c>
      <c r="AK1977" s="20">
        <v>4</v>
      </c>
    </row>
    <row r="1978" spans="1:37" x14ac:dyDescent="0.45">
      <c r="A1978" s="26">
        <v>1741</v>
      </c>
      <c r="B1978" s="22">
        <v>42022.75</v>
      </c>
      <c r="C1978" s="16" t="s">
        <v>11</v>
      </c>
      <c r="D1978" s="16" t="s">
        <v>12</v>
      </c>
      <c r="E1978" s="13" t="s">
        <v>71</v>
      </c>
      <c r="F1978" s="16" t="s">
        <v>102</v>
      </c>
      <c r="G1978" s="16" t="s">
        <v>50</v>
      </c>
      <c r="H1978" s="14" t="s">
        <v>78</v>
      </c>
      <c r="I1978" s="13" t="s">
        <v>99</v>
      </c>
      <c r="J1978" s="14" t="s">
        <v>133</v>
      </c>
      <c r="K1978" s="17">
        <v>3</v>
      </c>
      <c r="L1978" s="18">
        <v>0</v>
      </c>
      <c r="M1978" s="13" t="s">
        <v>7</v>
      </c>
      <c r="N1978" s="14" t="s">
        <v>9</v>
      </c>
      <c r="O1978" s="16">
        <v>1</v>
      </c>
      <c r="P1978" s="14">
        <v>0</v>
      </c>
      <c r="Q1978" s="13" t="s">
        <v>7</v>
      </c>
      <c r="R1978" s="14" t="s">
        <v>10</v>
      </c>
      <c r="S1978" s="16">
        <v>2</v>
      </c>
      <c r="T1978" s="14">
        <v>0</v>
      </c>
      <c r="U1978" s="13" t="s">
        <v>7</v>
      </c>
      <c r="V1978" s="14" t="s">
        <v>9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9">
        <v>1.91</v>
      </c>
      <c r="AJ1978" s="20">
        <v>3.4</v>
      </c>
      <c r="AK1978" s="20">
        <v>4</v>
      </c>
    </row>
    <row r="1979" spans="1:37" x14ac:dyDescent="0.45">
      <c r="A1979" s="26">
        <v>1740</v>
      </c>
      <c r="B1979" s="22">
        <v>42022.958333333336</v>
      </c>
      <c r="C1979" s="16" t="s">
        <v>11</v>
      </c>
      <c r="D1979" s="16" t="s">
        <v>12</v>
      </c>
      <c r="E1979" s="13" t="s">
        <v>71</v>
      </c>
      <c r="F1979" s="16" t="s">
        <v>102</v>
      </c>
      <c r="G1979" s="16" t="s">
        <v>26</v>
      </c>
      <c r="H1979" s="14" t="s">
        <v>51</v>
      </c>
      <c r="I1979" s="13" t="s">
        <v>44</v>
      </c>
      <c r="J1979" s="14" t="s">
        <v>39</v>
      </c>
      <c r="K1979" s="17">
        <v>2</v>
      </c>
      <c r="L1979" s="18">
        <v>1</v>
      </c>
      <c r="M1979" s="13" t="s">
        <v>7</v>
      </c>
      <c r="N1979" s="14" t="s">
        <v>9</v>
      </c>
      <c r="O1979" s="16">
        <v>2</v>
      </c>
      <c r="P1979" s="14">
        <v>0</v>
      </c>
      <c r="Q1979" s="13" t="s">
        <v>7</v>
      </c>
      <c r="R1979" s="14" t="s">
        <v>9</v>
      </c>
      <c r="S1979" s="16">
        <v>0</v>
      </c>
      <c r="T1979" s="14">
        <v>1</v>
      </c>
      <c r="U1979" s="13" t="s">
        <v>8</v>
      </c>
      <c r="V1979" s="14" t="s">
        <v>10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9">
        <v>2.1</v>
      </c>
      <c r="AJ1979" s="20">
        <v>3.25</v>
      </c>
      <c r="AK1979" s="20">
        <v>3.5</v>
      </c>
    </row>
    <row r="1980" spans="1:37" x14ac:dyDescent="0.45">
      <c r="A1980" s="26">
        <v>1739</v>
      </c>
      <c r="B1980" s="22">
        <v>42028.0625</v>
      </c>
      <c r="C1980" s="16" t="s">
        <v>11</v>
      </c>
      <c r="D1980" s="16" t="s">
        <v>12</v>
      </c>
      <c r="E1980" s="13" t="s">
        <v>71</v>
      </c>
      <c r="F1980" s="16" t="s">
        <v>102</v>
      </c>
      <c r="G1980" s="16" t="s">
        <v>21</v>
      </c>
      <c r="H1980" s="14" t="s">
        <v>146</v>
      </c>
      <c r="I1980" s="13" t="s">
        <v>17</v>
      </c>
      <c r="J1980" s="14" t="s">
        <v>136</v>
      </c>
      <c r="K1980" s="17">
        <v>0</v>
      </c>
      <c r="L1980" s="18">
        <v>0</v>
      </c>
      <c r="M1980" s="13" t="s">
        <v>23</v>
      </c>
      <c r="N1980" s="14" t="s">
        <v>10</v>
      </c>
      <c r="O1980" s="16">
        <v>0</v>
      </c>
      <c r="P1980" s="14">
        <v>0</v>
      </c>
      <c r="Q1980" s="13" t="s">
        <v>23</v>
      </c>
      <c r="R1980" s="14" t="s">
        <v>10</v>
      </c>
      <c r="S1980" s="16">
        <v>0</v>
      </c>
      <c r="T1980" s="14">
        <v>0</v>
      </c>
      <c r="U1980" s="13" t="s">
        <v>23</v>
      </c>
      <c r="V1980" s="14" t="s">
        <v>10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9">
        <v>2.2999999999999998</v>
      </c>
      <c r="AJ1980" s="20">
        <v>3</v>
      </c>
      <c r="AK1980" s="20">
        <v>2.88</v>
      </c>
    </row>
    <row r="1981" spans="1:37" x14ac:dyDescent="0.45">
      <c r="A1981" s="26">
        <v>1738</v>
      </c>
      <c r="B1981" s="22">
        <v>42028.104166666664</v>
      </c>
      <c r="C1981" s="16" t="s">
        <v>11</v>
      </c>
      <c r="D1981" s="16" t="s">
        <v>12</v>
      </c>
      <c r="E1981" s="13" t="s">
        <v>71</v>
      </c>
      <c r="F1981" s="16" t="s">
        <v>102</v>
      </c>
      <c r="G1981" s="16" t="s">
        <v>55</v>
      </c>
      <c r="H1981" s="14" t="s">
        <v>131</v>
      </c>
      <c r="I1981" s="13" t="s">
        <v>32</v>
      </c>
      <c r="J1981" s="14" t="s">
        <v>27</v>
      </c>
      <c r="K1981" s="17">
        <v>0</v>
      </c>
      <c r="L1981" s="18">
        <v>0</v>
      </c>
      <c r="M1981" s="13" t="s">
        <v>23</v>
      </c>
      <c r="N1981" s="14" t="s">
        <v>10</v>
      </c>
      <c r="O1981" s="16">
        <v>0</v>
      </c>
      <c r="P1981" s="14">
        <v>0</v>
      </c>
      <c r="Q1981" s="13" t="s">
        <v>23</v>
      </c>
      <c r="R1981" s="14" t="s">
        <v>10</v>
      </c>
      <c r="S1981" s="16">
        <v>0</v>
      </c>
      <c r="T1981" s="14">
        <v>0</v>
      </c>
      <c r="U1981" s="13" t="s">
        <v>23</v>
      </c>
      <c r="V1981" s="14" t="s">
        <v>10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9">
        <v>2.75</v>
      </c>
      <c r="AJ1981" s="20">
        <v>3</v>
      </c>
      <c r="AK1981" s="20">
        <v>2.4</v>
      </c>
    </row>
    <row r="1982" spans="1:37" x14ac:dyDescent="0.45">
      <c r="A1982" s="26">
        <v>1737</v>
      </c>
      <c r="B1982" s="22">
        <v>42028.145833333336</v>
      </c>
      <c r="C1982" s="16" t="s">
        <v>11</v>
      </c>
      <c r="D1982" s="16" t="s">
        <v>12</v>
      </c>
      <c r="E1982" s="13" t="s">
        <v>71</v>
      </c>
      <c r="F1982" s="16" t="s">
        <v>102</v>
      </c>
      <c r="G1982" s="16" t="s">
        <v>30</v>
      </c>
      <c r="H1982" s="14" t="s">
        <v>64</v>
      </c>
      <c r="I1982" s="13" t="s">
        <v>36</v>
      </c>
      <c r="J1982" s="14" t="s">
        <v>145</v>
      </c>
      <c r="K1982" s="17">
        <v>4</v>
      </c>
      <c r="L1982" s="18">
        <v>1</v>
      </c>
      <c r="M1982" s="13" t="s">
        <v>7</v>
      </c>
      <c r="N1982" s="14" t="s">
        <v>9</v>
      </c>
      <c r="O1982" s="16">
        <v>2</v>
      </c>
      <c r="P1982" s="14">
        <v>0</v>
      </c>
      <c r="Q1982" s="13" t="s">
        <v>7</v>
      </c>
      <c r="R1982" s="14" t="s">
        <v>9</v>
      </c>
      <c r="S1982" s="16">
        <v>2</v>
      </c>
      <c r="T1982" s="14">
        <v>1</v>
      </c>
      <c r="U1982" s="13" t="s">
        <v>7</v>
      </c>
      <c r="V1982" s="14" t="s">
        <v>9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9">
        <v>2.2000000000000002</v>
      </c>
      <c r="AJ1982" s="20">
        <v>3</v>
      </c>
      <c r="AK1982" s="20">
        <v>3.1</v>
      </c>
    </row>
    <row r="1983" spans="1:37" x14ac:dyDescent="0.45">
      <c r="A1983" s="26">
        <v>1736</v>
      </c>
      <c r="B1983" s="22">
        <v>42028.958333333336</v>
      </c>
      <c r="C1983" s="16" t="s">
        <v>11</v>
      </c>
      <c r="D1983" s="16" t="s">
        <v>12</v>
      </c>
      <c r="E1983" s="13" t="s">
        <v>71</v>
      </c>
      <c r="F1983" s="16" t="s">
        <v>102</v>
      </c>
      <c r="G1983" s="16" t="s">
        <v>46</v>
      </c>
      <c r="H1983" s="14" t="s">
        <v>60</v>
      </c>
      <c r="I1983" s="13" t="s">
        <v>40</v>
      </c>
      <c r="J1983" s="14" t="s">
        <v>97</v>
      </c>
      <c r="K1983" s="17">
        <v>0</v>
      </c>
      <c r="L1983" s="18">
        <v>0</v>
      </c>
      <c r="M1983" s="13" t="s">
        <v>23</v>
      </c>
      <c r="N1983" s="14" t="s">
        <v>10</v>
      </c>
      <c r="O1983" s="16">
        <v>0</v>
      </c>
      <c r="P1983" s="14">
        <v>0</v>
      </c>
      <c r="Q1983" s="13" t="s">
        <v>23</v>
      </c>
      <c r="R1983" s="14" t="s">
        <v>10</v>
      </c>
      <c r="S1983" s="16">
        <v>0</v>
      </c>
      <c r="T1983" s="14">
        <v>0</v>
      </c>
      <c r="U1983" s="13" t="s">
        <v>23</v>
      </c>
      <c r="V1983" s="14" t="s">
        <v>10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9">
        <v>1.62</v>
      </c>
      <c r="AJ1983" s="20">
        <v>3.4</v>
      </c>
      <c r="AK1983" s="20">
        <v>5</v>
      </c>
    </row>
    <row r="1984" spans="1:37" x14ac:dyDescent="0.45">
      <c r="A1984" s="26">
        <v>1735</v>
      </c>
      <c r="B1984" s="22">
        <v>42029.041666666664</v>
      </c>
      <c r="C1984" s="16" t="s">
        <v>11</v>
      </c>
      <c r="D1984" s="16" t="s">
        <v>12</v>
      </c>
      <c r="E1984" s="13" t="s">
        <v>71</v>
      </c>
      <c r="F1984" s="16" t="s">
        <v>102</v>
      </c>
      <c r="G1984" s="16" t="s">
        <v>42</v>
      </c>
      <c r="H1984" s="14" t="s">
        <v>43</v>
      </c>
      <c r="I1984" s="13" t="s">
        <v>34</v>
      </c>
      <c r="J1984" s="14" t="s">
        <v>148</v>
      </c>
      <c r="K1984" s="17">
        <v>1</v>
      </c>
      <c r="L1984" s="18">
        <v>2</v>
      </c>
      <c r="M1984" s="13" t="s">
        <v>8</v>
      </c>
      <c r="N1984" s="14" t="s">
        <v>9</v>
      </c>
      <c r="O1984" s="16">
        <v>1</v>
      </c>
      <c r="P1984" s="14">
        <v>1</v>
      </c>
      <c r="Q1984" s="13" t="s">
        <v>23</v>
      </c>
      <c r="R1984" s="14" t="s">
        <v>9</v>
      </c>
      <c r="S1984" s="16">
        <v>0</v>
      </c>
      <c r="T1984" s="14">
        <v>1</v>
      </c>
      <c r="U1984" s="13" t="s">
        <v>8</v>
      </c>
      <c r="V1984" s="14" t="s">
        <v>10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9">
        <v>1.91</v>
      </c>
      <c r="AJ1984" s="20">
        <v>3.1</v>
      </c>
      <c r="AK1984" s="20">
        <v>3.75</v>
      </c>
    </row>
    <row r="1985" spans="1:37" x14ac:dyDescent="0.45">
      <c r="A1985" s="26">
        <v>1734</v>
      </c>
      <c r="B1985" s="22">
        <v>42029.087500000001</v>
      </c>
      <c r="C1985" s="16" t="s">
        <v>11</v>
      </c>
      <c r="D1985" s="16" t="s">
        <v>12</v>
      </c>
      <c r="E1985" s="13" t="s">
        <v>71</v>
      </c>
      <c r="F1985" s="16" t="s">
        <v>102</v>
      </c>
      <c r="G1985" s="16" t="s">
        <v>28</v>
      </c>
      <c r="H1985" s="14" t="s">
        <v>63</v>
      </c>
      <c r="I1985" s="13" t="s">
        <v>48</v>
      </c>
      <c r="J1985" s="14" t="s">
        <v>18</v>
      </c>
      <c r="K1985" s="17">
        <v>2</v>
      </c>
      <c r="L1985" s="18">
        <v>1</v>
      </c>
      <c r="M1985" s="13" t="s">
        <v>7</v>
      </c>
      <c r="N1985" s="14" t="s">
        <v>9</v>
      </c>
      <c r="O1985" s="16">
        <v>2</v>
      </c>
      <c r="P1985" s="14">
        <v>0</v>
      </c>
      <c r="Q1985" s="13" t="s">
        <v>7</v>
      </c>
      <c r="R1985" s="14" t="s">
        <v>9</v>
      </c>
      <c r="S1985" s="16">
        <v>0</v>
      </c>
      <c r="T1985" s="14">
        <v>1</v>
      </c>
      <c r="U1985" s="13" t="s">
        <v>8</v>
      </c>
      <c r="V1985" s="14" t="s">
        <v>10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9">
        <v>2.25</v>
      </c>
      <c r="AJ1985" s="20">
        <v>3</v>
      </c>
      <c r="AK1985" s="20">
        <v>3</v>
      </c>
    </row>
    <row r="1986" spans="1:37" x14ac:dyDescent="0.45">
      <c r="A1986" s="26">
        <v>1733</v>
      </c>
      <c r="B1986" s="22">
        <v>42029.125</v>
      </c>
      <c r="C1986" s="16" t="s">
        <v>11</v>
      </c>
      <c r="D1986" s="16" t="s">
        <v>12</v>
      </c>
      <c r="E1986" s="13" t="s">
        <v>71</v>
      </c>
      <c r="F1986" s="16" t="s">
        <v>102</v>
      </c>
      <c r="G1986" s="16" t="s">
        <v>99</v>
      </c>
      <c r="H1986" s="14" t="s">
        <v>133</v>
      </c>
      <c r="I1986" s="13" t="s">
        <v>24</v>
      </c>
      <c r="J1986" s="14" t="s">
        <v>62</v>
      </c>
      <c r="K1986" s="17">
        <v>3</v>
      </c>
      <c r="L1986" s="18">
        <v>1</v>
      </c>
      <c r="M1986" s="13" t="s">
        <v>7</v>
      </c>
      <c r="N1986" s="14" t="s">
        <v>9</v>
      </c>
      <c r="O1986" s="16">
        <v>0</v>
      </c>
      <c r="P1986" s="14">
        <v>0</v>
      </c>
      <c r="Q1986" s="13" t="s">
        <v>23</v>
      </c>
      <c r="R1986" s="14" t="s">
        <v>10</v>
      </c>
      <c r="S1986" s="16">
        <v>3</v>
      </c>
      <c r="T1986" s="14">
        <v>1</v>
      </c>
      <c r="U1986" s="13" t="s">
        <v>7</v>
      </c>
      <c r="V1986" s="14" t="s">
        <v>9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9">
        <v>2.2999999999999998</v>
      </c>
      <c r="AJ1986" s="20">
        <v>3</v>
      </c>
      <c r="AK1986" s="20">
        <v>2.88</v>
      </c>
    </row>
    <row r="1987" spans="1:37" x14ac:dyDescent="0.45">
      <c r="A1987" s="26">
        <v>1732</v>
      </c>
      <c r="B1987" s="22">
        <v>42029.75</v>
      </c>
      <c r="C1987" s="16" t="s">
        <v>11</v>
      </c>
      <c r="D1987" s="16" t="s">
        <v>12</v>
      </c>
      <c r="E1987" s="13" t="s">
        <v>71</v>
      </c>
      <c r="F1987" s="16" t="s">
        <v>102</v>
      </c>
      <c r="G1987" s="16" t="s">
        <v>44</v>
      </c>
      <c r="H1987" s="14" t="s">
        <v>39</v>
      </c>
      <c r="I1987" s="13" t="s">
        <v>50</v>
      </c>
      <c r="J1987" s="14" t="s">
        <v>78</v>
      </c>
      <c r="K1987" s="17">
        <v>3</v>
      </c>
      <c r="L1987" s="18">
        <v>2</v>
      </c>
      <c r="M1987" s="13" t="s">
        <v>7</v>
      </c>
      <c r="N1987" s="14" t="s">
        <v>9</v>
      </c>
      <c r="O1987" s="16">
        <v>2</v>
      </c>
      <c r="P1987" s="14">
        <v>0</v>
      </c>
      <c r="Q1987" s="13" t="s">
        <v>7</v>
      </c>
      <c r="R1987" s="14" t="s">
        <v>9</v>
      </c>
      <c r="S1987" s="16">
        <v>1</v>
      </c>
      <c r="T1987" s="14">
        <v>2</v>
      </c>
      <c r="U1987" s="13" t="s">
        <v>8</v>
      </c>
      <c r="V1987" s="14" t="s">
        <v>9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9">
        <v>2.5</v>
      </c>
      <c r="AJ1987" s="20">
        <v>3</v>
      </c>
      <c r="AK1987" s="20">
        <v>2.63</v>
      </c>
    </row>
    <row r="1988" spans="1:37" x14ac:dyDescent="0.45">
      <c r="A1988" s="26">
        <v>1731</v>
      </c>
      <c r="B1988" s="22">
        <v>42029.958333333336</v>
      </c>
      <c r="C1988" s="16" t="s">
        <v>11</v>
      </c>
      <c r="D1988" s="16" t="s">
        <v>12</v>
      </c>
      <c r="E1988" s="13" t="s">
        <v>71</v>
      </c>
      <c r="F1988" s="16" t="s">
        <v>102</v>
      </c>
      <c r="G1988" s="16" t="s">
        <v>103</v>
      </c>
      <c r="H1988" s="14" t="s">
        <v>20</v>
      </c>
      <c r="I1988" s="13" t="s">
        <v>26</v>
      </c>
      <c r="J1988" s="14" t="s">
        <v>51</v>
      </c>
      <c r="K1988" s="17">
        <v>1</v>
      </c>
      <c r="L1988" s="18">
        <v>1</v>
      </c>
      <c r="M1988" s="13" t="s">
        <v>23</v>
      </c>
      <c r="N1988" s="14" t="s">
        <v>10</v>
      </c>
      <c r="O1988" s="16">
        <v>0</v>
      </c>
      <c r="P1988" s="14">
        <v>0</v>
      </c>
      <c r="Q1988" s="13" t="s">
        <v>23</v>
      </c>
      <c r="R1988" s="14" t="s">
        <v>10</v>
      </c>
      <c r="S1988" s="16">
        <v>1</v>
      </c>
      <c r="T1988" s="14">
        <v>1</v>
      </c>
      <c r="U1988" s="13" t="s">
        <v>23</v>
      </c>
      <c r="V1988" s="14" t="s">
        <v>9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9">
        <v>2.5</v>
      </c>
      <c r="AJ1988" s="20">
        <v>3</v>
      </c>
      <c r="AK1988" s="20">
        <v>2.63</v>
      </c>
    </row>
    <row r="1989" spans="1:37" x14ac:dyDescent="0.45">
      <c r="A1989" s="26"/>
      <c r="B1989" s="35">
        <v>42034</v>
      </c>
      <c r="C1989" s="16" t="s">
        <v>314</v>
      </c>
      <c r="D1989" s="16" t="s">
        <v>201</v>
      </c>
      <c r="E1989" s="13" t="s">
        <v>315</v>
      </c>
      <c r="F1989" s="16" t="s">
        <v>102</v>
      </c>
      <c r="G1989" s="34" t="s">
        <v>320</v>
      </c>
      <c r="H1989" s="14" t="s">
        <v>195</v>
      </c>
      <c r="I1989" s="43" t="s">
        <v>316</v>
      </c>
      <c r="J1989" s="14" t="s">
        <v>292</v>
      </c>
      <c r="K1989" s="34">
        <v>4</v>
      </c>
      <c r="L1989">
        <v>1</v>
      </c>
      <c r="M1989" s="43" t="s">
        <v>7</v>
      </c>
      <c r="N1989" s="14"/>
      <c r="O1989" s="34">
        <v>2</v>
      </c>
      <c r="P1989">
        <v>0</v>
      </c>
      <c r="Q1989" s="43" t="s">
        <v>7</v>
      </c>
      <c r="R1989" s="14"/>
      <c r="S1989" s="16"/>
      <c r="T1989" s="14"/>
      <c r="U1989" s="13"/>
      <c r="V1989" s="14"/>
      <c r="W1989">
        <v>13</v>
      </c>
      <c r="X1989">
        <v>16</v>
      </c>
      <c r="Y1989">
        <v>6</v>
      </c>
      <c r="Z1989">
        <v>7</v>
      </c>
      <c r="AA1989">
        <v>13</v>
      </c>
      <c r="AB1989">
        <v>15</v>
      </c>
      <c r="AC1989">
        <v>1</v>
      </c>
      <c r="AD1989">
        <v>5</v>
      </c>
      <c r="AE1989">
        <v>2</v>
      </c>
      <c r="AF1989">
        <v>2</v>
      </c>
      <c r="AG1989">
        <v>0</v>
      </c>
      <c r="AH1989">
        <v>0</v>
      </c>
      <c r="AI1989" s="46">
        <v>6.5</v>
      </c>
      <c r="AJ1989">
        <v>4.33</v>
      </c>
      <c r="AK1989">
        <v>1.5</v>
      </c>
    </row>
    <row r="1990" spans="1:37" x14ac:dyDescent="0.45">
      <c r="A1990" s="26"/>
      <c r="B1990" s="27">
        <v>42035</v>
      </c>
      <c r="C1990" s="16" t="s">
        <v>358</v>
      </c>
      <c r="D1990" s="16" t="s">
        <v>359</v>
      </c>
      <c r="E1990" s="13" t="s">
        <v>360</v>
      </c>
      <c r="F1990" s="16" t="s">
        <v>102</v>
      </c>
      <c r="G1990" s="34" t="s">
        <v>345</v>
      </c>
      <c r="H1990" s="14" t="s">
        <v>377</v>
      </c>
      <c r="I1990" s="43" t="s">
        <v>338</v>
      </c>
      <c r="J1990" s="14" t="s">
        <v>195</v>
      </c>
      <c r="K1990" s="34">
        <v>1</v>
      </c>
      <c r="L1990">
        <v>1</v>
      </c>
      <c r="M1990" s="43" t="s">
        <v>23</v>
      </c>
      <c r="N1990" s="14"/>
      <c r="O1990" s="34">
        <v>1</v>
      </c>
      <c r="P1990">
        <v>1</v>
      </c>
      <c r="Q1990" s="43" t="s">
        <v>23</v>
      </c>
      <c r="R1990" s="14"/>
      <c r="S1990" s="16"/>
      <c r="T1990" s="14"/>
      <c r="U1990" s="13"/>
      <c r="V1990" s="14"/>
      <c r="W1990">
        <v>3</v>
      </c>
      <c r="X1990">
        <v>10</v>
      </c>
      <c r="Y1990">
        <v>2</v>
      </c>
      <c r="Z1990">
        <v>5</v>
      </c>
      <c r="AA1990">
        <v>12</v>
      </c>
      <c r="AB1990">
        <v>14</v>
      </c>
      <c r="AC1990">
        <v>1</v>
      </c>
      <c r="AD1990">
        <v>4</v>
      </c>
      <c r="AE1990">
        <v>0</v>
      </c>
      <c r="AF1990">
        <v>2</v>
      </c>
      <c r="AG1990">
        <v>0</v>
      </c>
      <c r="AH1990">
        <v>0</v>
      </c>
      <c r="AI1990" s="46">
        <v>2.15</v>
      </c>
      <c r="AJ1990">
        <v>3.5</v>
      </c>
      <c r="AK1990">
        <v>3.6</v>
      </c>
    </row>
    <row r="1991" spans="1:37" x14ac:dyDescent="0.45">
      <c r="A1991" s="26">
        <v>1730</v>
      </c>
      <c r="B1991" s="22">
        <v>42035.0625</v>
      </c>
      <c r="C1991" s="16" t="s">
        <v>11</v>
      </c>
      <c r="D1991" s="16" t="s">
        <v>12</v>
      </c>
      <c r="E1991" s="13" t="s">
        <v>71</v>
      </c>
      <c r="F1991" s="16" t="s">
        <v>102</v>
      </c>
      <c r="G1991" s="16" t="s">
        <v>48</v>
      </c>
      <c r="H1991" s="14" t="s">
        <v>18</v>
      </c>
      <c r="I1991" s="13" t="s">
        <v>30</v>
      </c>
      <c r="J1991" s="14" t="s">
        <v>64</v>
      </c>
      <c r="K1991" s="17">
        <v>0</v>
      </c>
      <c r="L1991" s="18">
        <v>1</v>
      </c>
      <c r="M1991" s="13" t="s">
        <v>8</v>
      </c>
      <c r="N1991" s="14" t="s">
        <v>10</v>
      </c>
      <c r="O1991" s="16">
        <v>0</v>
      </c>
      <c r="P1991" s="14">
        <v>1</v>
      </c>
      <c r="Q1991" s="13" t="s">
        <v>8</v>
      </c>
      <c r="R1991" s="14" t="s">
        <v>10</v>
      </c>
      <c r="S1991" s="16">
        <v>0</v>
      </c>
      <c r="T1991" s="14">
        <v>0</v>
      </c>
      <c r="U1991" s="13" t="s">
        <v>23</v>
      </c>
      <c r="V1991" s="14" t="s">
        <v>10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9">
        <v>2.38</v>
      </c>
      <c r="AJ1991" s="20">
        <v>3.1</v>
      </c>
      <c r="AK1991" s="20">
        <v>3.1</v>
      </c>
    </row>
    <row r="1992" spans="1:37" x14ac:dyDescent="0.45">
      <c r="A1992" s="26">
        <v>1729</v>
      </c>
      <c r="B1992" s="22">
        <v>42035.145833333336</v>
      </c>
      <c r="C1992" s="16" t="s">
        <v>11</v>
      </c>
      <c r="D1992" s="16" t="s">
        <v>12</v>
      </c>
      <c r="E1992" s="13" t="s">
        <v>71</v>
      </c>
      <c r="F1992" s="16" t="s">
        <v>102</v>
      </c>
      <c r="G1992" s="16" t="s">
        <v>34</v>
      </c>
      <c r="H1992" s="14" t="s">
        <v>148</v>
      </c>
      <c r="I1992" s="13" t="s">
        <v>21</v>
      </c>
      <c r="J1992" s="14" t="s">
        <v>146</v>
      </c>
      <c r="K1992" s="17">
        <v>4</v>
      </c>
      <c r="L1992" s="18">
        <v>2</v>
      </c>
      <c r="M1992" s="13" t="s">
        <v>7</v>
      </c>
      <c r="N1992" s="14" t="s">
        <v>9</v>
      </c>
      <c r="O1992" s="16">
        <v>1</v>
      </c>
      <c r="P1992" s="14">
        <v>0</v>
      </c>
      <c r="Q1992" s="13" t="s">
        <v>7</v>
      </c>
      <c r="R1992" s="14" t="s">
        <v>10</v>
      </c>
      <c r="S1992" s="16">
        <v>3</v>
      </c>
      <c r="T1992" s="14">
        <v>2</v>
      </c>
      <c r="U1992" s="13" t="s">
        <v>7</v>
      </c>
      <c r="V1992" s="14" t="s">
        <v>9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9">
        <v>2</v>
      </c>
      <c r="AJ1992" s="20">
        <v>3.3</v>
      </c>
      <c r="AK1992" s="20">
        <v>3.75</v>
      </c>
    </row>
    <row r="1993" spans="1:37" x14ac:dyDescent="0.45">
      <c r="A1993" s="26">
        <v>1727</v>
      </c>
      <c r="B1993" s="22">
        <v>42035.958333333336</v>
      </c>
      <c r="C1993" s="16" t="s">
        <v>11</v>
      </c>
      <c r="D1993" s="16" t="s">
        <v>12</v>
      </c>
      <c r="E1993" s="13" t="s">
        <v>71</v>
      </c>
      <c r="F1993" s="16" t="s">
        <v>102</v>
      </c>
      <c r="G1993" s="16" t="s">
        <v>46</v>
      </c>
      <c r="H1993" s="14" t="s">
        <v>60</v>
      </c>
      <c r="I1993" s="13" t="s">
        <v>42</v>
      </c>
      <c r="J1993" s="14" t="s">
        <v>43</v>
      </c>
      <c r="K1993" s="17">
        <v>1</v>
      </c>
      <c r="L1993" s="18">
        <v>0</v>
      </c>
      <c r="M1993" s="13" t="s">
        <v>7</v>
      </c>
      <c r="N1993" s="14" t="s">
        <v>10</v>
      </c>
      <c r="O1993" s="16">
        <v>1</v>
      </c>
      <c r="P1993" s="14">
        <v>0</v>
      </c>
      <c r="Q1993" s="13" t="s">
        <v>7</v>
      </c>
      <c r="R1993" s="14" t="s">
        <v>10</v>
      </c>
      <c r="S1993" s="16">
        <v>0</v>
      </c>
      <c r="T1993" s="14">
        <v>0</v>
      </c>
      <c r="U1993" s="13" t="s">
        <v>23</v>
      </c>
      <c r="V1993" s="14" t="s">
        <v>10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9">
        <v>1.83</v>
      </c>
      <c r="AJ1993" s="20">
        <v>3.5</v>
      </c>
      <c r="AK1993" s="20">
        <v>4.33</v>
      </c>
    </row>
    <row r="1994" spans="1:37" x14ac:dyDescent="0.45">
      <c r="A1994" s="26">
        <v>1728</v>
      </c>
      <c r="B1994" s="22">
        <v>42035.958333333336</v>
      </c>
      <c r="C1994" s="16" t="s">
        <v>11</v>
      </c>
      <c r="D1994" s="16" t="s">
        <v>12</v>
      </c>
      <c r="E1994" s="13" t="s">
        <v>71</v>
      </c>
      <c r="F1994" s="16" t="s">
        <v>102</v>
      </c>
      <c r="G1994" s="16" t="s">
        <v>40</v>
      </c>
      <c r="H1994" s="14" t="s">
        <v>97</v>
      </c>
      <c r="I1994" s="13" t="s">
        <v>32</v>
      </c>
      <c r="J1994" s="14" t="s">
        <v>27</v>
      </c>
      <c r="K1994" s="17">
        <v>0</v>
      </c>
      <c r="L1994" s="18">
        <v>0</v>
      </c>
      <c r="M1994" s="13" t="s">
        <v>23</v>
      </c>
      <c r="N1994" s="14" t="s">
        <v>10</v>
      </c>
      <c r="O1994" s="16">
        <v>0</v>
      </c>
      <c r="P1994" s="14">
        <v>0</v>
      </c>
      <c r="Q1994" s="13" t="s">
        <v>23</v>
      </c>
      <c r="R1994" s="14" t="s">
        <v>10</v>
      </c>
      <c r="S1994" s="16">
        <v>0</v>
      </c>
      <c r="T1994" s="14">
        <v>0</v>
      </c>
      <c r="U1994" s="13" t="s">
        <v>23</v>
      </c>
      <c r="V1994" s="14" t="s">
        <v>10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9">
        <v>3</v>
      </c>
      <c r="AJ1994" s="20">
        <v>3</v>
      </c>
      <c r="AK1994" s="20">
        <v>2.5</v>
      </c>
    </row>
    <row r="1995" spans="1:37" x14ac:dyDescent="0.45">
      <c r="A1995" s="26">
        <v>2949</v>
      </c>
      <c r="B1995" s="22">
        <v>42036.03125</v>
      </c>
      <c r="C1995" s="16" t="s">
        <v>210</v>
      </c>
      <c r="D1995" s="16" t="s">
        <v>211</v>
      </c>
      <c r="E1995" s="13" t="s">
        <v>218</v>
      </c>
      <c r="F1995" s="16">
        <v>2015</v>
      </c>
      <c r="G1995" s="16" t="s">
        <v>213</v>
      </c>
      <c r="H1995" s="14" t="s">
        <v>181</v>
      </c>
      <c r="I1995" s="13" t="s">
        <v>227</v>
      </c>
      <c r="J1995" s="14" t="s">
        <v>195</v>
      </c>
      <c r="K1995" s="17">
        <v>2</v>
      </c>
      <c r="L1995" s="18">
        <v>0</v>
      </c>
      <c r="M1995" s="13" t="s">
        <v>7</v>
      </c>
      <c r="N1995" s="14" t="s">
        <v>10</v>
      </c>
      <c r="O1995" s="16">
        <v>1</v>
      </c>
      <c r="P1995" s="14">
        <v>0</v>
      </c>
      <c r="Q1995" s="13" t="s">
        <v>7</v>
      </c>
      <c r="R1995" s="14" t="s">
        <v>10</v>
      </c>
      <c r="S1995" s="16">
        <v>1</v>
      </c>
      <c r="T1995" s="14">
        <v>0</v>
      </c>
      <c r="U1995" s="13" t="s">
        <v>7</v>
      </c>
      <c r="V1995" s="14" t="s">
        <v>10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9">
        <v>1.57</v>
      </c>
      <c r="AJ1995" s="20">
        <v>3.5</v>
      </c>
      <c r="AK1995" s="20">
        <v>7</v>
      </c>
    </row>
    <row r="1996" spans="1:37" x14ac:dyDescent="0.45">
      <c r="A1996" s="26">
        <v>1725</v>
      </c>
      <c r="B1996" s="22">
        <v>42036.041666666664</v>
      </c>
      <c r="C1996" s="16" t="s">
        <v>11</v>
      </c>
      <c r="D1996" s="16" t="s">
        <v>12</v>
      </c>
      <c r="E1996" s="13" t="s">
        <v>71</v>
      </c>
      <c r="F1996" s="16" t="s">
        <v>102</v>
      </c>
      <c r="G1996" s="16" t="s">
        <v>26</v>
      </c>
      <c r="H1996" s="14" t="s">
        <v>51</v>
      </c>
      <c r="I1996" s="13" t="s">
        <v>28</v>
      </c>
      <c r="J1996" s="14" t="s">
        <v>63</v>
      </c>
      <c r="K1996" s="17">
        <v>1</v>
      </c>
      <c r="L1996" s="18">
        <v>0</v>
      </c>
      <c r="M1996" s="13" t="s">
        <v>7</v>
      </c>
      <c r="N1996" s="14" t="s">
        <v>10</v>
      </c>
      <c r="O1996" s="16">
        <v>0</v>
      </c>
      <c r="P1996" s="14">
        <v>0</v>
      </c>
      <c r="Q1996" s="13" t="s">
        <v>23</v>
      </c>
      <c r="R1996" s="14" t="s">
        <v>10</v>
      </c>
      <c r="S1996" s="16">
        <v>1</v>
      </c>
      <c r="T1996" s="14">
        <v>0</v>
      </c>
      <c r="U1996" s="13" t="s">
        <v>7</v>
      </c>
      <c r="V1996" s="14" t="s">
        <v>10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9">
        <v>2.2000000000000002</v>
      </c>
      <c r="AJ1996" s="20">
        <v>3.25</v>
      </c>
      <c r="AK1996" s="20">
        <v>3.25</v>
      </c>
    </row>
    <row r="1997" spans="1:37" x14ac:dyDescent="0.45">
      <c r="A1997" s="26">
        <v>1726</v>
      </c>
      <c r="B1997" s="22">
        <v>42036.041666666664</v>
      </c>
      <c r="C1997" s="16" t="s">
        <v>11</v>
      </c>
      <c r="D1997" s="16" t="s">
        <v>12</v>
      </c>
      <c r="E1997" s="13" t="s">
        <v>71</v>
      </c>
      <c r="F1997" s="16" t="s">
        <v>102</v>
      </c>
      <c r="G1997" s="16" t="s">
        <v>36</v>
      </c>
      <c r="H1997" s="14" t="s">
        <v>145</v>
      </c>
      <c r="I1997" s="13" t="s">
        <v>55</v>
      </c>
      <c r="J1997" s="14" t="s">
        <v>131</v>
      </c>
      <c r="K1997" s="17">
        <v>1</v>
      </c>
      <c r="L1997" s="18">
        <v>1</v>
      </c>
      <c r="M1997" s="13" t="s">
        <v>23</v>
      </c>
      <c r="N1997" s="14" t="s">
        <v>10</v>
      </c>
      <c r="O1997" s="16">
        <v>1</v>
      </c>
      <c r="P1997" s="14">
        <v>0</v>
      </c>
      <c r="Q1997" s="13" t="s">
        <v>7</v>
      </c>
      <c r="R1997" s="14" t="s">
        <v>10</v>
      </c>
      <c r="S1997" s="16">
        <v>0</v>
      </c>
      <c r="T1997" s="14">
        <v>1</v>
      </c>
      <c r="U1997" s="13" t="s">
        <v>8</v>
      </c>
      <c r="V1997" s="14" t="s">
        <v>10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9">
        <v>2</v>
      </c>
      <c r="AJ1997" s="20">
        <v>3.4</v>
      </c>
      <c r="AK1997" s="20">
        <v>3.75</v>
      </c>
    </row>
    <row r="1998" spans="1:37" x14ac:dyDescent="0.45">
      <c r="A1998" s="26">
        <v>1724</v>
      </c>
      <c r="B1998" s="22">
        <v>42036.087500000001</v>
      </c>
      <c r="C1998" s="16" t="s">
        <v>11</v>
      </c>
      <c r="D1998" s="16" t="s">
        <v>12</v>
      </c>
      <c r="E1998" s="13" t="s">
        <v>71</v>
      </c>
      <c r="F1998" s="16" t="s">
        <v>102</v>
      </c>
      <c r="G1998" s="16" t="s">
        <v>17</v>
      </c>
      <c r="H1998" s="14" t="s">
        <v>136</v>
      </c>
      <c r="I1998" s="13" t="s">
        <v>99</v>
      </c>
      <c r="J1998" s="14" t="s">
        <v>133</v>
      </c>
      <c r="K1998" s="17">
        <v>1</v>
      </c>
      <c r="L1998" s="18">
        <v>1</v>
      </c>
      <c r="M1998" s="13" t="s">
        <v>23</v>
      </c>
      <c r="N1998" s="14" t="s">
        <v>10</v>
      </c>
      <c r="O1998" s="16">
        <v>1</v>
      </c>
      <c r="P1998" s="14">
        <v>1</v>
      </c>
      <c r="Q1998" s="13" t="s">
        <v>23</v>
      </c>
      <c r="R1998" s="14" t="s">
        <v>9</v>
      </c>
      <c r="S1998" s="16">
        <v>0</v>
      </c>
      <c r="T1998" s="14">
        <v>0</v>
      </c>
      <c r="U1998" s="13" t="s">
        <v>23</v>
      </c>
      <c r="V1998" s="14" t="s">
        <v>10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9">
        <v>1.83</v>
      </c>
      <c r="AJ1998" s="20">
        <v>3.4</v>
      </c>
      <c r="AK1998" s="20">
        <v>4.5</v>
      </c>
    </row>
    <row r="1999" spans="1:37" x14ac:dyDescent="0.45">
      <c r="A1999" s="26">
        <v>1723</v>
      </c>
      <c r="B1999" s="22">
        <v>42036.125</v>
      </c>
      <c r="C1999" s="16" t="s">
        <v>11</v>
      </c>
      <c r="D1999" s="16" t="s">
        <v>12</v>
      </c>
      <c r="E1999" s="13" t="s">
        <v>71</v>
      </c>
      <c r="F1999" s="16" t="s">
        <v>102</v>
      </c>
      <c r="G1999" s="16" t="s">
        <v>24</v>
      </c>
      <c r="H1999" s="14" t="s">
        <v>62</v>
      </c>
      <c r="I1999" s="13" t="s">
        <v>44</v>
      </c>
      <c r="J1999" s="14" t="s">
        <v>39</v>
      </c>
      <c r="K1999" s="17">
        <v>1</v>
      </c>
      <c r="L1999" s="18">
        <v>1</v>
      </c>
      <c r="M1999" s="13" t="s">
        <v>23</v>
      </c>
      <c r="N1999" s="14" t="s">
        <v>10</v>
      </c>
      <c r="O1999" s="16">
        <v>1</v>
      </c>
      <c r="P1999" s="14">
        <v>0</v>
      </c>
      <c r="Q1999" s="13" t="s">
        <v>7</v>
      </c>
      <c r="R1999" s="14" t="s">
        <v>10</v>
      </c>
      <c r="S1999" s="16">
        <v>0</v>
      </c>
      <c r="T1999" s="14">
        <v>1</v>
      </c>
      <c r="U1999" s="13" t="s">
        <v>8</v>
      </c>
      <c r="V1999" s="14" t="s">
        <v>10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9">
        <v>2.2000000000000002</v>
      </c>
      <c r="AJ1999" s="20">
        <v>3.2</v>
      </c>
      <c r="AK1999" s="20">
        <v>3.4</v>
      </c>
    </row>
    <row r="2000" spans="1:37" x14ac:dyDescent="0.45">
      <c r="A2000" s="26">
        <v>1722</v>
      </c>
      <c r="B2000" s="22">
        <v>42036.75</v>
      </c>
      <c r="C2000" s="16" t="s">
        <v>11</v>
      </c>
      <c r="D2000" s="16" t="s">
        <v>12</v>
      </c>
      <c r="E2000" s="13" t="s">
        <v>71</v>
      </c>
      <c r="F2000" s="16" t="s">
        <v>102</v>
      </c>
      <c r="G2000" s="16" t="s">
        <v>50</v>
      </c>
      <c r="H2000" s="14" t="s">
        <v>78</v>
      </c>
      <c r="I2000" s="13" t="s">
        <v>103</v>
      </c>
      <c r="J2000" s="14" t="s">
        <v>20</v>
      </c>
      <c r="K2000" s="17">
        <v>3</v>
      </c>
      <c r="L2000" s="18">
        <v>1</v>
      </c>
      <c r="M2000" s="13" t="s">
        <v>7</v>
      </c>
      <c r="N2000" s="14" t="s">
        <v>9</v>
      </c>
      <c r="O2000" s="16">
        <v>2</v>
      </c>
      <c r="P2000" s="14">
        <v>0</v>
      </c>
      <c r="Q2000" s="13" t="s">
        <v>7</v>
      </c>
      <c r="R2000" s="14" t="s">
        <v>9</v>
      </c>
      <c r="S2000" s="16">
        <v>1</v>
      </c>
      <c r="T2000" s="14">
        <v>1</v>
      </c>
      <c r="U2000" s="13" t="s">
        <v>23</v>
      </c>
      <c r="V2000" s="14" t="s">
        <v>9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9">
        <v>1.8</v>
      </c>
      <c r="AJ2000" s="20">
        <v>3.4</v>
      </c>
      <c r="AK2000" s="20">
        <v>4.75</v>
      </c>
    </row>
    <row r="2001" spans="1:37" x14ac:dyDescent="0.45">
      <c r="A2001" s="26"/>
      <c r="B2001" s="35">
        <v>42038</v>
      </c>
      <c r="C2001" s="16" t="s">
        <v>314</v>
      </c>
      <c r="D2001" s="16" t="s">
        <v>201</v>
      </c>
      <c r="E2001" s="13" t="s">
        <v>315</v>
      </c>
      <c r="F2001" s="16" t="s">
        <v>102</v>
      </c>
      <c r="G2001" s="34" t="s">
        <v>316</v>
      </c>
      <c r="H2001" s="14" t="s">
        <v>292</v>
      </c>
      <c r="I2001" s="43" t="s">
        <v>328</v>
      </c>
      <c r="J2001" s="14" t="s">
        <v>195</v>
      </c>
      <c r="K2001" s="34">
        <v>1</v>
      </c>
      <c r="L2001">
        <v>1</v>
      </c>
      <c r="M2001" s="43" t="s">
        <v>23</v>
      </c>
      <c r="N2001" s="14"/>
      <c r="O2001" s="34">
        <v>0</v>
      </c>
      <c r="P2001">
        <v>0</v>
      </c>
      <c r="Q2001" s="43" t="s">
        <v>23</v>
      </c>
      <c r="R2001" s="14"/>
      <c r="S2001" s="16"/>
      <c r="T2001" s="14"/>
      <c r="U2001" s="13"/>
      <c r="V2001" s="14"/>
      <c r="W2001">
        <v>10</v>
      </c>
      <c r="X2001">
        <v>8</v>
      </c>
      <c r="Y2001">
        <v>2</v>
      </c>
      <c r="Z2001">
        <v>5</v>
      </c>
      <c r="AA2001">
        <v>13</v>
      </c>
      <c r="AB2001">
        <v>19</v>
      </c>
      <c r="AC2001">
        <v>5</v>
      </c>
      <c r="AD2001">
        <v>1</v>
      </c>
      <c r="AE2001">
        <v>3</v>
      </c>
      <c r="AF2001">
        <v>1</v>
      </c>
      <c r="AG2001">
        <v>1</v>
      </c>
      <c r="AH2001">
        <v>0</v>
      </c>
      <c r="AI2001" s="46">
        <v>1.1299999999999999</v>
      </c>
      <c r="AJ2001">
        <v>9</v>
      </c>
      <c r="AK2001">
        <v>19</v>
      </c>
    </row>
    <row r="2002" spans="1:37" x14ac:dyDescent="0.45">
      <c r="A2002" s="26"/>
      <c r="B2002" s="35">
        <v>42042</v>
      </c>
      <c r="C2002" s="16" t="s">
        <v>314</v>
      </c>
      <c r="D2002" s="16" t="s">
        <v>201</v>
      </c>
      <c r="E2002" s="13" t="s">
        <v>315</v>
      </c>
      <c r="F2002" s="16" t="s">
        <v>102</v>
      </c>
      <c r="G2002" s="34" t="s">
        <v>333</v>
      </c>
      <c r="H2002" s="14" t="s">
        <v>195</v>
      </c>
      <c r="I2002" s="43" t="s">
        <v>316</v>
      </c>
      <c r="J2002" s="14" t="s">
        <v>292</v>
      </c>
      <c r="K2002" s="34">
        <v>0</v>
      </c>
      <c r="L2002">
        <v>2</v>
      </c>
      <c r="M2002" s="43" t="s">
        <v>8</v>
      </c>
      <c r="N2002" s="14"/>
      <c r="O2002" s="34">
        <v>0</v>
      </c>
      <c r="P2002">
        <v>1</v>
      </c>
      <c r="Q2002" s="43" t="s">
        <v>8</v>
      </c>
      <c r="R2002" s="14"/>
      <c r="S2002" s="16"/>
      <c r="T2002" s="14"/>
      <c r="U2002" s="13"/>
      <c r="V2002" s="14"/>
      <c r="W2002">
        <v>4</v>
      </c>
      <c r="X2002">
        <v>8</v>
      </c>
      <c r="Y2002">
        <v>0</v>
      </c>
      <c r="Z2002">
        <v>4</v>
      </c>
      <c r="AA2002">
        <v>26</v>
      </c>
      <c r="AB2002">
        <v>21</v>
      </c>
      <c r="AC2002">
        <v>4</v>
      </c>
      <c r="AD2002">
        <v>1</v>
      </c>
      <c r="AE2002">
        <v>1</v>
      </c>
      <c r="AF2002">
        <v>1</v>
      </c>
      <c r="AG2002">
        <v>0</v>
      </c>
      <c r="AH2002">
        <v>0</v>
      </c>
      <c r="AI2002" s="46">
        <v>13</v>
      </c>
      <c r="AJ2002">
        <v>7</v>
      </c>
      <c r="AK2002">
        <v>1.2</v>
      </c>
    </row>
    <row r="2003" spans="1:37" x14ac:dyDescent="0.45">
      <c r="A2003" s="26"/>
      <c r="B2003" s="27">
        <v>42042</v>
      </c>
      <c r="C2003" s="16" t="s">
        <v>358</v>
      </c>
      <c r="D2003" s="16" t="s">
        <v>359</v>
      </c>
      <c r="E2003" s="13" t="s">
        <v>360</v>
      </c>
      <c r="F2003" s="16" t="s">
        <v>102</v>
      </c>
      <c r="G2003" s="34" t="s">
        <v>367</v>
      </c>
      <c r="H2003" s="14" t="s">
        <v>195</v>
      </c>
      <c r="I2003" s="43" t="s">
        <v>345</v>
      </c>
      <c r="J2003" s="14" t="s">
        <v>377</v>
      </c>
      <c r="K2003" s="34">
        <v>1</v>
      </c>
      <c r="L2003">
        <v>2</v>
      </c>
      <c r="M2003" s="43" t="s">
        <v>8</v>
      </c>
      <c r="N2003" s="14"/>
      <c r="O2003" s="34">
        <v>0</v>
      </c>
      <c r="P2003">
        <v>1</v>
      </c>
      <c r="Q2003" s="43" t="s">
        <v>8</v>
      </c>
      <c r="R2003" s="14"/>
      <c r="S2003" s="16"/>
      <c r="T2003" s="14"/>
      <c r="U2003" s="13"/>
      <c r="V2003" s="14"/>
      <c r="W2003">
        <v>8</v>
      </c>
      <c r="X2003">
        <v>12</v>
      </c>
      <c r="Y2003">
        <v>1</v>
      </c>
      <c r="Z2003">
        <v>5</v>
      </c>
      <c r="AA2003">
        <v>8</v>
      </c>
      <c r="AB2003">
        <v>7</v>
      </c>
      <c r="AC2003">
        <v>7</v>
      </c>
      <c r="AD2003">
        <v>7</v>
      </c>
      <c r="AE2003">
        <v>3</v>
      </c>
      <c r="AF2003">
        <v>2</v>
      </c>
      <c r="AG2003">
        <v>0</v>
      </c>
      <c r="AH2003">
        <v>0</v>
      </c>
      <c r="AI2003" s="46">
        <v>10</v>
      </c>
      <c r="AJ2003">
        <v>5.25</v>
      </c>
      <c r="AK2003">
        <v>1.36</v>
      </c>
    </row>
    <row r="2004" spans="1:37" x14ac:dyDescent="0.45">
      <c r="A2004" s="26">
        <v>1721</v>
      </c>
      <c r="B2004" s="22">
        <v>42042.0625</v>
      </c>
      <c r="C2004" s="16" t="s">
        <v>11</v>
      </c>
      <c r="D2004" s="16" t="s">
        <v>12</v>
      </c>
      <c r="E2004" s="13" t="s">
        <v>71</v>
      </c>
      <c r="F2004" s="16" t="s">
        <v>102</v>
      </c>
      <c r="G2004" s="16" t="s">
        <v>21</v>
      </c>
      <c r="H2004" s="14" t="s">
        <v>146</v>
      </c>
      <c r="I2004" s="13" t="s">
        <v>46</v>
      </c>
      <c r="J2004" s="14" t="s">
        <v>60</v>
      </c>
      <c r="K2004" s="17">
        <v>2</v>
      </c>
      <c r="L2004" s="18">
        <v>2</v>
      </c>
      <c r="M2004" s="13" t="s">
        <v>23</v>
      </c>
      <c r="N2004" s="14" t="s">
        <v>9</v>
      </c>
      <c r="O2004" s="16">
        <v>1</v>
      </c>
      <c r="P2004" s="14">
        <v>1</v>
      </c>
      <c r="Q2004" s="13" t="s">
        <v>23</v>
      </c>
      <c r="R2004" s="14" t="s">
        <v>9</v>
      </c>
      <c r="S2004" s="16">
        <v>1</v>
      </c>
      <c r="T2004" s="14">
        <v>1</v>
      </c>
      <c r="U2004" s="13" t="s">
        <v>23</v>
      </c>
      <c r="V2004" s="14" t="s">
        <v>9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9">
        <v>3.2</v>
      </c>
      <c r="AJ2004" s="20">
        <v>3.1</v>
      </c>
      <c r="AK2004" s="20">
        <v>2.1</v>
      </c>
    </row>
    <row r="2005" spans="1:37" x14ac:dyDescent="0.45">
      <c r="A2005" s="26">
        <v>1720</v>
      </c>
      <c r="B2005" s="22">
        <v>42042.104166666664</v>
      </c>
      <c r="C2005" s="16" t="s">
        <v>11</v>
      </c>
      <c r="D2005" s="16" t="s">
        <v>12</v>
      </c>
      <c r="E2005" s="13" t="s">
        <v>71</v>
      </c>
      <c r="F2005" s="16" t="s">
        <v>102</v>
      </c>
      <c r="G2005" s="16" t="s">
        <v>55</v>
      </c>
      <c r="H2005" s="14" t="s">
        <v>131</v>
      </c>
      <c r="I2005" s="13" t="s">
        <v>48</v>
      </c>
      <c r="J2005" s="14" t="s">
        <v>18</v>
      </c>
      <c r="K2005" s="17">
        <v>1</v>
      </c>
      <c r="L2005" s="18">
        <v>1</v>
      </c>
      <c r="M2005" s="13" t="s">
        <v>23</v>
      </c>
      <c r="N2005" s="14" t="s">
        <v>10</v>
      </c>
      <c r="O2005" s="16">
        <v>0</v>
      </c>
      <c r="P2005" s="14">
        <v>0</v>
      </c>
      <c r="Q2005" s="13" t="s">
        <v>23</v>
      </c>
      <c r="R2005" s="14" t="s">
        <v>10</v>
      </c>
      <c r="S2005" s="16">
        <v>1</v>
      </c>
      <c r="T2005" s="14">
        <v>1</v>
      </c>
      <c r="U2005" s="13" t="s">
        <v>23</v>
      </c>
      <c r="V2005" s="14" t="s">
        <v>9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9">
        <v>2.2000000000000002</v>
      </c>
      <c r="AJ2005" s="20">
        <v>3.1</v>
      </c>
      <c r="AK2005" s="20">
        <v>3</v>
      </c>
    </row>
    <row r="2006" spans="1:37" x14ac:dyDescent="0.45">
      <c r="A2006" s="26">
        <v>1719</v>
      </c>
      <c r="B2006" s="22">
        <v>42042.145833333336</v>
      </c>
      <c r="C2006" s="16" t="s">
        <v>11</v>
      </c>
      <c r="D2006" s="16" t="s">
        <v>12</v>
      </c>
      <c r="E2006" s="13" t="s">
        <v>71</v>
      </c>
      <c r="F2006" s="16" t="s">
        <v>102</v>
      </c>
      <c r="G2006" s="16" t="s">
        <v>30</v>
      </c>
      <c r="H2006" s="14" t="s">
        <v>64</v>
      </c>
      <c r="I2006" s="13" t="s">
        <v>26</v>
      </c>
      <c r="J2006" s="14" t="s">
        <v>51</v>
      </c>
      <c r="K2006" s="17">
        <v>1</v>
      </c>
      <c r="L2006" s="18">
        <v>0</v>
      </c>
      <c r="M2006" s="13" t="s">
        <v>7</v>
      </c>
      <c r="N2006" s="14" t="s">
        <v>10</v>
      </c>
      <c r="O2006" s="16">
        <v>0</v>
      </c>
      <c r="P2006" s="14">
        <v>0</v>
      </c>
      <c r="Q2006" s="13" t="s">
        <v>23</v>
      </c>
      <c r="R2006" s="14" t="s">
        <v>10</v>
      </c>
      <c r="S2006" s="16">
        <v>1</v>
      </c>
      <c r="T2006" s="14">
        <v>0</v>
      </c>
      <c r="U2006" s="13" t="s">
        <v>7</v>
      </c>
      <c r="V2006" s="14" t="s">
        <v>10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9">
        <v>1.83</v>
      </c>
      <c r="AJ2006" s="20">
        <v>3.2</v>
      </c>
      <c r="AK2006" s="20">
        <v>4</v>
      </c>
    </row>
    <row r="2007" spans="1:37" x14ac:dyDescent="0.45">
      <c r="A2007" s="26">
        <v>1718</v>
      </c>
      <c r="B2007" s="22">
        <v>42042.958333333336</v>
      </c>
      <c r="C2007" s="16" t="s">
        <v>11</v>
      </c>
      <c r="D2007" s="16" t="s">
        <v>12</v>
      </c>
      <c r="E2007" s="13" t="s">
        <v>71</v>
      </c>
      <c r="F2007" s="16" t="s">
        <v>102</v>
      </c>
      <c r="G2007" s="16" t="s">
        <v>32</v>
      </c>
      <c r="H2007" s="14" t="s">
        <v>27</v>
      </c>
      <c r="I2007" s="13" t="s">
        <v>36</v>
      </c>
      <c r="J2007" s="14" t="s">
        <v>145</v>
      </c>
      <c r="K2007" s="17">
        <v>1</v>
      </c>
      <c r="L2007" s="18">
        <v>0</v>
      </c>
      <c r="M2007" s="13" t="s">
        <v>7</v>
      </c>
      <c r="N2007" s="14" t="s">
        <v>10</v>
      </c>
      <c r="O2007" s="16">
        <v>1</v>
      </c>
      <c r="P2007" s="14">
        <v>0</v>
      </c>
      <c r="Q2007" s="13" t="s">
        <v>7</v>
      </c>
      <c r="R2007" s="14" t="s">
        <v>10</v>
      </c>
      <c r="S2007" s="16">
        <v>0</v>
      </c>
      <c r="T2007" s="14">
        <v>0</v>
      </c>
      <c r="U2007" s="13" t="s">
        <v>23</v>
      </c>
      <c r="V2007" s="14" t="s">
        <v>10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9">
        <v>1.73</v>
      </c>
      <c r="AJ2007" s="20">
        <v>3.3</v>
      </c>
      <c r="AK2007" s="20">
        <v>4.33</v>
      </c>
    </row>
    <row r="2008" spans="1:37" x14ac:dyDescent="0.45">
      <c r="A2008" s="26">
        <v>3021</v>
      </c>
      <c r="B2008" s="22">
        <v>42042.958333333336</v>
      </c>
      <c r="C2008" s="16" t="s">
        <v>210</v>
      </c>
      <c r="D2008" s="16" t="s">
        <v>211</v>
      </c>
      <c r="E2008" s="13" t="s">
        <v>218</v>
      </c>
      <c r="F2008" s="16">
        <v>2015</v>
      </c>
      <c r="G2008" s="16" t="s">
        <v>214</v>
      </c>
      <c r="H2008" s="14" t="s">
        <v>195</v>
      </c>
      <c r="I2008" s="13" t="s">
        <v>213</v>
      </c>
      <c r="J2008" s="14" t="s">
        <v>181</v>
      </c>
      <c r="K2008" s="17">
        <v>0</v>
      </c>
      <c r="L2008" s="18">
        <v>1</v>
      </c>
      <c r="M2008" s="13" t="s">
        <v>8</v>
      </c>
      <c r="N2008" s="14" t="s">
        <v>10</v>
      </c>
      <c r="O2008" s="16">
        <v>0</v>
      </c>
      <c r="P2008" s="14">
        <v>0</v>
      </c>
      <c r="Q2008" s="13" t="s">
        <v>23</v>
      </c>
      <c r="R2008" s="14" t="s">
        <v>10</v>
      </c>
      <c r="S2008" s="16">
        <v>0</v>
      </c>
      <c r="T2008" s="14">
        <v>1</v>
      </c>
      <c r="U2008" s="13" t="s">
        <v>8</v>
      </c>
      <c r="V2008" s="14" t="s">
        <v>10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9">
        <v>2.8</v>
      </c>
      <c r="AJ2008" s="20">
        <v>3.1</v>
      </c>
      <c r="AK2008" s="20">
        <v>2.2999999999999998</v>
      </c>
    </row>
    <row r="2009" spans="1:37" x14ac:dyDescent="0.45">
      <c r="A2009" s="26">
        <v>1717</v>
      </c>
      <c r="B2009" s="22">
        <v>42043.041666666664</v>
      </c>
      <c r="C2009" s="16" t="s">
        <v>11</v>
      </c>
      <c r="D2009" s="16" t="s">
        <v>12</v>
      </c>
      <c r="E2009" s="13" t="s">
        <v>71</v>
      </c>
      <c r="F2009" s="16" t="s">
        <v>102</v>
      </c>
      <c r="G2009" s="16" t="s">
        <v>42</v>
      </c>
      <c r="H2009" s="14" t="s">
        <v>43</v>
      </c>
      <c r="I2009" s="13" t="s">
        <v>40</v>
      </c>
      <c r="J2009" s="14" t="s">
        <v>97</v>
      </c>
      <c r="K2009" s="17">
        <v>1</v>
      </c>
      <c r="L2009" s="18">
        <v>0</v>
      </c>
      <c r="M2009" s="13" t="s">
        <v>7</v>
      </c>
      <c r="N2009" s="14" t="s">
        <v>10</v>
      </c>
      <c r="O2009" s="16">
        <v>0</v>
      </c>
      <c r="P2009" s="14">
        <v>0</v>
      </c>
      <c r="Q2009" s="13" t="s">
        <v>23</v>
      </c>
      <c r="R2009" s="14" t="s">
        <v>10</v>
      </c>
      <c r="S2009" s="16">
        <v>1</v>
      </c>
      <c r="T2009" s="14">
        <v>0</v>
      </c>
      <c r="U2009" s="13" t="s">
        <v>7</v>
      </c>
      <c r="V2009" s="14" t="s">
        <v>10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9">
        <v>1.67</v>
      </c>
      <c r="AJ2009" s="20">
        <v>3.4</v>
      </c>
      <c r="AK2009" s="20">
        <v>4.5</v>
      </c>
    </row>
    <row r="2010" spans="1:37" x14ac:dyDescent="0.45">
      <c r="A2010" s="26">
        <v>1716</v>
      </c>
      <c r="B2010" s="22">
        <v>42043.087500000001</v>
      </c>
      <c r="C2010" s="16" t="s">
        <v>11</v>
      </c>
      <c r="D2010" s="16" t="s">
        <v>12</v>
      </c>
      <c r="E2010" s="13" t="s">
        <v>71</v>
      </c>
      <c r="F2010" s="16" t="s">
        <v>102</v>
      </c>
      <c r="G2010" s="16" t="s">
        <v>28</v>
      </c>
      <c r="H2010" s="14" t="s">
        <v>63</v>
      </c>
      <c r="I2010" s="13" t="s">
        <v>50</v>
      </c>
      <c r="J2010" s="14" t="s">
        <v>78</v>
      </c>
      <c r="K2010" s="17">
        <v>1</v>
      </c>
      <c r="L2010" s="18">
        <v>1</v>
      </c>
      <c r="M2010" s="13" t="s">
        <v>23</v>
      </c>
      <c r="N2010" s="14" t="s">
        <v>10</v>
      </c>
      <c r="O2010" s="16">
        <v>1</v>
      </c>
      <c r="P2010" s="14">
        <v>0</v>
      </c>
      <c r="Q2010" s="13" t="s">
        <v>7</v>
      </c>
      <c r="R2010" s="14" t="s">
        <v>10</v>
      </c>
      <c r="S2010" s="16">
        <v>0</v>
      </c>
      <c r="T2010" s="14">
        <v>1</v>
      </c>
      <c r="U2010" s="13" t="s">
        <v>8</v>
      </c>
      <c r="V2010" s="14" t="s">
        <v>10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9">
        <v>2.5</v>
      </c>
      <c r="AJ2010" s="20">
        <v>3</v>
      </c>
      <c r="AK2010" s="20">
        <v>2.63</v>
      </c>
    </row>
    <row r="2011" spans="1:37" x14ac:dyDescent="0.45">
      <c r="A2011" s="26">
        <v>1715</v>
      </c>
      <c r="B2011" s="22">
        <v>42043.125</v>
      </c>
      <c r="C2011" s="16" t="s">
        <v>11</v>
      </c>
      <c r="D2011" s="16" t="s">
        <v>12</v>
      </c>
      <c r="E2011" s="13" t="s">
        <v>71</v>
      </c>
      <c r="F2011" s="16" t="s">
        <v>102</v>
      </c>
      <c r="G2011" s="16" t="s">
        <v>99</v>
      </c>
      <c r="H2011" s="14" t="s">
        <v>133</v>
      </c>
      <c r="I2011" s="13" t="s">
        <v>34</v>
      </c>
      <c r="J2011" s="14" t="s">
        <v>148</v>
      </c>
      <c r="K2011" s="17">
        <v>2</v>
      </c>
      <c r="L2011" s="18">
        <v>2</v>
      </c>
      <c r="M2011" s="13" t="s">
        <v>23</v>
      </c>
      <c r="N2011" s="14" t="s">
        <v>9</v>
      </c>
      <c r="O2011" s="16">
        <v>1</v>
      </c>
      <c r="P2011" s="14">
        <v>1</v>
      </c>
      <c r="Q2011" s="13" t="s">
        <v>23</v>
      </c>
      <c r="R2011" s="14" t="s">
        <v>9</v>
      </c>
      <c r="S2011" s="16">
        <v>1</v>
      </c>
      <c r="T2011" s="14">
        <v>1</v>
      </c>
      <c r="U2011" s="13" t="s">
        <v>23</v>
      </c>
      <c r="V2011" s="14" t="s">
        <v>9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9">
        <v>2.25</v>
      </c>
      <c r="AJ2011" s="20">
        <v>3</v>
      </c>
      <c r="AK2011" s="20">
        <v>3</v>
      </c>
    </row>
    <row r="2012" spans="1:37" x14ac:dyDescent="0.45">
      <c r="A2012" s="26">
        <v>1714</v>
      </c>
      <c r="B2012" s="22">
        <v>42043.75</v>
      </c>
      <c r="C2012" s="16" t="s">
        <v>11</v>
      </c>
      <c r="D2012" s="16" t="s">
        <v>12</v>
      </c>
      <c r="E2012" s="13" t="s">
        <v>71</v>
      </c>
      <c r="F2012" s="16" t="s">
        <v>102</v>
      </c>
      <c r="G2012" s="16" t="s">
        <v>44</v>
      </c>
      <c r="H2012" s="14" t="s">
        <v>39</v>
      </c>
      <c r="I2012" s="13" t="s">
        <v>17</v>
      </c>
      <c r="J2012" s="14" t="s">
        <v>136</v>
      </c>
      <c r="K2012" s="17">
        <v>1</v>
      </c>
      <c r="L2012" s="18">
        <v>3</v>
      </c>
      <c r="M2012" s="13" t="s">
        <v>8</v>
      </c>
      <c r="N2012" s="14" t="s">
        <v>9</v>
      </c>
      <c r="O2012" s="16">
        <v>0</v>
      </c>
      <c r="P2012" s="14">
        <v>2</v>
      </c>
      <c r="Q2012" s="13" t="s">
        <v>8</v>
      </c>
      <c r="R2012" s="14" t="s">
        <v>9</v>
      </c>
      <c r="S2012" s="16">
        <v>1</v>
      </c>
      <c r="T2012" s="14">
        <v>1</v>
      </c>
      <c r="U2012" s="13" t="s">
        <v>23</v>
      </c>
      <c r="V2012" s="14" t="s">
        <v>9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9">
        <v>2.4</v>
      </c>
      <c r="AJ2012" s="20">
        <v>3</v>
      </c>
      <c r="AK2012" s="20">
        <v>2.75</v>
      </c>
    </row>
    <row r="2013" spans="1:37" x14ac:dyDescent="0.45">
      <c r="A2013" s="26">
        <v>1713</v>
      </c>
      <c r="B2013" s="22">
        <v>42043.958333333336</v>
      </c>
      <c r="C2013" s="16" t="s">
        <v>11</v>
      </c>
      <c r="D2013" s="16" t="s">
        <v>12</v>
      </c>
      <c r="E2013" s="13" t="s">
        <v>71</v>
      </c>
      <c r="F2013" s="16" t="s">
        <v>102</v>
      </c>
      <c r="G2013" s="16" t="s">
        <v>103</v>
      </c>
      <c r="H2013" s="14" t="s">
        <v>20</v>
      </c>
      <c r="I2013" s="13" t="s">
        <v>24</v>
      </c>
      <c r="J2013" s="14" t="s">
        <v>62</v>
      </c>
      <c r="K2013" s="17">
        <v>0</v>
      </c>
      <c r="L2013" s="18">
        <v>2</v>
      </c>
      <c r="M2013" s="13" t="s">
        <v>8</v>
      </c>
      <c r="N2013" s="14" t="s">
        <v>10</v>
      </c>
      <c r="O2013" s="16">
        <v>0</v>
      </c>
      <c r="P2013" s="14">
        <v>1</v>
      </c>
      <c r="Q2013" s="13" t="s">
        <v>8</v>
      </c>
      <c r="R2013" s="14" t="s">
        <v>10</v>
      </c>
      <c r="S2013" s="16">
        <v>0</v>
      </c>
      <c r="T2013" s="14">
        <v>1</v>
      </c>
      <c r="U2013" s="13" t="s">
        <v>8</v>
      </c>
      <c r="V2013" s="14" t="s">
        <v>10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9">
        <v>2.4</v>
      </c>
      <c r="AJ2013" s="20">
        <v>3</v>
      </c>
      <c r="AK2013" s="20">
        <v>2.75</v>
      </c>
    </row>
    <row r="2014" spans="1:37" x14ac:dyDescent="0.45">
      <c r="A2014" s="26"/>
      <c r="B2014" s="27">
        <v>42046</v>
      </c>
      <c r="C2014" s="16" t="s">
        <v>358</v>
      </c>
      <c r="D2014" s="16" t="s">
        <v>359</v>
      </c>
      <c r="E2014" s="13" t="s">
        <v>360</v>
      </c>
      <c r="F2014" s="16" t="s">
        <v>102</v>
      </c>
      <c r="G2014" s="34" t="s">
        <v>345</v>
      </c>
      <c r="H2014" s="14" t="s">
        <v>377</v>
      </c>
      <c r="I2014" s="43" t="s">
        <v>342</v>
      </c>
      <c r="J2014" s="14" t="s">
        <v>195</v>
      </c>
      <c r="K2014" s="34">
        <v>1</v>
      </c>
      <c r="L2014">
        <v>0</v>
      </c>
      <c r="M2014" s="43" t="s">
        <v>7</v>
      </c>
      <c r="N2014" s="14"/>
      <c r="O2014" s="34">
        <v>0</v>
      </c>
      <c r="P2014">
        <v>0</v>
      </c>
      <c r="Q2014" s="43" t="s">
        <v>23</v>
      </c>
      <c r="R2014" s="14"/>
      <c r="S2014" s="16"/>
      <c r="T2014" s="14"/>
      <c r="U2014" s="13"/>
      <c r="V2014" s="14"/>
      <c r="W2014">
        <v>21</v>
      </c>
      <c r="X2014">
        <v>7</v>
      </c>
      <c r="Y2014">
        <v>7</v>
      </c>
      <c r="Z2014">
        <v>4</v>
      </c>
      <c r="AA2014">
        <v>8</v>
      </c>
      <c r="AB2014">
        <v>13</v>
      </c>
      <c r="AC2014">
        <v>10</v>
      </c>
      <c r="AD2014">
        <v>2</v>
      </c>
      <c r="AE2014">
        <v>3</v>
      </c>
      <c r="AF2014">
        <v>3</v>
      </c>
      <c r="AG2014">
        <v>0</v>
      </c>
      <c r="AH2014">
        <v>1</v>
      </c>
      <c r="AI2014" s="46">
        <v>1.33</v>
      </c>
      <c r="AJ2014">
        <v>5.5</v>
      </c>
      <c r="AK2014">
        <v>11</v>
      </c>
    </row>
    <row r="2015" spans="1:37" x14ac:dyDescent="0.45">
      <c r="A2015" s="26">
        <v>2948</v>
      </c>
      <c r="B2015" s="22">
        <v>42046.958333333336</v>
      </c>
      <c r="C2015" s="16" t="s">
        <v>210</v>
      </c>
      <c r="D2015" s="16" t="s">
        <v>211</v>
      </c>
      <c r="E2015" s="13" t="s">
        <v>218</v>
      </c>
      <c r="F2015" s="16">
        <v>2015</v>
      </c>
      <c r="G2015" s="16" t="s">
        <v>213</v>
      </c>
      <c r="H2015" s="14" t="s">
        <v>181</v>
      </c>
      <c r="I2015" s="13" t="s">
        <v>226</v>
      </c>
      <c r="J2015" s="14" t="s">
        <v>195</v>
      </c>
      <c r="K2015" s="17">
        <v>1</v>
      </c>
      <c r="L2015" s="18">
        <v>2</v>
      </c>
      <c r="M2015" s="13" t="s">
        <v>8</v>
      </c>
      <c r="N2015" s="14" t="s">
        <v>9</v>
      </c>
      <c r="O2015" s="16">
        <v>0</v>
      </c>
      <c r="P2015" s="14">
        <v>1</v>
      </c>
      <c r="Q2015" s="13" t="s">
        <v>8</v>
      </c>
      <c r="R2015" s="14" t="s">
        <v>10</v>
      </c>
      <c r="S2015" s="16">
        <v>1</v>
      </c>
      <c r="T2015" s="14">
        <v>1</v>
      </c>
      <c r="U2015" s="13" t="s">
        <v>23</v>
      </c>
      <c r="V2015" s="14" t="s">
        <v>9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9">
        <v>1.6</v>
      </c>
      <c r="AJ2015" s="20">
        <v>3.5</v>
      </c>
      <c r="AK2015" s="20">
        <v>5</v>
      </c>
    </row>
    <row r="2016" spans="1:37" x14ac:dyDescent="0.45">
      <c r="A2016" s="26"/>
      <c r="B2016" s="35">
        <v>42049</v>
      </c>
      <c r="C2016" s="16" t="s">
        <v>314</v>
      </c>
      <c r="D2016" s="16" t="s">
        <v>201</v>
      </c>
      <c r="E2016" s="13" t="s">
        <v>315</v>
      </c>
      <c r="F2016" s="16" t="s">
        <v>102</v>
      </c>
      <c r="G2016" s="34" t="s">
        <v>316</v>
      </c>
      <c r="H2016" s="14" t="s">
        <v>292</v>
      </c>
      <c r="I2016" s="43" t="s">
        <v>325</v>
      </c>
      <c r="J2016" s="14" t="s">
        <v>195</v>
      </c>
      <c r="K2016" s="34">
        <v>8</v>
      </c>
      <c r="L2016">
        <v>0</v>
      </c>
      <c r="M2016" s="43" t="s">
        <v>7</v>
      </c>
      <c r="N2016" s="14"/>
      <c r="O2016" s="34">
        <v>3</v>
      </c>
      <c r="P2016">
        <v>0</v>
      </c>
      <c r="Q2016" s="43" t="s">
        <v>7</v>
      </c>
      <c r="R2016" s="14"/>
      <c r="S2016" s="16"/>
      <c r="T2016" s="14"/>
      <c r="U2016" s="13"/>
      <c r="V2016" s="14"/>
      <c r="W2016">
        <v>25</v>
      </c>
      <c r="X2016">
        <v>7</v>
      </c>
      <c r="Y2016">
        <v>14</v>
      </c>
      <c r="Z2016">
        <v>2</v>
      </c>
      <c r="AA2016">
        <v>3</v>
      </c>
      <c r="AB2016">
        <v>16</v>
      </c>
      <c r="AC2016">
        <v>3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 s="46">
        <v>1.0900000000000001</v>
      </c>
      <c r="AJ2016">
        <v>11</v>
      </c>
      <c r="AK2016">
        <v>26</v>
      </c>
    </row>
    <row r="2017" spans="1:37" x14ac:dyDescent="0.45">
      <c r="A2017" s="26">
        <v>1712</v>
      </c>
      <c r="B2017" s="22">
        <v>42049.0625</v>
      </c>
      <c r="C2017" s="16" t="s">
        <v>11</v>
      </c>
      <c r="D2017" s="16" t="s">
        <v>12</v>
      </c>
      <c r="E2017" s="13" t="s">
        <v>71</v>
      </c>
      <c r="F2017" s="16" t="s">
        <v>102</v>
      </c>
      <c r="G2017" s="16" t="s">
        <v>48</v>
      </c>
      <c r="H2017" s="14" t="s">
        <v>18</v>
      </c>
      <c r="I2017" s="13" t="s">
        <v>32</v>
      </c>
      <c r="J2017" s="14" t="s">
        <v>27</v>
      </c>
      <c r="K2017" s="17">
        <v>1</v>
      </c>
      <c r="L2017" s="18">
        <v>2</v>
      </c>
      <c r="M2017" s="13" t="s">
        <v>8</v>
      </c>
      <c r="N2017" s="14" t="s">
        <v>9</v>
      </c>
      <c r="O2017" s="16">
        <v>1</v>
      </c>
      <c r="P2017" s="14">
        <v>1</v>
      </c>
      <c r="Q2017" s="13" t="s">
        <v>23</v>
      </c>
      <c r="R2017" s="14" t="s">
        <v>9</v>
      </c>
      <c r="S2017" s="16">
        <v>0</v>
      </c>
      <c r="T2017" s="14">
        <v>1</v>
      </c>
      <c r="U2017" s="13" t="s">
        <v>8</v>
      </c>
      <c r="V2017" s="14" t="s">
        <v>10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9">
        <v>3.5</v>
      </c>
      <c r="AJ2017" s="20">
        <v>3.1</v>
      </c>
      <c r="AK2017" s="20">
        <v>2.2000000000000002</v>
      </c>
    </row>
    <row r="2018" spans="1:37" x14ac:dyDescent="0.45">
      <c r="A2018" s="26">
        <v>1711</v>
      </c>
      <c r="B2018" s="22">
        <v>42049.145833333336</v>
      </c>
      <c r="C2018" s="16" t="s">
        <v>11</v>
      </c>
      <c r="D2018" s="16" t="s">
        <v>12</v>
      </c>
      <c r="E2018" s="13" t="s">
        <v>71</v>
      </c>
      <c r="F2018" s="16" t="s">
        <v>102</v>
      </c>
      <c r="G2018" s="16" t="s">
        <v>34</v>
      </c>
      <c r="H2018" s="14" t="s">
        <v>148</v>
      </c>
      <c r="I2018" s="13" t="s">
        <v>44</v>
      </c>
      <c r="J2018" s="14" t="s">
        <v>39</v>
      </c>
      <c r="K2018" s="17">
        <v>3</v>
      </c>
      <c r="L2018" s="18">
        <v>0</v>
      </c>
      <c r="M2018" s="13" t="s">
        <v>7</v>
      </c>
      <c r="N2018" s="14" t="s">
        <v>9</v>
      </c>
      <c r="O2018" s="16">
        <v>2</v>
      </c>
      <c r="P2018" s="14">
        <v>0</v>
      </c>
      <c r="Q2018" s="13" t="s">
        <v>7</v>
      </c>
      <c r="R2018" s="14" t="s">
        <v>9</v>
      </c>
      <c r="S2018" s="16">
        <v>1</v>
      </c>
      <c r="T2018" s="14">
        <v>0</v>
      </c>
      <c r="U2018" s="13" t="s">
        <v>7</v>
      </c>
      <c r="V2018" s="14" t="s">
        <v>10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9">
        <v>1.95</v>
      </c>
      <c r="AJ2018" s="20">
        <v>3.3</v>
      </c>
      <c r="AK2018" s="20">
        <v>4</v>
      </c>
    </row>
    <row r="2019" spans="1:37" x14ac:dyDescent="0.45">
      <c r="A2019" s="26">
        <v>3020</v>
      </c>
      <c r="B2019" s="22">
        <v>42049.916666666664</v>
      </c>
      <c r="C2019" s="16" t="s">
        <v>210</v>
      </c>
      <c r="D2019" s="16" t="s">
        <v>211</v>
      </c>
      <c r="E2019" s="13" t="s">
        <v>218</v>
      </c>
      <c r="F2019" s="16">
        <v>2015</v>
      </c>
      <c r="G2019" s="16" t="s">
        <v>231</v>
      </c>
      <c r="H2019" s="14" t="s">
        <v>195</v>
      </c>
      <c r="I2019" s="13" t="s">
        <v>213</v>
      </c>
      <c r="J2019" s="14" t="s">
        <v>181</v>
      </c>
      <c r="K2019" s="17">
        <v>1</v>
      </c>
      <c r="L2019" s="18">
        <v>2</v>
      </c>
      <c r="M2019" s="13" t="s">
        <v>8</v>
      </c>
      <c r="N2019" s="14" t="s">
        <v>9</v>
      </c>
      <c r="O2019" s="16">
        <v>1</v>
      </c>
      <c r="P2019" s="14">
        <v>1</v>
      </c>
      <c r="Q2019" s="13" t="s">
        <v>23</v>
      </c>
      <c r="R2019" s="14" t="s">
        <v>9</v>
      </c>
      <c r="S2019" s="16">
        <v>0</v>
      </c>
      <c r="T2019" s="14">
        <v>1</v>
      </c>
      <c r="U2019" s="13" t="s">
        <v>8</v>
      </c>
      <c r="V2019" s="14" t="s">
        <v>10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9">
        <v>3.1</v>
      </c>
      <c r="AJ2019" s="20">
        <v>3</v>
      </c>
      <c r="AK2019" s="20">
        <v>2.2000000000000002</v>
      </c>
    </row>
    <row r="2020" spans="1:37" x14ac:dyDescent="0.45">
      <c r="A2020" s="26">
        <v>1709</v>
      </c>
      <c r="B2020" s="22">
        <v>42049.958333333336</v>
      </c>
      <c r="C2020" s="16" t="s">
        <v>11</v>
      </c>
      <c r="D2020" s="16" t="s">
        <v>12</v>
      </c>
      <c r="E2020" s="13" t="s">
        <v>71</v>
      </c>
      <c r="F2020" s="16" t="s">
        <v>102</v>
      </c>
      <c r="G2020" s="16" t="s">
        <v>46</v>
      </c>
      <c r="H2020" s="14" t="s">
        <v>60</v>
      </c>
      <c r="I2020" s="13" t="s">
        <v>99</v>
      </c>
      <c r="J2020" s="14" t="s">
        <v>133</v>
      </c>
      <c r="K2020" s="17">
        <v>5</v>
      </c>
      <c r="L2020" s="18">
        <v>0</v>
      </c>
      <c r="M2020" s="13" t="s">
        <v>7</v>
      </c>
      <c r="N2020" s="14" t="s">
        <v>9</v>
      </c>
      <c r="O2020" s="16">
        <v>3</v>
      </c>
      <c r="P2020" s="14">
        <v>0</v>
      </c>
      <c r="Q2020" s="13" t="s">
        <v>7</v>
      </c>
      <c r="R2020" s="14" t="s">
        <v>9</v>
      </c>
      <c r="S2020" s="16">
        <v>2</v>
      </c>
      <c r="T2020" s="14">
        <v>0</v>
      </c>
      <c r="U2020" s="13" t="s">
        <v>7</v>
      </c>
      <c r="V2020" s="14" t="s">
        <v>9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9">
        <v>1.7</v>
      </c>
      <c r="AJ2020" s="20">
        <v>3.6</v>
      </c>
      <c r="AK2020" s="20">
        <v>5</v>
      </c>
    </row>
    <row r="2021" spans="1:37" x14ac:dyDescent="0.45">
      <c r="A2021" s="26">
        <v>1710</v>
      </c>
      <c r="B2021" s="22">
        <v>42049.958333333336</v>
      </c>
      <c r="C2021" s="16" t="s">
        <v>11</v>
      </c>
      <c r="D2021" s="16" t="s">
        <v>12</v>
      </c>
      <c r="E2021" s="13" t="s">
        <v>71</v>
      </c>
      <c r="F2021" s="16" t="s">
        <v>102</v>
      </c>
      <c r="G2021" s="16" t="s">
        <v>40</v>
      </c>
      <c r="H2021" s="14" t="s">
        <v>97</v>
      </c>
      <c r="I2021" s="13" t="s">
        <v>36</v>
      </c>
      <c r="J2021" s="14" t="s">
        <v>145</v>
      </c>
      <c r="K2021" s="17">
        <v>2</v>
      </c>
      <c r="L2021" s="18">
        <v>0</v>
      </c>
      <c r="M2021" s="13" t="s">
        <v>7</v>
      </c>
      <c r="N2021" s="14" t="s">
        <v>10</v>
      </c>
      <c r="O2021" s="16">
        <v>0</v>
      </c>
      <c r="P2021" s="14">
        <v>0</v>
      </c>
      <c r="Q2021" s="13" t="s">
        <v>23</v>
      </c>
      <c r="R2021" s="14" t="s">
        <v>10</v>
      </c>
      <c r="S2021" s="16">
        <v>2</v>
      </c>
      <c r="T2021" s="14">
        <v>0</v>
      </c>
      <c r="U2021" s="13" t="s">
        <v>7</v>
      </c>
      <c r="V2021" s="14" t="s">
        <v>9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9">
        <v>2.38</v>
      </c>
      <c r="AJ2021" s="20">
        <v>3.25</v>
      </c>
      <c r="AK2021" s="20">
        <v>3</v>
      </c>
    </row>
    <row r="2022" spans="1:37" x14ac:dyDescent="0.45">
      <c r="A2022" s="26">
        <v>1708</v>
      </c>
      <c r="B2022" s="22">
        <v>42050.041666666664</v>
      </c>
      <c r="C2022" s="16" t="s">
        <v>11</v>
      </c>
      <c r="D2022" s="16" t="s">
        <v>12</v>
      </c>
      <c r="E2022" s="13" t="s">
        <v>71</v>
      </c>
      <c r="F2022" s="16" t="s">
        <v>102</v>
      </c>
      <c r="G2022" s="16" t="s">
        <v>42</v>
      </c>
      <c r="H2022" s="14" t="s">
        <v>43</v>
      </c>
      <c r="I2022" s="13" t="s">
        <v>21</v>
      </c>
      <c r="J2022" s="14" t="s">
        <v>146</v>
      </c>
      <c r="K2022" s="17">
        <v>1</v>
      </c>
      <c r="L2022" s="18">
        <v>0</v>
      </c>
      <c r="M2022" s="13" t="s">
        <v>7</v>
      </c>
      <c r="N2022" s="14" t="s">
        <v>10</v>
      </c>
      <c r="O2022" s="16">
        <v>0</v>
      </c>
      <c r="P2022" s="14">
        <v>0</v>
      </c>
      <c r="Q2022" s="13" t="s">
        <v>23</v>
      </c>
      <c r="R2022" s="14" t="s">
        <v>10</v>
      </c>
      <c r="S2022" s="16">
        <v>1</v>
      </c>
      <c r="T2022" s="14">
        <v>0</v>
      </c>
      <c r="U2022" s="13" t="s">
        <v>7</v>
      </c>
      <c r="V2022" s="14" t="s">
        <v>10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9">
        <v>1.67</v>
      </c>
      <c r="AJ2022" s="20">
        <v>3.5</v>
      </c>
      <c r="AK2022" s="20">
        <v>5.5</v>
      </c>
    </row>
    <row r="2023" spans="1:37" x14ac:dyDescent="0.45">
      <c r="A2023" s="26">
        <v>1707</v>
      </c>
      <c r="B2023" s="22">
        <v>42050.087500000001</v>
      </c>
      <c r="C2023" s="16" t="s">
        <v>11</v>
      </c>
      <c r="D2023" s="16" t="s">
        <v>12</v>
      </c>
      <c r="E2023" s="13" t="s">
        <v>71</v>
      </c>
      <c r="F2023" s="16" t="s">
        <v>102</v>
      </c>
      <c r="G2023" s="16" t="s">
        <v>17</v>
      </c>
      <c r="H2023" s="14" t="s">
        <v>136</v>
      </c>
      <c r="I2023" s="13" t="s">
        <v>103</v>
      </c>
      <c r="J2023" s="14" t="s">
        <v>20</v>
      </c>
      <c r="K2023" s="17">
        <v>2</v>
      </c>
      <c r="L2023" s="18">
        <v>1</v>
      </c>
      <c r="M2023" s="13" t="s">
        <v>7</v>
      </c>
      <c r="N2023" s="14" t="s">
        <v>9</v>
      </c>
      <c r="O2023" s="16">
        <v>1</v>
      </c>
      <c r="P2023" s="14">
        <v>0</v>
      </c>
      <c r="Q2023" s="13" t="s">
        <v>7</v>
      </c>
      <c r="R2023" s="14" t="s">
        <v>10</v>
      </c>
      <c r="S2023" s="16">
        <v>1</v>
      </c>
      <c r="T2023" s="14">
        <v>1</v>
      </c>
      <c r="U2023" s="13" t="s">
        <v>23</v>
      </c>
      <c r="V2023" s="14" t="s">
        <v>9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9">
        <v>1.85</v>
      </c>
      <c r="AJ2023" s="20">
        <v>3.4</v>
      </c>
      <c r="AK2023" s="20">
        <v>4.33</v>
      </c>
    </row>
    <row r="2024" spans="1:37" x14ac:dyDescent="0.45">
      <c r="A2024" s="26">
        <v>1706</v>
      </c>
      <c r="B2024" s="22">
        <v>42050.125</v>
      </c>
      <c r="C2024" s="16" t="s">
        <v>11</v>
      </c>
      <c r="D2024" s="16" t="s">
        <v>12</v>
      </c>
      <c r="E2024" s="13" t="s">
        <v>71</v>
      </c>
      <c r="F2024" s="16" t="s">
        <v>102</v>
      </c>
      <c r="G2024" s="16" t="s">
        <v>24</v>
      </c>
      <c r="H2024" s="14" t="s">
        <v>62</v>
      </c>
      <c r="I2024" s="13" t="s">
        <v>28</v>
      </c>
      <c r="J2024" s="14" t="s">
        <v>63</v>
      </c>
      <c r="K2024" s="17">
        <v>1</v>
      </c>
      <c r="L2024" s="18">
        <v>3</v>
      </c>
      <c r="M2024" s="13" t="s">
        <v>8</v>
      </c>
      <c r="N2024" s="14" t="s">
        <v>9</v>
      </c>
      <c r="O2024" s="16">
        <v>0</v>
      </c>
      <c r="P2024" s="14">
        <v>1</v>
      </c>
      <c r="Q2024" s="13" t="s">
        <v>8</v>
      </c>
      <c r="R2024" s="14" t="s">
        <v>10</v>
      </c>
      <c r="S2024" s="16">
        <v>1</v>
      </c>
      <c r="T2024" s="14">
        <v>2</v>
      </c>
      <c r="U2024" s="13" t="s">
        <v>8</v>
      </c>
      <c r="V2024" s="14" t="s">
        <v>9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9">
        <v>2.1</v>
      </c>
      <c r="AJ2024" s="20">
        <v>3.25</v>
      </c>
      <c r="AK2024" s="20">
        <v>3.6</v>
      </c>
    </row>
    <row r="2025" spans="1:37" x14ac:dyDescent="0.45">
      <c r="A2025" s="26">
        <v>1705</v>
      </c>
      <c r="B2025" s="22">
        <v>42050.75</v>
      </c>
      <c r="C2025" s="16" t="s">
        <v>11</v>
      </c>
      <c r="D2025" s="16" t="s">
        <v>12</v>
      </c>
      <c r="E2025" s="13" t="s">
        <v>71</v>
      </c>
      <c r="F2025" s="16" t="s">
        <v>102</v>
      </c>
      <c r="G2025" s="16" t="s">
        <v>50</v>
      </c>
      <c r="H2025" s="14" t="s">
        <v>78</v>
      </c>
      <c r="I2025" s="13" t="s">
        <v>30</v>
      </c>
      <c r="J2025" s="14" t="s">
        <v>64</v>
      </c>
      <c r="K2025" s="17">
        <v>2</v>
      </c>
      <c r="L2025" s="18">
        <v>2</v>
      </c>
      <c r="M2025" s="13" t="s">
        <v>23</v>
      </c>
      <c r="N2025" s="14" t="s">
        <v>9</v>
      </c>
      <c r="O2025" s="16">
        <v>2</v>
      </c>
      <c r="P2025" s="14">
        <v>1</v>
      </c>
      <c r="Q2025" s="13" t="s">
        <v>7</v>
      </c>
      <c r="R2025" s="14" t="s">
        <v>9</v>
      </c>
      <c r="S2025" s="16">
        <v>0</v>
      </c>
      <c r="T2025" s="14">
        <v>1</v>
      </c>
      <c r="U2025" s="13" t="s">
        <v>8</v>
      </c>
      <c r="V2025" s="14" t="s">
        <v>10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9">
        <v>2.2000000000000002</v>
      </c>
      <c r="AJ2025" s="20">
        <v>3.2</v>
      </c>
      <c r="AK2025" s="20">
        <v>3.4</v>
      </c>
    </row>
    <row r="2026" spans="1:37" x14ac:dyDescent="0.45">
      <c r="A2026" s="26">
        <v>1704</v>
      </c>
      <c r="B2026" s="22">
        <v>42050.958333333336</v>
      </c>
      <c r="C2026" s="16" t="s">
        <v>11</v>
      </c>
      <c r="D2026" s="16" t="s">
        <v>12</v>
      </c>
      <c r="E2026" s="13" t="s">
        <v>71</v>
      </c>
      <c r="F2026" s="16" t="s">
        <v>102</v>
      </c>
      <c r="G2026" s="16" t="s">
        <v>26</v>
      </c>
      <c r="H2026" s="14" t="s">
        <v>51</v>
      </c>
      <c r="I2026" s="13" t="s">
        <v>55</v>
      </c>
      <c r="J2026" s="14" t="s">
        <v>131</v>
      </c>
      <c r="K2026" s="17">
        <v>0</v>
      </c>
      <c r="L2026" s="18">
        <v>0</v>
      </c>
      <c r="M2026" s="13" t="s">
        <v>23</v>
      </c>
      <c r="N2026" s="14" t="s">
        <v>10</v>
      </c>
      <c r="O2026" s="16">
        <v>0</v>
      </c>
      <c r="P2026" s="14">
        <v>0</v>
      </c>
      <c r="Q2026" s="13" t="s">
        <v>23</v>
      </c>
      <c r="R2026" s="14" t="s">
        <v>10</v>
      </c>
      <c r="S2026" s="16">
        <v>0</v>
      </c>
      <c r="T2026" s="14">
        <v>0</v>
      </c>
      <c r="U2026" s="13" t="s">
        <v>23</v>
      </c>
      <c r="V2026" s="14" t="s">
        <v>10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9">
        <v>1.91</v>
      </c>
      <c r="AJ2026" s="20">
        <v>3.25</v>
      </c>
      <c r="AK2026" s="20">
        <v>4.2</v>
      </c>
    </row>
    <row r="2027" spans="1:37" x14ac:dyDescent="0.45">
      <c r="A2027" s="26"/>
      <c r="B2027" s="35">
        <v>42056</v>
      </c>
      <c r="C2027" s="16" t="s">
        <v>314</v>
      </c>
      <c r="D2027" s="16" t="s">
        <v>201</v>
      </c>
      <c r="E2027" s="13" t="s">
        <v>315</v>
      </c>
      <c r="F2027" s="16" t="s">
        <v>102</v>
      </c>
      <c r="G2027" s="34" t="s">
        <v>334</v>
      </c>
      <c r="H2027" s="14" t="s">
        <v>195</v>
      </c>
      <c r="I2027" s="43" t="s">
        <v>316</v>
      </c>
      <c r="J2027" s="14" t="s">
        <v>292</v>
      </c>
      <c r="K2027" s="34">
        <v>0</v>
      </c>
      <c r="L2027">
        <v>6</v>
      </c>
      <c r="M2027" s="43" t="s">
        <v>8</v>
      </c>
      <c r="N2027" s="14"/>
      <c r="O2027" s="34">
        <v>0</v>
      </c>
      <c r="P2027">
        <v>2</v>
      </c>
      <c r="Q2027" s="43" t="s">
        <v>8</v>
      </c>
      <c r="R2027" s="14"/>
      <c r="S2027" s="16"/>
      <c r="T2027" s="14"/>
      <c r="U2027" s="13"/>
      <c r="V2027" s="14"/>
      <c r="W2027">
        <v>13</v>
      </c>
      <c r="X2027">
        <v>17</v>
      </c>
      <c r="Y2027">
        <v>3</v>
      </c>
      <c r="Z2027">
        <v>9</v>
      </c>
      <c r="AA2027">
        <v>10</v>
      </c>
      <c r="AB2027">
        <v>13</v>
      </c>
      <c r="AC2027">
        <v>4</v>
      </c>
      <c r="AD2027">
        <v>4</v>
      </c>
      <c r="AE2027">
        <v>0</v>
      </c>
      <c r="AF2027">
        <v>0</v>
      </c>
      <c r="AG2027">
        <v>1</v>
      </c>
      <c r="AH2027">
        <v>0</v>
      </c>
      <c r="AI2027" s="46">
        <v>17</v>
      </c>
      <c r="AJ2027">
        <v>7.5</v>
      </c>
      <c r="AK2027">
        <v>1.17</v>
      </c>
    </row>
    <row r="2028" spans="1:37" x14ac:dyDescent="0.45">
      <c r="A2028" s="26"/>
      <c r="B2028" s="27">
        <v>42056</v>
      </c>
      <c r="C2028" s="16" t="s">
        <v>358</v>
      </c>
      <c r="D2028" s="16" t="s">
        <v>359</v>
      </c>
      <c r="E2028" s="13" t="s">
        <v>360</v>
      </c>
      <c r="F2028" s="16" t="s">
        <v>102</v>
      </c>
      <c r="G2028" s="34" t="s">
        <v>345</v>
      </c>
      <c r="H2028" s="14" t="s">
        <v>377</v>
      </c>
      <c r="I2028" s="43" t="s">
        <v>348</v>
      </c>
      <c r="J2028" s="14" t="s">
        <v>195</v>
      </c>
      <c r="K2028" s="34">
        <v>1</v>
      </c>
      <c r="L2028">
        <v>1</v>
      </c>
      <c r="M2028" s="43" t="s">
        <v>23</v>
      </c>
      <c r="N2028" s="14"/>
      <c r="O2028" s="34">
        <v>1</v>
      </c>
      <c r="P2028">
        <v>0</v>
      </c>
      <c r="Q2028" s="43" t="s">
        <v>7</v>
      </c>
      <c r="R2028" s="14"/>
      <c r="S2028" s="16"/>
      <c r="T2028" s="14"/>
      <c r="U2028" s="13"/>
      <c r="V2028" s="14"/>
      <c r="W2028">
        <v>14</v>
      </c>
      <c r="X2028">
        <v>10</v>
      </c>
      <c r="Y2028">
        <v>5</v>
      </c>
      <c r="Z2028">
        <v>5</v>
      </c>
      <c r="AA2028">
        <v>9</v>
      </c>
      <c r="AB2028">
        <v>9</v>
      </c>
      <c r="AC2028">
        <v>7</v>
      </c>
      <c r="AD2028">
        <v>7</v>
      </c>
      <c r="AE2028">
        <v>1</v>
      </c>
      <c r="AF2028">
        <v>2</v>
      </c>
      <c r="AG2028">
        <v>1</v>
      </c>
      <c r="AH2028">
        <v>0</v>
      </c>
      <c r="AI2028" s="46">
        <v>1.2</v>
      </c>
      <c r="AJ2028">
        <v>7.5</v>
      </c>
      <c r="AK2028">
        <v>17</v>
      </c>
    </row>
    <row r="2029" spans="1:37" x14ac:dyDescent="0.45">
      <c r="A2029" s="26">
        <v>1703</v>
      </c>
      <c r="B2029" s="22">
        <v>42056.0625</v>
      </c>
      <c r="C2029" s="16" t="s">
        <v>11</v>
      </c>
      <c r="D2029" s="16" t="s">
        <v>12</v>
      </c>
      <c r="E2029" s="13" t="s">
        <v>71</v>
      </c>
      <c r="F2029" s="16" t="s">
        <v>102</v>
      </c>
      <c r="G2029" s="16" t="s">
        <v>21</v>
      </c>
      <c r="H2029" s="14" t="s">
        <v>146</v>
      </c>
      <c r="I2029" s="13" t="s">
        <v>40</v>
      </c>
      <c r="J2029" s="14" t="s">
        <v>97</v>
      </c>
      <c r="K2029" s="17">
        <v>1</v>
      </c>
      <c r="L2029" s="18">
        <v>2</v>
      </c>
      <c r="M2029" s="13" t="s">
        <v>8</v>
      </c>
      <c r="N2029" s="14" t="s">
        <v>9</v>
      </c>
      <c r="O2029" s="16">
        <v>1</v>
      </c>
      <c r="P2029" s="14">
        <v>1</v>
      </c>
      <c r="Q2029" s="13" t="s">
        <v>23</v>
      </c>
      <c r="R2029" s="14" t="s">
        <v>9</v>
      </c>
      <c r="S2029" s="16">
        <v>0</v>
      </c>
      <c r="T2029" s="14">
        <v>1</v>
      </c>
      <c r="U2029" s="13" t="s">
        <v>8</v>
      </c>
      <c r="V2029" s="14" t="s">
        <v>10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9">
        <v>2.35</v>
      </c>
      <c r="AJ2029" s="20">
        <v>3.25</v>
      </c>
      <c r="AK2029" s="20">
        <v>3</v>
      </c>
    </row>
    <row r="2030" spans="1:37" x14ac:dyDescent="0.45">
      <c r="A2030" s="26">
        <v>1702</v>
      </c>
      <c r="B2030" s="22">
        <v>42056.104166666664</v>
      </c>
      <c r="C2030" s="16" t="s">
        <v>11</v>
      </c>
      <c r="D2030" s="16" t="s">
        <v>12</v>
      </c>
      <c r="E2030" s="13" t="s">
        <v>71</v>
      </c>
      <c r="F2030" s="16" t="s">
        <v>102</v>
      </c>
      <c r="G2030" s="16" t="s">
        <v>55</v>
      </c>
      <c r="H2030" s="14" t="s">
        <v>131</v>
      </c>
      <c r="I2030" s="13" t="s">
        <v>50</v>
      </c>
      <c r="J2030" s="14" t="s">
        <v>78</v>
      </c>
      <c r="K2030" s="17">
        <v>3</v>
      </c>
      <c r="L2030" s="18">
        <v>0</v>
      </c>
      <c r="M2030" s="13" t="s">
        <v>7</v>
      </c>
      <c r="N2030" s="14" t="s">
        <v>9</v>
      </c>
      <c r="O2030" s="16">
        <v>0</v>
      </c>
      <c r="P2030" s="14">
        <v>0</v>
      </c>
      <c r="Q2030" s="13" t="s">
        <v>23</v>
      </c>
      <c r="R2030" s="14" t="s">
        <v>10</v>
      </c>
      <c r="S2030" s="16">
        <v>3</v>
      </c>
      <c r="T2030" s="14">
        <v>0</v>
      </c>
      <c r="U2030" s="13" t="s">
        <v>7</v>
      </c>
      <c r="V2030" s="14" t="s">
        <v>9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9">
        <v>2.5</v>
      </c>
      <c r="AJ2030" s="20">
        <v>3.1</v>
      </c>
      <c r="AK2030" s="20">
        <v>2.9</v>
      </c>
    </row>
    <row r="2031" spans="1:37" x14ac:dyDescent="0.45">
      <c r="A2031" s="26">
        <v>1701</v>
      </c>
      <c r="B2031" s="22">
        <v>42056.145833333336</v>
      </c>
      <c r="C2031" s="16" t="s">
        <v>11</v>
      </c>
      <c r="D2031" s="16" t="s">
        <v>12</v>
      </c>
      <c r="E2031" s="13" t="s">
        <v>71</v>
      </c>
      <c r="F2031" s="16" t="s">
        <v>102</v>
      </c>
      <c r="G2031" s="16" t="s">
        <v>30</v>
      </c>
      <c r="H2031" s="14" t="s">
        <v>64</v>
      </c>
      <c r="I2031" s="13" t="s">
        <v>24</v>
      </c>
      <c r="J2031" s="14" t="s">
        <v>62</v>
      </c>
      <c r="K2031" s="17">
        <v>0</v>
      </c>
      <c r="L2031" s="18">
        <v>1</v>
      </c>
      <c r="M2031" s="13" t="s">
        <v>8</v>
      </c>
      <c r="N2031" s="14" t="s">
        <v>10</v>
      </c>
      <c r="O2031" s="16">
        <v>0</v>
      </c>
      <c r="P2031" s="14">
        <v>0</v>
      </c>
      <c r="Q2031" s="13" t="s">
        <v>23</v>
      </c>
      <c r="R2031" s="14" t="s">
        <v>10</v>
      </c>
      <c r="S2031" s="16">
        <v>0</v>
      </c>
      <c r="T2031" s="14">
        <v>1</v>
      </c>
      <c r="U2031" s="13" t="s">
        <v>8</v>
      </c>
      <c r="V2031" s="14" t="s">
        <v>10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9">
        <v>2.1</v>
      </c>
      <c r="AJ2031" s="20">
        <v>3.2</v>
      </c>
      <c r="AK2031" s="20">
        <v>3.6</v>
      </c>
    </row>
    <row r="2032" spans="1:37" x14ac:dyDescent="0.45">
      <c r="A2032" s="26">
        <v>1700</v>
      </c>
      <c r="B2032" s="22">
        <v>42056.958333333336</v>
      </c>
      <c r="C2032" s="16" t="s">
        <v>11</v>
      </c>
      <c r="D2032" s="16" t="s">
        <v>12</v>
      </c>
      <c r="E2032" s="13" t="s">
        <v>71</v>
      </c>
      <c r="F2032" s="16" t="s">
        <v>102</v>
      </c>
      <c r="G2032" s="16" t="s">
        <v>32</v>
      </c>
      <c r="H2032" s="14" t="s">
        <v>27</v>
      </c>
      <c r="I2032" s="13" t="s">
        <v>26</v>
      </c>
      <c r="J2032" s="14" t="s">
        <v>51</v>
      </c>
      <c r="K2032" s="17">
        <v>1</v>
      </c>
      <c r="L2032" s="18">
        <v>2</v>
      </c>
      <c r="M2032" s="13" t="s">
        <v>8</v>
      </c>
      <c r="N2032" s="14" t="s">
        <v>9</v>
      </c>
      <c r="O2032" s="16">
        <v>1</v>
      </c>
      <c r="P2032" s="14">
        <v>0</v>
      </c>
      <c r="Q2032" s="13" t="s">
        <v>7</v>
      </c>
      <c r="R2032" s="14" t="s">
        <v>10</v>
      </c>
      <c r="S2032" s="16">
        <v>0</v>
      </c>
      <c r="T2032" s="14">
        <v>2</v>
      </c>
      <c r="U2032" s="13" t="s">
        <v>8</v>
      </c>
      <c r="V2032" s="14" t="s">
        <v>9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9">
        <v>1.67</v>
      </c>
      <c r="AJ2032" s="20">
        <v>3.5</v>
      </c>
      <c r="AK2032" s="20">
        <v>5.5</v>
      </c>
    </row>
    <row r="2033" spans="1:37" x14ac:dyDescent="0.45">
      <c r="A2033" s="26">
        <v>1699</v>
      </c>
      <c r="B2033" s="22">
        <v>42057.041666666664</v>
      </c>
      <c r="C2033" s="16" t="s">
        <v>11</v>
      </c>
      <c r="D2033" s="16" t="s">
        <v>12</v>
      </c>
      <c r="E2033" s="13" t="s">
        <v>71</v>
      </c>
      <c r="F2033" s="16" t="s">
        <v>102</v>
      </c>
      <c r="G2033" s="16" t="s">
        <v>36</v>
      </c>
      <c r="H2033" s="14" t="s">
        <v>37</v>
      </c>
      <c r="I2033" s="13" t="s">
        <v>48</v>
      </c>
      <c r="J2033" s="14" t="s">
        <v>18</v>
      </c>
      <c r="K2033" s="17">
        <v>2</v>
      </c>
      <c r="L2033" s="18">
        <v>1</v>
      </c>
      <c r="M2033" s="13" t="s">
        <v>7</v>
      </c>
      <c r="N2033" s="14" t="s">
        <v>9</v>
      </c>
      <c r="O2033" s="16">
        <v>0</v>
      </c>
      <c r="P2033" s="14">
        <v>0</v>
      </c>
      <c r="Q2033" s="13" t="s">
        <v>23</v>
      </c>
      <c r="R2033" s="14" t="s">
        <v>10</v>
      </c>
      <c r="S2033" s="16">
        <v>2</v>
      </c>
      <c r="T2033" s="14">
        <v>1</v>
      </c>
      <c r="U2033" s="13" t="s">
        <v>7</v>
      </c>
      <c r="V2033" s="14" t="s">
        <v>9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9">
        <v>2.1</v>
      </c>
      <c r="AJ2033" s="20">
        <v>3.2</v>
      </c>
      <c r="AK2033" s="20">
        <v>3.6</v>
      </c>
    </row>
    <row r="2034" spans="1:37" x14ac:dyDescent="0.45">
      <c r="A2034" s="26">
        <v>1698</v>
      </c>
      <c r="B2034" s="22">
        <v>42057.087500000001</v>
      </c>
      <c r="C2034" s="16" t="s">
        <v>11</v>
      </c>
      <c r="D2034" s="16" t="s">
        <v>12</v>
      </c>
      <c r="E2034" s="13" t="s">
        <v>71</v>
      </c>
      <c r="F2034" s="16" t="s">
        <v>102</v>
      </c>
      <c r="G2034" s="16" t="s">
        <v>28</v>
      </c>
      <c r="H2034" s="14" t="s">
        <v>63</v>
      </c>
      <c r="I2034" s="13" t="s">
        <v>17</v>
      </c>
      <c r="J2034" s="14" t="s">
        <v>136</v>
      </c>
      <c r="K2034" s="17">
        <v>2</v>
      </c>
      <c r="L2034" s="18">
        <v>1</v>
      </c>
      <c r="M2034" s="13" t="s">
        <v>7</v>
      </c>
      <c r="N2034" s="14" t="s">
        <v>9</v>
      </c>
      <c r="O2034" s="16">
        <v>0</v>
      </c>
      <c r="P2034" s="14">
        <v>0</v>
      </c>
      <c r="Q2034" s="13" t="s">
        <v>23</v>
      </c>
      <c r="R2034" s="14" t="s">
        <v>10</v>
      </c>
      <c r="S2034" s="16">
        <v>2</v>
      </c>
      <c r="T2034" s="14">
        <v>1</v>
      </c>
      <c r="U2034" s="13" t="s">
        <v>7</v>
      </c>
      <c r="V2034" s="14" t="s">
        <v>9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9">
        <v>2.6</v>
      </c>
      <c r="AJ2034" s="20">
        <v>3.1</v>
      </c>
      <c r="AK2034" s="20">
        <v>2.8</v>
      </c>
    </row>
    <row r="2035" spans="1:37" x14ac:dyDescent="0.45">
      <c r="A2035" s="26">
        <v>1697</v>
      </c>
      <c r="B2035" s="22">
        <v>42057.75</v>
      </c>
      <c r="C2035" s="16" t="s">
        <v>11</v>
      </c>
      <c r="D2035" s="16" t="s">
        <v>12</v>
      </c>
      <c r="E2035" s="13" t="s">
        <v>71</v>
      </c>
      <c r="F2035" s="16" t="s">
        <v>102</v>
      </c>
      <c r="G2035" s="16" t="s">
        <v>44</v>
      </c>
      <c r="H2035" s="14" t="s">
        <v>39</v>
      </c>
      <c r="I2035" s="13" t="s">
        <v>46</v>
      </c>
      <c r="J2035" s="14" t="s">
        <v>60</v>
      </c>
      <c r="K2035" s="17">
        <v>0</v>
      </c>
      <c r="L2035" s="18">
        <v>1</v>
      </c>
      <c r="M2035" s="13" t="s">
        <v>8</v>
      </c>
      <c r="N2035" s="14" t="s">
        <v>10</v>
      </c>
      <c r="O2035" s="16">
        <v>0</v>
      </c>
      <c r="P2035" s="14">
        <v>0</v>
      </c>
      <c r="Q2035" s="13" t="s">
        <v>23</v>
      </c>
      <c r="R2035" s="14" t="s">
        <v>10</v>
      </c>
      <c r="S2035" s="16">
        <v>0</v>
      </c>
      <c r="T2035" s="14">
        <v>1</v>
      </c>
      <c r="U2035" s="13" t="s">
        <v>8</v>
      </c>
      <c r="V2035" s="14" t="s">
        <v>10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9">
        <v>3.6</v>
      </c>
      <c r="AJ2035" s="20">
        <v>3.2</v>
      </c>
      <c r="AK2035" s="20">
        <v>2.1</v>
      </c>
    </row>
    <row r="2036" spans="1:37" x14ac:dyDescent="0.45">
      <c r="A2036" s="26">
        <v>1696</v>
      </c>
      <c r="B2036" s="22">
        <v>42057.958333333336</v>
      </c>
      <c r="C2036" s="16" t="s">
        <v>11</v>
      </c>
      <c r="D2036" s="16" t="s">
        <v>12</v>
      </c>
      <c r="E2036" s="13" t="s">
        <v>71</v>
      </c>
      <c r="F2036" s="16" t="s">
        <v>102</v>
      </c>
      <c r="G2036" s="16" t="s">
        <v>103</v>
      </c>
      <c r="H2036" s="14" t="s">
        <v>20</v>
      </c>
      <c r="I2036" s="13" t="s">
        <v>34</v>
      </c>
      <c r="J2036" s="14" t="s">
        <v>148</v>
      </c>
      <c r="K2036" s="17">
        <v>0</v>
      </c>
      <c r="L2036" s="18">
        <v>1</v>
      </c>
      <c r="M2036" s="13" t="s">
        <v>8</v>
      </c>
      <c r="N2036" s="14" t="s">
        <v>10</v>
      </c>
      <c r="O2036" s="16">
        <v>0</v>
      </c>
      <c r="P2036" s="14">
        <v>1</v>
      </c>
      <c r="Q2036" s="13" t="s">
        <v>8</v>
      </c>
      <c r="R2036" s="14" t="s">
        <v>10</v>
      </c>
      <c r="S2036" s="16">
        <v>0</v>
      </c>
      <c r="T2036" s="14">
        <v>0</v>
      </c>
      <c r="U2036" s="13" t="s">
        <v>23</v>
      </c>
      <c r="V2036" s="14" t="s">
        <v>10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9">
        <v>2.9</v>
      </c>
      <c r="AJ2036" s="20">
        <v>3.1</v>
      </c>
      <c r="AK2036" s="20">
        <v>2.5</v>
      </c>
    </row>
    <row r="2037" spans="1:37" x14ac:dyDescent="0.45">
      <c r="A2037" s="26">
        <v>3019</v>
      </c>
      <c r="B2037" s="22">
        <v>42057.958333333336</v>
      </c>
      <c r="C2037" s="16" t="s">
        <v>210</v>
      </c>
      <c r="D2037" s="16" t="s">
        <v>211</v>
      </c>
      <c r="E2037" s="13" t="s">
        <v>218</v>
      </c>
      <c r="F2037" s="16">
        <v>2015</v>
      </c>
      <c r="G2037" s="16" t="s">
        <v>234</v>
      </c>
      <c r="H2037" s="14" t="s">
        <v>195</v>
      </c>
      <c r="I2037" s="13" t="s">
        <v>213</v>
      </c>
      <c r="J2037" s="14" t="s">
        <v>181</v>
      </c>
      <c r="K2037" s="17">
        <v>2</v>
      </c>
      <c r="L2037" s="18">
        <v>1</v>
      </c>
      <c r="M2037" s="13" t="s">
        <v>7</v>
      </c>
      <c r="N2037" s="14" t="s">
        <v>9</v>
      </c>
      <c r="O2037" s="16">
        <v>1</v>
      </c>
      <c r="P2037" s="14">
        <v>1</v>
      </c>
      <c r="Q2037" s="13" t="s">
        <v>23</v>
      </c>
      <c r="R2037" s="14" t="s">
        <v>9</v>
      </c>
      <c r="S2037" s="16">
        <v>1</v>
      </c>
      <c r="T2037" s="14">
        <v>0</v>
      </c>
      <c r="U2037" s="13" t="s">
        <v>7</v>
      </c>
      <c r="V2037" s="14" t="s">
        <v>10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9">
        <v>2.8</v>
      </c>
      <c r="AJ2037" s="20">
        <v>3.25</v>
      </c>
      <c r="AK2037" s="20">
        <v>2.2000000000000002</v>
      </c>
    </row>
    <row r="2038" spans="1:37" x14ac:dyDescent="0.45">
      <c r="A2038" s="26"/>
      <c r="B2038" s="35">
        <v>42062</v>
      </c>
      <c r="C2038" s="16" t="s">
        <v>314</v>
      </c>
      <c r="D2038" s="16" t="s">
        <v>201</v>
      </c>
      <c r="E2038" s="13" t="s">
        <v>315</v>
      </c>
      <c r="F2038" s="16" t="s">
        <v>102</v>
      </c>
      <c r="G2038" s="34" t="s">
        <v>316</v>
      </c>
      <c r="H2038" s="14" t="s">
        <v>292</v>
      </c>
      <c r="I2038" s="43" t="s">
        <v>335</v>
      </c>
      <c r="J2038" s="14" t="s">
        <v>195</v>
      </c>
      <c r="K2038" s="34">
        <v>4</v>
      </c>
      <c r="L2038">
        <v>1</v>
      </c>
      <c r="M2038" s="43" t="s">
        <v>7</v>
      </c>
      <c r="N2038" s="14"/>
      <c r="O2038" s="34">
        <v>2</v>
      </c>
      <c r="P2038">
        <v>1</v>
      </c>
      <c r="Q2038" s="43" t="s">
        <v>7</v>
      </c>
      <c r="R2038" s="14"/>
      <c r="S2038" s="16"/>
      <c r="T2038" s="14"/>
      <c r="U2038" s="13"/>
      <c r="V2038" s="14"/>
      <c r="W2038">
        <v>23</v>
      </c>
      <c r="X2038">
        <v>9</v>
      </c>
      <c r="Y2038">
        <v>9</v>
      </c>
      <c r="Z2038">
        <v>4</v>
      </c>
      <c r="AA2038">
        <v>5</v>
      </c>
      <c r="AB2038">
        <v>11</v>
      </c>
      <c r="AC2038">
        <v>14</v>
      </c>
      <c r="AD2038">
        <v>5</v>
      </c>
      <c r="AE2038">
        <v>0</v>
      </c>
      <c r="AF2038">
        <v>1</v>
      </c>
      <c r="AG2038">
        <v>0</v>
      </c>
      <c r="AH2038">
        <v>0</v>
      </c>
      <c r="AI2038" s="46">
        <v>1.1000000000000001</v>
      </c>
      <c r="AJ2038">
        <v>10</v>
      </c>
      <c r="AK2038">
        <v>26</v>
      </c>
    </row>
    <row r="2039" spans="1:37" x14ac:dyDescent="0.45">
      <c r="A2039" s="26">
        <v>2947</v>
      </c>
      <c r="B2039" s="22">
        <v>42062.041666666664</v>
      </c>
      <c r="C2039" s="16" t="s">
        <v>210</v>
      </c>
      <c r="D2039" s="16" t="s">
        <v>211</v>
      </c>
      <c r="E2039" s="13" t="s">
        <v>218</v>
      </c>
      <c r="F2039" s="16">
        <v>2015</v>
      </c>
      <c r="G2039" s="16" t="s">
        <v>213</v>
      </c>
      <c r="H2039" s="14" t="s">
        <v>181</v>
      </c>
      <c r="I2039" s="13" t="s">
        <v>225</v>
      </c>
      <c r="J2039" s="14" t="s">
        <v>195</v>
      </c>
      <c r="K2039" s="17">
        <v>2</v>
      </c>
      <c r="L2039" s="18">
        <v>0</v>
      </c>
      <c r="M2039" s="13" t="s">
        <v>7</v>
      </c>
      <c r="N2039" s="14" t="s">
        <v>10</v>
      </c>
      <c r="O2039" s="16">
        <v>1</v>
      </c>
      <c r="P2039" s="14">
        <v>0</v>
      </c>
      <c r="Q2039" s="13" t="s">
        <v>7</v>
      </c>
      <c r="R2039" s="14" t="s">
        <v>10</v>
      </c>
      <c r="S2039" s="16">
        <v>1</v>
      </c>
      <c r="T2039" s="14">
        <v>0</v>
      </c>
      <c r="U2039" s="13" t="s">
        <v>7</v>
      </c>
      <c r="V2039" s="14" t="s">
        <v>10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9">
        <v>1.62</v>
      </c>
      <c r="AJ2039" s="20">
        <v>3.4</v>
      </c>
      <c r="AK2039" s="20">
        <v>5</v>
      </c>
    </row>
    <row r="2040" spans="1:37" x14ac:dyDescent="0.45">
      <c r="A2040" s="26">
        <v>1695</v>
      </c>
      <c r="B2040" s="22">
        <v>42063.0625</v>
      </c>
      <c r="C2040" s="16" t="s">
        <v>11</v>
      </c>
      <c r="D2040" s="16" t="s">
        <v>12</v>
      </c>
      <c r="E2040" s="13" t="s">
        <v>71</v>
      </c>
      <c r="F2040" s="16" t="s">
        <v>102</v>
      </c>
      <c r="G2040" s="16" t="s">
        <v>21</v>
      </c>
      <c r="H2040" s="14" t="s">
        <v>147</v>
      </c>
      <c r="I2040" s="13" t="s">
        <v>99</v>
      </c>
      <c r="J2040" s="14" t="s">
        <v>133</v>
      </c>
      <c r="K2040" s="17">
        <v>3</v>
      </c>
      <c r="L2040" s="18">
        <v>2</v>
      </c>
      <c r="M2040" s="13" t="s">
        <v>7</v>
      </c>
      <c r="N2040" s="14" t="s">
        <v>9</v>
      </c>
      <c r="O2040" s="16">
        <v>0</v>
      </c>
      <c r="P2040" s="14">
        <v>1</v>
      </c>
      <c r="Q2040" s="13" t="s">
        <v>8</v>
      </c>
      <c r="R2040" s="14" t="s">
        <v>10</v>
      </c>
      <c r="S2040" s="16">
        <v>3</v>
      </c>
      <c r="T2040" s="14">
        <v>1</v>
      </c>
      <c r="U2040" s="13" t="s">
        <v>7</v>
      </c>
      <c r="V2040" s="14" t="s">
        <v>9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9">
        <v>2.38</v>
      </c>
      <c r="AJ2040" s="20">
        <v>3</v>
      </c>
      <c r="AK2040" s="20">
        <v>3.25</v>
      </c>
    </row>
    <row r="2041" spans="1:37" x14ac:dyDescent="0.45">
      <c r="A2041" s="26">
        <v>1694</v>
      </c>
      <c r="B2041" s="22">
        <v>42063.145833333336</v>
      </c>
      <c r="C2041" s="16" t="s">
        <v>11</v>
      </c>
      <c r="D2041" s="16" t="s">
        <v>12</v>
      </c>
      <c r="E2041" s="13" t="s">
        <v>71</v>
      </c>
      <c r="F2041" s="16" t="s">
        <v>102</v>
      </c>
      <c r="G2041" s="16" t="s">
        <v>34</v>
      </c>
      <c r="H2041" s="14" t="s">
        <v>148</v>
      </c>
      <c r="I2041" s="13" t="s">
        <v>28</v>
      </c>
      <c r="J2041" s="14" t="s">
        <v>63</v>
      </c>
      <c r="K2041" s="17">
        <v>3</v>
      </c>
      <c r="L2041" s="18">
        <v>2</v>
      </c>
      <c r="M2041" s="13" t="s">
        <v>7</v>
      </c>
      <c r="N2041" s="14" t="s">
        <v>9</v>
      </c>
      <c r="O2041" s="16">
        <v>0</v>
      </c>
      <c r="P2041" s="14">
        <v>2</v>
      </c>
      <c r="Q2041" s="13" t="s">
        <v>8</v>
      </c>
      <c r="R2041" s="14" t="s">
        <v>9</v>
      </c>
      <c r="S2041" s="16">
        <v>3</v>
      </c>
      <c r="T2041" s="14">
        <v>0</v>
      </c>
      <c r="U2041" s="13" t="s">
        <v>7</v>
      </c>
      <c r="V2041" s="14" t="s">
        <v>9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9">
        <v>1.91</v>
      </c>
      <c r="AJ2041" s="20">
        <v>3.4</v>
      </c>
      <c r="AK2041" s="20">
        <v>4</v>
      </c>
    </row>
    <row r="2042" spans="1:37" x14ac:dyDescent="0.45">
      <c r="A2042" s="26">
        <v>1692</v>
      </c>
      <c r="B2042" s="22">
        <v>42063.958333333336</v>
      </c>
      <c r="C2042" s="16" t="s">
        <v>11</v>
      </c>
      <c r="D2042" s="16" t="s">
        <v>12</v>
      </c>
      <c r="E2042" s="13" t="s">
        <v>71</v>
      </c>
      <c r="F2042" s="16" t="s">
        <v>102</v>
      </c>
      <c r="G2042" s="16" t="s">
        <v>46</v>
      </c>
      <c r="H2042" s="14" t="s">
        <v>60</v>
      </c>
      <c r="I2042" s="13" t="s">
        <v>103</v>
      </c>
      <c r="J2042" s="14" t="s">
        <v>20</v>
      </c>
      <c r="K2042" s="17">
        <v>0</v>
      </c>
      <c r="L2042" s="18">
        <v>1</v>
      </c>
      <c r="M2042" s="13" t="s">
        <v>8</v>
      </c>
      <c r="N2042" s="14" t="s">
        <v>10</v>
      </c>
      <c r="O2042" s="16">
        <v>0</v>
      </c>
      <c r="P2042" s="14">
        <v>1</v>
      </c>
      <c r="Q2042" s="13" t="s">
        <v>8</v>
      </c>
      <c r="R2042" s="14" t="s">
        <v>10</v>
      </c>
      <c r="S2042" s="16">
        <v>0</v>
      </c>
      <c r="T2042" s="14">
        <v>0</v>
      </c>
      <c r="U2042" s="13" t="s">
        <v>23</v>
      </c>
      <c r="V2042" s="14" t="s">
        <v>10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9">
        <v>1.44</v>
      </c>
      <c r="AJ2042" s="20">
        <v>4.33</v>
      </c>
      <c r="AK2042" s="20">
        <v>7</v>
      </c>
    </row>
    <row r="2043" spans="1:37" x14ac:dyDescent="0.45">
      <c r="A2043" s="26">
        <v>1693</v>
      </c>
      <c r="B2043" s="22">
        <v>42063.958333333336</v>
      </c>
      <c r="C2043" s="16" t="s">
        <v>11</v>
      </c>
      <c r="D2043" s="16" t="s">
        <v>12</v>
      </c>
      <c r="E2043" s="13" t="s">
        <v>71</v>
      </c>
      <c r="F2043" s="16" t="s">
        <v>102</v>
      </c>
      <c r="G2043" s="16" t="s">
        <v>40</v>
      </c>
      <c r="H2043" s="14" t="s">
        <v>97</v>
      </c>
      <c r="I2043" s="13" t="s">
        <v>48</v>
      </c>
      <c r="J2043" s="14" t="s">
        <v>49</v>
      </c>
      <c r="K2043" s="17">
        <v>4</v>
      </c>
      <c r="L2043" s="18">
        <v>1</v>
      </c>
      <c r="M2043" s="13" t="s">
        <v>7</v>
      </c>
      <c r="N2043" s="14" t="s">
        <v>9</v>
      </c>
      <c r="O2043" s="16">
        <v>3</v>
      </c>
      <c r="P2043" s="14">
        <v>0</v>
      </c>
      <c r="Q2043" s="13" t="s">
        <v>7</v>
      </c>
      <c r="R2043" s="14" t="s">
        <v>9</v>
      </c>
      <c r="S2043" s="16">
        <v>1</v>
      </c>
      <c r="T2043" s="14">
        <v>1</v>
      </c>
      <c r="U2043" s="13" t="s">
        <v>23</v>
      </c>
      <c r="V2043" s="14" t="s">
        <v>9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9">
        <v>2.2000000000000002</v>
      </c>
      <c r="AJ2043" s="20">
        <v>3.25</v>
      </c>
      <c r="AK2043" s="20">
        <v>3.25</v>
      </c>
    </row>
    <row r="2044" spans="1:37" x14ac:dyDescent="0.45">
      <c r="A2044" s="26">
        <v>1691</v>
      </c>
      <c r="B2044" s="22">
        <v>42064.041666666664</v>
      </c>
      <c r="C2044" s="16" t="s">
        <v>11</v>
      </c>
      <c r="D2044" s="16" t="s">
        <v>12</v>
      </c>
      <c r="E2044" s="13" t="s">
        <v>71</v>
      </c>
      <c r="F2044" s="16" t="s">
        <v>102</v>
      </c>
      <c r="G2044" s="16" t="s">
        <v>42</v>
      </c>
      <c r="H2044" s="14" t="s">
        <v>43</v>
      </c>
      <c r="I2044" s="13" t="s">
        <v>44</v>
      </c>
      <c r="J2044" s="14" t="s">
        <v>39</v>
      </c>
      <c r="K2044" s="17">
        <v>3</v>
      </c>
      <c r="L2044" s="18">
        <v>0</v>
      </c>
      <c r="M2044" s="13" t="s">
        <v>7</v>
      </c>
      <c r="N2044" s="14" t="s">
        <v>9</v>
      </c>
      <c r="O2044" s="16">
        <v>2</v>
      </c>
      <c r="P2044" s="14">
        <v>0</v>
      </c>
      <c r="Q2044" s="13" t="s">
        <v>7</v>
      </c>
      <c r="R2044" s="14" t="s">
        <v>9</v>
      </c>
      <c r="S2044" s="16">
        <v>1</v>
      </c>
      <c r="T2044" s="14">
        <v>0</v>
      </c>
      <c r="U2044" s="13" t="s">
        <v>7</v>
      </c>
      <c r="V2044" s="14" t="s">
        <v>10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9">
        <v>1.83</v>
      </c>
      <c r="AJ2044" s="20">
        <v>3.4</v>
      </c>
      <c r="AK2044" s="20">
        <v>4.5</v>
      </c>
    </row>
    <row r="2045" spans="1:37" x14ac:dyDescent="0.45">
      <c r="A2045" s="26">
        <v>1690</v>
      </c>
      <c r="B2045" s="22">
        <v>42064.087500000001</v>
      </c>
      <c r="C2045" s="16" t="s">
        <v>11</v>
      </c>
      <c r="D2045" s="16" t="s">
        <v>12</v>
      </c>
      <c r="E2045" s="13" t="s">
        <v>71</v>
      </c>
      <c r="F2045" s="16" t="s">
        <v>102</v>
      </c>
      <c r="G2045" s="16" t="s">
        <v>17</v>
      </c>
      <c r="H2045" s="14" t="s">
        <v>136</v>
      </c>
      <c r="I2045" s="13" t="s">
        <v>30</v>
      </c>
      <c r="J2045" s="14" t="s">
        <v>64</v>
      </c>
      <c r="K2045" s="17">
        <v>2</v>
      </c>
      <c r="L2045" s="18">
        <v>1</v>
      </c>
      <c r="M2045" s="13" t="s">
        <v>7</v>
      </c>
      <c r="N2045" s="14" t="s">
        <v>9</v>
      </c>
      <c r="O2045" s="16">
        <v>0</v>
      </c>
      <c r="P2045" s="14">
        <v>1</v>
      </c>
      <c r="Q2045" s="13" t="s">
        <v>8</v>
      </c>
      <c r="R2045" s="14" t="s">
        <v>10</v>
      </c>
      <c r="S2045" s="16">
        <v>2</v>
      </c>
      <c r="T2045" s="14">
        <v>0</v>
      </c>
      <c r="U2045" s="13" t="s">
        <v>7</v>
      </c>
      <c r="V2045" s="14" t="s">
        <v>9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9">
        <v>2.1</v>
      </c>
      <c r="AJ2045" s="20">
        <v>3.2</v>
      </c>
      <c r="AK2045" s="20">
        <v>3.6</v>
      </c>
    </row>
    <row r="2046" spans="1:37" x14ac:dyDescent="0.45">
      <c r="A2046" s="26">
        <v>1689</v>
      </c>
      <c r="B2046" s="22">
        <v>42064.125</v>
      </c>
      <c r="C2046" s="16" t="s">
        <v>11</v>
      </c>
      <c r="D2046" s="16" t="s">
        <v>12</v>
      </c>
      <c r="E2046" s="13" t="s">
        <v>71</v>
      </c>
      <c r="F2046" s="16" t="s">
        <v>102</v>
      </c>
      <c r="G2046" s="16" t="s">
        <v>24</v>
      </c>
      <c r="H2046" s="14" t="s">
        <v>62</v>
      </c>
      <c r="I2046" s="13" t="s">
        <v>55</v>
      </c>
      <c r="J2046" s="14" t="s">
        <v>131</v>
      </c>
      <c r="K2046" s="17">
        <v>0</v>
      </c>
      <c r="L2046" s="18">
        <v>3</v>
      </c>
      <c r="M2046" s="13" t="s">
        <v>8</v>
      </c>
      <c r="N2046" s="14" t="s">
        <v>9</v>
      </c>
      <c r="O2046" s="16">
        <v>0</v>
      </c>
      <c r="P2046" s="14">
        <v>1</v>
      </c>
      <c r="Q2046" s="13" t="s">
        <v>8</v>
      </c>
      <c r="R2046" s="14" t="s">
        <v>10</v>
      </c>
      <c r="S2046" s="16">
        <v>0</v>
      </c>
      <c r="T2046" s="14">
        <v>2</v>
      </c>
      <c r="U2046" s="13" t="s">
        <v>8</v>
      </c>
      <c r="V2046" s="14" t="s">
        <v>9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9">
        <v>2.2000000000000002</v>
      </c>
      <c r="AJ2046" s="20">
        <v>3.2</v>
      </c>
      <c r="AK2046" s="20">
        <v>3.4</v>
      </c>
    </row>
    <row r="2047" spans="1:37" x14ac:dyDescent="0.45">
      <c r="A2047" s="26">
        <v>1688</v>
      </c>
      <c r="B2047" s="22">
        <v>42064.75</v>
      </c>
      <c r="C2047" s="16" t="s">
        <v>11</v>
      </c>
      <c r="D2047" s="16" t="s">
        <v>12</v>
      </c>
      <c r="E2047" s="13" t="s">
        <v>71</v>
      </c>
      <c r="F2047" s="16" t="s">
        <v>102</v>
      </c>
      <c r="G2047" s="16" t="s">
        <v>50</v>
      </c>
      <c r="H2047" s="14" t="s">
        <v>78</v>
      </c>
      <c r="I2047" s="13" t="s">
        <v>32</v>
      </c>
      <c r="J2047" s="14" t="s">
        <v>27</v>
      </c>
      <c r="K2047" s="17">
        <v>1</v>
      </c>
      <c r="L2047" s="18">
        <v>0</v>
      </c>
      <c r="M2047" s="13" t="s">
        <v>7</v>
      </c>
      <c r="N2047" s="14" t="s">
        <v>10</v>
      </c>
      <c r="O2047" s="16">
        <v>0</v>
      </c>
      <c r="P2047" s="14">
        <v>0</v>
      </c>
      <c r="Q2047" s="13" t="s">
        <v>23</v>
      </c>
      <c r="R2047" s="14" t="s">
        <v>10</v>
      </c>
      <c r="S2047" s="16">
        <v>1</v>
      </c>
      <c r="T2047" s="14">
        <v>0</v>
      </c>
      <c r="U2047" s="13" t="s">
        <v>7</v>
      </c>
      <c r="V2047" s="14" t="s">
        <v>10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9">
        <v>2.38</v>
      </c>
      <c r="AJ2047" s="20">
        <v>3.25</v>
      </c>
      <c r="AK2047" s="20">
        <v>3</v>
      </c>
    </row>
    <row r="2048" spans="1:37" x14ac:dyDescent="0.45">
      <c r="A2048" s="26">
        <v>2946</v>
      </c>
      <c r="B2048" s="22">
        <v>42064.916666666664</v>
      </c>
      <c r="C2048" s="16" t="s">
        <v>210</v>
      </c>
      <c r="D2048" s="16" t="s">
        <v>211</v>
      </c>
      <c r="E2048" s="13" t="s">
        <v>218</v>
      </c>
      <c r="F2048" s="16">
        <v>2015</v>
      </c>
      <c r="G2048" s="16" t="s">
        <v>213</v>
      </c>
      <c r="H2048" s="14" t="s">
        <v>181</v>
      </c>
      <c r="I2048" s="13" t="s">
        <v>224</v>
      </c>
      <c r="J2048" s="14" t="s">
        <v>195</v>
      </c>
      <c r="K2048" s="17">
        <v>4</v>
      </c>
      <c r="L2048" s="18">
        <v>0</v>
      </c>
      <c r="M2048" s="13" t="s">
        <v>7</v>
      </c>
      <c r="N2048" s="14" t="s">
        <v>9</v>
      </c>
      <c r="O2048" s="16">
        <v>2</v>
      </c>
      <c r="P2048" s="14">
        <v>0</v>
      </c>
      <c r="Q2048" s="13" t="s">
        <v>7</v>
      </c>
      <c r="R2048" s="14" t="s">
        <v>9</v>
      </c>
      <c r="S2048" s="16">
        <v>2</v>
      </c>
      <c r="T2048" s="14">
        <v>0</v>
      </c>
      <c r="U2048" s="13" t="s">
        <v>7</v>
      </c>
      <c r="V2048" s="14" t="s">
        <v>9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9">
        <v>1.36</v>
      </c>
      <c r="AJ2048" s="20">
        <v>4</v>
      </c>
      <c r="AK2048" s="20">
        <v>7.5</v>
      </c>
    </row>
    <row r="2049" spans="1:37" x14ac:dyDescent="0.45">
      <c r="A2049" s="26">
        <v>1687</v>
      </c>
      <c r="B2049" s="22">
        <v>42064.958333333336</v>
      </c>
      <c r="C2049" s="16" t="s">
        <v>11</v>
      </c>
      <c r="D2049" s="16" t="s">
        <v>12</v>
      </c>
      <c r="E2049" s="13" t="s">
        <v>71</v>
      </c>
      <c r="F2049" s="16" t="s">
        <v>102</v>
      </c>
      <c r="G2049" s="16" t="s">
        <v>26</v>
      </c>
      <c r="H2049" s="14" t="s">
        <v>51</v>
      </c>
      <c r="I2049" s="13" t="s">
        <v>36</v>
      </c>
      <c r="J2049" s="14" t="s">
        <v>37</v>
      </c>
      <c r="K2049" s="17">
        <v>3</v>
      </c>
      <c r="L2049" s="18">
        <v>0</v>
      </c>
      <c r="M2049" s="13" t="s">
        <v>7</v>
      </c>
      <c r="N2049" s="14" t="s">
        <v>9</v>
      </c>
      <c r="O2049" s="16">
        <v>1</v>
      </c>
      <c r="P2049" s="14">
        <v>0</v>
      </c>
      <c r="Q2049" s="13" t="s">
        <v>7</v>
      </c>
      <c r="R2049" s="14" t="s">
        <v>10</v>
      </c>
      <c r="S2049" s="16">
        <v>2</v>
      </c>
      <c r="T2049" s="14">
        <v>0</v>
      </c>
      <c r="U2049" s="13" t="s">
        <v>7</v>
      </c>
      <c r="V2049" s="14" t="s">
        <v>9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9">
        <v>2.38</v>
      </c>
      <c r="AJ2049" s="20">
        <v>3.2</v>
      </c>
      <c r="AK2049" s="20">
        <v>3</v>
      </c>
    </row>
    <row r="2050" spans="1:37" x14ac:dyDescent="0.45">
      <c r="A2050" s="26"/>
      <c r="B2050" s="27">
        <v>42067</v>
      </c>
      <c r="C2050" s="16" t="s">
        <v>358</v>
      </c>
      <c r="D2050" s="16" t="s">
        <v>359</v>
      </c>
      <c r="E2050" s="13" t="s">
        <v>360</v>
      </c>
      <c r="F2050" s="16" t="s">
        <v>102</v>
      </c>
      <c r="G2050" s="34" t="s">
        <v>340</v>
      </c>
      <c r="H2050" s="14" t="s">
        <v>195</v>
      </c>
      <c r="I2050" s="43" t="s">
        <v>345</v>
      </c>
      <c r="J2050" s="14" t="s">
        <v>377</v>
      </c>
      <c r="K2050" s="34">
        <v>0</v>
      </c>
      <c r="L2050">
        <v>1</v>
      </c>
      <c r="M2050" s="43" t="s">
        <v>8</v>
      </c>
      <c r="N2050" s="14"/>
      <c r="O2050" s="34">
        <v>0</v>
      </c>
      <c r="P2050">
        <v>1</v>
      </c>
      <c r="Q2050" s="43" t="s">
        <v>8</v>
      </c>
      <c r="R2050" s="14"/>
      <c r="S2050" s="16"/>
      <c r="T2050" s="14"/>
      <c r="U2050" s="13"/>
      <c r="V2050" s="14"/>
      <c r="W2050">
        <v>18</v>
      </c>
      <c r="X2050">
        <v>12</v>
      </c>
      <c r="Y2050">
        <v>5</v>
      </c>
      <c r="Z2050">
        <v>3</v>
      </c>
      <c r="AA2050">
        <v>10</v>
      </c>
      <c r="AB2050">
        <v>10</v>
      </c>
      <c r="AC2050">
        <v>5</v>
      </c>
      <c r="AD2050">
        <v>4</v>
      </c>
      <c r="AE2050">
        <v>3</v>
      </c>
      <c r="AF2050">
        <v>4</v>
      </c>
      <c r="AG2050">
        <v>0</v>
      </c>
      <c r="AH2050">
        <v>0</v>
      </c>
      <c r="AI2050" s="46">
        <v>6.25</v>
      </c>
      <c r="AJ2050">
        <v>4</v>
      </c>
      <c r="AK2050">
        <v>1.62</v>
      </c>
    </row>
    <row r="2051" spans="1:37" x14ac:dyDescent="0.45">
      <c r="A2051" s="26"/>
      <c r="B2051" s="35">
        <v>42070</v>
      </c>
      <c r="C2051" s="16" t="s">
        <v>314</v>
      </c>
      <c r="D2051" s="16" t="s">
        <v>201</v>
      </c>
      <c r="E2051" s="13" t="s">
        <v>315</v>
      </c>
      <c r="F2051" s="16" t="s">
        <v>102</v>
      </c>
      <c r="G2051" s="34" t="s">
        <v>319</v>
      </c>
      <c r="H2051" s="14" t="s">
        <v>195</v>
      </c>
      <c r="I2051" s="43" t="s">
        <v>316</v>
      </c>
      <c r="J2051" s="14" t="s">
        <v>292</v>
      </c>
      <c r="K2051" s="34">
        <v>1</v>
      </c>
      <c r="L2051">
        <v>3</v>
      </c>
      <c r="M2051" s="43" t="s">
        <v>8</v>
      </c>
      <c r="N2051" s="14"/>
      <c r="O2051" s="34">
        <v>1</v>
      </c>
      <c r="P2051">
        <v>1</v>
      </c>
      <c r="Q2051" s="43" t="s">
        <v>23</v>
      </c>
      <c r="R2051" s="14"/>
      <c r="S2051" s="16"/>
      <c r="T2051" s="14"/>
      <c r="U2051" s="13"/>
      <c r="V2051" s="14"/>
      <c r="W2051">
        <v>4</v>
      </c>
      <c r="X2051">
        <v>13</v>
      </c>
      <c r="Y2051">
        <v>1</v>
      </c>
      <c r="Z2051">
        <v>3</v>
      </c>
      <c r="AA2051">
        <v>12</v>
      </c>
      <c r="AB2051">
        <v>7</v>
      </c>
      <c r="AC2051">
        <v>2</v>
      </c>
      <c r="AD2051">
        <v>3</v>
      </c>
      <c r="AE2051">
        <v>1</v>
      </c>
      <c r="AF2051">
        <v>3</v>
      </c>
      <c r="AG2051">
        <v>0</v>
      </c>
      <c r="AH2051">
        <v>0</v>
      </c>
      <c r="AI2051" s="46">
        <v>13</v>
      </c>
      <c r="AJ2051">
        <v>6.5</v>
      </c>
      <c r="AK2051">
        <v>1.22</v>
      </c>
    </row>
    <row r="2052" spans="1:37" x14ac:dyDescent="0.45">
      <c r="A2052" s="26">
        <v>1686</v>
      </c>
      <c r="B2052" s="22">
        <v>42070.041666666664</v>
      </c>
      <c r="C2052" s="16" t="s">
        <v>11</v>
      </c>
      <c r="D2052" s="16" t="s">
        <v>12</v>
      </c>
      <c r="E2052" s="13" t="s">
        <v>71</v>
      </c>
      <c r="F2052" s="16" t="s">
        <v>102</v>
      </c>
      <c r="G2052" s="16" t="s">
        <v>55</v>
      </c>
      <c r="H2052" s="14" t="s">
        <v>131</v>
      </c>
      <c r="I2052" s="13" t="s">
        <v>17</v>
      </c>
      <c r="J2052" s="14" t="s">
        <v>136</v>
      </c>
      <c r="K2052" s="17">
        <v>1</v>
      </c>
      <c r="L2052" s="18">
        <v>0</v>
      </c>
      <c r="M2052" s="13" t="s">
        <v>7</v>
      </c>
      <c r="N2052" s="14" t="s">
        <v>10</v>
      </c>
      <c r="O2052" s="16">
        <v>1</v>
      </c>
      <c r="P2052" s="14">
        <v>0</v>
      </c>
      <c r="Q2052" s="13" t="s">
        <v>7</v>
      </c>
      <c r="R2052" s="14" t="s">
        <v>10</v>
      </c>
      <c r="S2052" s="16">
        <v>0</v>
      </c>
      <c r="T2052" s="14">
        <v>0</v>
      </c>
      <c r="U2052" s="13" t="s">
        <v>23</v>
      </c>
      <c r="V2052" s="14" t="s">
        <v>10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9">
        <v>2.2000000000000002</v>
      </c>
      <c r="AJ2052" s="20">
        <v>3.3</v>
      </c>
      <c r="AK2052" s="20">
        <v>3.3</v>
      </c>
    </row>
    <row r="2053" spans="1:37" x14ac:dyDescent="0.45">
      <c r="A2053" s="26">
        <v>1685</v>
      </c>
      <c r="B2053" s="22">
        <v>42070.0625</v>
      </c>
      <c r="C2053" s="16" t="s">
        <v>11</v>
      </c>
      <c r="D2053" s="16" t="s">
        <v>12</v>
      </c>
      <c r="E2053" s="13" t="s">
        <v>71</v>
      </c>
      <c r="F2053" s="16" t="s">
        <v>102</v>
      </c>
      <c r="G2053" s="16" t="s">
        <v>48</v>
      </c>
      <c r="H2053" s="14" t="s">
        <v>49</v>
      </c>
      <c r="I2053" s="13" t="s">
        <v>26</v>
      </c>
      <c r="J2053" s="14" t="s">
        <v>51</v>
      </c>
      <c r="K2053" s="17">
        <v>1</v>
      </c>
      <c r="L2053" s="18">
        <v>0</v>
      </c>
      <c r="M2053" s="13" t="s">
        <v>7</v>
      </c>
      <c r="N2053" s="14" t="s">
        <v>10</v>
      </c>
      <c r="O2053" s="16">
        <v>0</v>
      </c>
      <c r="P2053" s="14">
        <v>0</v>
      </c>
      <c r="Q2053" s="13" t="s">
        <v>23</v>
      </c>
      <c r="R2053" s="14" t="s">
        <v>10</v>
      </c>
      <c r="S2053" s="16">
        <v>1</v>
      </c>
      <c r="T2053" s="14">
        <v>0</v>
      </c>
      <c r="U2053" s="13" t="s">
        <v>7</v>
      </c>
      <c r="V2053" s="14" t="s">
        <v>10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9">
        <v>2</v>
      </c>
      <c r="AJ2053" s="20">
        <v>3.25</v>
      </c>
      <c r="AK2053" s="20">
        <v>3.8</v>
      </c>
    </row>
    <row r="2054" spans="1:37" x14ac:dyDescent="0.45">
      <c r="A2054" s="26">
        <v>1684</v>
      </c>
      <c r="B2054" s="22">
        <v>42070.958333333336</v>
      </c>
      <c r="C2054" s="16" t="s">
        <v>11</v>
      </c>
      <c r="D2054" s="16" t="s">
        <v>12</v>
      </c>
      <c r="E2054" s="13" t="s">
        <v>71</v>
      </c>
      <c r="F2054" s="16" t="s">
        <v>102</v>
      </c>
      <c r="G2054" s="16" t="s">
        <v>32</v>
      </c>
      <c r="H2054" s="14" t="s">
        <v>27</v>
      </c>
      <c r="I2054" s="13" t="s">
        <v>24</v>
      </c>
      <c r="J2054" s="14" t="s">
        <v>62</v>
      </c>
      <c r="K2054" s="17">
        <v>1</v>
      </c>
      <c r="L2054" s="18">
        <v>1</v>
      </c>
      <c r="M2054" s="13" t="s">
        <v>23</v>
      </c>
      <c r="N2054" s="14" t="s">
        <v>10</v>
      </c>
      <c r="O2054" s="16">
        <v>1</v>
      </c>
      <c r="P2054" s="14">
        <v>0</v>
      </c>
      <c r="Q2054" s="13" t="s">
        <v>7</v>
      </c>
      <c r="R2054" s="14" t="s">
        <v>10</v>
      </c>
      <c r="S2054" s="16">
        <v>0</v>
      </c>
      <c r="T2054" s="14">
        <v>1</v>
      </c>
      <c r="U2054" s="13" t="s">
        <v>8</v>
      </c>
      <c r="V2054" s="14" t="s">
        <v>10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9">
        <v>1.62</v>
      </c>
      <c r="AJ2054" s="20">
        <v>3.8</v>
      </c>
      <c r="AK2054" s="20">
        <v>5.25</v>
      </c>
    </row>
    <row r="2055" spans="1:37" x14ac:dyDescent="0.45">
      <c r="A2055" s="26">
        <v>1682</v>
      </c>
      <c r="B2055" s="22">
        <v>42071.041666666664</v>
      </c>
      <c r="C2055" s="16" t="s">
        <v>11</v>
      </c>
      <c r="D2055" s="16" t="s">
        <v>12</v>
      </c>
      <c r="E2055" s="13" t="s">
        <v>71</v>
      </c>
      <c r="F2055" s="16" t="s">
        <v>102</v>
      </c>
      <c r="G2055" s="16" t="s">
        <v>36</v>
      </c>
      <c r="H2055" s="14" t="s">
        <v>37</v>
      </c>
      <c r="I2055" s="13" t="s">
        <v>50</v>
      </c>
      <c r="J2055" s="14" t="s">
        <v>78</v>
      </c>
      <c r="K2055" s="17">
        <v>3</v>
      </c>
      <c r="L2055" s="18">
        <v>2</v>
      </c>
      <c r="M2055" s="13" t="s">
        <v>7</v>
      </c>
      <c r="N2055" s="14" t="s">
        <v>9</v>
      </c>
      <c r="O2055" s="16">
        <v>3</v>
      </c>
      <c r="P2055" s="14">
        <v>1</v>
      </c>
      <c r="Q2055" s="13" t="s">
        <v>7</v>
      </c>
      <c r="R2055" s="14" t="s">
        <v>9</v>
      </c>
      <c r="S2055" s="16">
        <v>0</v>
      </c>
      <c r="T2055" s="14">
        <v>1</v>
      </c>
      <c r="U2055" s="13" t="s">
        <v>8</v>
      </c>
      <c r="V2055" s="14" t="s">
        <v>10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9">
        <v>2.2000000000000002</v>
      </c>
      <c r="AJ2055" s="20">
        <v>3.2</v>
      </c>
      <c r="AK2055" s="20">
        <v>3.4</v>
      </c>
    </row>
    <row r="2056" spans="1:37" x14ac:dyDescent="0.45">
      <c r="A2056" s="26">
        <v>1683</v>
      </c>
      <c r="B2056" s="22">
        <v>42071.041666666664</v>
      </c>
      <c r="C2056" s="16" t="s">
        <v>11</v>
      </c>
      <c r="D2056" s="16" t="s">
        <v>12</v>
      </c>
      <c r="E2056" s="13" t="s">
        <v>71</v>
      </c>
      <c r="F2056" s="16" t="s">
        <v>102</v>
      </c>
      <c r="G2056" s="16" t="s">
        <v>30</v>
      </c>
      <c r="H2056" s="14" t="s">
        <v>64</v>
      </c>
      <c r="I2056" s="13" t="s">
        <v>34</v>
      </c>
      <c r="J2056" s="14" t="s">
        <v>148</v>
      </c>
      <c r="K2056" s="17">
        <v>1</v>
      </c>
      <c r="L2056" s="18">
        <v>1</v>
      </c>
      <c r="M2056" s="13" t="s">
        <v>23</v>
      </c>
      <c r="N2056" s="14" t="s">
        <v>10</v>
      </c>
      <c r="O2056" s="16">
        <v>1</v>
      </c>
      <c r="P2056" s="14">
        <v>0</v>
      </c>
      <c r="Q2056" s="13" t="s">
        <v>7</v>
      </c>
      <c r="R2056" s="14" t="s">
        <v>10</v>
      </c>
      <c r="S2056" s="16">
        <v>0</v>
      </c>
      <c r="T2056" s="14">
        <v>1</v>
      </c>
      <c r="U2056" s="13" t="s">
        <v>8</v>
      </c>
      <c r="V2056" s="14" t="s">
        <v>10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9">
        <v>1.91</v>
      </c>
      <c r="AJ2056" s="20">
        <v>3.6</v>
      </c>
      <c r="AK2056" s="20">
        <v>3.8</v>
      </c>
    </row>
    <row r="2057" spans="1:37" x14ac:dyDescent="0.45">
      <c r="A2057" s="26">
        <v>1681</v>
      </c>
      <c r="B2057" s="22">
        <v>42071.087500000001</v>
      </c>
      <c r="C2057" s="16" t="s">
        <v>11</v>
      </c>
      <c r="D2057" s="16" t="s">
        <v>12</v>
      </c>
      <c r="E2057" s="13" t="s">
        <v>71</v>
      </c>
      <c r="F2057" s="16" t="s">
        <v>102</v>
      </c>
      <c r="G2057" s="16" t="s">
        <v>28</v>
      </c>
      <c r="H2057" s="14" t="s">
        <v>63</v>
      </c>
      <c r="I2057" s="13" t="s">
        <v>46</v>
      </c>
      <c r="J2057" s="14" t="s">
        <v>60</v>
      </c>
      <c r="K2057" s="17">
        <v>0</v>
      </c>
      <c r="L2057" s="18">
        <v>0</v>
      </c>
      <c r="M2057" s="13" t="s">
        <v>23</v>
      </c>
      <c r="N2057" s="14" t="s">
        <v>10</v>
      </c>
      <c r="O2057" s="16">
        <v>0</v>
      </c>
      <c r="P2057" s="14">
        <v>0</v>
      </c>
      <c r="Q2057" s="13" t="s">
        <v>23</v>
      </c>
      <c r="R2057" s="14" t="s">
        <v>10</v>
      </c>
      <c r="S2057" s="16">
        <v>0</v>
      </c>
      <c r="T2057" s="14">
        <v>0</v>
      </c>
      <c r="U2057" s="13" t="s">
        <v>23</v>
      </c>
      <c r="V2057" s="14" t="s">
        <v>10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9">
        <v>3.5</v>
      </c>
      <c r="AJ2057" s="20">
        <v>3.4</v>
      </c>
      <c r="AK2057" s="20">
        <v>2.0499999999999998</v>
      </c>
    </row>
    <row r="2058" spans="1:37" x14ac:dyDescent="0.45">
      <c r="A2058" s="26">
        <v>1680</v>
      </c>
      <c r="B2058" s="22">
        <v>42071.125</v>
      </c>
      <c r="C2058" s="16" t="s">
        <v>11</v>
      </c>
      <c r="D2058" s="16" t="s">
        <v>12</v>
      </c>
      <c r="E2058" s="13" t="s">
        <v>71</v>
      </c>
      <c r="F2058" s="16" t="s">
        <v>102</v>
      </c>
      <c r="G2058" s="16" t="s">
        <v>99</v>
      </c>
      <c r="H2058" s="14" t="s">
        <v>133</v>
      </c>
      <c r="I2058" s="13" t="s">
        <v>40</v>
      </c>
      <c r="J2058" s="14" t="s">
        <v>97</v>
      </c>
      <c r="K2058" s="17">
        <v>2</v>
      </c>
      <c r="L2058" s="18">
        <v>2</v>
      </c>
      <c r="M2058" s="13" t="s">
        <v>23</v>
      </c>
      <c r="N2058" s="14" t="s">
        <v>9</v>
      </c>
      <c r="O2058" s="16">
        <v>0</v>
      </c>
      <c r="P2058" s="14">
        <v>0</v>
      </c>
      <c r="Q2058" s="13" t="s">
        <v>23</v>
      </c>
      <c r="R2058" s="14" t="s">
        <v>10</v>
      </c>
      <c r="S2058" s="16">
        <v>2</v>
      </c>
      <c r="T2058" s="14">
        <v>2</v>
      </c>
      <c r="U2058" s="13" t="s">
        <v>23</v>
      </c>
      <c r="V2058" s="14" t="s">
        <v>9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9">
        <v>2.1</v>
      </c>
      <c r="AJ2058" s="20">
        <v>3.2</v>
      </c>
      <c r="AK2058" s="20">
        <v>3.6</v>
      </c>
    </row>
    <row r="2059" spans="1:37" x14ac:dyDescent="0.45">
      <c r="A2059" s="26">
        <v>1679</v>
      </c>
      <c r="B2059" s="22">
        <v>42071.75</v>
      </c>
      <c r="C2059" s="16" t="s">
        <v>11</v>
      </c>
      <c r="D2059" s="16" t="s">
        <v>12</v>
      </c>
      <c r="E2059" s="13" t="s">
        <v>71</v>
      </c>
      <c r="F2059" s="16" t="s">
        <v>102</v>
      </c>
      <c r="G2059" s="16" t="s">
        <v>44</v>
      </c>
      <c r="H2059" s="14" t="s">
        <v>39</v>
      </c>
      <c r="I2059" s="13" t="s">
        <v>21</v>
      </c>
      <c r="J2059" s="14" t="s">
        <v>147</v>
      </c>
      <c r="K2059" s="17">
        <v>2</v>
      </c>
      <c r="L2059" s="18">
        <v>1</v>
      </c>
      <c r="M2059" s="13" t="s">
        <v>7</v>
      </c>
      <c r="N2059" s="14" t="s">
        <v>9</v>
      </c>
      <c r="O2059" s="16">
        <v>1</v>
      </c>
      <c r="P2059" s="14">
        <v>1</v>
      </c>
      <c r="Q2059" s="13" t="s">
        <v>23</v>
      </c>
      <c r="R2059" s="14" t="s">
        <v>9</v>
      </c>
      <c r="S2059" s="16">
        <v>1</v>
      </c>
      <c r="T2059" s="14">
        <v>0</v>
      </c>
      <c r="U2059" s="13" t="s">
        <v>7</v>
      </c>
      <c r="V2059" s="14" t="s">
        <v>10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9">
        <v>2.2000000000000002</v>
      </c>
      <c r="AJ2059" s="20">
        <v>3.25</v>
      </c>
      <c r="AK2059" s="20">
        <v>3.25</v>
      </c>
    </row>
    <row r="2060" spans="1:37" x14ac:dyDescent="0.45">
      <c r="A2060" s="26">
        <v>3018</v>
      </c>
      <c r="B2060" s="22">
        <v>42071.916666666664</v>
      </c>
      <c r="C2060" s="16" t="s">
        <v>210</v>
      </c>
      <c r="D2060" s="16" t="s">
        <v>211</v>
      </c>
      <c r="E2060" s="13" t="s">
        <v>218</v>
      </c>
      <c r="F2060" s="16">
        <v>2015</v>
      </c>
      <c r="G2060" s="16" t="s">
        <v>229</v>
      </c>
      <c r="H2060" s="14" t="s">
        <v>195</v>
      </c>
      <c r="I2060" s="13" t="s">
        <v>213</v>
      </c>
      <c r="J2060" s="14" t="s">
        <v>181</v>
      </c>
      <c r="K2060" s="17">
        <v>3</v>
      </c>
      <c r="L2060" s="18">
        <v>3</v>
      </c>
      <c r="M2060" s="13" t="s">
        <v>23</v>
      </c>
      <c r="N2060" s="14" t="s">
        <v>9</v>
      </c>
      <c r="O2060" s="16">
        <v>1</v>
      </c>
      <c r="P2060" s="14">
        <v>0</v>
      </c>
      <c r="Q2060" s="13" t="s">
        <v>7</v>
      </c>
      <c r="R2060" s="14" t="s">
        <v>10</v>
      </c>
      <c r="S2060" s="16">
        <v>2</v>
      </c>
      <c r="T2060" s="14">
        <v>3</v>
      </c>
      <c r="U2060" s="13" t="s">
        <v>8</v>
      </c>
      <c r="V2060" s="14" t="s">
        <v>9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9">
        <v>2.5</v>
      </c>
      <c r="AJ2060" s="20">
        <v>3</v>
      </c>
      <c r="AK2060" s="20">
        <v>2.63</v>
      </c>
    </row>
    <row r="2061" spans="1:37" x14ac:dyDescent="0.45">
      <c r="A2061" s="26">
        <v>1678</v>
      </c>
      <c r="B2061" s="22">
        <v>42071.958333333336</v>
      </c>
      <c r="C2061" s="16" t="s">
        <v>11</v>
      </c>
      <c r="D2061" s="16" t="s">
        <v>12</v>
      </c>
      <c r="E2061" s="13" t="s">
        <v>71</v>
      </c>
      <c r="F2061" s="16" t="s">
        <v>102</v>
      </c>
      <c r="G2061" s="16" t="s">
        <v>103</v>
      </c>
      <c r="H2061" s="14" t="s">
        <v>20</v>
      </c>
      <c r="I2061" s="13" t="s">
        <v>42</v>
      </c>
      <c r="J2061" s="14" t="s">
        <v>43</v>
      </c>
      <c r="K2061" s="17">
        <v>2</v>
      </c>
      <c r="L2061" s="18">
        <v>1</v>
      </c>
      <c r="M2061" s="13" t="s">
        <v>7</v>
      </c>
      <c r="N2061" s="14" t="s">
        <v>9</v>
      </c>
      <c r="O2061" s="16">
        <v>1</v>
      </c>
      <c r="P2061" s="14">
        <v>0</v>
      </c>
      <c r="Q2061" s="13" t="s">
        <v>7</v>
      </c>
      <c r="R2061" s="14" t="s">
        <v>10</v>
      </c>
      <c r="S2061" s="16">
        <v>1</v>
      </c>
      <c r="T2061" s="14">
        <v>1</v>
      </c>
      <c r="U2061" s="13" t="s">
        <v>23</v>
      </c>
      <c r="V2061" s="14" t="s">
        <v>9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9">
        <v>3.4</v>
      </c>
      <c r="AJ2061" s="20">
        <v>3.2</v>
      </c>
      <c r="AK2061" s="20">
        <v>2.2000000000000002</v>
      </c>
    </row>
    <row r="2062" spans="1:37" x14ac:dyDescent="0.45">
      <c r="A2062" s="26"/>
      <c r="B2062" s="35">
        <v>42077</v>
      </c>
      <c r="C2062" s="16" t="s">
        <v>314</v>
      </c>
      <c r="D2062" s="16" t="s">
        <v>201</v>
      </c>
      <c r="E2062" s="13" t="s">
        <v>315</v>
      </c>
      <c r="F2062" s="16" t="s">
        <v>102</v>
      </c>
      <c r="G2062" s="34" t="s">
        <v>332</v>
      </c>
      <c r="H2062" s="14" t="s">
        <v>195</v>
      </c>
      <c r="I2062" s="43" t="s">
        <v>316</v>
      </c>
      <c r="J2062" s="14" t="s">
        <v>292</v>
      </c>
      <c r="K2062" s="34">
        <v>0</v>
      </c>
      <c r="L2062">
        <v>4</v>
      </c>
      <c r="M2062" s="43" t="s">
        <v>8</v>
      </c>
      <c r="N2062" s="14"/>
      <c r="O2062" s="34">
        <v>0</v>
      </c>
      <c r="P2062">
        <v>2</v>
      </c>
      <c r="Q2062" s="43" t="s">
        <v>8</v>
      </c>
      <c r="R2062" s="14"/>
      <c r="S2062" s="16"/>
      <c r="T2062" s="14"/>
      <c r="U2062" s="13"/>
      <c r="V2062" s="14"/>
      <c r="W2062">
        <v>6</v>
      </c>
      <c r="X2062">
        <v>13</v>
      </c>
      <c r="Y2062">
        <v>3</v>
      </c>
      <c r="Z2062">
        <v>7</v>
      </c>
      <c r="AA2062">
        <v>20</v>
      </c>
      <c r="AB2062">
        <v>16</v>
      </c>
      <c r="AC2062">
        <v>3</v>
      </c>
      <c r="AD2062">
        <v>3</v>
      </c>
      <c r="AE2062">
        <v>3</v>
      </c>
      <c r="AF2062">
        <v>3</v>
      </c>
      <c r="AG2062">
        <v>0</v>
      </c>
      <c r="AH2062">
        <v>0</v>
      </c>
      <c r="AI2062" s="46">
        <v>10</v>
      </c>
      <c r="AJ2062">
        <v>5.75</v>
      </c>
      <c r="AK2062">
        <v>1.29</v>
      </c>
    </row>
    <row r="2063" spans="1:37" x14ac:dyDescent="0.45">
      <c r="A2063" s="26">
        <v>1677</v>
      </c>
      <c r="B2063" s="22">
        <v>42077.0625</v>
      </c>
      <c r="C2063" s="16" t="s">
        <v>11</v>
      </c>
      <c r="D2063" s="16" t="s">
        <v>12</v>
      </c>
      <c r="E2063" s="13" t="s">
        <v>71</v>
      </c>
      <c r="F2063" s="16" t="s">
        <v>102</v>
      </c>
      <c r="G2063" s="16" t="s">
        <v>21</v>
      </c>
      <c r="H2063" s="14" t="s">
        <v>147</v>
      </c>
      <c r="I2063" s="13" t="s">
        <v>103</v>
      </c>
      <c r="J2063" s="14" t="s">
        <v>20</v>
      </c>
      <c r="K2063" s="17">
        <v>0</v>
      </c>
      <c r="L2063" s="18">
        <v>1</v>
      </c>
      <c r="M2063" s="13" t="s">
        <v>8</v>
      </c>
      <c r="N2063" s="14" t="s">
        <v>10</v>
      </c>
      <c r="O2063" s="16">
        <v>0</v>
      </c>
      <c r="P2063" s="14">
        <v>1</v>
      </c>
      <c r="Q2063" s="13" t="s">
        <v>8</v>
      </c>
      <c r="R2063" s="14" t="s">
        <v>10</v>
      </c>
      <c r="S2063" s="16">
        <v>0</v>
      </c>
      <c r="T2063" s="14">
        <v>0</v>
      </c>
      <c r="U2063" s="13" t="s">
        <v>23</v>
      </c>
      <c r="V2063" s="14" t="s">
        <v>10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9">
        <v>2.25</v>
      </c>
      <c r="AJ2063" s="20">
        <v>3.1</v>
      </c>
      <c r="AK2063" s="20">
        <v>2.88</v>
      </c>
    </row>
    <row r="2064" spans="1:37" x14ac:dyDescent="0.45">
      <c r="A2064" s="26">
        <v>1676</v>
      </c>
      <c r="B2064" s="22">
        <v>42077.145833333336</v>
      </c>
      <c r="C2064" s="16" t="s">
        <v>11</v>
      </c>
      <c r="D2064" s="16" t="s">
        <v>12</v>
      </c>
      <c r="E2064" s="13" t="s">
        <v>71</v>
      </c>
      <c r="F2064" s="16" t="s">
        <v>102</v>
      </c>
      <c r="G2064" s="16" t="s">
        <v>34</v>
      </c>
      <c r="H2064" s="14" t="s">
        <v>148</v>
      </c>
      <c r="I2064" s="13" t="s">
        <v>55</v>
      </c>
      <c r="J2064" s="14" t="s">
        <v>131</v>
      </c>
      <c r="K2064" s="17">
        <v>3</v>
      </c>
      <c r="L2064" s="18">
        <v>1</v>
      </c>
      <c r="M2064" s="13" t="s">
        <v>7</v>
      </c>
      <c r="N2064" s="14" t="s">
        <v>9</v>
      </c>
      <c r="O2064" s="16">
        <v>1</v>
      </c>
      <c r="P2064" s="14">
        <v>1</v>
      </c>
      <c r="Q2064" s="13" t="s">
        <v>23</v>
      </c>
      <c r="R2064" s="14" t="s">
        <v>9</v>
      </c>
      <c r="S2064" s="16">
        <v>2</v>
      </c>
      <c r="T2064" s="14">
        <v>0</v>
      </c>
      <c r="U2064" s="13" t="s">
        <v>7</v>
      </c>
      <c r="V2064" s="14" t="s">
        <v>9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9">
        <v>2</v>
      </c>
      <c r="AJ2064" s="20">
        <v>3.1</v>
      </c>
      <c r="AK2064" s="20">
        <v>3.4</v>
      </c>
    </row>
    <row r="2065" spans="1:37" x14ac:dyDescent="0.45">
      <c r="A2065" s="26">
        <v>1674</v>
      </c>
      <c r="B2065" s="22">
        <v>42077.958333333336</v>
      </c>
      <c r="C2065" s="16" t="s">
        <v>11</v>
      </c>
      <c r="D2065" s="16" t="s">
        <v>12</v>
      </c>
      <c r="E2065" s="13" t="s">
        <v>71</v>
      </c>
      <c r="F2065" s="16" t="s">
        <v>102</v>
      </c>
      <c r="G2065" s="16" t="s">
        <v>46</v>
      </c>
      <c r="H2065" s="14" t="s">
        <v>60</v>
      </c>
      <c r="I2065" s="13" t="s">
        <v>30</v>
      </c>
      <c r="J2065" s="14" t="s">
        <v>64</v>
      </c>
      <c r="K2065" s="17">
        <v>1</v>
      </c>
      <c r="L2065" s="18">
        <v>0</v>
      </c>
      <c r="M2065" s="13" t="s">
        <v>7</v>
      </c>
      <c r="N2065" s="14" t="s">
        <v>10</v>
      </c>
      <c r="O2065" s="16">
        <v>0</v>
      </c>
      <c r="P2065" s="14">
        <v>0</v>
      </c>
      <c r="Q2065" s="13" t="s">
        <v>23</v>
      </c>
      <c r="R2065" s="14" t="s">
        <v>10</v>
      </c>
      <c r="S2065" s="16">
        <v>1</v>
      </c>
      <c r="T2065" s="14">
        <v>0</v>
      </c>
      <c r="U2065" s="13" t="s">
        <v>7</v>
      </c>
      <c r="V2065" s="14" t="s">
        <v>10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9">
        <v>1.8</v>
      </c>
      <c r="AJ2065" s="20">
        <v>3.25</v>
      </c>
      <c r="AK2065" s="20">
        <v>4</v>
      </c>
    </row>
    <row r="2066" spans="1:37" x14ac:dyDescent="0.45">
      <c r="A2066" s="26">
        <v>1675</v>
      </c>
      <c r="B2066" s="22">
        <v>42077.958333333336</v>
      </c>
      <c r="C2066" s="16" t="s">
        <v>11</v>
      </c>
      <c r="D2066" s="16" t="s">
        <v>12</v>
      </c>
      <c r="E2066" s="13" t="s">
        <v>71</v>
      </c>
      <c r="F2066" s="16" t="s">
        <v>102</v>
      </c>
      <c r="G2066" s="16" t="s">
        <v>40</v>
      </c>
      <c r="H2066" s="14" t="s">
        <v>97</v>
      </c>
      <c r="I2066" s="13" t="s">
        <v>26</v>
      </c>
      <c r="J2066" s="14" t="s">
        <v>51</v>
      </c>
      <c r="K2066" s="17">
        <v>1</v>
      </c>
      <c r="L2066" s="18">
        <v>2</v>
      </c>
      <c r="M2066" s="13" t="s">
        <v>8</v>
      </c>
      <c r="N2066" s="14" t="s">
        <v>9</v>
      </c>
      <c r="O2066" s="16">
        <v>1</v>
      </c>
      <c r="P2066" s="14">
        <v>0</v>
      </c>
      <c r="Q2066" s="13" t="s">
        <v>7</v>
      </c>
      <c r="R2066" s="14" t="s">
        <v>10</v>
      </c>
      <c r="S2066" s="16">
        <v>0</v>
      </c>
      <c r="T2066" s="14">
        <v>2</v>
      </c>
      <c r="U2066" s="13" t="s">
        <v>8</v>
      </c>
      <c r="V2066" s="14" t="s">
        <v>9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9">
        <v>2.2999999999999998</v>
      </c>
      <c r="AJ2066" s="20">
        <v>3</v>
      </c>
      <c r="AK2066" s="20">
        <v>2.88</v>
      </c>
    </row>
    <row r="2067" spans="1:37" x14ac:dyDescent="0.45">
      <c r="A2067" s="26"/>
      <c r="B2067" s="27">
        <v>42078</v>
      </c>
      <c r="C2067" s="16" t="s">
        <v>358</v>
      </c>
      <c r="D2067" s="16" t="s">
        <v>359</v>
      </c>
      <c r="E2067" s="13" t="s">
        <v>360</v>
      </c>
      <c r="F2067" s="16" t="s">
        <v>102</v>
      </c>
      <c r="G2067" s="34" t="s">
        <v>345</v>
      </c>
      <c r="H2067" s="14" t="s">
        <v>377</v>
      </c>
      <c r="I2067" s="43" t="s">
        <v>343</v>
      </c>
      <c r="J2067" s="14" t="s">
        <v>195</v>
      </c>
      <c r="K2067" s="34">
        <v>1</v>
      </c>
      <c r="L2067">
        <v>1</v>
      </c>
      <c r="M2067" s="43" t="s">
        <v>23</v>
      </c>
      <c r="N2067" s="14"/>
      <c r="O2067" s="34">
        <v>1</v>
      </c>
      <c r="P2067">
        <v>1</v>
      </c>
      <c r="Q2067" s="43" t="s">
        <v>23</v>
      </c>
      <c r="R2067" s="14"/>
      <c r="S2067" s="16"/>
      <c r="T2067" s="14"/>
      <c r="U2067" s="13"/>
      <c r="V2067" s="14"/>
      <c r="W2067">
        <v>22</v>
      </c>
      <c r="X2067">
        <v>12</v>
      </c>
      <c r="Y2067">
        <v>7</v>
      </c>
      <c r="Z2067">
        <v>5</v>
      </c>
      <c r="AA2067">
        <v>10</v>
      </c>
      <c r="AB2067">
        <v>11</v>
      </c>
      <c r="AC2067">
        <v>9</v>
      </c>
      <c r="AD2067">
        <v>2</v>
      </c>
      <c r="AE2067">
        <v>3</v>
      </c>
      <c r="AF2067">
        <v>3</v>
      </c>
      <c r="AG2067">
        <v>0</v>
      </c>
      <c r="AH2067">
        <v>0</v>
      </c>
      <c r="AI2067" s="46">
        <v>1.62</v>
      </c>
      <c r="AJ2067">
        <v>4</v>
      </c>
      <c r="AK2067">
        <v>6.5</v>
      </c>
    </row>
    <row r="2068" spans="1:37" x14ac:dyDescent="0.45">
      <c r="A2068" s="26">
        <v>1673</v>
      </c>
      <c r="B2068" s="22">
        <v>42078.041666666664</v>
      </c>
      <c r="C2068" s="16" t="s">
        <v>11</v>
      </c>
      <c r="D2068" s="16" t="s">
        <v>12</v>
      </c>
      <c r="E2068" s="13" t="s">
        <v>71</v>
      </c>
      <c r="F2068" s="16" t="s">
        <v>102</v>
      </c>
      <c r="G2068" s="16" t="s">
        <v>42</v>
      </c>
      <c r="H2068" s="14" t="s">
        <v>43</v>
      </c>
      <c r="I2068" s="13" t="s">
        <v>28</v>
      </c>
      <c r="J2068" s="14" t="s">
        <v>63</v>
      </c>
      <c r="K2068" s="17">
        <v>2</v>
      </c>
      <c r="L2068" s="18">
        <v>1</v>
      </c>
      <c r="M2068" s="13" t="s">
        <v>7</v>
      </c>
      <c r="N2068" s="14" t="s">
        <v>9</v>
      </c>
      <c r="O2068" s="16">
        <v>1</v>
      </c>
      <c r="P2068" s="14">
        <v>1</v>
      </c>
      <c r="Q2068" s="13" t="s">
        <v>23</v>
      </c>
      <c r="R2068" s="14" t="s">
        <v>9</v>
      </c>
      <c r="S2068" s="16">
        <v>1</v>
      </c>
      <c r="T2068" s="14">
        <v>0</v>
      </c>
      <c r="U2068" s="13" t="s">
        <v>7</v>
      </c>
      <c r="V2068" s="14" t="s">
        <v>10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9">
        <v>2</v>
      </c>
      <c r="AJ2068" s="20">
        <v>3.1</v>
      </c>
      <c r="AK2068" s="20">
        <v>3.4</v>
      </c>
    </row>
    <row r="2069" spans="1:37" x14ac:dyDescent="0.45">
      <c r="A2069" s="26">
        <v>1672</v>
      </c>
      <c r="B2069" s="22">
        <v>42078.087500000001</v>
      </c>
      <c r="C2069" s="16" t="s">
        <v>11</v>
      </c>
      <c r="D2069" s="16" t="s">
        <v>12</v>
      </c>
      <c r="E2069" s="13" t="s">
        <v>71</v>
      </c>
      <c r="F2069" s="16" t="s">
        <v>102</v>
      </c>
      <c r="G2069" s="16" t="s">
        <v>17</v>
      </c>
      <c r="H2069" s="14" t="s">
        <v>136</v>
      </c>
      <c r="I2069" s="13" t="s">
        <v>32</v>
      </c>
      <c r="J2069" s="14" t="s">
        <v>27</v>
      </c>
      <c r="K2069" s="17">
        <v>2</v>
      </c>
      <c r="L2069" s="18">
        <v>2</v>
      </c>
      <c r="M2069" s="13" t="s">
        <v>23</v>
      </c>
      <c r="N2069" s="14" t="s">
        <v>9</v>
      </c>
      <c r="O2069" s="16">
        <v>1</v>
      </c>
      <c r="P2069" s="14">
        <v>2</v>
      </c>
      <c r="Q2069" s="13" t="s">
        <v>8</v>
      </c>
      <c r="R2069" s="14" t="s">
        <v>9</v>
      </c>
      <c r="S2069" s="16">
        <v>1</v>
      </c>
      <c r="T2069" s="14">
        <v>0</v>
      </c>
      <c r="U2069" s="13" t="s">
        <v>7</v>
      </c>
      <c r="V2069" s="14" t="s">
        <v>10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9">
        <v>2.4</v>
      </c>
      <c r="AJ2069" s="20">
        <v>3</v>
      </c>
      <c r="AK2069" s="20">
        <v>2.75</v>
      </c>
    </row>
    <row r="2070" spans="1:37" x14ac:dyDescent="0.45">
      <c r="A2070" s="26">
        <v>1670</v>
      </c>
      <c r="B2070" s="22">
        <v>42078.125</v>
      </c>
      <c r="C2070" s="16" t="s">
        <v>11</v>
      </c>
      <c r="D2070" s="16" t="s">
        <v>12</v>
      </c>
      <c r="E2070" s="13" t="s">
        <v>71</v>
      </c>
      <c r="F2070" s="16" t="s">
        <v>102</v>
      </c>
      <c r="G2070" s="16" t="s">
        <v>24</v>
      </c>
      <c r="H2070" s="14" t="s">
        <v>62</v>
      </c>
      <c r="I2070" s="13" t="s">
        <v>36</v>
      </c>
      <c r="J2070" s="14" t="s">
        <v>37</v>
      </c>
      <c r="K2070" s="17">
        <v>2</v>
      </c>
      <c r="L2070" s="18">
        <v>1</v>
      </c>
      <c r="M2070" s="13" t="s">
        <v>7</v>
      </c>
      <c r="N2070" s="14" t="s">
        <v>9</v>
      </c>
      <c r="O2070" s="16">
        <v>0</v>
      </c>
      <c r="P2070" s="14">
        <v>0</v>
      </c>
      <c r="Q2070" s="13" t="s">
        <v>23</v>
      </c>
      <c r="R2070" s="14" t="s">
        <v>10</v>
      </c>
      <c r="S2070" s="16">
        <v>2</v>
      </c>
      <c r="T2070" s="14">
        <v>1</v>
      </c>
      <c r="U2070" s="13" t="s">
        <v>7</v>
      </c>
      <c r="V2070" s="14" t="s">
        <v>9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9">
        <v>2.1</v>
      </c>
      <c r="AJ2070" s="20">
        <v>3.1</v>
      </c>
      <c r="AK2070" s="20">
        <v>3.2</v>
      </c>
    </row>
    <row r="2071" spans="1:37" x14ac:dyDescent="0.45">
      <c r="A2071" s="26">
        <v>1671</v>
      </c>
      <c r="B2071" s="22">
        <v>42078.125</v>
      </c>
      <c r="C2071" s="16" t="s">
        <v>11</v>
      </c>
      <c r="D2071" s="16" t="s">
        <v>12</v>
      </c>
      <c r="E2071" s="13" t="s">
        <v>71</v>
      </c>
      <c r="F2071" s="16" t="s">
        <v>102</v>
      </c>
      <c r="G2071" s="16" t="s">
        <v>99</v>
      </c>
      <c r="H2071" s="14" t="s">
        <v>133</v>
      </c>
      <c r="I2071" s="13" t="s">
        <v>44</v>
      </c>
      <c r="J2071" s="14" t="s">
        <v>39</v>
      </c>
      <c r="K2071" s="17">
        <v>0</v>
      </c>
      <c r="L2071" s="18">
        <v>2</v>
      </c>
      <c r="M2071" s="13" t="s">
        <v>8</v>
      </c>
      <c r="N2071" s="14" t="s">
        <v>10</v>
      </c>
      <c r="O2071" s="16">
        <v>0</v>
      </c>
      <c r="P2071" s="14">
        <v>1</v>
      </c>
      <c r="Q2071" s="13" t="s">
        <v>8</v>
      </c>
      <c r="R2071" s="14" t="s">
        <v>10</v>
      </c>
      <c r="S2071" s="16">
        <v>0</v>
      </c>
      <c r="T2071" s="14">
        <v>1</v>
      </c>
      <c r="U2071" s="13" t="s">
        <v>8</v>
      </c>
      <c r="V2071" s="14" t="s">
        <v>10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9">
        <v>1.91</v>
      </c>
      <c r="AJ2071" s="20">
        <v>3.2</v>
      </c>
      <c r="AK2071" s="20">
        <v>3.6</v>
      </c>
    </row>
    <row r="2072" spans="1:37" x14ac:dyDescent="0.45">
      <c r="A2072" s="26">
        <v>1669</v>
      </c>
      <c r="B2072" s="22">
        <v>42078.75</v>
      </c>
      <c r="C2072" s="16" t="s">
        <v>11</v>
      </c>
      <c r="D2072" s="16" t="s">
        <v>12</v>
      </c>
      <c r="E2072" s="13" t="s">
        <v>71</v>
      </c>
      <c r="F2072" s="16" t="s">
        <v>102</v>
      </c>
      <c r="G2072" s="16" t="s">
        <v>50</v>
      </c>
      <c r="H2072" s="14" t="s">
        <v>78</v>
      </c>
      <c r="I2072" s="13" t="s">
        <v>48</v>
      </c>
      <c r="J2072" s="14" t="s">
        <v>49</v>
      </c>
      <c r="K2072" s="17">
        <v>1</v>
      </c>
      <c r="L2072" s="18">
        <v>0</v>
      </c>
      <c r="M2072" s="13" t="s">
        <v>7</v>
      </c>
      <c r="N2072" s="14" t="s">
        <v>10</v>
      </c>
      <c r="O2072" s="16">
        <v>0</v>
      </c>
      <c r="P2072" s="14">
        <v>0</v>
      </c>
      <c r="Q2072" s="13" t="s">
        <v>23</v>
      </c>
      <c r="R2072" s="14" t="s">
        <v>10</v>
      </c>
      <c r="S2072" s="16">
        <v>1</v>
      </c>
      <c r="T2072" s="14">
        <v>0</v>
      </c>
      <c r="U2072" s="13" t="s">
        <v>7</v>
      </c>
      <c r="V2072" s="14" t="s">
        <v>10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9">
        <v>1.91</v>
      </c>
      <c r="AJ2072" s="20">
        <v>3.2</v>
      </c>
      <c r="AK2072" s="20">
        <v>3.6</v>
      </c>
    </row>
    <row r="2073" spans="1:37" x14ac:dyDescent="0.45">
      <c r="A2073" s="26">
        <v>2945</v>
      </c>
      <c r="B2073" s="22">
        <v>42078.916666666664</v>
      </c>
      <c r="C2073" s="16" t="s">
        <v>210</v>
      </c>
      <c r="D2073" s="16" t="s">
        <v>211</v>
      </c>
      <c r="E2073" s="13" t="s">
        <v>218</v>
      </c>
      <c r="F2073" s="16">
        <v>2015</v>
      </c>
      <c r="G2073" s="16" t="s">
        <v>213</v>
      </c>
      <c r="H2073" s="14" t="s">
        <v>181</v>
      </c>
      <c r="I2073" s="13" t="s">
        <v>214</v>
      </c>
      <c r="J2073" s="14" t="s">
        <v>195</v>
      </c>
      <c r="K2073" s="17">
        <v>3</v>
      </c>
      <c r="L2073" s="18">
        <v>1</v>
      </c>
      <c r="M2073" s="13" t="s">
        <v>7</v>
      </c>
      <c r="N2073" s="14" t="s">
        <v>9</v>
      </c>
      <c r="O2073" s="16">
        <v>1</v>
      </c>
      <c r="P2073" s="14">
        <v>1</v>
      </c>
      <c r="Q2073" s="13" t="s">
        <v>23</v>
      </c>
      <c r="R2073" s="14" t="s">
        <v>9</v>
      </c>
      <c r="S2073" s="16">
        <v>2</v>
      </c>
      <c r="T2073" s="14">
        <v>0</v>
      </c>
      <c r="U2073" s="13" t="s">
        <v>7</v>
      </c>
      <c r="V2073" s="14" t="s">
        <v>9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9">
        <v>2.4</v>
      </c>
      <c r="AJ2073" s="20">
        <v>3</v>
      </c>
      <c r="AK2073" s="20">
        <v>2.75</v>
      </c>
    </row>
    <row r="2074" spans="1:37" x14ac:dyDescent="0.45">
      <c r="A2074" s="26">
        <v>1668</v>
      </c>
      <c r="B2074" s="22">
        <v>42084.0625</v>
      </c>
      <c r="C2074" s="16" t="s">
        <v>11</v>
      </c>
      <c r="D2074" s="16" t="s">
        <v>12</v>
      </c>
      <c r="E2074" s="13" t="s">
        <v>71</v>
      </c>
      <c r="F2074" s="16" t="s">
        <v>102</v>
      </c>
      <c r="G2074" s="16" t="s">
        <v>48</v>
      </c>
      <c r="H2074" s="14" t="s">
        <v>49</v>
      </c>
      <c r="I2074" s="13" t="s">
        <v>24</v>
      </c>
      <c r="J2074" s="14" t="s">
        <v>62</v>
      </c>
      <c r="K2074" s="17">
        <v>2</v>
      </c>
      <c r="L2074" s="18">
        <v>0</v>
      </c>
      <c r="M2074" s="13" t="s">
        <v>7</v>
      </c>
      <c r="N2074" s="14" t="s">
        <v>10</v>
      </c>
      <c r="O2074" s="16">
        <v>0</v>
      </c>
      <c r="P2074" s="14">
        <v>0</v>
      </c>
      <c r="Q2074" s="13" t="s">
        <v>23</v>
      </c>
      <c r="R2074" s="14" t="s">
        <v>10</v>
      </c>
      <c r="S2074" s="16">
        <v>2</v>
      </c>
      <c r="T2074" s="14">
        <v>0</v>
      </c>
      <c r="U2074" s="13" t="s">
        <v>7</v>
      </c>
      <c r="V2074" s="14" t="s">
        <v>9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9">
        <v>2.25</v>
      </c>
      <c r="AJ2074" s="20">
        <v>3.2</v>
      </c>
      <c r="AK2074" s="20">
        <v>2.8</v>
      </c>
    </row>
    <row r="2075" spans="1:37" x14ac:dyDescent="0.45">
      <c r="A2075" s="26">
        <v>1667</v>
      </c>
      <c r="B2075" s="22">
        <v>42084.104166666664</v>
      </c>
      <c r="C2075" s="16" t="s">
        <v>11</v>
      </c>
      <c r="D2075" s="16" t="s">
        <v>12</v>
      </c>
      <c r="E2075" s="13" t="s">
        <v>71</v>
      </c>
      <c r="F2075" s="16" t="s">
        <v>102</v>
      </c>
      <c r="G2075" s="16" t="s">
        <v>55</v>
      </c>
      <c r="H2075" s="14" t="s">
        <v>131</v>
      </c>
      <c r="I2075" s="13" t="s">
        <v>46</v>
      </c>
      <c r="J2075" s="14" t="s">
        <v>60</v>
      </c>
      <c r="K2075" s="17">
        <v>4</v>
      </c>
      <c r="L2075" s="18">
        <v>0</v>
      </c>
      <c r="M2075" s="13" t="s">
        <v>7</v>
      </c>
      <c r="N2075" s="14" t="s">
        <v>9</v>
      </c>
      <c r="O2075" s="16">
        <v>2</v>
      </c>
      <c r="P2075" s="14">
        <v>0</v>
      </c>
      <c r="Q2075" s="13" t="s">
        <v>7</v>
      </c>
      <c r="R2075" s="14" t="s">
        <v>9</v>
      </c>
      <c r="S2075" s="16">
        <v>2</v>
      </c>
      <c r="T2075" s="14">
        <v>0</v>
      </c>
      <c r="U2075" s="13" t="s">
        <v>7</v>
      </c>
      <c r="V2075" s="14" t="s">
        <v>9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9">
        <v>2.5</v>
      </c>
      <c r="AJ2075" s="20">
        <v>3.2</v>
      </c>
      <c r="AK2075" s="20">
        <v>2.5</v>
      </c>
    </row>
    <row r="2076" spans="1:37" x14ac:dyDescent="0.45">
      <c r="A2076" s="26">
        <v>1666</v>
      </c>
      <c r="B2076" s="22">
        <v>42084.145833333336</v>
      </c>
      <c r="C2076" s="16" t="s">
        <v>11</v>
      </c>
      <c r="D2076" s="16" t="s">
        <v>12</v>
      </c>
      <c r="E2076" s="13" t="s">
        <v>71</v>
      </c>
      <c r="F2076" s="16" t="s">
        <v>102</v>
      </c>
      <c r="G2076" s="16" t="s">
        <v>30</v>
      </c>
      <c r="H2076" s="14" t="s">
        <v>64</v>
      </c>
      <c r="I2076" s="13" t="s">
        <v>42</v>
      </c>
      <c r="J2076" s="14" t="s">
        <v>43</v>
      </c>
      <c r="K2076" s="17">
        <v>2</v>
      </c>
      <c r="L2076" s="18">
        <v>2</v>
      </c>
      <c r="M2076" s="13" t="s">
        <v>23</v>
      </c>
      <c r="N2076" s="14" t="s">
        <v>9</v>
      </c>
      <c r="O2076" s="16">
        <v>1</v>
      </c>
      <c r="P2076" s="14">
        <v>0</v>
      </c>
      <c r="Q2076" s="13" t="s">
        <v>7</v>
      </c>
      <c r="R2076" s="14" t="s">
        <v>10</v>
      </c>
      <c r="S2076" s="16">
        <v>1</v>
      </c>
      <c r="T2076" s="14">
        <v>2</v>
      </c>
      <c r="U2076" s="13" t="s">
        <v>8</v>
      </c>
      <c r="V2076" s="14" t="s">
        <v>9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9">
        <v>2.2000000000000002</v>
      </c>
      <c r="AJ2076" s="20">
        <v>3</v>
      </c>
      <c r="AK2076" s="20">
        <v>3.1</v>
      </c>
    </row>
    <row r="2077" spans="1:37" x14ac:dyDescent="0.45">
      <c r="A2077" s="26">
        <v>1665</v>
      </c>
      <c r="B2077" s="22">
        <v>42084.958333333336</v>
      </c>
      <c r="C2077" s="16" t="s">
        <v>11</v>
      </c>
      <c r="D2077" s="16" t="s">
        <v>12</v>
      </c>
      <c r="E2077" s="13" t="s">
        <v>71</v>
      </c>
      <c r="F2077" s="16" t="s">
        <v>102</v>
      </c>
      <c r="G2077" s="16" t="s">
        <v>32</v>
      </c>
      <c r="H2077" s="14" t="s">
        <v>27</v>
      </c>
      <c r="I2077" s="13" t="s">
        <v>34</v>
      </c>
      <c r="J2077" s="14" t="s">
        <v>148</v>
      </c>
      <c r="K2077" s="17">
        <v>2</v>
      </c>
      <c r="L2077" s="18">
        <v>1</v>
      </c>
      <c r="M2077" s="13" t="s">
        <v>7</v>
      </c>
      <c r="N2077" s="14" t="s">
        <v>9</v>
      </c>
      <c r="O2077" s="16">
        <v>1</v>
      </c>
      <c r="P2077" s="14">
        <v>1</v>
      </c>
      <c r="Q2077" s="13" t="s">
        <v>23</v>
      </c>
      <c r="R2077" s="14" t="s">
        <v>9</v>
      </c>
      <c r="S2077" s="16">
        <v>1</v>
      </c>
      <c r="T2077" s="14">
        <v>0</v>
      </c>
      <c r="U2077" s="13" t="s">
        <v>7</v>
      </c>
      <c r="V2077" s="14" t="s">
        <v>10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9">
        <v>2.2000000000000002</v>
      </c>
      <c r="AJ2077" s="20">
        <v>3</v>
      </c>
      <c r="AK2077" s="20">
        <v>3.1</v>
      </c>
    </row>
    <row r="2078" spans="1:37" x14ac:dyDescent="0.45">
      <c r="A2078" s="26"/>
      <c r="B2078" s="35">
        <v>42085</v>
      </c>
      <c r="C2078" s="16" t="s">
        <v>314</v>
      </c>
      <c r="D2078" s="16" t="s">
        <v>201</v>
      </c>
      <c r="E2078" s="13" t="s">
        <v>315</v>
      </c>
      <c r="F2078" s="16" t="s">
        <v>102</v>
      </c>
      <c r="G2078" s="34" t="s">
        <v>316</v>
      </c>
      <c r="H2078" s="14" t="s">
        <v>292</v>
      </c>
      <c r="I2078" s="43" t="s">
        <v>317</v>
      </c>
      <c r="J2078" s="14" t="s">
        <v>195</v>
      </c>
      <c r="K2078" s="34">
        <v>0</v>
      </c>
      <c r="L2078">
        <v>2</v>
      </c>
      <c r="M2078" s="43" t="s">
        <v>8</v>
      </c>
      <c r="N2078" s="14"/>
      <c r="O2078" s="34">
        <v>0</v>
      </c>
      <c r="P2078">
        <v>1</v>
      </c>
      <c r="Q2078" s="43" t="s">
        <v>8</v>
      </c>
      <c r="R2078" s="14"/>
      <c r="S2078" s="16"/>
      <c r="T2078" s="14"/>
      <c r="U2078" s="13"/>
      <c r="V2078" s="14"/>
      <c r="W2078">
        <v>16</v>
      </c>
      <c r="X2078">
        <v>4</v>
      </c>
      <c r="Y2078">
        <v>8</v>
      </c>
      <c r="Z2078">
        <v>4</v>
      </c>
      <c r="AA2078">
        <v>15</v>
      </c>
      <c r="AB2078">
        <v>9</v>
      </c>
      <c r="AC2078">
        <v>4</v>
      </c>
      <c r="AD2078">
        <v>2</v>
      </c>
      <c r="AE2078">
        <v>0</v>
      </c>
      <c r="AF2078">
        <v>2</v>
      </c>
      <c r="AG2078">
        <v>0</v>
      </c>
      <c r="AH2078">
        <v>0</v>
      </c>
      <c r="AI2078" s="46">
        <v>1.17</v>
      </c>
      <c r="AJ2078">
        <v>7.5</v>
      </c>
      <c r="AK2078">
        <v>17</v>
      </c>
    </row>
    <row r="2079" spans="1:37" x14ac:dyDescent="0.45">
      <c r="A2079" s="26"/>
      <c r="B2079" s="27">
        <v>42085</v>
      </c>
      <c r="C2079" s="16" t="s">
        <v>358</v>
      </c>
      <c r="D2079" s="16" t="s">
        <v>359</v>
      </c>
      <c r="E2079" s="13" t="s">
        <v>360</v>
      </c>
      <c r="F2079" s="16" t="s">
        <v>102</v>
      </c>
      <c r="G2079" s="34" t="s">
        <v>353</v>
      </c>
      <c r="H2079" s="14" t="s">
        <v>195</v>
      </c>
      <c r="I2079" s="43" t="s">
        <v>345</v>
      </c>
      <c r="J2079" s="14" t="s">
        <v>377</v>
      </c>
      <c r="K2079" s="34">
        <v>2</v>
      </c>
      <c r="L2079">
        <v>3</v>
      </c>
      <c r="M2079" s="43" t="s">
        <v>8</v>
      </c>
      <c r="N2079" s="14"/>
      <c r="O2079" s="34">
        <v>2</v>
      </c>
      <c r="P2079">
        <v>2</v>
      </c>
      <c r="Q2079" s="43" t="s">
        <v>23</v>
      </c>
      <c r="R2079" s="14"/>
      <c r="S2079" s="16"/>
      <c r="T2079" s="14"/>
      <c r="U2079" s="13"/>
      <c r="V2079" s="14"/>
      <c r="W2079">
        <v>19</v>
      </c>
      <c r="X2079">
        <v>8</v>
      </c>
      <c r="Y2079">
        <v>8</v>
      </c>
      <c r="Z2079">
        <v>3</v>
      </c>
      <c r="AA2079">
        <v>14</v>
      </c>
      <c r="AB2079">
        <v>11</v>
      </c>
      <c r="AC2079">
        <v>6</v>
      </c>
      <c r="AD2079">
        <v>6</v>
      </c>
      <c r="AE2079">
        <v>0</v>
      </c>
      <c r="AF2079">
        <v>2</v>
      </c>
      <c r="AG2079">
        <v>0</v>
      </c>
      <c r="AH2079">
        <v>0</v>
      </c>
      <c r="AI2079" s="46">
        <v>7</v>
      </c>
      <c r="AJ2079">
        <v>4.33</v>
      </c>
      <c r="AK2079">
        <v>1.44</v>
      </c>
    </row>
    <row r="2080" spans="1:37" x14ac:dyDescent="0.45">
      <c r="A2080" s="26">
        <v>1664</v>
      </c>
      <c r="B2080" s="22">
        <v>42085.041666666664</v>
      </c>
      <c r="C2080" s="16" t="s">
        <v>11</v>
      </c>
      <c r="D2080" s="16" t="s">
        <v>12</v>
      </c>
      <c r="E2080" s="13" t="s">
        <v>71</v>
      </c>
      <c r="F2080" s="16" t="s">
        <v>102</v>
      </c>
      <c r="G2080" s="16" t="s">
        <v>36</v>
      </c>
      <c r="H2080" s="14" t="s">
        <v>37</v>
      </c>
      <c r="I2080" s="13" t="s">
        <v>17</v>
      </c>
      <c r="J2080" s="14" t="s">
        <v>136</v>
      </c>
      <c r="K2080" s="17">
        <v>5</v>
      </c>
      <c r="L2080" s="18">
        <v>1</v>
      </c>
      <c r="M2080" s="13" t="s">
        <v>7</v>
      </c>
      <c r="N2080" s="14" t="s">
        <v>9</v>
      </c>
      <c r="O2080" s="16">
        <v>2</v>
      </c>
      <c r="P2080" s="14">
        <v>1</v>
      </c>
      <c r="Q2080" s="13" t="s">
        <v>7</v>
      </c>
      <c r="R2080" s="14" t="s">
        <v>9</v>
      </c>
      <c r="S2080" s="16">
        <v>3</v>
      </c>
      <c r="T2080" s="14">
        <v>0</v>
      </c>
      <c r="U2080" s="13" t="s">
        <v>7</v>
      </c>
      <c r="V2080" s="14" t="s">
        <v>9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9">
        <v>2.2000000000000002</v>
      </c>
      <c r="AJ2080" s="20">
        <v>3.1</v>
      </c>
      <c r="AK2080" s="20">
        <v>3</v>
      </c>
    </row>
    <row r="2081" spans="1:37" x14ac:dyDescent="0.45">
      <c r="A2081" s="26">
        <v>1663</v>
      </c>
      <c r="B2081" s="22">
        <v>42085.087500000001</v>
      </c>
      <c r="C2081" s="16" t="s">
        <v>11</v>
      </c>
      <c r="D2081" s="16" t="s">
        <v>12</v>
      </c>
      <c r="E2081" s="13" t="s">
        <v>71</v>
      </c>
      <c r="F2081" s="16" t="s">
        <v>102</v>
      </c>
      <c r="G2081" s="16" t="s">
        <v>28</v>
      </c>
      <c r="H2081" s="14" t="s">
        <v>63</v>
      </c>
      <c r="I2081" s="13" t="s">
        <v>21</v>
      </c>
      <c r="J2081" s="14" t="s">
        <v>147</v>
      </c>
      <c r="K2081" s="17">
        <v>2</v>
      </c>
      <c r="L2081" s="18">
        <v>0</v>
      </c>
      <c r="M2081" s="13" t="s">
        <v>7</v>
      </c>
      <c r="N2081" s="14" t="s">
        <v>10</v>
      </c>
      <c r="O2081" s="16">
        <v>1</v>
      </c>
      <c r="P2081" s="14">
        <v>0</v>
      </c>
      <c r="Q2081" s="13" t="s">
        <v>7</v>
      </c>
      <c r="R2081" s="14" t="s">
        <v>10</v>
      </c>
      <c r="S2081" s="16">
        <v>1</v>
      </c>
      <c r="T2081" s="14">
        <v>0</v>
      </c>
      <c r="U2081" s="13" t="s">
        <v>7</v>
      </c>
      <c r="V2081" s="14" t="s">
        <v>10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9">
        <v>1.8</v>
      </c>
      <c r="AJ2081" s="20">
        <v>3.25</v>
      </c>
      <c r="AK2081" s="20">
        <v>4</v>
      </c>
    </row>
    <row r="2082" spans="1:37" x14ac:dyDescent="0.45">
      <c r="A2082" s="26">
        <v>1662</v>
      </c>
      <c r="B2082" s="22">
        <v>42085.125</v>
      </c>
      <c r="C2082" s="16" t="s">
        <v>11</v>
      </c>
      <c r="D2082" s="16" t="s">
        <v>12</v>
      </c>
      <c r="E2082" s="13" t="s">
        <v>71</v>
      </c>
      <c r="F2082" s="16" t="s">
        <v>102</v>
      </c>
      <c r="G2082" s="16" t="s">
        <v>103</v>
      </c>
      <c r="H2082" s="14" t="s">
        <v>20</v>
      </c>
      <c r="I2082" s="13" t="s">
        <v>99</v>
      </c>
      <c r="J2082" s="14" t="s">
        <v>133</v>
      </c>
      <c r="K2082" s="17">
        <v>0</v>
      </c>
      <c r="L2082" s="18">
        <v>1</v>
      </c>
      <c r="M2082" s="13" t="s">
        <v>8</v>
      </c>
      <c r="N2082" s="14" t="s">
        <v>10</v>
      </c>
      <c r="O2082" s="16">
        <v>0</v>
      </c>
      <c r="P2082" s="14">
        <v>1</v>
      </c>
      <c r="Q2082" s="13" t="s">
        <v>8</v>
      </c>
      <c r="R2082" s="14" t="s">
        <v>10</v>
      </c>
      <c r="S2082" s="16">
        <v>0</v>
      </c>
      <c r="T2082" s="14">
        <v>0</v>
      </c>
      <c r="U2082" s="13" t="s">
        <v>23</v>
      </c>
      <c r="V2082" s="14" t="s">
        <v>10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9">
        <v>2.1</v>
      </c>
      <c r="AJ2082" s="20">
        <v>3.1</v>
      </c>
      <c r="AK2082" s="20">
        <v>3.2</v>
      </c>
    </row>
    <row r="2083" spans="1:37" x14ac:dyDescent="0.45">
      <c r="A2083" s="26">
        <v>1661</v>
      </c>
      <c r="B2083" s="22">
        <v>42085.75</v>
      </c>
      <c r="C2083" s="16" t="s">
        <v>11</v>
      </c>
      <c r="D2083" s="16" t="s">
        <v>12</v>
      </c>
      <c r="E2083" s="13" t="s">
        <v>71</v>
      </c>
      <c r="F2083" s="16" t="s">
        <v>102</v>
      </c>
      <c r="G2083" s="16" t="s">
        <v>44</v>
      </c>
      <c r="H2083" s="14" t="s">
        <v>39</v>
      </c>
      <c r="I2083" s="13" t="s">
        <v>40</v>
      </c>
      <c r="J2083" s="14" t="s">
        <v>97</v>
      </c>
      <c r="K2083" s="17">
        <v>2</v>
      </c>
      <c r="L2083" s="18">
        <v>1</v>
      </c>
      <c r="M2083" s="13" t="s">
        <v>7</v>
      </c>
      <c r="N2083" s="14" t="s">
        <v>9</v>
      </c>
      <c r="O2083" s="16">
        <v>1</v>
      </c>
      <c r="P2083" s="14">
        <v>1</v>
      </c>
      <c r="Q2083" s="13" t="s">
        <v>23</v>
      </c>
      <c r="R2083" s="14" t="s">
        <v>9</v>
      </c>
      <c r="S2083" s="16">
        <v>1</v>
      </c>
      <c r="T2083" s="14">
        <v>0</v>
      </c>
      <c r="U2083" s="13" t="s">
        <v>7</v>
      </c>
      <c r="V2083" s="14" t="s">
        <v>10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9">
        <v>2.1</v>
      </c>
      <c r="AJ2083" s="20">
        <v>3.1</v>
      </c>
      <c r="AK2083" s="20">
        <v>3.2</v>
      </c>
    </row>
    <row r="2084" spans="1:37" x14ac:dyDescent="0.45">
      <c r="A2084" s="26">
        <v>3017</v>
      </c>
      <c r="B2084" s="22">
        <v>42085.916666666664</v>
      </c>
      <c r="C2084" s="16" t="s">
        <v>210</v>
      </c>
      <c r="D2084" s="16" t="s">
        <v>211</v>
      </c>
      <c r="E2084" s="13" t="s">
        <v>218</v>
      </c>
      <c r="F2084" s="16">
        <v>2015</v>
      </c>
      <c r="G2084" s="16" t="s">
        <v>215</v>
      </c>
      <c r="H2084" s="14" t="s">
        <v>195</v>
      </c>
      <c r="I2084" s="13" t="s">
        <v>213</v>
      </c>
      <c r="J2084" s="14" t="s">
        <v>181</v>
      </c>
      <c r="K2084" s="17">
        <v>3</v>
      </c>
      <c r="L2084" s="18">
        <v>1</v>
      </c>
      <c r="M2084" s="13" t="s">
        <v>7</v>
      </c>
      <c r="N2084" s="14" t="s">
        <v>9</v>
      </c>
      <c r="O2084" s="16">
        <v>1</v>
      </c>
      <c r="P2084" s="14">
        <v>0</v>
      </c>
      <c r="Q2084" s="13" t="s">
        <v>7</v>
      </c>
      <c r="R2084" s="14" t="s">
        <v>10</v>
      </c>
      <c r="S2084" s="16">
        <v>2</v>
      </c>
      <c r="T2084" s="14">
        <v>1</v>
      </c>
      <c r="U2084" s="13" t="s">
        <v>7</v>
      </c>
      <c r="V2084" s="14" t="s">
        <v>9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9">
        <v>2.4</v>
      </c>
      <c r="AJ2084" s="20">
        <v>3.2</v>
      </c>
      <c r="AK2084" s="20">
        <v>2.75</v>
      </c>
    </row>
    <row r="2085" spans="1:37" x14ac:dyDescent="0.45">
      <c r="A2085" s="26">
        <v>1660</v>
      </c>
      <c r="B2085" s="22">
        <v>42085.958333333336</v>
      </c>
      <c r="C2085" s="16" t="s">
        <v>11</v>
      </c>
      <c r="D2085" s="16" t="s">
        <v>12</v>
      </c>
      <c r="E2085" s="13" t="s">
        <v>71</v>
      </c>
      <c r="F2085" s="16" t="s">
        <v>102</v>
      </c>
      <c r="G2085" s="16" t="s">
        <v>26</v>
      </c>
      <c r="H2085" s="14" t="s">
        <v>51</v>
      </c>
      <c r="I2085" s="13" t="s">
        <v>50</v>
      </c>
      <c r="J2085" s="14" t="s">
        <v>78</v>
      </c>
      <c r="K2085" s="17">
        <v>1</v>
      </c>
      <c r="L2085" s="18">
        <v>0</v>
      </c>
      <c r="M2085" s="13" t="s">
        <v>7</v>
      </c>
      <c r="N2085" s="14" t="s">
        <v>10</v>
      </c>
      <c r="O2085" s="16">
        <v>0</v>
      </c>
      <c r="P2085" s="14">
        <v>0</v>
      </c>
      <c r="Q2085" s="13" t="s">
        <v>23</v>
      </c>
      <c r="R2085" s="14" t="s">
        <v>10</v>
      </c>
      <c r="S2085" s="16">
        <v>1</v>
      </c>
      <c r="T2085" s="14">
        <v>0</v>
      </c>
      <c r="U2085" s="13" t="s">
        <v>7</v>
      </c>
      <c r="V2085" s="14" t="s">
        <v>10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9">
        <v>2.15</v>
      </c>
      <c r="AJ2085" s="20">
        <v>3.1</v>
      </c>
      <c r="AK2085" s="20">
        <v>3.1</v>
      </c>
    </row>
    <row r="2086" spans="1:37" x14ac:dyDescent="0.45">
      <c r="A2086" s="26">
        <v>2944</v>
      </c>
      <c r="B2086" s="22">
        <v>42092.041666666664</v>
      </c>
      <c r="C2086" s="16" t="s">
        <v>210</v>
      </c>
      <c r="D2086" s="16" t="s">
        <v>211</v>
      </c>
      <c r="E2086" s="13" t="s">
        <v>218</v>
      </c>
      <c r="F2086" s="16">
        <v>2015</v>
      </c>
      <c r="G2086" s="16" t="s">
        <v>213</v>
      </c>
      <c r="H2086" s="14" t="s">
        <v>181</v>
      </c>
      <c r="I2086" s="13" t="s">
        <v>223</v>
      </c>
      <c r="J2086" s="14" t="s">
        <v>195</v>
      </c>
      <c r="K2086" s="17">
        <v>2</v>
      </c>
      <c r="L2086" s="18">
        <v>0</v>
      </c>
      <c r="M2086" s="13" t="s">
        <v>7</v>
      </c>
      <c r="N2086" s="14" t="s">
        <v>10</v>
      </c>
      <c r="O2086" s="16">
        <v>2</v>
      </c>
      <c r="P2086" s="14">
        <v>0</v>
      </c>
      <c r="Q2086" s="13" t="s">
        <v>7</v>
      </c>
      <c r="R2086" s="14" t="s">
        <v>9</v>
      </c>
      <c r="S2086" s="16">
        <v>0</v>
      </c>
      <c r="T2086" s="14">
        <v>0</v>
      </c>
      <c r="U2086" s="13" t="s">
        <v>23</v>
      </c>
      <c r="V2086" s="14" t="s">
        <v>10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9">
        <v>1.91</v>
      </c>
      <c r="AJ2086" s="20">
        <v>3.2</v>
      </c>
      <c r="AK2086" s="20">
        <v>3.6</v>
      </c>
    </row>
    <row r="2087" spans="1:37" x14ac:dyDescent="0.45">
      <c r="A2087" s="26">
        <v>3016</v>
      </c>
      <c r="B2087" s="22">
        <v>42096</v>
      </c>
      <c r="C2087" s="16" t="s">
        <v>210</v>
      </c>
      <c r="D2087" s="16" t="s">
        <v>211</v>
      </c>
      <c r="E2087" s="13" t="s">
        <v>218</v>
      </c>
      <c r="F2087" s="16">
        <v>2015</v>
      </c>
      <c r="G2087" s="16" t="s">
        <v>230</v>
      </c>
      <c r="H2087" s="14" t="s">
        <v>195</v>
      </c>
      <c r="I2087" s="13" t="s">
        <v>213</v>
      </c>
      <c r="J2087" s="14" t="s">
        <v>181</v>
      </c>
      <c r="K2087" s="17">
        <v>3</v>
      </c>
      <c r="L2087" s="18">
        <v>2</v>
      </c>
      <c r="M2087" s="13" t="s">
        <v>7</v>
      </c>
      <c r="N2087" s="14" t="s">
        <v>9</v>
      </c>
      <c r="O2087" s="16">
        <v>2</v>
      </c>
      <c r="P2087" s="14">
        <v>1</v>
      </c>
      <c r="Q2087" s="13" t="s">
        <v>7</v>
      </c>
      <c r="R2087" s="14" t="s">
        <v>9</v>
      </c>
      <c r="S2087" s="16">
        <v>1</v>
      </c>
      <c r="T2087" s="14">
        <v>1</v>
      </c>
      <c r="U2087" s="13" t="s">
        <v>23</v>
      </c>
      <c r="V2087" s="14" t="s">
        <v>9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9">
        <v>3.3</v>
      </c>
      <c r="AJ2087" s="20">
        <v>3</v>
      </c>
      <c r="AK2087" s="20">
        <v>2.1</v>
      </c>
    </row>
    <row r="2088" spans="1:37" x14ac:dyDescent="0.45">
      <c r="A2088" s="26"/>
      <c r="B2088" s="35">
        <v>42098</v>
      </c>
      <c r="C2088" s="16" t="s">
        <v>314</v>
      </c>
      <c r="D2088" s="16" t="s">
        <v>201</v>
      </c>
      <c r="E2088" s="13" t="s">
        <v>315</v>
      </c>
      <c r="F2088" s="16" t="s">
        <v>102</v>
      </c>
      <c r="G2088" s="34" t="s">
        <v>331</v>
      </c>
      <c r="H2088" s="14" t="s">
        <v>195</v>
      </c>
      <c r="I2088" s="43" t="s">
        <v>316</v>
      </c>
      <c r="J2088" s="14" t="s">
        <v>292</v>
      </c>
      <c r="K2088" s="34">
        <v>0</v>
      </c>
      <c r="L2088">
        <v>1</v>
      </c>
      <c r="M2088" s="43" t="s">
        <v>8</v>
      </c>
      <c r="N2088" s="14"/>
      <c r="O2088" s="34">
        <v>0</v>
      </c>
      <c r="P2088">
        <v>1</v>
      </c>
      <c r="Q2088" s="43" t="s">
        <v>8</v>
      </c>
      <c r="R2088" s="14"/>
      <c r="S2088" s="16"/>
      <c r="T2088" s="14"/>
      <c r="U2088" s="13"/>
      <c r="V2088" s="14"/>
      <c r="W2088">
        <v>15</v>
      </c>
      <c r="X2088">
        <v>7</v>
      </c>
      <c r="Y2088">
        <v>2</v>
      </c>
      <c r="Z2088">
        <v>2</v>
      </c>
      <c r="AA2088">
        <v>16</v>
      </c>
      <c r="AB2088">
        <v>19</v>
      </c>
      <c r="AC2088">
        <v>2</v>
      </c>
      <c r="AD2088">
        <v>1</v>
      </c>
      <c r="AE2088">
        <v>2</v>
      </c>
      <c r="AF2088">
        <v>3</v>
      </c>
      <c r="AG2088">
        <v>0</v>
      </c>
      <c r="AH2088">
        <v>0</v>
      </c>
      <c r="AI2088" s="46">
        <v>3.3</v>
      </c>
      <c r="AJ2088">
        <v>3.5</v>
      </c>
      <c r="AK2088">
        <v>2.15</v>
      </c>
    </row>
    <row r="2089" spans="1:37" x14ac:dyDescent="0.45">
      <c r="A2089" s="26"/>
      <c r="B2089" s="27">
        <v>42098</v>
      </c>
      <c r="C2089" s="16" t="s">
        <v>358</v>
      </c>
      <c r="D2089" s="16" t="s">
        <v>359</v>
      </c>
      <c r="E2089" s="13" t="s">
        <v>360</v>
      </c>
      <c r="F2089" s="16" t="s">
        <v>102</v>
      </c>
      <c r="G2089" s="34" t="s">
        <v>345</v>
      </c>
      <c r="H2089" s="14" t="s">
        <v>377</v>
      </c>
      <c r="I2089" s="43" t="s">
        <v>351</v>
      </c>
      <c r="J2089" s="14" t="s">
        <v>195</v>
      </c>
      <c r="K2089" s="34">
        <v>2</v>
      </c>
      <c r="L2089">
        <v>1</v>
      </c>
      <c r="M2089" s="43" t="s">
        <v>7</v>
      </c>
      <c r="N2089" s="14"/>
      <c r="O2089" s="34">
        <v>1</v>
      </c>
      <c r="P2089">
        <v>1</v>
      </c>
      <c r="Q2089" s="43" t="s">
        <v>23</v>
      </c>
      <c r="R2089" s="14"/>
      <c r="S2089" s="16"/>
      <c r="T2089" s="14"/>
      <c r="U2089" s="13"/>
      <c r="V2089" s="14"/>
      <c r="W2089">
        <v>19</v>
      </c>
      <c r="X2089">
        <v>7</v>
      </c>
      <c r="Y2089">
        <v>10</v>
      </c>
      <c r="Z2089">
        <v>2</v>
      </c>
      <c r="AA2089">
        <v>5</v>
      </c>
      <c r="AB2089">
        <v>22</v>
      </c>
      <c r="AC2089">
        <v>9</v>
      </c>
      <c r="AD2089">
        <v>0</v>
      </c>
      <c r="AE2089">
        <v>1</v>
      </c>
      <c r="AF2089">
        <v>6</v>
      </c>
      <c r="AG2089">
        <v>0</v>
      </c>
      <c r="AH2089">
        <v>0</v>
      </c>
      <c r="AI2089" s="46">
        <v>1.29</v>
      </c>
      <c r="AJ2089">
        <v>5.5</v>
      </c>
      <c r="AK2089">
        <v>11</v>
      </c>
    </row>
    <row r="2090" spans="1:37" x14ac:dyDescent="0.45">
      <c r="A2090" s="26">
        <v>1659</v>
      </c>
      <c r="B2090" s="22">
        <v>42098.0625</v>
      </c>
      <c r="C2090" s="16" t="s">
        <v>11</v>
      </c>
      <c r="D2090" s="16" t="s">
        <v>12</v>
      </c>
      <c r="E2090" s="13" t="s">
        <v>71</v>
      </c>
      <c r="F2090" s="16" t="s">
        <v>102</v>
      </c>
      <c r="G2090" s="16" t="s">
        <v>21</v>
      </c>
      <c r="H2090" s="14" t="s">
        <v>147</v>
      </c>
      <c r="I2090" s="13" t="s">
        <v>30</v>
      </c>
      <c r="J2090" s="14" t="s">
        <v>64</v>
      </c>
      <c r="K2090" s="17">
        <v>0</v>
      </c>
      <c r="L2090" s="18">
        <v>1</v>
      </c>
      <c r="M2090" s="13" t="s">
        <v>8</v>
      </c>
      <c r="N2090" s="14" t="s">
        <v>10</v>
      </c>
      <c r="O2090" s="16">
        <v>0</v>
      </c>
      <c r="P2090" s="14">
        <v>0</v>
      </c>
      <c r="Q2090" s="13" t="s">
        <v>23</v>
      </c>
      <c r="R2090" s="14" t="s">
        <v>10</v>
      </c>
      <c r="S2090" s="16">
        <v>0</v>
      </c>
      <c r="T2090" s="14">
        <v>1</v>
      </c>
      <c r="U2090" s="13" t="s">
        <v>8</v>
      </c>
      <c r="V2090" s="14" t="s">
        <v>10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9">
        <v>2.38</v>
      </c>
      <c r="AJ2090" s="20">
        <v>3.25</v>
      </c>
      <c r="AK2090" s="20">
        <v>3</v>
      </c>
    </row>
    <row r="2091" spans="1:37" x14ac:dyDescent="0.45">
      <c r="A2091" s="26">
        <v>1657</v>
      </c>
      <c r="B2091" s="22">
        <v>42098.958333333336</v>
      </c>
      <c r="C2091" s="16" t="s">
        <v>11</v>
      </c>
      <c r="D2091" s="16" t="s">
        <v>12</v>
      </c>
      <c r="E2091" s="13" t="s">
        <v>71</v>
      </c>
      <c r="F2091" s="16" t="s">
        <v>102</v>
      </c>
      <c r="G2091" s="16" t="s">
        <v>46</v>
      </c>
      <c r="H2091" s="14" t="s">
        <v>60</v>
      </c>
      <c r="I2091" s="13" t="s">
        <v>32</v>
      </c>
      <c r="J2091" s="14" t="s">
        <v>27</v>
      </c>
      <c r="K2091" s="17">
        <v>1</v>
      </c>
      <c r="L2091" s="18">
        <v>0</v>
      </c>
      <c r="M2091" s="13" t="s">
        <v>7</v>
      </c>
      <c r="N2091" s="14" t="s">
        <v>10</v>
      </c>
      <c r="O2091" s="16">
        <v>0</v>
      </c>
      <c r="P2091" s="14">
        <v>0</v>
      </c>
      <c r="Q2091" s="13" t="s">
        <v>23</v>
      </c>
      <c r="R2091" s="14" t="s">
        <v>10</v>
      </c>
      <c r="S2091" s="16">
        <v>1</v>
      </c>
      <c r="T2091" s="14">
        <v>0</v>
      </c>
      <c r="U2091" s="13" t="s">
        <v>7</v>
      </c>
      <c r="V2091" s="14" t="s">
        <v>10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9">
        <v>1.91</v>
      </c>
      <c r="AJ2091" s="20">
        <v>3.4</v>
      </c>
      <c r="AK2091" s="20">
        <v>3.9</v>
      </c>
    </row>
    <row r="2092" spans="1:37" x14ac:dyDescent="0.45">
      <c r="A2092" s="26">
        <v>1658</v>
      </c>
      <c r="B2092" s="22">
        <v>42098.958333333336</v>
      </c>
      <c r="C2092" s="16" t="s">
        <v>11</v>
      </c>
      <c r="D2092" s="16" t="s">
        <v>12</v>
      </c>
      <c r="E2092" s="13" t="s">
        <v>71</v>
      </c>
      <c r="F2092" s="16" t="s">
        <v>102</v>
      </c>
      <c r="G2092" s="16" t="s">
        <v>40</v>
      </c>
      <c r="H2092" s="14" t="s">
        <v>97</v>
      </c>
      <c r="I2092" s="13" t="s">
        <v>50</v>
      </c>
      <c r="J2092" s="14" t="s">
        <v>78</v>
      </c>
      <c r="K2092" s="17">
        <v>0</v>
      </c>
      <c r="L2092" s="18">
        <v>1</v>
      </c>
      <c r="M2092" s="13" t="s">
        <v>8</v>
      </c>
      <c r="N2092" s="14" t="s">
        <v>10</v>
      </c>
      <c r="O2092" s="16">
        <v>0</v>
      </c>
      <c r="P2092" s="14">
        <v>0</v>
      </c>
      <c r="Q2092" s="13" t="s">
        <v>23</v>
      </c>
      <c r="R2092" s="14" t="s">
        <v>10</v>
      </c>
      <c r="S2092" s="16">
        <v>0</v>
      </c>
      <c r="T2092" s="14">
        <v>1</v>
      </c>
      <c r="U2092" s="13" t="s">
        <v>8</v>
      </c>
      <c r="V2092" s="14" t="s">
        <v>10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9">
        <v>2.25</v>
      </c>
      <c r="AJ2092" s="20">
        <v>3.2</v>
      </c>
      <c r="AK2092" s="20">
        <v>3.25</v>
      </c>
    </row>
    <row r="2093" spans="1:37" x14ac:dyDescent="0.45">
      <c r="A2093" s="26">
        <v>2943</v>
      </c>
      <c r="B2093" s="22">
        <v>42098.958333333336</v>
      </c>
      <c r="C2093" s="16" t="s">
        <v>210</v>
      </c>
      <c r="D2093" s="16" t="s">
        <v>211</v>
      </c>
      <c r="E2093" s="13" t="s">
        <v>218</v>
      </c>
      <c r="F2093" s="16">
        <v>2015</v>
      </c>
      <c r="G2093" s="16" t="s">
        <v>213</v>
      </c>
      <c r="H2093" s="14" t="s">
        <v>181</v>
      </c>
      <c r="I2093" s="13" t="s">
        <v>222</v>
      </c>
      <c r="J2093" s="14" t="s">
        <v>195</v>
      </c>
      <c r="K2093" s="17">
        <v>1</v>
      </c>
      <c r="L2093" s="18">
        <v>3</v>
      </c>
      <c r="M2093" s="13" t="s">
        <v>8</v>
      </c>
      <c r="N2093" s="14" t="s">
        <v>9</v>
      </c>
      <c r="O2093" s="16">
        <v>1</v>
      </c>
      <c r="P2093" s="14">
        <v>3</v>
      </c>
      <c r="Q2093" s="13" t="s">
        <v>8</v>
      </c>
      <c r="R2093" s="14" t="s">
        <v>9</v>
      </c>
      <c r="S2093" s="16">
        <v>0</v>
      </c>
      <c r="T2093" s="14">
        <v>0</v>
      </c>
      <c r="U2093" s="13" t="s">
        <v>23</v>
      </c>
      <c r="V2093" s="14" t="s">
        <v>10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9">
        <v>1.4</v>
      </c>
      <c r="AJ2093" s="20">
        <v>4.33</v>
      </c>
      <c r="AK2093" s="20">
        <v>6</v>
      </c>
    </row>
    <row r="2094" spans="1:37" x14ac:dyDescent="0.45">
      <c r="A2094" s="26">
        <v>1655</v>
      </c>
      <c r="B2094" s="22">
        <v>42099.041666666664</v>
      </c>
      <c r="C2094" s="16" t="s">
        <v>11</v>
      </c>
      <c r="D2094" s="16" t="s">
        <v>12</v>
      </c>
      <c r="E2094" s="13" t="s">
        <v>71</v>
      </c>
      <c r="F2094" s="16" t="s">
        <v>102</v>
      </c>
      <c r="G2094" s="16" t="s">
        <v>99</v>
      </c>
      <c r="H2094" s="14" t="s">
        <v>133</v>
      </c>
      <c r="I2094" s="13" t="s">
        <v>28</v>
      </c>
      <c r="J2094" s="14" t="s">
        <v>63</v>
      </c>
      <c r="K2094" s="17">
        <v>2</v>
      </c>
      <c r="L2094" s="18">
        <v>2</v>
      </c>
      <c r="M2094" s="13" t="s">
        <v>23</v>
      </c>
      <c r="N2094" s="14" t="s">
        <v>9</v>
      </c>
      <c r="O2094" s="16">
        <v>1</v>
      </c>
      <c r="P2094" s="14">
        <v>0</v>
      </c>
      <c r="Q2094" s="13" t="s">
        <v>7</v>
      </c>
      <c r="R2094" s="14" t="s">
        <v>10</v>
      </c>
      <c r="S2094" s="16">
        <v>1</v>
      </c>
      <c r="T2094" s="14">
        <v>2</v>
      </c>
      <c r="U2094" s="13" t="s">
        <v>8</v>
      </c>
      <c r="V2094" s="14" t="s">
        <v>9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9">
        <v>2.0499999999999998</v>
      </c>
      <c r="AJ2094" s="20">
        <v>3.3</v>
      </c>
      <c r="AK2094" s="20">
        <v>3.6</v>
      </c>
    </row>
    <row r="2095" spans="1:37" x14ac:dyDescent="0.45">
      <c r="A2095" s="26">
        <v>1656</v>
      </c>
      <c r="B2095" s="22">
        <v>42099.041666666664</v>
      </c>
      <c r="C2095" s="16" t="s">
        <v>11</v>
      </c>
      <c r="D2095" s="16" t="s">
        <v>12</v>
      </c>
      <c r="E2095" s="13" t="s">
        <v>71</v>
      </c>
      <c r="F2095" s="16" t="s">
        <v>102</v>
      </c>
      <c r="G2095" s="16" t="s">
        <v>42</v>
      </c>
      <c r="H2095" s="14" t="s">
        <v>43</v>
      </c>
      <c r="I2095" s="13" t="s">
        <v>55</v>
      </c>
      <c r="J2095" s="14" t="s">
        <v>131</v>
      </c>
      <c r="K2095" s="17">
        <v>3</v>
      </c>
      <c r="L2095" s="18">
        <v>1</v>
      </c>
      <c r="M2095" s="13" t="s">
        <v>7</v>
      </c>
      <c r="N2095" s="14" t="s">
        <v>9</v>
      </c>
      <c r="O2095" s="16">
        <v>3</v>
      </c>
      <c r="P2095" s="14">
        <v>1</v>
      </c>
      <c r="Q2095" s="13" t="s">
        <v>7</v>
      </c>
      <c r="R2095" s="14" t="s">
        <v>9</v>
      </c>
      <c r="S2095" s="16">
        <v>0</v>
      </c>
      <c r="T2095" s="14">
        <v>0</v>
      </c>
      <c r="U2095" s="13" t="s">
        <v>23</v>
      </c>
      <c r="V2095" s="14" t="s">
        <v>10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9">
        <v>1.95</v>
      </c>
      <c r="AJ2095" s="20">
        <v>3.5</v>
      </c>
      <c r="AK2095" s="20">
        <v>3.8</v>
      </c>
    </row>
    <row r="2096" spans="1:37" x14ac:dyDescent="0.45">
      <c r="A2096" s="26">
        <v>1654</v>
      </c>
      <c r="B2096" s="22">
        <v>42099.087500000001</v>
      </c>
      <c r="C2096" s="16" t="s">
        <v>11</v>
      </c>
      <c r="D2096" s="16" t="s">
        <v>12</v>
      </c>
      <c r="E2096" s="13" t="s">
        <v>71</v>
      </c>
      <c r="F2096" s="16" t="s">
        <v>102</v>
      </c>
      <c r="G2096" s="16" t="s">
        <v>17</v>
      </c>
      <c r="H2096" s="14" t="s">
        <v>136</v>
      </c>
      <c r="I2096" s="13" t="s">
        <v>48</v>
      </c>
      <c r="J2096" s="14" t="s">
        <v>49</v>
      </c>
      <c r="K2096" s="17">
        <v>4</v>
      </c>
      <c r="L2096" s="18">
        <v>5</v>
      </c>
      <c r="M2096" s="13" t="s">
        <v>8</v>
      </c>
      <c r="N2096" s="14" t="s">
        <v>9</v>
      </c>
      <c r="O2096" s="16">
        <v>1</v>
      </c>
      <c r="P2096" s="14">
        <v>2</v>
      </c>
      <c r="Q2096" s="13" t="s">
        <v>8</v>
      </c>
      <c r="R2096" s="14" t="s">
        <v>9</v>
      </c>
      <c r="S2096" s="16">
        <v>3</v>
      </c>
      <c r="T2096" s="14">
        <v>3</v>
      </c>
      <c r="U2096" s="13" t="s">
        <v>23</v>
      </c>
      <c r="V2096" s="14" t="s">
        <v>9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9">
        <v>2</v>
      </c>
      <c r="AJ2096" s="20">
        <v>3.3</v>
      </c>
      <c r="AK2096" s="20">
        <v>3.8</v>
      </c>
    </row>
    <row r="2097" spans="1:37" x14ac:dyDescent="0.45">
      <c r="A2097" s="26">
        <v>1652</v>
      </c>
      <c r="B2097" s="22">
        <v>42099.125</v>
      </c>
      <c r="C2097" s="16" t="s">
        <v>11</v>
      </c>
      <c r="D2097" s="16" t="s">
        <v>12</v>
      </c>
      <c r="E2097" s="13" t="s">
        <v>71</v>
      </c>
      <c r="F2097" s="16" t="s">
        <v>102</v>
      </c>
      <c r="G2097" s="16" t="s">
        <v>24</v>
      </c>
      <c r="H2097" s="14" t="s">
        <v>62</v>
      </c>
      <c r="I2097" s="13" t="s">
        <v>26</v>
      </c>
      <c r="J2097" s="14" t="s">
        <v>51</v>
      </c>
      <c r="K2097" s="17">
        <v>1</v>
      </c>
      <c r="L2097" s="18">
        <v>1</v>
      </c>
      <c r="M2097" s="13" t="s">
        <v>23</v>
      </c>
      <c r="N2097" s="14" t="s">
        <v>10</v>
      </c>
      <c r="O2097" s="16">
        <v>1</v>
      </c>
      <c r="P2097" s="14">
        <v>1</v>
      </c>
      <c r="Q2097" s="13" t="s">
        <v>23</v>
      </c>
      <c r="R2097" s="14" t="s">
        <v>9</v>
      </c>
      <c r="S2097" s="16">
        <v>0</v>
      </c>
      <c r="T2097" s="14">
        <v>0</v>
      </c>
      <c r="U2097" s="13" t="s">
        <v>23</v>
      </c>
      <c r="V2097" s="14" t="s">
        <v>10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9">
        <v>2.2000000000000002</v>
      </c>
      <c r="AJ2097" s="20">
        <v>3.2</v>
      </c>
      <c r="AK2097" s="20">
        <v>3.4</v>
      </c>
    </row>
    <row r="2098" spans="1:37" x14ac:dyDescent="0.45">
      <c r="A2098" s="26">
        <v>1653</v>
      </c>
      <c r="B2098" s="22">
        <v>42099.125</v>
      </c>
      <c r="C2098" s="16" t="s">
        <v>11</v>
      </c>
      <c r="D2098" s="16" t="s">
        <v>12</v>
      </c>
      <c r="E2098" s="13" t="s">
        <v>71</v>
      </c>
      <c r="F2098" s="16" t="s">
        <v>102</v>
      </c>
      <c r="G2098" s="16" t="s">
        <v>34</v>
      </c>
      <c r="H2098" s="14" t="s">
        <v>148</v>
      </c>
      <c r="I2098" s="13" t="s">
        <v>36</v>
      </c>
      <c r="J2098" s="14" t="s">
        <v>37</v>
      </c>
      <c r="K2098" s="17">
        <v>3</v>
      </c>
      <c r="L2098" s="18">
        <v>4</v>
      </c>
      <c r="M2098" s="13" t="s">
        <v>8</v>
      </c>
      <c r="N2098" s="14" t="s">
        <v>9</v>
      </c>
      <c r="O2098" s="16">
        <v>1</v>
      </c>
      <c r="P2098" s="14">
        <v>2</v>
      </c>
      <c r="Q2098" s="13" t="s">
        <v>8</v>
      </c>
      <c r="R2098" s="14" t="s">
        <v>9</v>
      </c>
      <c r="S2098" s="16">
        <v>2</v>
      </c>
      <c r="T2098" s="14">
        <v>2</v>
      </c>
      <c r="U2098" s="13" t="s">
        <v>23</v>
      </c>
      <c r="V2098" s="14" t="s">
        <v>9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9">
        <v>1.91</v>
      </c>
      <c r="AJ2098" s="20">
        <v>3.6</v>
      </c>
      <c r="AK2098" s="20">
        <v>3.8</v>
      </c>
    </row>
    <row r="2099" spans="1:37" x14ac:dyDescent="0.45">
      <c r="A2099" s="26">
        <v>1651</v>
      </c>
      <c r="B2099" s="22">
        <v>42099.708333333336</v>
      </c>
      <c r="C2099" s="16" t="s">
        <v>11</v>
      </c>
      <c r="D2099" s="16" t="s">
        <v>12</v>
      </c>
      <c r="E2099" s="13" t="s">
        <v>71</v>
      </c>
      <c r="F2099" s="16" t="s">
        <v>102</v>
      </c>
      <c r="G2099" s="16" t="s">
        <v>44</v>
      </c>
      <c r="H2099" s="14" t="s">
        <v>39</v>
      </c>
      <c r="I2099" s="13" t="s">
        <v>103</v>
      </c>
      <c r="J2099" s="14" t="s">
        <v>20</v>
      </c>
      <c r="K2099" s="17">
        <v>2</v>
      </c>
      <c r="L2099" s="18">
        <v>0</v>
      </c>
      <c r="M2099" s="13" t="s">
        <v>7</v>
      </c>
      <c r="N2099" s="14" t="s">
        <v>10</v>
      </c>
      <c r="O2099" s="16">
        <v>0</v>
      </c>
      <c r="P2099" s="14">
        <v>0</v>
      </c>
      <c r="Q2099" s="13" t="s">
        <v>23</v>
      </c>
      <c r="R2099" s="14" t="s">
        <v>10</v>
      </c>
      <c r="S2099" s="16">
        <v>2</v>
      </c>
      <c r="T2099" s="14">
        <v>0</v>
      </c>
      <c r="U2099" s="13" t="s">
        <v>7</v>
      </c>
      <c r="V2099" s="14" t="s">
        <v>9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9">
        <v>1.95</v>
      </c>
      <c r="AJ2099" s="20">
        <v>3.4</v>
      </c>
      <c r="AK2099" s="20">
        <v>3.8</v>
      </c>
    </row>
    <row r="2100" spans="1:37" x14ac:dyDescent="0.45">
      <c r="A2100" s="26"/>
      <c r="B2100" s="35">
        <v>42105</v>
      </c>
      <c r="C2100" s="16" t="s">
        <v>314</v>
      </c>
      <c r="D2100" s="16" t="s">
        <v>201</v>
      </c>
      <c r="E2100" s="13" t="s">
        <v>315</v>
      </c>
      <c r="F2100" s="16" t="s">
        <v>102</v>
      </c>
      <c r="G2100" s="34" t="s">
        <v>316</v>
      </c>
      <c r="H2100" s="14" t="s">
        <v>292</v>
      </c>
      <c r="I2100" s="43" t="s">
        <v>326</v>
      </c>
      <c r="J2100" s="14" t="s">
        <v>195</v>
      </c>
      <c r="K2100" s="34">
        <v>3</v>
      </c>
      <c r="L2100">
        <v>0</v>
      </c>
      <c r="M2100" s="43" t="s">
        <v>7</v>
      </c>
      <c r="N2100" s="14"/>
      <c r="O2100" s="34">
        <v>1</v>
      </c>
      <c r="P2100">
        <v>0</v>
      </c>
      <c r="Q2100" s="43" t="s">
        <v>7</v>
      </c>
      <c r="R2100" s="14"/>
      <c r="S2100" s="16"/>
      <c r="T2100" s="14"/>
      <c r="U2100" s="13"/>
      <c r="V2100" s="14"/>
      <c r="W2100">
        <v>19</v>
      </c>
      <c r="X2100">
        <v>4</v>
      </c>
      <c r="Y2100">
        <v>10</v>
      </c>
      <c r="Z2100">
        <v>1</v>
      </c>
      <c r="AA2100">
        <v>14</v>
      </c>
      <c r="AB2100">
        <v>18</v>
      </c>
      <c r="AC2100">
        <v>3</v>
      </c>
      <c r="AD2100">
        <v>0</v>
      </c>
      <c r="AE2100">
        <v>1</v>
      </c>
      <c r="AF2100">
        <v>3</v>
      </c>
      <c r="AG2100">
        <v>0</v>
      </c>
      <c r="AH2100">
        <v>0</v>
      </c>
      <c r="AI2100" s="46">
        <v>1.17</v>
      </c>
      <c r="AJ2100">
        <v>7.5</v>
      </c>
      <c r="AK2100">
        <v>17</v>
      </c>
    </row>
    <row r="2101" spans="1:37" x14ac:dyDescent="0.45">
      <c r="A2101" s="26">
        <v>1650</v>
      </c>
      <c r="B2101" s="22">
        <v>42105.020833333336</v>
      </c>
      <c r="C2101" s="16" t="s">
        <v>11</v>
      </c>
      <c r="D2101" s="16" t="s">
        <v>12</v>
      </c>
      <c r="E2101" s="13" t="s">
        <v>71</v>
      </c>
      <c r="F2101" s="16" t="s">
        <v>102</v>
      </c>
      <c r="G2101" s="16" t="s">
        <v>48</v>
      </c>
      <c r="H2101" s="14" t="s">
        <v>49</v>
      </c>
      <c r="I2101" s="13" t="s">
        <v>34</v>
      </c>
      <c r="J2101" s="14" t="s">
        <v>148</v>
      </c>
      <c r="K2101" s="17">
        <v>2</v>
      </c>
      <c r="L2101" s="18">
        <v>1</v>
      </c>
      <c r="M2101" s="13" t="s">
        <v>7</v>
      </c>
      <c r="N2101" s="14" t="s">
        <v>9</v>
      </c>
      <c r="O2101" s="16">
        <v>2</v>
      </c>
      <c r="P2101" s="14">
        <v>1</v>
      </c>
      <c r="Q2101" s="13" t="s">
        <v>7</v>
      </c>
      <c r="R2101" s="14" t="s">
        <v>9</v>
      </c>
      <c r="S2101" s="16">
        <v>0</v>
      </c>
      <c r="T2101" s="14">
        <v>0</v>
      </c>
      <c r="U2101" s="13" t="s">
        <v>23</v>
      </c>
      <c r="V2101" s="14" t="s">
        <v>10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9">
        <v>2.2999999999999998</v>
      </c>
      <c r="AJ2101" s="20">
        <v>3.1</v>
      </c>
      <c r="AK2101" s="20">
        <v>2.8</v>
      </c>
    </row>
    <row r="2102" spans="1:37" x14ac:dyDescent="0.45">
      <c r="A2102" s="26">
        <v>1649</v>
      </c>
      <c r="B2102" s="22">
        <v>42105.0625</v>
      </c>
      <c r="C2102" s="16" t="s">
        <v>11</v>
      </c>
      <c r="D2102" s="16" t="s">
        <v>12</v>
      </c>
      <c r="E2102" s="13" t="s">
        <v>71</v>
      </c>
      <c r="F2102" s="16" t="s">
        <v>102</v>
      </c>
      <c r="G2102" s="16" t="s">
        <v>55</v>
      </c>
      <c r="H2102" s="14" t="s">
        <v>131</v>
      </c>
      <c r="I2102" s="13" t="s">
        <v>21</v>
      </c>
      <c r="J2102" s="14" t="s">
        <v>147</v>
      </c>
      <c r="K2102" s="17">
        <v>1</v>
      </c>
      <c r="L2102" s="18">
        <v>1</v>
      </c>
      <c r="M2102" s="13" t="s">
        <v>23</v>
      </c>
      <c r="N2102" s="14" t="s">
        <v>10</v>
      </c>
      <c r="O2102" s="16">
        <v>0</v>
      </c>
      <c r="P2102" s="14">
        <v>0</v>
      </c>
      <c r="Q2102" s="13" t="s">
        <v>23</v>
      </c>
      <c r="R2102" s="14" t="s">
        <v>10</v>
      </c>
      <c r="S2102" s="16">
        <v>1</v>
      </c>
      <c r="T2102" s="14">
        <v>1</v>
      </c>
      <c r="U2102" s="13" t="s">
        <v>23</v>
      </c>
      <c r="V2102" s="14" t="s">
        <v>9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9">
        <v>1.57</v>
      </c>
      <c r="AJ2102" s="20">
        <v>3.6</v>
      </c>
      <c r="AK2102" s="20">
        <v>5</v>
      </c>
    </row>
    <row r="2103" spans="1:37" x14ac:dyDescent="0.45">
      <c r="A2103" s="26">
        <v>1648</v>
      </c>
      <c r="B2103" s="22">
        <v>42105.104166666664</v>
      </c>
      <c r="C2103" s="16" t="s">
        <v>11</v>
      </c>
      <c r="D2103" s="16" t="s">
        <v>12</v>
      </c>
      <c r="E2103" s="13" t="s">
        <v>71</v>
      </c>
      <c r="F2103" s="16" t="s">
        <v>102</v>
      </c>
      <c r="G2103" s="16" t="s">
        <v>30</v>
      </c>
      <c r="H2103" s="14" t="s">
        <v>64</v>
      </c>
      <c r="I2103" s="13" t="s">
        <v>99</v>
      </c>
      <c r="J2103" s="14" t="s">
        <v>133</v>
      </c>
      <c r="K2103" s="17">
        <v>4</v>
      </c>
      <c r="L2103" s="18">
        <v>3</v>
      </c>
      <c r="M2103" s="13" t="s">
        <v>7</v>
      </c>
      <c r="N2103" s="14" t="s">
        <v>9</v>
      </c>
      <c r="O2103" s="16">
        <v>2</v>
      </c>
      <c r="P2103" s="14">
        <v>2</v>
      </c>
      <c r="Q2103" s="13" t="s">
        <v>23</v>
      </c>
      <c r="R2103" s="14" t="s">
        <v>9</v>
      </c>
      <c r="S2103" s="16">
        <v>2</v>
      </c>
      <c r="T2103" s="14">
        <v>1</v>
      </c>
      <c r="U2103" s="13" t="s">
        <v>7</v>
      </c>
      <c r="V2103" s="14" t="s">
        <v>9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9">
        <v>1.91</v>
      </c>
      <c r="AJ2103" s="20">
        <v>3.2</v>
      </c>
      <c r="AK2103" s="20">
        <v>3.6</v>
      </c>
    </row>
    <row r="2104" spans="1:37" x14ac:dyDescent="0.45">
      <c r="A2104" s="26">
        <v>1647</v>
      </c>
      <c r="B2104" s="22">
        <v>42105.916666666664</v>
      </c>
      <c r="C2104" s="16" t="s">
        <v>11</v>
      </c>
      <c r="D2104" s="16" t="s">
        <v>12</v>
      </c>
      <c r="E2104" s="13" t="s">
        <v>71</v>
      </c>
      <c r="F2104" s="16" t="s">
        <v>102</v>
      </c>
      <c r="G2104" s="16" t="s">
        <v>32</v>
      </c>
      <c r="H2104" s="14" t="s">
        <v>27</v>
      </c>
      <c r="I2104" s="13" t="s">
        <v>42</v>
      </c>
      <c r="J2104" s="14" t="s">
        <v>43</v>
      </c>
      <c r="K2104" s="17">
        <v>2</v>
      </c>
      <c r="L2104" s="18">
        <v>0</v>
      </c>
      <c r="M2104" s="13" t="s">
        <v>7</v>
      </c>
      <c r="N2104" s="14" t="s">
        <v>10</v>
      </c>
      <c r="O2104" s="16">
        <v>2</v>
      </c>
      <c r="P2104" s="14">
        <v>0</v>
      </c>
      <c r="Q2104" s="13" t="s">
        <v>7</v>
      </c>
      <c r="R2104" s="14" t="s">
        <v>9</v>
      </c>
      <c r="S2104" s="16">
        <v>0</v>
      </c>
      <c r="T2104" s="14">
        <v>0</v>
      </c>
      <c r="U2104" s="13" t="s">
        <v>23</v>
      </c>
      <c r="V2104" s="14" t="s">
        <v>10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9">
        <v>2.15</v>
      </c>
      <c r="AJ2104" s="20">
        <v>3.1</v>
      </c>
      <c r="AK2104" s="20">
        <v>3.1</v>
      </c>
    </row>
    <row r="2105" spans="1:37" x14ac:dyDescent="0.45">
      <c r="A2105" s="26">
        <v>1646</v>
      </c>
      <c r="B2105" s="22">
        <v>42106</v>
      </c>
      <c r="C2105" s="16" t="s">
        <v>11</v>
      </c>
      <c r="D2105" s="16" t="s">
        <v>12</v>
      </c>
      <c r="E2105" s="13" t="s">
        <v>71</v>
      </c>
      <c r="F2105" s="16" t="s">
        <v>102</v>
      </c>
      <c r="G2105" s="16" t="s">
        <v>36</v>
      </c>
      <c r="H2105" s="14" t="s">
        <v>37</v>
      </c>
      <c r="I2105" s="13" t="s">
        <v>46</v>
      </c>
      <c r="J2105" s="14" t="s">
        <v>60</v>
      </c>
      <c r="K2105" s="17">
        <v>1</v>
      </c>
      <c r="L2105" s="18">
        <v>1</v>
      </c>
      <c r="M2105" s="13" t="s">
        <v>23</v>
      </c>
      <c r="N2105" s="14" t="s">
        <v>10</v>
      </c>
      <c r="O2105" s="16">
        <v>1</v>
      </c>
      <c r="P2105" s="14">
        <v>1</v>
      </c>
      <c r="Q2105" s="13" t="s">
        <v>23</v>
      </c>
      <c r="R2105" s="14" t="s">
        <v>9</v>
      </c>
      <c r="S2105" s="16">
        <v>0</v>
      </c>
      <c r="T2105" s="14">
        <v>0</v>
      </c>
      <c r="U2105" s="13" t="s">
        <v>23</v>
      </c>
      <c r="V2105" s="14" t="s">
        <v>10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9">
        <v>2.4</v>
      </c>
      <c r="AJ2105" s="20">
        <v>3.1</v>
      </c>
      <c r="AK2105" s="20">
        <v>2.7</v>
      </c>
    </row>
    <row r="2106" spans="1:37" x14ac:dyDescent="0.45">
      <c r="A2106" s="26"/>
      <c r="B2106" s="27">
        <v>42106</v>
      </c>
      <c r="C2106" s="16" t="s">
        <v>358</v>
      </c>
      <c r="D2106" s="16" t="s">
        <v>359</v>
      </c>
      <c r="E2106" s="13" t="s">
        <v>360</v>
      </c>
      <c r="F2106" s="16" t="s">
        <v>102</v>
      </c>
      <c r="G2106" s="34" t="s">
        <v>438</v>
      </c>
      <c r="H2106" s="14" t="s">
        <v>195</v>
      </c>
      <c r="I2106" s="43" t="s">
        <v>345</v>
      </c>
      <c r="J2106" s="14" t="s">
        <v>377</v>
      </c>
      <c r="K2106" s="34">
        <v>0</v>
      </c>
      <c r="L2106">
        <v>1</v>
      </c>
      <c r="M2106" s="43" t="s">
        <v>8</v>
      </c>
      <c r="N2106" s="14"/>
      <c r="O2106" s="34">
        <v>0</v>
      </c>
      <c r="P2106">
        <v>0</v>
      </c>
      <c r="Q2106" s="43" t="s">
        <v>23</v>
      </c>
      <c r="R2106" s="14"/>
      <c r="S2106" s="16"/>
      <c r="T2106" s="14"/>
      <c r="U2106" s="13"/>
      <c r="V2106" s="14"/>
      <c r="W2106">
        <v>15</v>
      </c>
      <c r="X2106">
        <v>9</v>
      </c>
      <c r="Y2106">
        <v>4</v>
      </c>
      <c r="Z2106">
        <v>1</v>
      </c>
      <c r="AA2106">
        <v>12</v>
      </c>
      <c r="AB2106">
        <v>6</v>
      </c>
      <c r="AC2106">
        <v>5</v>
      </c>
      <c r="AD2106">
        <v>6</v>
      </c>
      <c r="AE2106">
        <v>2</v>
      </c>
      <c r="AF2106">
        <v>1</v>
      </c>
      <c r="AG2106">
        <v>0</v>
      </c>
      <c r="AH2106">
        <v>0</v>
      </c>
      <c r="AI2106" s="46">
        <v>9</v>
      </c>
      <c r="AJ2106">
        <v>5</v>
      </c>
      <c r="AK2106">
        <v>1.4</v>
      </c>
    </row>
    <row r="2107" spans="1:37" x14ac:dyDescent="0.45">
      <c r="A2107" s="26">
        <v>1645</v>
      </c>
      <c r="B2107" s="22">
        <v>42106.04583333333</v>
      </c>
      <c r="C2107" s="16" t="s">
        <v>11</v>
      </c>
      <c r="D2107" s="16" t="s">
        <v>12</v>
      </c>
      <c r="E2107" s="13" t="s">
        <v>71</v>
      </c>
      <c r="F2107" s="16" t="s">
        <v>102</v>
      </c>
      <c r="G2107" s="16" t="s">
        <v>28</v>
      </c>
      <c r="H2107" s="14" t="s">
        <v>63</v>
      </c>
      <c r="I2107" s="13" t="s">
        <v>44</v>
      </c>
      <c r="J2107" s="14" t="s">
        <v>39</v>
      </c>
      <c r="K2107" s="17">
        <v>3</v>
      </c>
      <c r="L2107" s="18">
        <v>1</v>
      </c>
      <c r="M2107" s="13" t="s">
        <v>7</v>
      </c>
      <c r="N2107" s="14" t="s">
        <v>9</v>
      </c>
      <c r="O2107" s="16">
        <v>1</v>
      </c>
      <c r="P2107" s="14">
        <v>0</v>
      </c>
      <c r="Q2107" s="13" t="s">
        <v>7</v>
      </c>
      <c r="R2107" s="14" t="s">
        <v>10</v>
      </c>
      <c r="S2107" s="16">
        <v>2</v>
      </c>
      <c r="T2107" s="14">
        <v>1</v>
      </c>
      <c r="U2107" s="13" t="s">
        <v>7</v>
      </c>
      <c r="V2107" s="14" t="s">
        <v>9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9">
        <v>2.15</v>
      </c>
      <c r="AJ2107" s="20">
        <v>3.1</v>
      </c>
      <c r="AK2107" s="20">
        <v>3.1</v>
      </c>
    </row>
    <row r="2108" spans="1:37" x14ac:dyDescent="0.45">
      <c r="A2108" s="26">
        <v>1644</v>
      </c>
      <c r="B2108" s="22">
        <v>42106.083333333336</v>
      </c>
      <c r="C2108" s="16" t="s">
        <v>11</v>
      </c>
      <c r="D2108" s="16" t="s">
        <v>12</v>
      </c>
      <c r="E2108" s="13" t="s">
        <v>71</v>
      </c>
      <c r="F2108" s="16" t="s">
        <v>102</v>
      </c>
      <c r="G2108" s="16" t="s">
        <v>103</v>
      </c>
      <c r="H2108" s="14" t="s">
        <v>20</v>
      </c>
      <c r="I2108" s="13" t="s">
        <v>40</v>
      </c>
      <c r="J2108" s="14" t="s">
        <v>97</v>
      </c>
      <c r="K2108" s="17">
        <v>1</v>
      </c>
      <c r="L2108" s="18">
        <v>1</v>
      </c>
      <c r="M2108" s="13" t="s">
        <v>23</v>
      </c>
      <c r="N2108" s="14" t="s">
        <v>10</v>
      </c>
      <c r="O2108" s="16">
        <v>0</v>
      </c>
      <c r="P2108" s="14">
        <v>0</v>
      </c>
      <c r="Q2108" s="13" t="s">
        <v>23</v>
      </c>
      <c r="R2108" s="14" t="s">
        <v>10</v>
      </c>
      <c r="S2108" s="16">
        <v>1</v>
      </c>
      <c r="T2108" s="14">
        <v>1</v>
      </c>
      <c r="U2108" s="13" t="s">
        <v>23</v>
      </c>
      <c r="V2108" s="14" t="s">
        <v>9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9">
        <v>2.25</v>
      </c>
      <c r="AJ2108" s="20">
        <v>3.1</v>
      </c>
      <c r="AK2108" s="20">
        <v>2.88</v>
      </c>
    </row>
    <row r="2109" spans="1:37" x14ac:dyDescent="0.45">
      <c r="A2109" s="26">
        <v>1643</v>
      </c>
      <c r="B2109" s="22">
        <v>42106.708333333336</v>
      </c>
      <c r="C2109" s="16" t="s">
        <v>11</v>
      </c>
      <c r="D2109" s="16" t="s">
        <v>12</v>
      </c>
      <c r="E2109" s="13" t="s">
        <v>71</v>
      </c>
      <c r="F2109" s="16" t="s">
        <v>102</v>
      </c>
      <c r="G2109" s="16" t="s">
        <v>50</v>
      </c>
      <c r="H2109" s="14" t="s">
        <v>78</v>
      </c>
      <c r="I2109" s="13" t="s">
        <v>24</v>
      </c>
      <c r="J2109" s="14" t="s">
        <v>62</v>
      </c>
      <c r="K2109" s="17">
        <v>0</v>
      </c>
      <c r="L2109" s="18">
        <v>0</v>
      </c>
      <c r="M2109" s="13" t="s">
        <v>23</v>
      </c>
      <c r="N2109" s="14" t="s">
        <v>10</v>
      </c>
      <c r="O2109" s="16">
        <v>0</v>
      </c>
      <c r="P2109" s="14">
        <v>0</v>
      </c>
      <c r="Q2109" s="13" t="s">
        <v>23</v>
      </c>
      <c r="R2109" s="14" t="s">
        <v>10</v>
      </c>
      <c r="S2109" s="16">
        <v>0</v>
      </c>
      <c r="T2109" s="14">
        <v>0</v>
      </c>
      <c r="U2109" s="13" t="s">
        <v>23</v>
      </c>
      <c r="V2109" s="14" t="s">
        <v>10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9">
        <v>1.85</v>
      </c>
      <c r="AJ2109" s="20">
        <v>3.25</v>
      </c>
      <c r="AK2109" s="20">
        <v>3.75</v>
      </c>
    </row>
    <row r="2110" spans="1:37" x14ac:dyDescent="0.45">
      <c r="A2110" s="26">
        <v>3015</v>
      </c>
      <c r="B2110" s="22">
        <v>42106.875</v>
      </c>
      <c r="C2110" s="16" t="s">
        <v>210</v>
      </c>
      <c r="D2110" s="16" t="s">
        <v>211</v>
      </c>
      <c r="E2110" s="13" t="s">
        <v>218</v>
      </c>
      <c r="F2110" s="16">
        <v>2015</v>
      </c>
      <c r="G2110" s="16" t="s">
        <v>216</v>
      </c>
      <c r="H2110" s="14" t="s">
        <v>195</v>
      </c>
      <c r="I2110" s="13" t="s">
        <v>213</v>
      </c>
      <c r="J2110" s="14" t="s">
        <v>181</v>
      </c>
      <c r="K2110" s="17">
        <v>0</v>
      </c>
      <c r="L2110" s="18">
        <v>1</v>
      </c>
      <c r="M2110" s="13" t="s">
        <v>8</v>
      </c>
      <c r="N2110" s="14" t="s">
        <v>10</v>
      </c>
      <c r="O2110" s="16">
        <v>0</v>
      </c>
      <c r="P2110" s="14">
        <v>1</v>
      </c>
      <c r="Q2110" s="13" t="s">
        <v>8</v>
      </c>
      <c r="R2110" s="14" t="s">
        <v>10</v>
      </c>
      <c r="S2110" s="16">
        <v>0</v>
      </c>
      <c r="T2110" s="14">
        <v>0</v>
      </c>
      <c r="U2110" s="13" t="s">
        <v>23</v>
      </c>
      <c r="V2110" s="14" t="s">
        <v>10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9">
        <v>3.1</v>
      </c>
      <c r="AJ2110" s="20">
        <v>3.2</v>
      </c>
      <c r="AK2110" s="20">
        <v>2.1</v>
      </c>
    </row>
    <row r="2111" spans="1:37" x14ac:dyDescent="0.45">
      <c r="A2111" s="26">
        <v>1642</v>
      </c>
      <c r="B2111" s="22">
        <v>42106.916666666664</v>
      </c>
      <c r="C2111" s="16" t="s">
        <v>11</v>
      </c>
      <c r="D2111" s="16" t="s">
        <v>12</v>
      </c>
      <c r="E2111" s="13" t="s">
        <v>71</v>
      </c>
      <c r="F2111" s="16" t="s">
        <v>102</v>
      </c>
      <c r="G2111" s="16" t="s">
        <v>26</v>
      </c>
      <c r="H2111" s="14" t="s">
        <v>51</v>
      </c>
      <c r="I2111" s="13" t="s">
        <v>17</v>
      </c>
      <c r="J2111" s="14" t="s">
        <v>136</v>
      </c>
      <c r="K2111" s="17">
        <v>1</v>
      </c>
      <c r="L2111" s="18">
        <v>0</v>
      </c>
      <c r="M2111" s="13" t="s">
        <v>7</v>
      </c>
      <c r="N2111" s="14" t="s">
        <v>10</v>
      </c>
      <c r="O2111" s="16">
        <v>0</v>
      </c>
      <c r="P2111" s="14">
        <v>0</v>
      </c>
      <c r="Q2111" s="13" t="s">
        <v>23</v>
      </c>
      <c r="R2111" s="14" t="s">
        <v>10</v>
      </c>
      <c r="S2111" s="16">
        <v>1</v>
      </c>
      <c r="T2111" s="14">
        <v>0</v>
      </c>
      <c r="U2111" s="13" t="s">
        <v>7</v>
      </c>
      <c r="V2111" s="14" t="s">
        <v>10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9">
        <v>1.83</v>
      </c>
      <c r="AJ2111" s="20">
        <v>3.2</v>
      </c>
      <c r="AK2111" s="20">
        <v>4</v>
      </c>
    </row>
    <row r="2112" spans="1:37" x14ac:dyDescent="0.45">
      <c r="A2112" s="26"/>
      <c r="B2112" s="35">
        <v>42112</v>
      </c>
      <c r="C2112" s="16" t="s">
        <v>314</v>
      </c>
      <c r="D2112" s="16" t="s">
        <v>201</v>
      </c>
      <c r="E2112" s="13" t="s">
        <v>315</v>
      </c>
      <c r="F2112" s="16" t="s">
        <v>102</v>
      </c>
      <c r="G2112" s="34" t="s">
        <v>330</v>
      </c>
      <c r="H2112" s="14" t="s">
        <v>195</v>
      </c>
      <c r="I2112" s="43" t="s">
        <v>316</v>
      </c>
      <c r="J2112" s="14" t="s">
        <v>292</v>
      </c>
      <c r="K2112" s="34">
        <v>0</v>
      </c>
      <c r="L2112">
        <v>2</v>
      </c>
      <c r="M2112" s="43" t="s">
        <v>8</v>
      </c>
      <c r="N2112" s="14"/>
      <c r="O2112" s="34">
        <v>0</v>
      </c>
      <c r="P2112">
        <v>1</v>
      </c>
      <c r="Q2112" s="43" t="s">
        <v>8</v>
      </c>
      <c r="R2112" s="14"/>
      <c r="S2112" s="16"/>
      <c r="T2112" s="14"/>
      <c r="U2112" s="13"/>
      <c r="V2112" s="14"/>
      <c r="W2112">
        <v>8</v>
      </c>
      <c r="X2112">
        <v>20</v>
      </c>
      <c r="Y2112">
        <v>1</v>
      </c>
      <c r="Z2112">
        <v>5</v>
      </c>
      <c r="AA2112">
        <v>16</v>
      </c>
      <c r="AB2112">
        <v>21</v>
      </c>
      <c r="AC2112">
        <v>1</v>
      </c>
      <c r="AD2112">
        <v>10</v>
      </c>
      <c r="AE2112">
        <v>3</v>
      </c>
      <c r="AF2112">
        <v>3</v>
      </c>
      <c r="AG2112">
        <v>0</v>
      </c>
      <c r="AH2112">
        <v>0</v>
      </c>
      <c r="AI2112" s="46">
        <v>5.5</v>
      </c>
      <c r="AJ2112">
        <v>4.2</v>
      </c>
      <c r="AK2112">
        <v>1.6</v>
      </c>
    </row>
    <row r="2113" spans="1:37" x14ac:dyDescent="0.45">
      <c r="A2113" s="26"/>
      <c r="B2113" s="27">
        <v>42112</v>
      </c>
      <c r="C2113" s="16" t="s">
        <v>358</v>
      </c>
      <c r="D2113" s="16" t="s">
        <v>359</v>
      </c>
      <c r="E2113" s="13" t="s">
        <v>360</v>
      </c>
      <c r="F2113" s="16" t="s">
        <v>102</v>
      </c>
      <c r="G2113" s="34" t="s">
        <v>345</v>
      </c>
      <c r="H2113" s="14" t="s">
        <v>377</v>
      </c>
      <c r="I2113" s="43" t="s">
        <v>354</v>
      </c>
      <c r="J2113" s="14" t="s">
        <v>195</v>
      </c>
      <c r="K2113" s="34">
        <v>1</v>
      </c>
      <c r="L2113">
        <v>0</v>
      </c>
      <c r="M2113" s="43" t="s">
        <v>7</v>
      </c>
      <c r="N2113" s="14"/>
      <c r="O2113" s="34">
        <v>1</v>
      </c>
      <c r="P2113">
        <v>0</v>
      </c>
      <c r="Q2113" s="43" t="s">
        <v>7</v>
      </c>
      <c r="R2113" s="14"/>
      <c r="S2113" s="16"/>
      <c r="T2113" s="14"/>
      <c r="U2113" s="13"/>
      <c r="V2113" s="14"/>
      <c r="W2113">
        <v>7</v>
      </c>
      <c r="X2113">
        <v>15</v>
      </c>
      <c r="Y2113">
        <v>2</v>
      </c>
      <c r="Z2113">
        <v>2</v>
      </c>
      <c r="AA2113">
        <v>13</v>
      </c>
      <c r="AB2113">
        <v>11</v>
      </c>
      <c r="AC2113">
        <v>3</v>
      </c>
      <c r="AD2113">
        <v>7</v>
      </c>
      <c r="AE2113">
        <v>7</v>
      </c>
      <c r="AF2113">
        <v>1</v>
      </c>
      <c r="AG2113">
        <v>0</v>
      </c>
      <c r="AH2113">
        <v>0</v>
      </c>
      <c r="AI2113" s="46">
        <v>2</v>
      </c>
      <c r="AJ2113">
        <v>3.4</v>
      </c>
      <c r="AK2113">
        <v>4.33</v>
      </c>
    </row>
    <row r="2114" spans="1:37" x14ac:dyDescent="0.45">
      <c r="A2114" s="26">
        <v>1641</v>
      </c>
      <c r="B2114" s="22">
        <v>42112.020833333336</v>
      </c>
      <c r="C2114" s="16" t="s">
        <v>11</v>
      </c>
      <c r="D2114" s="16" t="s">
        <v>12</v>
      </c>
      <c r="E2114" s="13" t="s">
        <v>71</v>
      </c>
      <c r="F2114" s="16" t="s">
        <v>102</v>
      </c>
      <c r="G2114" s="16" t="s">
        <v>21</v>
      </c>
      <c r="H2114" s="14" t="s">
        <v>147</v>
      </c>
      <c r="I2114" s="13" t="s">
        <v>32</v>
      </c>
      <c r="J2114" s="14" t="s">
        <v>27</v>
      </c>
      <c r="K2114" s="17">
        <v>2</v>
      </c>
      <c r="L2114" s="18">
        <v>0</v>
      </c>
      <c r="M2114" s="13" t="s">
        <v>7</v>
      </c>
      <c r="N2114" s="14" t="s">
        <v>10</v>
      </c>
      <c r="O2114" s="16">
        <v>1</v>
      </c>
      <c r="P2114" s="14">
        <v>0</v>
      </c>
      <c r="Q2114" s="13" t="s">
        <v>7</v>
      </c>
      <c r="R2114" s="14" t="s">
        <v>10</v>
      </c>
      <c r="S2114" s="16">
        <v>1</v>
      </c>
      <c r="T2114" s="14">
        <v>0</v>
      </c>
      <c r="U2114" s="13" t="s">
        <v>7</v>
      </c>
      <c r="V2114" s="14" t="s">
        <v>10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9">
        <v>3.1</v>
      </c>
      <c r="AJ2114" s="20">
        <v>3.2</v>
      </c>
      <c r="AK2114" s="20">
        <v>2.2999999999999998</v>
      </c>
    </row>
    <row r="2115" spans="1:37" x14ac:dyDescent="0.45">
      <c r="A2115" s="26">
        <v>1640</v>
      </c>
      <c r="B2115" s="22">
        <v>42112.0625</v>
      </c>
      <c r="C2115" s="16" t="s">
        <v>11</v>
      </c>
      <c r="D2115" s="16" t="s">
        <v>12</v>
      </c>
      <c r="E2115" s="13" t="s">
        <v>71</v>
      </c>
      <c r="F2115" s="16" t="s">
        <v>102</v>
      </c>
      <c r="G2115" s="16" t="s">
        <v>99</v>
      </c>
      <c r="H2115" s="14" t="s">
        <v>133</v>
      </c>
      <c r="I2115" s="13" t="s">
        <v>55</v>
      </c>
      <c r="J2115" s="14" t="s">
        <v>131</v>
      </c>
      <c r="K2115" s="17">
        <v>1</v>
      </c>
      <c r="L2115" s="18">
        <v>1</v>
      </c>
      <c r="M2115" s="13" t="s">
        <v>23</v>
      </c>
      <c r="N2115" s="14" t="s">
        <v>10</v>
      </c>
      <c r="O2115" s="16">
        <v>0</v>
      </c>
      <c r="P2115" s="14">
        <v>1</v>
      </c>
      <c r="Q2115" s="13" t="s">
        <v>8</v>
      </c>
      <c r="R2115" s="14" t="s">
        <v>10</v>
      </c>
      <c r="S2115" s="16">
        <v>1</v>
      </c>
      <c r="T2115" s="14">
        <v>0</v>
      </c>
      <c r="U2115" s="13" t="s">
        <v>7</v>
      </c>
      <c r="V2115" s="14" t="s">
        <v>10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9">
        <v>2.25</v>
      </c>
      <c r="AJ2115" s="20">
        <v>3.4</v>
      </c>
      <c r="AK2115" s="20">
        <v>3.1</v>
      </c>
    </row>
    <row r="2116" spans="1:37" x14ac:dyDescent="0.45">
      <c r="A2116" s="26">
        <v>1639</v>
      </c>
      <c r="B2116" s="22">
        <v>42112.104166666664</v>
      </c>
      <c r="C2116" s="16" t="s">
        <v>11</v>
      </c>
      <c r="D2116" s="16" t="s">
        <v>12</v>
      </c>
      <c r="E2116" s="13" t="s">
        <v>71</v>
      </c>
      <c r="F2116" s="16" t="s">
        <v>102</v>
      </c>
      <c r="G2116" s="16" t="s">
        <v>34</v>
      </c>
      <c r="H2116" s="14" t="s">
        <v>148</v>
      </c>
      <c r="I2116" s="13" t="s">
        <v>26</v>
      </c>
      <c r="J2116" s="14" t="s">
        <v>51</v>
      </c>
      <c r="K2116" s="17">
        <v>1</v>
      </c>
      <c r="L2116" s="18">
        <v>1</v>
      </c>
      <c r="M2116" s="13" t="s">
        <v>23</v>
      </c>
      <c r="N2116" s="14" t="s">
        <v>10</v>
      </c>
      <c r="O2116" s="16">
        <v>1</v>
      </c>
      <c r="P2116" s="14">
        <v>0</v>
      </c>
      <c r="Q2116" s="13" t="s">
        <v>7</v>
      </c>
      <c r="R2116" s="14" t="s">
        <v>10</v>
      </c>
      <c r="S2116" s="16">
        <v>0</v>
      </c>
      <c r="T2116" s="14">
        <v>1</v>
      </c>
      <c r="U2116" s="13" t="s">
        <v>8</v>
      </c>
      <c r="V2116" s="14" t="s">
        <v>10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9">
        <v>2</v>
      </c>
      <c r="AJ2116" s="20">
        <v>3.4</v>
      </c>
      <c r="AK2116" s="20">
        <v>3.6</v>
      </c>
    </row>
    <row r="2117" spans="1:37" x14ac:dyDescent="0.45">
      <c r="A2117" s="26">
        <v>1637</v>
      </c>
      <c r="B2117" s="22">
        <v>42112.916666666664</v>
      </c>
      <c r="C2117" s="16" t="s">
        <v>11</v>
      </c>
      <c r="D2117" s="16" t="s">
        <v>12</v>
      </c>
      <c r="E2117" s="13" t="s">
        <v>71</v>
      </c>
      <c r="F2117" s="16" t="s">
        <v>102</v>
      </c>
      <c r="G2117" s="16" t="s">
        <v>46</v>
      </c>
      <c r="H2117" s="14" t="s">
        <v>60</v>
      </c>
      <c r="I2117" s="13" t="s">
        <v>48</v>
      </c>
      <c r="J2117" s="14" t="s">
        <v>49</v>
      </c>
      <c r="K2117" s="17">
        <v>0</v>
      </c>
      <c r="L2117" s="18">
        <v>4</v>
      </c>
      <c r="M2117" s="13" t="s">
        <v>8</v>
      </c>
      <c r="N2117" s="14" t="s">
        <v>9</v>
      </c>
      <c r="O2117" s="16">
        <v>0</v>
      </c>
      <c r="P2117" s="14">
        <v>2</v>
      </c>
      <c r="Q2117" s="13" t="s">
        <v>8</v>
      </c>
      <c r="R2117" s="14" t="s">
        <v>9</v>
      </c>
      <c r="S2117" s="16">
        <v>0</v>
      </c>
      <c r="T2117" s="14">
        <v>2</v>
      </c>
      <c r="U2117" s="13" t="s">
        <v>8</v>
      </c>
      <c r="V2117" s="14" t="s">
        <v>9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9">
        <v>1.62</v>
      </c>
      <c r="AJ2117" s="20">
        <v>3.8</v>
      </c>
      <c r="AK2117" s="20">
        <v>5.5</v>
      </c>
    </row>
    <row r="2118" spans="1:37" x14ac:dyDescent="0.45">
      <c r="A2118" s="26">
        <v>1638</v>
      </c>
      <c r="B2118" s="22">
        <v>42112.916666666664</v>
      </c>
      <c r="C2118" s="16" t="s">
        <v>11</v>
      </c>
      <c r="D2118" s="16" t="s">
        <v>12</v>
      </c>
      <c r="E2118" s="13" t="s">
        <v>71</v>
      </c>
      <c r="F2118" s="16" t="s">
        <v>102</v>
      </c>
      <c r="G2118" s="16" t="s">
        <v>40</v>
      </c>
      <c r="H2118" s="14" t="s">
        <v>97</v>
      </c>
      <c r="I2118" s="13" t="s">
        <v>24</v>
      </c>
      <c r="J2118" s="14" t="s">
        <v>62</v>
      </c>
      <c r="K2118" s="17">
        <v>0</v>
      </c>
      <c r="L2118" s="18">
        <v>1</v>
      </c>
      <c r="M2118" s="13" t="s">
        <v>8</v>
      </c>
      <c r="N2118" s="14" t="s">
        <v>10</v>
      </c>
      <c r="O2118" s="16">
        <v>0</v>
      </c>
      <c r="P2118" s="14">
        <v>1</v>
      </c>
      <c r="Q2118" s="13" t="s">
        <v>8</v>
      </c>
      <c r="R2118" s="14" t="s">
        <v>10</v>
      </c>
      <c r="S2118" s="16">
        <v>0</v>
      </c>
      <c r="T2118" s="14">
        <v>0</v>
      </c>
      <c r="U2118" s="13" t="s">
        <v>23</v>
      </c>
      <c r="V2118" s="14" t="s">
        <v>10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9">
        <v>2.1</v>
      </c>
      <c r="AJ2118" s="20">
        <v>3.3</v>
      </c>
      <c r="AK2118" s="20">
        <v>3.5</v>
      </c>
    </row>
    <row r="2119" spans="1:37" x14ac:dyDescent="0.45">
      <c r="A2119" s="26">
        <v>1636</v>
      </c>
      <c r="B2119" s="22">
        <v>42113</v>
      </c>
      <c r="C2119" s="16" t="s">
        <v>11</v>
      </c>
      <c r="D2119" s="16" t="s">
        <v>12</v>
      </c>
      <c r="E2119" s="13" t="s">
        <v>71</v>
      </c>
      <c r="F2119" s="16" t="s">
        <v>102</v>
      </c>
      <c r="G2119" s="16" t="s">
        <v>42</v>
      </c>
      <c r="H2119" s="14" t="s">
        <v>43</v>
      </c>
      <c r="I2119" s="13" t="s">
        <v>36</v>
      </c>
      <c r="J2119" s="14" t="s">
        <v>37</v>
      </c>
      <c r="K2119" s="17">
        <v>3</v>
      </c>
      <c r="L2119" s="18">
        <v>0</v>
      </c>
      <c r="M2119" s="13" t="s">
        <v>7</v>
      </c>
      <c r="N2119" s="14" t="s">
        <v>9</v>
      </c>
      <c r="O2119" s="16">
        <v>0</v>
      </c>
      <c r="P2119" s="14">
        <v>0</v>
      </c>
      <c r="Q2119" s="13" t="s">
        <v>23</v>
      </c>
      <c r="R2119" s="14" t="s">
        <v>10</v>
      </c>
      <c r="S2119" s="16">
        <v>3</v>
      </c>
      <c r="T2119" s="14">
        <v>0</v>
      </c>
      <c r="U2119" s="13" t="s">
        <v>7</v>
      </c>
      <c r="V2119" s="14" t="s">
        <v>9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9">
        <v>1.83</v>
      </c>
      <c r="AJ2119" s="20">
        <v>3.6</v>
      </c>
      <c r="AK2119" s="20">
        <v>4</v>
      </c>
    </row>
    <row r="2120" spans="1:37" x14ac:dyDescent="0.45">
      <c r="A2120" s="26">
        <v>2942</v>
      </c>
      <c r="B2120" s="22">
        <v>42113.041666666664</v>
      </c>
      <c r="C2120" s="16" t="s">
        <v>210</v>
      </c>
      <c r="D2120" s="16" t="s">
        <v>211</v>
      </c>
      <c r="E2120" s="13" t="s">
        <v>218</v>
      </c>
      <c r="F2120" s="16">
        <v>2015</v>
      </c>
      <c r="G2120" s="16" t="s">
        <v>213</v>
      </c>
      <c r="H2120" s="14" t="s">
        <v>181</v>
      </c>
      <c r="I2120" s="13" t="s">
        <v>221</v>
      </c>
      <c r="J2120" s="14" t="s">
        <v>195</v>
      </c>
      <c r="K2120" s="17">
        <v>2</v>
      </c>
      <c r="L2120" s="18">
        <v>2</v>
      </c>
      <c r="M2120" s="13" t="s">
        <v>23</v>
      </c>
      <c r="N2120" s="14" t="s">
        <v>9</v>
      </c>
      <c r="O2120" s="16">
        <v>2</v>
      </c>
      <c r="P2120" s="14">
        <v>0</v>
      </c>
      <c r="Q2120" s="13" t="s">
        <v>7</v>
      </c>
      <c r="R2120" s="14" t="s">
        <v>9</v>
      </c>
      <c r="S2120" s="16">
        <v>0</v>
      </c>
      <c r="T2120" s="14">
        <v>2</v>
      </c>
      <c r="U2120" s="13" t="s">
        <v>8</v>
      </c>
      <c r="V2120" s="14" t="s">
        <v>9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9">
        <v>1.73</v>
      </c>
      <c r="AJ2120" s="20">
        <v>3.4</v>
      </c>
      <c r="AK2120" s="20">
        <v>4.2</v>
      </c>
    </row>
    <row r="2121" spans="1:37" x14ac:dyDescent="0.45">
      <c r="A2121" s="26">
        <v>1635</v>
      </c>
      <c r="B2121" s="22">
        <v>42113.04583333333</v>
      </c>
      <c r="C2121" s="16" t="s">
        <v>11</v>
      </c>
      <c r="D2121" s="16" t="s">
        <v>12</v>
      </c>
      <c r="E2121" s="13" t="s">
        <v>71</v>
      </c>
      <c r="F2121" s="16" t="s">
        <v>102</v>
      </c>
      <c r="G2121" s="16" t="s">
        <v>17</v>
      </c>
      <c r="H2121" s="14" t="s">
        <v>136</v>
      </c>
      <c r="I2121" s="13" t="s">
        <v>50</v>
      </c>
      <c r="J2121" s="14" t="s">
        <v>78</v>
      </c>
      <c r="K2121" s="17">
        <v>1</v>
      </c>
      <c r="L2121" s="18">
        <v>1</v>
      </c>
      <c r="M2121" s="13" t="s">
        <v>23</v>
      </c>
      <c r="N2121" s="14" t="s">
        <v>10</v>
      </c>
      <c r="O2121" s="16">
        <v>0</v>
      </c>
      <c r="P2121" s="14">
        <v>0</v>
      </c>
      <c r="Q2121" s="13" t="s">
        <v>23</v>
      </c>
      <c r="R2121" s="14" t="s">
        <v>10</v>
      </c>
      <c r="S2121" s="16">
        <v>1</v>
      </c>
      <c r="T2121" s="14">
        <v>1</v>
      </c>
      <c r="U2121" s="13" t="s">
        <v>23</v>
      </c>
      <c r="V2121" s="14" t="s">
        <v>9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9">
        <v>2.0499999999999998</v>
      </c>
      <c r="AJ2121" s="20">
        <v>3.5</v>
      </c>
      <c r="AK2121" s="20">
        <v>3.4</v>
      </c>
    </row>
    <row r="2122" spans="1:37" x14ac:dyDescent="0.45">
      <c r="A2122" s="26">
        <v>1634</v>
      </c>
      <c r="B2122" s="22">
        <v>42113.708333333336</v>
      </c>
      <c r="C2122" s="16" t="s">
        <v>11</v>
      </c>
      <c r="D2122" s="16" t="s">
        <v>12</v>
      </c>
      <c r="E2122" s="13" t="s">
        <v>71</v>
      </c>
      <c r="F2122" s="16" t="s">
        <v>102</v>
      </c>
      <c r="G2122" s="16" t="s">
        <v>44</v>
      </c>
      <c r="H2122" s="14" t="s">
        <v>39</v>
      </c>
      <c r="I2122" s="13" t="s">
        <v>30</v>
      </c>
      <c r="J2122" s="14" t="s">
        <v>64</v>
      </c>
      <c r="K2122" s="17">
        <v>1</v>
      </c>
      <c r="L2122" s="18">
        <v>0</v>
      </c>
      <c r="M2122" s="13" t="s">
        <v>7</v>
      </c>
      <c r="N2122" s="14" t="s">
        <v>10</v>
      </c>
      <c r="O2122" s="16">
        <v>1</v>
      </c>
      <c r="P2122" s="14">
        <v>0</v>
      </c>
      <c r="Q2122" s="13" t="s">
        <v>7</v>
      </c>
      <c r="R2122" s="14" t="s">
        <v>10</v>
      </c>
      <c r="S2122" s="16">
        <v>0</v>
      </c>
      <c r="T2122" s="14">
        <v>0</v>
      </c>
      <c r="U2122" s="13" t="s">
        <v>23</v>
      </c>
      <c r="V2122" s="14" t="s">
        <v>10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9">
        <v>2.25</v>
      </c>
      <c r="AJ2122" s="20">
        <v>3.4</v>
      </c>
      <c r="AK2122" s="20">
        <v>3</v>
      </c>
    </row>
    <row r="2123" spans="1:37" x14ac:dyDescent="0.45">
      <c r="A2123" s="26">
        <v>1633</v>
      </c>
      <c r="B2123" s="22">
        <v>42113.916666666664</v>
      </c>
      <c r="C2123" s="16" t="s">
        <v>11</v>
      </c>
      <c r="D2123" s="16" t="s">
        <v>12</v>
      </c>
      <c r="E2123" s="13" t="s">
        <v>71</v>
      </c>
      <c r="F2123" s="16" t="s">
        <v>102</v>
      </c>
      <c r="G2123" s="16" t="s">
        <v>103</v>
      </c>
      <c r="H2123" s="14" t="s">
        <v>20</v>
      </c>
      <c r="I2123" s="13" t="s">
        <v>28</v>
      </c>
      <c r="J2123" s="14" t="s">
        <v>63</v>
      </c>
      <c r="K2123" s="17">
        <v>1</v>
      </c>
      <c r="L2123" s="18">
        <v>1</v>
      </c>
      <c r="M2123" s="13" t="s">
        <v>23</v>
      </c>
      <c r="N2123" s="14" t="s">
        <v>10</v>
      </c>
      <c r="O2123" s="16">
        <v>0</v>
      </c>
      <c r="P2123" s="14">
        <v>1</v>
      </c>
      <c r="Q2123" s="13" t="s">
        <v>8</v>
      </c>
      <c r="R2123" s="14" t="s">
        <v>10</v>
      </c>
      <c r="S2123" s="16">
        <v>1</v>
      </c>
      <c r="T2123" s="14">
        <v>0</v>
      </c>
      <c r="U2123" s="13" t="s">
        <v>7</v>
      </c>
      <c r="V2123" s="14" t="s">
        <v>10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9">
        <v>2.2999999999999998</v>
      </c>
      <c r="AJ2123" s="20">
        <v>3.2</v>
      </c>
      <c r="AK2123" s="20">
        <v>3.1</v>
      </c>
    </row>
    <row r="2124" spans="1:37" x14ac:dyDescent="0.45">
      <c r="A2124" s="26"/>
      <c r="B2124" s="35">
        <v>42119</v>
      </c>
      <c r="C2124" s="16" t="s">
        <v>314</v>
      </c>
      <c r="D2124" s="16" t="s">
        <v>201</v>
      </c>
      <c r="E2124" s="13" t="s">
        <v>315</v>
      </c>
      <c r="F2124" s="16" t="s">
        <v>102</v>
      </c>
      <c r="G2124" s="34" t="s">
        <v>316</v>
      </c>
      <c r="H2124" s="14" t="s">
        <v>292</v>
      </c>
      <c r="I2124" s="43" t="s">
        <v>322</v>
      </c>
      <c r="J2124" s="14" t="s">
        <v>195</v>
      </c>
      <c r="K2124" s="34">
        <v>1</v>
      </c>
      <c r="L2124">
        <v>0</v>
      </c>
      <c r="M2124" s="43" t="s">
        <v>7</v>
      </c>
      <c r="N2124" s="14"/>
      <c r="O2124" s="34">
        <v>0</v>
      </c>
      <c r="P2124">
        <v>0</v>
      </c>
      <c r="Q2124" s="43" t="s">
        <v>23</v>
      </c>
      <c r="R2124" s="14"/>
      <c r="S2124" s="16"/>
      <c r="T2124" s="14"/>
      <c r="U2124" s="13"/>
      <c r="V2124" s="14"/>
      <c r="W2124">
        <v>16</v>
      </c>
      <c r="X2124">
        <v>8</v>
      </c>
      <c r="Y2124">
        <v>7</v>
      </c>
      <c r="Z2124">
        <v>3</v>
      </c>
      <c r="AA2124">
        <v>13</v>
      </c>
      <c r="AB2124">
        <v>7</v>
      </c>
      <c r="AC2124">
        <v>5</v>
      </c>
      <c r="AD2124">
        <v>2</v>
      </c>
      <c r="AE2124">
        <v>0</v>
      </c>
      <c r="AF2124">
        <v>1</v>
      </c>
      <c r="AG2124">
        <v>0</v>
      </c>
      <c r="AH2124">
        <v>0</v>
      </c>
      <c r="AI2124" s="46">
        <v>1.17</v>
      </c>
      <c r="AJ2124">
        <v>7.5</v>
      </c>
      <c r="AK2124">
        <v>17</v>
      </c>
    </row>
    <row r="2125" spans="1:37" x14ac:dyDescent="0.45">
      <c r="A2125" s="26">
        <v>1632</v>
      </c>
      <c r="B2125" s="22">
        <v>42119.020833333336</v>
      </c>
      <c r="C2125" s="16" t="s">
        <v>11</v>
      </c>
      <c r="D2125" s="16" t="s">
        <v>12</v>
      </c>
      <c r="E2125" s="13" t="s">
        <v>71</v>
      </c>
      <c r="F2125" s="16" t="s">
        <v>102</v>
      </c>
      <c r="G2125" s="16" t="s">
        <v>48</v>
      </c>
      <c r="H2125" s="14" t="s">
        <v>49</v>
      </c>
      <c r="I2125" s="13" t="s">
        <v>42</v>
      </c>
      <c r="J2125" s="14" t="s">
        <v>43</v>
      </c>
      <c r="K2125" s="17">
        <v>1</v>
      </c>
      <c r="L2125" s="18">
        <v>3</v>
      </c>
      <c r="M2125" s="13" t="s">
        <v>8</v>
      </c>
      <c r="N2125" s="14" t="s">
        <v>9</v>
      </c>
      <c r="O2125" s="16">
        <v>0</v>
      </c>
      <c r="P2125" s="14">
        <v>3</v>
      </c>
      <c r="Q2125" s="13" t="s">
        <v>8</v>
      </c>
      <c r="R2125" s="14" t="s">
        <v>9</v>
      </c>
      <c r="S2125" s="16">
        <v>1</v>
      </c>
      <c r="T2125" s="14">
        <v>0</v>
      </c>
      <c r="U2125" s="13" t="s">
        <v>7</v>
      </c>
      <c r="V2125" s="14" t="s">
        <v>10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9">
        <v>2.25</v>
      </c>
      <c r="AJ2125" s="20">
        <v>3.1</v>
      </c>
      <c r="AK2125" s="20">
        <v>2.88</v>
      </c>
    </row>
    <row r="2126" spans="1:37" x14ac:dyDescent="0.45">
      <c r="A2126" s="26">
        <v>1631</v>
      </c>
      <c r="B2126" s="22">
        <v>42119.0625</v>
      </c>
      <c r="C2126" s="16" t="s">
        <v>11</v>
      </c>
      <c r="D2126" s="16" t="s">
        <v>12</v>
      </c>
      <c r="E2126" s="13" t="s">
        <v>71</v>
      </c>
      <c r="F2126" s="16" t="s">
        <v>102</v>
      </c>
      <c r="G2126" s="16" t="s">
        <v>55</v>
      </c>
      <c r="H2126" s="14" t="s">
        <v>131</v>
      </c>
      <c r="I2126" s="13" t="s">
        <v>44</v>
      </c>
      <c r="J2126" s="14" t="s">
        <v>39</v>
      </c>
      <c r="K2126" s="17">
        <v>3</v>
      </c>
      <c r="L2126" s="18">
        <v>3</v>
      </c>
      <c r="M2126" s="13" t="s">
        <v>23</v>
      </c>
      <c r="N2126" s="14" t="s">
        <v>9</v>
      </c>
      <c r="O2126" s="16">
        <v>2</v>
      </c>
      <c r="P2126" s="14">
        <v>1</v>
      </c>
      <c r="Q2126" s="13" t="s">
        <v>7</v>
      </c>
      <c r="R2126" s="14" t="s">
        <v>9</v>
      </c>
      <c r="S2126" s="16">
        <v>1</v>
      </c>
      <c r="T2126" s="14">
        <v>2</v>
      </c>
      <c r="U2126" s="13" t="s">
        <v>8</v>
      </c>
      <c r="V2126" s="14" t="s">
        <v>9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9">
        <v>2</v>
      </c>
      <c r="AJ2126" s="20">
        <v>3.1</v>
      </c>
      <c r="AK2126" s="20">
        <v>3.4</v>
      </c>
    </row>
    <row r="2127" spans="1:37" x14ac:dyDescent="0.45">
      <c r="A2127" s="26">
        <v>1630</v>
      </c>
      <c r="B2127" s="22">
        <v>42119.104166666664</v>
      </c>
      <c r="C2127" s="16" t="s">
        <v>11</v>
      </c>
      <c r="D2127" s="16" t="s">
        <v>12</v>
      </c>
      <c r="E2127" s="13" t="s">
        <v>71</v>
      </c>
      <c r="F2127" s="16" t="s">
        <v>102</v>
      </c>
      <c r="G2127" s="16" t="s">
        <v>30</v>
      </c>
      <c r="H2127" s="14" t="s">
        <v>64</v>
      </c>
      <c r="I2127" s="13" t="s">
        <v>103</v>
      </c>
      <c r="J2127" s="14" t="s">
        <v>20</v>
      </c>
      <c r="K2127" s="17">
        <v>1</v>
      </c>
      <c r="L2127" s="18">
        <v>0</v>
      </c>
      <c r="M2127" s="13" t="s">
        <v>7</v>
      </c>
      <c r="N2127" s="14" t="s">
        <v>10</v>
      </c>
      <c r="O2127" s="16">
        <v>1</v>
      </c>
      <c r="P2127" s="14">
        <v>0</v>
      </c>
      <c r="Q2127" s="13" t="s">
        <v>7</v>
      </c>
      <c r="R2127" s="14" t="s">
        <v>10</v>
      </c>
      <c r="S2127" s="16">
        <v>0</v>
      </c>
      <c r="T2127" s="14">
        <v>0</v>
      </c>
      <c r="U2127" s="13" t="s">
        <v>23</v>
      </c>
      <c r="V2127" s="14" t="s">
        <v>10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9">
        <v>1.75</v>
      </c>
      <c r="AJ2127" s="20">
        <v>3.3</v>
      </c>
      <c r="AK2127" s="20">
        <v>4.2</v>
      </c>
    </row>
    <row r="2128" spans="1:37" x14ac:dyDescent="0.45">
      <c r="A2128" s="26">
        <v>1629</v>
      </c>
      <c r="B2128" s="22">
        <v>42119.916666666664</v>
      </c>
      <c r="C2128" s="16" t="s">
        <v>11</v>
      </c>
      <c r="D2128" s="16" t="s">
        <v>12</v>
      </c>
      <c r="E2128" s="13" t="s">
        <v>71</v>
      </c>
      <c r="F2128" s="16" t="s">
        <v>102</v>
      </c>
      <c r="G2128" s="16" t="s">
        <v>32</v>
      </c>
      <c r="H2128" s="14" t="s">
        <v>27</v>
      </c>
      <c r="I2128" s="13" t="s">
        <v>99</v>
      </c>
      <c r="J2128" s="14" t="s">
        <v>133</v>
      </c>
      <c r="K2128" s="17">
        <v>0</v>
      </c>
      <c r="L2128" s="18">
        <v>1</v>
      </c>
      <c r="M2128" s="13" t="s">
        <v>8</v>
      </c>
      <c r="N2128" s="14" t="s">
        <v>10</v>
      </c>
      <c r="O2128" s="16">
        <v>0</v>
      </c>
      <c r="P2128" s="14">
        <v>1</v>
      </c>
      <c r="Q2128" s="13" t="s">
        <v>8</v>
      </c>
      <c r="R2128" s="14" t="s">
        <v>10</v>
      </c>
      <c r="S2128" s="16">
        <v>0</v>
      </c>
      <c r="T2128" s="14">
        <v>0</v>
      </c>
      <c r="U2128" s="13" t="s">
        <v>23</v>
      </c>
      <c r="V2128" s="14" t="s">
        <v>10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9">
        <v>1.57</v>
      </c>
      <c r="AJ2128" s="20">
        <v>3.4</v>
      </c>
      <c r="AK2128" s="20">
        <v>7</v>
      </c>
    </row>
    <row r="2129" spans="1:37" x14ac:dyDescent="0.45">
      <c r="A2129" s="26">
        <v>1628</v>
      </c>
      <c r="B2129" s="22">
        <v>42120</v>
      </c>
      <c r="C2129" s="16" t="s">
        <v>11</v>
      </c>
      <c r="D2129" s="16" t="s">
        <v>12</v>
      </c>
      <c r="E2129" s="13" t="s">
        <v>71</v>
      </c>
      <c r="F2129" s="16" t="s">
        <v>102</v>
      </c>
      <c r="G2129" s="16" t="s">
        <v>36</v>
      </c>
      <c r="H2129" s="14" t="s">
        <v>37</v>
      </c>
      <c r="I2129" s="13" t="s">
        <v>21</v>
      </c>
      <c r="J2129" s="14" t="s">
        <v>147</v>
      </c>
      <c r="K2129" s="17">
        <v>1</v>
      </c>
      <c r="L2129" s="18">
        <v>0</v>
      </c>
      <c r="M2129" s="13" t="s">
        <v>7</v>
      </c>
      <c r="N2129" s="14" t="s">
        <v>10</v>
      </c>
      <c r="O2129" s="16">
        <v>0</v>
      </c>
      <c r="P2129" s="14">
        <v>0</v>
      </c>
      <c r="Q2129" s="13" t="s">
        <v>23</v>
      </c>
      <c r="R2129" s="14" t="s">
        <v>10</v>
      </c>
      <c r="S2129" s="16">
        <v>1</v>
      </c>
      <c r="T2129" s="14">
        <v>0</v>
      </c>
      <c r="U2129" s="13" t="s">
        <v>7</v>
      </c>
      <c r="V2129" s="14" t="s">
        <v>10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9">
        <v>1.67</v>
      </c>
      <c r="AJ2129" s="20">
        <v>3.4</v>
      </c>
      <c r="AK2129" s="20">
        <v>6</v>
      </c>
    </row>
    <row r="2130" spans="1:37" x14ac:dyDescent="0.45">
      <c r="A2130" s="26"/>
      <c r="B2130" s="27">
        <v>42120</v>
      </c>
      <c r="C2130" s="16" t="s">
        <v>358</v>
      </c>
      <c r="D2130" s="16" t="s">
        <v>359</v>
      </c>
      <c r="E2130" s="13" t="s">
        <v>360</v>
      </c>
      <c r="F2130" s="16" t="s">
        <v>102</v>
      </c>
      <c r="G2130" s="34" t="s">
        <v>347</v>
      </c>
      <c r="H2130" s="14" t="s">
        <v>195</v>
      </c>
      <c r="I2130" s="43" t="s">
        <v>345</v>
      </c>
      <c r="J2130" s="14" t="s">
        <v>377</v>
      </c>
      <c r="K2130" s="34">
        <v>0</v>
      </c>
      <c r="L2130">
        <v>0</v>
      </c>
      <c r="M2130" s="43" t="s">
        <v>23</v>
      </c>
      <c r="N2130" s="14"/>
      <c r="O2130" s="34">
        <v>0</v>
      </c>
      <c r="P2130">
        <v>0</v>
      </c>
      <c r="Q2130" s="43" t="s">
        <v>23</v>
      </c>
      <c r="R2130" s="14"/>
      <c r="S2130" s="16"/>
      <c r="T2130" s="14"/>
      <c r="U2130" s="13"/>
      <c r="V2130" s="14"/>
      <c r="W2130">
        <v>12</v>
      </c>
      <c r="X2130">
        <v>7</v>
      </c>
      <c r="Y2130">
        <v>1</v>
      </c>
      <c r="Z2130">
        <v>3</v>
      </c>
      <c r="AA2130">
        <v>17</v>
      </c>
      <c r="AB2130">
        <v>11</v>
      </c>
      <c r="AC2130">
        <v>6</v>
      </c>
      <c r="AD2130">
        <v>2</v>
      </c>
      <c r="AE2130">
        <v>4</v>
      </c>
      <c r="AF2130">
        <v>3</v>
      </c>
      <c r="AG2130">
        <v>0</v>
      </c>
      <c r="AH2130">
        <v>0</v>
      </c>
      <c r="AI2130" s="46">
        <v>2.4</v>
      </c>
      <c r="AJ2130">
        <v>3.3</v>
      </c>
      <c r="AK2130">
        <v>3.3</v>
      </c>
    </row>
    <row r="2131" spans="1:37" x14ac:dyDescent="0.45">
      <c r="A2131" s="26">
        <v>1627</v>
      </c>
      <c r="B2131" s="22">
        <v>42120.04583333333</v>
      </c>
      <c r="C2131" s="16" t="s">
        <v>11</v>
      </c>
      <c r="D2131" s="16" t="s">
        <v>12</v>
      </c>
      <c r="E2131" s="13" t="s">
        <v>71</v>
      </c>
      <c r="F2131" s="16" t="s">
        <v>102</v>
      </c>
      <c r="G2131" s="16" t="s">
        <v>28</v>
      </c>
      <c r="H2131" s="14" t="s">
        <v>63</v>
      </c>
      <c r="I2131" s="13" t="s">
        <v>40</v>
      </c>
      <c r="J2131" s="14" t="s">
        <v>97</v>
      </c>
      <c r="K2131" s="17">
        <v>2</v>
      </c>
      <c r="L2131" s="18">
        <v>1</v>
      </c>
      <c r="M2131" s="13" t="s">
        <v>7</v>
      </c>
      <c r="N2131" s="14" t="s">
        <v>9</v>
      </c>
      <c r="O2131" s="16">
        <v>0</v>
      </c>
      <c r="P2131" s="14">
        <v>1</v>
      </c>
      <c r="Q2131" s="13" t="s">
        <v>8</v>
      </c>
      <c r="R2131" s="14" t="s">
        <v>10</v>
      </c>
      <c r="S2131" s="16">
        <v>2</v>
      </c>
      <c r="T2131" s="14">
        <v>0</v>
      </c>
      <c r="U2131" s="13" t="s">
        <v>7</v>
      </c>
      <c r="V2131" s="14" t="s">
        <v>9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9">
        <v>1.83</v>
      </c>
      <c r="AJ2131" s="20">
        <v>3.3</v>
      </c>
      <c r="AK2131" s="20">
        <v>3.8</v>
      </c>
    </row>
    <row r="2132" spans="1:37" x14ac:dyDescent="0.45">
      <c r="A2132" s="26">
        <v>1626</v>
      </c>
      <c r="B2132" s="22">
        <v>42120.083333333336</v>
      </c>
      <c r="C2132" s="16" t="s">
        <v>11</v>
      </c>
      <c r="D2132" s="16" t="s">
        <v>12</v>
      </c>
      <c r="E2132" s="13" t="s">
        <v>71</v>
      </c>
      <c r="F2132" s="16" t="s">
        <v>102</v>
      </c>
      <c r="G2132" s="16" t="s">
        <v>24</v>
      </c>
      <c r="H2132" s="14" t="s">
        <v>62</v>
      </c>
      <c r="I2132" s="13" t="s">
        <v>17</v>
      </c>
      <c r="J2132" s="14" t="s">
        <v>136</v>
      </c>
      <c r="K2132" s="17">
        <v>3</v>
      </c>
      <c r="L2132" s="18">
        <v>2</v>
      </c>
      <c r="M2132" s="13" t="s">
        <v>7</v>
      </c>
      <c r="N2132" s="14" t="s">
        <v>9</v>
      </c>
      <c r="O2132" s="16">
        <v>1</v>
      </c>
      <c r="P2132" s="14">
        <v>2</v>
      </c>
      <c r="Q2132" s="13" t="s">
        <v>8</v>
      </c>
      <c r="R2132" s="14" t="s">
        <v>9</v>
      </c>
      <c r="S2132" s="16">
        <v>2</v>
      </c>
      <c r="T2132" s="14">
        <v>0</v>
      </c>
      <c r="U2132" s="13" t="s">
        <v>7</v>
      </c>
      <c r="V2132" s="14" t="s">
        <v>9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9">
        <v>2.1</v>
      </c>
      <c r="AJ2132" s="20">
        <v>3.3</v>
      </c>
      <c r="AK2132" s="20">
        <v>3.5</v>
      </c>
    </row>
    <row r="2133" spans="1:37" x14ac:dyDescent="0.45">
      <c r="A2133" s="26">
        <v>1625</v>
      </c>
      <c r="B2133" s="22">
        <v>42120.708333333336</v>
      </c>
      <c r="C2133" s="16" t="s">
        <v>11</v>
      </c>
      <c r="D2133" s="16" t="s">
        <v>12</v>
      </c>
      <c r="E2133" s="13" t="s">
        <v>71</v>
      </c>
      <c r="F2133" s="16" t="s">
        <v>102</v>
      </c>
      <c r="G2133" s="16" t="s">
        <v>50</v>
      </c>
      <c r="H2133" s="14" t="s">
        <v>78</v>
      </c>
      <c r="I2133" s="13" t="s">
        <v>34</v>
      </c>
      <c r="J2133" s="14" t="s">
        <v>148</v>
      </c>
      <c r="K2133" s="17">
        <v>2</v>
      </c>
      <c r="L2133" s="18">
        <v>0</v>
      </c>
      <c r="M2133" s="13" t="s">
        <v>7</v>
      </c>
      <c r="N2133" s="14" t="s">
        <v>10</v>
      </c>
      <c r="O2133" s="16">
        <v>1</v>
      </c>
      <c r="P2133" s="14">
        <v>0</v>
      </c>
      <c r="Q2133" s="13" t="s">
        <v>7</v>
      </c>
      <c r="R2133" s="14" t="s">
        <v>10</v>
      </c>
      <c r="S2133" s="16">
        <v>1</v>
      </c>
      <c r="T2133" s="14">
        <v>0</v>
      </c>
      <c r="U2133" s="13" t="s">
        <v>7</v>
      </c>
      <c r="V2133" s="14" t="s">
        <v>10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9">
        <v>2.2000000000000002</v>
      </c>
      <c r="AJ2133" s="20">
        <v>3</v>
      </c>
      <c r="AK2133" s="20">
        <v>3.1</v>
      </c>
    </row>
    <row r="2134" spans="1:37" x14ac:dyDescent="0.45">
      <c r="A2134" s="26">
        <v>3014</v>
      </c>
      <c r="B2134" s="22">
        <v>42120.875</v>
      </c>
      <c r="C2134" s="16" t="s">
        <v>210</v>
      </c>
      <c r="D2134" s="16" t="s">
        <v>211</v>
      </c>
      <c r="E2134" s="13" t="s">
        <v>218</v>
      </c>
      <c r="F2134" s="16">
        <v>2015</v>
      </c>
      <c r="G2134" s="16" t="s">
        <v>236</v>
      </c>
      <c r="H2134" s="14" t="s">
        <v>195</v>
      </c>
      <c r="I2134" s="13" t="s">
        <v>213</v>
      </c>
      <c r="J2134" s="14" t="s">
        <v>181</v>
      </c>
      <c r="K2134" s="17">
        <v>0</v>
      </c>
      <c r="L2134" s="18">
        <v>1</v>
      </c>
      <c r="M2134" s="13" t="s">
        <v>8</v>
      </c>
      <c r="N2134" s="14" t="s">
        <v>10</v>
      </c>
      <c r="O2134" s="16">
        <v>0</v>
      </c>
      <c r="P2134" s="14">
        <v>1</v>
      </c>
      <c r="Q2134" s="13" t="s">
        <v>8</v>
      </c>
      <c r="R2134" s="14" t="s">
        <v>10</v>
      </c>
      <c r="S2134" s="16">
        <v>0</v>
      </c>
      <c r="T2134" s="14">
        <v>0</v>
      </c>
      <c r="U2134" s="13" t="s">
        <v>23</v>
      </c>
      <c r="V2134" s="14" t="s">
        <v>10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9">
        <v>3</v>
      </c>
      <c r="AJ2134" s="20">
        <v>3</v>
      </c>
      <c r="AK2134" s="20">
        <v>2.25</v>
      </c>
    </row>
    <row r="2135" spans="1:37" x14ac:dyDescent="0.45">
      <c r="A2135" s="26">
        <v>1624</v>
      </c>
      <c r="B2135" s="22">
        <v>42120.979166666664</v>
      </c>
      <c r="C2135" s="16" t="s">
        <v>11</v>
      </c>
      <c r="D2135" s="16" t="s">
        <v>12</v>
      </c>
      <c r="E2135" s="13" t="s">
        <v>71</v>
      </c>
      <c r="F2135" s="16" t="s">
        <v>102</v>
      </c>
      <c r="G2135" s="16" t="s">
        <v>26</v>
      </c>
      <c r="H2135" s="14" t="s">
        <v>51</v>
      </c>
      <c r="I2135" s="13" t="s">
        <v>46</v>
      </c>
      <c r="J2135" s="14" t="s">
        <v>60</v>
      </c>
      <c r="K2135" s="17">
        <v>1</v>
      </c>
      <c r="L2135" s="18">
        <v>1</v>
      </c>
      <c r="M2135" s="13" t="s">
        <v>23</v>
      </c>
      <c r="N2135" s="14" t="s">
        <v>10</v>
      </c>
      <c r="O2135" s="16">
        <v>0</v>
      </c>
      <c r="P2135" s="14">
        <v>1</v>
      </c>
      <c r="Q2135" s="13" t="s">
        <v>8</v>
      </c>
      <c r="R2135" s="14" t="s">
        <v>10</v>
      </c>
      <c r="S2135" s="16">
        <v>1</v>
      </c>
      <c r="T2135" s="14">
        <v>0</v>
      </c>
      <c r="U2135" s="13" t="s">
        <v>7</v>
      </c>
      <c r="V2135" s="14" t="s">
        <v>10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9">
        <v>2.25</v>
      </c>
      <c r="AJ2135" s="20">
        <v>3.1</v>
      </c>
      <c r="AK2135" s="20">
        <v>2.88</v>
      </c>
    </row>
    <row r="2136" spans="1:37" x14ac:dyDescent="0.45">
      <c r="A2136" s="26"/>
      <c r="B2136" s="27">
        <v>42123</v>
      </c>
      <c r="C2136" s="16" t="s">
        <v>358</v>
      </c>
      <c r="D2136" s="16" t="s">
        <v>359</v>
      </c>
      <c r="E2136" s="13" t="s">
        <v>360</v>
      </c>
      <c r="F2136" s="16" t="s">
        <v>102</v>
      </c>
      <c r="G2136" s="34" t="s">
        <v>356</v>
      </c>
      <c r="H2136" s="14" t="s">
        <v>195</v>
      </c>
      <c r="I2136" s="43" t="s">
        <v>345</v>
      </c>
      <c r="J2136" s="14" t="s">
        <v>377</v>
      </c>
      <c r="K2136" s="34">
        <v>1</v>
      </c>
      <c r="L2136">
        <v>3</v>
      </c>
      <c r="M2136" s="43" t="s">
        <v>8</v>
      </c>
      <c r="N2136" s="14"/>
      <c r="O2136" s="34">
        <v>1</v>
      </c>
      <c r="P2136">
        <v>0</v>
      </c>
      <c r="Q2136" s="43" t="s">
        <v>7</v>
      </c>
      <c r="R2136" s="14"/>
      <c r="S2136" s="16"/>
      <c r="T2136" s="14"/>
      <c r="U2136" s="13"/>
      <c r="V2136" s="14"/>
      <c r="W2136">
        <v>8</v>
      </c>
      <c r="X2136">
        <v>11</v>
      </c>
      <c r="Y2136">
        <v>2</v>
      </c>
      <c r="Z2136">
        <v>4</v>
      </c>
      <c r="AA2136">
        <v>10</v>
      </c>
      <c r="AB2136">
        <v>1</v>
      </c>
      <c r="AC2136">
        <v>2</v>
      </c>
      <c r="AD2136">
        <v>6</v>
      </c>
      <c r="AE2136">
        <v>1</v>
      </c>
      <c r="AF2136">
        <v>0</v>
      </c>
      <c r="AG2136">
        <v>0</v>
      </c>
      <c r="AH2136">
        <v>0</v>
      </c>
      <c r="AI2136" s="46">
        <v>5.75</v>
      </c>
      <c r="AJ2136">
        <v>3.8</v>
      </c>
      <c r="AK2136">
        <v>1.7</v>
      </c>
    </row>
    <row r="2137" spans="1:37" x14ac:dyDescent="0.45">
      <c r="A2137" s="26">
        <v>3013</v>
      </c>
      <c r="B2137" s="22">
        <v>42124.03125</v>
      </c>
      <c r="C2137" s="16" t="s">
        <v>210</v>
      </c>
      <c r="D2137" s="16" t="s">
        <v>211</v>
      </c>
      <c r="E2137" s="13" t="s">
        <v>218</v>
      </c>
      <c r="F2137" s="16">
        <v>2015</v>
      </c>
      <c r="G2137" s="16" t="s">
        <v>235</v>
      </c>
      <c r="H2137" s="14" t="s">
        <v>195</v>
      </c>
      <c r="I2137" s="13" t="s">
        <v>213</v>
      </c>
      <c r="J2137" s="14" t="s">
        <v>181</v>
      </c>
      <c r="K2137" s="17">
        <v>2</v>
      </c>
      <c r="L2137" s="18">
        <v>0</v>
      </c>
      <c r="M2137" s="13" t="s">
        <v>7</v>
      </c>
      <c r="N2137" s="14" t="s">
        <v>10</v>
      </c>
      <c r="O2137" s="16">
        <v>0</v>
      </c>
      <c r="P2137" s="14">
        <v>0</v>
      </c>
      <c r="Q2137" s="13" t="s">
        <v>23</v>
      </c>
      <c r="R2137" s="14" t="s">
        <v>10</v>
      </c>
      <c r="S2137" s="16">
        <v>2</v>
      </c>
      <c r="T2137" s="14">
        <v>0</v>
      </c>
      <c r="U2137" s="13" t="s">
        <v>7</v>
      </c>
      <c r="V2137" s="14" t="s">
        <v>9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9">
        <v>3.2</v>
      </c>
      <c r="AJ2137" s="20">
        <v>3.1</v>
      </c>
      <c r="AK2137" s="20">
        <v>2.1</v>
      </c>
    </row>
    <row r="2138" spans="1:37" x14ac:dyDescent="0.45">
      <c r="A2138" s="26"/>
      <c r="B2138" s="35">
        <v>42126</v>
      </c>
      <c r="C2138" s="16" t="s">
        <v>314</v>
      </c>
      <c r="D2138" s="16" t="s">
        <v>201</v>
      </c>
      <c r="E2138" s="13" t="s">
        <v>315</v>
      </c>
      <c r="F2138" s="16" t="s">
        <v>102</v>
      </c>
      <c r="G2138" s="34" t="s">
        <v>329</v>
      </c>
      <c r="H2138" s="14" t="s">
        <v>195</v>
      </c>
      <c r="I2138" s="43" t="s">
        <v>316</v>
      </c>
      <c r="J2138" s="14" t="s">
        <v>292</v>
      </c>
      <c r="K2138" s="34">
        <v>2</v>
      </c>
      <c r="L2138">
        <v>0</v>
      </c>
      <c r="M2138" s="43" t="s">
        <v>7</v>
      </c>
      <c r="N2138" s="14"/>
      <c r="O2138" s="34">
        <v>0</v>
      </c>
      <c r="P2138">
        <v>0</v>
      </c>
      <c r="Q2138" s="43" t="s">
        <v>23</v>
      </c>
      <c r="R2138" s="14"/>
      <c r="S2138" s="16"/>
      <c r="T2138" s="14"/>
      <c r="U2138" s="13"/>
      <c r="V2138" s="14"/>
      <c r="W2138">
        <v>20</v>
      </c>
      <c r="X2138">
        <v>9</v>
      </c>
      <c r="Y2138">
        <v>8</v>
      </c>
      <c r="Z2138">
        <v>5</v>
      </c>
      <c r="AA2138">
        <v>26</v>
      </c>
      <c r="AB2138">
        <v>15</v>
      </c>
      <c r="AC2138">
        <v>12</v>
      </c>
      <c r="AD2138">
        <v>4</v>
      </c>
      <c r="AE2138">
        <v>1</v>
      </c>
      <c r="AF2138">
        <v>4</v>
      </c>
      <c r="AG2138">
        <v>0</v>
      </c>
      <c r="AH2138">
        <v>0</v>
      </c>
      <c r="AI2138" s="46">
        <v>2.38</v>
      </c>
      <c r="AJ2138">
        <v>3.3</v>
      </c>
      <c r="AK2138">
        <v>3.1</v>
      </c>
    </row>
    <row r="2139" spans="1:37" x14ac:dyDescent="0.45">
      <c r="A2139" s="26">
        <v>1623</v>
      </c>
      <c r="B2139" s="22">
        <v>42126.020833333336</v>
      </c>
      <c r="C2139" s="16" t="s">
        <v>11</v>
      </c>
      <c r="D2139" s="16" t="s">
        <v>12</v>
      </c>
      <c r="E2139" s="13" t="s">
        <v>71</v>
      </c>
      <c r="F2139" s="16" t="s">
        <v>102</v>
      </c>
      <c r="G2139" s="16" t="s">
        <v>21</v>
      </c>
      <c r="H2139" s="14" t="s">
        <v>147</v>
      </c>
      <c r="I2139" s="13" t="s">
        <v>48</v>
      </c>
      <c r="J2139" s="14" t="s">
        <v>49</v>
      </c>
      <c r="K2139" s="17">
        <v>1</v>
      </c>
      <c r="L2139" s="18">
        <v>2</v>
      </c>
      <c r="M2139" s="13" t="s">
        <v>8</v>
      </c>
      <c r="N2139" s="14" t="s">
        <v>9</v>
      </c>
      <c r="O2139" s="16">
        <v>0</v>
      </c>
      <c r="P2139" s="14">
        <v>0</v>
      </c>
      <c r="Q2139" s="13" t="s">
        <v>23</v>
      </c>
      <c r="R2139" s="14" t="s">
        <v>10</v>
      </c>
      <c r="S2139" s="16">
        <v>1</v>
      </c>
      <c r="T2139" s="14">
        <v>2</v>
      </c>
      <c r="U2139" s="13" t="s">
        <v>8</v>
      </c>
      <c r="V2139" s="14" t="s">
        <v>9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9">
        <v>3</v>
      </c>
      <c r="AJ2139" s="20">
        <v>3.2</v>
      </c>
      <c r="AK2139" s="20">
        <v>2.4</v>
      </c>
    </row>
    <row r="2140" spans="1:37" x14ac:dyDescent="0.45">
      <c r="A2140" s="26">
        <v>1622</v>
      </c>
      <c r="B2140" s="22">
        <v>42126.104166666664</v>
      </c>
      <c r="C2140" s="16" t="s">
        <v>11</v>
      </c>
      <c r="D2140" s="16" t="s">
        <v>12</v>
      </c>
      <c r="E2140" s="13" t="s">
        <v>71</v>
      </c>
      <c r="F2140" s="16" t="s">
        <v>102</v>
      </c>
      <c r="G2140" s="16" t="s">
        <v>34</v>
      </c>
      <c r="H2140" s="14" t="s">
        <v>148</v>
      </c>
      <c r="I2140" s="13" t="s">
        <v>24</v>
      </c>
      <c r="J2140" s="14" t="s">
        <v>62</v>
      </c>
      <c r="K2140" s="17">
        <v>1</v>
      </c>
      <c r="L2140" s="18">
        <v>2</v>
      </c>
      <c r="M2140" s="13" t="s">
        <v>8</v>
      </c>
      <c r="N2140" s="14" t="s">
        <v>9</v>
      </c>
      <c r="O2140" s="16">
        <v>1</v>
      </c>
      <c r="P2140" s="14">
        <v>0</v>
      </c>
      <c r="Q2140" s="13" t="s">
        <v>7</v>
      </c>
      <c r="R2140" s="14" t="s">
        <v>10</v>
      </c>
      <c r="S2140" s="16">
        <v>0</v>
      </c>
      <c r="T2140" s="14">
        <v>2</v>
      </c>
      <c r="U2140" s="13" t="s">
        <v>8</v>
      </c>
      <c r="V2140" s="14" t="s">
        <v>9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9">
        <v>2.1</v>
      </c>
      <c r="AJ2140" s="20">
        <v>3</v>
      </c>
      <c r="AK2140" s="20">
        <v>3.3</v>
      </c>
    </row>
    <row r="2141" spans="1:37" x14ac:dyDescent="0.45">
      <c r="A2141" s="26">
        <v>1621</v>
      </c>
      <c r="B2141" s="22">
        <v>42126.916666666664</v>
      </c>
      <c r="C2141" s="16" t="s">
        <v>11</v>
      </c>
      <c r="D2141" s="16" t="s">
        <v>12</v>
      </c>
      <c r="E2141" s="13" t="s">
        <v>71</v>
      </c>
      <c r="F2141" s="16" t="s">
        <v>102</v>
      </c>
      <c r="G2141" s="16" t="s">
        <v>40</v>
      </c>
      <c r="H2141" s="14" t="s">
        <v>97</v>
      </c>
      <c r="I2141" s="13" t="s">
        <v>17</v>
      </c>
      <c r="J2141" s="14" t="s">
        <v>136</v>
      </c>
      <c r="K2141" s="17">
        <v>2</v>
      </c>
      <c r="L2141" s="18">
        <v>0</v>
      </c>
      <c r="M2141" s="13" t="s">
        <v>7</v>
      </c>
      <c r="N2141" s="14" t="s">
        <v>10</v>
      </c>
      <c r="O2141" s="16">
        <v>2</v>
      </c>
      <c r="P2141" s="14">
        <v>0</v>
      </c>
      <c r="Q2141" s="13" t="s">
        <v>7</v>
      </c>
      <c r="R2141" s="14" t="s">
        <v>9</v>
      </c>
      <c r="S2141" s="16">
        <v>0</v>
      </c>
      <c r="T2141" s="14">
        <v>0</v>
      </c>
      <c r="U2141" s="13" t="s">
        <v>23</v>
      </c>
      <c r="V2141" s="14" t="s">
        <v>10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9">
        <v>2.2000000000000002</v>
      </c>
      <c r="AJ2141" s="20">
        <v>3.2</v>
      </c>
      <c r="AK2141" s="20">
        <v>3.4</v>
      </c>
    </row>
    <row r="2142" spans="1:37" x14ac:dyDescent="0.45">
      <c r="A2142" s="26">
        <v>1619</v>
      </c>
      <c r="B2142" s="22">
        <v>42127</v>
      </c>
      <c r="C2142" s="16" t="s">
        <v>11</v>
      </c>
      <c r="D2142" s="16" t="s">
        <v>12</v>
      </c>
      <c r="E2142" s="13" t="s">
        <v>71</v>
      </c>
      <c r="F2142" s="16" t="s">
        <v>102</v>
      </c>
      <c r="G2142" s="16" t="s">
        <v>46</v>
      </c>
      <c r="H2142" s="14" t="s">
        <v>60</v>
      </c>
      <c r="I2142" s="13" t="s">
        <v>50</v>
      </c>
      <c r="J2142" s="14" t="s">
        <v>78</v>
      </c>
      <c r="K2142" s="17">
        <v>3</v>
      </c>
      <c r="L2142" s="18">
        <v>1</v>
      </c>
      <c r="M2142" s="13" t="s">
        <v>7</v>
      </c>
      <c r="N2142" s="14" t="s">
        <v>9</v>
      </c>
      <c r="O2142" s="16">
        <v>1</v>
      </c>
      <c r="P2142" s="14">
        <v>0</v>
      </c>
      <c r="Q2142" s="13" t="s">
        <v>7</v>
      </c>
      <c r="R2142" s="14" t="s">
        <v>10</v>
      </c>
      <c r="S2142" s="16">
        <v>2</v>
      </c>
      <c r="T2142" s="14">
        <v>1</v>
      </c>
      <c r="U2142" s="13" t="s">
        <v>7</v>
      </c>
      <c r="V2142" s="14" t="s">
        <v>9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9">
        <v>2</v>
      </c>
      <c r="AJ2142" s="20">
        <v>3.1</v>
      </c>
      <c r="AK2142" s="20">
        <v>3.4</v>
      </c>
    </row>
    <row r="2143" spans="1:37" x14ac:dyDescent="0.45">
      <c r="A2143" s="26">
        <v>1620</v>
      </c>
      <c r="B2143" s="22">
        <v>42127</v>
      </c>
      <c r="C2143" s="16" t="s">
        <v>11</v>
      </c>
      <c r="D2143" s="16" t="s">
        <v>12</v>
      </c>
      <c r="E2143" s="13" t="s">
        <v>71</v>
      </c>
      <c r="F2143" s="16" t="s">
        <v>102</v>
      </c>
      <c r="G2143" s="16" t="s">
        <v>42</v>
      </c>
      <c r="H2143" s="14" t="s">
        <v>43</v>
      </c>
      <c r="I2143" s="13" t="s">
        <v>26</v>
      </c>
      <c r="J2143" s="14" t="s">
        <v>51</v>
      </c>
      <c r="K2143" s="17">
        <v>2</v>
      </c>
      <c r="L2143" s="18">
        <v>1</v>
      </c>
      <c r="M2143" s="13" t="s">
        <v>7</v>
      </c>
      <c r="N2143" s="14" t="s">
        <v>9</v>
      </c>
      <c r="O2143" s="16">
        <v>2</v>
      </c>
      <c r="P2143" s="14">
        <v>0</v>
      </c>
      <c r="Q2143" s="13" t="s">
        <v>7</v>
      </c>
      <c r="R2143" s="14" t="s">
        <v>9</v>
      </c>
      <c r="S2143" s="16">
        <v>0</v>
      </c>
      <c r="T2143" s="14">
        <v>1</v>
      </c>
      <c r="U2143" s="13" t="s">
        <v>8</v>
      </c>
      <c r="V2143" s="14" t="s">
        <v>10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9">
        <v>1.83</v>
      </c>
      <c r="AJ2143" s="20">
        <v>3.2</v>
      </c>
      <c r="AK2143" s="20">
        <v>4</v>
      </c>
    </row>
    <row r="2144" spans="1:37" x14ac:dyDescent="0.45">
      <c r="A2144" s="26"/>
      <c r="B2144" s="27">
        <v>42127</v>
      </c>
      <c r="C2144" s="16" t="s">
        <v>358</v>
      </c>
      <c r="D2144" s="16" t="s">
        <v>359</v>
      </c>
      <c r="E2144" s="13" t="s">
        <v>360</v>
      </c>
      <c r="F2144" s="16" t="s">
        <v>102</v>
      </c>
      <c r="G2144" s="34" t="s">
        <v>345</v>
      </c>
      <c r="H2144" s="14" t="s">
        <v>377</v>
      </c>
      <c r="I2144" s="43" t="s">
        <v>355</v>
      </c>
      <c r="J2144" s="14" t="s">
        <v>195</v>
      </c>
      <c r="K2144" s="34">
        <v>1</v>
      </c>
      <c r="L2144">
        <v>0</v>
      </c>
      <c r="M2144" s="43" t="s">
        <v>7</v>
      </c>
      <c r="N2144" s="14"/>
      <c r="O2144" s="34">
        <v>1</v>
      </c>
      <c r="P2144">
        <v>0</v>
      </c>
      <c r="Q2144" s="43" t="s">
        <v>7</v>
      </c>
      <c r="R2144" s="14"/>
      <c r="S2144" s="16"/>
      <c r="T2144" s="14"/>
      <c r="U2144" s="13"/>
      <c r="V2144" s="14"/>
      <c r="W2144">
        <v>17</v>
      </c>
      <c r="X2144">
        <v>8</v>
      </c>
      <c r="Y2144">
        <v>7</v>
      </c>
      <c r="Z2144">
        <v>1</v>
      </c>
      <c r="AA2144">
        <v>12</v>
      </c>
      <c r="AB2144">
        <v>13</v>
      </c>
      <c r="AC2144">
        <v>3</v>
      </c>
      <c r="AD2144">
        <v>6</v>
      </c>
      <c r="AE2144">
        <v>2</v>
      </c>
      <c r="AF2144">
        <v>2</v>
      </c>
      <c r="AG2144">
        <v>0</v>
      </c>
      <c r="AH2144">
        <v>0</v>
      </c>
      <c r="AI2144" s="46">
        <v>1.36</v>
      </c>
      <c r="AJ2144">
        <v>5.25</v>
      </c>
      <c r="AK2144">
        <v>10</v>
      </c>
    </row>
    <row r="2145" spans="1:37" x14ac:dyDescent="0.45">
      <c r="A2145" s="26">
        <v>1618</v>
      </c>
      <c r="B2145" s="22">
        <v>42127.04583333333</v>
      </c>
      <c r="C2145" s="16" t="s">
        <v>11</v>
      </c>
      <c r="D2145" s="16" t="s">
        <v>12</v>
      </c>
      <c r="E2145" s="13" t="s">
        <v>71</v>
      </c>
      <c r="F2145" s="16" t="s">
        <v>102</v>
      </c>
      <c r="G2145" s="16" t="s">
        <v>28</v>
      </c>
      <c r="H2145" s="14" t="s">
        <v>63</v>
      </c>
      <c r="I2145" s="13" t="s">
        <v>30</v>
      </c>
      <c r="J2145" s="14" t="s">
        <v>64</v>
      </c>
      <c r="K2145" s="17">
        <v>2</v>
      </c>
      <c r="L2145" s="18">
        <v>3</v>
      </c>
      <c r="M2145" s="13" t="s">
        <v>8</v>
      </c>
      <c r="N2145" s="14" t="s">
        <v>9</v>
      </c>
      <c r="O2145" s="16">
        <v>1</v>
      </c>
      <c r="P2145" s="14">
        <v>1</v>
      </c>
      <c r="Q2145" s="13" t="s">
        <v>23</v>
      </c>
      <c r="R2145" s="14" t="s">
        <v>9</v>
      </c>
      <c r="S2145" s="16">
        <v>1</v>
      </c>
      <c r="T2145" s="14">
        <v>2</v>
      </c>
      <c r="U2145" s="13" t="s">
        <v>8</v>
      </c>
      <c r="V2145" s="14" t="s">
        <v>9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9">
        <v>2.2999999999999998</v>
      </c>
      <c r="AJ2145" s="20">
        <v>3</v>
      </c>
      <c r="AK2145" s="20">
        <v>2.88</v>
      </c>
    </row>
    <row r="2146" spans="1:37" x14ac:dyDescent="0.45">
      <c r="A2146" s="26">
        <v>1617</v>
      </c>
      <c r="B2146" s="22">
        <v>42127.083333333336</v>
      </c>
      <c r="C2146" s="16" t="s">
        <v>11</v>
      </c>
      <c r="D2146" s="16" t="s">
        <v>12</v>
      </c>
      <c r="E2146" s="13" t="s">
        <v>71</v>
      </c>
      <c r="F2146" s="16" t="s">
        <v>102</v>
      </c>
      <c r="G2146" s="16" t="s">
        <v>99</v>
      </c>
      <c r="H2146" s="14" t="s">
        <v>133</v>
      </c>
      <c r="I2146" s="13" t="s">
        <v>36</v>
      </c>
      <c r="J2146" s="14" t="s">
        <v>37</v>
      </c>
      <c r="K2146" s="17">
        <v>0</v>
      </c>
      <c r="L2146" s="18">
        <v>2</v>
      </c>
      <c r="M2146" s="13" t="s">
        <v>8</v>
      </c>
      <c r="N2146" s="14" t="s">
        <v>10</v>
      </c>
      <c r="O2146" s="16">
        <v>0</v>
      </c>
      <c r="P2146" s="14">
        <v>2</v>
      </c>
      <c r="Q2146" s="13" t="s">
        <v>8</v>
      </c>
      <c r="R2146" s="14" t="s">
        <v>9</v>
      </c>
      <c r="S2146" s="16">
        <v>0</v>
      </c>
      <c r="T2146" s="14">
        <v>0</v>
      </c>
      <c r="U2146" s="13" t="s">
        <v>23</v>
      </c>
      <c r="V2146" s="14" t="s">
        <v>10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9">
        <v>2.2999999999999998</v>
      </c>
      <c r="AJ2146" s="20">
        <v>3</v>
      </c>
      <c r="AK2146" s="20">
        <v>2.88</v>
      </c>
    </row>
    <row r="2147" spans="1:37" x14ac:dyDescent="0.45">
      <c r="A2147" s="26">
        <v>1616</v>
      </c>
      <c r="B2147" s="22">
        <v>42127.708333333336</v>
      </c>
      <c r="C2147" s="16" t="s">
        <v>11</v>
      </c>
      <c r="D2147" s="16" t="s">
        <v>12</v>
      </c>
      <c r="E2147" s="13" t="s">
        <v>71</v>
      </c>
      <c r="F2147" s="16" t="s">
        <v>102</v>
      </c>
      <c r="G2147" s="16" t="s">
        <v>44</v>
      </c>
      <c r="H2147" s="14" t="s">
        <v>39</v>
      </c>
      <c r="I2147" s="13" t="s">
        <v>32</v>
      </c>
      <c r="J2147" s="14" t="s">
        <v>27</v>
      </c>
      <c r="K2147" s="17">
        <v>0</v>
      </c>
      <c r="L2147" s="18">
        <v>1</v>
      </c>
      <c r="M2147" s="13" t="s">
        <v>8</v>
      </c>
      <c r="N2147" s="14" t="s">
        <v>10</v>
      </c>
      <c r="O2147" s="16">
        <v>0</v>
      </c>
      <c r="P2147" s="14">
        <v>1</v>
      </c>
      <c r="Q2147" s="13" t="s">
        <v>8</v>
      </c>
      <c r="R2147" s="14" t="s">
        <v>10</v>
      </c>
      <c r="S2147" s="16">
        <v>0</v>
      </c>
      <c r="T2147" s="14">
        <v>0</v>
      </c>
      <c r="U2147" s="13" t="s">
        <v>23</v>
      </c>
      <c r="V2147" s="14" t="s">
        <v>10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9">
        <v>3.1</v>
      </c>
      <c r="AJ2147" s="20">
        <v>3.1</v>
      </c>
      <c r="AK2147" s="20">
        <v>2.4</v>
      </c>
    </row>
    <row r="2148" spans="1:37" x14ac:dyDescent="0.45">
      <c r="A2148" s="26">
        <v>1615</v>
      </c>
      <c r="B2148" s="22">
        <v>42127.916666666664</v>
      </c>
      <c r="C2148" s="16" t="s">
        <v>11</v>
      </c>
      <c r="D2148" s="16" t="s">
        <v>12</v>
      </c>
      <c r="E2148" s="13" t="s">
        <v>71</v>
      </c>
      <c r="F2148" s="16" t="s">
        <v>102</v>
      </c>
      <c r="G2148" s="16" t="s">
        <v>103</v>
      </c>
      <c r="H2148" s="14" t="s">
        <v>20</v>
      </c>
      <c r="I2148" s="13" t="s">
        <v>55</v>
      </c>
      <c r="J2148" s="14" t="s">
        <v>131</v>
      </c>
      <c r="K2148" s="17">
        <v>1</v>
      </c>
      <c r="L2148" s="18">
        <v>2</v>
      </c>
      <c r="M2148" s="13" t="s">
        <v>8</v>
      </c>
      <c r="N2148" s="14" t="s">
        <v>9</v>
      </c>
      <c r="O2148" s="16">
        <v>1</v>
      </c>
      <c r="P2148" s="14">
        <v>0</v>
      </c>
      <c r="Q2148" s="13" t="s">
        <v>7</v>
      </c>
      <c r="R2148" s="14" t="s">
        <v>10</v>
      </c>
      <c r="S2148" s="16">
        <v>0</v>
      </c>
      <c r="T2148" s="14">
        <v>2</v>
      </c>
      <c r="U2148" s="13" t="s">
        <v>8</v>
      </c>
      <c r="V2148" s="14" t="s">
        <v>9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9">
        <v>2.5</v>
      </c>
      <c r="AJ2148" s="20">
        <v>3</v>
      </c>
      <c r="AK2148" s="20">
        <v>2.63</v>
      </c>
    </row>
    <row r="2149" spans="1:37" x14ac:dyDescent="0.45">
      <c r="A2149" s="26">
        <v>3012</v>
      </c>
      <c r="B2149" s="22">
        <v>42127.916666666664</v>
      </c>
      <c r="C2149" s="16" t="s">
        <v>210</v>
      </c>
      <c r="D2149" s="16" t="s">
        <v>211</v>
      </c>
      <c r="E2149" s="13" t="s">
        <v>218</v>
      </c>
      <c r="F2149" s="16">
        <v>2015</v>
      </c>
      <c r="G2149" s="16" t="s">
        <v>232</v>
      </c>
      <c r="H2149" s="14" t="s">
        <v>195</v>
      </c>
      <c r="I2149" s="13" t="s">
        <v>213</v>
      </c>
      <c r="J2149" s="14" t="s">
        <v>181</v>
      </c>
      <c r="K2149" s="17">
        <v>0</v>
      </c>
      <c r="L2149" s="18">
        <v>0</v>
      </c>
      <c r="M2149" s="13" t="s">
        <v>23</v>
      </c>
      <c r="N2149" s="14" t="s">
        <v>10</v>
      </c>
      <c r="O2149" s="16">
        <v>0</v>
      </c>
      <c r="P2149" s="14">
        <v>0</v>
      </c>
      <c r="Q2149" s="13" t="s">
        <v>23</v>
      </c>
      <c r="R2149" s="14" t="s">
        <v>10</v>
      </c>
      <c r="S2149" s="16">
        <v>0</v>
      </c>
      <c r="T2149" s="14">
        <v>0</v>
      </c>
      <c r="U2149" s="13" t="s">
        <v>23</v>
      </c>
      <c r="V2149" s="14" t="s">
        <v>10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9">
        <v>2.25</v>
      </c>
      <c r="AJ2149" s="20">
        <v>3</v>
      </c>
      <c r="AK2149" s="20">
        <v>3</v>
      </c>
    </row>
    <row r="2150" spans="1:37" x14ac:dyDescent="0.45">
      <c r="A2150" s="26"/>
      <c r="B2150" s="35">
        <v>42133</v>
      </c>
      <c r="C2150" s="16" t="s">
        <v>314</v>
      </c>
      <c r="D2150" s="16" t="s">
        <v>201</v>
      </c>
      <c r="E2150" s="13" t="s">
        <v>315</v>
      </c>
      <c r="F2150" s="16" t="s">
        <v>102</v>
      </c>
      <c r="G2150" s="34" t="s">
        <v>316</v>
      </c>
      <c r="H2150" s="14" t="s">
        <v>292</v>
      </c>
      <c r="I2150" s="43" t="s">
        <v>323</v>
      </c>
      <c r="J2150" s="14" t="s">
        <v>195</v>
      </c>
      <c r="K2150" s="34">
        <v>0</v>
      </c>
      <c r="L2150">
        <v>1</v>
      </c>
      <c r="M2150" s="43" t="s">
        <v>8</v>
      </c>
      <c r="N2150" s="14"/>
      <c r="O2150" s="34">
        <v>0</v>
      </c>
      <c r="P2150">
        <v>0</v>
      </c>
      <c r="Q2150" s="43" t="s">
        <v>23</v>
      </c>
      <c r="R2150" s="14"/>
      <c r="S2150" s="16"/>
      <c r="T2150" s="14"/>
      <c r="U2150" s="13"/>
      <c r="V2150" s="14"/>
      <c r="W2150">
        <v>16</v>
      </c>
      <c r="X2150">
        <v>12</v>
      </c>
      <c r="Y2150">
        <v>4</v>
      </c>
      <c r="Z2150">
        <v>4</v>
      </c>
      <c r="AA2150">
        <v>14</v>
      </c>
      <c r="AB2150">
        <v>16</v>
      </c>
      <c r="AC2150">
        <v>4</v>
      </c>
      <c r="AD2150">
        <v>5</v>
      </c>
      <c r="AE2150">
        <v>2</v>
      </c>
      <c r="AF2150">
        <v>1</v>
      </c>
      <c r="AG2150">
        <v>1</v>
      </c>
      <c r="AH2150">
        <v>0</v>
      </c>
      <c r="AI2150" s="46">
        <v>1.53</v>
      </c>
      <c r="AJ2150">
        <v>4.33</v>
      </c>
      <c r="AK2150">
        <v>6</v>
      </c>
    </row>
    <row r="2151" spans="1:37" x14ac:dyDescent="0.45">
      <c r="A2151" s="26">
        <v>1614</v>
      </c>
      <c r="B2151" s="22">
        <v>42133.020833333336</v>
      </c>
      <c r="C2151" s="16" t="s">
        <v>11</v>
      </c>
      <c r="D2151" s="16" t="s">
        <v>12</v>
      </c>
      <c r="E2151" s="13" t="s">
        <v>71</v>
      </c>
      <c r="F2151" s="16" t="s">
        <v>102</v>
      </c>
      <c r="G2151" s="16" t="s">
        <v>48</v>
      </c>
      <c r="H2151" s="14" t="s">
        <v>49</v>
      </c>
      <c r="I2151" s="13" t="s">
        <v>99</v>
      </c>
      <c r="J2151" s="14" t="s">
        <v>133</v>
      </c>
      <c r="K2151" s="17">
        <v>1</v>
      </c>
      <c r="L2151" s="18">
        <v>0</v>
      </c>
      <c r="M2151" s="13" t="s">
        <v>7</v>
      </c>
      <c r="N2151" s="14" t="s">
        <v>10</v>
      </c>
      <c r="O2151" s="16">
        <v>0</v>
      </c>
      <c r="P2151" s="14">
        <v>0</v>
      </c>
      <c r="Q2151" s="13" t="s">
        <v>23</v>
      </c>
      <c r="R2151" s="14" t="s">
        <v>10</v>
      </c>
      <c r="S2151" s="16">
        <v>1</v>
      </c>
      <c r="T2151" s="14">
        <v>0</v>
      </c>
      <c r="U2151" s="13" t="s">
        <v>7</v>
      </c>
      <c r="V2151" s="14" t="s">
        <v>10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9">
        <v>1.91</v>
      </c>
      <c r="AJ2151" s="20">
        <v>3.2</v>
      </c>
      <c r="AK2151" s="20">
        <v>3.6</v>
      </c>
    </row>
    <row r="2152" spans="1:37" x14ac:dyDescent="0.45">
      <c r="A2152" s="26">
        <v>1613</v>
      </c>
      <c r="B2152" s="22">
        <v>42133.0625</v>
      </c>
      <c r="C2152" s="16" t="s">
        <v>11</v>
      </c>
      <c r="D2152" s="16" t="s">
        <v>12</v>
      </c>
      <c r="E2152" s="13" t="s">
        <v>71</v>
      </c>
      <c r="F2152" s="16" t="s">
        <v>102</v>
      </c>
      <c r="G2152" s="16" t="s">
        <v>55</v>
      </c>
      <c r="H2152" s="14" t="s">
        <v>131</v>
      </c>
      <c r="I2152" s="13" t="s">
        <v>28</v>
      </c>
      <c r="J2152" s="14" t="s">
        <v>63</v>
      </c>
      <c r="K2152" s="17">
        <v>1</v>
      </c>
      <c r="L2152" s="18">
        <v>2</v>
      </c>
      <c r="M2152" s="13" t="s">
        <v>8</v>
      </c>
      <c r="N2152" s="14" t="s">
        <v>9</v>
      </c>
      <c r="O2152" s="16">
        <v>0</v>
      </c>
      <c r="P2152" s="14">
        <v>0</v>
      </c>
      <c r="Q2152" s="13" t="s">
        <v>23</v>
      </c>
      <c r="R2152" s="14" t="s">
        <v>10</v>
      </c>
      <c r="S2152" s="16">
        <v>1</v>
      </c>
      <c r="T2152" s="14">
        <v>2</v>
      </c>
      <c r="U2152" s="13" t="s">
        <v>8</v>
      </c>
      <c r="V2152" s="14" t="s">
        <v>9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9">
        <v>2</v>
      </c>
      <c r="AJ2152" s="20">
        <v>3.1</v>
      </c>
      <c r="AK2152" s="20">
        <v>3.4</v>
      </c>
    </row>
    <row r="2153" spans="1:37" x14ac:dyDescent="0.45">
      <c r="A2153" s="26">
        <v>1612</v>
      </c>
      <c r="B2153" s="22">
        <v>42134</v>
      </c>
      <c r="C2153" s="16" t="s">
        <v>11</v>
      </c>
      <c r="D2153" s="16" t="s">
        <v>12</v>
      </c>
      <c r="E2153" s="13" t="s">
        <v>71</v>
      </c>
      <c r="F2153" s="16" t="s">
        <v>102</v>
      </c>
      <c r="G2153" s="16" t="s">
        <v>36</v>
      </c>
      <c r="H2153" s="14" t="s">
        <v>37</v>
      </c>
      <c r="I2153" s="13" t="s">
        <v>44</v>
      </c>
      <c r="J2153" s="14" t="s">
        <v>39</v>
      </c>
      <c r="K2153" s="17">
        <v>2</v>
      </c>
      <c r="L2153" s="18">
        <v>2</v>
      </c>
      <c r="M2153" s="13" t="s">
        <v>23</v>
      </c>
      <c r="N2153" s="14" t="s">
        <v>9</v>
      </c>
      <c r="O2153" s="16">
        <v>0</v>
      </c>
      <c r="P2153" s="14">
        <v>0</v>
      </c>
      <c r="Q2153" s="13" t="s">
        <v>23</v>
      </c>
      <c r="R2153" s="14" t="s">
        <v>10</v>
      </c>
      <c r="S2153" s="16">
        <v>2</v>
      </c>
      <c r="T2153" s="14">
        <v>2</v>
      </c>
      <c r="U2153" s="13" t="s">
        <v>23</v>
      </c>
      <c r="V2153" s="14" t="s">
        <v>9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9">
        <v>2</v>
      </c>
      <c r="AJ2153" s="20">
        <v>3.1</v>
      </c>
      <c r="AK2153" s="20">
        <v>3.4</v>
      </c>
    </row>
    <row r="2154" spans="1:37" x14ac:dyDescent="0.45">
      <c r="A2154" s="26"/>
      <c r="B2154" s="27">
        <v>42134</v>
      </c>
      <c r="C2154" s="16" t="s">
        <v>358</v>
      </c>
      <c r="D2154" s="16" t="s">
        <v>359</v>
      </c>
      <c r="E2154" s="13" t="s">
        <v>360</v>
      </c>
      <c r="F2154" s="16" t="s">
        <v>102</v>
      </c>
      <c r="G2154" s="34" t="s">
        <v>345</v>
      </c>
      <c r="H2154" s="14" t="s">
        <v>377</v>
      </c>
      <c r="I2154" s="43" t="s">
        <v>352</v>
      </c>
      <c r="J2154" s="14" t="s">
        <v>195</v>
      </c>
      <c r="K2154" s="34">
        <v>1</v>
      </c>
      <c r="L2154">
        <v>1</v>
      </c>
      <c r="M2154" s="43" t="s">
        <v>23</v>
      </c>
      <c r="N2154" s="14"/>
      <c r="O2154" s="34">
        <v>1</v>
      </c>
      <c r="P2154">
        <v>1</v>
      </c>
      <c r="Q2154" s="43" t="s">
        <v>23</v>
      </c>
      <c r="R2154" s="14"/>
      <c r="S2154" s="16"/>
      <c r="T2154" s="14"/>
      <c r="U2154" s="13"/>
      <c r="V2154" s="14"/>
      <c r="W2154">
        <v>8</v>
      </c>
      <c r="X2154">
        <v>15</v>
      </c>
      <c r="Y2154">
        <v>3</v>
      </c>
      <c r="Z2154">
        <v>4</v>
      </c>
      <c r="AA2154">
        <v>13</v>
      </c>
      <c r="AB2154">
        <v>11</v>
      </c>
      <c r="AC2154">
        <v>6</v>
      </c>
      <c r="AD2154">
        <v>4</v>
      </c>
      <c r="AE2154">
        <v>4</v>
      </c>
      <c r="AF2154">
        <v>3</v>
      </c>
      <c r="AG2154">
        <v>0</v>
      </c>
      <c r="AH2154">
        <v>0</v>
      </c>
      <c r="AI2154" s="46">
        <v>2.1</v>
      </c>
      <c r="AJ2154">
        <v>3.5</v>
      </c>
      <c r="AK2154">
        <v>3.8</v>
      </c>
    </row>
    <row r="2155" spans="1:37" x14ac:dyDescent="0.45">
      <c r="A2155" s="26">
        <v>1611</v>
      </c>
      <c r="B2155" s="22">
        <v>42134.04583333333</v>
      </c>
      <c r="C2155" s="16" t="s">
        <v>11</v>
      </c>
      <c r="D2155" s="16" t="s">
        <v>12</v>
      </c>
      <c r="E2155" s="13" t="s">
        <v>71</v>
      </c>
      <c r="F2155" s="16" t="s">
        <v>102</v>
      </c>
      <c r="G2155" s="16" t="s">
        <v>17</v>
      </c>
      <c r="H2155" s="14" t="s">
        <v>136</v>
      </c>
      <c r="I2155" s="13" t="s">
        <v>34</v>
      </c>
      <c r="J2155" s="14" t="s">
        <v>148</v>
      </c>
      <c r="K2155" s="17">
        <v>6</v>
      </c>
      <c r="L2155" s="18">
        <v>2</v>
      </c>
      <c r="M2155" s="13" t="s">
        <v>7</v>
      </c>
      <c r="N2155" s="14" t="s">
        <v>9</v>
      </c>
      <c r="O2155" s="16">
        <v>4</v>
      </c>
      <c r="P2155" s="14">
        <v>1</v>
      </c>
      <c r="Q2155" s="13" t="s">
        <v>7</v>
      </c>
      <c r="R2155" s="14" t="s">
        <v>9</v>
      </c>
      <c r="S2155" s="16">
        <v>2</v>
      </c>
      <c r="T2155" s="14">
        <v>1</v>
      </c>
      <c r="U2155" s="13" t="s">
        <v>7</v>
      </c>
      <c r="V2155" s="14" t="s">
        <v>9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9">
        <v>2.4</v>
      </c>
      <c r="AJ2155" s="20">
        <v>3</v>
      </c>
      <c r="AK2155" s="20">
        <v>2.75</v>
      </c>
    </row>
    <row r="2156" spans="1:37" x14ac:dyDescent="0.45">
      <c r="A2156" s="26">
        <v>1609</v>
      </c>
      <c r="B2156" s="22">
        <v>42134.0625</v>
      </c>
      <c r="C2156" s="16" t="s">
        <v>11</v>
      </c>
      <c r="D2156" s="16" t="s">
        <v>12</v>
      </c>
      <c r="E2156" s="13" t="s">
        <v>71</v>
      </c>
      <c r="F2156" s="16" t="s">
        <v>102</v>
      </c>
      <c r="G2156" s="16" t="s">
        <v>32</v>
      </c>
      <c r="H2156" s="14" t="s">
        <v>27</v>
      </c>
      <c r="I2156" s="13" t="s">
        <v>103</v>
      </c>
      <c r="J2156" s="14" t="s">
        <v>20</v>
      </c>
      <c r="K2156" s="17">
        <v>0</v>
      </c>
      <c r="L2156" s="18">
        <v>2</v>
      </c>
      <c r="M2156" s="13" t="s">
        <v>8</v>
      </c>
      <c r="N2156" s="14" t="s">
        <v>10</v>
      </c>
      <c r="O2156" s="16">
        <v>0</v>
      </c>
      <c r="P2156" s="14">
        <v>1</v>
      </c>
      <c r="Q2156" s="13" t="s">
        <v>8</v>
      </c>
      <c r="R2156" s="14" t="s">
        <v>10</v>
      </c>
      <c r="S2156" s="16">
        <v>0</v>
      </c>
      <c r="T2156" s="14">
        <v>1</v>
      </c>
      <c r="U2156" s="13" t="s">
        <v>8</v>
      </c>
      <c r="V2156" s="14" t="s">
        <v>10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9">
        <v>1.6</v>
      </c>
      <c r="AJ2156" s="20">
        <v>3.5</v>
      </c>
      <c r="AK2156" s="20">
        <v>5</v>
      </c>
    </row>
    <row r="2157" spans="1:37" x14ac:dyDescent="0.45">
      <c r="A2157" s="26">
        <v>1610</v>
      </c>
      <c r="B2157" s="22">
        <v>42134.0625</v>
      </c>
      <c r="C2157" s="16" t="s">
        <v>11</v>
      </c>
      <c r="D2157" s="16" t="s">
        <v>12</v>
      </c>
      <c r="E2157" s="13" t="s">
        <v>71</v>
      </c>
      <c r="F2157" s="16" t="s">
        <v>102</v>
      </c>
      <c r="G2157" s="16" t="s">
        <v>30</v>
      </c>
      <c r="H2157" s="14" t="s">
        <v>64</v>
      </c>
      <c r="I2157" s="13" t="s">
        <v>40</v>
      </c>
      <c r="J2157" s="14" t="s">
        <v>97</v>
      </c>
      <c r="K2157" s="17">
        <v>2</v>
      </c>
      <c r="L2157" s="18">
        <v>2</v>
      </c>
      <c r="M2157" s="13" t="s">
        <v>23</v>
      </c>
      <c r="N2157" s="14" t="s">
        <v>9</v>
      </c>
      <c r="O2157" s="16">
        <v>1</v>
      </c>
      <c r="P2157" s="14">
        <v>1</v>
      </c>
      <c r="Q2157" s="13" t="s">
        <v>23</v>
      </c>
      <c r="R2157" s="14" t="s">
        <v>9</v>
      </c>
      <c r="S2157" s="16">
        <v>1</v>
      </c>
      <c r="T2157" s="14">
        <v>1</v>
      </c>
      <c r="U2157" s="13" t="s">
        <v>23</v>
      </c>
      <c r="V2157" s="14" t="s">
        <v>9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9">
        <v>1.67</v>
      </c>
      <c r="AJ2157" s="20">
        <v>3.4</v>
      </c>
      <c r="AK2157" s="20">
        <v>4.5</v>
      </c>
    </row>
    <row r="2158" spans="1:37" x14ac:dyDescent="0.45">
      <c r="A2158" s="26">
        <v>1608</v>
      </c>
      <c r="B2158" s="22">
        <v>42134.083333333336</v>
      </c>
      <c r="C2158" s="16" t="s">
        <v>11</v>
      </c>
      <c r="D2158" s="16" t="s">
        <v>12</v>
      </c>
      <c r="E2158" s="13" t="s">
        <v>71</v>
      </c>
      <c r="F2158" s="16" t="s">
        <v>102</v>
      </c>
      <c r="G2158" s="16" t="s">
        <v>24</v>
      </c>
      <c r="H2158" s="14" t="s">
        <v>62</v>
      </c>
      <c r="I2158" s="13" t="s">
        <v>46</v>
      </c>
      <c r="J2158" s="14" t="s">
        <v>60</v>
      </c>
      <c r="K2158" s="17">
        <v>1</v>
      </c>
      <c r="L2158" s="18">
        <v>2</v>
      </c>
      <c r="M2158" s="13" t="s">
        <v>8</v>
      </c>
      <c r="N2158" s="14" t="s">
        <v>9</v>
      </c>
      <c r="O2158" s="16">
        <v>0</v>
      </c>
      <c r="P2158" s="14">
        <v>0</v>
      </c>
      <c r="Q2158" s="13" t="s">
        <v>23</v>
      </c>
      <c r="R2158" s="14" t="s">
        <v>10</v>
      </c>
      <c r="S2158" s="16">
        <v>1</v>
      </c>
      <c r="T2158" s="14">
        <v>2</v>
      </c>
      <c r="U2158" s="13" t="s">
        <v>8</v>
      </c>
      <c r="V2158" s="14" t="s">
        <v>9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9">
        <v>2.5</v>
      </c>
      <c r="AJ2158" s="20">
        <v>3</v>
      </c>
      <c r="AK2158" s="20">
        <v>2.63</v>
      </c>
    </row>
    <row r="2159" spans="1:37" x14ac:dyDescent="0.45">
      <c r="A2159" s="26">
        <v>2941</v>
      </c>
      <c r="B2159" s="22">
        <v>42134.625</v>
      </c>
      <c r="C2159" s="16" t="s">
        <v>210</v>
      </c>
      <c r="D2159" s="16" t="s">
        <v>211</v>
      </c>
      <c r="E2159" s="13" t="s">
        <v>218</v>
      </c>
      <c r="F2159" s="16">
        <v>2015</v>
      </c>
      <c r="G2159" s="16" t="s">
        <v>213</v>
      </c>
      <c r="H2159" s="14" t="s">
        <v>181</v>
      </c>
      <c r="I2159" s="13" t="s">
        <v>220</v>
      </c>
      <c r="J2159" s="14" t="s">
        <v>195</v>
      </c>
      <c r="K2159" s="17">
        <v>2</v>
      </c>
      <c r="L2159" s="18">
        <v>0</v>
      </c>
      <c r="M2159" s="13" t="s">
        <v>7</v>
      </c>
      <c r="N2159" s="14" t="s">
        <v>10</v>
      </c>
      <c r="O2159" s="16">
        <v>0</v>
      </c>
      <c r="P2159" s="14">
        <v>0</v>
      </c>
      <c r="Q2159" s="13" t="s">
        <v>23</v>
      </c>
      <c r="R2159" s="14" t="s">
        <v>10</v>
      </c>
      <c r="S2159" s="16">
        <v>2</v>
      </c>
      <c r="T2159" s="14">
        <v>0</v>
      </c>
      <c r="U2159" s="13" t="s">
        <v>7</v>
      </c>
      <c r="V2159" s="14" t="s">
        <v>9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9">
        <v>2.1</v>
      </c>
      <c r="AJ2159" s="20">
        <v>3</v>
      </c>
      <c r="AK2159" s="20">
        <v>3.3</v>
      </c>
    </row>
    <row r="2160" spans="1:37" x14ac:dyDescent="0.45">
      <c r="A2160" s="26">
        <v>1607</v>
      </c>
      <c r="B2160" s="22">
        <v>42134.708333333336</v>
      </c>
      <c r="C2160" s="16" t="s">
        <v>11</v>
      </c>
      <c r="D2160" s="16" t="s">
        <v>12</v>
      </c>
      <c r="E2160" s="13" t="s">
        <v>71</v>
      </c>
      <c r="F2160" s="16" t="s">
        <v>102</v>
      </c>
      <c r="G2160" s="16" t="s">
        <v>50</v>
      </c>
      <c r="H2160" s="14" t="s">
        <v>78</v>
      </c>
      <c r="I2160" s="13" t="s">
        <v>42</v>
      </c>
      <c r="J2160" s="14" t="s">
        <v>43</v>
      </c>
      <c r="K2160" s="17">
        <v>0</v>
      </c>
      <c r="L2160" s="18">
        <v>0</v>
      </c>
      <c r="M2160" s="13" t="s">
        <v>23</v>
      </c>
      <c r="N2160" s="14" t="s">
        <v>10</v>
      </c>
      <c r="O2160" s="16">
        <v>0</v>
      </c>
      <c r="P2160" s="14">
        <v>0</v>
      </c>
      <c r="Q2160" s="13" t="s">
        <v>23</v>
      </c>
      <c r="R2160" s="14" t="s">
        <v>10</v>
      </c>
      <c r="S2160" s="16">
        <v>0</v>
      </c>
      <c r="T2160" s="14">
        <v>0</v>
      </c>
      <c r="U2160" s="13" t="s">
        <v>23</v>
      </c>
      <c r="V2160" s="14" t="s">
        <v>10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9">
        <v>2.5</v>
      </c>
      <c r="AJ2160" s="20">
        <v>3</v>
      </c>
      <c r="AK2160" s="20">
        <v>2.63</v>
      </c>
    </row>
    <row r="2161" spans="1:37" x14ac:dyDescent="0.45">
      <c r="A2161" s="26">
        <v>1606</v>
      </c>
      <c r="B2161" s="22">
        <v>42134.916666666664</v>
      </c>
      <c r="C2161" s="16" t="s">
        <v>11</v>
      </c>
      <c r="D2161" s="16" t="s">
        <v>12</v>
      </c>
      <c r="E2161" s="13" t="s">
        <v>71</v>
      </c>
      <c r="F2161" s="16" t="s">
        <v>102</v>
      </c>
      <c r="G2161" s="16" t="s">
        <v>26</v>
      </c>
      <c r="H2161" s="14" t="s">
        <v>51</v>
      </c>
      <c r="I2161" s="13" t="s">
        <v>21</v>
      </c>
      <c r="J2161" s="14" t="s">
        <v>147</v>
      </c>
      <c r="K2161" s="17">
        <v>2</v>
      </c>
      <c r="L2161" s="18">
        <v>3</v>
      </c>
      <c r="M2161" s="13" t="s">
        <v>8</v>
      </c>
      <c r="N2161" s="14" t="s">
        <v>9</v>
      </c>
      <c r="O2161" s="16">
        <v>1</v>
      </c>
      <c r="P2161" s="14">
        <v>2</v>
      </c>
      <c r="Q2161" s="13" t="s">
        <v>8</v>
      </c>
      <c r="R2161" s="14" t="s">
        <v>9</v>
      </c>
      <c r="S2161" s="16">
        <v>1</v>
      </c>
      <c r="T2161" s="14">
        <v>1</v>
      </c>
      <c r="U2161" s="13" t="s">
        <v>23</v>
      </c>
      <c r="V2161" s="14" t="s">
        <v>9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9">
        <v>1.7</v>
      </c>
      <c r="AJ2161" s="20">
        <v>3.4</v>
      </c>
      <c r="AK2161" s="20">
        <v>4.33</v>
      </c>
    </row>
    <row r="2162" spans="1:37" x14ac:dyDescent="0.45">
      <c r="A2162" s="26">
        <v>1605</v>
      </c>
      <c r="B2162" s="22">
        <v>42138</v>
      </c>
      <c r="C2162" s="16" t="s">
        <v>11</v>
      </c>
      <c r="D2162" s="16" t="s">
        <v>12</v>
      </c>
      <c r="E2162" s="13" t="s">
        <v>71</v>
      </c>
      <c r="F2162" s="16" t="s">
        <v>102</v>
      </c>
      <c r="G2162" s="16" t="s">
        <v>30</v>
      </c>
      <c r="H2162" s="14" t="s">
        <v>64</v>
      </c>
      <c r="I2162" s="13" t="s">
        <v>42</v>
      </c>
      <c r="J2162" s="14" t="s">
        <v>43</v>
      </c>
      <c r="K2162" s="17">
        <v>1</v>
      </c>
      <c r="L2162" s="18">
        <v>1</v>
      </c>
      <c r="M2162" s="13" t="s">
        <v>23</v>
      </c>
      <c r="N2162" s="14" t="s">
        <v>10</v>
      </c>
      <c r="O2162" s="16">
        <v>1</v>
      </c>
      <c r="P2162" s="14">
        <v>1</v>
      </c>
      <c r="Q2162" s="13" t="s">
        <v>23</v>
      </c>
      <c r="R2162" s="14" t="s">
        <v>9</v>
      </c>
      <c r="S2162" s="16">
        <v>0</v>
      </c>
      <c r="T2162" s="14">
        <v>0</v>
      </c>
      <c r="U2162" s="13" t="s">
        <v>23</v>
      </c>
      <c r="V2162" s="14" t="s">
        <v>10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9">
        <v>2.4</v>
      </c>
      <c r="AJ2162" s="20">
        <v>3.1</v>
      </c>
      <c r="AK2162" s="20">
        <v>2.8</v>
      </c>
    </row>
    <row r="2163" spans="1:37" x14ac:dyDescent="0.45">
      <c r="A2163" s="26">
        <v>1604</v>
      </c>
      <c r="B2163" s="22">
        <v>42138.087500000001</v>
      </c>
      <c r="C2163" s="16" t="s">
        <v>11</v>
      </c>
      <c r="D2163" s="16" t="s">
        <v>12</v>
      </c>
      <c r="E2163" s="13" t="s">
        <v>71</v>
      </c>
      <c r="F2163" s="16" t="s">
        <v>102</v>
      </c>
      <c r="G2163" s="16" t="s">
        <v>28</v>
      </c>
      <c r="H2163" s="14" t="s">
        <v>63</v>
      </c>
      <c r="I2163" s="13" t="s">
        <v>46</v>
      </c>
      <c r="J2163" s="14" t="s">
        <v>60</v>
      </c>
      <c r="K2163" s="17">
        <v>3</v>
      </c>
      <c r="L2163" s="18">
        <v>2</v>
      </c>
      <c r="M2163" s="13" t="s">
        <v>7</v>
      </c>
      <c r="N2163" s="14" t="s">
        <v>9</v>
      </c>
      <c r="O2163" s="16">
        <v>3</v>
      </c>
      <c r="P2163" s="14">
        <v>1</v>
      </c>
      <c r="Q2163" s="13" t="s">
        <v>7</v>
      </c>
      <c r="R2163" s="14" t="s">
        <v>9</v>
      </c>
      <c r="S2163" s="16">
        <v>0</v>
      </c>
      <c r="T2163" s="14">
        <v>1</v>
      </c>
      <c r="U2163" s="13" t="s">
        <v>8</v>
      </c>
      <c r="V2163" s="14" t="s">
        <v>10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9">
        <v>3.1</v>
      </c>
      <c r="AJ2163" s="20">
        <v>3.2</v>
      </c>
      <c r="AK2163" s="20">
        <v>2.2000000000000002</v>
      </c>
    </row>
    <row r="2164" spans="1:37" x14ac:dyDescent="0.45">
      <c r="A2164" s="26">
        <v>1603</v>
      </c>
      <c r="B2164" s="22">
        <v>42139</v>
      </c>
      <c r="C2164" s="16" t="s">
        <v>11</v>
      </c>
      <c r="D2164" s="16" t="s">
        <v>12</v>
      </c>
      <c r="E2164" s="13" t="s">
        <v>71</v>
      </c>
      <c r="F2164" s="16" t="s">
        <v>102</v>
      </c>
      <c r="G2164" s="16" t="s">
        <v>48</v>
      </c>
      <c r="H2164" s="14" t="s">
        <v>49</v>
      </c>
      <c r="I2164" s="13" t="s">
        <v>55</v>
      </c>
      <c r="J2164" s="14" t="s">
        <v>131</v>
      </c>
      <c r="K2164" s="17">
        <v>2</v>
      </c>
      <c r="L2164" s="18">
        <v>1</v>
      </c>
      <c r="M2164" s="13" t="s">
        <v>7</v>
      </c>
      <c r="N2164" s="14" t="s">
        <v>9</v>
      </c>
      <c r="O2164" s="16">
        <v>1</v>
      </c>
      <c r="P2164" s="14">
        <v>1</v>
      </c>
      <c r="Q2164" s="13" t="s">
        <v>23</v>
      </c>
      <c r="R2164" s="14" t="s">
        <v>9</v>
      </c>
      <c r="S2164" s="16">
        <v>1</v>
      </c>
      <c r="T2164" s="14">
        <v>0</v>
      </c>
      <c r="U2164" s="13" t="s">
        <v>7</v>
      </c>
      <c r="V2164" s="14" t="s">
        <v>10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9">
        <v>2.2999999999999998</v>
      </c>
      <c r="AJ2164" s="20">
        <v>3.1</v>
      </c>
      <c r="AK2164" s="20">
        <v>3</v>
      </c>
    </row>
    <row r="2165" spans="1:37" x14ac:dyDescent="0.45">
      <c r="A2165" s="26">
        <v>1602</v>
      </c>
      <c r="B2165" s="22">
        <v>42139.083333333336</v>
      </c>
      <c r="C2165" s="16" t="s">
        <v>11</v>
      </c>
      <c r="D2165" s="16" t="s">
        <v>12</v>
      </c>
      <c r="E2165" s="13" t="s">
        <v>71</v>
      </c>
      <c r="F2165" s="16" t="s">
        <v>102</v>
      </c>
      <c r="G2165" s="16" t="s">
        <v>26</v>
      </c>
      <c r="H2165" s="14" t="s">
        <v>51</v>
      </c>
      <c r="I2165" s="13" t="s">
        <v>24</v>
      </c>
      <c r="J2165" s="14" t="s">
        <v>62</v>
      </c>
      <c r="K2165" s="17">
        <v>0</v>
      </c>
      <c r="L2165" s="18">
        <v>0</v>
      </c>
      <c r="M2165" s="13" t="s">
        <v>23</v>
      </c>
      <c r="N2165" s="14" t="s">
        <v>10</v>
      </c>
      <c r="O2165" s="16">
        <v>0</v>
      </c>
      <c r="P2165" s="14">
        <v>0</v>
      </c>
      <c r="Q2165" s="13" t="s">
        <v>23</v>
      </c>
      <c r="R2165" s="14" t="s">
        <v>10</v>
      </c>
      <c r="S2165" s="16">
        <v>0</v>
      </c>
      <c r="T2165" s="14">
        <v>0</v>
      </c>
      <c r="U2165" s="13" t="s">
        <v>23</v>
      </c>
      <c r="V2165" s="14" t="s">
        <v>10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9">
        <v>2.2999999999999998</v>
      </c>
      <c r="AJ2165" s="20">
        <v>3.1</v>
      </c>
      <c r="AK2165" s="20">
        <v>3</v>
      </c>
    </row>
    <row r="2166" spans="1:37" x14ac:dyDescent="0.45">
      <c r="A2166" s="26"/>
      <c r="B2166" s="35">
        <v>42140</v>
      </c>
      <c r="C2166" s="16" t="s">
        <v>314</v>
      </c>
      <c r="D2166" s="16" t="s">
        <v>201</v>
      </c>
      <c r="E2166" s="13" t="s">
        <v>315</v>
      </c>
      <c r="F2166" s="16" t="s">
        <v>102</v>
      </c>
      <c r="G2166" s="34" t="s">
        <v>327</v>
      </c>
      <c r="H2166" s="14" t="s">
        <v>195</v>
      </c>
      <c r="I2166" s="43" t="s">
        <v>316</v>
      </c>
      <c r="J2166" s="14" t="s">
        <v>292</v>
      </c>
      <c r="K2166" s="34">
        <v>2</v>
      </c>
      <c r="L2166">
        <v>1</v>
      </c>
      <c r="M2166" s="43" t="s">
        <v>7</v>
      </c>
      <c r="N2166" s="14"/>
      <c r="O2166" s="34">
        <v>1</v>
      </c>
      <c r="P2166">
        <v>1</v>
      </c>
      <c r="Q2166" s="43" t="s">
        <v>23</v>
      </c>
      <c r="R2166" s="14"/>
      <c r="S2166" s="16"/>
      <c r="T2166" s="14"/>
      <c r="U2166" s="13"/>
      <c r="V2166" s="14"/>
      <c r="W2166">
        <v>9</v>
      </c>
      <c r="X2166">
        <v>17</v>
      </c>
      <c r="Y2166">
        <v>3</v>
      </c>
      <c r="Z2166">
        <v>6</v>
      </c>
      <c r="AA2166">
        <v>16</v>
      </c>
      <c r="AB2166">
        <v>15</v>
      </c>
      <c r="AC2166">
        <v>2</v>
      </c>
      <c r="AD2166">
        <v>10</v>
      </c>
      <c r="AE2166">
        <v>1</v>
      </c>
      <c r="AF2166">
        <v>0</v>
      </c>
      <c r="AG2166">
        <v>0</v>
      </c>
      <c r="AH2166">
        <v>0</v>
      </c>
      <c r="AI2166" s="46">
        <v>7</v>
      </c>
      <c r="AJ2166">
        <v>4.2</v>
      </c>
      <c r="AK2166">
        <v>1.5</v>
      </c>
    </row>
    <row r="2167" spans="1:37" x14ac:dyDescent="0.45">
      <c r="A2167" s="26">
        <v>1601</v>
      </c>
      <c r="B2167" s="22">
        <v>42140.916666666664</v>
      </c>
      <c r="C2167" s="16" t="s">
        <v>11</v>
      </c>
      <c r="D2167" s="16" t="s">
        <v>12</v>
      </c>
      <c r="E2167" s="13" t="s">
        <v>71</v>
      </c>
      <c r="F2167" s="16" t="s">
        <v>102</v>
      </c>
      <c r="G2167" s="16" t="s">
        <v>46</v>
      </c>
      <c r="H2167" s="14" t="s">
        <v>60</v>
      </c>
      <c r="I2167" s="13" t="s">
        <v>28</v>
      </c>
      <c r="J2167" s="14" t="s">
        <v>63</v>
      </c>
      <c r="K2167" s="17">
        <v>3</v>
      </c>
      <c r="L2167" s="18">
        <v>4</v>
      </c>
      <c r="M2167" s="13" t="s">
        <v>8</v>
      </c>
      <c r="N2167" s="14" t="s">
        <v>9</v>
      </c>
      <c r="O2167" s="16">
        <v>1</v>
      </c>
      <c r="P2167" s="14">
        <v>1</v>
      </c>
      <c r="Q2167" s="13" t="s">
        <v>23</v>
      </c>
      <c r="R2167" s="14" t="s">
        <v>9</v>
      </c>
      <c r="S2167" s="16">
        <v>2</v>
      </c>
      <c r="T2167" s="14">
        <v>3</v>
      </c>
      <c r="U2167" s="13" t="s">
        <v>8</v>
      </c>
      <c r="V2167" s="14" t="s">
        <v>9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9">
        <v>1.62</v>
      </c>
      <c r="AJ2167" s="20">
        <v>3.8</v>
      </c>
      <c r="AK2167" s="20">
        <v>5.5</v>
      </c>
    </row>
    <row r="2168" spans="1:37" x14ac:dyDescent="0.45">
      <c r="A2168" s="26">
        <v>2940</v>
      </c>
      <c r="B2168" s="22">
        <v>42140.9375</v>
      </c>
      <c r="C2168" s="16" t="s">
        <v>210</v>
      </c>
      <c r="D2168" s="16" t="s">
        <v>211</v>
      </c>
      <c r="E2168" s="13" t="s">
        <v>218</v>
      </c>
      <c r="F2168" s="16">
        <v>2015</v>
      </c>
      <c r="G2168" s="16" t="s">
        <v>213</v>
      </c>
      <c r="H2168" s="14" t="s">
        <v>181</v>
      </c>
      <c r="I2168" s="13" t="s">
        <v>219</v>
      </c>
      <c r="J2168" s="14" t="s">
        <v>195</v>
      </c>
      <c r="K2168" s="17">
        <v>2</v>
      </c>
      <c r="L2168" s="18">
        <v>2</v>
      </c>
      <c r="M2168" s="13" t="s">
        <v>23</v>
      </c>
      <c r="N2168" s="14" t="s">
        <v>9</v>
      </c>
      <c r="O2168" s="16">
        <v>1</v>
      </c>
      <c r="P2168" s="14">
        <v>1</v>
      </c>
      <c r="Q2168" s="13" t="s">
        <v>23</v>
      </c>
      <c r="R2168" s="14" t="s">
        <v>9</v>
      </c>
      <c r="S2168" s="16">
        <v>1</v>
      </c>
      <c r="T2168" s="14">
        <v>1</v>
      </c>
      <c r="U2168" s="13" t="s">
        <v>23</v>
      </c>
      <c r="V2168" s="14" t="s">
        <v>9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9">
        <v>1.33</v>
      </c>
      <c r="AJ2168" s="20">
        <v>4.2</v>
      </c>
      <c r="AK2168" s="20">
        <v>8</v>
      </c>
    </row>
    <row r="2169" spans="1:37" x14ac:dyDescent="0.45">
      <c r="A2169" s="26">
        <v>1600</v>
      </c>
      <c r="B2169" s="22">
        <v>42141</v>
      </c>
      <c r="C2169" s="16" t="s">
        <v>11</v>
      </c>
      <c r="D2169" s="16" t="s">
        <v>12</v>
      </c>
      <c r="E2169" s="13" t="s">
        <v>71</v>
      </c>
      <c r="F2169" s="16" t="s">
        <v>102</v>
      </c>
      <c r="G2169" s="16" t="s">
        <v>42</v>
      </c>
      <c r="H2169" s="14" t="s">
        <v>43</v>
      </c>
      <c r="I2169" s="13" t="s">
        <v>30</v>
      </c>
      <c r="J2169" s="14" t="s">
        <v>64</v>
      </c>
      <c r="K2169" s="17">
        <v>0</v>
      </c>
      <c r="L2169" s="18">
        <v>1</v>
      </c>
      <c r="M2169" s="13" t="s">
        <v>8</v>
      </c>
      <c r="N2169" s="14" t="s">
        <v>10</v>
      </c>
      <c r="O2169" s="16">
        <v>0</v>
      </c>
      <c r="P2169" s="14">
        <v>0</v>
      </c>
      <c r="Q2169" s="13" t="s">
        <v>23</v>
      </c>
      <c r="R2169" s="14" t="s">
        <v>10</v>
      </c>
      <c r="S2169" s="16">
        <v>0</v>
      </c>
      <c r="T2169" s="14">
        <v>1</v>
      </c>
      <c r="U2169" s="13" t="s">
        <v>8</v>
      </c>
      <c r="V2169" s="14" t="s">
        <v>10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9">
        <v>1.73</v>
      </c>
      <c r="AJ2169" s="20">
        <v>3.5</v>
      </c>
      <c r="AK2169" s="20">
        <v>5</v>
      </c>
    </row>
    <row r="2170" spans="1:37" x14ac:dyDescent="0.45">
      <c r="A2170" s="26">
        <v>1599</v>
      </c>
      <c r="B2170" s="22">
        <v>42141.958333333336</v>
      </c>
      <c r="C2170" s="16" t="s">
        <v>11</v>
      </c>
      <c r="D2170" s="16" t="s">
        <v>12</v>
      </c>
      <c r="E2170" s="13" t="s">
        <v>71</v>
      </c>
      <c r="F2170" s="16" t="s">
        <v>102</v>
      </c>
      <c r="G2170" s="16" t="s">
        <v>24</v>
      </c>
      <c r="H2170" s="14" t="s">
        <v>62</v>
      </c>
      <c r="I2170" s="13" t="s">
        <v>26</v>
      </c>
      <c r="J2170" s="14" t="s">
        <v>51</v>
      </c>
      <c r="K2170" s="17">
        <v>1</v>
      </c>
      <c r="L2170" s="18">
        <v>4</v>
      </c>
      <c r="M2170" s="13" t="s">
        <v>8</v>
      </c>
      <c r="N2170" s="14" t="s">
        <v>9</v>
      </c>
      <c r="O2170" s="16">
        <v>1</v>
      </c>
      <c r="P2170" s="14">
        <v>3</v>
      </c>
      <c r="Q2170" s="13" t="s">
        <v>8</v>
      </c>
      <c r="R2170" s="14" t="s">
        <v>9</v>
      </c>
      <c r="S2170" s="16">
        <v>0</v>
      </c>
      <c r="T2170" s="14">
        <v>1</v>
      </c>
      <c r="U2170" s="13" t="s">
        <v>8</v>
      </c>
      <c r="V2170" s="14" t="s">
        <v>10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9">
        <v>2.2999999999999998</v>
      </c>
      <c r="AJ2170" s="20">
        <v>3.25</v>
      </c>
      <c r="AK2170" s="20">
        <v>3.1</v>
      </c>
    </row>
    <row r="2171" spans="1:37" x14ac:dyDescent="0.45">
      <c r="A2171" s="26"/>
      <c r="B2171" s="27">
        <v>42142</v>
      </c>
      <c r="C2171" s="16" t="s">
        <v>358</v>
      </c>
      <c r="D2171" s="16" t="s">
        <v>359</v>
      </c>
      <c r="E2171" s="13" t="s">
        <v>360</v>
      </c>
      <c r="F2171" s="16" t="s">
        <v>102</v>
      </c>
      <c r="G2171" s="34" t="s">
        <v>357</v>
      </c>
      <c r="H2171" s="14" t="s">
        <v>195</v>
      </c>
      <c r="I2171" s="43" t="s">
        <v>345</v>
      </c>
      <c r="J2171" s="14" t="s">
        <v>377</v>
      </c>
      <c r="K2171" s="34">
        <v>3</v>
      </c>
      <c r="L2171">
        <v>0</v>
      </c>
      <c r="M2171" s="43" t="s">
        <v>7</v>
      </c>
      <c r="N2171" s="14"/>
      <c r="O2171" s="34">
        <v>1</v>
      </c>
      <c r="P2171">
        <v>0</v>
      </c>
      <c r="Q2171" s="43" t="s">
        <v>7</v>
      </c>
      <c r="R2171" s="14"/>
      <c r="S2171" s="16"/>
      <c r="T2171" s="14"/>
      <c r="U2171" s="13"/>
      <c r="V2171" s="14"/>
      <c r="W2171">
        <v>9</v>
      </c>
      <c r="X2171">
        <v>12</v>
      </c>
      <c r="Y2171">
        <v>5</v>
      </c>
      <c r="Z2171">
        <v>3</v>
      </c>
      <c r="AA2171">
        <v>12</v>
      </c>
      <c r="AB2171">
        <v>11</v>
      </c>
      <c r="AC2171">
        <v>3</v>
      </c>
      <c r="AD2171">
        <v>4</v>
      </c>
      <c r="AE2171">
        <v>3</v>
      </c>
      <c r="AF2171">
        <v>2</v>
      </c>
      <c r="AG2171">
        <v>0</v>
      </c>
      <c r="AH2171">
        <v>1</v>
      </c>
      <c r="AI2171" s="46">
        <v>4.0999999999999996</v>
      </c>
      <c r="AJ2171">
        <v>3.5</v>
      </c>
      <c r="AK2171">
        <v>2</v>
      </c>
    </row>
    <row r="2172" spans="1:37" x14ac:dyDescent="0.45">
      <c r="A2172" s="26">
        <v>1598</v>
      </c>
      <c r="B2172" s="22">
        <v>42142.041666666664</v>
      </c>
      <c r="C2172" s="16" t="s">
        <v>11</v>
      </c>
      <c r="D2172" s="16" t="s">
        <v>12</v>
      </c>
      <c r="E2172" s="13" t="s">
        <v>71</v>
      </c>
      <c r="F2172" s="16" t="s">
        <v>102</v>
      </c>
      <c r="G2172" s="16" t="s">
        <v>55</v>
      </c>
      <c r="H2172" s="14" t="s">
        <v>131</v>
      </c>
      <c r="I2172" s="13" t="s">
        <v>48</v>
      </c>
      <c r="J2172" s="14" t="s">
        <v>49</v>
      </c>
      <c r="K2172" s="17">
        <v>2</v>
      </c>
      <c r="L2172" s="18">
        <v>2</v>
      </c>
      <c r="M2172" s="13" t="s">
        <v>23</v>
      </c>
      <c r="N2172" s="14" t="s">
        <v>9</v>
      </c>
      <c r="O2172" s="16">
        <v>0</v>
      </c>
      <c r="P2172" s="14">
        <v>1</v>
      </c>
      <c r="Q2172" s="13" t="s">
        <v>8</v>
      </c>
      <c r="R2172" s="14" t="s">
        <v>10</v>
      </c>
      <c r="S2172" s="16">
        <v>2</v>
      </c>
      <c r="T2172" s="14">
        <v>1</v>
      </c>
      <c r="U2172" s="13" t="s">
        <v>7</v>
      </c>
      <c r="V2172" s="14" t="s">
        <v>9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9">
        <v>2.2000000000000002</v>
      </c>
      <c r="AJ2172" s="20">
        <v>3.25</v>
      </c>
      <c r="AK2172" s="20">
        <v>3.3</v>
      </c>
    </row>
    <row r="2173" spans="1:37" x14ac:dyDescent="0.45">
      <c r="A2173" s="26">
        <v>2939</v>
      </c>
      <c r="B2173" s="22">
        <v>42144.979166666664</v>
      </c>
      <c r="C2173" s="16" t="s">
        <v>210</v>
      </c>
      <c r="D2173" s="16" t="s">
        <v>211</v>
      </c>
      <c r="E2173" s="13" t="s">
        <v>218</v>
      </c>
      <c r="F2173" s="16">
        <v>2015</v>
      </c>
      <c r="G2173" s="16" t="s">
        <v>213</v>
      </c>
      <c r="H2173" s="14" t="s">
        <v>181</v>
      </c>
      <c r="I2173" s="13" t="s">
        <v>215</v>
      </c>
      <c r="J2173" s="14" t="s">
        <v>195</v>
      </c>
      <c r="K2173" s="17">
        <v>3</v>
      </c>
      <c r="L2173" s="18">
        <v>3</v>
      </c>
      <c r="M2173" s="13" t="s">
        <v>23</v>
      </c>
      <c r="N2173" s="14" t="s">
        <v>9</v>
      </c>
      <c r="O2173" s="16">
        <v>2</v>
      </c>
      <c r="P2173" s="14">
        <v>2</v>
      </c>
      <c r="Q2173" s="13" t="s">
        <v>23</v>
      </c>
      <c r="R2173" s="14" t="s">
        <v>9</v>
      </c>
      <c r="S2173" s="16">
        <v>1</v>
      </c>
      <c r="T2173" s="14">
        <v>1</v>
      </c>
      <c r="U2173" s="13" t="s">
        <v>23</v>
      </c>
      <c r="V2173" s="14" t="s">
        <v>9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9">
        <v>1.67</v>
      </c>
      <c r="AJ2173" s="20">
        <v>3.4</v>
      </c>
      <c r="AK2173" s="20">
        <v>4.5</v>
      </c>
    </row>
    <row r="2174" spans="1:37" x14ac:dyDescent="0.45">
      <c r="A2174" s="26">
        <v>1597</v>
      </c>
      <c r="B2174" s="22">
        <v>42146.04583333333</v>
      </c>
      <c r="C2174" s="16" t="s">
        <v>11</v>
      </c>
      <c r="D2174" s="16" t="s">
        <v>12</v>
      </c>
      <c r="E2174" s="13" t="s">
        <v>71</v>
      </c>
      <c r="F2174" s="16" t="s">
        <v>102</v>
      </c>
      <c r="G2174" s="16" t="s">
        <v>28</v>
      </c>
      <c r="H2174" s="14" t="s">
        <v>63</v>
      </c>
      <c r="I2174" s="13" t="s">
        <v>48</v>
      </c>
      <c r="J2174" s="14" t="s">
        <v>49</v>
      </c>
      <c r="K2174" s="17">
        <v>2</v>
      </c>
      <c r="L2174" s="18">
        <v>0</v>
      </c>
      <c r="M2174" s="13" t="s">
        <v>7</v>
      </c>
      <c r="N2174" s="14" t="s">
        <v>10</v>
      </c>
      <c r="O2174" s="16">
        <v>2</v>
      </c>
      <c r="P2174" s="14">
        <v>0</v>
      </c>
      <c r="Q2174" s="13" t="s">
        <v>7</v>
      </c>
      <c r="R2174" s="14" t="s">
        <v>9</v>
      </c>
      <c r="S2174" s="16">
        <v>0</v>
      </c>
      <c r="T2174" s="14">
        <v>0</v>
      </c>
      <c r="U2174" s="13" t="s">
        <v>23</v>
      </c>
      <c r="V2174" s="14" t="s">
        <v>10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9">
        <v>1.91</v>
      </c>
      <c r="AJ2174" s="20">
        <v>3.3</v>
      </c>
      <c r="AK2174" s="20">
        <v>3.75</v>
      </c>
    </row>
    <row r="2175" spans="1:37" x14ac:dyDescent="0.45">
      <c r="A2175" s="26">
        <v>1596</v>
      </c>
      <c r="B2175" s="22">
        <v>42146.125</v>
      </c>
      <c r="C2175" s="16" t="s">
        <v>11</v>
      </c>
      <c r="D2175" s="16" t="s">
        <v>12</v>
      </c>
      <c r="E2175" s="13" t="s">
        <v>71</v>
      </c>
      <c r="F2175" s="16" t="s">
        <v>102</v>
      </c>
      <c r="G2175" s="16" t="s">
        <v>30</v>
      </c>
      <c r="H2175" s="14" t="s">
        <v>64</v>
      </c>
      <c r="I2175" s="13" t="s">
        <v>26</v>
      </c>
      <c r="J2175" s="14" t="s">
        <v>51</v>
      </c>
      <c r="K2175" s="17">
        <v>0</v>
      </c>
      <c r="L2175" s="18">
        <v>0</v>
      </c>
      <c r="M2175" s="13" t="s">
        <v>23</v>
      </c>
      <c r="N2175" s="14" t="s">
        <v>10</v>
      </c>
      <c r="O2175" s="16">
        <v>0</v>
      </c>
      <c r="P2175" s="14">
        <v>0</v>
      </c>
      <c r="Q2175" s="13" t="s">
        <v>23</v>
      </c>
      <c r="R2175" s="14" t="s">
        <v>10</v>
      </c>
      <c r="S2175" s="16">
        <v>0</v>
      </c>
      <c r="T2175" s="14">
        <v>0</v>
      </c>
      <c r="U2175" s="13" t="s">
        <v>23</v>
      </c>
      <c r="V2175" s="14" t="s">
        <v>10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9">
        <v>2.38</v>
      </c>
      <c r="AJ2175" s="20">
        <v>3.1</v>
      </c>
      <c r="AK2175" s="20">
        <v>2.88</v>
      </c>
    </row>
    <row r="2176" spans="1:37" x14ac:dyDescent="0.45">
      <c r="A2176" s="26"/>
      <c r="B2176" s="35">
        <v>42147</v>
      </c>
      <c r="C2176" s="16" t="s">
        <v>314</v>
      </c>
      <c r="D2176" s="16" t="s">
        <v>201</v>
      </c>
      <c r="E2176" s="13" t="s">
        <v>315</v>
      </c>
      <c r="F2176" s="16" t="s">
        <v>102</v>
      </c>
      <c r="G2176" s="34" t="s">
        <v>316</v>
      </c>
      <c r="H2176" s="14" t="s">
        <v>292</v>
      </c>
      <c r="I2176" s="43" t="s">
        <v>321</v>
      </c>
      <c r="J2176" s="14" t="s">
        <v>195</v>
      </c>
      <c r="K2176" s="34">
        <v>2</v>
      </c>
      <c r="L2176">
        <v>0</v>
      </c>
      <c r="M2176" s="43" t="s">
        <v>7</v>
      </c>
      <c r="N2176" s="14"/>
      <c r="O2176" s="34">
        <v>1</v>
      </c>
      <c r="P2176">
        <v>0</v>
      </c>
      <c r="Q2176" s="43" t="s">
        <v>7</v>
      </c>
      <c r="R2176" s="14"/>
      <c r="S2176" s="16"/>
      <c r="T2176" s="14"/>
      <c r="U2176" s="13"/>
      <c r="V2176" s="14"/>
      <c r="W2176">
        <v>20</v>
      </c>
      <c r="X2176">
        <v>7</v>
      </c>
      <c r="Y2176">
        <v>7</v>
      </c>
      <c r="Z2176">
        <v>5</v>
      </c>
      <c r="AA2176">
        <v>11</v>
      </c>
      <c r="AB2176">
        <v>11</v>
      </c>
      <c r="AC2176">
        <v>5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 s="46">
        <v>1.2</v>
      </c>
      <c r="AJ2176">
        <v>7</v>
      </c>
      <c r="AK2176">
        <v>13</v>
      </c>
    </row>
    <row r="2177" spans="1:37" x14ac:dyDescent="0.45">
      <c r="A2177" s="26"/>
      <c r="B2177" s="27">
        <v>42148</v>
      </c>
      <c r="C2177" s="16" t="s">
        <v>358</v>
      </c>
      <c r="D2177" s="16" t="s">
        <v>359</v>
      </c>
      <c r="E2177" s="13" t="s">
        <v>360</v>
      </c>
      <c r="F2177" s="16" t="s">
        <v>102</v>
      </c>
      <c r="G2177" s="34" t="s">
        <v>345</v>
      </c>
      <c r="H2177" s="14" t="s">
        <v>377</v>
      </c>
      <c r="I2177" s="43" t="s">
        <v>339</v>
      </c>
      <c r="J2177" s="14" t="s">
        <v>195</v>
      </c>
      <c r="K2177" s="34">
        <v>3</v>
      </c>
      <c r="L2177">
        <v>1</v>
      </c>
      <c r="M2177" s="43" t="s">
        <v>7</v>
      </c>
      <c r="N2177" s="14"/>
      <c r="O2177" s="34">
        <v>1</v>
      </c>
      <c r="P2177">
        <v>1</v>
      </c>
      <c r="Q2177" s="43" t="s">
        <v>23</v>
      </c>
      <c r="R2177" s="14"/>
      <c r="S2177" s="16"/>
      <c r="T2177" s="14"/>
      <c r="U2177" s="13"/>
      <c r="V2177" s="14"/>
      <c r="W2177">
        <v>24</v>
      </c>
      <c r="X2177">
        <v>17</v>
      </c>
      <c r="Y2177">
        <v>8</v>
      </c>
      <c r="Z2177">
        <v>9</v>
      </c>
      <c r="AA2177">
        <v>12</v>
      </c>
      <c r="AB2177">
        <v>8</v>
      </c>
      <c r="AC2177">
        <v>11</v>
      </c>
      <c r="AD2177">
        <v>3</v>
      </c>
      <c r="AE2177">
        <v>2</v>
      </c>
      <c r="AF2177">
        <v>1</v>
      </c>
      <c r="AG2177">
        <v>0</v>
      </c>
      <c r="AH2177">
        <v>0</v>
      </c>
      <c r="AI2177" s="46">
        <v>1.36</v>
      </c>
      <c r="AJ2177">
        <v>5.25</v>
      </c>
      <c r="AK2177">
        <v>9.5</v>
      </c>
    </row>
    <row r="2178" spans="1:37" x14ac:dyDescent="0.45">
      <c r="A2178" s="26">
        <v>3011</v>
      </c>
      <c r="B2178" s="22">
        <v>42148.03125</v>
      </c>
      <c r="C2178" s="16" t="s">
        <v>210</v>
      </c>
      <c r="D2178" s="16" t="s">
        <v>211</v>
      </c>
      <c r="E2178" s="13" t="s">
        <v>218</v>
      </c>
      <c r="F2178" s="16">
        <v>2015</v>
      </c>
      <c r="G2178" s="16" t="s">
        <v>215</v>
      </c>
      <c r="H2178" s="14" t="s">
        <v>195</v>
      </c>
      <c r="I2178" s="13" t="s">
        <v>213</v>
      </c>
      <c r="J2178" s="14" t="s">
        <v>181</v>
      </c>
      <c r="K2178" s="17">
        <v>1</v>
      </c>
      <c r="L2178" s="18">
        <v>0</v>
      </c>
      <c r="M2178" s="13" t="s">
        <v>7</v>
      </c>
      <c r="N2178" s="14" t="s">
        <v>10</v>
      </c>
      <c r="O2178" s="16">
        <v>0</v>
      </c>
      <c r="P2178" s="14">
        <v>0</v>
      </c>
      <c r="Q2178" s="13" t="s">
        <v>23</v>
      </c>
      <c r="R2178" s="14" t="s">
        <v>10</v>
      </c>
      <c r="S2178" s="16">
        <v>1</v>
      </c>
      <c r="T2178" s="14">
        <v>0</v>
      </c>
      <c r="U2178" s="13" t="s">
        <v>7</v>
      </c>
      <c r="V2178" s="14" t="s">
        <v>10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9">
        <v>2</v>
      </c>
      <c r="AJ2178" s="20">
        <v>3.1</v>
      </c>
      <c r="AK2178" s="20">
        <v>3.4</v>
      </c>
    </row>
    <row r="2179" spans="1:37" x14ac:dyDescent="0.45">
      <c r="A2179" s="26">
        <v>1595</v>
      </c>
      <c r="B2179" s="22">
        <v>42149</v>
      </c>
      <c r="C2179" s="16" t="s">
        <v>11</v>
      </c>
      <c r="D2179" s="16" t="s">
        <v>12</v>
      </c>
      <c r="E2179" s="13" t="s">
        <v>71</v>
      </c>
      <c r="F2179" s="16" t="s">
        <v>102</v>
      </c>
      <c r="G2179" s="16" t="s">
        <v>26</v>
      </c>
      <c r="H2179" s="14" t="s">
        <v>51</v>
      </c>
      <c r="I2179" s="13" t="s">
        <v>30</v>
      </c>
      <c r="J2179" s="14" t="s">
        <v>64</v>
      </c>
      <c r="K2179" s="17">
        <v>0</v>
      </c>
      <c r="L2179" s="18">
        <v>3</v>
      </c>
      <c r="M2179" s="13" t="s">
        <v>8</v>
      </c>
      <c r="N2179" s="14" t="s">
        <v>9</v>
      </c>
      <c r="O2179" s="16">
        <v>0</v>
      </c>
      <c r="P2179" s="14">
        <v>1</v>
      </c>
      <c r="Q2179" s="13" t="s">
        <v>8</v>
      </c>
      <c r="R2179" s="14" t="s">
        <v>10</v>
      </c>
      <c r="S2179" s="16">
        <v>0</v>
      </c>
      <c r="T2179" s="14">
        <v>2</v>
      </c>
      <c r="U2179" s="13" t="s">
        <v>8</v>
      </c>
      <c r="V2179" s="14" t="s">
        <v>9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9">
        <v>2.38</v>
      </c>
      <c r="AJ2179" s="20">
        <v>3.2</v>
      </c>
      <c r="AK2179" s="20">
        <v>3</v>
      </c>
    </row>
    <row r="2180" spans="1:37" x14ac:dyDescent="0.45">
      <c r="A2180" s="26">
        <v>1594</v>
      </c>
      <c r="B2180" s="22">
        <v>42149.083333333336</v>
      </c>
      <c r="C2180" s="16" t="s">
        <v>11</v>
      </c>
      <c r="D2180" s="16" t="s">
        <v>12</v>
      </c>
      <c r="E2180" s="13" t="s">
        <v>71</v>
      </c>
      <c r="F2180" s="16" t="s">
        <v>102</v>
      </c>
      <c r="G2180" s="16" t="s">
        <v>48</v>
      </c>
      <c r="H2180" s="14" t="s">
        <v>49</v>
      </c>
      <c r="I2180" s="13" t="s">
        <v>28</v>
      </c>
      <c r="J2180" s="14" t="s">
        <v>63</v>
      </c>
      <c r="K2180" s="17">
        <v>2</v>
      </c>
      <c r="L2180" s="18">
        <v>0</v>
      </c>
      <c r="M2180" s="13" t="s">
        <v>7</v>
      </c>
      <c r="N2180" s="14" t="s">
        <v>10</v>
      </c>
      <c r="O2180" s="16">
        <v>1</v>
      </c>
      <c r="P2180" s="14">
        <v>0</v>
      </c>
      <c r="Q2180" s="13" t="s">
        <v>7</v>
      </c>
      <c r="R2180" s="14" t="s">
        <v>10</v>
      </c>
      <c r="S2180" s="16">
        <v>1</v>
      </c>
      <c r="T2180" s="14">
        <v>0</v>
      </c>
      <c r="U2180" s="13" t="s">
        <v>7</v>
      </c>
      <c r="V2180" s="14" t="s">
        <v>10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9">
        <v>1.91</v>
      </c>
      <c r="AJ2180" s="20">
        <v>3.4</v>
      </c>
      <c r="AK2180" s="20">
        <v>4</v>
      </c>
    </row>
    <row r="2181" spans="1:37" x14ac:dyDescent="0.45">
      <c r="A2181" s="26">
        <v>1593</v>
      </c>
      <c r="B2181" s="22">
        <v>42153.0625</v>
      </c>
      <c r="C2181" s="16" t="s">
        <v>11</v>
      </c>
      <c r="D2181" s="16" t="s">
        <v>12</v>
      </c>
      <c r="E2181" s="13" t="s">
        <v>71</v>
      </c>
      <c r="F2181" s="16" t="s">
        <v>102</v>
      </c>
      <c r="G2181" s="16" t="s">
        <v>30</v>
      </c>
      <c r="H2181" s="14" t="s">
        <v>64</v>
      </c>
      <c r="I2181" s="13" t="s">
        <v>48</v>
      </c>
      <c r="J2181" s="14" t="s">
        <v>49</v>
      </c>
      <c r="K2181" s="17">
        <v>5</v>
      </c>
      <c r="L2181" s="18">
        <v>0</v>
      </c>
      <c r="M2181" s="13" t="s">
        <v>7</v>
      </c>
      <c r="N2181" s="14" t="s">
        <v>9</v>
      </c>
      <c r="O2181" s="16">
        <v>3</v>
      </c>
      <c r="P2181" s="14">
        <v>0</v>
      </c>
      <c r="Q2181" s="13" t="s">
        <v>7</v>
      </c>
      <c r="R2181" s="14" t="s">
        <v>9</v>
      </c>
      <c r="S2181" s="16">
        <v>2</v>
      </c>
      <c r="T2181" s="14">
        <v>0</v>
      </c>
      <c r="U2181" s="13" t="s">
        <v>7</v>
      </c>
      <c r="V2181" s="14" t="s">
        <v>9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9">
        <v>1.91</v>
      </c>
      <c r="AJ2181" s="20">
        <v>3.2</v>
      </c>
      <c r="AK2181" s="20">
        <v>3.6</v>
      </c>
    </row>
    <row r="2182" spans="1:37" x14ac:dyDescent="0.45">
      <c r="A2182" s="26">
        <v>1592</v>
      </c>
      <c r="B2182" s="22">
        <v>42156.0625</v>
      </c>
      <c r="C2182" s="16" t="s">
        <v>11</v>
      </c>
      <c r="D2182" s="16" t="s">
        <v>12</v>
      </c>
      <c r="E2182" s="13" t="s">
        <v>71</v>
      </c>
      <c r="F2182" s="16" t="s">
        <v>102</v>
      </c>
      <c r="G2182" s="16" t="s">
        <v>48</v>
      </c>
      <c r="H2182" s="14" t="s">
        <v>49</v>
      </c>
      <c r="I2182" s="13" t="s">
        <v>30</v>
      </c>
      <c r="J2182" s="14" t="s">
        <v>64</v>
      </c>
      <c r="K2182" s="17">
        <v>3</v>
      </c>
      <c r="L2182" s="18">
        <v>0</v>
      </c>
      <c r="M2182" s="13" t="s">
        <v>7</v>
      </c>
      <c r="N2182" s="14" t="s">
        <v>9</v>
      </c>
      <c r="O2182" s="16">
        <v>3</v>
      </c>
      <c r="P2182" s="14">
        <v>0</v>
      </c>
      <c r="Q2182" s="13" t="s">
        <v>7</v>
      </c>
      <c r="R2182" s="14" t="s">
        <v>9</v>
      </c>
      <c r="S2182" s="16">
        <v>0</v>
      </c>
      <c r="T2182" s="14">
        <v>0</v>
      </c>
      <c r="U2182" s="13" t="s">
        <v>23</v>
      </c>
      <c r="V2182" s="14" t="s">
        <v>10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9">
        <v>2.0499999999999998</v>
      </c>
      <c r="AJ2182" s="20">
        <v>3.3</v>
      </c>
      <c r="AK2182" s="20">
        <v>3.6</v>
      </c>
    </row>
    <row r="2183" spans="1:37" x14ac:dyDescent="0.45">
      <c r="A2183" s="26">
        <v>1591</v>
      </c>
      <c r="B2183" s="22">
        <v>42210.020833333336</v>
      </c>
      <c r="C2183" s="16" t="s">
        <v>11</v>
      </c>
      <c r="D2183" s="16" t="s">
        <v>12</v>
      </c>
      <c r="E2183" s="13" t="s">
        <v>71</v>
      </c>
      <c r="F2183" s="16" t="s">
        <v>100</v>
      </c>
      <c r="G2183" s="16" t="s">
        <v>55</v>
      </c>
      <c r="H2183" s="14" t="s">
        <v>131</v>
      </c>
      <c r="I2183" s="13" t="s">
        <v>26</v>
      </c>
      <c r="J2183" s="14" t="s">
        <v>51</v>
      </c>
      <c r="K2183" s="17">
        <v>2</v>
      </c>
      <c r="L2183" s="18">
        <v>0</v>
      </c>
      <c r="M2183" s="13" t="s">
        <v>7</v>
      </c>
      <c r="N2183" s="14" t="s">
        <v>10</v>
      </c>
      <c r="O2183" s="16">
        <v>0</v>
      </c>
      <c r="P2183" s="14">
        <v>0</v>
      </c>
      <c r="Q2183" s="13" t="s">
        <v>23</v>
      </c>
      <c r="R2183" s="14" t="s">
        <v>10</v>
      </c>
      <c r="S2183" s="16">
        <v>2</v>
      </c>
      <c r="T2183" s="14">
        <v>0</v>
      </c>
      <c r="U2183" s="13" t="s">
        <v>7</v>
      </c>
      <c r="V2183" s="14" t="s">
        <v>9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9">
        <v>2.5</v>
      </c>
      <c r="AJ2183" s="20">
        <v>3</v>
      </c>
      <c r="AK2183" s="20">
        <v>2.63</v>
      </c>
    </row>
    <row r="2184" spans="1:37" x14ac:dyDescent="0.45">
      <c r="A2184" s="26">
        <v>1590</v>
      </c>
      <c r="B2184" s="22">
        <v>42210.916666666664</v>
      </c>
      <c r="C2184" s="16" t="s">
        <v>11</v>
      </c>
      <c r="D2184" s="16" t="s">
        <v>12</v>
      </c>
      <c r="E2184" s="13" t="s">
        <v>71</v>
      </c>
      <c r="F2184" s="16" t="s">
        <v>100</v>
      </c>
      <c r="G2184" s="16" t="s">
        <v>32</v>
      </c>
      <c r="H2184" s="14" t="s">
        <v>133</v>
      </c>
      <c r="I2184" s="13" t="s">
        <v>21</v>
      </c>
      <c r="J2184" s="14" t="s">
        <v>66</v>
      </c>
      <c r="K2184" s="17">
        <v>0</v>
      </c>
      <c r="L2184" s="18">
        <v>3</v>
      </c>
      <c r="M2184" s="13" t="s">
        <v>8</v>
      </c>
      <c r="N2184" s="14" t="s">
        <v>9</v>
      </c>
      <c r="O2184" s="16">
        <v>0</v>
      </c>
      <c r="P2184" s="14">
        <v>2</v>
      </c>
      <c r="Q2184" s="13" t="s">
        <v>8</v>
      </c>
      <c r="R2184" s="14" t="s">
        <v>9</v>
      </c>
      <c r="S2184" s="16">
        <v>0</v>
      </c>
      <c r="T2184" s="14">
        <v>1</v>
      </c>
      <c r="U2184" s="13" t="s">
        <v>8</v>
      </c>
      <c r="V2184" s="14" t="s">
        <v>10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9">
        <v>1.57</v>
      </c>
      <c r="AJ2184" s="20">
        <v>3.6</v>
      </c>
      <c r="AK2184" s="20">
        <v>5</v>
      </c>
    </row>
    <row r="2185" spans="1:37" x14ac:dyDescent="0.45">
      <c r="A2185" s="26">
        <v>1589</v>
      </c>
      <c r="B2185" s="22">
        <v>42211</v>
      </c>
      <c r="C2185" s="16" t="s">
        <v>11</v>
      </c>
      <c r="D2185" s="16" t="s">
        <v>12</v>
      </c>
      <c r="E2185" s="13" t="s">
        <v>71</v>
      </c>
      <c r="F2185" s="16" t="s">
        <v>100</v>
      </c>
      <c r="G2185" s="16" t="s">
        <v>42</v>
      </c>
      <c r="H2185" s="14" t="s">
        <v>43</v>
      </c>
      <c r="I2185" s="13" t="s">
        <v>50</v>
      </c>
      <c r="J2185" s="14" t="s">
        <v>78</v>
      </c>
      <c r="K2185" s="17">
        <v>0</v>
      </c>
      <c r="L2185" s="18">
        <v>1</v>
      </c>
      <c r="M2185" s="13" t="s">
        <v>8</v>
      </c>
      <c r="N2185" s="14" t="s">
        <v>10</v>
      </c>
      <c r="O2185" s="16">
        <v>0</v>
      </c>
      <c r="P2185" s="14">
        <v>1</v>
      </c>
      <c r="Q2185" s="13" t="s">
        <v>8</v>
      </c>
      <c r="R2185" s="14" t="s">
        <v>10</v>
      </c>
      <c r="S2185" s="16">
        <v>0</v>
      </c>
      <c r="T2185" s="14">
        <v>0</v>
      </c>
      <c r="U2185" s="13" t="s">
        <v>23</v>
      </c>
      <c r="V2185" s="14" t="s">
        <v>10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9">
        <v>1.8</v>
      </c>
      <c r="AJ2185" s="20">
        <v>3.25</v>
      </c>
      <c r="AK2185" s="20">
        <v>4</v>
      </c>
    </row>
    <row r="2186" spans="1:37" x14ac:dyDescent="0.45">
      <c r="A2186" s="26">
        <v>1588</v>
      </c>
      <c r="B2186" s="22">
        <v>42211.04583333333</v>
      </c>
      <c r="C2186" s="16" t="s">
        <v>11</v>
      </c>
      <c r="D2186" s="16" t="s">
        <v>12</v>
      </c>
      <c r="E2186" s="13" t="s">
        <v>71</v>
      </c>
      <c r="F2186" s="16" t="s">
        <v>100</v>
      </c>
      <c r="G2186" s="16" t="s">
        <v>28</v>
      </c>
      <c r="H2186" s="14" t="s">
        <v>63</v>
      </c>
      <c r="I2186" s="13" t="s">
        <v>34</v>
      </c>
      <c r="J2186" s="14" t="s">
        <v>96</v>
      </c>
      <c r="K2186" s="17">
        <v>2</v>
      </c>
      <c r="L2186" s="18">
        <v>1</v>
      </c>
      <c r="M2186" s="13" t="s">
        <v>7</v>
      </c>
      <c r="N2186" s="14" t="s">
        <v>9</v>
      </c>
      <c r="O2186" s="16">
        <v>1</v>
      </c>
      <c r="P2186" s="14">
        <v>0</v>
      </c>
      <c r="Q2186" s="13" t="s">
        <v>7</v>
      </c>
      <c r="R2186" s="14" t="s">
        <v>10</v>
      </c>
      <c r="S2186" s="16">
        <v>1</v>
      </c>
      <c r="T2186" s="14">
        <v>1</v>
      </c>
      <c r="U2186" s="13" t="s">
        <v>23</v>
      </c>
      <c r="V2186" s="14" t="s">
        <v>9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9">
        <v>2</v>
      </c>
      <c r="AJ2186" s="20">
        <v>3.1</v>
      </c>
      <c r="AK2186" s="20">
        <v>3.4</v>
      </c>
    </row>
    <row r="2187" spans="1:37" x14ac:dyDescent="0.45">
      <c r="A2187" s="26">
        <v>1587</v>
      </c>
      <c r="B2187" s="22">
        <v>42211.0625</v>
      </c>
      <c r="C2187" s="16" t="s">
        <v>11</v>
      </c>
      <c r="D2187" s="16" t="s">
        <v>12</v>
      </c>
      <c r="E2187" s="13" t="s">
        <v>71</v>
      </c>
      <c r="F2187" s="16" t="s">
        <v>100</v>
      </c>
      <c r="G2187" s="16" t="s">
        <v>24</v>
      </c>
      <c r="H2187" s="14" t="s">
        <v>60</v>
      </c>
      <c r="I2187" s="13" t="s">
        <v>48</v>
      </c>
      <c r="J2187" s="14" t="s">
        <v>49</v>
      </c>
      <c r="K2187" s="17">
        <v>0</v>
      </c>
      <c r="L2187" s="18">
        <v>2</v>
      </c>
      <c r="M2187" s="13" t="s">
        <v>8</v>
      </c>
      <c r="N2187" s="14" t="s">
        <v>10</v>
      </c>
      <c r="O2187" s="16">
        <v>0</v>
      </c>
      <c r="P2187" s="14">
        <v>1</v>
      </c>
      <c r="Q2187" s="13" t="s">
        <v>8</v>
      </c>
      <c r="R2187" s="14" t="s">
        <v>10</v>
      </c>
      <c r="S2187" s="16">
        <v>0</v>
      </c>
      <c r="T2187" s="14">
        <v>1</v>
      </c>
      <c r="U2187" s="13" t="s">
        <v>8</v>
      </c>
      <c r="V2187" s="14" t="s">
        <v>10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9">
        <v>1.91</v>
      </c>
      <c r="AJ2187" s="20">
        <v>3.2</v>
      </c>
      <c r="AK2187" s="20">
        <v>3.6</v>
      </c>
    </row>
    <row r="2188" spans="1:37" x14ac:dyDescent="0.45">
      <c r="A2188" s="26">
        <v>1586</v>
      </c>
      <c r="B2188" s="22">
        <v>42211.083333333336</v>
      </c>
      <c r="C2188" s="16" t="s">
        <v>11</v>
      </c>
      <c r="D2188" s="16" t="s">
        <v>12</v>
      </c>
      <c r="E2188" s="13" t="s">
        <v>71</v>
      </c>
      <c r="F2188" s="16" t="s">
        <v>100</v>
      </c>
      <c r="G2188" s="16" t="s">
        <v>30</v>
      </c>
      <c r="H2188" s="14" t="s">
        <v>64</v>
      </c>
      <c r="I2188" s="13" t="s">
        <v>17</v>
      </c>
      <c r="J2188" s="14" t="s">
        <v>136</v>
      </c>
      <c r="K2188" s="17">
        <v>1</v>
      </c>
      <c r="L2188" s="18">
        <v>3</v>
      </c>
      <c r="M2188" s="13" t="s">
        <v>8</v>
      </c>
      <c r="N2188" s="14" t="s">
        <v>9</v>
      </c>
      <c r="O2188" s="16">
        <v>0</v>
      </c>
      <c r="P2188" s="14">
        <v>1</v>
      </c>
      <c r="Q2188" s="13" t="s">
        <v>8</v>
      </c>
      <c r="R2188" s="14" t="s">
        <v>10</v>
      </c>
      <c r="S2188" s="16">
        <v>1</v>
      </c>
      <c r="T2188" s="14">
        <v>2</v>
      </c>
      <c r="U2188" s="13" t="s">
        <v>8</v>
      </c>
      <c r="V2188" s="14" t="s">
        <v>9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9">
        <v>1.83</v>
      </c>
      <c r="AJ2188" s="20">
        <v>3.3</v>
      </c>
      <c r="AK2188" s="20">
        <v>3.8</v>
      </c>
    </row>
    <row r="2189" spans="1:37" x14ac:dyDescent="0.45">
      <c r="A2189" s="26">
        <v>1585</v>
      </c>
      <c r="B2189" s="22">
        <v>42211.083333333336</v>
      </c>
      <c r="C2189" s="16" t="s">
        <v>11</v>
      </c>
      <c r="D2189" s="16" t="s">
        <v>12</v>
      </c>
      <c r="E2189" s="13" t="s">
        <v>71</v>
      </c>
      <c r="F2189" s="16" t="s">
        <v>100</v>
      </c>
      <c r="G2189" s="16" t="s">
        <v>101</v>
      </c>
      <c r="H2189" s="14" t="s">
        <v>141</v>
      </c>
      <c r="I2189" s="13" t="s">
        <v>99</v>
      </c>
      <c r="J2189" s="14" t="s">
        <v>132</v>
      </c>
      <c r="K2189" s="17">
        <v>0</v>
      </c>
      <c r="L2189" s="18">
        <v>0</v>
      </c>
      <c r="M2189" s="13" t="s">
        <v>23</v>
      </c>
      <c r="N2189" s="14" t="s">
        <v>10</v>
      </c>
      <c r="O2189" s="16">
        <v>0</v>
      </c>
      <c r="P2189" s="14">
        <v>0</v>
      </c>
      <c r="Q2189" s="13" t="s">
        <v>23</v>
      </c>
      <c r="R2189" s="14" t="s">
        <v>10</v>
      </c>
      <c r="S2189" s="16">
        <v>0</v>
      </c>
      <c r="T2189" s="14">
        <v>0</v>
      </c>
      <c r="U2189" s="13" t="s">
        <v>23</v>
      </c>
      <c r="V2189" s="14" t="s">
        <v>10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9">
        <v>2.25</v>
      </c>
      <c r="AJ2189" s="20">
        <v>3.1</v>
      </c>
      <c r="AK2189" s="20">
        <v>2.88</v>
      </c>
    </row>
    <row r="2190" spans="1:37" x14ac:dyDescent="0.45">
      <c r="A2190" s="26">
        <v>1584</v>
      </c>
      <c r="B2190" s="22">
        <v>42211.708333333336</v>
      </c>
      <c r="C2190" s="16" t="s">
        <v>11</v>
      </c>
      <c r="D2190" s="16" t="s">
        <v>12</v>
      </c>
      <c r="E2190" s="13" t="s">
        <v>71</v>
      </c>
      <c r="F2190" s="16" t="s">
        <v>100</v>
      </c>
      <c r="G2190" s="16" t="s">
        <v>44</v>
      </c>
      <c r="H2190" s="14" t="s">
        <v>39</v>
      </c>
      <c r="I2190" s="13" t="s">
        <v>36</v>
      </c>
      <c r="J2190" s="14" t="s">
        <v>37</v>
      </c>
      <c r="K2190" s="17">
        <v>3</v>
      </c>
      <c r="L2190" s="18">
        <v>0</v>
      </c>
      <c r="M2190" s="13" t="s">
        <v>7</v>
      </c>
      <c r="N2190" s="14" t="s">
        <v>9</v>
      </c>
      <c r="O2190" s="16">
        <v>3</v>
      </c>
      <c r="P2190" s="14">
        <v>0</v>
      </c>
      <c r="Q2190" s="13" t="s">
        <v>7</v>
      </c>
      <c r="R2190" s="14" t="s">
        <v>9</v>
      </c>
      <c r="S2190" s="16">
        <v>0</v>
      </c>
      <c r="T2190" s="14">
        <v>0</v>
      </c>
      <c r="U2190" s="13" t="s">
        <v>23</v>
      </c>
      <c r="V2190" s="14" t="s">
        <v>10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9">
        <v>2.2999999999999998</v>
      </c>
      <c r="AJ2190" s="20">
        <v>3</v>
      </c>
      <c r="AK2190" s="20">
        <v>2.88</v>
      </c>
    </row>
    <row r="2191" spans="1:37" x14ac:dyDescent="0.45">
      <c r="A2191" s="26">
        <v>1583</v>
      </c>
      <c r="B2191" s="22">
        <v>42211.916666666664</v>
      </c>
      <c r="C2191" s="16" t="s">
        <v>11</v>
      </c>
      <c r="D2191" s="16" t="s">
        <v>12</v>
      </c>
      <c r="E2191" s="13" t="s">
        <v>71</v>
      </c>
      <c r="F2191" s="16" t="s">
        <v>100</v>
      </c>
      <c r="G2191" s="16" t="s">
        <v>40</v>
      </c>
      <c r="H2191" s="14" t="s">
        <v>130</v>
      </c>
      <c r="I2191" s="13" t="s">
        <v>46</v>
      </c>
      <c r="J2191" s="14" t="s">
        <v>18</v>
      </c>
      <c r="K2191" s="17">
        <v>4</v>
      </c>
      <c r="L2191" s="18">
        <v>2</v>
      </c>
      <c r="M2191" s="13" t="s">
        <v>7</v>
      </c>
      <c r="N2191" s="14" t="s">
        <v>9</v>
      </c>
      <c r="O2191" s="16">
        <v>3</v>
      </c>
      <c r="P2191" s="14">
        <v>1</v>
      </c>
      <c r="Q2191" s="13" t="s">
        <v>7</v>
      </c>
      <c r="R2191" s="14" t="s">
        <v>9</v>
      </c>
      <c r="S2191" s="16">
        <v>1</v>
      </c>
      <c r="T2191" s="14">
        <v>1</v>
      </c>
      <c r="U2191" s="13" t="s">
        <v>23</v>
      </c>
      <c r="V2191" s="14" t="s">
        <v>9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9">
        <v>3.4</v>
      </c>
      <c r="AJ2191" s="20">
        <v>3.1</v>
      </c>
      <c r="AK2191" s="20">
        <v>2</v>
      </c>
    </row>
    <row r="2192" spans="1:37" x14ac:dyDescent="0.45">
      <c r="A2192" s="26">
        <v>1582</v>
      </c>
      <c r="B2192" s="22">
        <v>42217.020833333336</v>
      </c>
      <c r="C2192" s="16" t="s">
        <v>11</v>
      </c>
      <c r="D2192" s="16" t="s">
        <v>12</v>
      </c>
      <c r="E2192" s="13" t="s">
        <v>71</v>
      </c>
      <c r="F2192" s="16" t="s">
        <v>100</v>
      </c>
      <c r="G2192" s="16" t="s">
        <v>48</v>
      </c>
      <c r="H2192" s="14" t="s">
        <v>49</v>
      </c>
      <c r="I2192" s="13" t="s">
        <v>28</v>
      </c>
      <c r="J2192" s="14" t="s">
        <v>63</v>
      </c>
      <c r="K2192" s="17">
        <v>1</v>
      </c>
      <c r="L2192" s="18">
        <v>2</v>
      </c>
      <c r="M2192" s="13" t="s">
        <v>8</v>
      </c>
      <c r="N2192" s="14" t="s">
        <v>9</v>
      </c>
      <c r="O2192" s="16">
        <v>1</v>
      </c>
      <c r="P2192" s="14">
        <v>1</v>
      </c>
      <c r="Q2192" s="13" t="s">
        <v>23</v>
      </c>
      <c r="R2192" s="14" t="s">
        <v>9</v>
      </c>
      <c r="S2192" s="16">
        <v>0</v>
      </c>
      <c r="T2192" s="14">
        <v>1</v>
      </c>
      <c r="U2192" s="13" t="s">
        <v>8</v>
      </c>
      <c r="V2192" s="14" t="s">
        <v>10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9">
        <v>2</v>
      </c>
      <c r="AJ2192" s="20">
        <v>3.1</v>
      </c>
      <c r="AK2192" s="20">
        <v>3.4</v>
      </c>
    </row>
    <row r="2193" spans="1:37" x14ac:dyDescent="0.45">
      <c r="A2193" s="26">
        <v>1581</v>
      </c>
      <c r="B2193" s="22">
        <v>42217.104166666664</v>
      </c>
      <c r="C2193" s="16" t="s">
        <v>11</v>
      </c>
      <c r="D2193" s="16" t="s">
        <v>12</v>
      </c>
      <c r="E2193" s="13" t="s">
        <v>71</v>
      </c>
      <c r="F2193" s="16" t="s">
        <v>100</v>
      </c>
      <c r="G2193" s="16" t="s">
        <v>34</v>
      </c>
      <c r="H2193" s="14" t="s">
        <v>96</v>
      </c>
      <c r="I2193" s="13" t="s">
        <v>101</v>
      </c>
      <c r="J2193" s="14" t="s">
        <v>141</v>
      </c>
      <c r="K2193" s="17">
        <v>1</v>
      </c>
      <c r="L2193" s="18">
        <v>2</v>
      </c>
      <c r="M2193" s="13" t="s">
        <v>8</v>
      </c>
      <c r="N2193" s="14" t="s">
        <v>9</v>
      </c>
      <c r="O2193" s="16">
        <v>1</v>
      </c>
      <c r="P2193" s="14">
        <v>0</v>
      </c>
      <c r="Q2193" s="13" t="s">
        <v>7</v>
      </c>
      <c r="R2193" s="14" t="s">
        <v>10</v>
      </c>
      <c r="S2193" s="16">
        <v>0</v>
      </c>
      <c r="T2193" s="14">
        <v>2</v>
      </c>
      <c r="U2193" s="13" t="s">
        <v>8</v>
      </c>
      <c r="V2193" s="14" t="s">
        <v>9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9">
        <v>1.91</v>
      </c>
      <c r="AJ2193" s="20">
        <v>3.2</v>
      </c>
      <c r="AK2193" s="20">
        <v>3.6</v>
      </c>
    </row>
    <row r="2194" spans="1:37" x14ac:dyDescent="0.45">
      <c r="A2194" s="26">
        <v>1580</v>
      </c>
      <c r="B2194" s="22">
        <v>42217.916666666664</v>
      </c>
      <c r="C2194" s="16" t="s">
        <v>11</v>
      </c>
      <c r="D2194" s="16" t="s">
        <v>12</v>
      </c>
      <c r="E2194" s="13" t="s">
        <v>71</v>
      </c>
      <c r="F2194" s="16" t="s">
        <v>100</v>
      </c>
      <c r="G2194" s="16" t="s">
        <v>46</v>
      </c>
      <c r="H2194" s="14" t="s">
        <v>18</v>
      </c>
      <c r="I2194" s="13" t="s">
        <v>24</v>
      </c>
      <c r="J2194" s="14" t="s">
        <v>60</v>
      </c>
      <c r="K2194" s="17">
        <v>1</v>
      </c>
      <c r="L2194" s="18">
        <v>3</v>
      </c>
      <c r="M2194" s="13" t="s">
        <v>8</v>
      </c>
      <c r="N2194" s="14" t="s">
        <v>9</v>
      </c>
      <c r="O2194" s="16">
        <v>1</v>
      </c>
      <c r="P2194" s="14">
        <v>1</v>
      </c>
      <c r="Q2194" s="13" t="s">
        <v>23</v>
      </c>
      <c r="R2194" s="14" t="s">
        <v>9</v>
      </c>
      <c r="S2194" s="16">
        <v>0</v>
      </c>
      <c r="T2194" s="14">
        <v>2</v>
      </c>
      <c r="U2194" s="13" t="s">
        <v>8</v>
      </c>
      <c r="V2194" s="14" t="s">
        <v>9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9">
        <v>1.67</v>
      </c>
      <c r="AJ2194" s="20">
        <v>3.4</v>
      </c>
      <c r="AK2194" s="20">
        <v>4.5</v>
      </c>
    </row>
    <row r="2195" spans="1:37" x14ac:dyDescent="0.45">
      <c r="A2195" s="26">
        <v>1579</v>
      </c>
      <c r="B2195" s="22">
        <v>42218.04583333333</v>
      </c>
      <c r="C2195" s="16" t="s">
        <v>11</v>
      </c>
      <c r="D2195" s="16" t="s">
        <v>12</v>
      </c>
      <c r="E2195" s="13" t="s">
        <v>71</v>
      </c>
      <c r="F2195" s="16" t="s">
        <v>100</v>
      </c>
      <c r="G2195" s="16" t="s">
        <v>17</v>
      </c>
      <c r="H2195" s="14" t="s">
        <v>136</v>
      </c>
      <c r="I2195" s="13" t="s">
        <v>55</v>
      </c>
      <c r="J2195" s="14" t="s">
        <v>131</v>
      </c>
      <c r="K2195" s="17">
        <v>4</v>
      </c>
      <c r="L2195" s="18">
        <v>1</v>
      </c>
      <c r="M2195" s="13" t="s">
        <v>7</v>
      </c>
      <c r="N2195" s="14" t="s">
        <v>9</v>
      </c>
      <c r="O2195" s="16">
        <v>0</v>
      </c>
      <c r="P2195" s="14">
        <v>1</v>
      </c>
      <c r="Q2195" s="13" t="s">
        <v>8</v>
      </c>
      <c r="R2195" s="14" t="s">
        <v>10</v>
      </c>
      <c r="S2195" s="16">
        <v>4</v>
      </c>
      <c r="T2195" s="14">
        <v>0</v>
      </c>
      <c r="U2195" s="13" t="s">
        <v>7</v>
      </c>
      <c r="V2195" s="14" t="s">
        <v>9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9">
        <v>2</v>
      </c>
      <c r="AJ2195" s="20">
        <v>3.25</v>
      </c>
      <c r="AK2195" s="20">
        <v>3.3</v>
      </c>
    </row>
    <row r="2196" spans="1:37" x14ac:dyDescent="0.45">
      <c r="A2196" s="26">
        <v>1578</v>
      </c>
      <c r="B2196" s="22">
        <v>42218.0625</v>
      </c>
      <c r="C2196" s="16" t="s">
        <v>11</v>
      </c>
      <c r="D2196" s="16" t="s">
        <v>12</v>
      </c>
      <c r="E2196" s="13" t="s">
        <v>71</v>
      </c>
      <c r="F2196" s="16" t="s">
        <v>100</v>
      </c>
      <c r="G2196" s="16" t="s">
        <v>21</v>
      </c>
      <c r="H2196" s="14" t="s">
        <v>66</v>
      </c>
      <c r="I2196" s="13" t="s">
        <v>42</v>
      </c>
      <c r="J2196" s="14" t="s">
        <v>43</v>
      </c>
      <c r="K2196" s="17">
        <v>1</v>
      </c>
      <c r="L2196" s="18">
        <v>0</v>
      </c>
      <c r="M2196" s="13" t="s">
        <v>7</v>
      </c>
      <c r="N2196" s="14" t="s">
        <v>10</v>
      </c>
      <c r="O2196" s="16">
        <v>0</v>
      </c>
      <c r="P2196" s="14">
        <v>0</v>
      </c>
      <c r="Q2196" s="13" t="s">
        <v>23</v>
      </c>
      <c r="R2196" s="14" t="s">
        <v>10</v>
      </c>
      <c r="S2196" s="16">
        <v>1</v>
      </c>
      <c r="T2196" s="14">
        <v>0</v>
      </c>
      <c r="U2196" s="13" t="s">
        <v>7</v>
      </c>
      <c r="V2196" s="14" t="s">
        <v>10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9">
        <v>2.63</v>
      </c>
      <c r="AJ2196" s="20">
        <v>3</v>
      </c>
      <c r="AK2196" s="20">
        <v>2.5</v>
      </c>
    </row>
    <row r="2197" spans="1:37" x14ac:dyDescent="0.45">
      <c r="A2197" s="26">
        <v>1577</v>
      </c>
      <c r="B2197" s="22">
        <v>42218.083333333336</v>
      </c>
      <c r="C2197" s="16" t="s">
        <v>11</v>
      </c>
      <c r="D2197" s="16" t="s">
        <v>12</v>
      </c>
      <c r="E2197" s="13" t="s">
        <v>71</v>
      </c>
      <c r="F2197" s="16" t="s">
        <v>100</v>
      </c>
      <c r="G2197" s="16" t="s">
        <v>99</v>
      </c>
      <c r="H2197" s="14" t="s">
        <v>132</v>
      </c>
      <c r="I2197" s="13" t="s">
        <v>30</v>
      </c>
      <c r="J2197" s="14" t="s">
        <v>64</v>
      </c>
      <c r="K2197" s="17">
        <v>2</v>
      </c>
      <c r="L2197" s="18">
        <v>1</v>
      </c>
      <c r="M2197" s="13" t="s">
        <v>7</v>
      </c>
      <c r="N2197" s="14" t="s">
        <v>9</v>
      </c>
      <c r="O2197" s="16">
        <v>0</v>
      </c>
      <c r="P2197" s="14">
        <v>1</v>
      </c>
      <c r="Q2197" s="13" t="s">
        <v>8</v>
      </c>
      <c r="R2197" s="14" t="s">
        <v>10</v>
      </c>
      <c r="S2197" s="16">
        <v>2</v>
      </c>
      <c r="T2197" s="14">
        <v>0</v>
      </c>
      <c r="U2197" s="13" t="s">
        <v>7</v>
      </c>
      <c r="V2197" s="14" t="s">
        <v>9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9">
        <v>2.4</v>
      </c>
      <c r="AJ2197" s="20">
        <v>3.1</v>
      </c>
      <c r="AK2197" s="20">
        <v>2.7</v>
      </c>
    </row>
    <row r="2198" spans="1:37" x14ac:dyDescent="0.45">
      <c r="A2198" s="26">
        <v>1576</v>
      </c>
      <c r="B2198" s="22">
        <v>42218.708333333336</v>
      </c>
      <c r="C2198" s="16" t="s">
        <v>11</v>
      </c>
      <c r="D2198" s="16" t="s">
        <v>12</v>
      </c>
      <c r="E2198" s="13" t="s">
        <v>71</v>
      </c>
      <c r="F2198" s="16" t="s">
        <v>100</v>
      </c>
      <c r="G2198" s="16" t="s">
        <v>50</v>
      </c>
      <c r="H2198" s="14" t="s">
        <v>78</v>
      </c>
      <c r="I2198" s="13" t="s">
        <v>44</v>
      </c>
      <c r="J2198" s="14" t="s">
        <v>39</v>
      </c>
      <c r="K2198" s="17">
        <v>2</v>
      </c>
      <c r="L2198" s="18">
        <v>1</v>
      </c>
      <c r="M2198" s="13" t="s">
        <v>7</v>
      </c>
      <c r="N2198" s="14" t="s">
        <v>9</v>
      </c>
      <c r="O2198" s="16">
        <v>1</v>
      </c>
      <c r="P2198" s="14">
        <v>0</v>
      </c>
      <c r="Q2198" s="13" t="s">
        <v>7</v>
      </c>
      <c r="R2198" s="14" t="s">
        <v>10</v>
      </c>
      <c r="S2198" s="16">
        <v>1</v>
      </c>
      <c r="T2198" s="14">
        <v>1</v>
      </c>
      <c r="U2198" s="13" t="s">
        <v>23</v>
      </c>
      <c r="V2198" s="14" t="s">
        <v>9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9">
        <v>1.8</v>
      </c>
      <c r="AJ2198" s="20">
        <v>3.25</v>
      </c>
      <c r="AK2198" s="20">
        <v>4</v>
      </c>
    </row>
    <row r="2199" spans="1:37" x14ac:dyDescent="0.45">
      <c r="A2199" s="26">
        <v>1575</v>
      </c>
      <c r="B2199" s="22">
        <v>42218.916666666664</v>
      </c>
      <c r="C2199" s="16" t="s">
        <v>11</v>
      </c>
      <c r="D2199" s="16" t="s">
        <v>12</v>
      </c>
      <c r="E2199" s="13" t="s">
        <v>71</v>
      </c>
      <c r="F2199" s="16" t="s">
        <v>100</v>
      </c>
      <c r="G2199" s="16" t="s">
        <v>26</v>
      </c>
      <c r="H2199" s="14" t="s">
        <v>51</v>
      </c>
      <c r="I2199" s="13" t="s">
        <v>32</v>
      </c>
      <c r="J2199" s="14" t="s">
        <v>133</v>
      </c>
      <c r="K2199" s="17">
        <v>0</v>
      </c>
      <c r="L2199" s="18">
        <v>1</v>
      </c>
      <c r="M2199" s="13" t="s">
        <v>8</v>
      </c>
      <c r="N2199" s="14" t="s">
        <v>10</v>
      </c>
      <c r="O2199" s="16">
        <v>0</v>
      </c>
      <c r="P2199" s="14">
        <v>0</v>
      </c>
      <c r="Q2199" s="13" t="s">
        <v>23</v>
      </c>
      <c r="R2199" s="14" t="s">
        <v>10</v>
      </c>
      <c r="S2199" s="16">
        <v>0</v>
      </c>
      <c r="T2199" s="14">
        <v>1</v>
      </c>
      <c r="U2199" s="13" t="s">
        <v>8</v>
      </c>
      <c r="V2199" s="14" t="s">
        <v>10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9">
        <v>2.2999999999999998</v>
      </c>
      <c r="AJ2199" s="20">
        <v>3.2</v>
      </c>
      <c r="AK2199" s="20">
        <v>2.75</v>
      </c>
    </row>
    <row r="2200" spans="1:37" x14ac:dyDescent="0.45">
      <c r="A2200" s="26"/>
      <c r="B2200" s="27">
        <v>42224</v>
      </c>
      <c r="C2200" s="16" t="s">
        <v>358</v>
      </c>
      <c r="D2200" s="16" t="s">
        <v>359</v>
      </c>
      <c r="E2200" s="13" t="s">
        <v>384</v>
      </c>
      <c r="F2200" s="16" t="s">
        <v>100</v>
      </c>
      <c r="G2200" s="34" t="s">
        <v>345</v>
      </c>
      <c r="H2200" s="14" t="s">
        <v>377</v>
      </c>
      <c r="I2200" s="43" t="s">
        <v>350</v>
      </c>
      <c r="J2200" s="14" t="s">
        <v>195</v>
      </c>
      <c r="K2200" s="34">
        <v>2</v>
      </c>
      <c r="L2200">
        <v>2</v>
      </c>
      <c r="M2200" s="43" t="s">
        <v>23</v>
      </c>
      <c r="N2200" s="14"/>
      <c r="O2200" s="34">
        <v>2</v>
      </c>
      <c r="P2200">
        <v>1</v>
      </c>
      <c r="Q2200" s="43" t="s">
        <v>7</v>
      </c>
      <c r="R2200" s="14"/>
      <c r="S2200" s="16"/>
      <c r="T2200" s="14"/>
      <c r="U2200" s="13"/>
      <c r="V2200" s="14"/>
      <c r="W2200">
        <v>11</v>
      </c>
      <c r="X2200">
        <v>18</v>
      </c>
      <c r="Y2200">
        <v>3</v>
      </c>
      <c r="Z2200">
        <v>10</v>
      </c>
      <c r="AA2200">
        <v>15</v>
      </c>
      <c r="AB2200">
        <v>16</v>
      </c>
      <c r="AC2200">
        <v>4</v>
      </c>
      <c r="AD2200">
        <v>8</v>
      </c>
      <c r="AE2200">
        <v>1</v>
      </c>
      <c r="AF2200">
        <v>3</v>
      </c>
      <c r="AG2200">
        <v>1</v>
      </c>
      <c r="AH2200">
        <v>0</v>
      </c>
      <c r="AI2200" s="46">
        <v>1.36</v>
      </c>
      <c r="AJ2200">
        <v>5</v>
      </c>
      <c r="AK2200">
        <v>11</v>
      </c>
    </row>
    <row r="2201" spans="1:37" x14ac:dyDescent="0.45">
      <c r="A2201" s="26">
        <v>1574</v>
      </c>
      <c r="B2201" s="22">
        <v>42224.020833333336</v>
      </c>
      <c r="C2201" s="16" t="s">
        <v>11</v>
      </c>
      <c r="D2201" s="16" t="s">
        <v>12</v>
      </c>
      <c r="E2201" s="13" t="s">
        <v>71</v>
      </c>
      <c r="F2201" s="16" t="s">
        <v>100</v>
      </c>
      <c r="G2201" s="16" t="s">
        <v>55</v>
      </c>
      <c r="H2201" s="14" t="s">
        <v>131</v>
      </c>
      <c r="I2201" s="13" t="s">
        <v>99</v>
      </c>
      <c r="J2201" s="14" t="s">
        <v>132</v>
      </c>
      <c r="K2201" s="17">
        <v>2</v>
      </c>
      <c r="L2201" s="18">
        <v>1</v>
      </c>
      <c r="M2201" s="13" t="s">
        <v>7</v>
      </c>
      <c r="N2201" s="14" t="s">
        <v>9</v>
      </c>
      <c r="O2201" s="16">
        <v>0</v>
      </c>
      <c r="P2201" s="14">
        <v>1</v>
      </c>
      <c r="Q2201" s="13" t="s">
        <v>8</v>
      </c>
      <c r="R2201" s="14" t="s">
        <v>10</v>
      </c>
      <c r="S2201" s="16">
        <v>2</v>
      </c>
      <c r="T2201" s="14">
        <v>0</v>
      </c>
      <c r="U2201" s="13" t="s">
        <v>7</v>
      </c>
      <c r="V2201" s="14" t="s">
        <v>9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9">
        <v>2.1</v>
      </c>
      <c r="AJ2201" s="20">
        <v>3.1</v>
      </c>
      <c r="AK2201" s="20">
        <v>3.75</v>
      </c>
    </row>
    <row r="2202" spans="1:37" x14ac:dyDescent="0.45">
      <c r="A2202" s="26">
        <v>1573</v>
      </c>
      <c r="B2202" s="22">
        <v>42224.104166666664</v>
      </c>
      <c r="C2202" s="16" t="s">
        <v>11</v>
      </c>
      <c r="D2202" s="16" t="s">
        <v>12</v>
      </c>
      <c r="E2202" s="13" t="s">
        <v>71</v>
      </c>
      <c r="F2202" s="16" t="s">
        <v>100</v>
      </c>
      <c r="G2202" s="16" t="s">
        <v>30</v>
      </c>
      <c r="H2202" s="14" t="s">
        <v>64</v>
      </c>
      <c r="I2202" s="13" t="s">
        <v>34</v>
      </c>
      <c r="J2202" s="14" t="s">
        <v>96</v>
      </c>
      <c r="K2202" s="17">
        <v>0</v>
      </c>
      <c r="L2202" s="18">
        <v>1</v>
      </c>
      <c r="M2202" s="13" t="s">
        <v>8</v>
      </c>
      <c r="N2202" s="14" t="s">
        <v>10</v>
      </c>
      <c r="O2202" s="16">
        <v>0</v>
      </c>
      <c r="P2202" s="14">
        <v>0</v>
      </c>
      <c r="Q2202" s="13" t="s">
        <v>23</v>
      </c>
      <c r="R2202" s="14" t="s">
        <v>10</v>
      </c>
      <c r="S2202" s="16">
        <v>0</v>
      </c>
      <c r="T2202" s="14">
        <v>1</v>
      </c>
      <c r="U2202" s="13" t="s">
        <v>8</v>
      </c>
      <c r="V2202" s="14" t="s">
        <v>10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9">
        <v>1.91</v>
      </c>
      <c r="AJ2202" s="20">
        <v>3.6</v>
      </c>
      <c r="AK2202" s="20">
        <v>3.75</v>
      </c>
    </row>
    <row r="2203" spans="1:37" x14ac:dyDescent="0.45">
      <c r="A2203" s="26">
        <v>1572</v>
      </c>
      <c r="B2203" s="22">
        <v>42224.916666666664</v>
      </c>
      <c r="C2203" s="16" t="s">
        <v>11</v>
      </c>
      <c r="D2203" s="16" t="s">
        <v>12</v>
      </c>
      <c r="E2203" s="13" t="s">
        <v>71</v>
      </c>
      <c r="F2203" s="16" t="s">
        <v>100</v>
      </c>
      <c r="G2203" s="16" t="s">
        <v>32</v>
      </c>
      <c r="H2203" s="14" t="s">
        <v>133</v>
      </c>
      <c r="I2203" s="13" t="s">
        <v>17</v>
      </c>
      <c r="J2203" s="14" t="s">
        <v>136</v>
      </c>
      <c r="K2203" s="17">
        <v>2</v>
      </c>
      <c r="L2203" s="18">
        <v>0</v>
      </c>
      <c r="M2203" s="13" t="s">
        <v>7</v>
      </c>
      <c r="N2203" s="14" t="s">
        <v>10</v>
      </c>
      <c r="O2203" s="16">
        <v>1</v>
      </c>
      <c r="P2203" s="14">
        <v>0</v>
      </c>
      <c r="Q2203" s="13" t="s">
        <v>7</v>
      </c>
      <c r="R2203" s="14" t="s">
        <v>10</v>
      </c>
      <c r="S2203" s="16">
        <v>1</v>
      </c>
      <c r="T2203" s="14">
        <v>0</v>
      </c>
      <c r="U2203" s="13" t="s">
        <v>7</v>
      </c>
      <c r="V2203" s="14" t="s">
        <v>10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9">
        <v>2.1</v>
      </c>
      <c r="AJ2203" s="20">
        <v>3.3</v>
      </c>
      <c r="AK2203" s="20">
        <v>3.5</v>
      </c>
    </row>
    <row r="2204" spans="1:37" x14ac:dyDescent="0.45">
      <c r="A2204" s="26">
        <v>1571</v>
      </c>
      <c r="B2204" s="22">
        <v>42225.04583333333</v>
      </c>
      <c r="C2204" s="16" t="s">
        <v>11</v>
      </c>
      <c r="D2204" s="16" t="s">
        <v>12</v>
      </c>
      <c r="E2204" s="13" t="s">
        <v>71</v>
      </c>
      <c r="F2204" s="16" t="s">
        <v>100</v>
      </c>
      <c r="G2204" s="16" t="s">
        <v>28</v>
      </c>
      <c r="H2204" s="14" t="s">
        <v>63</v>
      </c>
      <c r="I2204" s="13" t="s">
        <v>46</v>
      </c>
      <c r="J2204" s="14" t="s">
        <v>18</v>
      </c>
      <c r="K2204" s="17">
        <v>0</v>
      </c>
      <c r="L2204" s="18">
        <v>3</v>
      </c>
      <c r="M2204" s="13" t="s">
        <v>8</v>
      </c>
      <c r="N2204" s="14" t="s">
        <v>9</v>
      </c>
      <c r="O2204" s="16">
        <v>0</v>
      </c>
      <c r="P2204" s="14">
        <v>1</v>
      </c>
      <c r="Q2204" s="13" t="s">
        <v>8</v>
      </c>
      <c r="R2204" s="14" t="s">
        <v>10</v>
      </c>
      <c r="S2204" s="16">
        <v>0</v>
      </c>
      <c r="T2204" s="14">
        <v>2</v>
      </c>
      <c r="U2204" s="13" t="s">
        <v>8</v>
      </c>
      <c r="V2204" s="14" t="s">
        <v>9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9">
        <v>2.1</v>
      </c>
      <c r="AJ2204" s="20">
        <v>3.3</v>
      </c>
      <c r="AK2204" s="20">
        <v>3.5</v>
      </c>
    </row>
    <row r="2205" spans="1:37" x14ac:dyDescent="0.45">
      <c r="A2205" s="26">
        <v>1570</v>
      </c>
      <c r="B2205" s="22">
        <v>42225.0625</v>
      </c>
      <c r="C2205" s="16" t="s">
        <v>11</v>
      </c>
      <c r="D2205" s="16" t="s">
        <v>12</v>
      </c>
      <c r="E2205" s="13" t="s">
        <v>71</v>
      </c>
      <c r="F2205" s="16" t="s">
        <v>100</v>
      </c>
      <c r="G2205" s="16" t="s">
        <v>24</v>
      </c>
      <c r="H2205" s="14" t="s">
        <v>60</v>
      </c>
      <c r="I2205" s="13" t="s">
        <v>36</v>
      </c>
      <c r="J2205" s="14" t="s">
        <v>37</v>
      </c>
      <c r="K2205" s="17">
        <v>0</v>
      </c>
      <c r="L2205" s="18">
        <v>3</v>
      </c>
      <c r="M2205" s="13" t="s">
        <v>8</v>
      </c>
      <c r="N2205" s="14" t="s">
        <v>9</v>
      </c>
      <c r="O2205" s="16">
        <v>0</v>
      </c>
      <c r="P2205" s="14">
        <v>2</v>
      </c>
      <c r="Q2205" s="13" t="s">
        <v>8</v>
      </c>
      <c r="R2205" s="14" t="s">
        <v>9</v>
      </c>
      <c r="S2205" s="16">
        <v>0</v>
      </c>
      <c r="T2205" s="14">
        <v>1</v>
      </c>
      <c r="U2205" s="13" t="s">
        <v>8</v>
      </c>
      <c r="V2205" s="14" t="s">
        <v>10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9">
        <v>2.63</v>
      </c>
      <c r="AJ2205" s="20">
        <v>3.25</v>
      </c>
      <c r="AK2205" s="20">
        <v>2.63</v>
      </c>
    </row>
    <row r="2206" spans="1:37" x14ac:dyDescent="0.45">
      <c r="A2206" s="26">
        <v>1569</v>
      </c>
      <c r="B2206" s="22">
        <v>42225.083333333336</v>
      </c>
      <c r="C2206" s="16" t="s">
        <v>11</v>
      </c>
      <c r="D2206" s="16" t="s">
        <v>12</v>
      </c>
      <c r="E2206" s="13" t="s">
        <v>71</v>
      </c>
      <c r="F2206" s="16" t="s">
        <v>100</v>
      </c>
      <c r="G2206" s="16" t="s">
        <v>101</v>
      </c>
      <c r="H2206" s="14" t="s">
        <v>141</v>
      </c>
      <c r="I2206" s="13" t="s">
        <v>48</v>
      </c>
      <c r="J2206" s="14" t="s">
        <v>49</v>
      </c>
      <c r="K2206" s="17">
        <v>1</v>
      </c>
      <c r="L2206" s="18">
        <v>1</v>
      </c>
      <c r="M2206" s="13" t="s">
        <v>23</v>
      </c>
      <c r="N2206" s="14" t="s">
        <v>10</v>
      </c>
      <c r="O2206" s="16">
        <v>0</v>
      </c>
      <c r="P2206" s="14">
        <v>0</v>
      </c>
      <c r="Q2206" s="13" t="s">
        <v>23</v>
      </c>
      <c r="R2206" s="14" t="s">
        <v>10</v>
      </c>
      <c r="S2206" s="16">
        <v>1</v>
      </c>
      <c r="T2206" s="14">
        <v>1</v>
      </c>
      <c r="U2206" s="13" t="s">
        <v>23</v>
      </c>
      <c r="V2206" s="14" t="s">
        <v>9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9">
        <v>2.38</v>
      </c>
      <c r="AJ2206" s="20">
        <v>3.25</v>
      </c>
      <c r="AK2206" s="20">
        <v>3</v>
      </c>
    </row>
    <row r="2207" spans="1:37" x14ac:dyDescent="0.45">
      <c r="A2207" s="26">
        <v>1568</v>
      </c>
      <c r="B2207" s="22">
        <v>42225.708333333336</v>
      </c>
      <c r="C2207" s="16" t="s">
        <v>11</v>
      </c>
      <c r="D2207" s="16" t="s">
        <v>12</v>
      </c>
      <c r="E2207" s="13" t="s">
        <v>71</v>
      </c>
      <c r="F2207" s="16" t="s">
        <v>100</v>
      </c>
      <c r="G2207" s="16" t="s">
        <v>50</v>
      </c>
      <c r="H2207" s="14" t="s">
        <v>78</v>
      </c>
      <c r="I2207" s="13" t="s">
        <v>21</v>
      </c>
      <c r="J2207" s="14" t="s">
        <v>66</v>
      </c>
      <c r="K2207" s="17">
        <v>0</v>
      </c>
      <c r="L2207" s="18">
        <v>1</v>
      </c>
      <c r="M2207" s="13" t="s">
        <v>8</v>
      </c>
      <c r="N2207" s="14" t="s">
        <v>10</v>
      </c>
      <c r="O2207" s="16">
        <v>0</v>
      </c>
      <c r="P2207" s="14">
        <v>0</v>
      </c>
      <c r="Q2207" s="13" t="s">
        <v>23</v>
      </c>
      <c r="R2207" s="14" t="s">
        <v>10</v>
      </c>
      <c r="S2207" s="16">
        <v>0</v>
      </c>
      <c r="T2207" s="14">
        <v>1</v>
      </c>
      <c r="U2207" s="13" t="s">
        <v>8</v>
      </c>
      <c r="V2207" s="14" t="s">
        <v>10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9">
        <v>2.2000000000000002</v>
      </c>
      <c r="AJ2207" s="20">
        <v>3.2</v>
      </c>
      <c r="AK2207" s="20">
        <v>3.4</v>
      </c>
    </row>
    <row r="2208" spans="1:37" x14ac:dyDescent="0.45">
      <c r="A2208" s="26">
        <v>1567</v>
      </c>
      <c r="B2208" s="22">
        <v>42225.916666666664</v>
      </c>
      <c r="C2208" s="16" t="s">
        <v>11</v>
      </c>
      <c r="D2208" s="16" t="s">
        <v>12</v>
      </c>
      <c r="E2208" s="13" t="s">
        <v>71</v>
      </c>
      <c r="F2208" s="16" t="s">
        <v>100</v>
      </c>
      <c r="G2208" s="16" t="s">
        <v>40</v>
      </c>
      <c r="H2208" s="14" t="s">
        <v>130</v>
      </c>
      <c r="I2208" s="13" t="s">
        <v>44</v>
      </c>
      <c r="J2208" s="14" t="s">
        <v>39</v>
      </c>
      <c r="K2208" s="17">
        <v>3</v>
      </c>
      <c r="L2208" s="18">
        <v>2</v>
      </c>
      <c r="M2208" s="13" t="s">
        <v>7</v>
      </c>
      <c r="N2208" s="14" t="s">
        <v>9</v>
      </c>
      <c r="O2208" s="16">
        <v>1</v>
      </c>
      <c r="P2208" s="14">
        <v>1</v>
      </c>
      <c r="Q2208" s="13" t="s">
        <v>23</v>
      </c>
      <c r="R2208" s="14" t="s">
        <v>9</v>
      </c>
      <c r="S2208" s="16">
        <v>2</v>
      </c>
      <c r="T2208" s="14">
        <v>1</v>
      </c>
      <c r="U2208" s="13" t="s">
        <v>7</v>
      </c>
      <c r="V2208" s="14" t="s">
        <v>9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9">
        <v>2.2000000000000002</v>
      </c>
      <c r="AJ2208" s="20">
        <v>3.25</v>
      </c>
      <c r="AK2208" s="20">
        <v>3.3</v>
      </c>
    </row>
    <row r="2209" spans="1:37" x14ac:dyDescent="0.45">
      <c r="A2209" s="26">
        <v>1566</v>
      </c>
      <c r="B2209" s="22">
        <v>42226</v>
      </c>
      <c r="C2209" s="16" t="s">
        <v>11</v>
      </c>
      <c r="D2209" s="16" t="s">
        <v>12</v>
      </c>
      <c r="E2209" s="13" t="s">
        <v>71</v>
      </c>
      <c r="F2209" s="16" t="s">
        <v>100</v>
      </c>
      <c r="G2209" s="16" t="s">
        <v>42</v>
      </c>
      <c r="H2209" s="14" t="s">
        <v>43</v>
      </c>
      <c r="I2209" s="13" t="s">
        <v>26</v>
      </c>
      <c r="J2209" s="14" t="s">
        <v>51</v>
      </c>
      <c r="K2209" s="17">
        <v>2</v>
      </c>
      <c r="L2209" s="18">
        <v>2</v>
      </c>
      <c r="M2209" s="13" t="s">
        <v>23</v>
      </c>
      <c r="N2209" s="14" t="s">
        <v>9</v>
      </c>
      <c r="O2209" s="16">
        <v>2</v>
      </c>
      <c r="P2209" s="14">
        <v>0</v>
      </c>
      <c r="Q2209" s="13" t="s">
        <v>7</v>
      </c>
      <c r="R2209" s="14" t="s">
        <v>9</v>
      </c>
      <c r="S2209" s="16">
        <v>0</v>
      </c>
      <c r="T2209" s="14">
        <v>2</v>
      </c>
      <c r="U2209" s="13" t="s">
        <v>8</v>
      </c>
      <c r="V2209" s="14" t="s">
        <v>9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9">
        <v>1.8</v>
      </c>
      <c r="AJ2209" s="20">
        <v>3.25</v>
      </c>
      <c r="AK2209" s="20">
        <v>5</v>
      </c>
    </row>
    <row r="2210" spans="1:37" x14ac:dyDescent="0.45">
      <c r="A2210" s="26">
        <v>1565</v>
      </c>
      <c r="B2210" s="22">
        <v>42228.0625</v>
      </c>
      <c r="C2210" s="16" t="s">
        <v>11</v>
      </c>
      <c r="D2210" s="16" t="s">
        <v>12</v>
      </c>
      <c r="E2210" s="13" t="s">
        <v>71</v>
      </c>
      <c r="F2210" s="16" t="s">
        <v>100</v>
      </c>
      <c r="G2210" s="16" t="s">
        <v>48</v>
      </c>
      <c r="H2210" s="14" t="s">
        <v>49</v>
      </c>
      <c r="I2210" s="13" t="s">
        <v>30</v>
      </c>
      <c r="J2210" s="14" t="s">
        <v>64</v>
      </c>
      <c r="K2210" s="17">
        <v>1</v>
      </c>
      <c r="L2210" s="18">
        <v>2</v>
      </c>
      <c r="M2210" s="13" t="s">
        <v>8</v>
      </c>
      <c r="N2210" s="14" t="s">
        <v>9</v>
      </c>
      <c r="O2210" s="16">
        <v>1</v>
      </c>
      <c r="P2210" s="14">
        <v>1</v>
      </c>
      <c r="Q2210" s="13" t="s">
        <v>23</v>
      </c>
      <c r="R2210" s="14" t="s">
        <v>9</v>
      </c>
      <c r="S2210" s="16">
        <v>0</v>
      </c>
      <c r="T2210" s="14">
        <v>1</v>
      </c>
      <c r="U2210" s="13" t="s">
        <v>8</v>
      </c>
      <c r="V2210" s="14" t="s">
        <v>10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9">
        <v>2.2000000000000002</v>
      </c>
      <c r="AJ2210" s="20">
        <v>3.4</v>
      </c>
      <c r="AK2210" s="20">
        <v>3.2</v>
      </c>
    </row>
    <row r="2211" spans="1:37" x14ac:dyDescent="0.45">
      <c r="A2211" s="26">
        <v>1564</v>
      </c>
      <c r="B2211" s="22">
        <v>42228.0625</v>
      </c>
      <c r="C2211" s="16" t="s">
        <v>11</v>
      </c>
      <c r="D2211" s="16" t="s">
        <v>12</v>
      </c>
      <c r="E2211" s="13" t="s">
        <v>71</v>
      </c>
      <c r="F2211" s="16" t="s">
        <v>100</v>
      </c>
      <c r="G2211" s="16" t="s">
        <v>46</v>
      </c>
      <c r="H2211" s="14" t="s">
        <v>18</v>
      </c>
      <c r="I2211" s="13" t="s">
        <v>101</v>
      </c>
      <c r="J2211" s="14" t="s">
        <v>141</v>
      </c>
      <c r="K2211" s="17">
        <v>4</v>
      </c>
      <c r="L2211" s="18">
        <v>0</v>
      </c>
      <c r="M2211" s="13" t="s">
        <v>7</v>
      </c>
      <c r="N2211" s="14" t="s">
        <v>9</v>
      </c>
      <c r="O2211" s="16">
        <v>1</v>
      </c>
      <c r="P2211" s="14">
        <v>0</v>
      </c>
      <c r="Q2211" s="13" t="s">
        <v>7</v>
      </c>
      <c r="R2211" s="14" t="s">
        <v>10</v>
      </c>
      <c r="S2211" s="16">
        <v>3</v>
      </c>
      <c r="T2211" s="14">
        <v>0</v>
      </c>
      <c r="U2211" s="13" t="s">
        <v>7</v>
      </c>
      <c r="V2211" s="14" t="s">
        <v>9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9">
        <v>1.53</v>
      </c>
      <c r="AJ2211" s="20">
        <v>4</v>
      </c>
      <c r="AK2211" s="20">
        <v>6</v>
      </c>
    </row>
    <row r="2212" spans="1:37" x14ac:dyDescent="0.45">
      <c r="A2212" s="26">
        <v>1563</v>
      </c>
      <c r="B2212" s="22">
        <v>42228.083333333336</v>
      </c>
      <c r="C2212" s="16" t="s">
        <v>11</v>
      </c>
      <c r="D2212" s="16" t="s">
        <v>12</v>
      </c>
      <c r="E2212" s="13" t="s">
        <v>71</v>
      </c>
      <c r="F2212" s="16" t="s">
        <v>100</v>
      </c>
      <c r="G2212" s="16" t="s">
        <v>36</v>
      </c>
      <c r="H2212" s="14" t="s">
        <v>37</v>
      </c>
      <c r="I2212" s="13" t="s">
        <v>28</v>
      </c>
      <c r="J2212" s="14" t="s">
        <v>63</v>
      </c>
      <c r="K2212" s="17">
        <v>4</v>
      </c>
      <c r="L2212" s="18">
        <v>3</v>
      </c>
      <c r="M2212" s="13" t="s">
        <v>7</v>
      </c>
      <c r="N2212" s="14" t="s">
        <v>9</v>
      </c>
      <c r="O2212" s="16">
        <v>1</v>
      </c>
      <c r="P2212" s="14">
        <v>2</v>
      </c>
      <c r="Q2212" s="13" t="s">
        <v>8</v>
      </c>
      <c r="R2212" s="14" t="s">
        <v>9</v>
      </c>
      <c r="S2212" s="16">
        <v>3</v>
      </c>
      <c r="T2212" s="14">
        <v>1</v>
      </c>
      <c r="U2212" s="13" t="s">
        <v>7</v>
      </c>
      <c r="V2212" s="14" t="s">
        <v>9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9">
        <v>2.1</v>
      </c>
      <c r="AJ2212" s="20">
        <v>3.4</v>
      </c>
      <c r="AK2212" s="20">
        <v>3.4</v>
      </c>
    </row>
    <row r="2213" spans="1:37" x14ac:dyDescent="0.45">
      <c r="A2213" s="26">
        <v>1562</v>
      </c>
      <c r="B2213" s="22">
        <v>42228.125</v>
      </c>
      <c r="C2213" s="16" t="s">
        <v>11</v>
      </c>
      <c r="D2213" s="16" t="s">
        <v>12</v>
      </c>
      <c r="E2213" s="13" t="s">
        <v>71</v>
      </c>
      <c r="F2213" s="16" t="s">
        <v>100</v>
      </c>
      <c r="G2213" s="16" t="s">
        <v>34</v>
      </c>
      <c r="H2213" s="14" t="s">
        <v>96</v>
      </c>
      <c r="I2213" s="13" t="s">
        <v>55</v>
      </c>
      <c r="J2213" s="14" t="s">
        <v>131</v>
      </c>
      <c r="K2213" s="17">
        <v>1</v>
      </c>
      <c r="L2213" s="18">
        <v>3</v>
      </c>
      <c r="M2213" s="13" t="s">
        <v>8</v>
      </c>
      <c r="N2213" s="14" t="s">
        <v>9</v>
      </c>
      <c r="O2213" s="16">
        <v>0</v>
      </c>
      <c r="P2213" s="14">
        <v>0</v>
      </c>
      <c r="Q2213" s="13" t="s">
        <v>23</v>
      </c>
      <c r="R2213" s="14" t="s">
        <v>10</v>
      </c>
      <c r="S2213" s="16">
        <v>1</v>
      </c>
      <c r="T2213" s="14">
        <v>3</v>
      </c>
      <c r="U2213" s="13" t="s">
        <v>8</v>
      </c>
      <c r="V2213" s="14" t="s">
        <v>9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9">
        <v>2</v>
      </c>
      <c r="AJ2213" s="20">
        <v>3.4</v>
      </c>
      <c r="AK2213" s="20">
        <v>3.75</v>
      </c>
    </row>
    <row r="2214" spans="1:37" x14ac:dyDescent="0.45">
      <c r="A2214" s="26">
        <v>1561</v>
      </c>
      <c r="B2214" s="22">
        <v>42229.041666666664</v>
      </c>
      <c r="C2214" s="16" t="s">
        <v>11</v>
      </c>
      <c r="D2214" s="16" t="s">
        <v>12</v>
      </c>
      <c r="E2214" s="13" t="s">
        <v>71</v>
      </c>
      <c r="F2214" s="16" t="s">
        <v>100</v>
      </c>
      <c r="G2214" s="16" t="s">
        <v>40</v>
      </c>
      <c r="H2214" s="14" t="s">
        <v>130</v>
      </c>
      <c r="I2214" s="13" t="s">
        <v>50</v>
      </c>
      <c r="J2214" s="14" t="s">
        <v>78</v>
      </c>
      <c r="K2214" s="17">
        <v>1</v>
      </c>
      <c r="L2214" s="18">
        <v>0</v>
      </c>
      <c r="M2214" s="13" t="s">
        <v>7</v>
      </c>
      <c r="N2214" s="14" t="s">
        <v>10</v>
      </c>
      <c r="O2214" s="16">
        <v>1</v>
      </c>
      <c r="P2214" s="14">
        <v>0</v>
      </c>
      <c r="Q2214" s="13" t="s">
        <v>7</v>
      </c>
      <c r="R2214" s="14" t="s">
        <v>10</v>
      </c>
      <c r="S2214" s="16">
        <v>0</v>
      </c>
      <c r="T2214" s="14">
        <v>0</v>
      </c>
      <c r="U2214" s="13" t="s">
        <v>23</v>
      </c>
      <c r="V2214" s="14" t="s">
        <v>10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9">
        <v>2.38</v>
      </c>
      <c r="AJ2214" s="20">
        <v>3.4</v>
      </c>
      <c r="AK2214" s="20">
        <v>2.88</v>
      </c>
    </row>
    <row r="2215" spans="1:37" x14ac:dyDescent="0.45">
      <c r="A2215" s="26">
        <v>1560</v>
      </c>
      <c r="B2215" s="22">
        <v>42229.045138888891</v>
      </c>
      <c r="C2215" s="16" t="s">
        <v>11</v>
      </c>
      <c r="D2215" s="16" t="s">
        <v>12</v>
      </c>
      <c r="E2215" s="13" t="s">
        <v>71</v>
      </c>
      <c r="F2215" s="16" t="s">
        <v>100</v>
      </c>
      <c r="G2215" s="16" t="s">
        <v>17</v>
      </c>
      <c r="H2215" s="14" t="s">
        <v>136</v>
      </c>
      <c r="I2215" s="13" t="s">
        <v>42</v>
      </c>
      <c r="J2215" s="14" t="s">
        <v>43</v>
      </c>
      <c r="K2215" s="17">
        <v>2</v>
      </c>
      <c r="L2215" s="18">
        <v>1</v>
      </c>
      <c r="M2215" s="13" t="s">
        <v>7</v>
      </c>
      <c r="N2215" s="14" t="s">
        <v>9</v>
      </c>
      <c r="O2215" s="16">
        <v>2</v>
      </c>
      <c r="P2215" s="14">
        <v>0</v>
      </c>
      <c r="Q2215" s="13" t="s">
        <v>7</v>
      </c>
      <c r="R2215" s="14" t="s">
        <v>9</v>
      </c>
      <c r="S2215" s="16">
        <v>0</v>
      </c>
      <c r="T2215" s="14">
        <v>1</v>
      </c>
      <c r="U2215" s="13" t="s">
        <v>8</v>
      </c>
      <c r="V2215" s="14" t="s">
        <v>10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9">
        <v>2.0499999999999998</v>
      </c>
      <c r="AJ2215" s="20">
        <v>3.4</v>
      </c>
      <c r="AK2215" s="20">
        <v>3.5</v>
      </c>
    </row>
    <row r="2216" spans="1:37" x14ac:dyDescent="0.45">
      <c r="A2216" s="26">
        <v>1559</v>
      </c>
      <c r="B2216" s="22">
        <v>42229.0625</v>
      </c>
      <c r="C2216" s="16" t="s">
        <v>11</v>
      </c>
      <c r="D2216" s="16" t="s">
        <v>12</v>
      </c>
      <c r="E2216" s="13" t="s">
        <v>71</v>
      </c>
      <c r="F2216" s="16" t="s">
        <v>100</v>
      </c>
      <c r="G2216" s="16" t="s">
        <v>26</v>
      </c>
      <c r="H2216" s="14" t="s">
        <v>51</v>
      </c>
      <c r="I2216" s="13" t="s">
        <v>21</v>
      </c>
      <c r="J2216" s="14" t="s">
        <v>66</v>
      </c>
      <c r="K2216" s="17">
        <v>2</v>
      </c>
      <c r="L2216" s="18">
        <v>0</v>
      </c>
      <c r="M2216" s="13" t="s">
        <v>7</v>
      </c>
      <c r="N2216" s="14" t="s">
        <v>10</v>
      </c>
      <c r="O2216" s="16">
        <v>2</v>
      </c>
      <c r="P2216" s="14">
        <v>0</v>
      </c>
      <c r="Q2216" s="13" t="s">
        <v>7</v>
      </c>
      <c r="R2216" s="14" t="s">
        <v>9</v>
      </c>
      <c r="S2216" s="16">
        <v>0</v>
      </c>
      <c r="T2216" s="14">
        <v>0</v>
      </c>
      <c r="U2216" s="13" t="s">
        <v>23</v>
      </c>
      <c r="V2216" s="14" t="s">
        <v>10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9">
        <v>2.4</v>
      </c>
      <c r="AJ2216" s="20">
        <v>3.3</v>
      </c>
      <c r="AK2216" s="20">
        <v>2.88</v>
      </c>
    </row>
    <row r="2217" spans="1:37" x14ac:dyDescent="0.45">
      <c r="A2217" s="26">
        <v>1557</v>
      </c>
      <c r="B2217" s="22">
        <v>42229.083333333336</v>
      </c>
      <c r="C2217" s="16" t="s">
        <v>11</v>
      </c>
      <c r="D2217" s="16" t="s">
        <v>12</v>
      </c>
      <c r="E2217" s="13" t="s">
        <v>71</v>
      </c>
      <c r="F2217" s="16" t="s">
        <v>100</v>
      </c>
      <c r="G2217" s="16" t="s">
        <v>99</v>
      </c>
      <c r="H2217" s="14" t="s">
        <v>132</v>
      </c>
      <c r="I2217" s="13" t="s">
        <v>32</v>
      </c>
      <c r="J2217" s="14" t="s">
        <v>133</v>
      </c>
      <c r="K2217" s="17">
        <v>2</v>
      </c>
      <c r="L2217" s="18">
        <v>1</v>
      </c>
      <c r="M2217" s="13" t="s">
        <v>7</v>
      </c>
      <c r="N2217" s="14" t="s">
        <v>9</v>
      </c>
      <c r="O2217" s="16">
        <v>1</v>
      </c>
      <c r="P2217" s="14">
        <v>1</v>
      </c>
      <c r="Q2217" s="13" t="s">
        <v>23</v>
      </c>
      <c r="R2217" s="14" t="s">
        <v>9</v>
      </c>
      <c r="S2217" s="16">
        <v>1</v>
      </c>
      <c r="T2217" s="14">
        <v>0</v>
      </c>
      <c r="U2217" s="13" t="s">
        <v>7</v>
      </c>
      <c r="V2217" s="14" t="s">
        <v>10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9">
        <v>2.6</v>
      </c>
      <c r="AJ2217" s="20">
        <v>3.25</v>
      </c>
      <c r="AK2217" s="20">
        <v>2.7</v>
      </c>
    </row>
    <row r="2218" spans="1:37" x14ac:dyDescent="0.45">
      <c r="A2218" s="26">
        <v>1558</v>
      </c>
      <c r="B2218" s="22">
        <v>42229.083333333336</v>
      </c>
      <c r="C2218" s="16" t="s">
        <v>11</v>
      </c>
      <c r="D2218" s="16" t="s">
        <v>12</v>
      </c>
      <c r="E2218" s="13" t="s">
        <v>71</v>
      </c>
      <c r="F2218" s="16" t="s">
        <v>100</v>
      </c>
      <c r="G2218" s="16" t="s">
        <v>44</v>
      </c>
      <c r="H2218" s="14" t="s">
        <v>39</v>
      </c>
      <c r="I2218" s="13" t="s">
        <v>24</v>
      </c>
      <c r="J2218" s="14" t="s">
        <v>60</v>
      </c>
      <c r="K2218" s="17">
        <v>5</v>
      </c>
      <c r="L2218" s="18">
        <v>0</v>
      </c>
      <c r="M2218" s="13" t="s">
        <v>7</v>
      </c>
      <c r="N2218" s="14" t="s">
        <v>9</v>
      </c>
      <c r="O2218" s="16">
        <v>3</v>
      </c>
      <c r="P2218" s="14">
        <v>0</v>
      </c>
      <c r="Q2218" s="13" t="s">
        <v>7</v>
      </c>
      <c r="R2218" s="14" t="s">
        <v>9</v>
      </c>
      <c r="S2218" s="16">
        <v>2</v>
      </c>
      <c r="T2218" s="14">
        <v>0</v>
      </c>
      <c r="U2218" s="13" t="s">
        <v>7</v>
      </c>
      <c r="V2218" s="14" t="s">
        <v>9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9">
        <v>2.2000000000000002</v>
      </c>
      <c r="AJ2218" s="20">
        <v>3.25</v>
      </c>
      <c r="AK2218" s="20">
        <v>3.25</v>
      </c>
    </row>
    <row r="2219" spans="1:37" x14ac:dyDescent="0.45">
      <c r="A2219" s="26"/>
      <c r="B2219" s="35">
        <v>42230</v>
      </c>
      <c r="C2219" s="16" t="s">
        <v>314</v>
      </c>
      <c r="D2219" s="16" t="s">
        <v>201</v>
      </c>
      <c r="E2219" s="13" t="s">
        <v>315</v>
      </c>
      <c r="F2219" s="16" t="s">
        <v>100</v>
      </c>
      <c r="G2219" s="34" t="s">
        <v>316</v>
      </c>
      <c r="H2219" s="14" t="s">
        <v>292</v>
      </c>
      <c r="I2219" s="43" t="s">
        <v>325</v>
      </c>
      <c r="J2219" s="14" t="s">
        <v>195</v>
      </c>
      <c r="K2219" s="34">
        <v>5</v>
      </c>
      <c r="L2219">
        <v>0</v>
      </c>
      <c r="M2219" s="43" t="s">
        <v>7</v>
      </c>
      <c r="N2219" s="14"/>
      <c r="O2219" s="34">
        <v>1</v>
      </c>
      <c r="P2219">
        <v>0</v>
      </c>
      <c r="Q2219" s="43" t="s">
        <v>7</v>
      </c>
      <c r="R2219" s="14"/>
      <c r="S2219" s="16"/>
      <c r="T2219" s="14"/>
      <c r="U2219" s="13"/>
      <c r="V2219" s="14"/>
      <c r="W2219">
        <v>23</v>
      </c>
      <c r="X2219">
        <v>5</v>
      </c>
      <c r="Y2219">
        <v>9</v>
      </c>
      <c r="Z2219">
        <v>1</v>
      </c>
      <c r="AA2219">
        <v>10</v>
      </c>
      <c r="AB2219">
        <v>12</v>
      </c>
      <c r="AC2219">
        <v>7</v>
      </c>
      <c r="AD2219">
        <v>0</v>
      </c>
      <c r="AE2219">
        <v>2</v>
      </c>
      <c r="AF2219">
        <v>2</v>
      </c>
      <c r="AG2219">
        <v>0</v>
      </c>
      <c r="AH2219">
        <v>0</v>
      </c>
      <c r="AI2219" s="46">
        <v>1.08</v>
      </c>
      <c r="AJ2219">
        <v>11</v>
      </c>
      <c r="AK2219">
        <v>29</v>
      </c>
    </row>
    <row r="2220" spans="1:37" x14ac:dyDescent="0.45">
      <c r="A2220" s="26">
        <v>1556</v>
      </c>
      <c r="B2220" s="22">
        <v>42231.020833333336</v>
      </c>
      <c r="C2220" s="16" t="s">
        <v>11</v>
      </c>
      <c r="D2220" s="16" t="s">
        <v>12</v>
      </c>
      <c r="E2220" s="13" t="s">
        <v>71</v>
      </c>
      <c r="F2220" s="16" t="s">
        <v>100</v>
      </c>
      <c r="G2220" s="16" t="s">
        <v>55</v>
      </c>
      <c r="H2220" s="14" t="s">
        <v>131</v>
      </c>
      <c r="I2220" s="13" t="s">
        <v>48</v>
      </c>
      <c r="J2220" s="14" t="s">
        <v>49</v>
      </c>
      <c r="K2220" s="17">
        <v>2</v>
      </c>
      <c r="L2220" s="18">
        <v>2</v>
      </c>
      <c r="M2220" s="13" t="s">
        <v>23</v>
      </c>
      <c r="N2220" s="14" t="s">
        <v>9</v>
      </c>
      <c r="O2220" s="16">
        <v>2</v>
      </c>
      <c r="P2220" s="14">
        <v>2</v>
      </c>
      <c r="Q2220" s="13" t="s">
        <v>23</v>
      </c>
      <c r="R2220" s="14" t="s">
        <v>9</v>
      </c>
      <c r="S2220" s="16">
        <v>0</v>
      </c>
      <c r="T2220" s="14">
        <v>0</v>
      </c>
      <c r="U2220" s="13" t="s">
        <v>23</v>
      </c>
      <c r="V2220" s="14" t="s">
        <v>10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9">
        <v>2.2999999999999998</v>
      </c>
      <c r="AJ2220" s="20">
        <v>3.4</v>
      </c>
      <c r="AK2220" s="20">
        <v>3</v>
      </c>
    </row>
    <row r="2221" spans="1:37" x14ac:dyDescent="0.45">
      <c r="A2221" s="26">
        <v>1555</v>
      </c>
      <c r="B2221" s="22">
        <v>42231.104166666664</v>
      </c>
      <c r="C2221" s="16" t="s">
        <v>11</v>
      </c>
      <c r="D2221" s="16" t="s">
        <v>12</v>
      </c>
      <c r="E2221" s="13" t="s">
        <v>71</v>
      </c>
      <c r="F2221" s="16" t="s">
        <v>100</v>
      </c>
      <c r="G2221" s="16" t="s">
        <v>30</v>
      </c>
      <c r="H2221" s="14" t="s">
        <v>64</v>
      </c>
      <c r="I2221" s="13" t="s">
        <v>46</v>
      </c>
      <c r="J2221" s="14" t="s">
        <v>18</v>
      </c>
      <c r="K2221" s="17">
        <v>0</v>
      </c>
      <c r="L2221" s="18">
        <v>2</v>
      </c>
      <c r="M2221" s="13" t="s">
        <v>8</v>
      </c>
      <c r="N2221" s="14" t="s">
        <v>10</v>
      </c>
      <c r="O2221" s="16">
        <v>0</v>
      </c>
      <c r="P2221" s="14">
        <v>1</v>
      </c>
      <c r="Q2221" s="13" t="s">
        <v>8</v>
      </c>
      <c r="R2221" s="14" t="s">
        <v>10</v>
      </c>
      <c r="S2221" s="16">
        <v>0</v>
      </c>
      <c r="T2221" s="14">
        <v>1</v>
      </c>
      <c r="U2221" s="13" t="s">
        <v>8</v>
      </c>
      <c r="V2221" s="14" t="s">
        <v>10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9">
        <v>2.6</v>
      </c>
      <c r="AJ2221" s="20">
        <v>3.2</v>
      </c>
      <c r="AK2221" s="20">
        <v>2.75</v>
      </c>
    </row>
    <row r="2222" spans="1:37" x14ac:dyDescent="0.45">
      <c r="A2222" s="26">
        <v>1554</v>
      </c>
      <c r="B2222" s="22">
        <v>42231.916666666664</v>
      </c>
      <c r="C2222" s="16" t="s">
        <v>11</v>
      </c>
      <c r="D2222" s="16" t="s">
        <v>12</v>
      </c>
      <c r="E2222" s="13" t="s">
        <v>71</v>
      </c>
      <c r="F2222" s="16" t="s">
        <v>100</v>
      </c>
      <c r="G2222" s="16" t="s">
        <v>32</v>
      </c>
      <c r="H2222" s="14" t="s">
        <v>133</v>
      </c>
      <c r="I2222" s="13" t="s">
        <v>34</v>
      </c>
      <c r="J2222" s="14" t="s">
        <v>96</v>
      </c>
      <c r="K2222" s="17">
        <v>1</v>
      </c>
      <c r="L2222" s="18">
        <v>3</v>
      </c>
      <c r="M2222" s="13" t="s">
        <v>8</v>
      </c>
      <c r="N2222" s="14" t="s">
        <v>9</v>
      </c>
      <c r="O2222" s="16">
        <v>1</v>
      </c>
      <c r="P2222" s="14">
        <v>2</v>
      </c>
      <c r="Q2222" s="13" t="s">
        <v>8</v>
      </c>
      <c r="R2222" s="14" t="s">
        <v>9</v>
      </c>
      <c r="S2222" s="16">
        <v>0</v>
      </c>
      <c r="T2222" s="14">
        <v>1</v>
      </c>
      <c r="U2222" s="13" t="s">
        <v>8</v>
      </c>
      <c r="V2222" s="14" t="s">
        <v>10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9">
        <v>1.67</v>
      </c>
      <c r="AJ2222" s="20">
        <v>3.6</v>
      </c>
      <c r="AK2222" s="20">
        <v>5.25</v>
      </c>
    </row>
    <row r="2223" spans="1:37" x14ac:dyDescent="0.45">
      <c r="A2223" s="26">
        <v>1553</v>
      </c>
      <c r="B2223" s="22">
        <v>42231.979166666664</v>
      </c>
      <c r="C2223" s="16" t="s">
        <v>11</v>
      </c>
      <c r="D2223" s="16" t="s">
        <v>12</v>
      </c>
      <c r="E2223" s="13" t="s">
        <v>71</v>
      </c>
      <c r="F2223" s="16" t="s">
        <v>100</v>
      </c>
      <c r="G2223" s="16" t="s">
        <v>21</v>
      </c>
      <c r="H2223" s="14" t="s">
        <v>66</v>
      </c>
      <c r="I2223" s="13" t="s">
        <v>17</v>
      </c>
      <c r="J2223" s="14" t="s">
        <v>136</v>
      </c>
      <c r="K2223" s="17">
        <v>3</v>
      </c>
      <c r="L2223" s="18">
        <v>4</v>
      </c>
      <c r="M2223" s="13" t="s">
        <v>8</v>
      </c>
      <c r="N2223" s="14" t="s">
        <v>9</v>
      </c>
      <c r="O2223" s="16">
        <v>1</v>
      </c>
      <c r="P2223" s="14">
        <v>2</v>
      </c>
      <c r="Q2223" s="13" t="s">
        <v>8</v>
      </c>
      <c r="R2223" s="14" t="s">
        <v>9</v>
      </c>
      <c r="S2223" s="16">
        <v>2</v>
      </c>
      <c r="T2223" s="14">
        <v>2</v>
      </c>
      <c r="U2223" s="13" t="s">
        <v>23</v>
      </c>
      <c r="V2223" s="14" t="s">
        <v>9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9">
        <v>2.2000000000000002</v>
      </c>
      <c r="AJ2223" s="20">
        <v>3.5</v>
      </c>
      <c r="AK2223" s="20">
        <v>3.1</v>
      </c>
    </row>
    <row r="2224" spans="1:37" x14ac:dyDescent="0.45">
      <c r="A2224" s="26"/>
      <c r="B2224" s="27">
        <v>42232</v>
      </c>
      <c r="C2224" s="16" t="s">
        <v>358</v>
      </c>
      <c r="D2224" s="16" t="s">
        <v>359</v>
      </c>
      <c r="E2224" s="13" t="s">
        <v>360</v>
      </c>
      <c r="F2224" s="16" t="s">
        <v>100</v>
      </c>
      <c r="G2224" s="34" t="s">
        <v>338</v>
      </c>
      <c r="H2224" s="14" t="s">
        <v>195</v>
      </c>
      <c r="I2224" s="43" t="s">
        <v>345</v>
      </c>
      <c r="J2224" s="14" t="s">
        <v>377</v>
      </c>
      <c r="K2224" s="34">
        <v>3</v>
      </c>
      <c r="L2224">
        <v>0</v>
      </c>
      <c r="M2224" s="43" t="s">
        <v>7</v>
      </c>
      <c r="N2224" s="14"/>
      <c r="O2224" s="34">
        <v>1</v>
      </c>
      <c r="P2224">
        <v>0</v>
      </c>
      <c r="Q2224" s="43" t="s">
        <v>7</v>
      </c>
      <c r="R2224" s="14"/>
      <c r="S2224" s="16"/>
      <c r="T2224" s="14"/>
      <c r="U2224" s="13"/>
      <c r="V2224" s="14"/>
      <c r="W2224">
        <v>18</v>
      </c>
      <c r="X2224">
        <v>10</v>
      </c>
      <c r="Y2224">
        <v>8</v>
      </c>
      <c r="Z2224">
        <v>3</v>
      </c>
      <c r="AA2224">
        <v>19</v>
      </c>
      <c r="AB2224">
        <v>13</v>
      </c>
      <c r="AC2224">
        <v>5</v>
      </c>
      <c r="AD2224">
        <v>1</v>
      </c>
      <c r="AE2224">
        <v>4</v>
      </c>
      <c r="AF2224">
        <v>2</v>
      </c>
      <c r="AG2224">
        <v>0</v>
      </c>
      <c r="AH2224">
        <v>0</v>
      </c>
      <c r="AI2224" s="46">
        <v>2.1</v>
      </c>
      <c r="AJ2224">
        <v>3.5</v>
      </c>
      <c r="AK2224">
        <v>3.75</v>
      </c>
    </row>
    <row r="2225" spans="1:37" x14ac:dyDescent="0.45">
      <c r="A2225" s="26">
        <v>1552</v>
      </c>
      <c r="B2225" s="22">
        <v>42232.04583333333</v>
      </c>
      <c r="C2225" s="16" t="s">
        <v>11</v>
      </c>
      <c r="D2225" s="16" t="s">
        <v>12</v>
      </c>
      <c r="E2225" s="13" t="s">
        <v>71</v>
      </c>
      <c r="F2225" s="16" t="s">
        <v>100</v>
      </c>
      <c r="G2225" s="16" t="s">
        <v>28</v>
      </c>
      <c r="H2225" s="14" t="s">
        <v>63</v>
      </c>
      <c r="I2225" s="13" t="s">
        <v>44</v>
      </c>
      <c r="J2225" s="14" t="s">
        <v>39</v>
      </c>
      <c r="K2225" s="17">
        <v>1</v>
      </c>
      <c r="L2225" s="18">
        <v>2</v>
      </c>
      <c r="M2225" s="13" t="s">
        <v>8</v>
      </c>
      <c r="N2225" s="14" t="s">
        <v>9</v>
      </c>
      <c r="O2225" s="16">
        <v>0</v>
      </c>
      <c r="P2225" s="14">
        <v>1</v>
      </c>
      <c r="Q2225" s="13" t="s">
        <v>8</v>
      </c>
      <c r="R2225" s="14" t="s">
        <v>10</v>
      </c>
      <c r="S2225" s="16">
        <v>1</v>
      </c>
      <c r="T2225" s="14">
        <v>1</v>
      </c>
      <c r="U2225" s="13" t="s">
        <v>23</v>
      </c>
      <c r="V2225" s="14" t="s">
        <v>9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9">
        <v>2.25</v>
      </c>
      <c r="AJ2225" s="20">
        <v>3.25</v>
      </c>
      <c r="AK2225" s="20">
        <v>3.2</v>
      </c>
    </row>
    <row r="2226" spans="1:37" x14ac:dyDescent="0.45">
      <c r="A2226" s="26">
        <v>1551</v>
      </c>
      <c r="B2226" s="22">
        <v>42232.0625</v>
      </c>
      <c r="C2226" s="16" t="s">
        <v>11</v>
      </c>
      <c r="D2226" s="16" t="s">
        <v>12</v>
      </c>
      <c r="E2226" s="13" t="s">
        <v>71</v>
      </c>
      <c r="F2226" s="16" t="s">
        <v>100</v>
      </c>
      <c r="G2226" s="16" t="s">
        <v>24</v>
      </c>
      <c r="H2226" s="14" t="s">
        <v>60</v>
      </c>
      <c r="I2226" s="13" t="s">
        <v>40</v>
      </c>
      <c r="J2226" s="14" t="s">
        <v>130</v>
      </c>
      <c r="K2226" s="17">
        <v>2</v>
      </c>
      <c r="L2226" s="18">
        <v>1</v>
      </c>
      <c r="M2226" s="13" t="s">
        <v>7</v>
      </c>
      <c r="N2226" s="14" t="s">
        <v>9</v>
      </c>
      <c r="O2226" s="16">
        <v>2</v>
      </c>
      <c r="P2226" s="14">
        <v>0</v>
      </c>
      <c r="Q2226" s="13" t="s">
        <v>7</v>
      </c>
      <c r="R2226" s="14" t="s">
        <v>9</v>
      </c>
      <c r="S2226" s="16">
        <v>0</v>
      </c>
      <c r="T2226" s="14">
        <v>1</v>
      </c>
      <c r="U2226" s="13" t="s">
        <v>8</v>
      </c>
      <c r="V2226" s="14" t="s">
        <v>10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9">
        <v>2.25</v>
      </c>
      <c r="AJ2226" s="20">
        <v>3.4</v>
      </c>
      <c r="AK2226" s="20">
        <v>3.1</v>
      </c>
    </row>
    <row r="2227" spans="1:37" x14ac:dyDescent="0.45">
      <c r="A2227" s="26">
        <v>1550</v>
      </c>
      <c r="B2227" s="22">
        <v>42232.083333333336</v>
      </c>
      <c r="C2227" s="16" t="s">
        <v>11</v>
      </c>
      <c r="D2227" s="16" t="s">
        <v>12</v>
      </c>
      <c r="E2227" s="13" t="s">
        <v>71</v>
      </c>
      <c r="F2227" s="16" t="s">
        <v>100</v>
      </c>
      <c r="G2227" s="16" t="s">
        <v>101</v>
      </c>
      <c r="H2227" s="14" t="s">
        <v>141</v>
      </c>
      <c r="I2227" s="13" t="s">
        <v>36</v>
      </c>
      <c r="J2227" s="14" t="s">
        <v>37</v>
      </c>
      <c r="K2227" s="17">
        <v>1</v>
      </c>
      <c r="L2227" s="18">
        <v>4</v>
      </c>
      <c r="M2227" s="13" t="s">
        <v>8</v>
      </c>
      <c r="N2227" s="14" t="s">
        <v>9</v>
      </c>
      <c r="O2227" s="16">
        <v>0</v>
      </c>
      <c r="P2227" s="14">
        <v>2</v>
      </c>
      <c r="Q2227" s="13" t="s">
        <v>8</v>
      </c>
      <c r="R2227" s="14" t="s">
        <v>9</v>
      </c>
      <c r="S2227" s="16">
        <v>1</v>
      </c>
      <c r="T2227" s="14">
        <v>2</v>
      </c>
      <c r="U2227" s="13" t="s">
        <v>8</v>
      </c>
      <c r="V2227" s="14" t="s">
        <v>9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9">
        <v>2.8</v>
      </c>
      <c r="AJ2227" s="20">
        <v>3.2</v>
      </c>
      <c r="AK2227" s="20">
        <v>2.5</v>
      </c>
    </row>
    <row r="2228" spans="1:37" x14ac:dyDescent="0.45">
      <c r="A2228" s="26">
        <v>1549</v>
      </c>
      <c r="B2228" s="22">
        <v>42232.708333333336</v>
      </c>
      <c r="C2228" s="16" t="s">
        <v>11</v>
      </c>
      <c r="D2228" s="16" t="s">
        <v>12</v>
      </c>
      <c r="E2228" s="13" t="s">
        <v>71</v>
      </c>
      <c r="F2228" s="16" t="s">
        <v>100</v>
      </c>
      <c r="G2228" s="16" t="s">
        <v>50</v>
      </c>
      <c r="H2228" s="14" t="s">
        <v>78</v>
      </c>
      <c r="I2228" s="13" t="s">
        <v>26</v>
      </c>
      <c r="J2228" s="14" t="s">
        <v>51</v>
      </c>
      <c r="K2228" s="17">
        <v>3</v>
      </c>
      <c r="L2228" s="18">
        <v>1</v>
      </c>
      <c r="M2228" s="13" t="s">
        <v>7</v>
      </c>
      <c r="N2228" s="14" t="s">
        <v>9</v>
      </c>
      <c r="O2228" s="16">
        <v>2</v>
      </c>
      <c r="P2228" s="14">
        <v>0</v>
      </c>
      <c r="Q2228" s="13" t="s">
        <v>7</v>
      </c>
      <c r="R2228" s="14" t="s">
        <v>9</v>
      </c>
      <c r="S2228" s="16">
        <v>1</v>
      </c>
      <c r="T2228" s="14">
        <v>1</v>
      </c>
      <c r="U2228" s="13" t="s">
        <v>23</v>
      </c>
      <c r="V2228" s="14" t="s">
        <v>9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9">
        <v>1.91</v>
      </c>
      <c r="AJ2228" s="20">
        <v>3.3</v>
      </c>
      <c r="AK2228" s="20">
        <v>4.2</v>
      </c>
    </row>
    <row r="2229" spans="1:37" x14ac:dyDescent="0.45">
      <c r="A2229" s="26"/>
      <c r="B2229" s="35">
        <v>42238</v>
      </c>
      <c r="C2229" s="16" t="s">
        <v>314</v>
      </c>
      <c r="D2229" s="16" t="s">
        <v>201</v>
      </c>
      <c r="E2229" s="13" t="s">
        <v>315</v>
      </c>
      <c r="F2229" s="16" t="s">
        <v>100</v>
      </c>
      <c r="G2229" s="34" t="s">
        <v>330</v>
      </c>
      <c r="H2229" s="14" t="s">
        <v>195</v>
      </c>
      <c r="I2229" s="43" t="s">
        <v>316</v>
      </c>
      <c r="J2229" s="14" t="s">
        <v>292</v>
      </c>
      <c r="K2229" s="34">
        <v>1</v>
      </c>
      <c r="L2229">
        <v>2</v>
      </c>
      <c r="M2229" s="43" t="s">
        <v>8</v>
      </c>
      <c r="N2229" s="14"/>
      <c r="O2229" s="34">
        <v>1</v>
      </c>
      <c r="P2229">
        <v>1</v>
      </c>
      <c r="Q2229" s="43" t="s">
        <v>23</v>
      </c>
      <c r="R2229" s="14"/>
      <c r="S2229" s="16"/>
      <c r="T2229" s="14"/>
      <c r="U2229" s="13"/>
      <c r="V2229" s="14"/>
      <c r="W2229">
        <v>2</v>
      </c>
      <c r="X2229">
        <v>5</v>
      </c>
      <c r="Y2229">
        <v>1</v>
      </c>
      <c r="Z2229">
        <v>2</v>
      </c>
      <c r="AA2229">
        <v>7</v>
      </c>
      <c r="AB2229">
        <v>2</v>
      </c>
      <c r="AC2229">
        <v>1</v>
      </c>
      <c r="AD2229">
        <v>2</v>
      </c>
      <c r="AE2229">
        <v>0</v>
      </c>
      <c r="AF2229">
        <v>0</v>
      </c>
      <c r="AG2229">
        <v>0</v>
      </c>
      <c r="AH2229">
        <v>0</v>
      </c>
      <c r="AI2229" s="46">
        <v>9.5</v>
      </c>
      <c r="AJ2229">
        <v>6</v>
      </c>
      <c r="AK2229">
        <v>1.25</v>
      </c>
    </row>
    <row r="2230" spans="1:37" x14ac:dyDescent="0.45">
      <c r="A2230" s="26">
        <v>1548</v>
      </c>
      <c r="B2230" s="22">
        <v>42238.020833333336</v>
      </c>
      <c r="C2230" s="16" t="s">
        <v>11</v>
      </c>
      <c r="D2230" s="16" t="s">
        <v>12</v>
      </c>
      <c r="E2230" s="13" t="s">
        <v>71</v>
      </c>
      <c r="F2230" s="16" t="s">
        <v>100</v>
      </c>
      <c r="G2230" s="16" t="s">
        <v>48</v>
      </c>
      <c r="H2230" s="14" t="s">
        <v>49</v>
      </c>
      <c r="I2230" s="13" t="s">
        <v>32</v>
      </c>
      <c r="J2230" s="14" t="s">
        <v>133</v>
      </c>
      <c r="K2230" s="17">
        <v>4</v>
      </c>
      <c r="L2230" s="18">
        <v>2</v>
      </c>
      <c r="M2230" s="13" t="s">
        <v>7</v>
      </c>
      <c r="N2230" s="14" t="s">
        <v>9</v>
      </c>
      <c r="O2230" s="16">
        <v>2</v>
      </c>
      <c r="P2230" s="14">
        <v>0</v>
      </c>
      <c r="Q2230" s="13" t="s">
        <v>7</v>
      </c>
      <c r="R2230" s="14" t="s">
        <v>9</v>
      </c>
      <c r="S2230" s="16">
        <v>2</v>
      </c>
      <c r="T2230" s="14">
        <v>2</v>
      </c>
      <c r="U2230" s="13" t="s">
        <v>23</v>
      </c>
      <c r="V2230" s="14" t="s">
        <v>9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9">
        <v>2.63</v>
      </c>
      <c r="AJ2230" s="20">
        <v>3.1</v>
      </c>
      <c r="AK2230" s="20">
        <v>2.75</v>
      </c>
    </row>
    <row r="2231" spans="1:37" x14ac:dyDescent="0.45">
      <c r="A2231" s="26">
        <v>1547</v>
      </c>
      <c r="B2231" s="22">
        <v>42238.104166666664</v>
      </c>
      <c r="C2231" s="16" t="s">
        <v>11</v>
      </c>
      <c r="D2231" s="16" t="s">
        <v>12</v>
      </c>
      <c r="E2231" s="13" t="s">
        <v>71</v>
      </c>
      <c r="F2231" s="16" t="s">
        <v>100</v>
      </c>
      <c r="G2231" s="16" t="s">
        <v>34</v>
      </c>
      <c r="H2231" s="14" t="s">
        <v>96</v>
      </c>
      <c r="I2231" s="13" t="s">
        <v>42</v>
      </c>
      <c r="J2231" s="14" t="s">
        <v>43</v>
      </c>
      <c r="K2231" s="17">
        <v>1</v>
      </c>
      <c r="L2231" s="18">
        <v>2</v>
      </c>
      <c r="M2231" s="13" t="s">
        <v>8</v>
      </c>
      <c r="N2231" s="14" t="s">
        <v>9</v>
      </c>
      <c r="O2231" s="16">
        <v>0</v>
      </c>
      <c r="P2231" s="14">
        <v>0</v>
      </c>
      <c r="Q2231" s="13" t="s">
        <v>23</v>
      </c>
      <c r="R2231" s="14" t="s">
        <v>10</v>
      </c>
      <c r="S2231" s="16">
        <v>1</v>
      </c>
      <c r="T2231" s="14">
        <v>2</v>
      </c>
      <c r="U2231" s="13" t="s">
        <v>8</v>
      </c>
      <c r="V2231" s="14" t="s">
        <v>9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9">
        <v>2.88</v>
      </c>
      <c r="AJ2231" s="20">
        <v>3.2</v>
      </c>
      <c r="AK2231" s="20">
        <v>2.5</v>
      </c>
    </row>
    <row r="2232" spans="1:37" x14ac:dyDescent="0.45">
      <c r="A2232" s="26">
        <v>1546</v>
      </c>
      <c r="B2232" s="22">
        <v>42238.927083333336</v>
      </c>
      <c r="C2232" s="16" t="s">
        <v>11</v>
      </c>
      <c r="D2232" s="16" t="s">
        <v>12</v>
      </c>
      <c r="E2232" s="13" t="s">
        <v>71</v>
      </c>
      <c r="F2232" s="16" t="s">
        <v>100</v>
      </c>
      <c r="G2232" s="16" t="s">
        <v>46</v>
      </c>
      <c r="H2232" s="14" t="s">
        <v>18</v>
      </c>
      <c r="I2232" s="13" t="s">
        <v>55</v>
      </c>
      <c r="J2232" s="14" t="s">
        <v>131</v>
      </c>
      <c r="K2232" s="17">
        <v>3</v>
      </c>
      <c r="L2232" s="18">
        <v>1</v>
      </c>
      <c r="M2232" s="13" t="s">
        <v>7</v>
      </c>
      <c r="N2232" s="14" t="s">
        <v>9</v>
      </c>
      <c r="O2232" s="16">
        <v>2</v>
      </c>
      <c r="P2232" s="14">
        <v>0</v>
      </c>
      <c r="Q2232" s="13" t="s">
        <v>7</v>
      </c>
      <c r="R2232" s="14" t="s">
        <v>9</v>
      </c>
      <c r="S2232" s="16">
        <v>1</v>
      </c>
      <c r="T2232" s="14">
        <v>1</v>
      </c>
      <c r="U2232" s="13" t="s">
        <v>23</v>
      </c>
      <c r="V2232" s="14" t="s">
        <v>9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9">
        <v>1.57</v>
      </c>
      <c r="AJ2232" s="20">
        <v>4</v>
      </c>
      <c r="AK2232" s="20">
        <v>5.25</v>
      </c>
    </row>
    <row r="2233" spans="1:37" x14ac:dyDescent="0.45">
      <c r="A2233" s="26"/>
      <c r="B2233" s="27">
        <v>42239</v>
      </c>
      <c r="C2233" s="16" t="s">
        <v>358</v>
      </c>
      <c r="D2233" s="16" t="s">
        <v>359</v>
      </c>
      <c r="E2233" s="13" t="s">
        <v>360</v>
      </c>
      <c r="F2233" s="16" t="s">
        <v>100</v>
      </c>
      <c r="G2233" s="34" t="s">
        <v>357</v>
      </c>
      <c r="H2233" s="14" t="s">
        <v>195</v>
      </c>
      <c r="I2233" s="43" t="s">
        <v>345</v>
      </c>
      <c r="J2233" s="14" t="s">
        <v>377</v>
      </c>
      <c r="K2233" s="34">
        <v>2</v>
      </c>
      <c r="L2233">
        <v>3</v>
      </c>
      <c r="M2233" s="43" t="s">
        <v>8</v>
      </c>
      <c r="N2233" s="14"/>
      <c r="O2233" s="34">
        <v>1</v>
      </c>
      <c r="P2233">
        <v>3</v>
      </c>
      <c r="Q2233" s="43" t="s">
        <v>8</v>
      </c>
      <c r="R2233" s="14"/>
      <c r="S2233" s="16"/>
      <c r="T2233" s="14"/>
      <c r="U2233" s="13"/>
      <c r="V2233" s="14"/>
      <c r="W2233">
        <v>15</v>
      </c>
      <c r="X2233">
        <v>15</v>
      </c>
      <c r="Y2233">
        <v>6</v>
      </c>
      <c r="Z2233">
        <v>5</v>
      </c>
      <c r="AA2233">
        <v>9</v>
      </c>
      <c r="AB2233">
        <v>12</v>
      </c>
      <c r="AC2233">
        <v>8</v>
      </c>
      <c r="AD2233">
        <v>7</v>
      </c>
      <c r="AE2233">
        <v>2</v>
      </c>
      <c r="AF2233">
        <v>1</v>
      </c>
      <c r="AG2233">
        <v>0</v>
      </c>
      <c r="AH2233">
        <v>1</v>
      </c>
      <c r="AI2233" s="46">
        <v>6.5</v>
      </c>
      <c r="AJ2233">
        <v>4</v>
      </c>
      <c r="AK2233">
        <v>1.62</v>
      </c>
    </row>
    <row r="2234" spans="1:37" x14ac:dyDescent="0.45">
      <c r="A2234" s="26">
        <v>1545</v>
      </c>
      <c r="B2234" s="22">
        <v>42239.041666666664</v>
      </c>
      <c r="C2234" s="16" t="s">
        <v>11</v>
      </c>
      <c r="D2234" s="16" t="s">
        <v>12</v>
      </c>
      <c r="E2234" s="13" t="s">
        <v>71</v>
      </c>
      <c r="F2234" s="16" t="s">
        <v>100</v>
      </c>
      <c r="G2234" s="16" t="s">
        <v>36</v>
      </c>
      <c r="H2234" s="14" t="s">
        <v>37</v>
      </c>
      <c r="I2234" s="13" t="s">
        <v>30</v>
      </c>
      <c r="J2234" s="14" t="s">
        <v>33</v>
      </c>
      <c r="K2234" s="17">
        <v>1</v>
      </c>
      <c r="L2234" s="18">
        <v>1</v>
      </c>
      <c r="M2234" s="13" t="s">
        <v>23</v>
      </c>
      <c r="N2234" s="14" t="s">
        <v>10</v>
      </c>
      <c r="O2234" s="16">
        <v>0</v>
      </c>
      <c r="P2234" s="14">
        <v>0</v>
      </c>
      <c r="Q2234" s="13" t="s">
        <v>23</v>
      </c>
      <c r="R2234" s="14" t="s">
        <v>10</v>
      </c>
      <c r="S2234" s="16">
        <v>1</v>
      </c>
      <c r="T2234" s="14">
        <v>1</v>
      </c>
      <c r="U2234" s="13" t="s">
        <v>23</v>
      </c>
      <c r="V2234" s="14" t="s">
        <v>9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9">
        <v>1.83</v>
      </c>
      <c r="AJ2234" s="20">
        <v>3.5</v>
      </c>
      <c r="AK2234" s="20">
        <v>4.33</v>
      </c>
    </row>
    <row r="2235" spans="1:37" x14ac:dyDescent="0.45">
      <c r="A2235" s="26">
        <v>1544</v>
      </c>
      <c r="B2235" s="22">
        <v>42239.04583333333</v>
      </c>
      <c r="C2235" s="16" t="s">
        <v>11</v>
      </c>
      <c r="D2235" s="16" t="s">
        <v>12</v>
      </c>
      <c r="E2235" s="13" t="s">
        <v>71</v>
      </c>
      <c r="F2235" s="16" t="s">
        <v>100</v>
      </c>
      <c r="G2235" s="16" t="s">
        <v>17</v>
      </c>
      <c r="H2235" s="14" t="s">
        <v>136</v>
      </c>
      <c r="I2235" s="13" t="s">
        <v>26</v>
      </c>
      <c r="J2235" s="14" t="s">
        <v>51</v>
      </c>
      <c r="K2235" s="17">
        <v>1</v>
      </c>
      <c r="L2235" s="18">
        <v>0</v>
      </c>
      <c r="M2235" s="13" t="s">
        <v>7</v>
      </c>
      <c r="N2235" s="14" t="s">
        <v>10</v>
      </c>
      <c r="O2235" s="16">
        <v>1</v>
      </c>
      <c r="P2235" s="14">
        <v>0</v>
      </c>
      <c r="Q2235" s="13" t="s">
        <v>7</v>
      </c>
      <c r="R2235" s="14" t="s">
        <v>10</v>
      </c>
      <c r="S2235" s="16">
        <v>0</v>
      </c>
      <c r="T2235" s="14">
        <v>0</v>
      </c>
      <c r="U2235" s="13" t="s">
        <v>23</v>
      </c>
      <c r="V2235" s="14" t="s">
        <v>10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9">
        <v>1.73</v>
      </c>
      <c r="AJ2235" s="20">
        <v>3.75</v>
      </c>
      <c r="AK2235" s="20">
        <v>4.5</v>
      </c>
    </row>
    <row r="2236" spans="1:37" x14ac:dyDescent="0.45">
      <c r="A2236" s="26">
        <v>1543</v>
      </c>
      <c r="B2236" s="22">
        <v>42239.0625</v>
      </c>
      <c r="C2236" s="16" t="s">
        <v>11</v>
      </c>
      <c r="D2236" s="16" t="s">
        <v>12</v>
      </c>
      <c r="E2236" s="13" t="s">
        <v>71</v>
      </c>
      <c r="F2236" s="16" t="s">
        <v>100</v>
      </c>
      <c r="G2236" s="16" t="s">
        <v>24</v>
      </c>
      <c r="H2236" s="14" t="s">
        <v>60</v>
      </c>
      <c r="I2236" s="13" t="s">
        <v>50</v>
      </c>
      <c r="J2236" s="14" t="s">
        <v>78</v>
      </c>
      <c r="K2236" s="17">
        <v>1</v>
      </c>
      <c r="L2236" s="18">
        <v>2</v>
      </c>
      <c r="M2236" s="13" t="s">
        <v>8</v>
      </c>
      <c r="N2236" s="14" t="s">
        <v>9</v>
      </c>
      <c r="O2236" s="16">
        <v>1</v>
      </c>
      <c r="P2236" s="14">
        <v>1</v>
      </c>
      <c r="Q2236" s="13" t="s">
        <v>23</v>
      </c>
      <c r="R2236" s="14" t="s">
        <v>9</v>
      </c>
      <c r="S2236" s="16">
        <v>0</v>
      </c>
      <c r="T2236" s="14">
        <v>1</v>
      </c>
      <c r="U2236" s="13" t="s">
        <v>8</v>
      </c>
      <c r="V2236" s="14" t="s">
        <v>10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9">
        <v>2.38</v>
      </c>
      <c r="AJ2236" s="20">
        <v>3.25</v>
      </c>
      <c r="AK2236" s="20">
        <v>3</v>
      </c>
    </row>
    <row r="2237" spans="1:37" x14ac:dyDescent="0.45">
      <c r="A2237" s="26">
        <v>1542</v>
      </c>
      <c r="B2237" s="22">
        <v>42239.083333333336</v>
      </c>
      <c r="C2237" s="16" t="s">
        <v>11</v>
      </c>
      <c r="D2237" s="16" t="s">
        <v>12</v>
      </c>
      <c r="E2237" s="13" t="s">
        <v>71</v>
      </c>
      <c r="F2237" s="16" t="s">
        <v>100</v>
      </c>
      <c r="G2237" s="16" t="s">
        <v>99</v>
      </c>
      <c r="H2237" s="14" t="s">
        <v>132</v>
      </c>
      <c r="I2237" s="13" t="s">
        <v>21</v>
      </c>
      <c r="J2237" s="14" t="s">
        <v>66</v>
      </c>
      <c r="K2237" s="17">
        <v>3</v>
      </c>
      <c r="L2237" s="18">
        <v>1</v>
      </c>
      <c r="M2237" s="13" t="s">
        <v>7</v>
      </c>
      <c r="N2237" s="14" t="s">
        <v>9</v>
      </c>
      <c r="O2237" s="16">
        <v>1</v>
      </c>
      <c r="P2237" s="14">
        <v>1</v>
      </c>
      <c r="Q2237" s="13" t="s">
        <v>23</v>
      </c>
      <c r="R2237" s="14" t="s">
        <v>9</v>
      </c>
      <c r="S2237" s="16">
        <v>2</v>
      </c>
      <c r="T2237" s="14">
        <v>0</v>
      </c>
      <c r="U2237" s="13" t="s">
        <v>7</v>
      </c>
      <c r="V2237" s="14" t="s">
        <v>9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9">
        <v>2.2999999999999998</v>
      </c>
      <c r="AJ2237" s="20">
        <v>3.5</v>
      </c>
      <c r="AK2237" s="20">
        <v>2.9</v>
      </c>
    </row>
    <row r="2238" spans="1:37" x14ac:dyDescent="0.45">
      <c r="A2238" s="26">
        <v>1541</v>
      </c>
      <c r="B2238" s="22">
        <v>42239.708333333336</v>
      </c>
      <c r="C2238" s="16" t="s">
        <v>11</v>
      </c>
      <c r="D2238" s="16" t="s">
        <v>12</v>
      </c>
      <c r="E2238" s="13" t="s">
        <v>71</v>
      </c>
      <c r="F2238" s="16" t="s">
        <v>100</v>
      </c>
      <c r="G2238" s="16" t="s">
        <v>44</v>
      </c>
      <c r="H2238" s="14" t="s">
        <v>39</v>
      </c>
      <c r="I2238" s="13" t="s">
        <v>101</v>
      </c>
      <c r="J2238" s="14" t="s">
        <v>141</v>
      </c>
      <c r="K2238" s="17">
        <v>2</v>
      </c>
      <c r="L2238" s="18">
        <v>0</v>
      </c>
      <c r="M2238" s="13" t="s">
        <v>7</v>
      </c>
      <c r="N2238" s="14" t="s">
        <v>10</v>
      </c>
      <c r="O2238" s="16">
        <v>1</v>
      </c>
      <c r="P2238" s="14">
        <v>0</v>
      </c>
      <c r="Q2238" s="13" t="s">
        <v>7</v>
      </c>
      <c r="R2238" s="14" t="s">
        <v>10</v>
      </c>
      <c r="S2238" s="16">
        <v>1</v>
      </c>
      <c r="T2238" s="14">
        <v>0</v>
      </c>
      <c r="U2238" s="13" t="s">
        <v>7</v>
      </c>
      <c r="V2238" s="14" t="s">
        <v>10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9">
        <v>1.8</v>
      </c>
      <c r="AJ2238" s="20">
        <v>3.2</v>
      </c>
      <c r="AK2238" s="20">
        <v>5</v>
      </c>
    </row>
    <row r="2239" spans="1:37" x14ac:dyDescent="0.45">
      <c r="A2239" s="26">
        <v>1540</v>
      </c>
      <c r="B2239" s="22">
        <v>42239.916666666664</v>
      </c>
      <c r="C2239" s="16" t="s">
        <v>11</v>
      </c>
      <c r="D2239" s="16" t="s">
        <v>12</v>
      </c>
      <c r="E2239" s="13" t="s">
        <v>71</v>
      </c>
      <c r="F2239" s="16" t="s">
        <v>100</v>
      </c>
      <c r="G2239" s="16" t="s">
        <v>40</v>
      </c>
      <c r="H2239" s="14" t="s">
        <v>130</v>
      </c>
      <c r="I2239" s="13" t="s">
        <v>28</v>
      </c>
      <c r="J2239" s="14" t="s">
        <v>63</v>
      </c>
      <c r="K2239" s="17">
        <v>3</v>
      </c>
      <c r="L2239" s="18">
        <v>2</v>
      </c>
      <c r="M2239" s="13" t="s">
        <v>7</v>
      </c>
      <c r="N2239" s="14" t="s">
        <v>9</v>
      </c>
      <c r="O2239" s="16">
        <v>1</v>
      </c>
      <c r="P2239" s="14">
        <v>2</v>
      </c>
      <c r="Q2239" s="13" t="s">
        <v>8</v>
      </c>
      <c r="R2239" s="14" t="s">
        <v>9</v>
      </c>
      <c r="S2239" s="16">
        <v>2</v>
      </c>
      <c r="T2239" s="14">
        <v>0</v>
      </c>
      <c r="U2239" s="13" t="s">
        <v>7</v>
      </c>
      <c r="V2239" s="14" t="s">
        <v>9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9">
        <v>2.25</v>
      </c>
      <c r="AJ2239" s="20">
        <v>3.5</v>
      </c>
      <c r="AK2239" s="20">
        <v>3</v>
      </c>
    </row>
    <row r="2240" spans="1:37" x14ac:dyDescent="0.45">
      <c r="A2240" s="26"/>
      <c r="B2240" s="35">
        <v>42245</v>
      </c>
      <c r="C2240" s="16" t="s">
        <v>314</v>
      </c>
      <c r="D2240" s="16" t="s">
        <v>201</v>
      </c>
      <c r="E2240" s="13" t="s">
        <v>315</v>
      </c>
      <c r="F2240" s="16" t="s">
        <v>100</v>
      </c>
      <c r="G2240" s="34" t="s">
        <v>316</v>
      </c>
      <c r="H2240" s="14" t="s">
        <v>292</v>
      </c>
      <c r="I2240" s="43" t="s">
        <v>329</v>
      </c>
      <c r="J2240" s="14" t="s">
        <v>195</v>
      </c>
      <c r="K2240" s="34">
        <v>3</v>
      </c>
      <c r="L2240">
        <v>0</v>
      </c>
      <c r="M2240" s="43" t="s">
        <v>7</v>
      </c>
      <c r="N2240" s="14"/>
      <c r="O2240" s="34">
        <v>1</v>
      </c>
      <c r="P2240">
        <v>0</v>
      </c>
      <c r="Q2240" s="43" t="s">
        <v>7</v>
      </c>
      <c r="R2240" s="14"/>
      <c r="S2240" s="16"/>
      <c r="T2240" s="14"/>
      <c r="U2240" s="13"/>
      <c r="V2240" s="14"/>
      <c r="W2240">
        <v>14</v>
      </c>
      <c r="X2240">
        <v>10</v>
      </c>
      <c r="Y2240">
        <v>6</v>
      </c>
      <c r="Z2240">
        <v>4</v>
      </c>
      <c r="AA2240">
        <v>12</v>
      </c>
      <c r="AB2240">
        <v>14</v>
      </c>
      <c r="AC2240">
        <v>7</v>
      </c>
      <c r="AD2240">
        <v>5</v>
      </c>
      <c r="AE2240">
        <v>2</v>
      </c>
      <c r="AF2240">
        <v>3</v>
      </c>
      <c r="AG2240">
        <v>0</v>
      </c>
      <c r="AH2240">
        <v>0</v>
      </c>
      <c r="AI2240" s="46">
        <v>1.33</v>
      </c>
      <c r="AJ2240">
        <v>5.25</v>
      </c>
      <c r="AK2240">
        <v>9</v>
      </c>
    </row>
    <row r="2241" spans="1:37" x14ac:dyDescent="0.45">
      <c r="A2241" s="26"/>
      <c r="B2241" s="27">
        <v>42245</v>
      </c>
      <c r="C2241" s="16" t="s">
        <v>358</v>
      </c>
      <c r="D2241" s="16" t="s">
        <v>359</v>
      </c>
      <c r="E2241" s="13" t="s">
        <v>384</v>
      </c>
      <c r="F2241" s="16" t="s">
        <v>100</v>
      </c>
      <c r="G2241" s="34" t="s">
        <v>345</v>
      </c>
      <c r="H2241" s="14" t="s">
        <v>377</v>
      </c>
      <c r="I2241" s="43" t="s">
        <v>355</v>
      </c>
      <c r="J2241" s="14" t="s">
        <v>195</v>
      </c>
      <c r="K2241" s="34">
        <v>1</v>
      </c>
      <c r="L2241">
        <v>2</v>
      </c>
      <c r="M2241" s="43" t="s">
        <v>8</v>
      </c>
      <c r="N2241" s="14"/>
      <c r="O2241" s="34">
        <v>0</v>
      </c>
      <c r="P2241">
        <v>0</v>
      </c>
      <c r="Q2241" s="43" t="s">
        <v>23</v>
      </c>
      <c r="R2241" s="14"/>
      <c r="S2241" s="16"/>
      <c r="T2241" s="14"/>
      <c r="U2241" s="13"/>
      <c r="V2241" s="14"/>
      <c r="W2241">
        <v>26</v>
      </c>
      <c r="X2241">
        <v>13</v>
      </c>
      <c r="Y2241">
        <v>9</v>
      </c>
      <c r="Z2241">
        <v>6</v>
      </c>
      <c r="AA2241">
        <v>9</v>
      </c>
      <c r="AB2241">
        <v>15</v>
      </c>
      <c r="AC2241">
        <v>7</v>
      </c>
      <c r="AD2241">
        <v>7</v>
      </c>
      <c r="AE2241">
        <v>1</v>
      </c>
      <c r="AF2241">
        <v>1</v>
      </c>
      <c r="AG2241">
        <v>0</v>
      </c>
      <c r="AH2241">
        <v>0</v>
      </c>
      <c r="AI2241" s="46">
        <v>1.36</v>
      </c>
      <c r="AJ2241">
        <v>5</v>
      </c>
      <c r="AK2241">
        <v>11</v>
      </c>
    </row>
    <row r="2242" spans="1:37" x14ac:dyDescent="0.45">
      <c r="A2242" s="26">
        <v>1539</v>
      </c>
      <c r="B2242" s="22">
        <v>42245.020833333336</v>
      </c>
      <c r="C2242" s="16" t="s">
        <v>11</v>
      </c>
      <c r="D2242" s="16" t="s">
        <v>12</v>
      </c>
      <c r="E2242" s="13" t="s">
        <v>71</v>
      </c>
      <c r="F2242" s="16" t="s">
        <v>100</v>
      </c>
      <c r="G2242" s="16" t="s">
        <v>55</v>
      </c>
      <c r="H2242" s="14" t="s">
        <v>131</v>
      </c>
      <c r="I2242" s="13" t="s">
        <v>36</v>
      </c>
      <c r="J2242" s="14" t="s">
        <v>37</v>
      </c>
      <c r="K2242" s="17">
        <v>2</v>
      </c>
      <c r="L2242" s="18">
        <v>1</v>
      </c>
      <c r="M2242" s="13" t="s">
        <v>7</v>
      </c>
      <c r="N2242" s="14" t="s">
        <v>9</v>
      </c>
      <c r="O2242" s="16">
        <v>1</v>
      </c>
      <c r="P2242" s="14">
        <v>1</v>
      </c>
      <c r="Q2242" s="13" t="s">
        <v>23</v>
      </c>
      <c r="R2242" s="14" t="s">
        <v>9</v>
      </c>
      <c r="S2242" s="16">
        <v>1</v>
      </c>
      <c r="T2242" s="14">
        <v>0</v>
      </c>
      <c r="U2242" s="13" t="s">
        <v>7</v>
      </c>
      <c r="V2242" s="14" t="s">
        <v>10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9">
        <v>2.4</v>
      </c>
      <c r="AJ2242" s="20">
        <v>3.2</v>
      </c>
      <c r="AK2242" s="20">
        <v>2.6</v>
      </c>
    </row>
    <row r="2243" spans="1:37" x14ac:dyDescent="0.45">
      <c r="A2243" s="26">
        <v>1538</v>
      </c>
      <c r="B2243" s="22">
        <v>42245.104166666664</v>
      </c>
      <c r="C2243" s="16" t="s">
        <v>11</v>
      </c>
      <c r="D2243" s="16" t="s">
        <v>12</v>
      </c>
      <c r="E2243" s="13" t="s">
        <v>71</v>
      </c>
      <c r="F2243" s="16" t="s">
        <v>100</v>
      </c>
      <c r="G2243" s="16" t="s">
        <v>30</v>
      </c>
      <c r="H2243" s="14" t="s">
        <v>86</v>
      </c>
      <c r="I2243" s="13" t="s">
        <v>44</v>
      </c>
      <c r="J2243" s="14" t="s">
        <v>39</v>
      </c>
      <c r="K2243" s="17">
        <v>3</v>
      </c>
      <c r="L2243" s="18">
        <v>4</v>
      </c>
      <c r="M2243" s="13" t="s">
        <v>8</v>
      </c>
      <c r="N2243" s="14" t="s">
        <v>9</v>
      </c>
      <c r="O2243" s="16">
        <v>2</v>
      </c>
      <c r="P2243" s="14">
        <v>3</v>
      </c>
      <c r="Q2243" s="13" t="s">
        <v>8</v>
      </c>
      <c r="R2243" s="14" t="s">
        <v>9</v>
      </c>
      <c r="S2243" s="16">
        <v>1</v>
      </c>
      <c r="T2243" s="14">
        <v>1</v>
      </c>
      <c r="U2243" s="13" t="s">
        <v>23</v>
      </c>
      <c r="V2243" s="14" t="s">
        <v>9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9">
        <v>2.4</v>
      </c>
      <c r="AJ2243" s="20">
        <v>3.2</v>
      </c>
      <c r="AK2243" s="20">
        <v>2.6</v>
      </c>
    </row>
    <row r="2244" spans="1:37" x14ac:dyDescent="0.45">
      <c r="A2244" s="26">
        <v>1537</v>
      </c>
      <c r="B2244" s="22">
        <v>42245.916666666664</v>
      </c>
      <c r="C2244" s="16" t="s">
        <v>11</v>
      </c>
      <c r="D2244" s="16" t="s">
        <v>12</v>
      </c>
      <c r="E2244" s="13" t="s">
        <v>71</v>
      </c>
      <c r="F2244" s="16" t="s">
        <v>100</v>
      </c>
      <c r="G2244" s="16" t="s">
        <v>32</v>
      </c>
      <c r="H2244" s="14" t="s">
        <v>133</v>
      </c>
      <c r="I2244" s="13" t="s">
        <v>46</v>
      </c>
      <c r="J2244" s="14" t="s">
        <v>18</v>
      </c>
      <c r="K2244" s="17">
        <v>0</v>
      </c>
      <c r="L2244" s="18">
        <v>2</v>
      </c>
      <c r="M2244" s="13" t="s">
        <v>8</v>
      </c>
      <c r="N2244" s="14" t="s">
        <v>10</v>
      </c>
      <c r="O2244" s="16">
        <v>0</v>
      </c>
      <c r="P2244" s="14">
        <v>0</v>
      </c>
      <c r="Q2244" s="13" t="s">
        <v>23</v>
      </c>
      <c r="R2244" s="14" t="s">
        <v>10</v>
      </c>
      <c r="S2244" s="16">
        <v>0</v>
      </c>
      <c r="T2244" s="14">
        <v>2</v>
      </c>
      <c r="U2244" s="13" t="s">
        <v>8</v>
      </c>
      <c r="V2244" s="14" t="s">
        <v>9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9">
        <v>2.75</v>
      </c>
      <c r="AJ2244" s="20">
        <v>3.2</v>
      </c>
      <c r="AK2244" s="20">
        <v>2.2999999999999998</v>
      </c>
    </row>
    <row r="2245" spans="1:37" x14ac:dyDescent="0.45">
      <c r="A2245" s="26">
        <v>1536</v>
      </c>
      <c r="B2245" s="22">
        <v>42246</v>
      </c>
      <c r="C2245" s="16" t="s">
        <v>11</v>
      </c>
      <c r="D2245" s="16" t="s">
        <v>12</v>
      </c>
      <c r="E2245" s="13" t="s">
        <v>71</v>
      </c>
      <c r="F2245" s="16" t="s">
        <v>100</v>
      </c>
      <c r="G2245" s="16" t="s">
        <v>42</v>
      </c>
      <c r="H2245" s="14" t="s">
        <v>43</v>
      </c>
      <c r="I2245" s="13" t="s">
        <v>48</v>
      </c>
      <c r="J2245" s="14" t="s">
        <v>49</v>
      </c>
      <c r="K2245" s="17">
        <v>5</v>
      </c>
      <c r="L2245" s="18">
        <v>1</v>
      </c>
      <c r="M2245" s="13" t="s">
        <v>7</v>
      </c>
      <c r="N2245" s="14" t="s">
        <v>9</v>
      </c>
      <c r="O2245" s="16">
        <v>4</v>
      </c>
      <c r="P2245" s="14">
        <v>1</v>
      </c>
      <c r="Q2245" s="13" t="s">
        <v>7</v>
      </c>
      <c r="R2245" s="14" t="s">
        <v>9</v>
      </c>
      <c r="S2245" s="16">
        <v>1</v>
      </c>
      <c r="T2245" s="14">
        <v>0</v>
      </c>
      <c r="U2245" s="13" t="s">
        <v>7</v>
      </c>
      <c r="V2245" s="14" t="s">
        <v>10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9">
        <v>1.83</v>
      </c>
      <c r="AJ2245" s="20">
        <v>3.3</v>
      </c>
      <c r="AK2245" s="20">
        <v>3.8</v>
      </c>
    </row>
    <row r="2246" spans="1:37" x14ac:dyDescent="0.45">
      <c r="A2246" s="26">
        <v>1535</v>
      </c>
      <c r="B2246" s="22">
        <v>42246.04583333333</v>
      </c>
      <c r="C2246" s="16" t="s">
        <v>11</v>
      </c>
      <c r="D2246" s="16" t="s">
        <v>12</v>
      </c>
      <c r="E2246" s="13" t="s">
        <v>71</v>
      </c>
      <c r="F2246" s="16" t="s">
        <v>100</v>
      </c>
      <c r="G2246" s="16" t="s">
        <v>28</v>
      </c>
      <c r="H2246" s="14" t="s">
        <v>63</v>
      </c>
      <c r="I2246" s="13" t="s">
        <v>24</v>
      </c>
      <c r="J2246" s="14" t="s">
        <v>60</v>
      </c>
      <c r="K2246" s="17">
        <v>1</v>
      </c>
      <c r="L2246" s="18">
        <v>1</v>
      </c>
      <c r="M2246" s="13" t="s">
        <v>23</v>
      </c>
      <c r="N2246" s="14" t="s">
        <v>10</v>
      </c>
      <c r="O2246" s="16">
        <v>0</v>
      </c>
      <c r="P2246" s="14">
        <v>1</v>
      </c>
      <c r="Q2246" s="13" t="s">
        <v>8</v>
      </c>
      <c r="R2246" s="14" t="s">
        <v>10</v>
      </c>
      <c r="S2246" s="16">
        <v>1</v>
      </c>
      <c r="T2246" s="14">
        <v>0</v>
      </c>
      <c r="U2246" s="13" t="s">
        <v>7</v>
      </c>
      <c r="V2246" s="14" t="s">
        <v>10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9">
        <v>2.1</v>
      </c>
      <c r="AJ2246" s="20">
        <v>3.2</v>
      </c>
      <c r="AK2246" s="20">
        <v>3.1</v>
      </c>
    </row>
    <row r="2247" spans="1:37" x14ac:dyDescent="0.45">
      <c r="A2247" s="26">
        <v>1534</v>
      </c>
      <c r="B2247" s="22">
        <v>42246.0625</v>
      </c>
      <c r="C2247" s="16" t="s">
        <v>11</v>
      </c>
      <c r="D2247" s="16" t="s">
        <v>12</v>
      </c>
      <c r="E2247" s="13" t="s">
        <v>71</v>
      </c>
      <c r="F2247" s="16" t="s">
        <v>100</v>
      </c>
      <c r="G2247" s="16" t="s">
        <v>21</v>
      </c>
      <c r="H2247" s="14" t="s">
        <v>66</v>
      </c>
      <c r="I2247" s="13" t="s">
        <v>34</v>
      </c>
      <c r="J2247" s="14" t="s">
        <v>96</v>
      </c>
      <c r="K2247" s="17">
        <v>1</v>
      </c>
      <c r="L2247" s="18">
        <v>2</v>
      </c>
      <c r="M2247" s="13" t="s">
        <v>8</v>
      </c>
      <c r="N2247" s="14" t="s">
        <v>9</v>
      </c>
      <c r="O2247" s="16">
        <v>0</v>
      </c>
      <c r="P2247" s="14">
        <v>0</v>
      </c>
      <c r="Q2247" s="13" t="s">
        <v>23</v>
      </c>
      <c r="R2247" s="14" t="s">
        <v>10</v>
      </c>
      <c r="S2247" s="16">
        <v>1</v>
      </c>
      <c r="T2247" s="14">
        <v>2</v>
      </c>
      <c r="U2247" s="13" t="s">
        <v>8</v>
      </c>
      <c r="V2247" s="14" t="s">
        <v>9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9">
        <v>2.25</v>
      </c>
      <c r="AJ2247" s="20">
        <v>3.2</v>
      </c>
      <c r="AK2247" s="20">
        <v>2.8</v>
      </c>
    </row>
    <row r="2248" spans="1:37" x14ac:dyDescent="0.45">
      <c r="A2248" s="26">
        <v>1533</v>
      </c>
      <c r="B2248" s="22">
        <v>42246.083333333336</v>
      </c>
      <c r="C2248" s="16" t="s">
        <v>11</v>
      </c>
      <c r="D2248" s="16" t="s">
        <v>12</v>
      </c>
      <c r="E2248" s="13" t="s">
        <v>71</v>
      </c>
      <c r="F2248" s="16" t="s">
        <v>100</v>
      </c>
      <c r="G2248" s="16" t="s">
        <v>101</v>
      </c>
      <c r="H2248" s="14" t="s">
        <v>141</v>
      </c>
      <c r="I2248" s="13" t="s">
        <v>40</v>
      </c>
      <c r="J2248" s="14" t="s">
        <v>130</v>
      </c>
      <c r="K2248" s="17">
        <v>1</v>
      </c>
      <c r="L2248" s="18">
        <v>0</v>
      </c>
      <c r="M2248" s="13" t="s">
        <v>7</v>
      </c>
      <c r="N2248" s="14" t="s">
        <v>10</v>
      </c>
      <c r="O2248" s="16">
        <v>0</v>
      </c>
      <c r="P2248" s="14">
        <v>0</v>
      </c>
      <c r="Q2248" s="13" t="s">
        <v>23</v>
      </c>
      <c r="R2248" s="14" t="s">
        <v>10</v>
      </c>
      <c r="S2248" s="16">
        <v>1</v>
      </c>
      <c r="T2248" s="14">
        <v>0</v>
      </c>
      <c r="U2248" s="13" t="s">
        <v>7</v>
      </c>
      <c r="V2248" s="14" t="s">
        <v>10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9">
        <v>2.4</v>
      </c>
      <c r="AJ2248" s="20">
        <v>3.2</v>
      </c>
      <c r="AK2248" s="20">
        <v>2.6</v>
      </c>
    </row>
    <row r="2249" spans="1:37" x14ac:dyDescent="0.45">
      <c r="A2249" s="26">
        <v>1532</v>
      </c>
      <c r="B2249" s="22">
        <v>42246.708333333336</v>
      </c>
      <c r="C2249" s="16" t="s">
        <v>11</v>
      </c>
      <c r="D2249" s="16" t="s">
        <v>12</v>
      </c>
      <c r="E2249" s="13" t="s">
        <v>71</v>
      </c>
      <c r="F2249" s="16" t="s">
        <v>100</v>
      </c>
      <c r="G2249" s="16" t="s">
        <v>50</v>
      </c>
      <c r="H2249" s="14" t="s">
        <v>78</v>
      </c>
      <c r="I2249" s="13" t="s">
        <v>17</v>
      </c>
      <c r="J2249" s="14" t="s">
        <v>136</v>
      </c>
      <c r="K2249" s="17">
        <v>1</v>
      </c>
      <c r="L2249" s="18">
        <v>3</v>
      </c>
      <c r="M2249" s="13" t="s">
        <v>8</v>
      </c>
      <c r="N2249" s="14" t="s">
        <v>9</v>
      </c>
      <c r="O2249" s="16">
        <v>1</v>
      </c>
      <c r="P2249" s="14">
        <v>0</v>
      </c>
      <c r="Q2249" s="13" t="s">
        <v>7</v>
      </c>
      <c r="R2249" s="14" t="s">
        <v>10</v>
      </c>
      <c r="S2249" s="16">
        <v>0</v>
      </c>
      <c r="T2249" s="14">
        <v>3</v>
      </c>
      <c r="U2249" s="13" t="s">
        <v>8</v>
      </c>
      <c r="V2249" s="14" t="s">
        <v>9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9">
        <v>2.25</v>
      </c>
      <c r="AJ2249" s="20">
        <v>3.2</v>
      </c>
      <c r="AK2249" s="20">
        <v>2.8</v>
      </c>
    </row>
    <row r="2250" spans="1:37" x14ac:dyDescent="0.45">
      <c r="A2250" s="26">
        <v>1531</v>
      </c>
      <c r="B2250" s="22">
        <v>42246.9375</v>
      </c>
      <c r="C2250" s="16" t="s">
        <v>11</v>
      </c>
      <c r="D2250" s="16" t="s">
        <v>12</v>
      </c>
      <c r="E2250" s="13" t="s">
        <v>71</v>
      </c>
      <c r="F2250" s="16" t="s">
        <v>100</v>
      </c>
      <c r="G2250" s="16" t="s">
        <v>26</v>
      </c>
      <c r="H2250" s="14" t="s">
        <v>51</v>
      </c>
      <c r="I2250" s="13" t="s">
        <v>99</v>
      </c>
      <c r="J2250" s="14" t="s">
        <v>132</v>
      </c>
      <c r="K2250" s="17">
        <v>4</v>
      </c>
      <c r="L2250" s="18">
        <v>1</v>
      </c>
      <c r="M2250" s="13" t="s">
        <v>7</v>
      </c>
      <c r="N2250" s="14" t="s">
        <v>9</v>
      </c>
      <c r="O2250" s="16">
        <v>2</v>
      </c>
      <c r="P2250" s="14">
        <v>0</v>
      </c>
      <c r="Q2250" s="13" t="s">
        <v>7</v>
      </c>
      <c r="R2250" s="14" t="s">
        <v>9</v>
      </c>
      <c r="S2250" s="16">
        <v>2</v>
      </c>
      <c r="T2250" s="14">
        <v>1</v>
      </c>
      <c r="U2250" s="13" t="s">
        <v>7</v>
      </c>
      <c r="V2250" s="14" t="s">
        <v>9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9">
        <v>2.2000000000000002</v>
      </c>
      <c r="AJ2250" s="20">
        <v>3.1</v>
      </c>
      <c r="AK2250" s="20">
        <v>3</v>
      </c>
    </row>
    <row r="2251" spans="1:37" x14ac:dyDescent="0.45">
      <c r="A2251" s="26"/>
      <c r="B2251" s="27">
        <v>42259</v>
      </c>
      <c r="C2251" s="16" t="s">
        <v>358</v>
      </c>
      <c r="D2251" s="16" t="s">
        <v>359</v>
      </c>
      <c r="E2251" s="13" t="s">
        <v>360</v>
      </c>
      <c r="F2251" s="16" t="s">
        <v>100</v>
      </c>
      <c r="G2251" s="34" t="s">
        <v>342</v>
      </c>
      <c r="H2251" s="14" t="s">
        <v>195</v>
      </c>
      <c r="I2251" s="43" t="s">
        <v>345</v>
      </c>
      <c r="J2251" s="14" t="s">
        <v>377</v>
      </c>
      <c r="K2251" s="34">
        <v>3</v>
      </c>
      <c r="L2251">
        <v>1</v>
      </c>
      <c r="M2251" s="43" t="s">
        <v>7</v>
      </c>
      <c r="N2251" s="14"/>
      <c r="O2251" s="34">
        <v>2</v>
      </c>
      <c r="P2251">
        <v>1</v>
      </c>
      <c r="Q2251" s="43" t="s">
        <v>7</v>
      </c>
      <c r="R2251" s="14"/>
      <c r="S2251" s="16"/>
      <c r="T2251" s="14"/>
      <c r="U2251" s="13"/>
      <c r="V2251" s="14"/>
      <c r="W2251">
        <v>14</v>
      </c>
      <c r="X2251">
        <v>15</v>
      </c>
      <c r="Y2251">
        <v>9</v>
      </c>
      <c r="Z2251">
        <v>2</v>
      </c>
      <c r="AA2251">
        <v>12</v>
      </c>
      <c r="AB2251">
        <v>12</v>
      </c>
      <c r="AC2251">
        <v>7</v>
      </c>
      <c r="AD2251">
        <v>14</v>
      </c>
      <c r="AE2251">
        <v>2</v>
      </c>
      <c r="AF2251">
        <v>2</v>
      </c>
      <c r="AG2251">
        <v>0</v>
      </c>
      <c r="AH2251">
        <v>0</v>
      </c>
      <c r="AI2251" s="46">
        <v>4</v>
      </c>
      <c r="AJ2251">
        <v>3.6</v>
      </c>
      <c r="AK2251">
        <v>2</v>
      </c>
    </row>
    <row r="2252" spans="1:37" x14ac:dyDescent="0.45">
      <c r="A2252" s="26"/>
      <c r="B2252" s="35">
        <v>42259</v>
      </c>
      <c r="C2252" s="16" t="s">
        <v>314</v>
      </c>
      <c r="D2252" s="16" t="s">
        <v>201</v>
      </c>
      <c r="E2252" s="13" t="s">
        <v>315</v>
      </c>
      <c r="F2252" s="16" t="s">
        <v>100</v>
      </c>
      <c r="G2252" s="34" t="s">
        <v>316</v>
      </c>
      <c r="H2252" s="14" t="s">
        <v>292</v>
      </c>
      <c r="I2252" s="43" t="s">
        <v>323</v>
      </c>
      <c r="J2252" s="14" t="s">
        <v>195</v>
      </c>
      <c r="K2252" s="34">
        <v>2</v>
      </c>
      <c r="L2252">
        <v>1</v>
      </c>
      <c r="M2252" s="43" t="s">
        <v>7</v>
      </c>
      <c r="N2252" s="14"/>
      <c r="O2252" s="34">
        <v>0</v>
      </c>
      <c r="P2252">
        <v>1</v>
      </c>
      <c r="Q2252" s="43" t="s">
        <v>8</v>
      </c>
      <c r="R2252" s="14"/>
      <c r="S2252" s="16"/>
      <c r="T2252" s="14"/>
      <c r="U2252" s="13"/>
      <c r="V2252" s="14"/>
      <c r="W2252">
        <v>27</v>
      </c>
      <c r="X2252">
        <v>4</v>
      </c>
      <c r="Y2252">
        <v>10</v>
      </c>
      <c r="Z2252">
        <v>1</v>
      </c>
      <c r="AA2252">
        <v>10</v>
      </c>
      <c r="AB2252">
        <v>10</v>
      </c>
      <c r="AC2252">
        <v>9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 s="46">
        <v>1.1299999999999999</v>
      </c>
      <c r="AJ2252">
        <v>9.5</v>
      </c>
      <c r="AK2252">
        <v>19</v>
      </c>
    </row>
    <row r="2253" spans="1:37" x14ac:dyDescent="0.45">
      <c r="A2253" s="26">
        <v>1530</v>
      </c>
      <c r="B2253" s="22">
        <v>42259.020833333336</v>
      </c>
      <c r="C2253" s="16" t="s">
        <v>11</v>
      </c>
      <c r="D2253" s="16" t="s">
        <v>12</v>
      </c>
      <c r="E2253" s="13" t="s">
        <v>71</v>
      </c>
      <c r="F2253" s="16" t="s">
        <v>100</v>
      </c>
      <c r="G2253" s="16" t="s">
        <v>48</v>
      </c>
      <c r="H2253" s="14" t="s">
        <v>49</v>
      </c>
      <c r="I2253" s="13" t="s">
        <v>21</v>
      </c>
      <c r="J2253" s="14" t="s">
        <v>66</v>
      </c>
      <c r="K2253" s="17">
        <v>0</v>
      </c>
      <c r="L2253" s="18">
        <v>1</v>
      </c>
      <c r="M2253" s="13" t="s">
        <v>8</v>
      </c>
      <c r="N2253" s="14" t="s">
        <v>10</v>
      </c>
      <c r="O2253" s="16">
        <v>0</v>
      </c>
      <c r="P2253" s="14">
        <v>1</v>
      </c>
      <c r="Q2253" s="13" t="s">
        <v>8</v>
      </c>
      <c r="R2253" s="14" t="s">
        <v>10</v>
      </c>
      <c r="S2253" s="16">
        <v>0</v>
      </c>
      <c r="T2253" s="14">
        <v>0</v>
      </c>
      <c r="U2253" s="13" t="s">
        <v>23</v>
      </c>
      <c r="V2253" s="14" t="s">
        <v>10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9">
        <v>2.15</v>
      </c>
      <c r="AJ2253" s="20">
        <v>3.1</v>
      </c>
      <c r="AK2253" s="20">
        <v>3.1</v>
      </c>
    </row>
    <row r="2254" spans="1:37" x14ac:dyDescent="0.45">
      <c r="A2254" s="26">
        <v>1529</v>
      </c>
      <c r="B2254" s="22">
        <v>42259.104166666664</v>
      </c>
      <c r="C2254" s="16" t="s">
        <v>11</v>
      </c>
      <c r="D2254" s="16" t="s">
        <v>12</v>
      </c>
      <c r="E2254" s="13" t="s">
        <v>71</v>
      </c>
      <c r="F2254" s="16" t="s">
        <v>100</v>
      </c>
      <c r="G2254" s="16" t="s">
        <v>34</v>
      </c>
      <c r="H2254" s="14" t="s">
        <v>96</v>
      </c>
      <c r="I2254" s="13" t="s">
        <v>26</v>
      </c>
      <c r="J2254" s="14" t="s">
        <v>51</v>
      </c>
      <c r="K2254" s="17">
        <v>2</v>
      </c>
      <c r="L2254" s="18">
        <v>1</v>
      </c>
      <c r="M2254" s="13" t="s">
        <v>7</v>
      </c>
      <c r="N2254" s="14" t="s">
        <v>9</v>
      </c>
      <c r="O2254" s="16">
        <v>1</v>
      </c>
      <c r="P2254" s="14">
        <v>1</v>
      </c>
      <c r="Q2254" s="13" t="s">
        <v>23</v>
      </c>
      <c r="R2254" s="14" t="s">
        <v>9</v>
      </c>
      <c r="S2254" s="16">
        <v>1</v>
      </c>
      <c r="T2254" s="14">
        <v>0</v>
      </c>
      <c r="U2254" s="13" t="s">
        <v>7</v>
      </c>
      <c r="V2254" s="14" t="s">
        <v>10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9">
        <v>2.2000000000000002</v>
      </c>
      <c r="AJ2254" s="20">
        <v>3.1</v>
      </c>
      <c r="AK2254" s="20">
        <v>3</v>
      </c>
    </row>
    <row r="2255" spans="1:37" x14ac:dyDescent="0.45">
      <c r="A2255" s="26">
        <v>1528</v>
      </c>
      <c r="B2255" s="22">
        <v>42259.916666666664</v>
      </c>
      <c r="C2255" s="16" t="s">
        <v>11</v>
      </c>
      <c r="D2255" s="16" t="s">
        <v>12</v>
      </c>
      <c r="E2255" s="13" t="s">
        <v>71</v>
      </c>
      <c r="F2255" s="16" t="s">
        <v>100</v>
      </c>
      <c r="G2255" s="16" t="s">
        <v>46</v>
      </c>
      <c r="H2255" s="14" t="s">
        <v>18</v>
      </c>
      <c r="I2255" s="13" t="s">
        <v>42</v>
      </c>
      <c r="J2255" s="14" t="s">
        <v>43</v>
      </c>
      <c r="K2255" s="17">
        <v>0</v>
      </c>
      <c r="L2255" s="18">
        <v>1</v>
      </c>
      <c r="M2255" s="13" t="s">
        <v>8</v>
      </c>
      <c r="N2255" s="14" t="s">
        <v>10</v>
      </c>
      <c r="O2255" s="16">
        <v>0</v>
      </c>
      <c r="P2255" s="14">
        <v>1</v>
      </c>
      <c r="Q2255" s="13" t="s">
        <v>8</v>
      </c>
      <c r="R2255" s="14" t="s">
        <v>10</v>
      </c>
      <c r="S2255" s="16">
        <v>0</v>
      </c>
      <c r="T2255" s="14">
        <v>0</v>
      </c>
      <c r="U2255" s="13" t="s">
        <v>23</v>
      </c>
      <c r="V2255" s="14" t="s">
        <v>10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9">
        <v>1.91</v>
      </c>
      <c r="AJ2255" s="20">
        <v>3.2</v>
      </c>
      <c r="AK2255" s="20">
        <v>3.6</v>
      </c>
    </row>
    <row r="2256" spans="1:37" x14ac:dyDescent="0.45">
      <c r="A2256" s="26">
        <v>1527</v>
      </c>
      <c r="B2256" s="22">
        <v>42260</v>
      </c>
      <c r="C2256" s="16" t="s">
        <v>11</v>
      </c>
      <c r="D2256" s="16" t="s">
        <v>12</v>
      </c>
      <c r="E2256" s="13" t="s">
        <v>71</v>
      </c>
      <c r="F2256" s="16" t="s">
        <v>100</v>
      </c>
      <c r="G2256" s="16" t="s">
        <v>36</v>
      </c>
      <c r="H2256" s="14" t="s">
        <v>37</v>
      </c>
      <c r="I2256" s="13" t="s">
        <v>32</v>
      </c>
      <c r="J2256" s="14" t="s">
        <v>133</v>
      </c>
      <c r="K2256" s="17">
        <v>1</v>
      </c>
      <c r="L2256" s="18">
        <v>1</v>
      </c>
      <c r="M2256" s="13" t="s">
        <v>23</v>
      </c>
      <c r="N2256" s="14" t="s">
        <v>10</v>
      </c>
      <c r="O2256" s="16">
        <v>0</v>
      </c>
      <c r="P2256" s="14">
        <v>1</v>
      </c>
      <c r="Q2256" s="13" t="s">
        <v>8</v>
      </c>
      <c r="R2256" s="14" t="s">
        <v>10</v>
      </c>
      <c r="S2256" s="16">
        <v>1</v>
      </c>
      <c r="T2256" s="14">
        <v>0</v>
      </c>
      <c r="U2256" s="13" t="s">
        <v>7</v>
      </c>
      <c r="V2256" s="14" t="s">
        <v>10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9">
        <v>1.8</v>
      </c>
      <c r="AJ2256" s="20">
        <v>3.25</v>
      </c>
      <c r="AK2256" s="20">
        <v>4</v>
      </c>
    </row>
    <row r="2257" spans="1:37" x14ac:dyDescent="0.45">
      <c r="A2257" s="26">
        <v>1526</v>
      </c>
      <c r="B2257" s="22">
        <v>42260.04583333333</v>
      </c>
      <c r="C2257" s="16" t="s">
        <v>11</v>
      </c>
      <c r="D2257" s="16" t="s">
        <v>12</v>
      </c>
      <c r="E2257" s="13" t="s">
        <v>71</v>
      </c>
      <c r="F2257" s="16" t="s">
        <v>100</v>
      </c>
      <c r="G2257" s="16" t="s">
        <v>28</v>
      </c>
      <c r="H2257" s="14" t="s">
        <v>63</v>
      </c>
      <c r="I2257" s="13" t="s">
        <v>50</v>
      </c>
      <c r="J2257" s="14" t="s">
        <v>78</v>
      </c>
      <c r="K2257" s="17">
        <v>3</v>
      </c>
      <c r="L2257" s="18">
        <v>4</v>
      </c>
      <c r="M2257" s="13" t="s">
        <v>8</v>
      </c>
      <c r="N2257" s="14" t="s">
        <v>9</v>
      </c>
      <c r="O2257" s="16">
        <v>3</v>
      </c>
      <c r="P2257" s="14">
        <v>1</v>
      </c>
      <c r="Q2257" s="13" t="s">
        <v>7</v>
      </c>
      <c r="R2257" s="14" t="s">
        <v>9</v>
      </c>
      <c r="S2257" s="16">
        <v>0</v>
      </c>
      <c r="T2257" s="14">
        <v>3</v>
      </c>
      <c r="U2257" s="13" t="s">
        <v>8</v>
      </c>
      <c r="V2257" s="14" t="s">
        <v>9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9">
        <v>2.2999999999999998</v>
      </c>
      <c r="AJ2257" s="20">
        <v>3.2</v>
      </c>
      <c r="AK2257" s="20">
        <v>2.75</v>
      </c>
    </row>
    <row r="2258" spans="1:37" x14ac:dyDescent="0.45">
      <c r="A2258" s="26">
        <v>1525</v>
      </c>
      <c r="B2258" s="22">
        <v>42260.0625</v>
      </c>
      <c r="C2258" s="16" t="s">
        <v>11</v>
      </c>
      <c r="D2258" s="16" t="s">
        <v>12</v>
      </c>
      <c r="E2258" s="13" t="s">
        <v>71</v>
      </c>
      <c r="F2258" s="16" t="s">
        <v>100</v>
      </c>
      <c r="G2258" s="16" t="s">
        <v>24</v>
      </c>
      <c r="H2258" s="14" t="s">
        <v>60</v>
      </c>
      <c r="I2258" s="13" t="s">
        <v>101</v>
      </c>
      <c r="J2258" s="14" t="s">
        <v>141</v>
      </c>
      <c r="K2258" s="17">
        <v>3</v>
      </c>
      <c r="L2258" s="18">
        <v>2</v>
      </c>
      <c r="M2258" s="13" t="s">
        <v>7</v>
      </c>
      <c r="N2258" s="14" t="s">
        <v>9</v>
      </c>
      <c r="O2258" s="16">
        <v>2</v>
      </c>
      <c r="P2258" s="14">
        <v>0</v>
      </c>
      <c r="Q2258" s="13" t="s">
        <v>7</v>
      </c>
      <c r="R2258" s="14" t="s">
        <v>9</v>
      </c>
      <c r="S2258" s="16">
        <v>1</v>
      </c>
      <c r="T2258" s="14">
        <v>2</v>
      </c>
      <c r="U2258" s="13" t="s">
        <v>8</v>
      </c>
      <c r="V2258" s="14" t="s">
        <v>9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9">
        <v>1.91</v>
      </c>
      <c r="AJ2258" s="20">
        <v>3.2</v>
      </c>
      <c r="AK2258" s="20">
        <v>3.6</v>
      </c>
    </row>
    <row r="2259" spans="1:37" x14ac:dyDescent="0.45">
      <c r="A2259" s="26">
        <v>1524</v>
      </c>
      <c r="B2259" s="22">
        <v>42260.083333333336</v>
      </c>
      <c r="C2259" s="16" t="s">
        <v>11</v>
      </c>
      <c r="D2259" s="16" t="s">
        <v>12</v>
      </c>
      <c r="E2259" s="13" t="s">
        <v>71</v>
      </c>
      <c r="F2259" s="16" t="s">
        <v>100</v>
      </c>
      <c r="G2259" s="16" t="s">
        <v>99</v>
      </c>
      <c r="H2259" s="14" t="s">
        <v>132</v>
      </c>
      <c r="I2259" s="13" t="s">
        <v>17</v>
      </c>
      <c r="J2259" s="14" t="s">
        <v>136</v>
      </c>
      <c r="K2259" s="17">
        <v>6</v>
      </c>
      <c r="L2259" s="18">
        <v>2</v>
      </c>
      <c r="M2259" s="13" t="s">
        <v>7</v>
      </c>
      <c r="N2259" s="14" t="s">
        <v>9</v>
      </c>
      <c r="O2259" s="16">
        <v>3</v>
      </c>
      <c r="P2259" s="14">
        <v>1</v>
      </c>
      <c r="Q2259" s="13" t="s">
        <v>7</v>
      </c>
      <c r="R2259" s="14" t="s">
        <v>9</v>
      </c>
      <c r="S2259" s="16">
        <v>3</v>
      </c>
      <c r="T2259" s="14">
        <v>1</v>
      </c>
      <c r="U2259" s="13" t="s">
        <v>7</v>
      </c>
      <c r="V2259" s="14" t="s">
        <v>9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9">
        <v>2.75</v>
      </c>
      <c r="AJ2259" s="20">
        <v>3.2</v>
      </c>
      <c r="AK2259" s="20">
        <v>2.2999999999999998</v>
      </c>
    </row>
    <row r="2260" spans="1:37" x14ac:dyDescent="0.45">
      <c r="A2260" s="26">
        <v>1523</v>
      </c>
      <c r="B2260" s="22">
        <v>42260.708333333336</v>
      </c>
      <c r="C2260" s="16" t="s">
        <v>11</v>
      </c>
      <c r="D2260" s="16" t="s">
        <v>12</v>
      </c>
      <c r="E2260" s="13" t="s">
        <v>71</v>
      </c>
      <c r="F2260" s="16" t="s">
        <v>100</v>
      </c>
      <c r="G2260" s="16" t="s">
        <v>44</v>
      </c>
      <c r="H2260" s="14" t="s">
        <v>39</v>
      </c>
      <c r="I2260" s="13" t="s">
        <v>55</v>
      </c>
      <c r="J2260" s="14" t="s">
        <v>131</v>
      </c>
      <c r="K2260" s="17">
        <v>3</v>
      </c>
      <c r="L2260" s="18">
        <v>0</v>
      </c>
      <c r="M2260" s="13" t="s">
        <v>7</v>
      </c>
      <c r="N2260" s="14" t="s">
        <v>9</v>
      </c>
      <c r="O2260" s="16">
        <v>3</v>
      </c>
      <c r="P2260" s="14">
        <v>0</v>
      </c>
      <c r="Q2260" s="13" t="s">
        <v>7</v>
      </c>
      <c r="R2260" s="14" t="s">
        <v>9</v>
      </c>
      <c r="S2260" s="16">
        <v>0</v>
      </c>
      <c r="T2260" s="14">
        <v>0</v>
      </c>
      <c r="U2260" s="13" t="s">
        <v>23</v>
      </c>
      <c r="V2260" s="14" t="s">
        <v>10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9">
        <v>1.83</v>
      </c>
      <c r="AJ2260" s="20">
        <v>3.3</v>
      </c>
      <c r="AK2260" s="20">
        <v>3.8</v>
      </c>
    </row>
    <row r="2261" spans="1:37" x14ac:dyDescent="0.45">
      <c r="A2261" s="26">
        <v>1522</v>
      </c>
      <c r="B2261" s="22">
        <v>42260.916666666664</v>
      </c>
      <c r="C2261" s="16" t="s">
        <v>11</v>
      </c>
      <c r="D2261" s="16" t="s">
        <v>12</v>
      </c>
      <c r="E2261" s="13" t="s">
        <v>71</v>
      </c>
      <c r="F2261" s="16" t="s">
        <v>100</v>
      </c>
      <c r="G2261" s="16" t="s">
        <v>40</v>
      </c>
      <c r="H2261" s="14" t="s">
        <v>130</v>
      </c>
      <c r="I2261" s="13" t="s">
        <v>30</v>
      </c>
      <c r="J2261" s="14" t="s">
        <v>86</v>
      </c>
      <c r="K2261" s="17">
        <v>0</v>
      </c>
      <c r="L2261" s="18">
        <v>1</v>
      </c>
      <c r="M2261" s="13" t="s">
        <v>8</v>
      </c>
      <c r="N2261" s="14" t="s">
        <v>10</v>
      </c>
      <c r="O2261" s="16">
        <v>0</v>
      </c>
      <c r="P2261" s="14">
        <v>0</v>
      </c>
      <c r="Q2261" s="13" t="s">
        <v>23</v>
      </c>
      <c r="R2261" s="14" t="s">
        <v>10</v>
      </c>
      <c r="S2261" s="16">
        <v>0</v>
      </c>
      <c r="T2261" s="14">
        <v>1</v>
      </c>
      <c r="U2261" s="13" t="s">
        <v>8</v>
      </c>
      <c r="V2261" s="14" t="s">
        <v>10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9">
        <v>2</v>
      </c>
      <c r="AJ2261" s="20">
        <v>3.1</v>
      </c>
      <c r="AK2261" s="20">
        <v>3.4</v>
      </c>
    </row>
    <row r="2262" spans="1:37" x14ac:dyDescent="0.45">
      <c r="A2262" s="26"/>
      <c r="B2262" s="35">
        <v>42266</v>
      </c>
      <c r="C2262" s="16" t="s">
        <v>314</v>
      </c>
      <c r="D2262" s="16" t="s">
        <v>201</v>
      </c>
      <c r="E2262" s="13" t="s">
        <v>315</v>
      </c>
      <c r="F2262" s="16" t="s">
        <v>100</v>
      </c>
      <c r="G2262" s="34" t="s">
        <v>337</v>
      </c>
      <c r="H2262" s="14" t="s">
        <v>195</v>
      </c>
      <c r="I2262" s="43" t="s">
        <v>316</v>
      </c>
      <c r="J2262" s="14" t="s">
        <v>292</v>
      </c>
      <c r="K2262" s="34">
        <v>0</v>
      </c>
      <c r="L2262">
        <v>3</v>
      </c>
      <c r="M2262" s="43" t="s">
        <v>8</v>
      </c>
      <c r="N2262" s="14"/>
      <c r="O2262" s="34">
        <v>0</v>
      </c>
      <c r="P2262">
        <v>1</v>
      </c>
      <c r="Q2262" s="43" t="s">
        <v>8</v>
      </c>
      <c r="R2262" s="14"/>
      <c r="S2262" s="16"/>
      <c r="T2262" s="14"/>
      <c r="U2262" s="13"/>
      <c r="V2262" s="14"/>
      <c r="W2262">
        <v>5</v>
      </c>
      <c r="X2262">
        <v>18</v>
      </c>
      <c r="Y2262">
        <v>2</v>
      </c>
      <c r="Z2262">
        <v>6</v>
      </c>
      <c r="AA2262">
        <v>10</v>
      </c>
      <c r="AB2262">
        <v>8</v>
      </c>
      <c r="AC2262">
        <v>1</v>
      </c>
      <c r="AD2262">
        <v>5</v>
      </c>
      <c r="AE2262">
        <v>2</v>
      </c>
      <c r="AF2262">
        <v>1</v>
      </c>
      <c r="AG2262">
        <v>0</v>
      </c>
      <c r="AH2262">
        <v>0</v>
      </c>
      <c r="AI2262" s="46">
        <v>19</v>
      </c>
      <c r="AJ2262">
        <v>7</v>
      </c>
      <c r="AK2262">
        <v>1.17</v>
      </c>
    </row>
    <row r="2263" spans="1:37" x14ac:dyDescent="0.45">
      <c r="A2263" s="26"/>
      <c r="B2263" s="27">
        <v>42266</v>
      </c>
      <c r="C2263" s="16" t="s">
        <v>358</v>
      </c>
      <c r="D2263" s="16" t="s">
        <v>359</v>
      </c>
      <c r="E2263" s="13" t="s">
        <v>384</v>
      </c>
      <c r="F2263" s="16" t="s">
        <v>100</v>
      </c>
      <c r="G2263" s="34" t="s">
        <v>345</v>
      </c>
      <c r="H2263" s="14" t="s">
        <v>377</v>
      </c>
      <c r="I2263" s="43" t="s">
        <v>347</v>
      </c>
      <c r="J2263" s="14" t="s">
        <v>195</v>
      </c>
      <c r="K2263" s="34">
        <v>2</v>
      </c>
      <c r="L2263">
        <v>0</v>
      </c>
      <c r="M2263" s="43" t="s">
        <v>7</v>
      </c>
      <c r="N2263" s="14"/>
      <c r="O2263" s="34">
        <v>0</v>
      </c>
      <c r="P2263">
        <v>0</v>
      </c>
      <c r="Q2263" s="43" t="s">
        <v>23</v>
      </c>
      <c r="R2263" s="14"/>
      <c r="S2263" s="16"/>
      <c r="T2263" s="14"/>
      <c r="U2263" s="13"/>
      <c r="V2263" s="14"/>
      <c r="W2263">
        <v>22</v>
      </c>
      <c r="X2263">
        <v>9</v>
      </c>
      <c r="Y2263">
        <v>7</v>
      </c>
      <c r="Z2263">
        <v>2</v>
      </c>
      <c r="AA2263">
        <v>12</v>
      </c>
      <c r="AB2263">
        <v>11</v>
      </c>
      <c r="AC2263">
        <v>5</v>
      </c>
      <c r="AD2263">
        <v>5</v>
      </c>
      <c r="AE2263">
        <v>3</v>
      </c>
      <c r="AF2263">
        <v>1</v>
      </c>
      <c r="AG2263">
        <v>0</v>
      </c>
      <c r="AH2263">
        <v>2</v>
      </c>
      <c r="AI2263" s="46">
        <v>2.4500000000000002</v>
      </c>
      <c r="AJ2263">
        <v>3.5</v>
      </c>
      <c r="AK2263">
        <v>3</v>
      </c>
    </row>
    <row r="2264" spans="1:37" x14ac:dyDescent="0.45">
      <c r="A2264" s="26">
        <v>1521</v>
      </c>
      <c r="B2264" s="22">
        <v>42266.020833333336</v>
      </c>
      <c r="C2264" s="16" t="s">
        <v>11</v>
      </c>
      <c r="D2264" s="16" t="s">
        <v>12</v>
      </c>
      <c r="E2264" s="13" t="s">
        <v>71</v>
      </c>
      <c r="F2264" s="16" t="s">
        <v>100</v>
      </c>
      <c r="G2264" s="16" t="s">
        <v>55</v>
      </c>
      <c r="H2264" s="14" t="s">
        <v>131</v>
      </c>
      <c r="I2264" s="13" t="s">
        <v>40</v>
      </c>
      <c r="J2264" s="14" t="s">
        <v>130</v>
      </c>
      <c r="K2264" s="17">
        <v>2</v>
      </c>
      <c r="L2264" s="18">
        <v>1</v>
      </c>
      <c r="M2264" s="13" t="s">
        <v>7</v>
      </c>
      <c r="N2264" s="14" t="s">
        <v>9</v>
      </c>
      <c r="O2264" s="16">
        <v>0</v>
      </c>
      <c r="P2264" s="14">
        <v>1</v>
      </c>
      <c r="Q2264" s="13" t="s">
        <v>8</v>
      </c>
      <c r="R2264" s="14" t="s">
        <v>10</v>
      </c>
      <c r="S2264" s="16">
        <v>2</v>
      </c>
      <c r="T2264" s="14">
        <v>0</v>
      </c>
      <c r="U2264" s="13" t="s">
        <v>7</v>
      </c>
      <c r="V2264" s="14" t="s">
        <v>9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9">
        <v>2</v>
      </c>
      <c r="AJ2264" s="20">
        <v>3.25</v>
      </c>
      <c r="AK2264" s="20">
        <v>3.3</v>
      </c>
    </row>
    <row r="2265" spans="1:37" x14ac:dyDescent="0.45">
      <c r="A2265" s="26">
        <v>1520</v>
      </c>
      <c r="B2265" s="22">
        <v>42266.104166666664</v>
      </c>
      <c r="C2265" s="16" t="s">
        <v>11</v>
      </c>
      <c r="D2265" s="16" t="s">
        <v>12</v>
      </c>
      <c r="E2265" s="13" t="s">
        <v>71</v>
      </c>
      <c r="F2265" s="16" t="s">
        <v>100</v>
      </c>
      <c r="G2265" s="16" t="s">
        <v>30</v>
      </c>
      <c r="H2265" s="14" t="s">
        <v>86</v>
      </c>
      <c r="I2265" s="13" t="s">
        <v>24</v>
      </c>
      <c r="J2265" s="14" t="s">
        <v>60</v>
      </c>
      <c r="K2265" s="17">
        <v>0</v>
      </c>
      <c r="L2265" s="18">
        <v>2</v>
      </c>
      <c r="M2265" s="13" t="s">
        <v>8</v>
      </c>
      <c r="N2265" s="14" t="s">
        <v>10</v>
      </c>
      <c r="O2265" s="16">
        <v>0</v>
      </c>
      <c r="P2265" s="14">
        <v>0</v>
      </c>
      <c r="Q2265" s="13" t="s">
        <v>23</v>
      </c>
      <c r="R2265" s="14" t="s">
        <v>10</v>
      </c>
      <c r="S2265" s="16">
        <v>0</v>
      </c>
      <c r="T2265" s="14">
        <v>2</v>
      </c>
      <c r="U2265" s="13" t="s">
        <v>8</v>
      </c>
      <c r="V2265" s="14" t="s">
        <v>9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9">
        <v>2.1</v>
      </c>
      <c r="AJ2265" s="20">
        <v>3.1</v>
      </c>
      <c r="AK2265" s="20">
        <v>3.2</v>
      </c>
    </row>
    <row r="2266" spans="1:37" x14ac:dyDescent="0.45">
      <c r="A2266" s="26">
        <v>1519</v>
      </c>
      <c r="B2266" s="22">
        <v>42266.916666666664</v>
      </c>
      <c r="C2266" s="16" t="s">
        <v>11</v>
      </c>
      <c r="D2266" s="16" t="s">
        <v>12</v>
      </c>
      <c r="E2266" s="13" t="s">
        <v>71</v>
      </c>
      <c r="F2266" s="16" t="s">
        <v>100</v>
      </c>
      <c r="G2266" s="16" t="s">
        <v>32</v>
      </c>
      <c r="H2266" s="14" t="s">
        <v>133</v>
      </c>
      <c r="I2266" s="13" t="s">
        <v>44</v>
      </c>
      <c r="J2266" s="14" t="s">
        <v>39</v>
      </c>
      <c r="K2266" s="17">
        <v>2</v>
      </c>
      <c r="L2266" s="18">
        <v>1</v>
      </c>
      <c r="M2266" s="13" t="s">
        <v>7</v>
      </c>
      <c r="N2266" s="14" t="s">
        <v>9</v>
      </c>
      <c r="O2266" s="16">
        <v>1</v>
      </c>
      <c r="P2266" s="14">
        <v>1</v>
      </c>
      <c r="Q2266" s="13" t="s">
        <v>23</v>
      </c>
      <c r="R2266" s="14" t="s">
        <v>9</v>
      </c>
      <c r="S2266" s="16">
        <v>1</v>
      </c>
      <c r="T2266" s="14">
        <v>0</v>
      </c>
      <c r="U2266" s="13" t="s">
        <v>7</v>
      </c>
      <c r="V2266" s="14" t="s">
        <v>10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9">
        <v>2.5</v>
      </c>
      <c r="AJ2266" s="20">
        <v>3</v>
      </c>
      <c r="AK2266" s="20">
        <v>2.63</v>
      </c>
    </row>
    <row r="2267" spans="1:37" x14ac:dyDescent="0.45">
      <c r="A2267" s="26">
        <v>1518</v>
      </c>
      <c r="B2267" s="22">
        <v>42267</v>
      </c>
      <c r="C2267" s="16" t="s">
        <v>11</v>
      </c>
      <c r="D2267" s="16" t="s">
        <v>12</v>
      </c>
      <c r="E2267" s="13" t="s">
        <v>71</v>
      </c>
      <c r="F2267" s="16" t="s">
        <v>100</v>
      </c>
      <c r="G2267" s="16" t="s">
        <v>42</v>
      </c>
      <c r="H2267" s="14" t="s">
        <v>43</v>
      </c>
      <c r="I2267" s="13" t="s">
        <v>36</v>
      </c>
      <c r="J2267" s="14" t="s">
        <v>37</v>
      </c>
      <c r="K2267" s="17">
        <v>3</v>
      </c>
      <c r="L2267" s="18">
        <v>1</v>
      </c>
      <c r="M2267" s="13" t="s">
        <v>7</v>
      </c>
      <c r="N2267" s="14" t="s">
        <v>9</v>
      </c>
      <c r="O2267" s="16">
        <v>0</v>
      </c>
      <c r="P2267" s="14">
        <v>1</v>
      </c>
      <c r="Q2267" s="13" t="s">
        <v>8</v>
      </c>
      <c r="R2267" s="14" t="s">
        <v>10</v>
      </c>
      <c r="S2267" s="16">
        <v>3</v>
      </c>
      <c r="T2267" s="14">
        <v>0</v>
      </c>
      <c r="U2267" s="13" t="s">
        <v>7</v>
      </c>
      <c r="V2267" s="14" t="s">
        <v>9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9">
        <v>2</v>
      </c>
      <c r="AJ2267" s="20">
        <v>3.1</v>
      </c>
      <c r="AK2267" s="20">
        <v>3.4</v>
      </c>
    </row>
    <row r="2268" spans="1:37" x14ac:dyDescent="0.45">
      <c r="A2268" s="26">
        <v>1517</v>
      </c>
      <c r="B2268" s="22">
        <v>42267.04583333333</v>
      </c>
      <c r="C2268" s="16" t="s">
        <v>11</v>
      </c>
      <c r="D2268" s="16" t="s">
        <v>12</v>
      </c>
      <c r="E2268" s="13" t="s">
        <v>71</v>
      </c>
      <c r="F2268" s="16" t="s">
        <v>100</v>
      </c>
      <c r="G2268" s="16" t="s">
        <v>17</v>
      </c>
      <c r="H2268" s="14" t="s">
        <v>136</v>
      </c>
      <c r="I2268" s="13" t="s">
        <v>34</v>
      </c>
      <c r="J2268" s="14" t="s">
        <v>96</v>
      </c>
      <c r="K2268" s="17">
        <v>2</v>
      </c>
      <c r="L2268" s="18">
        <v>1</v>
      </c>
      <c r="M2268" s="13" t="s">
        <v>7</v>
      </c>
      <c r="N2268" s="14" t="s">
        <v>9</v>
      </c>
      <c r="O2268" s="16">
        <v>1</v>
      </c>
      <c r="P2268" s="14">
        <v>0</v>
      </c>
      <c r="Q2268" s="13" t="s">
        <v>7</v>
      </c>
      <c r="R2268" s="14" t="s">
        <v>10</v>
      </c>
      <c r="S2268" s="16">
        <v>1</v>
      </c>
      <c r="T2268" s="14">
        <v>1</v>
      </c>
      <c r="U2268" s="13" t="s">
        <v>23</v>
      </c>
      <c r="V2268" s="14" t="s">
        <v>9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9">
        <v>1.73</v>
      </c>
      <c r="AJ2268" s="20">
        <v>3.4</v>
      </c>
      <c r="AK2268" s="20">
        <v>4.2</v>
      </c>
    </row>
    <row r="2269" spans="1:37" x14ac:dyDescent="0.45">
      <c r="A2269" s="26">
        <v>1516</v>
      </c>
      <c r="B2269" s="22">
        <v>42267.0625</v>
      </c>
      <c r="C2269" s="16" t="s">
        <v>11</v>
      </c>
      <c r="D2269" s="16" t="s">
        <v>12</v>
      </c>
      <c r="E2269" s="13" t="s">
        <v>71</v>
      </c>
      <c r="F2269" s="16" t="s">
        <v>100</v>
      </c>
      <c r="G2269" s="16" t="s">
        <v>21</v>
      </c>
      <c r="H2269" s="14" t="s">
        <v>66</v>
      </c>
      <c r="I2269" s="13" t="s">
        <v>46</v>
      </c>
      <c r="J2269" s="14" t="s">
        <v>18</v>
      </c>
      <c r="K2269" s="17">
        <v>0</v>
      </c>
      <c r="L2269" s="18">
        <v>3</v>
      </c>
      <c r="M2269" s="13" t="s">
        <v>8</v>
      </c>
      <c r="N2269" s="14" t="s">
        <v>9</v>
      </c>
      <c r="O2269" s="16">
        <v>0</v>
      </c>
      <c r="P2269" s="14">
        <v>0</v>
      </c>
      <c r="Q2269" s="13" t="s">
        <v>23</v>
      </c>
      <c r="R2269" s="14" t="s">
        <v>10</v>
      </c>
      <c r="S2269" s="16">
        <v>0</v>
      </c>
      <c r="T2269" s="14">
        <v>3</v>
      </c>
      <c r="U2269" s="13" t="s">
        <v>8</v>
      </c>
      <c r="V2269" s="14" t="s">
        <v>9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9">
        <v>2.6</v>
      </c>
      <c r="AJ2269" s="20">
        <v>3.2</v>
      </c>
      <c r="AK2269" s="20">
        <v>2.4</v>
      </c>
    </row>
    <row r="2270" spans="1:37" x14ac:dyDescent="0.45">
      <c r="A2270" s="26">
        <v>1515</v>
      </c>
      <c r="B2270" s="22">
        <v>42267.083333333336</v>
      </c>
      <c r="C2270" s="16" t="s">
        <v>11</v>
      </c>
      <c r="D2270" s="16" t="s">
        <v>12</v>
      </c>
      <c r="E2270" s="13" t="s">
        <v>71</v>
      </c>
      <c r="F2270" s="16" t="s">
        <v>100</v>
      </c>
      <c r="G2270" s="16" t="s">
        <v>101</v>
      </c>
      <c r="H2270" s="14" t="s">
        <v>141</v>
      </c>
      <c r="I2270" s="13" t="s">
        <v>28</v>
      </c>
      <c r="J2270" s="14" t="s">
        <v>63</v>
      </c>
      <c r="K2270" s="17">
        <v>1</v>
      </c>
      <c r="L2270" s="18">
        <v>2</v>
      </c>
      <c r="M2270" s="13" t="s">
        <v>8</v>
      </c>
      <c r="N2270" s="14" t="s">
        <v>9</v>
      </c>
      <c r="O2270" s="16">
        <v>1</v>
      </c>
      <c r="P2270" s="14">
        <v>1</v>
      </c>
      <c r="Q2270" s="13" t="s">
        <v>23</v>
      </c>
      <c r="R2270" s="14" t="s">
        <v>9</v>
      </c>
      <c r="S2270" s="16">
        <v>0</v>
      </c>
      <c r="T2270" s="14">
        <v>1</v>
      </c>
      <c r="U2270" s="13" t="s">
        <v>8</v>
      </c>
      <c r="V2270" s="14" t="s">
        <v>10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9">
        <v>2.2999999999999998</v>
      </c>
      <c r="AJ2270" s="20">
        <v>3.2</v>
      </c>
      <c r="AK2270" s="20">
        <v>2.75</v>
      </c>
    </row>
    <row r="2271" spans="1:37" x14ac:dyDescent="0.45">
      <c r="A2271" s="26">
        <v>1514</v>
      </c>
      <c r="B2271" s="22">
        <v>42267.708333333336</v>
      </c>
      <c r="C2271" s="16" t="s">
        <v>11</v>
      </c>
      <c r="D2271" s="16" t="s">
        <v>12</v>
      </c>
      <c r="E2271" s="13" t="s">
        <v>71</v>
      </c>
      <c r="F2271" s="16" t="s">
        <v>100</v>
      </c>
      <c r="G2271" s="16" t="s">
        <v>50</v>
      </c>
      <c r="H2271" s="14" t="s">
        <v>78</v>
      </c>
      <c r="I2271" s="13" t="s">
        <v>99</v>
      </c>
      <c r="J2271" s="14" t="s">
        <v>132</v>
      </c>
      <c r="K2271" s="17">
        <v>1</v>
      </c>
      <c r="L2271" s="18">
        <v>1</v>
      </c>
      <c r="M2271" s="13" t="s">
        <v>23</v>
      </c>
      <c r="N2271" s="14" t="s">
        <v>10</v>
      </c>
      <c r="O2271" s="16">
        <v>0</v>
      </c>
      <c r="P2271" s="14">
        <v>1</v>
      </c>
      <c r="Q2271" s="13" t="s">
        <v>8</v>
      </c>
      <c r="R2271" s="14" t="s">
        <v>10</v>
      </c>
      <c r="S2271" s="16">
        <v>1</v>
      </c>
      <c r="T2271" s="14">
        <v>0</v>
      </c>
      <c r="U2271" s="13" t="s">
        <v>7</v>
      </c>
      <c r="V2271" s="14" t="s">
        <v>10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9">
        <v>1.91</v>
      </c>
      <c r="AJ2271" s="20">
        <v>3.2</v>
      </c>
      <c r="AK2271" s="20">
        <v>3.6</v>
      </c>
    </row>
    <row r="2272" spans="1:37" x14ac:dyDescent="0.45">
      <c r="A2272" s="26">
        <v>1513</v>
      </c>
      <c r="B2272" s="22">
        <v>42267.916666666664</v>
      </c>
      <c r="C2272" s="16" t="s">
        <v>11</v>
      </c>
      <c r="D2272" s="16" t="s">
        <v>12</v>
      </c>
      <c r="E2272" s="13" t="s">
        <v>71</v>
      </c>
      <c r="F2272" s="16" t="s">
        <v>100</v>
      </c>
      <c r="G2272" s="16" t="s">
        <v>26</v>
      </c>
      <c r="H2272" s="14" t="s">
        <v>119</v>
      </c>
      <c r="I2272" s="13" t="s">
        <v>48</v>
      </c>
      <c r="J2272" s="14" t="s">
        <v>49</v>
      </c>
      <c r="K2272" s="17">
        <v>2</v>
      </c>
      <c r="L2272" s="18">
        <v>1</v>
      </c>
      <c r="M2272" s="13" t="s">
        <v>7</v>
      </c>
      <c r="N2272" s="14" t="s">
        <v>9</v>
      </c>
      <c r="O2272" s="16">
        <v>1</v>
      </c>
      <c r="P2272" s="14">
        <v>0</v>
      </c>
      <c r="Q2272" s="13" t="s">
        <v>7</v>
      </c>
      <c r="R2272" s="14" t="s">
        <v>10</v>
      </c>
      <c r="S2272" s="16">
        <v>1</v>
      </c>
      <c r="T2272" s="14">
        <v>1</v>
      </c>
      <c r="U2272" s="13" t="s">
        <v>23</v>
      </c>
      <c r="V2272" s="14" t="s">
        <v>9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9">
        <v>2</v>
      </c>
      <c r="AJ2272" s="20">
        <v>3.25</v>
      </c>
      <c r="AK2272" s="20">
        <v>3.3</v>
      </c>
    </row>
    <row r="2273" spans="1:37" x14ac:dyDescent="0.45">
      <c r="A2273" s="26"/>
      <c r="B2273" s="35">
        <v>42269</v>
      </c>
      <c r="C2273" s="16" t="s">
        <v>314</v>
      </c>
      <c r="D2273" s="16" t="s">
        <v>201</v>
      </c>
      <c r="E2273" s="13" t="s">
        <v>315</v>
      </c>
      <c r="F2273" s="16" t="s">
        <v>100</v>
      </c>
      <c r="G2273" s="34" t="s">
        <v>316</v>
      </c>
      <c r="H2273" s="14" t="s">
        <v>292</v>
      </c>
      <c r="I2273" s="43" t="s">
        <v>320</v>
      </c>
      <c r="J2273" s="14" t="s">
        <v>195</v>
      </c>
      <c r="K2273" s="34">
        <v>5</v>
      </c>
      <c r="L2273">
        <v>1</v>
      </c>
      <c r="M2273" s="43" t="s">
        <v>7</v>
      </c>
      <c r="N2273" s="14"/>
      <c r="O2273" s="34">
        <v>0</v>
      </c>
      <c r="P2273">
        <v>1</v>
      </c>
      <c r="Q2273" s="43" t="s">
        <v>8</v>
      </c>
      <c r="R2273" s="14"/>
      <c r="S2273" s="16"/>
      <c r="T2273" s="14"/>
      <c r="U2273" s="13"/>
      <c r="V2273" s="14"/>
      <c r="W2273">
        <v>17</v>
      </c>
      <c r="X2273">
        <v>7</v>
      </c>
      <c r="Y2273">
        <v>12</v>
      </c>
      <c r="Z2273">
        <v>2</v>
      </c>
      <c r="AA2273">
        <v>11</v>
      </c>
      <c r="AB2273">
        <v>12</v>
      </c>
      <c r="AC2273">
        <v>5</v>
      </c>
      <c r="AD2273">
        <v>1</v>
      </c>
      <c r="AE2273">
        <v>1</v>
      </c>
      <c r="AF2273">
        <v>2</v>
      </c>
      <c r="AG2273">
        <v>0</v>
      </c>
      <c r="AH2273">
        <v>0</v>
      </c>
      <c r="AI2273" s="46">
        <v>1.25</v>
      </c>
      <c r="AJ2273">
        <v>6</v>
      </c>
      <c r="AK2273">
        <v>12</v>
      </c>
    </row>
    <row r="2274" spans="1:37" x14ac:dyDescent="0.45">
      <c r="A2274" s="26"/>
      <c r="B2274" s="35">
        <v>42273</v>
      </c>
      <c r="C2274" s="16" t="s">
        <v>314</v>
      </c>
      <c r="D2274" s="16" t="s">
        <v>201</v>
      </c>
      <c r="E2274" s="13" t="s">
        <v>315</v>
      </c>
      <c r="F2274" s="16" t="s">
        <v>100</v>
      </c>
      <c r="G2274" s="34" t="s">
        <v>321</v>
      </c>
      <c r="H2274" s="14" t="s">
        <v>195</v>
      </c>
      <c r="I2274" s="43" t="s">
        <v>316</v>
      </c>
      <c r="J2274" s="14" t="s">
        <v>292</v>
      </c>
      <c r="K2274" s="34">
        <v>0</v>
      </c>
      <c r="L2274">
        <v>3</v>
      </c>
      <c r="M2274" s="43" t="s">
        <v>8</v>
      </c>
      <c r="N2274" s="14"/>
      <c r="O2274" s="34">
        <v>0</v>
      </c>
      <c r="P2274">
        <v>0</v>
      </c>
      <c r="Q2274" s="43" t="s">
        <v>23</v>
      </c>
      <c r="R2274" s="14"/>
      <c r="S2274" s="16"/>
      <c r="T2274" s="14"/>
      <c r="U2274" s="13"/>
      <c r="V2274" s="14"/>
      <c r="W2274">
        <v>6</v>
      </c>
      <c r="X2274">
        <v>17</v>
      </c>
      <c r="Y2274">
        <v>1</v>
      </c>
      <c r="Z2274">
        <v>9</v>
      </c>
      <c r="AA2274">
        <v>17</v>
      </c>
      <c r="AB2274">
        <v>11</v>
      </c>
      <c r="AC2274">
        <v>3</v>
      </c>
      <c r="AD2274">
        <v>4</v>
      </c>
      <c r="AE2274">
        <v>1</v>
      </c>
      <c r="AF2274">
        <v>1</v>
      </c>
      <c r="AG2274">
        <v>0</v>
      </c>
      <c r="AH2274">
        <v>0</v>
      </c>
      <c r="AI2274" s="46">
        <v>12</v>
      </c>
      <c r="AJ2274">
        <v>6</v>
      </c>
      <c r="AK2274">
        <v>1.25</v>
      </c>
    </row>
    <row r="2275" spans="1:37" x14ac:dyDescent="0.45">
      <c r="A2275" s="26"/>
      <c r="B2275" s="27">
        <v>42273</v>
      </c>
      <c r="C2275" s="16" t="s">
        <v>358</v>
      </c>
      <c r="D2275" s="16" t="s">
        <v>359</v>
      </c>
      <c r="E2275" s="13" t="s">
        <v>360</v>
      </c>
      <c r="F2275" s="16" t="s">
        <v>100</v>
      </c>
      <c r="G2275" s="34" t="s">
        <v>361</v>
      </c>
      <c r="H2275" s="14" t="s">
        <v>195</v>
      </c>
      <c r="I2275" s="43" t="s">
        <v>345</v>
      </c>
      <c r="J2275" s="14" t="s">
        <v>377</v>
      </c>
      <c r="K2275" s="34">
        <v>2</v>
      </c>
      <c r="L2275">
        <v>2</v>
      </c>
      <c r="M2275" s="43" t="s">
        <v>23</v>
      </c>
      <c r="N2275" s="14"/>
      <c r="O2275" s="34">
        <v>1</v>
      </c>
      <c r="P2275">
        <v>0</v>
      </c>
      <c r="Q2275" s="43" t="s">
        <v>7</v>
      </c>
      <c r="R2275" s="14"/>
      <c r="S2275" s="16"/>
      <c r="T2275" s="14"/>
      <c r="U2275" s="13"/>
      <c r="V2275" s="14"/>
      <c r="W2275">
        <v>11</v>
      </c>
      <c r="X2275">
        <v>16</v>
      </c>
      <c r="Y2275">
        <v>5</v>
      </c>
      <c r="Z2275">
        <v>4</v>
      </c>
      <c r="AA2275">
        <v>12</v>
      </c>
      <c r="AB2275">
        <v>15</v>
      </c>
      <c r="AC2275">
        <v>4</v>
      </c>
      <c r="AD2275">
        <v>6</v>
      </c>
      <c r="AE2275">
        <v>1</v>
      </c>
      <c r="AF2275">
        <v>2</v>
      </c>
      <c r="AG2275">
        <v>0</v>
      </c>
      <c r="AH2275">
        <v>0</v>
      </c>
      <c r="AI2275" s="46">
        <v>6</v>
      </c>
      <c r="AJ2275">
        <v>4.2</v>
      </c>
      <c r="AK2275">
        <v>1.62</v>
      </c>
    </row>
    <row r="2276" spans="1:37" x14ac:dyDescent="0.45">
      <c r="A2276" s="26">
        <v>1512</v>
      </c>
      <c r="B2276" s="22">
        <v>42273.020833333336</v>
      </c>
      <c r="C2276" s="16" t="s">
        <v>11</v>
      </c>
      <c r="D2276" s="16" t="s">
        <v>12</v>
      </c>
      <c r="E2276" s="13" t="s">
        <v>71</v>
      </c>
      <c r="F2276" s="16" t="s">
        <v>100</v>
      </c>
      <c r="G2276" s="16" t="s">
        <v>48</v>
      </c>
      <c r="H2276" s="14" t="s">
        <v>49</v>
      </c>
      <c r="I2276" s="13" t="s">
        <v>17</v>
      </c>
      <c r="J2276" s="14" t="s">
        <v>136</v>
      </c>
      <c r="K2276" s="17">
        <v>3</v>
      </c>
      <c r="L2276" s="18">
        <v>0</v>
      </c>
      <c r="M2276" s="13" t="s">
        <v>7</v>
      </c>
      <c r="N2276" s="14" t="s">
        <v>9</v>
      </c>
      <c r="O2276" s="16">
        <v>1</v>
      </c>
      <c r="P2276" s="14">
        <v>0</v>
      </c>
      <c r="Q2276" s="13" t="s">
        <v>7</v>
      </c>
      <c r="R2276" s="14" t="s">
        <v>10</v>
      </c>
      <c r="S2276" s="16">
        <v>2</v>
      </c>
      <c r="T2276" s="14">
        <v>0</v>
      </c>
      <c r="U2276" s="13" t="s">
        <v>7</v>
      </c>
      <c r="V2276" s="14" t="s">
        <v>9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9">
        <v>2.6</v>
      </c>
      <c r="AJ2276" s="20">
        <v>3.6</v>
      </c>
      <c r="AK2276" s="20">
        <v>2.5</v>
      </c>
    </row>
    <row r="2277" spans="1:37" x14ac:dyDescent="0.45">
      <c r="A2277" s="26">
        <v>1511</v>
      </c>
      <c r="B2277" s="22">
        <v>42273.104166666664</v>
      </c>
      <c r="C2277" s="16" t="s">
        <v>11</v>
      </c>
      <c r="D2277" s="16" t="s">
        <v>12</v>
      </c>
      <c r="E2277" s="13" t="s">
        <v>71</v>
      </c>
      <c r="F2277" s="16" t="s">
        <v>100</v>
      </c>
      <c r="G2277" s="16" t="s">
        <v>34</v>
      </c>
      <c r="H2277" s="14" t="s">
        <v>96</v>
      </c>
      <c r="I2277" s="13" t="s">
        <v>99</v>
      </c>
      <c r="J2277" s="14" t="s">
        <v>132</v>
      </c>
      <c r="K2277" s="17">
        <v>1</v>
      </c>
      <c r="L2277" s="18">
        <v>1</v>
      </c>
      <c r="M2277" s="13" t="s">
        <v>23</v>
      </c>
      <c r="N2277" s="14" t="s">
        <v>10</v>
      </c>
      <c r="O2277" s="16">
        <v>0</v>
      </c>
      <c r="P2277" s="14">
        <v>0</v>
      </c>
      <c r="Q2277" s="13" t="s">
        <v>23</v>
      </c>
      <c r="R2277" s="14" t="s">
        <v>10</v>
      </c>
      <c r="S2277" s="16">
        <v>1</v>
      </c>
      <c r="T2277" s="14">
        <v>1</v>
      </c>
      <c r="U2277" s="13" t="s">
        <v>23</v>
      </c>
      <c r="V2277" s="14" t="s">
        <v>9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9">
        <v>2.1</v>
      </c>
      <c r="AJ2277" s="20">
        <v>3.6</v>
      </c>
      <c r="AK2277" s="20">
        <v>3.2</v>
      </c>
    </row>
    <row r="2278" spans="1:37" x14ac:dyDescent="0.45">
      <c r="A2278" s="26">
        <v>1510</v>
      </c>
      <c r="B2278" s="22">
        <v>42273.916666666664</v>
      </c>
      <c r="C2278" s="16" t="s">
        <v>11</v>
      </c>
      <c r="D2278" s="16" t="s">
        <v>12</v>
      </c>
      <c r="E2278" s="13" t="s">
        <v>71</v>
      </c>
      <c r="F2278" s="16" t="s">
        <v>100</v>
      </c>
      <c r="G2278" s="16" t="s">
        <v>46</v>
      </c>
      <c r="H2278" s="14" t="s">
        <v>18</v>
      </c>
      <c r="I2278" s="13" t="s">
        <v>26</v>
      </c>
      <c r="J2278" s="14" t="s">
        <v>119</v>
      </c>
      <c r="K2278" s="17">
        <v>1</v>
      </c>
      <c r="L2278" s="18">
        <v>2</v>
      </c>
      <c r="M2278" s="13" t="s">
        <v>8</v>
      </c>
      <c r="N2278" s="14" t="s">
        <v>9</v>
      </c>
      <c r="O2278" s="16">
        <v>1</v>
      </c>
      <c r="P2278" s="14">
        <v>2</v>
      </c>
      <c r="Q2278" s="13" t="s">
        <v>8</v>
      </c>
      <c r="R2278" s="14" t="s">
        <v>9</v>
      </c>
      <c r="S2278" s="16">
        <v>0</v>
      </c>
      <c r="T2278" s="14">
        <v>0</v>
      </c>
      <c r="U2278" s="13" t="s">
        <v>23</v>
      </c>
      <c r="V2278" s="14" t="s">
        <v>10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9">
        <v>1.8</v>
      </c>
      <c r="AJ2278" s="20">
        <v>3.5</v>
      </c>
      <c r="AK2278" s="20">
        <v>4.5</v>
      </c>
    </row>
    <row r="2279" spans="1:37" x14ac:dyDescent="0.45">
      <c r="A2279" s="26">
        <v>1509</v>
      </c>
      <c r="B2279" s="22">
        <v>42274</v>
      </c>
      <c r="C2279" s="16" t="s">
        <v>11</v>
      </c>
      <c r="D2279" s="16" t="s">
        <v>12</v>
      </c>
      <c r="E2279" s="13" t="s">
        <v>71</v>
      </c>
      <c r="F2279" s="16" t="s">
        <v>100</v>
      </c>
      <c r="G2279" s="16" t="s">
        <v>36</v>
      </c>
      <c r="H2279" s="14" t="s">
        <v>37</v>
      </c>
      <c r="I2279" s="13" t="s">
        <v>21</v>
      </c>
      <c r="J2279" s="14" t="s">
        <v>66</v>
      </c>
      <c r="K2279" s="17">
        <v>2</v>
      </c>
      <c r="L2279" s="18">
        <v>2</v>
      </c>
      <c r="M2279" s="13" t="s">
        <v>23</v>
      </c>
      <c r="N2279" s="14" t="s">
        <v>9</v>
      </c>
      <c r="O2279" s="16">
        <v>1</v>
      </c>
      <c r="P2279" s="14">
        <v>1</v>
      </c>
      <c r="Q2279" s="13" t="s">
        <v>23</v>
      </c>
      <c r="R2279" s="14" t="s">
        <v>9</v>
      </c>
      <c r="S2279" s="16">
        <v>1</v>
      </c>
      <c r="T2279" s="14">
        <v>1</v>
      </c>
      <c r="U2279" s="13" t="s">
        <v>23</v>
      </c>
      <c r="V2279" s="14" t="s">
        <v>9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9">
        <v>1.91</v>
      </c>
      <c r="AJ2279" s="20">
        <v>3.6</v>
      </c>
      <c r="AK2279" s="20">
        <v>3.75</v>
      </c>
    </row>
    <row r="2280" spans="1:37" x14ac:dyDescent="0.45">
      <c r="A2280" s="26">
        <v>1508</v>
      </c>
      <c r="B2280" s="22">
        <v>42274.04583333333</v>
      </c>
      <c r="C2280" s="16" t="s">
        <v>11</v>
      </c>
      <c r="D2280" s="16" t="s">
        <v>12</v>
      </c>
      <c r="E2280" s="13" t="s">
        <v>71</v>
      </c>
      <c r="F2280" s="16" t="s">
        <v>100</v>
      </c>
      <c r="G2280" s="16" t="s">
        <v>28</v>
      </c>
      <c r="H2280" s="14" t="s">
        <v>63</v>
      </c>
      <c r="I2280" s="13" t="s">
        <v>30</v>
      </c>
      <c r="J2280" s="14" t="s">
        <v>86</v>
      </c>
      <c r="K2280" s="17">
        <v>0</v>
      </c>
      <c r="L2280" s="18">
        <v>0</v>
      </c>
      <c r="M2280" s="13" t="s">
        <v>23</v>
      </c>
      <c r="N2280" s="14" t="s">
        <v>10</v>
      </c>
      <c r="O2280" s="16">
        <v>0</v>
      </c>
      <c r="P2280" s="14">
        <v>0</v>
      </c>
      <c r="Q2280" s="13" t="s">
        <v>23</v>
      </c>
      <c r="R2280" s="14" t="s">
        <v>10</v>
      </c>
      <c r="S2280" s="16">
        <v>0</v>
      </c>
      <c r="T2280" s="14">
        <v>0</v>
      </c>
      <c r="U2280" s="13" t="s">
        <v>23</v>
      </c>
      <c r="V2280" s="14" t="s">
        <v>10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9">
        <v>2</v>
      </c>
      <c r="AJ2280" s="20">
        <v>3.5</v>
      </c>
      <c r="AK2280" s="20">
        <v>3.6</v>
      </c>
    </row>
    <row r="2281" spans="1:37" x14ac:dyDescent="0.45">
      <c r="A2281" s="26">
        <v>1507</v>
      </c>
      <c r="B2281" s="22">
        <v>42274.0625</v>
      </c>
      <c r="C2281" s="16" t="s">
        <v>11</v>
      </c>
      <c r="D2281" s="16" t="s">
        <v>12</v>
      </c>
      <c r="E2281" s="13" t="s">
        <v>71</v>
      </c>
      <c r="F2281" s="16" t="s">
        <v>100</v>
      </c>
      <c r="G2281" s="16" t="s">
        <v>24</v>
      </c>
      <c r="H2281" s="14" t="s">
        <v>60</v>
      </c>
      <c r="I2281" s="13" t="s">
        <v>55</v>
      </c>
      <c r="J2281" s="14" t="s">
        <v>131</v>
      </c>
      <c r="K2281" s="17">
        <v>0</v>
      </c>
      <c r="L2281" s="18">
        <v>1</v>
      </c>
      <c r="M2281" s="13" t="s">
        <v>8</v>
      </c>
      <c r="N2281" s="14" t="s">
        <v>10</v>
      </c>
      <c r="O2281" s="16">
        <v>0</v>
      </c>
      <c r="P2281" s="14">
        <v>0</v>
      </c>
      <c r="Q2281" s="13" t="s">
        <v>23</v>
      </c>
      <c r="R2281" s="14" t="s">
        <v>10</v>
      </c>
      <c r="S2281" s="16">
        <v>0</v>
      </c>
      <c r="T2281" s="14">
        <v>1</v>
      </c>
      <c r="U2281" s="13" t="s">
        <v>8</v>
      </c>
      <c r="V2281" s="14" t="s">
        <v>10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9">
        <v>2</v>
      </c>
      <c r="AJ2281" s="20">
        <v>3.6</v>
      </c>
      <c r="AK2281" s="20">
        <v>3.5</v>
      </c>
    </row>
    <row r="2282" spans="1:37" x14ac:dyDescent="0.45">
      <c r="A2282" s="26">
        <v>1506</v>
      </c>
      <c r="B2282" s="22">
        <v>42274.083333333336</v>
      </c>
      <c r="C2282" s="16" t="s">
        <v>11</v>
      </c>
      <c r="D2282" s="16" t="s">
        <v>12</v>
      </c>
      <c r="E2282" s="13" t="s">
        <v>71</v>
      </c>
      <c r="F2282" s="16" t="s">
        <v>100</v>
      </c>
      <c r="G2282" s="16" t="s">
        <v>101</v>
      </c>
      <c r="H2282" s="14" t="s">
        <v>141</v>
      </c>
      <c r="I2282" s="13" t="s">
        <v>50</v>
      </c>
      <c r="J2282" s="14" t="s">
        <v>78</v>
      </c>
      <c r="K2282" s="17">
        <v>1</v>
      </c>
      <c r="L2282" s="18">
        <v>2</v>
      </c>
      <c r="M2282" s="13" t="s">
        <v>8</v>
      </c>
      <c r="N2282" s="14" t="s">
        <v>9</v>
      </c>
      <c r="O2282" s="16">
        <v>1</v>
      </c>
      <c r="P2282" s="14">
        <v>0</v>
      </c>
      <c r="Q2282" s="13" t="s">
        <v>7</v>
      </c>
      <c r="R2282" s="14" t="s">
        <v>10</v>
      </c>
      <c r="S2282" s="16">
        <v>0</v>
      </c>
      <c r="T2282" s="14">
        <v>2</v>
      </c>
      <c r="U2282" s="13" t="s">
        <v>8</v>
      </c>
      <c r="V2282" s="14" t="s">
        <v>9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9">
        <v>3</v>
      </c>
      <c r="AJ2282" s="20">
        <v>3.4</v>
      </c>
      <c r="AK2282" s="20">
        <v>2.2999999999999998</v>
      </c>
    </row>
    <row r="2283" spans="1:37" x14ac:dyDescent="0.45">
      <c r="A2283" s="26">
        <v>1505</v>
      </c>
      <c r="B2283" s="22">
        <v>42274.708333333336</v>
      </c>
      <c r="C2283" s="16" t="s">
        <v>11</v>
      </c>
      <c r="D2283" s="16" t="s">
        <v>12</v>
      </c>
      <c r="E2283" s="13" t="s">
        <v>71</v>
      </c>
      <c r="F2283" s="16" t="s">
        <v>100</v>
      </c>
      <c r="G2283" s="16" t="s">
        <v>44</v>
      </c>
      <c r="H2283" s="14" t="s">
        <v>39</v>
      </c>
      <c r="I2283" s="13" t="s">
        <v>42</v>
      </c>
      <c r="J2283" s="14" t="s">
        <v>43</v>
      </c>
      <c r="K2283" s="17">
        <v>1</v>
      </c>
      <c r="L2283" s="18">
        <v>0</v>
      </c>
      <c r="M2283" s="13" t="s">
        <v>7</v>
      </c>
      <c r="N2283" s="14" t="s">
        <v>10</v>
      </c>
      <c r="O2283" s="16">
        <v>0</v>
      </c>
      <c r="P2283" s="14">
        <v>0</v>
      </c>
      <c r="Q2283" s="13" t="s">
        <v>23</v>
      </c>
      <c r="R2283" s="14" t="s">
        <v>10</v>
      </c>
      <c r="S2283" s="16">
        <v>1</v>
      </c>
      <c r="T2283" s="14">
        <v>0</v>
      </c>
      <c r="U2283" s="13" t="s">
        <v>7</v>
      </c>
      <c r="V2283" s="14" t="s">
        <v>10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9">
        <v>2.75</v>
      </c>
      <c r="AJ2283" s="20">
        <v>3.4</v>
      </c>
      <c r="AK2283" s="20">
        <v>2.4500000000000002</v>
      </c>
    </row>
    <row r="2284" spans="1:37" x14ac:dyDescent="0.45">
      <c r="A2284" s="26">
        <v>1504</v>
      </c>
      <c r="B2284" s="22">
        <v>42274.916666666664</v>
      </c>
      <c r="C2284" s="16" t="s">
        <v>11</v>
      </c>
      <c r="D2284" s="16" t="s">
        <v>12</v>
      </c>
      <c r="E2284" s="13" t="s">
        <v>71</v>
      </c>
      <c r="F2284" s="16" t="s">
        <v>100</v>
      </c>
      <c r="G2284" s="16" t="s">
        <v>40</v>
      </c>
      <c r="H2284" s="14" t="s">
        <v>130</v>
      </c>
      <c r="I2284" s="13" t="s">
        <v>32</v>
      </c>
      <c r="J2284" s="14" t="s">
        <v>133</v>
      </c>
      <c r="K2284" s="17">
        <v>2</v>
      </c>
      <c r="L2284" s="18">
        <v>1</v>
      </c>
      <c r="M2284" s="13" t="s">
        <v>7</v>
      </c>
      <c r="N2284" s="14" t="s">
        <v>9</v>
      </c>
      <c r="O2284" s="16">
        <v>2</v>
      </c>
      <c r="P2284" s="14">
        <v>1</v>
      </c>
      <c r="Q2284" s="13" t="s">
        <v>7</v>
      </c>
      <c r="R2284" s="14" t="s">
        <v>9</v>
      </c>
      <c r="S2284" s="16">
        <v>0</v>
      </c>
      <c r="T2284" s="14">
        <v>0</v>
      </c>
      <c r="U2284" s="13" t="s">
        <v>23</v>
      </c>
      <c r="V2284" s="14" t="s">
        <v>10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9">
        <v>2.7</v>
      </c>
      <c r="AJ2284" s="20">
        <v>3.4</v>
      </c>
      <c r="AK2284" s="20">
        <v>2.5</v>
      </c>
    </row>
    <row r="2285" spans="1:37" x14ac:dyDescent="0.45">
      <c r="A2285" s="26">
        <v>1503</v>
      </c>
      <c r="B2285" s="22">
        <v>42277.041666666664</v>
      </c>
      <c r="C2285" s="16" t="s">
        <v>11</v>
      </c>
      <c r="D2285" s="16" t="s">
        <v>12</v>
      </c>
      <c r="E2285" s="13" t="s">
        <v>71</v>
      </c>
      <c r="F2285" s="16" t="s">
        <v>100</v>
      </c>
      <c r="G2285" s="16" t="s">
        <v>50</v>
      </c>
      <c r="H2285" s="14" t="s">
        <v>78</v>
      </c>
      <c r="I2285" s="13" t="s">
        <v>34</v>
      </c>
      <c r="J2285" s="14" t="s">
        <v>96</v>
      </c>
      <c r="K2285" s="17">
        <v>4</v>
      </c>
      <c r="L2285" s="18">
        <v>1</v>
      </c>
      <c r="M2285" s="13" t="s">
        <v>7</v>
      </c>
      <c r="N2285" s="14" t="s">
        <v>9</v>
      </c>
      <c r="O2285" s="16">
        <v>1</v>
      </c>
      <c r="P2285" s="14">
        <v>0</v>
      </c>
      <c r="Q2285" s="13" t="s">
        <v>7</v>
      </c>
      <c r="R2285" s="14" t="s">
        <v>10</v>
      </c>
      <c r="S2285" s="16">
        <v>3</v>
      </c>
      <c r="T2285" s="14">
        <v>1</v>
      </c>
      <c r="U2285" s="13" t="s">
        <v>7</v>
      </c>
      <c r="V2285" s="14" t="s">
        <v>9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9">
        <v>1.73</v>
      </c>
      <c r="AJ2285" s="20">
        <v>3.5</v>
      </c>
      <c r="AK2285" s="20">
        <v>5</v>
      </c>
    </row>
    <row r="2286" spans="1:37" x14ac:dyDescent="0.45">
      <c r="A2286" s="26">
        <v>1502</v>
      </c>
      <c r="B2286" s="22">
        <v>42277.04583333333</v>
      </c>
      <c r="C2286" s="16" t="s">
        <v>11</v>
      </c>
      <c r="D2286" s="16" t="s">
        <v>12</v>
      </c>
      <c r="E2286" s="13" t="s">
        <v>71</v>
      </c>
      <c r="F2286" s="16" t="s">
        <v>100</v>
      </c>
      <c r="G2286" s="16" t="s">
        <v>17</v>
      </c>
      <c r="H2286" s="14" t="s">
        <v>136</v>
      </c>
      <c r="I2286" s="13" t="s">
        <v>46</v>
      </c>
      <c r="J2286" s="14" t="s">
        <v>18</v>
      </c>
      <c r="K2286" s="17">
        <v>3</v>
      </c>
      <c r="L2286" s="18">
        <v>0</v>
      </c>
      <c r="M2286" s="13" t="s">
        <v>7</v>
      </c>
      <c r="N2286" s="14" t="s">
        <v>9</v>
      </c>
      <c r="O2286" s="16">
        <v>2</v>
      </c>
      <c r="P2286" s="14">
        <v>0</v>
      </c>
      <c r="Q2286" s="13" t="s">
        <v>7</v>
      </c>
      <c r="R2286" s="14" t="s">
        <v>9</v>
      </c>
      <c r="S2286" s="16">
        <v>1</v>
      </c>
      <c r="T2286" s="14">
        <v>0</v>
      </c>
      <c r="U2286" s="13" t="s">
        <v>7</v>
      </c>
      <c r="V2286" s="14" t="s">
        <v>10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9">
        <v>2.5</v>
      </c>
      <c r="AJ2286" s="20">
        <v>3.6</v>
      </c>
      <c r="AK2286" s="20">
        <v>2.5499999999999998</v>
      </c>
    </row>
    <row r="2287" spans="1:37" x14ac:dyDescent="0.45">
      <c r="A2287" s="26">
        <v>1501</v>
      </c>
      <c r="B2287" s="22">
        <v>42277.0625</v>
      </c>
      <c r="C2287" s="16" t="s">
        <v>11</v>
      </c>
      <c r="D2287" s="16" t="s">
        <v>12</v>
      </c>
      <c r="E2287" s="13" t="s">
        <v>71</v>
      </c>
      <c r="F2287" s="16" t="s">
        <v>100</v>
      </c>
      <c r="G2287" s="16" t="s">
        <v>26</v>
      </c>
      <c r="H2287" s="14" t="s">
        <v>119</v>
      </c>
      <c r="I2287" s="13" t="s">
        <v>36</v>
      </c>
      <c r="J2287" s="14" t="s">
        <v>37</v>
      </c>
      <c r="K2287" s="17">
        <v>2</v>
      </c>
      <c r="L2287" s="18">
        <v>1</v>
      </c>
      <c r="M2287" s="13" t="s">
        <v>7</v>
      </c>
      <c r="N2287" s="14" t="s">
        <v>9</v>
      </c>
      <c r="O2287" s="16">
        <v>1</v>
      </c>
      <c r="P2287" s="14">
        <v>1</v>
      </c>
      <c r="Q2287" s="13" t="s">
        <v>23</v>
      </c>
      <c r="R2287" s="14" t="s">
        <v>9</v>
      </c>
      <c r="S2287" s="16">
        <v>1</v>
      </c>
      <c r="T2287" s="14">
        <v>0</v>
      </c>
      <c r="U2287" s="13" t="s">
        <v>7</v>
      </c>
      <c r="V2287" s="14" t="s">
        <v>10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9">
        <v>2.4500000000000002</v>
      </c>
      <c r="AJ2287" s="20">
        <v>3.3</v>
      </c>
      <c r="AK2287" s="20">
        <v>2.8</v>
      </c>
    </row>
    <row r="2288" spans="1:37" x14ac:dyDescent="0.45">
      <c r="A2288" s="26">
        <v>1498</v>
      </c>
      <c r="B2288" s="22">
        <v>42277.083333333336</v>
      </c>
      <c r="C2288" s="16" t="s">
        <v>11</v>
      </c>
      <c r="D2288" s="16" t="s">
        <v>12</v>
      </c>
      <c r="E2288" s="13" t="s">
        <v>71</v>
      </c>
      <c r="F2288" s="16" t="s">
        <v>100</v>
      </c>
      <c r="G2288" s="16" t="s">
        <v>99</v>
      </c>
      <c r="H2288" s="14" t="s">
        <v>132</v>
      </c>
      <c r="I2288" s="13" t="s">
        <v>48</v>
      </c>
      <c r="J2288" s="14" t="s">
        <v>49</v>
      </c>
      <c r="K2288" s="17">
        <v>0</v>
      </c>
      <c r="L2288" s="18">
        <v>0</v>
      </c>
      <c r="M2288" s="13" t="s">
        <v>23</v>
      </c>
      <c r="N2288" s="14" t="s">
        <v>10</v>
      </c>
      <c r="O2288" s="16">
        <v>0</v>
      </c>
      <c r="P2288" s="14">
        <v>0</v>
      </c>
      <c r="Q2288" s="13" t="s">
        <v>23</v>
      </c>
      <c r="R2288" s="14" t="s">
        <v>10</v>
      </c>
      <c r="S2288" s="16">
        <v>0</v>
      </c>
      <c r="T2288" s="14">
        <v>0</v>
      </c>
      <c r="U2288" s="13" t="s">
        <v>23</v>
      </c>
      <c r="V2288" s="14" t="s">
        <v>10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9">
        <v>2.0499999999999998</v>
      </c>
      <c r="AJ2288" s="20">
        <v>3.75</v>
      </c>
      <c r="AK2288" s="20">
        <v>3.2</v>
      </c>
    </row>
    <row r="2289" spans="1:37" x14ac:dyDescent="0.45">
      <c r="A2289" s="26">
        <v>1499</v>
      </c>
      <c r="B2289" s="22">
        <v>42277.083333333336</v>
      </c>
      <c r="C2289" s="16" t="s">
        <v>11</v>
      </c>
      <c r="D2289" s="16" t="s">
        <v>12</v>
      </c>
      <c r="E2289" s="13" t="s">
        <v>71</v>
      </c>
      <c r="F2289" s="16" t="s">
        <v>100</v>
      </c>
      <c r="G2289" s="16" t="s">
        <v>30</v>
      </c>
      <c r="H2289" s="14" t="s">
        <v>86</v>
      </c>
      <c r="I2289" s="13" t="s">
        <v>101</v>
      </c>
      <c r="J2289" s="14" t="s">
        <v>142</v>
      </c>
      <c r="K2289" s="17">
        <v>1</v>
      </c>
      <c r="L2289" s="18">
        <v>1</v>
      </c>
      <c r="M2289" s="13" t="s">
        <v>23</v>
      </c>
      <c r="N2289" s="14" t="s">
        <v>10</v>
      </c>
      <c r="O2289" s="16">
        <v>1</v>
      </c>
      <c r="P2289" s="14">
        <v>0</v>
      </c>
      <c r="Q2289" s="13" t="s">
        <v>7</v>
      </c>
      <c r="R2289" s="14" t="s">
        <v>10</v>
      </c>
      <c r="S2289" s="16">
        <v>0</v>
      </c>
      <c r="T2289" s="14">
        <v>1</v>
      </c>
      <c r="U2289" s="13" t="s">
        <v>8</v>
      </c>
      <c r="V2289" s="14" t="s">
        <v>10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9">
        <v>1.73</v>
      </c>
      <c r="AJ2289" s="20">
        <v>3.8</v>
      </c>
      <c r="AK2289" s="20">
        <v>4.5</v>
      </c>
    </row>
    <row r="2290" spans="1:37" x14ac:dyDescent="0.45">
      <c r="A2290" s="26">
        <v>1500</v>
      </c>
      <c r="B2290" s="22">
        <v>42277.083333333336</v>
      </c>
      <c r="C2290" s="16" t="s">
        <v>11</v>
      </c>
      <c r="D2290" s="16" t="s">
        <v>12</v>
      </c>
      <c r="E2290" s="13" t="s">
        <v>71</v>
      </c>
      <c r="F2290" s="16" t="s">
        <v>100</v>
      </c>
      <c r="G2290" s="16" t="s">
        <v>55</v>
      </c>
      <c r="H2290" s="14" t="s">
        <v>131</v>
      </c>
      <c r="I2290" s="13" t="s">
        <v>28</v>
      </c>
      <c r="J2290" s="14" t="s">
        <v>63</v>
      </c>
      <c r="K2290" s="17">
        <v>0</v>
      </c>
      <c r="L2290" s="18">
        <v>1</v>
      </c>
      <c r="M2290" s="13" t="s">
        <v>8</v>
      </c>
      <c r="N2290" s="14" t="s">
        <v>10</v>
      </c>
      <c r="O2290" s="16">
        <v>0</v>
      </c>
      <c r="P2290" s="14">
        <v>0</v>
      </c>
      <c r="Q2290" s="13" t="s">
        <v>23</v>
      </c>
      <c r="R2290" s="14" t="s">
        <v>10</v>
      </c>
      <c r="S2290" s="16">
        <v>0</v>
      </c>
      <c r="T2290" s="14">
        <v>1</v>
      </c>
      <c r="U2290" s="13" t="s">
        <v>8</v>
      </c>
      <c r="V2290" s="14" t="s">
        <v>10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9">
        <v>2.15</v>
      </c>
      <c r="AJ2290" s="20">
        <v>3.5</v>
      </c>
      <c r="AK2290" s="20">
        <v>3.2</v>
      </c>
    </row>
    <row r="2291" spans="1:37" x14ac:dyDescent="0.45">
      <c r="A2291" s="26">
        <v>1497</v>
      </c>
      <c r="B2291" s="22">
        <v>42277.989583333336</v>
      </c>
      <c r="C2291" s="16" t="s">
        <v>11</v>
      </c>
      <c r="D2291" s="16" t="s">
        <v>12</v>
      </c>
      <c r="E2291" s="13" t="s">
        <v>71</v>
      </c>
      <c r="F2291" s="16" t="s">
        <v>100</v>
      </c>
      <c r="G2291" s="16" t="s">
        <v>21</v>
      </c>
      <c r="H2291" s="14" t="s">
        <v>66</v>
      </c>
      <c r="I2291" s="13" t="s">
        <v>44</v>
      </c>
      <c r="J2291" s="14" t="s">
        <v>39</v>
      </c>
      <c r="K2291" s="17">
        <v>2</v>
      </c>
      <c r="L2291" s="18">
        <v>2</v>
      </c>
      <c r="M2291" s="13" t="s">
        <v>23</v>
      </c>
      <c r="N2291" s="14" t="s">
        <v>9</v>
      </c>
      <c r="O2291" s="16">
        <v>2</v>
      </c>
      <c r="P2291" s="14">
        <v>2</v>
      </c>
      <c r="Q2291" s="13" t="s">
        <v>23</v>
      </c>
      <c r="R2291" s="14" t="s">
        <v>9</v>
      </c>
      <c r="S2291" s="16">
        <v>0</v>
      </c>
      <c r="T2291" s="14">
        <v>0</v>
      </c>
      <c r="U2291" s="13" t="s">
        <v>23</v>
      </c>
      <c r="V2291" s="14" t="s">
        <v>10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9">
        <v>2.4</v>
      </c>
      <c r="AJ2291" s="20">
        <v>3.75</v>
      </c>
      <c r="AK2291" s="20">
        <v>2.6</v>
      </c>
    </row>
    <row r="2292" spans="1:37" x14ac:dyDescent="0.45">
      <c r="A2292" s="26">
        <v>1496</v>
      </c>
      <c r="B2292" s="22">
        <v>42278.0625</v>
      </c>
      <c r="C2292" s="16" t="s">
        <v>11</v>
      </c>
      <c r="D2292" s="16" t="s">
        <v>12</v>
      </c>
      <c r="E2292" s="13" t="s">
        <v>71</v>
      </c>
      <c r="F2292" s="16" t="s">
        <v>100</v>
      </c>
      <c r="G2292" s="16" t="s">
        <v>32</v>
      </c>
      <c r="H2292" s="14" t="s">
        <v>135</v>
      </c>
      <c r="I2292" s="13" t="s">
        <v>24</v>
      </c>
      <c r="J2292" s="14" t="s">
        <v>60</v>
      </c>
      <c r="K2292" s="17">
        <v>1</v>
      </c>
      <c r="L2292" s="18">
        <v>1</v>
      </c>
      <c r="M2292" s="13" t="s">
        <v>23</v>
      </c>
      <c r="N2292" s="14" t="s">
        <v>10</v>
      </c>
      <c r="O2292" s="16">
        <v>0</v>
      </c>
      <c r="P2292" s="14">
        <v>1</v>
      </c>
      <c r="Q2292" s="13" t="s">
        <v>8</v>
      </c>
      <c r="R2292" s="14" t="s">
        <v>10</v>
      </c>
      <c r="S2292" s="16">
        <v>1</v>
      </c>
      <c r="T2292" s="14">
        <v>0</v>
      </c>
      <c r="U2292" s="13" t="s">
        <v>7</v>
      </c>
      <c r="V2292" s="14" t="s">
        <v>10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9">
        <v>1.91</v>
      </c>
      <c r="AJ2292" s="20">
        <v>3.75</v>
      </c>
      <c r="AK2292" s="20">
        <v>3.6</v>
      </c>
    </row>
    <row r="2293" spans="1:37" x14ac:dyDescent="0.45">
      <c r="A2293" s="26">
        <v>1495</v>
      </c>
      <c r="B2293" s="22">
        <v>42278.072916666664</v>
      </c>
      <c r="C2293" s="16" t="s">
        <v>11</v>
      </c>
      <c r="D2293" s="16" t="s">
        <v>12</v>
      </c>
      <c r="E2293" s="13" t="s">
        <v>71</v>
      </c>
      <c r="F2293" s="16" t="s">
        <v>100</v>
      </c>
      <c r="G2293" s="16" t="s">
        <v>42</v>
      </c>
      <c r="H2293" s="14" t="s">
        <v>43</v>
      </c>
      <c r="I2293" s="13" t="s">
        <v>40</v>
      </c>
      <c r="J2293" s="14" t="s">
        <v>130</v>
      </c>
      <c r="K2293" s="17">
        <v>0</v>
      </c>
      <c r="L2293" s="18">
        <v>1</v>
      </c>
      <c r="M2293" s="13" t="s">
        <v>8</v>
      </c>
      <c r="N2293" s="14" t="s">
        <v>10</v>
      </c>
      <c r="O2293" s="16">
        <v>0</v>
      </c>
      <c r="P2293" s="14">
        <v>1</v>
      </c>
      <c r="Q2293" s="13" t="s">
        <v>8</v>
      </c>
      <c r="R2293" s="14" t="s">
        <v>10</v>
      </c>
      <c r="S2293" s="16">
        <v>0</v>
      </c>
      <c r="T2293" s="14">
        <v>0</v>
      </c>
      <c r="U2293" s="13" t="s">
        <v>23</v>
      </c>
      <c r="V2293" s="14" t="s">
        <v>10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9">
        <v>1.53</v>
      </c>
      <c r="AJ2293" s="20">
        <v>4.2</v>
      </c>
      <c r="AK2293" s="20">
        <v>5.75</v>
      </c>
    </row>
    <row r="2294" spans="1:37" x14ac:dyDescent="0.45">
      <c r="A2294" s="26"/>
      <c r="B2294" s="27">
        <v>42280</v>
      </c>
      <c r="C2294" s="16" t="s">
        <v>358</v>
      </c>
      <c r="D2294" s="16" t="s">
        <v>359</v>
      </c>
      <c r="E2294" s="13" t="s">
        <v>384</v>
      </c>
      <c r="F2294" s="16" t="s">
        <v>100</v>
      </c>
      <c r="G2294" s="34" t="s">
        <v>345</v>
      </c>
      <c r="H2294" s="14" t="s">
        <v>377</v>
      </c>
      <c r="I2294" s="43" t="s">
        <v>343</v>
      </c>
      <c r="J2294" s="14" t="s">
        <v>195</v>
      </c>
      <c r="K2294" s="34">
        <v>1</v>
      </c>
      <c r="L2294">
        <v>3</v>
      </c>
      <c r="M2294" s="43" t="s">
        <v>8</v>
      </c>
      <c r="N2294" s="14"/>
      <c r="O2294" s="34">
        <v>1</v>
      </c>
      <c r="P2294">
        <v>1</v>
      </c>
      <c r="Q2294" s="43" t="s">
        <v>23</v>
      </c>
      <c r="R2294" s="14"/>
      <c r="S2294" s="16"/>
      <c r="T2294" s="14"/>
      <c r="U2294" s="13"/>
      <c r="V2294" s="14"/>
      <c r="W2294">
        <v>10</v>
      </c>
      <c r="X2294">
        <v>13</v>
      </c>
      <c r="Y2294">
        <v>3</v>
      </c>
      <c r="Z2294">
        <v>5</v>
      </c>
      <c r="AA2294">
        <v>14</v>
      </c>
      <c r="AB2294">
        <v>14</v>
      </c>
      <c r="AC2294">
        <v>4</v>
      </c>
      <c r="AD2294">
        <v>6</v>
      </c>
      <c r="AE2294">
        <v>2</v>
      </c>
      <c r="AF2294">
        <v>5</v>
      </c>
      <c r="AG2294">
        <v>0</v>
      </c>
      <c r="AH2294">
        <v>0</v>
      </c>
      <c r="AI2294" s="46">
        <v>1.83</v>
      </c>
      <c r="AJ2294">
        <v>3.7</v>
      </c>
      <c r="AK2294">
        <v>4.8</v>
      </c>
    </row>
    <row r="2295" spans="1:37" x14ac:dyDescent="0.45">
      <c r="A2295" s="26">
        <v>1494</v>
      </c>
      <c r="B2295" s="22">
        <v>42280.020833333336</v>
      </c>
      <c r="C2295" s="16" t="s">
        <v>11</v>
      </c>
      <c r="D2295" s="16" t="s">
        <v>12</v>
      </c>
      <c r="E2295" s="13" t="s">
        <v>71</v>
      </c>
      <c r="F2295" s="16" t="s">
        <v>100</v>
      </c>
      <c r="G2295" s="16" t="s">
        <v>48</v>
      </c>
      <c r="H2295" s="14" t="s">
        <v>49</v>
      </c>
      <c r="I2295" s="13" t="s">
        <v>34</v>
      </c>
      <c r="J2295" s="14" t="s">
        <v>96</v>
      </c>
      <c r="K2295" s="17">
        <v>2</v>
      </c>
      <c r="L2295" s="18">
        <v>1</v>
      </c>
      <c r="M2295" s="13" t="s">
        <v>7</v>
      </c>
      <c r="N2295" s="14" t="s">
        <v>9</v>
      </c>
      <c r="O2295" s="16">
        <v>0</v>
      </c>
      <c r="P2295" s="14">
        <v>0</v>
      </c>
      <c r="Q2295" s="13" t="s">
        <v>23</v>
      </c>
      <c r="R2295" s="14" t="s">
        <v>10</v>
      </c>
      <c r="S2295" s="16">
        <v>2</v>
      </c>
      <c r="T2295" s="14">
        <v>1</v>
      </c>
      <c r="U2295" s="13" t="s">
        <v>7</v>
      </c>
      <c r="V2295" s="14" t="s">
        <v>9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9">
        <v>1.95</v>
      </c>
      <c r="AJ2295" s="20">
        <v>3.6</v>
      </c>
      <c r="AK2295" s="20">
        <v>3.6</v>
      </c>
    </row>
    <row r="2296" spans="1:37" x14ac:dyDescent="0.45">
      <c r="A2296" s="26">
        <v>1493</v>
      </c>
      <c r="B2296" s="22">
        <v>42280.916666666664</v>
      </c>
      <c r="C2296" s="16" t="s">
        <v>11</v>
      </c>
      <c r="D2296" s="16" t="s">
        <v>12</v>
      </c>
      <c r="E2296" s="13" t="s">
        <v>71</v>
      </c>
      <c r="F2296" s="16" t="s">
        <v>100</v>
      </c>
      <c r="G2296" s="16" t="s">
        <v>46</v>
      </c>
      <c r="H2296" s="14" t="s">
        <v>18</v>
      </c>
      <c r="I2296" s="13" t="s">
        <v>99</v>
      </c>
      <c r="J2296" s="14" t="s">
        <v>132</v>
      </c>
      <c r="K2296" s="17">
        <v>2</v>
      </c>
      <c r="L2296" s="18">
        <v>1</v>
      </c>
      <c r="M2296" s="13" t="s">
        <v>7</v>
      </c>
      <c r="N2296" s="14" t="s">
        <v>9</v>
      </c>
      <c r="O2296" s="16">
        <v>1</v>
      </c>
      <c r="P2296" s="14">
        <v>1</v>
      </c>
      <c r="Q2296" s="13" t="s">
        <v>23</v>
      </c>
      <c r="R2296" s="14" t="s">
        <v>9</v>
      </c>
      <c r="S2296" s="16">
        <v>1</v>
      </c>
      <c r="T2296" s="14">
        <v>0</v>
      </c>
      <c r="U2296" s="13" t="s">
        <v>7</v>
      </c>
      <c r="V2296" s="14" t="s">
        <v>10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9">
        <v>1.67</v>
      </c>
      <c r="AJ2296" s="20">
        <v>3.6</v>
      </c>
      <c r="AK2296" s="20">
        <v>5.25</v>
      </c>
    </row>
    <row r="2297" spans="1:37" x14ac:dyDescent="0.45">
      <c r="A2297" s="26">
        <v>1492</v>
      </c>
      <c r="B2297" s="22">
        <v>42281</v>
      </c>
      <c r="C2297" s="16" t="s">
        <v>11</v>
      </c>
      <c r="D2297" s="16" t="s">
        <v>12</v>
      </c>
      <c r="E2297" s="13" t="s">
        <v>71</v>
      </c>
      <c r="F2297" s="16" t="s">
        <v>100</v>
      </c>
      <c r="G2297" s="16" t="s">
        <v>30</v>
      </c>
      <c r="H2297" s="14" t="s">
        <v>86</v>
      </c>
      <c r="I2297" s="13" t="s">
        <v>50</v>
      </c>
      <c r="J2297" s="14" t="s">
        <v>78</v>
      </c>
      <c r="K2297" s="17">
        <v>0</v>
      </c>
      <c r="L2297" s="18">
        <v>0</v>
      </c>
      <c r="M2297" s="13" t="s">
        <v>23</v>
      </c>
      <c r="N2297" s="14" t="s">
        <v>10</v>
      </c>
      <c r="O2297" s="16">
        <v>0</v>
      </c>
      <c r="P2297" s="14">
        <v>0</v>
      </c>
      <c r="Q2297" s="13" t="s">
        <v>23</v>
      </c>
      <c r="R2297" s="14" t="s">
        <v>10</v>
      </c>
      <c r="S2297" s="16">
        <v>0</v>
      </c>
      <c r="T2297" s="14">
        <v>0</v>
      </c>
      <c r="U2297" s="13" t="s">
        <v>23</v>
      </c>
      <c r="V2297" s="14" t="s">
        <v>10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9">
        <v>2.2000000000000002</v>
      </c>
      <c r="AJ2297" s="20">
        <v>3.5</v>
      </c>
      <c r="AK2297" s="20">
        <v>3.1</v>
      </c>
    </row>
    <row r="2298" spans="1:37" x14ac:dyDescent="0.45">
      <c r="A2298" s="26"/>
      <c r="B2298" s="35">
        <v>42281</v>
      </c>
      <c r="C2298" s="16" t="s">
        <v>314</v>
      </c>
      <c r="D2298" s="16" t="s">
        <v>201</v>
      </c>
      <c r="E2298" s="13" t="s">
        <v>315</v>
      </c>
      <c r="F2298" s="16" t="s">
        <v>100</v>
      </c>
      <c r="G2298" s="34" t="s">
        <v>316</v>
      </c>
      <c r="H2298" s="14" t="s">
        <v>292</v>
      </c>
      <c r="I2298" s="43" t="s">
        <v>331</v>
      </c>
      <c r="J2298" s="14" t="s">
        <v>195</v>
      </c>
      <c r="K2298" s="34">
        <v>5</v>
      </c>
      <c r="L2298">
        <v>1</v>
      </c>
      <c r="M2298" s="43" t="s">
        <v>7</v>
      </c>
      <c r="N2298" s="14"/>
      <c r="O2298" s="34">
        <v>2</v>
      </c>
      <c r="P2298">
        <v>1</v>
      </c>
      <c r="Q2298" s="43" t="s">
        <v>7</v>
      </c>
      <c r="R2298" s="14"/>
      <c r="S2298" s="16"/>
      <c r="T2298" s="14"/>
      <c r="U2298" s="13"/>
      <c r="V2298" s="14"/>
      <c r="W2298">
        <v>14</v>
      </c>
      <c r="X2298">
        <v>10</v>
      </c>
      <c r="Y2298">
        <v>9</v>
      </c>
      <c r="Z2298">
        <v>4</v>
      </c>
      <c r="AA2298">
        <v>14</v>
      </c>
      <c r="AB2298">
        <v>8</v>
      </c>
      <c r="AC2298">
        <v>4</v>
      </c>
      <c r="AD2298">
        <v>4</v>
      </c>
      <c r="AE2298">
        <v>3</v>
      </c>
      <c r="AF2298">
        <v>1</v>
      </c>
      <c r="AG2298">
        <v>0</v>
      </c>
      <c r="AH2298">
        <v>0</v>
      </c>
      <c r="AI2298" s="46">
        <v>1.5</v>
      </c>
      <c r="AJ2298">
        <v>4.33</v>
      </c>
      <c r="AK2298">
        <v>6.5</v>
      </c>
    </row>
    <row r="2299" spans="1:37" x14ac:dyDescent="0.45">
      <c r="A2299" s="26">
        <v>1491</v>
      </c>
      <c r="B2299" s="22">
        <v>42281</v>
      </c>
      <c r="C2299" s="16" t="s">
        <v>11</v>
      </c>
      <c r="D2299" s="16" t="s">
        <v>12</v>
      </c>
      <c r="E2299" s="13" t="s">
        <v>71</v>
      </c>
      <c r="F2299" s="16" t="s">
        <v>100</v>
      </c>
      <c r="G2299" s="16" t="s">
        <v>36</v>
      </c>
      <c r="H2299" s="14" t="s">
        <v>37</v>
      </c>
      <c r="I2299" s="13" t="s">
        <v>17</v>
      </c>
      <c r="J2299" s="14" t="s">
        <v>136</v>
      </c>
      <c r="K2299" s="17">
        <v>4</v>
      </c>
      <c r="L2299" s="18">
        <v>0</v>
      </c>
      <c r="M2299" s="13" t="s">
        <v>7</v>
      </c>
      <c r="N2299" s="14" t="s">
        <v>9</v>
      </c>
      <c r="O2299" s="16">
        <v>3</v>
      </c>
      <c r="P2299" s="14">
        <v>0</v>
      </c>
      <c r="Q2299" s="13" t="s">
        <v>7</v>
      </c>
      <c r="R2299" s="14" t="s">
        <v>9</v>
      </c>
      <c r="S2299" s="16">
        <v>1</v>
      </c>
      <c r="T2299" s="14">
        <v>0</v>
      </c>
      <c r="U2299" s="13" t="s">
        <v>7</v>
      </c>
      <c r="V2299" s="14" t="s">
        <v>10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9">
        <v>2.1</v>
      </c>
      <c r="AJ2299" s="20">
        <v>3.75</v>
      </c>
      <c r="AK2299" s="20">
        <v>3.1</v>
      </c>
    </row>
    <row r="2300" spans="1:37" x14ac:dyDescent="0.45">
      <c r="A2300" s="26">
        <v>1490</v>
      </c>
      <c r="B2300" s="22">
        <v>42281.0625</v>
      </c>
      <c r="C2300" s="16" t="s">
        <v>11</v>
      </c>
      <c r="D2300" s="16" t="s">
        <v>12</v>
      </c>
      <c r="E2300" s="13" t="s">
        <v>71</v>
      </c>
      <c r="F2300" s="16" t="s">
        <v>100</v>
      </c>
      <c r="G2300" s="16" t="s">
        <v>24</v>
      </c>
      <c r="H2300" s="14" t="s">
        <v>60</v>
      </c>
      <c r="I2300" s="13" t="s">
        <v>42</v>
      </c>
      <c r="J2300" s="14" t="s">
        <v>43</v>
      </c>
      <c r="K2300" s="17">
        <v>0</v>
      </c>
      <c r="L2300" s="18">
        <v>1</v>
      </c>
      <c r="M2300" s="13" t="s">
        <v>8</v>
      </c>
      <c r="N2300" s="14" t="s">
        <v>10</v>
      </c>
      <c r="O2300" s="16">
        <v>0</v>
      </c>
      <c r="P2300" s="14">
        <v>0</v>
      </c>
      <c r="Q2300" s="13" t="s">
        <v>23</v>
      </c>
      <c r="R2300" s="14" t="s">
        <v>10</v>
      </c>
      <c r="S2300" s="16">
        <v>0</v>
      </c>
      <c r="T2300" s="14">
        <v>1</v>
      </c>
      <c r="U2300" s="13" t="s">
        <v>8</v>
      </c>
      <c r="V2300" s="14" t="s">
        <v>10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9">
        <v>3</v>
      </c>
      <c r="AJ2300" s="20">
        <v>3.1</v>
      </c>
      <c r="AK2300" s="20">
        <v>2.4500000000000002</v>
      </c>
    </row>
    <row r="2301" spans="1:37" x14ac:dyDescent="0.45">
      <c r="A2301" s="26">
        <v>1489</v>
      </c>
      <c r="B2301" s="22">
        <v>42281.708333333336</v>
      </c>
      <c r="C2301" s="16" t="s">
        <v>11</v>
      </c>
      <c r="D2301" s="16" t="s">
        <v>12</v>
      </c>
      <c r="E2301" s="13" t="s">
        <v>71</v>
      </c>
      <c r="F2301" s="16" t="s">
        <v>100</v>
      </c>
      <c r="G2301" s="16" t="s">
        <v>44</v>
      </c>
      <c r="H2301" s="14" t="s">
        <v>39</v>
      </c>
      <c r="I2301" s="13" t="s">
        <v>26</v>
      </c>
      <c r="J2301" s="14" t="s">
        <v>119</v>
      </c>
      <c r="K2301" s="17">
        <v>1</v>
      </c>
      <c r="L2301" s="18">
        <v>0</v>
      </c>
      <c r="M2301" s="13" t="s">
        <v>7</v>
      </c>
      <c r="N2301" s="14" t="s">
        <v>10</v>
      </c>
      <c r="O2301" s="16">
        <v>1</v>
      </c>
      <c r="P2301" s="14">
        <v>0</v>
      </c>
      <c r="Q2301" s="13" t="s">
        <v>7</v>
      </c>
      <c r="R2301" s="14" t="s">
        <v>10</v>
      </c>
      <c r="S2301" s="16">
        <v>0</v>
      </c>
      <c r="T2301" s="14">
        <v>0</v>
      </c>
      <c r="U2301" s="13" t="s">
        <v>23</v>
      </c>
      <c r="V2301" s="14" t="s">
        <v>10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9">
        <v>2</v>
      </c>
      <c r="AJ2301" s="20">
        <v>3.6</v>
      </c>
      <c r="AK2301" s="20">
        <v>3.5</v>
      </c>
    </row>
    <row r="2302" spans="1:37" x14ac:dyDescent="0.45">
      <c r="A2302" s="26">
        <v>1488</v>
      </c>
      <c r="B2302" s="22">
        <v>42281.916666666664</v>
      </c>
      <c r="C2302" s="16" t="s">
        <v>11</v>
      </c>
      <c r="D2302" s="16" t="s">
        <v>12</v>
      </c>
      <c r="E2302" s="13" t="s">
        <v>71</v>
      </c>
      <c r="F2302" s="16" t="s">
        <v>100</v>
      </c>
      <c r="G2302" s="16" t="s">
        <v>40</v>
      </c>
      <c r="H2302" s="14" t="s">
        <v>130</v>
      </c>
      <c r="I2302" s="13" t="s">
        <v>21</v>
      </c>
      <c r="J2302" s="14" t="s">
        <v>66</v>
      </c>
      <c r="K2302" s="17">
        <v>1</v>
      </c>
      <c r="L2302" s="18">
        <v>3</v>
      </c>
      <c r="M2302" s="13" t="s">
        <v>8</v>
      </c>
      <c r="N2302" s="14" t="s">
        <v>9</v>
      </c>
      <c r="O2302" s="16">
        <v>0</v>
      </c>
      <c r="P2302" s="14">
        <v>1</v>
      </c>
      <c r="Q2302" s="13" t="s">
        <v>8</v>
      </c>
      <c r="R2302" s="14" t="s">
        <v>10</v>
      </c>
      <c r="S2302" s="16">
        <v>1</v>
      </c>
      <c r="T2302" s="14">
        <v>2</v>
      </c>
      <c r="U2302" s="13" t="s">
        <v>8</v>
      </c>
      <c r="V2302" s="14" t="s">
        <v>9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9">
        <v>2.1</v>
      </c>
      <c r="AJ2302" s="20">
        <v>3.5</v>
      </c>
      <c r="AK2302" s="20">
        <v>3.3</v>
      </c>
    </row>
    <row r="2303" spans="1:37" x14ac:dyDescent="0.45">
      <c r="A2303" s="26">
        <v>1487</v>
      </c>
      <c r="B2303" s="22">
        <v>42287.0625</v>
      </c>
      <c r="C2303" s="16" t="s">
        <v>11</v>
      </c>
      <c r="D2303" s="16" t="s">
        <v>12</v>
      </c>
      <c r="E2303" s="13" t="s">
        <v>71</v>
      </c>
      <c r="F2303" s="16" t="s">
        <v>100</v>
      </c>
      <c r="G2303" s="16" t="s">
        <v>36</v>
      </c>
      <c r="H2303" s="14" t="s">
        <v>37</v>
      </c>
      <c r="I2303" s="13" t="s">
        <v>40</v>
      </c>
      <c r="J2303" s="14" t="s">
        <v>130</v>
      </c>
      <c r="K2303" s="17">
        <v>1</v>
      </c>
      <c r="L2303" s="18">
        <v>1</v>
      </c>
      <c r="M2303" s="13" t="s">
        <v>23</v>
      </c>
      <c r="N2303" s="14" t="s">
        <v>10</v>
      </c>
      <c r="O2303" s="16">
        <v>1</v>
      </c>
      <c r="P2303" s="14">
        <v>0</v>
      </c>
      <c r="Q2303" s="13" t="s">
        <v>7</v>
      </c>
      <c r="R2303" s="14" t="s">
        <v>10</v>
      </c>
      <c r="S2303" s="16">
        <v>0</v>
      </c>
      <c r="T2303" s="14">
        <v>1</v>
      </c>
      <c r="U2303" s="13" t="s">
        <v>8</v>
      </c>
      <c r="V2303" s="14" t="s">
        <v>10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9">
        <v>2.2000000000000002</v>
      </c>
      <c r="AJ2303" s="20">
        <v>3.1</v>
      </c>
      <c r="AK2303" s="20">
        <v>3</v>
      </c>
    </row>
    <row r="2304" spans="1:37" x14ac:dyDescent="0.45">
      <c r="A2304" s="26"/>
      <c r="B2304" s="35">
        <v>42294</v>
      </c>
      <c r="C2304" s="16" t="s">
        <v>314</v>
      </c>
      <c r="D2304" s="16" t="s">
        <v>201</v>
      </c>
      <c r="E2304" s="13" t="s">
        <v>315</v>
      </c>
      <c r="F2304" s="16" t="s">
        <v>100</v>
      </c>
      <c r="G2304" s="34" t="s">
        <v>332</v>
      </c>
      <c r="H2304" s="14" t="s">
        <v>195</v>
      </c>
      <c r="I2304" s="43" t="s">
        <v>316</v>
      </c>
      <c r="J2304" s="14" t="s">
        <v>292</v>
      </c>
      <c r="K2304" s="34">
        <v>0</v>
      </c>
      <c r="L2304">
        <v>1</v>
      </c>
      <c r="M2304" s="43" t="s">
        <v>8</v>
      </c>
      <c r="N2304" s="14"/>
      <c r="O2304" s="34">
        <v>0</v>
      </c>
      <c r="P2304">
        <v>1</v>
      </c>
      <c r="Q2304" s="43" t="s">
        <v>8</v>
      </c>
      <c r="R2304" s="14"/>
      <c r="S2304" s="16"/>
      <c r="T2304" s="14"/>
      <c r="U2304" s="13"/>
      <c r="V2304" s="14"/>
      <c r="W2304">
        <v>8</v>
      </c>
      <c r="X2304">
        <v>13</v>
      </c>
      <c r="Y2304">
        <v>2</v>
      </c>
      <c r="Z2304">
        <v>4</v>
      </c>
      <c r="AA2304">
        <v>15</v>
      </c>
      <c r="AB2304">
        <v>12</v>
      </c>
      <c r="AC2304">
        <v>2</v>
      </c>
      <c r="AD2304">
        <v>3</v>
      </c>
      <c r="AE2304">
        <v>2</v>
      </c>
      <c r="AF2304">
        <v>2</v>
      </c>
      <c r="AG2304">
        <v>0</v>
      </c>
      <c r="AH2304">
        <v>0</v>
      </c>
      <c r="AI2304" s="46">
        <v>17</v>
      </c>
      <c r="AJ2304">
        <v>7</v>
      </c>
      <c r="AK2304">
        <v>1.18</v>
      </c>
    </row>
    <row r="2305" spans="1:37" x14ac:dyDescent="0.45">
      <c r="A2305" s="26"/>
      <c r="B2305" s="27">
        <v>42294</v>
      </c>
      <c r="C2305" s="16" t="s">
        <v>358</v>
      </c>
      <c r="D2305" s="16" t="s">
        <v>359</v>
      </c>
      <c r="E2305" s="13" t="s">
        <v>384</v>
      </c>
      <c r="F2305" s="16" t="s">
        <v>100</v>
      </c>
      <c r="G2305" s="34" t="s">
        <v>345</v>
      </c>
      <c r="H2305" s="14" t="s">
        <v>377</v>
      </c>
      <c r="I2305" s="43" t="s">
        <v>367</v>
      </c>
      <c r="J2305" s="14" t="s">
        <v>195</v>
      </c>
      <c r="K2305" s="34">
        <v>2</v>
      </c>
      <c r="L2305">
        <v>0</v>
      </c>
      <c r="M2305" s="43" t="s">
        <v>7</v>
      </c>
      <c r="N2305" s="14"/>
      <c r="O2305" s="34">
        <v>1</v>
      </c>
      <c r="P2305">
        <v>0</v>
      </c>
      <c r="Q2305" s="43" t="s">
        <v>7</v>
      </c>
      <c r="R2305" s="14"/>
      <c r="S2305" s="16"/>
      <c r="T2305" s="14"/>
      <c r="U2305" s="13"/>
      <c r="V2305" s="14"/>
      <c r="W2305">
        <v>9</v>
      </c>
      <c r="X2305">
        <v>8</v>
      </c>
      <c r="Y2305">
        <v>3</v>
      </c>
      <c r="Z2305">
        <v>1</v>
      </c>
      <c r="AA2305">
        <v>22</v>
      </c>
      <c r="AB2305">
        <v>17</v>
      </c>
      <c r="AC2305">
        <v>4</v>
      </c>
      <c r="AD2305">
        <v>4</v>
      </c>
      <c r="AE2305">
        <v>1</v>
      </c>
      <c r="AF2305">
        <v>3</v>
      </c>
      <c r="AG2305">
        <v>0</v>
      </c>
      <c r="AH2305">
        <v>0</v>
      </c>
      <c r="AI2305" s="46">
        <v>1.33</v>
      </c>
      <c r="AJ2305">
        <v>5.75</v>
      </c>
      <c r="AK2305">
        <v>10</v>
      </c>
    </row>
    <row r="2306" spans="1:37" x14ac:dyDescent="0.45">
      <c r="A2306" s="26">
        <v>1486</v>
      </c>
      <c r="B2306" s="22">
        <v>42294.020833333336</v>
      </c>
      <c r="C2306" s="16" t="s">
        <v>11</v>
      </c>
      <c r="D2306" s="16" t="s">
        <v>12</v>
      </c>
      <c r="E2306" s="13" t="s">
        <v>71</v>
      </c>
      <c r="F2306" s="16" t="s">
        <v>100</v>
      </c>
      <c r="G2306" s="16" t="s">
        <v>55</v>
      </c>
      <c r="H2306" s="14" t="s">
        <v>131</v>
      </c>
      <c r="I2306" s="13" t="s">
        <v>30</v>
      </c>
      <c r="J2306" s="14" t="s">
        <v>86</v>
      </c>
      <c r="K2306" s="17">
        <v>0</v>
      </c>
      <c r="L2306" s="18">
        <v>3</v>
      </c>
      <c r="M2306" s="13" t="s">
        <v>8</v>
      </c>
      <c r="N2306" s="14" t="s">
        <v>9</v>
      </c>
      <c r="O2306" s="16">
        <v>0</v>
      </c>
      <c r="P2306" s="14">
        <v>2</v>
      </c>
      <c r="Q2306" s="13" t="s">
        <v>8</v>
      </c>
      <c r="R2306" s="14" t="s">
        <v>9</v>
      </c>
      <c r="S2306" s="16">
        <v>0</v>
      </c>
      <c r="T2306" s="14">
        <v>1</v>
      </c>
      <c r="U2306" s="13" t="s">
        <v>8</v>
      </c>
      <c r="V2306" s="14" t="s">
        <v>10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9">
        <v>2</v>
      </c>
      <c r="AJ2306" s="20">
        <v>3.5</v>
      </c>
      <c r="AK2306" s="20">
        <v>3.25</v>
      </c>
    </row>
    <row r="2307" spans="1:37" x14ac:dyDescent="0.45">
      <c r="A2307" s="26">
        <v>1485</v>
      </c>
      <c r="B2307" s="22">
        <v>42294.104166666664</v>
      </c>
      <c r="C2307" s="16" t="s">
        <v>11</v>
      </c>
      <c r="D2307" s="16" t="s">
        <v>12</v>
      </c>
      <c r="E2307" s="13" t="s">
        <v>71</v>
      </c>
      <c r="F2307" s="16" t="s">
        <v>100</v>
      </c>
      <c r="G2307" s="16" t="s">
        <v>34</v>
      </c>
      <c r="H2307" s="14" t="s">
        <v>96</v>
      </c>
      <c r="I2307" s="13" t="s">
        <v>46</v>
      </c>
      <c r="J2307" s="14" t="s">
        <v>18</v>
      </c>
      <c r="K2307" s="17">
        <v>0</v>
      </c>
      <c r="L2307" s="18">
        <v>2</v>
      </c>
      <c r="M2307" s="13" t="s">
        <v>8</v>
      </c>
      <c r="N2307" s="14" t="s">
        <v>10</v>
      </c>
      <c r="O2307" s="16">
        <v>0</v>
      </c>
      <c r="P2307" s="14">
        <v>2</v>
      </c>
      <c r="Q2307" s="13" t="s">
        <v>8</v>
      </c>
      <c r="R2307" s="14" t="s">
        <v>9</v>
      </c>
      <c r="S2307" s="16">
        <v>0</v>
      </c>
      <c r="T2307" s="14">
        <v>0</v>
      </c>
      <c r="U2307" s="13" t="s">
        <v>23</v>
      </c>
      <c r="V2307" s="14" t="s">
        <v>10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9">
        <v>2.7</v>
      </c>
      <c r="AJ2307" s="20">
        <v>3.5</v>
      </c>
      <c r="AK2307" s="20">
        <v>2.2999999999999998</v>
      </c>
    </row>
    <row r="2308" spans="1:37" x14ac:dyDescent="0.45">
      <c r="A2308" s="26">
        <v>1484</v>
      </c>
      <c r="B2308" s="22">
        <v>42294.916666666664</v>
      </c>
      <c r="C2308" s="16" t="s">
        <v>11</v>
      </c>
      <c r="D2308" s="16" t="s">
        <v>12</v>
      </c>
      <c r="E2308" s="13" t="s">
        <v>71</v>
      </c>
      <c r="F2308" s="16" t="s">
        <v>100</v>
      </c>
      <c r="G2308" s="16" t="s">
        <v>32</v>
      </c>
      <c r="H2308" s="14" t="s">
        <v>62</v>
      </c>
      <c r="I2308" s="13" t="s">
        <v>101</v>
      </c>
      <c r="J2308" s="14" t="s">
        <v>137</v>
      </c>
      <c r="K2308" s="17">
        <v>1</v>
      </c>
      <c r="L2308" s="18">
        <v>1</v>
      </c>
      <c r="M2308" s="13" t="s">
        <v>23</v>
      </c>
      <c r="N2308" s="14" t="s">
        <v>10</v>
      </c>
      <c r="O2308" s="16">
        <v>1</v>
      </c>
      <c r="P2308" s="14">
        <v>0</v>
      </c>
      <c r="Q2308" s="13" t="s">
        <v>7</v>
      </c>
      <c r="R2308" s="14" t="s">
        <v>10</v>
      </c>
      <c r="S2308" s="16">
        <v>0</v>
      </c>
      <c r="T2308" s="14">
        <v>1</v>
      </c>
      <c r="U2308" s="13" t="s">
        <v>8</v>
      </c>
      <c r="V2308" s="14" t="s">
        <v>10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9">
        <v>1.91</v>
      </c>
      <c r="AJ2308" s="20">
        <v>3.6</v>
      </c>
      <c r="AK2308" s="20">
        <v>3.4</v>
      </c>
    </row>
    <row r="2309" spans="1:37" x14ac:dyDescent="0.45">
      <c r="A2309" s="26">
        <v>1483</v>
      </c>
      <c r="B2309" s="22">
        <v>42295</v>
      </c>
      <c r="C2309" s="16" t="s">
        <v>11</v>
      </c>
      <c r="D2309" s="16" t="s">
        <v>12</v>
      </c>
      <c r="E2309" s="13" t="s">
        <v>71</v>
      </c>
      <c r="F2309" s="16" t="s">
        <v>100</v>
      </c>
      <c r="G2309" s="16" t="s">
        <v>42</v>
      </c>
      <c r="H2309" s="14" t="s">
        <v>43</v>
      </c>
      <c r="I2309" s="13" t="s">
        <v>28</v>
      </c>
      <c r="J2309" s="14" t="s">
        <v>63</v>
      </c>
      <c r="K2309" s="17">
        <v>2</v>
      </c>
      <c r="L2309" s="18">
        <v>1</v>
      </c>
      <c r="M2309" s="13" t="s">
        <v>7</v>
      </c>
      <c r="N2309" s="14" t="s">
        <v>9</v>
      </c>
      <c r="O2309" s="16">
        <v>1</v>
      </c>
      <c r="P2309" s="14">
        <v>0</v>
      </c>
      <c r="Q2309" s="13" t="s">
        <v>7</v>
      </c>
      <c r="R2309" s="14" t="s">
        <v>10</v>
      </c>
      <c r="S2309" s="16">
        <v>1</v>
      </c>
      <c r="T2309" s="14">
        <v>1</v>
      </c>
      <c r="U2309" s="13" t="s">
        <v>23</v>
      </c>
      <c r="V2309" s="14" t="s">
        <v>9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9">
        <v>1.91</v>
      </c>
      <c r="AJ2309" s="20">
        <v>3.75</v>
      </c>
      <c r="AK2309" s="20">
        <v>3.3</v>
      </c>
    </row>
    <row r="2310" spans="1:37" x14ac:dyDescent="0.45">
      <c r="A2310" s="26">
        <v>1482</v>
      </c>
      <c r="B2310" s="22">
        <v>42295.04583333333</v>
      </c>
      <c r="C2310" s="16" t="s">
        <v>11</v>
      </c>
      <c r="D2310" s="16" t="s">
        <v>12</v>
      </c>
      <c r="E2310" s="13" t="s">
        <v>71</v>
      </c>
      <c r="F2310" s="16" t="s">
        <v>100</v>
      </c>
      <c r="G2310" s="16" t="s">
        <v>17</v>
      </c>
      <c r="H2310" s="14" t="s">
        <v>136</v>
      </c>
      <c r="I2310" s="13" t="s">
        <v>44</v>
      </c>
      <c r="J2310" s="14" t="s">
        <v>39</v>
      </c>
      <c r="K2310" s="17">
        <v>1</v>
      </c>
      <c r="L2310" s="18">
        <v>3</v>
      </c>
      <c r="M2310" s="13" t="s">
        <v>8</v>
      </c>
      <c r="N2310" s="14" t="s">
        <v>9</v>
      </c>
      <c r="O2310" s="16">
        <v>0</v>
      </c>
      <c r="P2310" s="14">
        <v>1</v>
      </c>
      <c r="Q2310" s="13" t="s">
        <v>8</v>
      </c>
      <c r="R2310" s="14" t="s">
        <v>10</v>
      </c>
      <c r="S2310" s="16">
        <v>1</v>
      </c>
      <c r="T2310" s="14">
        <v>2</v>
      </c>
      <c r="U2310" s="13" t="s">
        <v>8</v>
      </c>
      <c r="V2310" s="14" t="s">
        <v>9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9">
        <v>2.2000000000000002</v>
      </c>
      <c r="AJ2310" s="20">
        <v>3.5</v>
      </c>
      <c r="AK2310" s="20">
        <v>2.8</v>
      </c>
    </row>
    <row r="2311" spans="1:37" x14ac:dyDescent="0.45">
      <c r="A2311" s="26">
        <v>1481</v>
      </c>
      <c r="B2311" s="22">
        <v>42295.0625</v>
      </c>
      <c r="C2311" s="16" t="s">
        <v>11</v>
      </c>
      <c r="D2311" s="16" t="s">
        <v>12</v>
      </c>
      <c r="E2311" s="13" t="s">
        <v>71</v>
      </c>
      <c r="F2311" s="16" t="s">
        <v>100</v>
      </c>
      <c r="G2311" s="16" t="s">
        <v>21</v>
      </c>
      <c r="H2311" s="14" t="s">
        <v>66</v>
      </c>
      <c r="I2311" s="13" t="s">
        <v>24</v>
      </c>
      <c r="J2311" s="14" t="s">
        <v>60</v>
      </c>
      <c r="K2311" s="17">
        <v>0</v>
      </c>
      <c r="L2311" s="18">
        <v>1</v>
      </c>
      <c r="M2311" s="13" t="s">
        <v>8</v>
      </c>
      <c r="N2311" s="14" t="s">
        <v>10</v>
      </c>
      <c r="O2311" s="16">
        <v>0</v>
      </c>
      <c r="P2311" s="14">
        <v>1</v>
      </c>
      <c r="Q2311" s="13" t="s">
        <v>8</v>
      </c>
      <c r="R2311" s="14" t="s">
        <v>10</v>
      </c>
      <c r="S2311" s="16">
        <v>0</v>
      </c>
      <c r="T2311" s="14">
        <v>0</v>
      </c>
      <c r="U2311" s="13" t="s">
        <v>23</v>
      </c>
      <c r="V2311" s="14" t="s">
        <v>10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9">
        <v>2.4</v>
      </c>
      <c r="AJ2311" s="20">
        <v>3.4</v>
      </c>
      <c r="AK2311" s="20">
        <v>2.63</v>
      </c>
    </row>
    <row r="2312" spans="1:37" x14ac:dyDescent="0.45">
      <c r="A2312" s="26">
        <v>1480</v>
      </c>
      <c r="B2312" s="22">
        <v>42295.083333333336</v>
      </c>
      <c r="C2312" s="16" t="s">
        <v>11</v>
      </c>
      <c r="D2312" s="16" t="s">
        <v>12</v>
      </c>
      <c r="E2312" s="13" t="s">
        <v>71</v>
      </c>
      <c r="F2312" s="16" t="s">
        <v>100</v>
      </c>
      <c r="G2312" s="16" t="s">
        <v>99</v>
      </c>
      <c r="H2312" s="14" t="s">
        <v>132</v>
      </c>
      <c r="I2312" s="13" t="s">
        <v>36</v>
      </c>
      <c r="J2312" s="14" t="s">
        <v>37</v>
      </c>
      <c r="K2312" s="17">
        <v>2</v>
      </c>
      <c r="L2312" s="18">
        <v>2</v>
      </c>
      <c r="M2312" s="13" t="s">
        <v>23</v>
      </c>
      <c r="N2312" s="14" t="s">
        <v>9</v>
      </c>
      <c r="O2312" s="16">
        <v>1</v>
      </c>
      <c r="P2312" s="14">
        <v>1</v>
      </c>
      <c r="Q2312" s="13" t="s">
        <v>23</v>
      </c>
      <c r="R2312" s="14" t="s">
        <v>9</v>
      </c>
      <c r="S2312" s="16">
        <v>1</v>
      </c>
      <c r="T2312" s="14">
        <v>1</v>
      </c>
      <c r="U2312" s="13" t="s">
        <v>23</v>
      </c>
      <c r="V2312" s="14" t="s">
        <v>9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9">
        <v>2.38</v>
      </c>
      <c r="AJ2312" s="20">
        <v>3.4</v>
      </c>
      <c r="AK2312" s="20">
        <v>2.63</v>
      </c>
    </row>
    <row r="2313" spans="1:37" x14ac:dyDescent="0.45">
      <c r="A2313" s="26">
        <v>1479</v>
      </c>
      <c r="B2313" s="22">
        <v>42295.708333333336</v>
      </c>
      <c r="C2313" s="16" t="s">
        <v>11</v>
      </c>
      <c r="D2313" s="16" t="s">
        <v>12</v>
      </c>
      <c r="E2313" s="13" t="s">
        <v>71</v>
      </c>
      <c r="F2313" s="16" t="s">
        <v>100</v>
      </c>
      <c r="G2313" s="16" t="s">
        <v>50</v>
      </c>
      <c r="H2313" s="14" t="s">
        <v>78</v>
      </c>
      <c r="I2313" s="13" t="s">
        <v>48</v>
      </c>
      <c r="J2313" s="14" t="s">
        <v>49</v>
      </c>
      <c r="K2313" s="17">
        <v>4</v>
      </c>
      <c r="L2313" s="18">
        <v>2</v>
      </c>
      <c r="M2313" s="13" t="s">
        <v>7</v>
      </c>
      <c r="N2313" s="14" t="s">
        <v>9</v>
      </c>
      <c r="O2313" s="16">
        <v>3</v>
      </c>
      <c r="P2313" s="14">
        <v>1</v>
      </c>
      <c r="Q2313" s="13" t="s">
        <v>7</v>
      </c>
      <c r="R2313" s="14" t="s">
        <v>9</v>
      </c>
      <c r="S2313" s="16">
        <v>1</v>
      </c>
      <c r="T2313" s="14">
        <v>1</v>
      </c>
      <c r="U2313" s="13" t="s">
        <v>23</v>
      </c>
      <c r="V2313" s="14" t="s">
        <v>9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9">
        <v>1.91</v>
      </c>
      <c r="AJ2313" s="20">
        <v>3.6</v>
      </c>
      <c r="AK2313" s="20">
        <v>3.4</v>
      </c>
    </row>
    <row r="2314" spans="1:37" x14ac:dyDescent="0.45">
      <c r="A2314" s="26">
        <v>1478</v>
      </c>
      <c r="B2314" s="22">
        <v>42295.916666666664</v>
      </c>
      <c r="C2314" s="16" t="s">
        <v>11</v>
      </c>
      <c r="D2314" s="16" t="s">
        <v>12</v>
      </c>
      <c r="E2314" s="13" t="s">
        <v>71</v>
      </c>
      <c r="F2314" s="16" t="s">
        <v>100</v>
      </c>
      <c r="G2314" s="16" t="s">
        <v>26</v>
      </c>
      <c r="H2314" s="14" t="s">
        <v>119</v>
      </c>
      <c r="I2314" s="13" t="s">
        <v>40</v>
      </c>
      <c r="J2314" s="14" t="s">
        <v>130</v>
      </c>
      <c r="K2314" s="17">
        <v>1</v>
      </c>
      <c r="L2314" s="18">
        <v>1</v>
      </c>
      <c r="M2314" s="13" t="s">
        <v>23</v>
      </c>
      <c r="N2314" s="14" t="s">
        <v>10</v>
      </c>
      <c r="O2314" s="16">
        <v>1</v>
      </c>
      <c r="P2314" s="14">
        <v>1</v>
      </c>
      <c r="Q2314" s="13" t="s">
        <v>23</v>
      </c>
      <c r="R2314" s="14" t="s">
        <v>9</v>
      </c>
      <c r="S2314" s="16">
        <v>0</v>
      </c>
      <c r="T2314" s="14">
        <v>0</v>
      </c>
      <c r="U2314" s="13" t="s">
        <v>23</v>
      </c>
      <c r="V2314" s="14" t="s">
        <v>10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9">
        <v>2</v>
      </c>
      <c r="AJ2314" s="20">
        <v>3.5</v>
      </c>
      <c r="AK2314" s="20">
        <v>3.25</v>
      </c>
    </row>
    <row r="2315" spans="1:37" x14ac:dyDescent="0.45">
      <c r="A2315" s="26"/>
      <c r="B2315" s="27">
        <v>42301</v>
      </c>
      <c r="C2315" s="16" t="s">
        <v>358</v>
      </c>
      <c r="D2315" s="16" t="s">
        <v>359</v>
      </c>
      <c r="E2315" s="13" t="s">
        <v>360</v>
      </c>
      <c r="F2315" s="16" t="s">
        <v>100</v>
      </c>
      <c r="G2315" s="34" t="s">
        <v>340</v>
      </c>
      <c r="H2315" s="14" t="s">
        <v>195</v>
      </c>
      <c r="I2315" s="43" t="s">
        <v>345</v>
      </c>
      <c r="J2315" s="14" t="s">
        <v>377</v>
      </c>
      <c r="K2315" s="34">
        <v>2</v>
      </c>
      <c r="L2315">
        <v>1</v>
      </c>
      <c r="M2315" s="43" t="s">
        <v>7</v>
      </c>
      <c r="N2315" s="14"/>
      <c r="O2315" s="34">
        <v>1</v>
      </c>
      <c r="P2315">
        <v>0</v>
      </c>
      <c r="Q2315" s="43" t="s">
        <v>7</v>
      </c>
      <c r="R2315" s="14"/>
      <c r="S2315" s="16"/>
      <c r="T2315" s="14"/>
      <c r="U2315" s="13"/>
      <c r="V2315" s="14"/>
      <c r="W2315">
        <v>12</v>
      </c>
      <c r="X2315">
        <v>8</v>
      </c>
      <c r="Y2315">
        <v>5</v>
      </c>
      <c r="Z2315">
        <v>4</v>
      </c>
      <c r="AA2315">
        <v>10</v>
      </c>
      <c r="AB2315">
        <v>12</v>
      </c>
      <c r="AC2315">
        <v>7</v>
      </c>
      <c r="AD2315">
        <v>4</v>
      </c>
      <c r="AE2315">
        <v>1</v>
      </c>
      <c r="AF2315">
        <v>5</v>
      </c>
      <c r="AG2315">
        <v>0</v>
      </c>
      <c r="AH2315">
        <v>1</v>
      </c>
      <c r="AI2315" s="46">
        <v>4</v>
      </c>
      <c r="AJ2315">
        <v>3.8</v>
      </c>
      <c r="AK2315">
        <v>1.95</v>
      </c>
    </row>
    <row r="2316" spans="1:37" x14ac:dyDescent="0.45">
      <c r="A2316" s="26"/>
      <c r="B2316" s="35">
        <v>42301</v>
      </c>
      <c r="C2316" s="16" t="s">
        <v>314</v>
      </c>
      <c r="D2316" s="16" t="s">
        <v>201</v>
      </c>
      <c r="E2316" s="13" t="s">
        <v>315</v>
      </c>
      <c r="F2316" s="16" t="s">
        <v>100</v>
      </c>
      <c r="G2316" s="34" t="s">
        <v>316</v>
      </c>
      <c r="H2316" s="14" t="s">
        <v>292</v>
      </c>
      <c r="I2316" s="43" t="s">
        <v>335</v>
      </c>
      <c r="J2316" s="14" t="s">
        <v>195</v>
      </c>
      <c r="K2316" s="34">
        <v>4</v>
      </c>
      <c r="L2316">
        <v>0</v>
      </c>
      <c r="M2316" s="43" t="s">
        <v>7</v>
      </c>
      <c r="N2316" s="14"/>
      <c r="O2316" s="34">
        <v>2</v>
      </c>
      <c r="P2316">
        <v>0</v>
      </c>
      <c r="Q2316" s="43" t="s">
        <v>7</v>
      </c>
      <c r="R2316" s="14"/>
      <c r="S2316" s="16"/>
      <c r="T2316" s="14"/>
      <c r="U2316" s="13"/>
      <c r="V2316" s="14"/>
      <c r="W2316">
        <v>26</v>
      </c>
      <c r="X2316">
        <v>4</v>
      </c>
      <c r="Y2316">
        <v>14</v>
      </c>
      <c r="Z2316">
        <v>2</v>
      </c>
      <c r="AA2316">
        <v>8</v>
      </c>
      <c r="AB2316">
        <v>4</v>
      </c>
      <c r="AC2316">
        <v>10</v>
      </c>
      <c r="AD2316">
        <v>0</v>
      </c>
      <c r="AE2316">
        <v>1</v>
      </c>
      <c r="AF2316">
        <v>1</v>
      </c>
      <c r="AG2316">
        <v>0</v>
      </c>
      <c r="AH2316">
        <v>0</v>
      </c>
      <c r="AI2316" s="46">
        <v>1.1000000000000001</v>
      </c>
      <c r="AJ2316">
        <v>9</v>
      </c>
      <c r="AK2316">
        <v>29</v>
      </c>
    </row>
    <row r="2317" spans="1:37" x14ac:dyDescent="0.45">
      <c r="A2317" s="26">
        <v>1477</v>
      </c>
      <c r="B2317" s="22">
        <v>42301.020833333336</v>
      </c>
      <c r="C2317" s="16" t="s">
        <v>11</v>
      </c>
      <c r="D2317" s="16" t="s">
        <v>12</v>
      </c>
      <c r="E2317" s="13" t="s">
        <v>71</v>
      </c>
      <c r="F2317" s="16" t="s">
        <v>100</v>
      </c>
      <c r="G2317" s="16" t="s">
        <v>55</v>
      </c>
      <c r="H2317" s="14" t="s">
        <v>131</v>
      </c>
      <c r="I2317" s="13" t="s">
        <v>50</v>
      </c>
      <c r="J2317" s="14" t="s">
        <v>78</v>
      </c>
      <c r="K2317" s="17">
        <v>3</v>
      </c>
      <c r="L2317" s="18">
        <v>2</v>
      </c>
      <c r="M2317" s="13" t="s">
        <v>7</v>
      </c>
      <c r="N2317" s="14" t="s">
        <v>9</v>
      </c>
      <c r="O2317" s="16">
        <v>3</v>
      </c>
      <c r="P2317" s="14">
        <v>1</v>
      </c>
      <c r="Q2317" s="13" t="s">
        <v>7</v>
      </c>
      <c r="R2317" s="14" t="s">
        <v>9</v>
      </c>
      <c r="S2317" s="16">
        <v>0</v>
      </c>
      <c r="T2317" s="14">
        <v>1</v>
      </c>
      <c r="U2317" s="13" t="s">
        <v>8</v>
      </c>
      <c r="V2317" s="14" t="s">
        <v>10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9">
        <v>2.63</v>
      </c>
      <c r="AJ2317" s="20">
        <v>3.2</v>
      </c>
      <c r="AK2317" s="20">
        <v>2.5</v>
      </c>
    </row>
    <row r="2318" spans="1:37" x14ac:dyDescent="0.45">
      <c r="A2318" s="26">
        <v>1476</v>
      </c>
      <c r="B2318" s="22">
        <v>42301.104166666664</v>
      </c>
      <c r="C2318" s="16" t="s">
        <v>11</v>
      </c>
      <c r="D2318" s="16" t="s">
        <v>12</v>
      </c>
      <c r="E2318" s="13" t="s">
        <v>71</v>
      </c>
      <c r="F2318" s="16" t="s">
        <v>100</v>
      </c>
      <c r="G2318" s="16" t="s">
        <v>30</v>
      </c>
      <c r="H2318" s="14" t="s">
        <v>86</v>
      </c>
      <c r="I2318" s="13" t="s">
        <v>32</v>
      </c>
      <c r="J2318" s="14" t="s">
        <v>62</v>
      </c>
      <c r="K2318" s="17">
        <v>1</v>
      </c>
      <c r="L2318" s="18">
        <v>2</v>
      </c>
      <c r="M2318" s="13" t="s">
        <v>8</v>
      </c>
      <c r="N2318" s="14" t="s">
        <v>9</v>
      </c>
      <c r="O2318" s="16">
        <v>1</v>
      </c>
      <c r="P2318" s="14">
        <v>1</v>
      </c>
      <c r="Q2318" s="13" t="s">
        <v>23</v>
      </c>
      <c r="R2318" s="14" t="s">
        <v>9</v>
      </c>
      <c r="S2318" s="16">
        <v>0</v>
      </c>
      <c r="T2318" s="14">
        <v>1</v>
      </c>
      <c r="U2318" s="13" t="s">
        <v>8</v>
      </c>
      <c r="V2318" s="14" t="s">
        <v>10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9">
        <v>2.25</v>
      </c>
      <c r="AJ2318" s="20">
        <v>3.3</v>
      </c>
      <c r="AK2318" s="20">
        <v>2.88</v>
      </c>
    </row>
    <row r="2319" spans="1:37" x14ac:dyDescent="0.45">
      <c r="A2319" s="26">
        <v>1475</v>
      </c>
      <c r="B2319" s="22">
        <v>42301.916666666664</v>
      </c>
      <c r="C2319" s="16" t="s">
        <v>11</v>
      </c>
      <c r="D2319" s="16" t="s">
        <v>12</v>
      </c>
      <c r="E2319" s="13" t="s">
        <v>71</v>
      </c>
      <c r="F2319" s="16" t="s">
        <v>100</v>
      </c>
      <c r="G2319" s="16" t="s">
        <v>46</v>
      </c>
      <c r="H2319" s="14" t="s">
        <v>18</v>
      </c>
      <c r="I2319" s="13" t="s">
        <v>48</v>
      </c>
      <c r="J2319" s="14" t="s">
        <v>49</v>
      </c>
      <c r="K2319" s="17">
        <v>0</v>
      </c>
      <c r="L2319" s="18">
        <v>1</v>
      </c>
      <c r="M2319" s="13" t="s">
        <v>8</v>
      </c>
      <c r="N2319" s="14" t="s">
        <v>10</v>
      </c>
      <c r="O2319" s="16">
        <v>0</v>
      </c>
      <c r="P2319" s="14">
        <v>0</v>
      </c>
      <c r="Q2319" s="13" t="s">
        <v>23</v>
      </c>
      <c r="R2319" s="14" t="s">
        <v>10</v>
      </c>
      <c r="S2319" s="16">
        <v>0</v>
      </c>
      <c r="T2319" s="14">
        <v>1</v>
      </c>
      <c r="U2319" s="13" t="s">
        <v>8</v>
      </c>
      <c r="V2319" s="14" t="s">
        <v>10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9">
        <v>1.8</v>
      </c>
      <c r="AJ2319" s="20">
        <v>3.5</v>
      </c>
      <c r="AK2319" s="20">
        <v>4</v>
      </c>
    </row>
    <row r="2320" spans="1:37" x14ac:dyDescent="0.45">
      <c r="A2320" s="26">
        <v>1474</v>
      </c>
      <c r="B2320" s="22">
        <v>42302.041666666664</v>
      </c>
      <c r="C2320" s="16" t="s">
        <v>11</v>
      </c>
      <c r="D2320" s="16" t="s">
        <v>12</v>
      </c>
      <c r="E2320" s="13" t="s">
        <v>71</v>
      </c>
      <c r="F2320" s="16" t="s">
        <v>100</v>
      </c>
      <c r="G2320" s="16" t="s">
        <v>36</v>
      </c>
      <c r="H2320" s="14" t="s">
        <v>37</v>
      </c>
      <c r="I2320" s="13" t="s">
        <v>34</v>
      </c>
      <c r="J2320" s="14" t="s">
        <v>143</v>
      </c>
      <c r="K2320" s="17">
        <v>3</v>
      </c>
      <c r="L2320" s="18">
        <v>1</v>
      </c>
      <c r="M2320" s="13" t="s">
        <v>7</v>
      </c>
      <c r="N2320" s="14" t="s">
        <v>9</v>
      </c>
      <c r="O2320" s="16">
        <v>1</v>
      </c>
      <c r="P2320" s="14">
        <v>0</v>
      </c>
      <c r="Q2320" s="13" t="s">
        <v>7</v>
      </c>
      <c r="R2320" s="14" t="s">
        <v>10</v>
      </c>
      <c r="S2320" s="16">
        <v>2</v>
      </c>
      <c r="T2320" s="14">
        <v>1</v>
      </c>
      <c r="U2320" s="13" t="s">
        <v>7</v>
      </c>
      <c r="V2320" s="14" t="s">
        <v>9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9">
        <v>1.83</v>
      </c>
      <c r="AJ2320" s="20">
        <v>3.5</v>
      </c>
      <c r="AK2320" s="20">
        <v>3.8</v>
      </c>
    </row>
    <row r="2321" spans="1:37" x14ac:dyDescent="0.45">
      <c r="A2321" s="26">
        <v>1473</v>
      </c>
      <c r="B2321" s="22">
        <v>42302.04583333333</v>
      </c>
      <c r="C2321" s="16" t="s">
        <v>11</v>
      </c>
      <c r="D2321" s="16" t="s">
        <v>12</v>
      </c>
      <c r="E2321" s="13" t="s">
        <v>71</v>
      </c>
      <c r="F2321" s="16" t="s">
        <v>100</v>
      </c>
      <c r="G2321" s="16" t="s">
        <v>28</v>
      </c>
      <c r="H2321" s="14" t="s">
        <v>63</v>
      </c>
      <c r="I2321" s="13" t="s">
        <v>21</v>
      </c>
      <c r="J2321" s="14" t="s">
        <v>66</v>
      </c>
      <c r="K2321" s="17">
        <v>2</v>
      </c>
      <c r="L2321" s="18">
        <v>0</v>
      </c>
      <c r="M2321" s="13" t="s">
        <v>7</v>
      </c>
      <c r="N2321" s="14" t="s">
        <v>10</v>
      </c>
      <c r="O2321" s="16">
        <v>0</v>
      </c>
      <c r="P2321" s="14">
        <v>0</v>
      </c>
      <c r="Q2321" s="13" t="s">
        <v>23</v>
      </c>
      <c r="R2321" s="14" t="s">
        <v>10</v>
      </c>
      <c r="S2321" s="16">
        <v>2</v>
      </c>
      <c r="T2321" s="14">
        <v>0</v>
      </c>
      <c r="U2321" s="13" t="s">
        <v>7</v>
      </c>
      <c r="V2321" s="14" t="s">
        <v>9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9">
        <v>2.1</v>
      </c>
      <c r="AJ2321" s="20">
        <v>3.2</v>
      </c>
      <c r="AK2321" s="20">
        <v>3.3</v>
      </c>
    </row>
    <row r="2322" spans="1:37" x14ac:dyDescent="0.45">
      <c r="A2322" s="26">
        <v>1472</v>
      </c>
      <c r="B2322" s="22">
        <v>42302.083333333336</v>
      </c>
      <c r="C2322" s="16" t="s">
        <v>11</v>
      </c>
      <c r="D2322" s="16" t="s">
        <v>12</v>
      </c>
      <c r="E2322" s="13" t="s">
        <v>71</v>
      </c>
      <c r="F2322" s="16" t="s">
        <v>100</v>
      </c>
      <c r="G2322" s="16" t="s">
        <v>101</v>
      </c>
      <c r="H2322" s="14" t="s">
        <v>137</v>
      </c>
      <c r="I2322" s="13" t="s">
        <v>42</v>
      </c>
      <c r="J2322" s="14" t="s">
        <v>43</v>
      </c>
      <c r="K2322" s="17">
        <v>0</v>
      </c>
      <c r="L2322" s="18">
        <v>0</v>
      </c>
      <c r="M2322" s="13" t="s">
        <v>23</v>
      </c>
      <c r="N2322" s="14" t="s">
        <v>10</v>
      </c>
      <c r="O2322" s="16">
        <v>0</v>
      </c>
      <c r="P2322" s="14">
        <v>0</v>
      </c>
      <c r="Q2322" s="13" t="s">
        <v>23</v>
      </c>
      <c r="R2322" s="14" t="s">
        <v>10</v>
      </c>
      <c r="S2322" s="16">
        <v>0</v>
      </c>
      <c r="T2322" s="14">
        <v>0</v>
      </c>
      <c r="U2322" s="13" t="s">
        <v>23</v>
      </c>
      <c r="V2322" s="14" t="s">
        <v>10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9">
        <v>3.3</v>
      </c>
      <c r="AJ2322" s="20">
        <v>3.2</v>
      </c>
      <c r="AK2322" s="20">
        <v>2.1</v>
      </c>
    </row>
    <row r="2323" spans="1:37" x14ac:dyDescent="0.45">
      <c r="A2323" s="26">
        <v>3098</v>
      </c>
      <c r="B2323" s="22">
        <v>42302.625</v>
      </c>
      <c r="C2323" s="16" t="s">
        <v>239</v>
      </c>
      <c r="D2323" s="16" t="s">
        <v>240</v>
      </c>
      <c r="E2323" s="13" t="s">
        <v>241</v>
      </c>
      <c r="F2323" s="16" t="s">
        <v>100</v>
      </c>
      <c r="G2323" s="16" t="s">
        <v>242</v>
      </c>
      <c r="H2323" s="14" t="s">
        <v>243</v>
      </c>
      <c r="I2323" s="13" t="s">
        <v>258</v>
      </c>
      <c r="J2323" s="14" t="s">
        <v>195</v>
      </c>
      <c r="K2323" s="17">
        <v>0</v>
      </c>
      <c r="L2323" s="18">
        <v>0</v>
      </c>
      <c r="M2323" s="13" t="s">
        <v>23</v>
      </c>
      <c r="N2323" s="14" t="s">
        <v>10</v>
      </c>
      <c r="O2323" s="16">
        <v>0</v>
      </c>
      <c r="P2323" s="14">
        <v>0</v>
      </c>
      <c r="Q2323" s="13" t="s">
        <v>23</v>
      </c>
      <c r="R2323" s="14" t="s">
        <v>10</v>
      </c>
      <c r="S2323" s="16">
        <v>0</v>
      </c>
      <c r="T2323" s="14">
        <v>0</v>
      </c>
      <c r="U2323" s="13" t="s">
        <v>23</v>
      </c>
      <c r="V2323" s="14" t="s">
        <v>10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9">
        <v>3.6</v>
      </c>
      <c r="AJ2323" s="20">
        <v>3.3</v>
      </c>
      <c r="AK2323" s="20">
        <v>2.0499999999999998</v>
      </c>
    </row>
    <row r="2324" spans="1:37" x14ac:dyDescent="0.45">
      <c r="A2324" s="26">
        <v>1471</v>
      </c>
      <c r="B2324" s="22">
        <v>42302.75</v>
      </c>
      <c r="C2324" s="16" t="s">
        <v>11</v>
      </c>
      <c r="D2324" s="16" t="s">
        <v>12</v>
      </c>
      <c r="E2324" s="13" t="s">
        <v>71</v>
      </c>
      <c r="F2324" s="16" t="s">
        <v>100</v>
      </c>
      <c r="G2324" s="16" t="s">
        <v>44</v>
      </c>
      <c r="H2324" s="14" t="s">
        <v>39</v>
      </c>
      <c r="I2324" s="13" t="s">
        <v>99</v>
      </c>
      <c r="J2324" s="14" t="s">
        <v>132</v>
      </c>
      <c r="K2324" s="17">
        <v>2</v>
      </c>
      <c r="L2324" s="18">
        <v>3</v>
      </c>
      <c r="M2324" s="13" t="s">
        <v>8</v>
      </c>
      <c r="N2324" s="14" t="s">
        <v>9</v>
      </c>
      <c r="O2324" s="16">
        <v>1</v>
      </c>
      <c r="P2324" s="14">
        <v>2</v>
      </c>
      <c r="Q2324" s="13" t="s">
        <v>8</v>
      </c>
      <c r="R2324" s="14" t="s">
        <v>9</v>
      </c>
      <c r="S2324" s="16">
        <v>1</v>
      </c>
      <c r="T2324" s="14">
        <v>1</v>
      </c>
      <c r="U2324" s="13" t="s">
        <v>23</v>
      </c>
      <c r="V2324" s="14" t="s">
        <v>9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9">
        <v>1.75</v>
      </c>
      <c r="AJ2324" s="20">
        <v>3.5</v>
      </c>
      <c r="AK2324" s="20">
        <v>4.33</v>
      </c>
    </row>
    <row r="2325" spans="1:37" x14ac:dyDescent="0.45">
      <c r="A2325" s="26">
        <v>1470</v>
      </c>
      <c r="B2325" s="22">
        <v>42302.958333333336</v>
      </c>
      <c r="C2325" s="16" t="s">
        <v>11</v>
      </c>
      <c r="D2325" s="16" t="s">
        <v>12</v>
      </c>
      <c r="E2325" s="13" t="s">
        <v>71</v>
      </c>
      <c r="F2325" s="16" t="s">
        <v>100</v>
      </c>
      <c r="G2325" s="16" t="s">
        <v>40</v>
      </c>
      <c r="H2325" s="14" t="s">
        <v>130</v>
      </c>
      <c r="I2325" s="13" t="s">
        <v>17</v>
      </c>
      <c r="J2325" s="14" t="s">
        <v>136</v>
      </c>
      <c r="K2325" s="17">
        <v>1</v>
      </c>
      <c r="L2325" s="18">
        <v>0</v>
      </c>
      <c r="M2325" s="13" t="s">
        <v>7</v>
      </c>
      <c r="N2325" s="14" t="s">
        <v>10</v>
      </c>
      <c r="O2325" s="16">
        <v>1</v>
      </c>
      <c r="P2325" s="14">
        <v>0</v>
      </c>
      <c r="Q2325" s="13" t="s">
        <v>7</v>
      </c>
      <c r="R2325" s="14" t="s">
        <v>10</v>
      </c>
      <c r="S2325" s="16">
        <v>0</v>
      </c>
      <c r="T2325" s="14">
        <v>0</v>
      </c>
      <c r="U2325" s="13" t="s">
        <v>23</v>
      </c>
      <c r="V2325" s="14" t="s">
        <v>10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9">
        <v>2.4</v>
      </c>
      <c r="AJ2325" s="20">
        <v>3.2</v>
      </c>
      <c r="AK2325" s="20">
        <v>2.75</v>
      </c>
    </row>
    <row r="2326" spans="1:37" x14ac:dyDescent="0.45">
      <c r="A2326" s="26"/>
      <c r="B2326" s="35">
        <v>42307</v>
      </c>
      <c r="C2326" s="16" t="s">
        <v>314</v>
      </c>
      <c r="D2326" s="16" t="s">
        <v>201</v>
      </c>
      <c r="E2326" s="13" t="s">
        <v>315</v>
      </c>
      <c r="F2326" s="16" t="s">
        <v>100</v>
      </c>
      <c r="G2326" s="34" t="s">
        <v>326</v>
      </c>
      <c r="H2326" s="14" t="s">
        <v>195</v>
      </c>
      <c r="I2326" s="43" t="s">
        <v>316</v>
      </c>
      <c r="J2326" s="14" t="s">
        <v>292</v>
      </c>
      <c r="K2326" s="34">
        <v>0</v>
      </c>
      <c r="L2326">
        <v>0</v>
      </c>
      <c r="M2326" s="43" t="s">
        <v>23</v>
      </c>
      <c r="N2326" s="14"/>
      <c r="O2326" s="34">
        <v>0</v>
      </c>
      <c r="P2326">
        <v>0</v>
      </c>
      <c r="Q2326" s="43" t="s">
        <v>23</v>
      </c>
      <c r="R2326" s="14"/>
      <c r="S2326" s="16"/>
      <c r="T2326" s="14"/>
      <c r="U2326" s="13"/>
      <c r="V2326" s="14"/>
      <c r="W2326">
        <v>8</v>
      </c>
      <c r="X2326">
        <v>10</v>
      </c>
      <c r="Y2326">
        <v>2</v>
      </c>
      <c r="Z2326">
        <v>2</v>
      </c>
      <c r="AA2326">
        <v>13</v>
      </c>
      <c r="AB2326">
        <v>15</v>
      </c>
      <c r="AC2326">
        <v>5</v>
      </c>
      <c r="AD2326">
        <v>5</v>
      </c>
      <c r="AE2326">
        <v>4</v>
      </c>
      <c r="AF2326">
        <v>2</v>
      </c>
      <c r="AG2326">
        <v>0</v>
      </c>
      <c r="AH2326">
        <v>0</v>
      </c>
      <c r="AI2326" s="46">
        <v>15</v>
      </c>
      <c r="AJ2326">
        <v>8</v>
      </c>
      <c r="AK2326">
        <v>1.17</v>
      </c>
    </row>
    <row r="2327" spans="1:37" x14ac:dyDescent="0.45">
      <c r="A2327" s="26"/>
      <c r="B2327" s="27">
        <v>42308</v>
      </c>
      <c r="C2327" s="16" t="s">
        <v>358</v>
      </c>
      <c r="D2327" s="16" t="s">
        <v>359</v>
      </c>
      <c r="E2327" s="13" t="s">
        <v>384</v>
      </c>
      <c r="F2327" s="16" t="s">
        <v>100</v>
      </c>
      <c r="G2327" s="34" t="s">
        <v>345</v>
      </c>
      <c r="H2327" s="14" t="s">
        <v>377</v>
      </c>
      <c r="I2327" s="43" t="s">
        <v>352</v>
      </c>
      <c r="J2327" s="14" t="s">
        <v>195</v>
      </c>
      <c r="K2327" s="34">
        <v>1</v>
      </c>
      <c r="L2327">
        <v>3</v>
      </c>
      <c r="M2327" s="43" t="s">
        <v>8</v>
      </c>
      <c r="N2327" s="14"/>
      <c r="O2327" s="34">
        <v>1</v>
      </c>
      <c r="P2327">
        <v>1</v>
      </c>
      <c r="Q2327" s="43" t="s">
        <v>23</v>
      </c>
      <c r="R2327" s="14"/>
      <c r="S2327" s="16"/>
      <c r="T2327" s="14"/>
      <c r="U2327" s="13"/>
      <c r="V2327" s="14"/>
      <c r="W2327">
        <v>8</v>
      </c>
      <c r="X2327">
        <v>16</v>
      </c>
      <c r="Y2327">
        <v>2</v>
      </c>
      <c r="Z2327">
        <v>7</v>
      </c>
      <c r="AA2327">
        <v>9</v>
      </c>
      <c r="AB2327">
        <v>21</v>
      </c>
      <c r="AC2327">
        <v>1</v>
      </c>
      <c r="AD2327">
        <v>7</v>
      </c>
      <c r="AE2327">
        <v>1</v>
      </c>
      <c r="AF2327">
        <v>4</v>
      </c>
      <c r="AG2327">
        <v>0</v>
      </c>
      <c r="AH2327">
        <v>0</v>
      </c>
      <c r="AI2327" s="46">
        <v>2.1</v>
      </c>
      <c r="AJ2327">
        <v>3.5</v>
      </c>
      <c r="AK2327">
        <v>3.75</v>
      </c>
    </row>
    <row r="2328" spans="1:37" x14ac:dyDescent="0.45">
      <c r="A2328" s="26">
        <v>1469</v>
      </c>
      <c r="B2328" s="22">
        <v>42308.0625</v>
      </c>
      <c r="C2328" s="16" t="s">
        <v>11</v>
      </c>
      <c r="D2328" s="16" t="s">
        <v>12</v>
      </c>
      <c r="E2328" s="13" t="s">
        <v>71</v>
      </c>
      <c r="F2328" s="16" t="s">
        <v>100</v>
      </c>
      <c r="G2328" s="16" t="s">
        <v>48</v>
      </c>
      <c r="H2328" s="14" t="s">
        <v>49</v>
      </c>
      <c r="I2328" s="13" t="s">
        <v>36</v>
      </c>
      <c r="J2328" s="14" t="s">
        <v>37</v>
      </c>
      <c r="K2328" s="17">
        <v>3</v>
      </c>
      <c r="L2328" s="18">
        <v>1</v>
      </c>
      <c r="M2328" s="13" t="s">
        <v>7</v>
      </c>
      <c r="N2328" s="14" t="s">
        <v>9</v>
      </c>
      <c r="O2328" s="16">
        <v>2</v>
      </c>
      <c r="P2328" s="14">
        <v>0</v>
      </c>
      <c r="Q2328" s="13" t="s">
        <v>7</v>
      </c>
      <c r="R2328" s="14" t="s">
        <v>9</v>
      </c>
      <c r="S2328" s="16">
        <v>1</v>
      </c>
      <c r="T2328" s="14">
        <v>1</v>
      </c>
      <c r="U2328" s="13" t="s">
        <v>23</v>
      </c>
      <c r="V2328" s="14" t="s">
        <v>9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9">
        <v>2.4</v>
      </c>
      <c r="AJ2328" s="20">
        <v>3.3</v>
      </c>
      <c r="AK2328" s="20">
        <v>2.88</v>
      </c>
    </row>
    <row r="2329" spans="1:37" x14ac:dyDescent="0.45">
      <c r="A2329" s="26">
        <v>1468</v>
      </c>
      <c r="B2329" s="22">
        <v>42308.145833333336</v>
      </c>
      <c r="C2329" s="16" t="s">
        <v>11</v>
      </c>
      <c r="D2329" s="16" t="s">
        <v>12</v>
      </c>
      <c r="E2329" s="13" t="s">
        <v>71</v>
      </c>
      <c r="F2329" s="16" t="s">
        <v>100</v>
      </c>
      <c r="G2329" s="16" t="s">
        <v>34</v>
      </c>
      <c r="H2329" s="14" t="s">
        <v>143</v>
      </c>
      <c r="I2329" s="13" t="s">
        <v>44</v>
      </c>
      <c r="J2329" s="14" t="s">
        <v>39</v>
      </c>
      <c r="K2329" s="17">
        <v>1</v>
      </c>
      <c r="L2329" s="18">
        <v>2</v>
      </c>
      <c r="M2329" s="13" t="s">
        <v>8</v>
      </c>
      <c r="N2329" s="14" t="s">
        <v>9</v>
      </c>
      <c r="O2329" s="16">
        <v>1</v>
      </c>
      <c r="P2329" s="14">
        <v>1</v>
      </c>
      <c r="Q2329" s="13" t="s">
        <v>23</v>
      </c>
      <c r="R2329" s="14" t="s">
        <v>9</v>
      </c>
      <c r="S2329" s="16">
        <v>0</v>
      </c>
      <c r="T2329" s="14">
        <v>1</v>
      </c>
      <c r="U2329" s="13" t="s">
        <v>8</v>
      </c>
      <c r="V2329" s="14" t="s">
        <v>10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9">
        <v>3.1</v>
      </c>
      <c r="AJ2329" s="20">
        <v>3.4</v>
      </c>
      <c r="AK2329" s="20">
        <v>2.25</v>
      </c>
    </row>
    <row r="2330" spans="1:37" x14ac:dyDescent="0.45">
      <c r="A2330" s="26">
        <v>3113</v>
      </c>
      <c r="B2330" s="22">
        <v>42308.625</v>
      </c>
      <c r="C2330" s="16" t="s">
        <v>239</v>
      </c>
      <c r="D2330" s="16" t="s">
        <v>240</v>
      </c>
      <c r="E2330" s="13" t="s">
        <v>241</v>
      </c>
      <c r="F2330" s="16" t="s">
        <v>100</v>
      </c>
      <c r="G2330" s="16" t="s">
        <v>248</v>
      </c>
      <c r="H2330" s="14" t="s">
        <v>195</v>
      </c>
      <c r="I2330" s="13" t="s">
        <v>242</v>
      </c>
      <c r="J2330" s="14" t="s">
        <v>243</v>
      </c>
      <c r="K2330" s="17">
        <v>3</v>
      </c>
      <c r="L2330" s="18">
        <v>1</v>
      </c>
      <c r="M2330" s="13" t="s">
        <v>7</v>
      </c>
      <c r="N2330" s="14" t="s">
        <v>9</v>
      </c>
      <c r="O2330" s="16">
        <v>3</v>
      </c>
      <c r="P2330" s="14">
        <v>1</v>
      </c>
      <c r="Q2330" s="13" t="s">
        <v>7</v>
      </c>
      <c r="R2330" s="14" t="s">
        <v>9</v>
      </c>
      <c r="S2330" s="16">
        <v>0</v>
      </c>
      <c r="T2330" s="14">
        <v>0</v>
      </c>
      <c r="U2330" s="13" t="s">
        <v>23</v>
      </c>
      <c r="V2330" s="14" t="s">
        <v>10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9">
        <v>1.1000000000000001</v>
      </c>
      <c r="AJ2330" s="20">
        <v>10</v>
      </c>
      <c r="AK2330" s="20">
        <v>19</v>
      </c>
    </row>
    <row r="2331" spans="1:37" x14ac:dyDescent="0.45">
      <c r="A2331" s="26">
        <v>1467</v>
      </c>
      <c r="B2331" s="22">
        <v>42308.958333333336</v>
      </c>
      <c r="C2331" s="16" t="s">
        <v>11</v>
      </c>
      <c r="D2331" s="16" t="s">
        <v>12</v>
      </c>
      <c r="E2331" s="13" t="s">
        <v>71</v>
      </c>
      <c r="F2331" s="16" t="s">
        <v>100</v>
      </c>
      <c r="G2331" s="16" t="s">
        <v>32</v>
      </c>
      <c r="H2331" s="14" t="s">
        <v>62</v>
      </c>
      <c r="I2331" s="13" t="s">
        <v>55</v>
      </c>
      <c r="J2331" s="14" t="s">
        <v>131</v>
      </c>
      <c r="K2331" s="17">
        <v>1</v>
      </c>
      <c r="L2331" s="18">
        <v>1</v>
      </c>
      <c r="M2331" s="13" t="s">
        <v>23</v>
      </c>
      <c r="N2331" s="14" t="s">
        <v>10</v>
      </c>
      <c r="O2331" s="16">
        <v>1</v>
      </c>
      <c r="P2331" s="14">
        <v>0</v>
      </c>
      <c r="Q2331" s="13" t="s">
        <v>7</v>
      </c>
      <c r="R2331" s="14" t="s">
        <v>10</v>
      </c>
      <c r="S2331" s="16">
        <v>0</v>
      </c>
      <c r="T2331" s="14">
        <v>1</v>
      </c>
      <c r="U2331" s="13" t="s">
        <v>8</v>
      </c>
      <c r="V2331" s="14" t="s">
        <v>10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9">
        <v>2.2000000000000002</v>
      </c>
      <c r="AJ2331" s="20">
        <v>3.3</v>
      </c>
      <c r="AK2331" s="20">
        <v>3.3</v>
      </c>
    </row>
    <row r="2332" spans="1:37" x14ac:dyDescent="0.45">
      <c r="A2332" s="26">
        <v>1466</v>
      </c>
      <c r="B2332" s="22">
        <v>42309.041666666664</v>
      </c>
      <c r="C2332" s="16" t="s">
        <v>11</v>
      </c>
      <c r="D2332" s="16" t="s">
        <v>12</v>
      </c>
      <c r="E2332" s="13" t="s">
        <v>71</v>
      </c>
      <c r="F2332" s="16" t="s">
        <v>100</v>
      </c>
      <c r="G2332" s="16" t="s">
        <v>42</v>
      </c>
      <c r="H2332" s="14" t="s">
        <v>43</v>
      </c>
      <c r="I2332" s="13" t="s">
        <v>30</v>
      </c>
      <c r="J2332" s="14" t="s">
        <v>86</v>
      </c>
      <c r="K2332" s="17">
        <v>2</v>
      </c>
      <c r="L2332" s="18">
        <v>2</v>
      </c>
      <c r="M2332" s="13" t="s">
        <v>23</v>
      </c>
      <c r="N2332" s="14" t="s">
        <v>9</v>
      </c>
      <c r="O2332" s="16">
        <v>1</v>
      </c>
      <c r="P2332" s="14">
        <v>0</v>
      </c>
      <c r="Q2332" s="13" t="s">
        <v>7</v>
      </c>
      <c r="R2332" s="14" t="s">
        <v>10</v>
      </c>
      <c r="S2332" s="16">
        <v>1</v>
      </c>
      <c r="T2332" s="14">
        <v>2</v>
      </c>
      <c r="U2332" s="13" t="s">
        <v>8</v>
      </c>
      <c r="V2332" s="14" t="s">
        <v>9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9">
        <v>1.8</v>
      </c>
      <c r="AJ2332" s="20">
        <v>3.5</v>
      </c>
      <c r="AK2332" s="20">
        <v>4.5</v>
      </c>
    </row>
    <row r="2333" spans="1:37" x14ac:dyDescent="0.45">
      <c r="A2333" s="26">
        <v>1465</v>
      </c>
      <c r="B2333" s="22">
        <v>42309.087500000001</v>
      </c>
      <c r="C2333" s="16" t="s">
        <v>11</v>
      </c>
      <c r="D2333" s="16" t="s">
        <v>12</v>
      </c>
      <c r="E2333" s="13" t="s">
        <v>71</v>
      </c>
      <c r="F2333" s="16" t="s">
        <v>100</v>
      </c>
      <c r="G2333" s="16" t="s">
        <v>17</v>
      </c>
      <c r="H2333" s="14" t="s">
        <v>136</v>
      </c>
      <c r="I2333" s="13" t="s">
        <v>24</v>
      </c>
      <c r="J2333" s="14" t="s">
        <v>60</v>
      </c>
      <c r="K2333" s="17">
        <v>2</v>
      </c>
      <c r="L2333" s="18">
        <v>1</v>
      </c>
      <c r="M2333" s="13" t="s">
        <v>7</v>
      </c>
      <c r="N2333" s="14" t="s">
        <v>9</v>
      </c>
      <c r="O2333" s="16">
        <v>2</v>
      </c>
      <c r="P2333" s="14">
        <v>1</v>
      </c>
      <c r="Q2333" s="13" t="s">
        <v>7</v>
      </c>
      <c r="R2333" s="14" t="s">
        <v>9</v>
      </c>
      <c r="S2333" s="16">
        <v>0</v>
      </c>
      <c r="T2333" s="14">
        <v>0</v>
      </c>
      <c r="U2333" s="13" t="s">
        <v>23</v>
      </c>
      <c r="V2333" s="14" t="s">
        <v>10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9">
        <v>1.91</v>
      </c>
      <c r="AJ2333" s="20">
        <v>3.4</v>
      </c>
      <c r="AK2333" s="20">
        <v>4</v>
      </c>
    </row>
    <row r="2334" spans="1:37" x14ac:dyDescent="0.45">
      <c r="A2334" s="26">
        <v>1464</v>
      </c>
      <c r="B2334" s="22">
        <v>42309.104166666664</v>
      </c>
      <c r="C2334" s="16" t="s">
        <v>11</v>
      </c>
      <c r="D2334" s="16" t="s">
        <v>12</v>
      </c>
      <c r="E2334" s="13" t="s">
        <v>71</v>
      </c>
      <c r="F2334" s="16" t="s">
        <v>100</v>
      </c>
      <c r="G2334" s="16" t="s">
        <v>21</v>
      </c>
      <c r="H2334" s="14" t="s">
        <v>66</v>
      </c>
      <c r="I2334" s="13" t="s">
        <v>101</v>
      </c>
      <c r="J2334" s="14" t="s">
        <v>137</v>
      </c>
      <c r="K2334" s="17">
        <v>4</v>
      </c>
      <c r="L2334" s="18">
        <v>0</v>
      </c>
      <c r="M2334" s="13" t="s">
        <v>7</v>
      </c>
      <c r="N2334" s="14" t="s">
        <v>9</v>
      </c>
      <c r="O2334" s="16">
        <v>1</v>
      </c>
      <c r="P2334" s="14">
        <v>0</v>
      </c>
      <c r="Q2334" s="13" t="s">
        <v>7</v>
      </c>
      <c r="R2334" s="14" t="s">
        <v>10</v>
      </c>
      <c r="S2334" s="16">
        <v>3</v>
      </c>
      <c r="T2334" s="14">
        <v>0</v>
      </c>
      <c r="U2334" s="13" t="s">
        <v>7</v>
      </c>
      <c r="V2334" s="14" t="s">
        <v>9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9">
        <v>1.83</v>
      </c>
      <c r="AJ2334" s="20">
        <v>3.5</v>
      </c>
      <c r="AK2334" s="20">
        <v>4.33</v>
      </c>
    </row>
    <row r="2335" spans="1:37" x14ac:dyDescent="0.45">
      <c r="A2335" s="26">
        <v>1463</v>
      </c>
      <c r="B2335" s="22">
        <v>42309.125</v>
      </c>
      <c r="C2335" s="16" t="s">
        <v>11</v>
      </c>
      <c r="D2335" s="16" t="s">
        <v>12</v>
      </c>
      <c r="E2335" s="13" t="s">
        <v>71</v>
      </c>
      <c r="F2335" s="16" t="s">
        <v>100</v>
      </c>
      <c r="G2335" s="16" t="s">
        <v>99</v>
      </c>
      <c r="H2335" s="14" t="s">
        <v>132</v>
      </c>
      <c r="I2335" s="13" t="s">
        <v>40</v>
      </c>
      <c r="J2335" s="14" t="s">
        <v>130</v>
      </c>
      <c r="K2335" s="17">
        <v>1</v>
      </c>
      <c r="L2335" s="18">
        <v>0</v>
      </c>
      <c r="M2335" s="13" t="s">
        <v>7</v>
      </c>
      <c r="N2335" s="14" t="s">
        <v>10</v>
      </c>
      <c r="O2335" s="16">
        <v>1</v>
      </c>
      <c r="P2335" s="14">
        <v>0</v>
      </c>
      <c r="Q2335" s="13" t="s">
        <v>7</v>
      </c>
      <c r="R2335" s="14" t="s">
        <v>10</v>
      </c>
      <c r="S2335" s="16">
        <v>0</v>
      </c>
      <c r="T2335" s="14">
        <v>0</v>
      </c>
      <c r="U2335" s="13" t="s">
        <v>23</v>
      </c>
      <c r="V2335" s="14" t="s">
        <v>10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9">
        <v>2</v>
      </c>
      <c r="AJ2335" s="20">
        <v>3.4</v>
      </c>
      <c r="AK2335" s="20">
        <v>3.75</v>
      </c>
    </row>
    <row r="2336" spans="1:37" x14ac:dyDescent="0.45">
      <c r="A2336" s="26">
        <v>1462</v>
      </c>
      <c r="B2336" s="22">
        <v>42309.75</v>
      </c>
      <c r="C2336" s="16" t="s">
        <v>11</v>
      </c>
      <c r="D2336" s="16" t="s">
        <v>12</v>
      </c>
      <c r="E2336" s="13" t="s">
        <v>71</v>
      </c>
      <c r="F2336" s="16" t="s">
        <v>100</v>
      </c>
      <c r="G2336" s="16" t="s">
        <v>50</v>
      </c>
      <c r="H2336" s="14" t="s">
        <v>78</v>
      </c>
      <c r="I2336" s="13" t="s">
        <v>46</v>
      </c>
      <c r="J2336" s="14" t="s">
        <v>18</v>
      </c>
      <c r="K2336" s="17">
        <v>2</v>
      </c>
      <c r="L2336" s="18">
        <v>3</v>
      </c>
      <c r="M2336" s="13" t="s">
        <v>8</v>
      </c>
      <c r="N2336" s="14" t="s">
        <v>9</v>
      </c>
      <c r="O2336" s="16">
        <v>0</v>
      </c>
      <c r="P2336" s="14">
        <v>2</v>
      </c>
      <c r="Q2336" s="13" t="s">
        <v>8</v>
      </c>
      <c r="R2336" s="14" t="s">
        <v>9</v>
      </c>
      <c r="S2336" s="16">
        <v>2</v>
      </c>
      <c r="T2336" s="14">
        <v>1</v>
      </c>
      <c r="U2336" s="13" t="s">
        <v>7</v>
      </c>
      <c r="V2336" s="14" t="s">
        <v>9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9">
        <v>2.2999999999999998</v>
      </c>
      <c r="AJ2336" s="20">
        <v>3.3</v>
      </c>
      <c r="AK2336" s="20">
        <v>3.1</v>
      </c>
    </row>
    <row r="2337" spans="1:37" x14ac:dyDescent="0.45">
      <c r="A2337" s="26">
        <v>1461</v>
      </c>
      <c r="B2337" s="22">
        <v>42309.958333333336</v>
      </c>
      <c r="C2337" s="16" t="s">
        <v>11</v>
      </c>
      <c r="D2337" s="16" t="s">
        <v>12</v>
      </c>
      <c r="E2337" s="13" t="s">
        <v>71</v>
      </c>
      <c r="F2337" s="16" t="s">
        <v>100</v>
      </c>
      <c r="G2337" s="16" t="s">
        <v>26</v>
      </c>
      <c r="H2337" s="14" t="s">
        <v>119</v>
      </c>
      <c r="I2337" s="13" t="s">
        <v>28</v>
      </c>
      <c r="J2337" s="14" t="s">
        <v>63</v>
      </c>
      <c r="K2337" s="17">
        <v>4</v>
      </c>
      <c r="L2337" s="18">
        <v>4</v>
      </c>
      <c r="M2337" s="13" t="s">
        <v>23</v>
      </c>
      <c r="N2337" s="14" t="s">
        <v>9</v>
      </c>
      <c r="O2337" s="16">
        <v>3</v>
      </c>
      <c r="P2337" s="14">
        <v>1</v>
      </c>
      <c r="Q2337" s="13" t="s">
        <v>7</v>
      </c>
      <c r="R2337" s="14" t="s">
        <v>9</v>
      </c>
      <c r="S2337" s="16">
        <v>1</v>
      </c>
      <c r="T2337" s="14">
        <v>3</v>
      </c>
      <c r="U2337" s="13" t="s">
        <v>8</v>
      </c>
      <c r="V2337" s="14" t="s">
        <v>9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9">
        <v>1.91</v>
      </c>
      <c r="AJ2337" s="20">
        <v>3.4</v>
      </c>
      <c r="AK2337" s="20">
        <v>4</v>
      </c>
    </row>
    <row r="2338" spans="1:37" x14ac:dyDescent="0.45">
      <c r="A2338" s="26">
        <v>3097</v>
      </c>
      <c r="B2338" s="22">
        <v>42314.8125</v>
      </c>
      <c r="C2338" s="16" t="s">
        <v>239</v>
      </c>
      <c r="D2338" s="16" t="s">
        <v>240</v>
      </c>
      <c r="E2338" s="13" t="s">
        <v>241</v>
      </c>
      <c r="F2338" s="16" t="s">
        <v>100</v>
      </c>
      <c r="G2338" s="16" t="s">
        <v>242</v>
      </c>
      <c r="H2338" s="14" t="s">
        <v>243</v>
      </c>
      <c r="I2338" s="13" t="s">
        <v>257</v>
      </c>
      <c r="J2338" s="14" t="s">
        <v>195</v>
      </c>
      <c r="K2338" s="17">
        <v>2</v>
      </c>
      <c r="L2338" s="18">
        <v>0</v>
      </c>
      <c r="M2338" s="13" t="s">
        <v>7</v>
      </c>
      <c r="N2338" s="14" t="s">
        <v>10</v>
      </c>
      <c r="O2338" s="16">
        <v>1</v>
      </c>
      <c r="P2338" s="14">
        <v>0</v>
      </c>
      <c r="Q2338" s="13" t="s">
        <v>7</v>
      </c>
      <c r="R2338" s="14" t="s">
        <v>10</v>
      </c>
      <c r="S2338" s="16">
        <v>1</v>
      </c>
      <c r="T2338" s="14">
        <v>0</v>
      </c>
      <c r="U2338" s="13" t="s">
        <v>7</v>
      </c>
      <c r="V2338" s="14" t="s">
        <v>10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9">
        <v>2.63</v>
      </c>
      <c r="AJ2338" s="20">
        <v>3.1</v>
      </c>
      <c r="AK2338" s="20">
        <v>2.8</v>
      </c>
    </row>
    <row r="2339" spans="1:37" x14ac:dyDescent="0.45">
      <c r="A2339" s="26"/>
      <c r="B2339" s="27">
        <v>42315</v>
      </c>
      <c r="C2339" s="16" t="s">
        <v>358</v>
      </c>
      <c r="D2339" s="16" t="s">
        <v>359</v>
      </c>
      <c r="E2339" s="13" t="s">
        <v>360</v>
      </c>
      <c r="F2339" s="16" t="s">
        <v>100</v>
      </c>
      <c r="G2339" s="34" t="s">
        <v>351</v>
      </c>
      <c r="H2339" s="14" t="s">
        <v>195</v>
      </c>
      <c r="I2339" s="43" t="s">
        <v>345</v>
      </c>
      <c r="J2339" s="14" t="s">
        <v>377</v>
      </c>
      <c r="K2339" s="34">
        <v>1</v>
      </c>
      <c r="L2339">
        <v>0</v>
      </c>
      <c r="M2339" s="43" t="s">
        <v>7</v>
      </c>
      <c r="N2339" s="14"/>
      <c r="O2339" s="34">
        <v>0</v>
      </c>
      <c r="P2339">
        <v>0</v>
      </c>
      <c r="Q2339" s="43" t="s">
        <v>23</v>
      </c>
      <c r="R2339" s="14"/>
      <c r="S2339" s="16"/>
      <c r="T2339" s="14"/>
      <c r="U2339" s="13"/>
      <c r="V2339" s="14"/>
      <c r="W2339">
        <v>8</v>
      </c>
      <c r="X2339">
        <v>19</v>
      </c>
      <c r="Y2339">
        <v>2</v>
      </c>
      <c r="Z2339">
        <v>4</v>
      </c>
      <c r="AA2339">
        <v>13</v>
      </c>
      <c r="AB2339">
        <v>10</v>
      </c>
      <c r="AC2339">
        <v>1</v>
      </c>
      <c r="AD2339">
        <v>9</v>
      </c>
      <c r="AE2339">
        <v>3</v>
      </c>
      <c r="AF2339">
        <v>1</v>
      </c>
      <c r="AG2339">
        <v>0</v>
      </c>
      <c r="AH2339">
        <v>0</v>
      </c>
      <c r="AI2339" s="46">
        <v>3.8</v>
      </c>
      <c r="AJ2339">
        <v>3.6</v>
      </c>
      <c r="AK2339">
        <v>2.0499999999999998</v>
      </c>
    </row>
    <row r="2340" spans="1:37" x14ac:dyDescent="0.45">
      <c r="A2340" s="26"/>
      <c r="B2340" s="35">
        <v>42315</v>
      </c>
      <c r="C2340" s="16" t="s">
        <v>314</v>
      </c>
      <c r="D2340" s="16" t="s">
        <v>201</v>
      </c>
      <c r="E2340" s="13" t="s">
        <v>315</v>
      </c>
      <c r="F2340" s="16" t="s">
        <v>100</v>
      </c>
      <c r="G2340" s="34" t="s">
        <v>316</v>
      </c>
      <c r="H2340" s="14" t="s">
        <v>292</v>
      </c>
      <c r="I2340" s="43" t="s">
        <v>333</v>
      </c>
      <c r="J2340" s="14" t="s">
        <v>195</v>
      </c>
      <c r="K2340" s="34">
        <v>4</v>
      </c>
      <c r="L2340">
        <v>0</v>
      </c>
      <c r="M2340" s="43" t="s">
        <v>7</v>
      </c>
      <c r="N2340" s="14"/>
      <c r="O2340" s="34">
        <v>4</v>
      </c>
      <c r="P2340">
        <v>0</v>
      </c>
      <c r="Q2340" s="43" t="s">
        <v>7</v>
      </c>
      <c r="R2340" s="14"/>
      <c r="S2340" s="16"/>
      <c r="T2340" s="14"/>
      <c r="U2340" s="13"/>
      <c r="V2340" s="14"/>
      <c r="W2340">
        <v>33</v>
      </c>
      <c r="X2340">
        <v>5</v>
      </c>
      <c r="Y2340">
        <v>14</v>
      </c>
      <c r="Z2340">
        <v>2</v>
      </c>
      <c r="AA2340">
        <v>8</v>
      </c>
      <c r="AB2340">
        <v>15</v>
      </c>
      <c r="AC2340">
        <v>7</v>
      </c>
      <c r="AD2340">
        <v>3</v>
      </c>
      <c r="AE2340">
        <v>0</v>
      </c>
      <c r="AF2340">
        <v>0</v>
      </c>
      <c r="AG2340">
        <v>0</v>
      </c>
      <c r="AH2340">
        <v>0</v>
      </c>
      <c r="AI2340" s="46">
        <v>1.1000000000000001</v>
      </c>
      <c r="AJ2340">
        <v>11</v>
      </c>
      <c r="AK2340">
        <v>21</v>
      </c>
    </row>
    <row r="2341" spans="1:37" x14ac:dyDescent="0.45">
      <c r="A2341" s="26">
        <v>1460</v>
      </c>
      <c r="B2341" s="22">
        <v>42315.0625</v>
      </c>
      <c r="C2341" s="16" t="s">
        <v>11</v>
      </c>
      <c r="D2341" s="16" t="s">
        <v>12</v>
      </c>
      <c r="E2341" s="13" t="s">
        <v>71</v>
      </c>
      <c r="F2341" s="16" t="s">
        <v>100</v>
      </c>
      <c r="G2341" s="16" t="s">
        <v>55</v>
      </c>
      <c r="H2341" s="14" t="s">
        <v>131</v>
      </c>
      <c r="I2341" s="13" t="s">
        <v>42</v>
      </c>
      <c r="J2341" s="14" t="s">
        <v>43</v>
      </c>
      <c r="K2341" s="17">
        <v>1</v>
      </c>
      <c r="L2341" s="18">
        <v>3</v>
      </c>
      <c r="M2341" s="13" t="s">
        <v>8</v>
      </c>
      <c r="N2341" s="14" t="s">
        <v>9</v>
      </c>
      <c r="O2341" s="16">
        <v>0</v>
      </c>
      <c r="P2341" s="14">
        <v>2</v>
      </c>
      <c r="Q2341" s="13" t="s">
        <v>8</v>
      </c>
      <c r="R2341" s="14" t="s">
        <v>9</v>
      </c>
      <c r="S2341" s="16">
        <v>1</v>
      </c>
      <c r="T2341" s="14">
        <v>1</v>
      </c>
      <c r="U2341" s="13" t="s">
        <v>23</v>
      </c>
      <c r="V2341" s="14" t="s">
        <v>9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9">
        <v>2.6</v>
      </c>
      <c r="AJ2341" s="20">
        <v>3.25</v>
      </c>
      <c r="AK2341" s="20">
        <v>2.7</v>
      </c>
    </row>
    <row r="2342" spans="1:37" x14ac:dyDescent="0.45">
      <c r="A2342" s="26">
        <v>1459</v>
      </c>
      <c r="B2342" s="22">
        <v>42315.145833333336</v>
      </c>
      <c r="C2342" s="16" t="s">
        <v>11</v>
      </c>
      <c r="D2342" s="16" t="s">
        <v>12</v>
      </c>
      <c r="E2342" s="13" t="s">
        <v>71</v>
      </c>
      <c r="F2342" s="16" t="s">
        <v>100</v>
      </c>
      <c r="G2342" s="16" t="s">
        <v>30</v>
      </c>
      <c r="H2342" s="14" t="s">
        <v>86</v>
      </c>
      <c r="I2342" s="13" t="s">
        <v>21</v>
      </c>
      <c r="J2342" s="14" t="s">
        <v>66</v>
      </c>
      <c r="K2342" s="17">
        <v>2</v>
      </c>
      <c r="L2342" s="18">
        <v>3</v>
      </c>
      <c r="M2342" s="13" t="s">
        <v>8</v>
      </c>
      <c r="N2342" s="14" t="s">
        <v>9</v>
      </c>
      <c r="O2342" s="16">
        <v>2</v>
      </c>
      <c r="P2342" s="14">
        <v>1</v>
      </c>
      <c r="Q2342" s="13" t="s">
        <v>7</v>
      </c>
      <c r="R2342" s="14" t="s">
        <v>9</v>
      </c>
      <c r="S2342" s="16">
        <v>0</v>
      </c>
      <c r="T2342" s="14">
        <v>2</v>
      </c>
      <c r="U2342" s="13" t="s">
        <v>8</v>
      </c>
      <c r="V2342" s="14" t="s">
        <v>9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9">
        <v>2.4</v>
      </c>
      <c r="AJ2342" s="20">
        <v>3.3</v>
      </c>
      <c r="AK2342" s="20">
        <v>2.88</v>
      </c>
    </row>
    <row r="2343" spans="1:37" x14ac:dyDescent="0.45">
      <c r="A2343" s="26">
        <v>1458</v>
      </c>
      <c r="B2343" s="22">
        <v>42315.958333333336</v>
      </c>
      <c r="C2343" s="16" t="s">
        <v>11</v>
      </c>
      <c r="D2343" s="16" t="s">
        <v>12</v>
      </c>
      <c r="E2343" s="13" t="s">
        <v>71</v>
      </c>
      <c r="F2343" s="16" t="s">
        <v>100</v>
      </c>
      <c r="G2343" s="16" t="s">
        <v>32</v>
      </c>
      <c r="H2343" s="14" t="s">
        <v>62</v>
      </c>
      <c r="I2343" s="13" t="s">
        <v>50</v>
      </c>
      <c r="J2343" s="14" t="s">
        <v>78</v>
      </c>
      <c r="K2343" s="17">
        <v>1</v>
      </c>
      <c r="L2343" s="18">
        <v>2</v>
      </c>
      <c r="M2343" s="13" t="s">
        <v>8</v>
      </c>
      <c r="N2343" s="14" t="s">
        <v>9</v>
      </c>
      <c r="O2343" s="16">
        <v>0</v>
      </c>
      <c r="P2343" s="14">
        <v>2</v>
      </c>
      <c r="Q2343" s="13" t="s">
        <v>8</v>
      </c>
      <c r="R2343" s="14" t="s">
        <v>9</v>
      </c>
      <c r="S2343" s="16">
        <v>1</v>
      </c>
      <c r="T2343" s="14">
        <v>0</v>
      </c>
      <c r="U2343" s="13" t="s">
        <v>7</v>
      </c>
      <c r="V2343" s="14" t="s">
        <v>10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9">
        <v>2.5</v>
      </c>
      <c r="AJ2343" s="20">
        <v>3.2</v>
      </c>
      <c r="AK2343" s="20">
        <v>2.88</v>
      </c>
    </row>
    <row r="2344" spans="1:37" x14ac:dyDescent="0.45">
      <c r="A2344" s="26">
        <v>1457</v>
      </c>
      <c r="B2344" s="22">
        <v>42316.041666666664</v>
      </c>
      <c r="C2344" s="16" t="s">
        <v>11</v>
      </c>
      <c r="D2344" s="16" t="s">
        <v>12</v>
      </c>
      <c r="E2344" s="13" t="s">
        <v>71</v>
      </c>
      <c r="F2344" s="16" t="s">
        <v>100</v>
      </c>
      <c r="G2344" s="16" t="s">
        <v>36</v>
      </c>
      <c r="H2344" s="14" t="s">
        <v>37</v>
      </c>
      <c r="I2344" s="13" t="s">
        <v>46</v>
      </c>
      <c r="J2344" s="14" t="s">
        <v>18</v>
      </c>
      <c r="K2344" s="17">
        <v>2</v>
      </c>
      <c r="L2344" s="18">
        <v>1</v>
      </c>
      <c r="M2344" s="13" t="s">
        <v>7</v>
      </c>
      <c r="N2344" s="14" t="s">
        <v>9</v>
      </c>
      <c r="O2344" s="16">
        <v>0</v>
      </c>
      <c r="P2344" s="14">
        <v>1</v>
      </c>
      <c r="Q2344" s="13" t="s">
        <v>8</v>
      </c>
      <c r="R2344" s="14" t="s">
        <v>10</v>
      </c>
      <c r="S2344" s="16">
        <v>2</v>
      </c>
      <c r="T2344" s="14">
        <v>0</v>
      </c>
      <c r="U2344" s="13" t="s">
        <v>7</v>
      </c>
      <c r="V2344" s="14" t="s">
        <v>9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9">
        <v>2.6</v>
      </c>
      <c r="AJ2344" s="20">
        <v>3.25</v>
      </c>
      <c r="AK2344" s="20">
        <v>2.7</v>
      </c>
    </row>
    <row r="2345" spans="1:37" x14ac:dyDescent="0.45">
      <c r="A2345" s="26">
        <v>1456</v>
      </c>
      <c r="B2345" s="22">
        <v>42316.087500000001</v>
      </c>
      <c r="C2345" s="16" t="s">
        <v>11</v>
      </c>
      <c r="D2345" s="16" t="s">
        <v>12</v>
      </c>
      <c r="E2345" s="13" t="s">
        <v>71</v>
      </c>
      <c r="F2345" s="16" t="s">
        <v>100</v>
      </c>
      <c r="G2345" s="16" t="s">
        <v>28</v>
      </c>
      <c r="H2345" s="14" t="s">
        <v>63</v>
      </c>
      <c r="I2345" s="13" t="s">
        <v>17</v>
      </c>
      <c r="J2345" s="14" t="s">
        <v>136</v>
      </c>
      <c r="K2345" s="17">
        <v>3</v>
      </c>
      <c r="L2345" s="18">
        <v>2</v>
      </c>
      <c r="M2345" s="13" t="s">
        <v>7</v>
      </c>
      <c r="N2345" s="14" t="s">
        <v>9</v>
      </c>
      <c r="O2345" s="16">
        <v>1</v>
      </c>
      <c r="P2345" s="14">
        <v>2</v>
      </c>
      <c r="Q2345" s="13" t="s">
        <v>8</v>
      </c>
      <c r="R2345" s="14" t="s">
        <v>9</v>
      </c>
      <c r="S2345" s="16">
        <v>2</v>
      </c>
      <c r="T2345" s="14">
        <v>0</v>
      </c>
      <c r="U2345" s="13" t="s">
        <v>7</v>
      </c>
      <c r="V2345" s="14" t="s">
        <v>9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9">
        <v>2.4</v>
      </c>
      <c r="AJ2345" s="20">
        <v>3.3</v>
      </c>
      <c r="AK2345" s="20">
        <v>2.88</v>
      </c>
    </row>
    <row r="2346" spans="1:37" x14ac:dyDescent="0.45">
      <c r="A2346" s="26">
        <v>1455</v>
      </c>
      <c r="B2346" s="22">
        <v>42316.104166666664</v>
      </c>
      <c r="C2346" s="16" t="s">
        <v>11</v>
      </c>
      <c r="D2346" s="16" t="s">
        <v>12</v>
      </c>
      <c r="E2346" s="13" t="s">
        <v>71</v>
      </c>
      <c r="F2346" s="16" t="s">
        <v>100</v>
      </c>
      <c r="G2346" s="16" t="s">
        <v>24</v>
      </c>
      <c r="H2346" s="14" t="s">
        <v>60</v>
      </c>
      <c r="I2346" s="13" t="s">
        <v>99</v>
      </c>
      <c r="J2346" s="14" t="s">
        <v>132</v>
      </c>
      <c r="K2346" s="17">
        <v>2</v>
      </c>
      <c r="L2346" s="18">
        <v>3</v>
      </c>
      <c r="M2346" s="13" t="s">
        <v>8</v>
      </c>
      <c r="N2346" s="14" t="s">
        <v>9</v>
      </c>
      <c r="O2346" s="16">
        <v>2</v>
      </c>
      <c r="P2346" s="14">
        <v>2</v>
      </c>
      <c r="Q2346" s="13" t="s">
        <v>23</v>
      </c>
      <c r="R2346" s="14" t="s">
        <v>9</v>
      </c>
      <c r="S2346" s="16">
        <v>0</v>
      </c>
      <c r="T2346" s="14">
        <v>1</v>
      </c>
      <c r="U2346" s="13" t="s">
        <v>8</v>
      </c>
      <c r="V2346" s="14" t="s">
        <v>10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9">
        <v>2.4</v>
      </c>
      <c r="AJ2346" s="20">
        <v>3.3</v>
      </c>
      <c r="AK2346" s="20">
        <v>2.88</v>
      </c>
    </row>
    <row r="2347" spans="1:37" x14ac:dyDescent="0.45">
      <c r="A2347" s="26">
        <v>1454</v>
      </c>
      <c r="B2347" s="22">
        <v>42316.125</v>
      </c>
      <c r="C2347" s="16" t="s">
        <v>11</v>
      </c>
      <c r="D2347" s="16" t="s">
        <v>12</v>
      </c>
      <c r="E2347" s="13" t="s">
        <v>71</v>
      </c>
      <c r="F2347" s="16" t="s">
        <v>100</v>
      </c>
      <c r="G2347" s="16" t="s">
        <v>101</v>
      </c>
      <c r="H2347" s="14" t="s">
        <v>137</v>
      </c>
      <c r="I2347" s="13" t="s">
        <v>26</v>
      </c>
      <c r="J2347" s="14" t="s">
        <v>119</v>
      </c>
      <c r="K2347" s="17">
        <v>2</v>
      </c>
      <c r="L2347" s="18">
        <v>1</v>
      </c>
      <c r="M2347" s="13" t="s">
        <v>7</v>
      </c>
      <c r="N2347" s="14" t="s">
        <v>9</v>
      </c>
      <c r="O2347" s="16">
        <v>0</v>
      </c>
      <c r="P2347" s="14">
        <v>0</v>
      </c>
      <c r="Q2347" s="13" t="s">
        <v>23</v>
      </c>
      <c r="R2347" s="14" t="s">
        <v>10</v>
      </c>
      <c r="S2347" s="16">
        <v>2</v>
      </c>
      <c r="T2347" s="14">
        <v>1</v>
      </c>
      <c r="U2347" s="13" t="s">
        <v>7</v>
      </c>
      <c r="V2347" s="14" t="s">
        <v>9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9">
        <v>2.88</v>
      </c>
      <c r="AJ2347" s="20">
        <v>3.2</v>
      </c>
      <c r="AK2347" s="20">
        <v>2.5</v>
      </c>
    </row>
    <row r="2348" spans="1:37" x14ac:dyDescent="0.45">
      <c r="A2348" s="26">
        <v>1453</v>
      </c>
      <c r="B2348" s="22">
        <v>42316.75</v>
      </c>
      <c r="C2348" s="16" t="s">
        <v>11</v>
      </c>
      <c r="D2348" s="16" t="s">
        <v>12</v>
      </c>
      <c r="E2348" s="13" t="s">
        <v>71</v>
      </c>
      <c r="F2348" s="16" t="s">
        <v>100</v>
      </c>
      <c r="G2348" s="16" t="s">
        <v>44</v>
      </c>
      <c r="H2348" s="14" t="s">
        <v>39</v>
      </c>
      <c r="I2348" s="13" t="s">
        <v>48</v>
      </c>
      <c r="J2348" s="14" t="s">
        <v>49</v>
      </c>
      <c r="K2348" s="17">
        <v>2</v>
      </c>
      <c r="L2348" s="18">
        <v>1</v>
      </c>
      <c r="M2348" s="13" t="s">
        <v>7</v>
      </c>
      <c r="N2348" s="14" t="s">
        <v>9</v>
      </c>
      <c r="O2348" s="16">
        <v>1</v>
      </c>
      <c r="P2348" s="14">
        <v>0</v>
      </c>
      <c r="Q2348" s="13" t="s">
        <v>7</v>
      </c>
      <c r="R2348" s="14" t="s">
        <v>10</v>
      </c>
      <c r="S2348" s="16">
        <v>1</v>
      </c>
      <c r="T2348" s="14">
        <v>1</v>
      </c>
      <c r="U2348" s="13" t="s">
        <v>23</v>
      </c>
      <c r="V2348" s="14" t="s">
        <v>9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9">
        <v>1.91</v>
      </c>
      <c r="AJ2348" s="20">
        <v>3.4</v>
      </c>
      <c r="AK2348" s="20">
        <v>4</v>
      </c>
    </row>
    <row r="2349" spans="1:37" x14ac:dyDescent="0.45">
      <c r="A2349" s="26">
        <v>1452</v>
      </c>
      <c r="B2349" s="22">
        <v>42316.958333333336</v>
      </c>
      <c r="C2349" s="16" t="s">
        <v>11</v>
      </c>
      <c r="D2349" s="16" t="s">
        <v>12</v>
      </c>
      <c r="E2349" s="13" t="s">
        <v>71</v>
      </c>
      <c r="F2349" s="16" t="s">
        <v>100</v>
      </c>
      <c r="G2349" s="16" t="s">
        <v>40</v>
      </c>
      <c r="H2349" s="14" t="s">
        <v>130</v>
      </c>
      <c r="I2349" s="13" t="s">
        <v>34</v>
      </c>
      <c r="J2349" s="14" t="s">
        <v>143</v>
      </c>
      <c r="K2349" s="17">
        <v>2</v>
      </c>
      <c r="L2349" s="18">
        <v>1</v>
      </c>
      <c r="M2349" s="13" t="s">
        <v>7</v>
      </c>
      <c r="N2349" s="14" t="s">
        <v>9</v>
      </c>
      <c r="O2349" s="16">
        <v>2</v>
      </c>
      <c r="P2349" s="14">
        <v>0</v>
      </c>
      <c r="Q2349" s="13" t="s">
        <v>7</v>
      </c>
      <c r="R2349" s="14" t="s">
        <v>9</v>
      </c>
      <c r="S2349" s="16">
        <v>0</v>
      </c>
      <c r="T2349" s="14">
        <v>1</v>
      </c>
      <c r="U2349" s="13" t="s">
        <v>8</v>
      </c>
      <c r="V2349" s="14" t="s">
        <v>10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9">
        <v>1.91</v>
      </c>
      <c r="AJ2349" s="20">
        <v>3.4</v>
      </c>
      <c r="AK2349" s="20">
        <v>4</v>
      </c>
    </row>
    <row r="2350" spans="1:37" x14ac:dyDescent="0.45">
      <c r="A2350" s="26">
        <v>1451</v>
      </c>
      <c r="B2350" s="22">
        <v>42319.125</v>
      </c>
      <c r="C2350" s="16" t="s">
        <v>11</v>
      </c>
      <c r="D2350" s="16" t="s">
        <v>12</v>
      </c>
      <c r="E2350" s="13" t="s">
        <v>71</v>
      </c>
      <c r="F2350" s="16" t="s">
        <v>100</v>
      </c>
      <c r="G2350" s="16" t="s">
        <v>101</v>
      </c>
      <c r="H2350" s="14" t="s">
        <v>137</v>
      </c>
      <c r="I2350" s="13" t="s">
        <v>55</v>
      </c>
      <c r="J2350" s="14" t="s">
        <v>131</v>
      </c>
      <c r="K2350" s="17">
        <v>0</v>
      </c>
      <c r="L2350" s="18">
        <v>0</v>
      </c>
      <c r="M2350" s="13" t="s">
        <v>23</v>
      </c>
      <c r="N2350" s="14" t="s">
        <v>10</v>
      </c>
      <c r="O2350" s="16">
        <v>0</v>
      </c>
      <c r="P2350" s="14">
        <v>0</v>
      </c>
      <c r="Q2350" s="13" t="s">
        <v>23</v>
      </c>
      <c r="R2350" s="14" t="s">
        <v>10</v>
      </c>
      <c r="S2350" s="16">
        <v>0</v>
      </c>
      <c r="T2350" s="14">
        <v>0</v>
      </c>
      <c r="U2350" s="13" t="s">
        <v>23</v>
      </c>
      <c r="V2350" s="14" t="s">
        <v>10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9">
        <v>2.6</v>
      </c>
      <c r="AJ2350" s="20">
        <v>3.4</v>
      </c>
      <c r="AK2350" s="20">
        <v>2.6</v>
      </c>
    </row>
    <row r="2351" spans="1:37" x14ac:dyDescent="0.45">
      <c r="A2351" s="26">
        <v>1450</v>
      </c>
      <c r="B2351" s="22">
        <v>42320.104166666664</v>
      </c>
      <c r="C2351" s="16" t="s">
        <v>11</v>
      </c>
      <c r="D2351" s="16" t="s">
        <v>12</v>
      </c>
      <c r="E2351" s="13" t="s">
        <v>71</v>
      </c>
      <c r="F2351" s="16" t="s">
        <v>100</v>
      </c>
      <c r="G2351" s="16" t="s">
        <v>24</v>
      </c>
      <c r="H2351" s="14" t="s">
        <v>144</v>
      </c>
      <c r="I2351" s="13" t="s">
        <v>26</v>
      </c>
      <c r="J2351" s="14" t="s">
        <v>119</v>
      </c>
      <c r="K2351" s="17">
        <v>0</v>
      </c>
      <c r="L2351" s="18">
        <v>1</v>
      </c>
      <c r="M2351" s="13" t="s">
        <v>8</v>
      </c>
      <c r="N2351" s="14" t="s">
        <v>10</v>
      </c>
      <c r="O2351" s="16">
        <v>0</v>
      </c>
      <c r="P2351" s="14">
        <v>0</v>
      </c>
      <c r="Q2351" s="13" t="s">
        <v>23</v>
      </c>
      <c r="R2351" s="14" t="s">
        <v>10</v>
      </c>
      <c r="S2351" s="16">
        <v>0</v>
      </c>
      <c r="T2351" s="14">
        <v>1</v>
      </c>
      <c r="U2351" s="13" t="s">
        <v>8</v>
      </c>
      <c r="V2351" s="14" t="s">
        <v>10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9">
        <v>2.4</v>
      </c>
      <c r="AJ2351" s="20">
        <v>3.2</v>
      </c>
      <c r="AK2351" s="20">
        <v>2.75</v>
      </c>
    </row>
    <row r="2352" spans="1:37" x14ac:dyDescent="0.45">
      <c r="A2352" s="26">
        <v>2930</v>
      </c>
      <c r="B2352" s="22">
        <v>42322</v>
      </c>
      <c r="C2352" s="16" t="s">
        <v>197</v>
      </c>
      <c r="D2352" s="16" t="s">
        <v>196</v>
      </c>
      <c r="E2352" s="13" t="s">
        <v>198</v>
      </c>
      <c r="F2352" s="16">
        <v>2018</v>
      </c>
      <c r="G2352" s="16" t="s">
        <v>12</v>
      </c>
      <c r="H2352" s="14" t="s">
        <v>181</v>
      </c>
      <c r="I2352" s="13" t="s">
        <v>207</v>
      </c>
      <c r="J2352" s="14" t="s">
        <v>195</v>
      </c>
      <c r="K2352" s="17">
        <v>3</v>
      </c>
      <c r="L2352" s="18">
        <v>0</v>
      </c>
      <c r="M2352" s="13" t="s">
        <v>7</v>
      </c>
      <c r="N2352" s="14" t="s">
        <v>9</v>
      </c>
      <c r="O2352" s="16">
        <v>2</v>
      </c>
      <c r="P2352" s="14">
        <v>0</v>
      </c>
      <c r="Q2352" s="13" t="s">
        <v>7</v>
      </c>
      <c r="R2352" s="14" t="s">
        <v>9</v>
      </c>
      <c r="S2352" s="16">
        <v>1</v>
      </c>
      <c r="T2352" s="14">
        <v>0</v>
      </c>
      <c r="U2352" s="13" t="s">
        <v>7</v>
      </c>
      <c r="V2352" s="14" t="s">
        <v>10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9">
        <v>1.17</v>
      </c>
      <c r="AJ2352" s="20">
        <v>7</v>
      </c>
      <c r="AK2352" s="20">
        <v>15</v>
      </c>
    </row>
    <row r="2353" spans="1:37" x14ac:dyDescent="0.45">
      <c r="A2353" s="26">
        <v>1449</v>
      </c>
      <c r="B2353" s="22">
        <v>42323.087500000001</v>
      </c>
      <c r="C2353" s="16" t="s">
        <v>11</v>
      </c>
      <c r="D2353" s="16" t="s">
        <v>12</v>
      </c>
      <c r="E2353" s="13" t="s">
        <v>71</v>
      </c>
      <c r="F2353" s="16" t="s">
        <v>100</v>
      </c>
      <c r="G2353" s="16" t="s">
        <v>28</v>
      </c>
      <c r="H2353" s="14" t="s">
        <v>63</v>
      </c>
      <c r="I2353" s="13" t="s">
        <v>32</v>
      </c>
      <c r="J2353" s="14" t="s">
        <v>62</v>
      </c>
      <c r="K2353" s="17">
        <v>1</v>
      </c>
      <c r="L2353" s="18">
        <v>2</v>
      </c>
      <c r="M2353" s="13" t="s">
        <v>8</v>
      </c>
      <c r="N2353" s="14" t="s">
        <v>9</v>
      </c>
      <c r="O2353" s="16">
        <v>0</v>
      </c>
      <c r="P2353" s="14">
        <v>1</v>
      </c>
      <c r="Q2353" s="13" t="s">
        <v>8</v>
      </c>
      <c r="R2353" s="14" t="s">
        <v>10</v>
      </c>
      <c r="S2353" s="16">
        <v>1</v>
      </c>
      <c r="T2353" s="14">
        <v>1</v>
      </c>
      <c r="U2353" s="13" t="s">
        <v>23</v>
      </c>
      <c r="V2353" s="14" t="s">
        <v>9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9">
        <v>1.73</v>
      </c>
      <c r="AJ2353" s="20">
        <v>3.5</v>
      </c>
      <c r="AK2353" s="20">
        <v>5</v>
      </c>
    </row>
    <row r="2354" spans="1:37" x14ac:dyDescent="0.45">
      <c r="A2354" s="26">
        <v>2921</v>
      </c>
      <c r="B2354" s="22">
        <v>42325</v>
      </c>
      <c r="C2354" s="16" t="s">
        <v>197</v>
      </c>
      <c r="D2354" s="16" t="s">
        <v>196</v>
      </c>
      <c r="E2354" s="13" t="s">
        <v>198</v>
      </c>
      <c r="F2354" s="16">
        <v>2018</v>
      </c>
      <c r="G2354" s="16" t="s">
        <v>202</v>
      </c>
      <c r="H2354" s="14" t="s">
        <v>195</v>
      </c>
      <c r="I2354" s="13" t="s">
        <v>12</v>
      </c>
      <c r="J2354" s="14" t="s">
        <v>181</v>
      </c>
      <c r="K2354" s="17">
        <v>0</v>
      </c>
      <c r="L2354" s="18">
        <v>2</v>
      </c>
      <c r="M2354" s="13" t="s">
        <v>8</v>
      </c>
      <c r="N2354" s="14" t="s">
        <v>10</v>
      </c>
      <c r="O2354" s="16">
        <v>0</v>
      </c>
      <c r="P2354" s="14">
        <v>0</v>
      </c>
      <c r="Q2354" s="13" t="s">
        <v>23</v>
      </c>
      <c r="R2354" s="14" t="s">
        <v>10</v>
      </c>
      <c r="S2354" s="16">
        <v>0</v>
      </c>
      <c r="T2354" s="14">
        <v>2</v>
      </c>
      <c r="U2354" s="13" t="s">
        <v>8</v>
      </c>
      <c r="V2354" s="14" t="s">
        <v>9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9">
        <v>5.5</v>
      </c>
      <c r="AJ2354" s="20">
        <v>3.8</v>
      </c>
      <c r="AK2354" s="20">
        <v>1.62</v>
      </c>
    </row>
    <row r="2355" spans="1:37" x14ac:dyDescent="0.45">
      <c r="A2355" s="26"/>
      <c r="B2355" s="35">
        <v>42329</v>
      </c>
      <c r="C2355" s="16" t="s">
        <v>314</v>
      </c>
      <c r="D2355" s="16" t="s">
        <v>201</v>
      </c>
      <c r="E2355" s="13" t="s">
        <v>315</v>
      </c>
      <c r="F2355" s="16" t="s">
        <v>100</v>
      </c>
      <c r="G2355" s="34" t="s">
        <v>328</v>
      </c>
      <c r="H2355" s="14" t="s">
        <v>195</v>
      </c>
      <c r="I2355" s="43" t="s">
        <v>316</v>
      </c>
      <c r="J2355" s="14" t="s">
        <v>292</v>
      </c>
      <c r="K2355" s="34">
        <v>1</v>
      </c>
      <c r="L2355">
        <v>3</v>
      </c>
      <c r="M2355" s="43" t="s">
        <v>8</v>
      </c>
      <c r="N2355" s="14"/>
      <c r="O2355" s="34">
        <v>1</v>
      </c>
      <c r="P2355">
        <v>1</v>
      </c>
      <c r="Q2355" s="43" t="s">
        <v>23</v>
      </c>
      <c r="R2355" s="14"/>
      <c r="S2355" s="16"/>
      <c r="T2355" s="14"/>
      <c r="U2355" s="13"/>
      <c r="V2355" s="14"/>
      <c r="W2355">
        <v>5</v>
      </c>
      <c r="X2355">
        <v>24</v>
      </c>
      <c r="Y2355">
        <v>1</v>
      </c>
      <c r="Z2355">
        <v>8</v>
      </c>
      <c r="AA2355">
        <v>12</v>
      </c>
      <c r="AB2355">
        <v>10</v>
      </c>
      <c r="AC2355">
        <v>4</v>
      </c>
      <c r="AD2355">
        <v>6</v>
      </c>
      <c r="AE2355">
        <v>2</v>
      </c>
      <c r="AF2355">
        <v>0</v>
      </c>
      <c r="AG2355">
        <v>0</v>
      </c>
      <c r="AH2355">
        <v>0</v>
      </c>
      <c r="AI2355" s="46">
        <v>13</v>
      </c>
      <c r="AJ2355">
        <v>6.5</v>
      </c>
      <c r="AK2355">
        <v>1.22</v>
      </c>
    </row>
    <row r="2356" spans="1:37" x14ac:dyDescent="0.45">
      <c r="A2356" s="26"/>
      <c r="B2356" s="27">
        <v>42329</v>
      </c>
      <c r="C2356" s="16" t="s">
        <v>358</v>
      </c>
      <c r="D2356" s="16" t="s">
        <v>359</v>
      </c>
      <c r="E2356" s="13" t="s">
        <v>384</v>
      </c>
      <c r="F2356" s="16" t="s">
        <v>100</v>
      </c>
      <c r="G2356" s="34" t="s">
        <v>345</v>
      </c>
      <c r="H2356" s="14" t="s">
        <v>377</v>
      </c>
      <c r="I2356" s="43" t="s">
        <v>369</v>
      </c>
      <c r="J2356" s="14" t="s">
        <v>195</v>
      </c>
      <c r="K2356" s="34">
        <v>1</v>
      </c>
      <c r="L2356">
        <v>0</v>
      </c>
      <c r="M2356" s="43" t="s">
        <v>7</v>
      </c>
      <c r="N2356" s="14"/>
      <c r="O2356" s="34">
        <v>0</v>
      </c>
      <c r="P2356">
        <v>0</v>
      </c>
      <c r="Q2356" s="43" t="s">
        <v>23</v>
      </c>
      <c r="R2356" s="14"/>
      <c r="S2356" s="16"/>
      <c r="T2356" s="14"/>
      <c r="U2356" s="13"/>
      <c r="V2356" s="14"/>
      <c r="W2356">
        <v>21</v>
      </c>
      <c r="X2356">
        <v>4</v>
      </c>
      <c r="Y2356">
        <v>7</v>
      </c>
      <c r="Z2356">
        <v>2</v>
      </c>
      <c r="AA2356">
        <v>4</v>
      </c>
      <c r="AB2356">
        <v>12</v>
      </c>
      <c r="AC2356">
        <v>6</v>
      </c>
      <c r="AD2356">
        <v>5</v>
      </c>
      <c r="AE2356">
        <v>1</v>
      </c>
      <c r="AF2356">
        <v>4</v>
      </c>
      <c r="AG2356">
        <v>0</v>
      </c>
      <c r="AH2356">
        <v>0</v>
      </c>
      <c r="AI2356" s="46">
        <v>1.4</v>
      </c>
      <c r="AJ2356">
        <v>5</v>
      </c>
      <c r="AK2356">
        <v>9</v>
      </c>
    </row>
    <row r="2357" spans="1:37" x14ac:dyDescent="0.45">
      <c r="A2357" s="26">
        <v>1448</v>
      </c>
      <c r="B2357" s="22">
        <v>42329.0625</v>
      </c>
      <c r="C2357" s="16" t="s">
        <v>11</v>
      </c>
      <c r="D2357" s="16" t="s">
        <v>12</v>
      </c>
      <c r="E2357" s="13" t="s">
        <v>71</v>
      </c>
      <c r="F2357" s="16" t="s">
        <v>100</v>
      </c>
      <c r="G2357" s="16" t="s">
        <v>48</v>
      </c>
      <c r="H2357" s="14" t="s">
        <v>49</v>
      </c>
      <c r="I2357" s="13" t="s">
        <v>40</v>
      </c>
      <c r="J2357" s="14" t="s">
        <v>130</v>
      </c>
      <c r="K2357" s="17">
        <v>0</v>
      </c>
      <c r="L2357" s="18">
        <v>0</v>
      </c>
      <c r="M2357" s="13" t="s">
        <v>23</v>
      </c>
      <c r="N2357" s="14" t="s">
        <v>10</v>
      </c>
      <c r="O2357" s="16">
        <v>0</v>
      </c>
      <c r="P2357" s="14">
        <v>0</v>
      </c>
      <c r="Q2357" s="13" t="s">
        <v>23</v>
      </c>
      <c r="R2357" s="14" t="s">
        <v>10</v>
      </c>
      <c r="S2357" s="16">
        <v>0</v>
      </c>
      <c r="T2357" s="14">
        <v>0</v>
      </c>
      <c r="U2357" s="13" t="s">
        <v>23</v>
      </c>
      <c r="V2357" s="14" t="s">
        <v>10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9">
        <v>2</v>
      </c>
      <c r="AJ2357" s="20">
        <v>3.4</v>
      </c>
      <c r="AK2357" s="20">
        <v>3.75</v>
      </c>
    </row>
    <row r="2358" spans="1:37" x14ac:dyDescent="0.45">
      <c r="A2358" s="26">
        <v>1447</v>
      </c>
      <c r="B2358" s="22">
        <v>42329.145833333336</v>
      </c>
      <c r="C2358" s="16" t="s">
        <v>11</v>
      </c>
      <c r="D2358" s="16" t="s">
        <v>12</v>
      </c>
      <c r="E2358" s="13" t="s">
        <v>71</v>
      </c>
      <c r="F2358" s="16" t="s">
        <v>100</v>
      </c>
      <c r="G2358" s="16" t="s">
        <v>34</v>
      </c>
      <c r="H2358" s="14" t="s">
        <v>143</v>
      </c>
      <c r="I2358" s="13" t="s">
        <v>24</v>
      </c>
      <c r="J2358" s="14" t="s">
        <v>144</v>
      </c>
      <c r="K2358" s="17">
        <v>2</v>
      </c>
      <c r="L2358" s="18">
        <v>0</v>
      </c>
      <c r="M2358" s="13" t="s">
        <v>7</v>
      </c>
      <c r="N2358" s="14" t="s">
        <v>10</v>
      </c>
      <c r="O2358" s="16">
        <v>0</v>
      </c>
      <c r="P2358" s="14">
        <v>0</v>
      </c>
      <c r="Q2358" s="13" t="s">
        <v>23</v>
      </c>
      <c r="R2358" s="14" t="s">
        <v>10</v>
      </c>
      <c r="S2358" s="16">
        <v>2</v>
      </c>
      <c r="T2358" s="14">
        <v>0</v>
      </c>
      <c r="U2358" s="13" t="s">
        <v>7</v>
      </c>
      <c r="V2358" s="14" t="s">
        <v>9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9">
        <v>2.4</v>
      </c>
      <c r="AJ2358" s="20">
        <v>3.4</v>
      </c>
      <c r="AK2358" s="20">
        <v>2.8</v>
      </c>
    </row>
    <row r="2359" spans="1:37" x14ac:dyDescent="0.45">
      <c r="A2359" s="26">
        <v>3112</v>
      </c>
      <c r="B2359" s="22">
        <v>42329.875</v>
      </c>
      <c r="C2359" s="16" t="s">
        <v>239</v>
      </c>
      <c r="D2359" s="16" t="s">
        <v>240</v>
      </c>
      <c r="E2359" s="13" t="s">
        <v>241</v>
      </c>
      <c r="F2359" s="16" t="s">
        <v>100</v>
      </c>
      <c r="G2359" s="16" t="s">
        <v>247</v>
      </c>
      <c r="H2359" s="14" t="s">
        <v>195</v>
      </c>
      <c r="I2359" s="13" t="s">
        <v>242</v>
      </c>
      <c r="J2359" s="14" t="s">
        <v>243</v>
      </c>
      <c r="K2359" s="17">
        <v>1</v>
      </c>
      <c r="L2359" s="18">
        <v>1</v>
      </c>
      <c r="M2359" s="13" t="s">
        <v>23</v>
      </c>
      <c r="N2359" s="14" t="s">
        <v>10</v>
      </c>
      <c r="O2359" s="16">
        <v>1</v>
      </c>
      <c r="P2359" s="14">
        <v>0</v>
      </c>
      <c r="Q2359" s="13" t="s">
        <v>7</v>
      </c>
      <c r="R2359" s="14" t="s">
        <v>10</v>
      </c>
      <c r="S2359" s="16">
        <v>0</v>
      </c>
      <c r="T2359" s="14">
        <v>1</v>
      </c>
      <c r="U2359" s="13" t="s">
        <v>8</v>
      </c>
      <c r="V2359" s="14" t="s">
        <v>10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9">
        <v>1.5</v>
      </c>
      <c r="AJ2359" s="20">
        <v>4</v>
      </c>
      <c r="AK2359" s="20">
        <v>7</v>
      </c>
    </row>
    <row r="2360" spans="1:37" x14ac:dyDescent="0.45">
      <c r="A2360" s="26">
        <v>1446</v>
      </c>
      <c r="B2360" s="22">
        <v>42329.958333333336</v>
      </c>
      <c r="C2360" s="16" t="s">
        <v>11</v>
      </c>
      <c r="D2360" s="16" t="s">
        <v>12</v>
      </c>
      <c r="E2360" s="13" t="s">
        <v>71</v>
      </c>
      <c r="F2360" s="16" t="s">
        <v>100</v>
      </c>
      <c r="G2360" s="16" t="s">
        <v>46</v>
      </c>
      <c r="H2360" s="14" t="s">
        <v>18</v>
      </c>
      <c r="I2360" s="13" t="s">
        <v>44</v>
      </c>
      <c r="J2360" s="14" t="s">
        <v>39</v>
      </c>
      <c r="K2360" s="17">
        <v>1</v>
      </c>
      <c r="L2360" s="18">
        <v>1</v>
      </c>
      <c r="M2360" s="13" t="s">
        <v>23</v>
      </c>
      <c r="N2360" s="14" t="s">
        <v>10</v>
      </c>
      <c r="O2360" s="16">
        <v>1</v>
      </c>
      <c r="P2360" s="14">
        <v>0</v>
      </c>
      <c r="Q2360" s="13" t="s">
        <v>7</v>
      </c>
      <c r="R2360" s="14" t="s">
        <v>10</v>
      </c>
      <c r="S2360" s="16">
        <v>0</v>
      </c>
      <c r="T2360" s="14">
        <v>1</v>
      </c>
      <c r="U2360" s="13" t="s">
        <v>8</v>
      </c>
      <c r="V2360" s="14" t="s">
        <v>10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9">
        <v>2</v>
      </c>
      <c r="AJ2360" s="20">
        <v>3.4</v>
      </c>
      <c r="AK2360" s="20">
        <v>3.75</v>
      </c>
    </row>
    <row r="2361" spans="1:37" x14ac:dyDescent="0.45">
      <c r="A2361" s="26">
        <v>1445</v>
      </c>
      <c r="B2361" s="22">
        <v>42330.041666666664</v>
      </c>
      <c r="C2361" s="16" t="s">
        <v>11</v>
      </c>
      <c r="D2361" s="16" t="s">
        <v>12</v>
      </c>
      <c r="E2361" s="13" t="s">
        <v>71</v>
      </c>
      <c r="F2361" s="16" t="s">
        <v>100</v>
      </c>
      <c r="G2361" s="16" t="s">
        <v>42</v>
      </c>
      <c r="H2361" s="14" t="s">
        <v>43</v>
      </c>
      <c r="I2361" s="13" t="s">
        <v>32</v>
      </c>
      <c r="J2361" s="14" t="s">
        <v>62</v>
      </c>
      <c r="K2361" s="17">
        <v>0</v>
      </c>
      <c r="L2361" s="18">
        <v>0</v>
      </c>
      <c r="M2361" s="13" t="s">
        <v>23</v>
      </c>
      <c r="N2361" s="14" t="s">
        <v>10</v>
      </c>
      <c r="O2361" s="16">
        <v>0</v>
      </c>
      <c r="P2361" s="14">
        <v>0</v>
      </c>
      <c r="Q2361" s="13" t="s">
        <v>23</v>
      </c>
      <c r="R2361" s="14" t="s">
        <v>10</v>
      </c>
      <c r="S2361" s="16">
        <v>0</v>
      </c>
      <c r="T2361" s="14">
        <v>0</v>
      </c>
      <c r="U2361" s="13" t="s">
        <v>23</v>
      </c>
      <c r="V2361" s="14" t="s">
        <v>10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9">
        <v>1.83</v>
      </c>
      <c r="AJ2361" s="20">
        <v>3.5</v>
      </c>
      <c r="AK2361" s="20">
        <v>4.33</v>
      </c>
    </row>
    <row r="2362" spans="1:37" x14ac:dyDescent="0.45">
      <c r="A2362" s="26">
        <v>1444</v>
      </c>
      <c r="B2362" s="22">
        <v>42330.087500000001</v>
      </c>
      <c r="C2362" s="16" t="s">
        <v>11</v>
      </c>
      <c r="D2362" s="16" t="s">
        <v>12</v>
      </c>
      <c r="E2362" s="13" t="s">
        <v>71</v>
      </c>
      <c r="F2362" s="16" t="s">
        <v>100</v>
      </c>
      <c r="G2362" s="16" t="s">
        <v>17</v>
      </c>
      <c r="H2362" s="14" t="s">
        <v>136</v>
      </c>
      <c r="I2362" s="13" t="s">
        <v>101</v>
      </c>
      <c r="J2362" s="14" t="s">
        <v>137</v>
      </c>
      <c r="K2362" s="17">
        <v>3</v>
      </c>
      <c r="L2362" s="18">
        <v>0</v>
      </c>
      <c r="M2362" s="13" t="s">
        <v>7</v>
      </c>
      <c r="N2362" s="14" t="s">
        <v>9</v>
      </c>
      <c r="O2362" s="16">
        <v>2</v>
      </c>
      <c r="P2362" s="14">
        <v>0</v>
      </c>
      <c r="Q2362" s="13" t="s">
        <v>7</v>
      </c>
      <c r="R2362" s="14" t="s">
        <v>9</v>
      </c>
      <c r="S2362" s="16">
        <v>1</v>
      </c>
      <c r="T2362" s="14">
        <v>0</v>
      </c>
      <c r="U2362" s="13" t="s">
        <v>7</v>
      </c>
      <c r="V2362" s="14" t="s">
        <v>10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9">
        <v>1.75</v>
      </c>
      <c r="AJ2362" s="20">
        <v>3.5</v>
      </c>
      <c r="AK2362" s="20">
        <v>4.75</v>
      </c>
    </row>
    <row r="2363" spans="1:37" x14ac:dyDescent="0.45">
      <c r="A2363" s="26">
        <v>1443</v>
      </c>
      <c r="B2363" s="22">
        <v>42330.104166666664</v>
      </c>
      <c r="C2363" s="16" t="s">
        <v>11</v>
      </c>
      <c r="D2363" s="16" t="s">
        <v>12</v>
      </c>
      <c r="E2363" s="13" t="s">
        <v>71</v>
      </c>
      <c r="F2363" s="16" t="s">
        <v>100</v>
      </c>
      <c r="G2363" s="16" t="s">
        <v>21</v>
      </c>
      <c r="H2363" s="14" t="s">
        <v>66</v>
      </c>
      <c r="I2363" s="13" t="s">
        <v>55</v>
      </c>
      <c r="J2363" s="14" t="s">
        <v>131</v>
      </c>
      <c r="K2363" s="17">
        <v>1</v>
      </c>
      <c r="L2363" s="18">
        <v>2</v>
      </c>
      <c r="M2363" s="13" t="s">
        <v>8</v>
      </c>
      <c r="N2363" s="14" t="s">
        <v>9</v>
      </c>
      <c r="O2363" s="16">
        <v>1</v>
      </c>
      <c r="P2363" s="14">
        <v>1</v>
      </c>
      <c r="Q2363" s="13" t="s">
        <v>23</v>
      </c>
      <c r="R2363" s="14" t="s">
        <v>9</v>
      </c>
      <c r="S2363" s="16">
        <v>0</v>
      </c>
      <c r="T2363" s="14">
        <v>1</v>
      </c>
      <c r="U2363" s="13" t="s">
        <v>8</v>
      </c>
      <c r="V2363" s="14" t="s">
        <v>10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9">
        <v>2</v>
      </c>
      <c r="AJ2363" s="20">
        <v>3.4</v>
      </c>
      <c r="AK2363" s="20">
        <v>3.75</v>
      </c>
    </row>
    <row r="2364" spans="1:37" x14ac:dyDescent="0.45">
      <c r="A2364" s="26">
        <v>1442</v>
      </c>
      <c r="B2364" s="22">
        <v>42330.125</v>
      </c>
      <c r="C2364" s="16" t="s">
        <v>11</v>
      </c>
      <c r="D2364" s="16" t="s">
        <v>12</v>
      </c>
      <c r="E2364" s="13" t="s">
        <v>71</v>
      </c>
      <c r="F2364" s="16" t="s">
        <v>100</v>
      </c>
      <c r="G2364" s="16" t="s">
        <v>99</v>
      </c>
      <c r="H2364" s="14" t="s">
        <v>132</v>
      </c>
      <c r="I2364" s="13" t="s">
        <v>28</v>
      </c>
      <c r="J2364" s="14" t="s">
        <v>63</v>
      </c>
      <c r="K2364" s="17">
        <v>3</v>
      </c>
      <c r="L2364" s="18">
        <v>2</v>
      </c>
      <c r="M2364" s="13" t="s">
        <v>7</v>
      </c>
      <c r="N2364" s="14" t="s">
        <v>9</v>
      </c>
      <c r="O2364" s="16">
        <v>3</v>
      </c>
      <c r="P2364" s="14">
        <v>1</v>
      </c>
      <c r="Q2364" s="13" t="s">
        <v>7</v>
      </c>
      <c r="R2364" s="14" t="s">
        <v>9</v>
      </c>
      <c r="S2364" s="16">
        <v>0</v>
      </c>
      <c r="T2364" s="14">
        <v>1</v>
      </c>
      <c r="U2364" s="13" t="s">
        <v>8</v>
      </c>
      <c r="V2364" s="14" t="s">
        <v>10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9">
        <v>1.95</v>
      </c>
      <c r="AJ2364" s="20">
        <v>3.5</v>
      </c>
      <c r="AK2364" s="20">
        <v>3.8</v>
      </c>
    </row>
    <row r="2365" spans="1:37" x14ac:dyDescent="0.45">
      <c r="A2365" s="26">
        <v>1441</v>
      </c>
      <c r="B2365" s="22">
        <v>42330.75</v>
      </c>
      <c r="C2365" s="16" t="s">
        <v>11</v>
      </c>
      <c r="D2365" s="16" t="s">
        <v>12</v>
      </c>
      <c r="E2365" s="13" t="s">
        <v>71</v>
      </c>
      <c r="F2365" s="16" t="s">
        <v>100</v>
      </c>
      <c r="G2365" s="16" t="s">
        <v>50</v>
      </c>
      <c r="H2365" s="14" t="s">
        <v>78</v>
      </c>
      <c r="I2365" s="13" t="s">
        <v>36</v>
      </c>
      <c r="J2365" s="14" t="s">
        <v>37</v>
      </c>
      <c r="K2365" s="17">
        <v>3</v>
      </c>
      <c r="L2365" s="18">
        <v>1</v>
      </c>
      <c r="M2365" s="13" t="s">
        <v>7</v>
      </c>
      <c r="N2365" s="14" t="s">
        <v>9</v>
      </c>
      <c r="O2365" s="16">
        <v>0</v>
      </c>
      <c r="P2365" s="14">
        <v>0</v>
      </c>
      <c r="Q2365" s="13" t="s">
        <v>23</v>
      </c>
      <c r="R2365" s="14" t="s">
        <v>10</v>
      </c>
      <c r="S2365" s="16">
        <v>3</v>
      </c>
      <c r="T2365" s="14">
        <v>1</v>
      </c>
      <c r="U2365" s="13" t="s">
        <v>7</v>
      </c>
      <c r="V2365" s="14" t="s">
        <v>9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9">
        <v>2.25</v>
      </c>
      <c r="AJ2365" s="20">
        <v>3.4</v>
      </c>
      <c r="AK2365" s="20">
        <v>3.1</v>
      </c>
    </row>
    <row r="2366" spans="1:37" x14ac:dyDescent="0.45">
      <c r="A2366" s="26">
        <v>1440</v>
      </c>
      <c r="B2366" s="22">
        <v>42330.958333333336</v>
      </c>
      <c r="C2366" s="16" t="s">
        <v>11</v>
      </c>
      <c r="D2366" s="16" t="s">
        <v>12</v>
      </c>
      <c r="E2366" s="13" t="s">
        <v>71</v>
      </c>
      <c r="F2366" s="16" t="s">
        <v>100</v>
      </c>
      <c r="G2366" s="16" t="s">
        <v>26</v>
      </c>
      <c r="H2366" s="14" t="s">
        <v>119</v>
      </c>
      <c r="I2366" s="13" t="s">
        <v>30</v>
      </c>
      <c r="J2366" s="14" t="s">
        <v>86</v>
      </c>
      <c r="K2366" s="17">
        <v>0</v>
      </c>
      <c r="L2366" s="18">
        <v>3</v>
      </c>
      <c r="M2366" s="13" t="s">
        <v>8</v>
      </c>
      <c r="N2366" s="14" t="s">
        <v>9</v>
      </c>
      <c r="O2366" s="16">
        <v>0</v>
      </c>
      <c r="P2366" s="14">
        <v>1</v>
      </c>
      <c r="Q2366" s="13" t="s">
        <v>8</v>
      </c>
      <c r="R2366" s="14" t="s">
        <v>10</v>
      </c>
      <c r="S2366" s="16">
        <v>0</v>
      </c>
      <c r="T2366" s="14">
        <v>2</v>
      </c>
      <c r="U2366" s="13" t="s">
        <v>8</v>
      </c>
      <c r="V2366" s="14" t="s">
        <v>9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9">
        <v>2</v>
      </c>
      <c r="AJ2366" s="20">
        <v>3.4</v>
      </c>
      <c r="AK2366" s="20">
        <v>3.75</v>
      </c>
    </row>
    <row r="2367" spans="1:37" x14ac:dyDescent="0.45">
      <c r="A2367" s="26">
        <v>1439</v>
      </c>
      <c r="B2367" s="22">
        <v>42334.041666666664</v>
      </c>
      <c r="C2367" s="16" t="s">
        <v>11</v>
      </c>
      <c r="D2367" s="16" t="s">
        <v>12</v>
      </c>
      <c r="E2367" s="13" t="s">
        <v>71</v>
      </c>
      <c r="F2367" s="16" t="s">
        <v>100</v>
      </c>
      <c r="G2367" s="16" t="s">
        <v>46</v>
      </c>
      <c r="H2367" s="14" t="s">
        <v>18</v>
      </c>
      <c r="I2367" s="13" t="s">
        <v>17</v>
      </c>
      <c r="J2367" s="14" t="s">
        <v>136</v>
      </c>
      <c r="K2367" s="17">
        <v>4</v>
      </c>
      <c r="L2367" s="18">
        <v>1</v>
      </c>
      <c r="M2367" s="13" t="s">
        <v>7</v>
      </c>
      <c r="N2367" s="14" t="s">
        <v>9</v>
      </c>
      <c r="O2367" s="16">
        <v>3</v>
      </c>
      <c r="P2367" s="14">
        <v>1</v>
      </c>
      <c r="Q2367" s="13" t="s">
        <v>7</v>
      </c>
      <c r="R2367" s="14" t="s">
        <v>9</v>
      </c>
      <c r="S2367" s="16">
        <v>1</v>
      </c>
      <c r="T2367" s="14">
        <v>0</v>
      </c>
      <c r="U2367" s="13" t="s">
        <v>7</v>
      </c>
      <c r="V2367" s="14" t="s">
        <v>10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9">
        <v>2.15</v>
      </c>
      <c r="AJ2367" s="20">
        <v>3.2</v>
      </c>
      <c r="AK2367" s="20">
        <v>3.2</v>
      </c>
    </row>
    <row r="2368" spans="1:37" x14ac:dyDescent="0.45">
      <c r="A2368" s="26">
        <v>1438</v>
      </c>
      <c r="B2368" s="22">
        <v>42335.041666666664</v>
      </c>
      <c r="C2368" s="16" t="s">
        <v>11</v>
      </c>
      <c r="D2368" s="16" t="s">
        <v>12</v>
      </c>
      <c r="E2368" s="13" t="s">
        <v>71</v>
      </c>
      <c r="F2368" s="16" t="s">
        <v>100</v>
      </c>
      <c r="G2368" s="16" t="s">
        <v>55</v>
      </c>
      <c r="H2368" s="14" t="s">
        <v>131</v>
      </c>
      <c r="I2368" s="13" t="s">
        <v>44</v>
      </c>
      <c r="J2368" s="14" t="s">
        <v>39</v>
      </c>
      <c r="K2368" s="17">
        <v>1</v>
      </c>
      <c r="L2368" s="18">
        <v>0</v>
      </c>
      <c r="M2368" s="13" t="s">
        <v>7</v>
      </c>
      <c r="N2368" s="14" t="s">
        <v>10</v>
      </c>
      <c r="O2368" s="16">
        <v>1</v>
      </c>
      <c r="P2368" s="14">
        <v>0</v>
      </c>
      <c r="Q2368" s="13" t="s">
        <v>7</v>
      </c>
      <c r="R2368" s="14" t="s">
        <v>10</v>
      </c>
      <c r="S2368" s="16">
        <v>0</v>
      </c>
      <c r="T2368" s="14">
        <v>0</v>
      </c>
      <c r="U2368" s="13" t="s">
        <v>23</v>
      </c>
      <c r="V2368" s="14" t="s">
        <v>10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9">
        <v>2.7</v>
      </c>
      <c r="AJ2368" s="20">
        <v>3.3</v>
      </c>
      <c r="AK2368" s="20">
        <v>2.4</v>
      </c>
    </row>
    <row r="2369" spans="1:37" x14ac:dyDescent="0.45">
      <c r="A2369" s="26">
        <v>1437</v>
      </c>
      <c r="B2369" s="22">
        <v>42335.125</v>
      </c>
      <c r="C2369" s="16" t="s">
        <v>11</v>
      </c>
      <c r="D2369" s="16" t="s">
        <v>12</v>
      </c>
      <c r="E2369" s="13" t="s">
        <v>71</v>
      </c>
      <c r="F2369" s="16" t="s">
        <v>100</v>
      </c>
      <c r="G2369" s="16" t="s">
        <v>40</v>
      </c>
      <c r="H2369" s="14" t="s">
        <v>130</v>
      </c>
      <c r="I2369" s="13" t="s">
        <v>50</v>
      </c>
      <c r="J2369" s="14" t="s">
        <v>78</v>
      </c>
      <c r="K2369" s="17">
        <v>2</v>
      </c>
      <c r="L2369" s="18">
        <v>2</v>
      </c>
      <c r="M2369" s="13" t="s">
        <v>23</v>
      </c>
      <c r="N2369" s="14" t="s">
        <v>9</v>
      </c>
      <c r="O2369" s="16">
        <v>0</v>
      </c>
      <c r="P2369" s="14">
        <v>2</v>
      </c>
      <c r="Q2369" s="13" t="s">
        <v>8</v>
      </c>
      <c r="R2369" s="14" t="s">
        <v>9</v>
      </c>
      <c r="S2369" s="16">
        <v>2</v>
      </c>
      <c r="T2369" s="14">
        <v>0</v>
      </c>
      <c r="U2369" s="13" t="s">
        <v>7</v>
      </c>
      <c r="V2369" s="14" t="s">
        <v>9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9">
        <v>2.6</v>
      </c>
      <c r="AJ2369" s="20">
        <v>3.4</v>
      </c>
      <c r="AK2369" s="20">
        <v>2.4</v>
      </c>
    </row>
    <row r="2370" spans="1:37" x14ac:dyDescent="0.45">
      <c r="A2370" s="26"/>
      <c r="B2370" s="35">
        <v>42336</v>
      </c>
      <c r="C2370" s="16" t="s">
        <v>314</v>
      </c>
      <c r="D2370" s="16" t="s">
        <v>201</v>
      </c>
      <c r="E2370" s="13" t="s">
        <v>315</v>
      </c>
      <c r="F2370" s="16" t="s">
        <v>100</v>
      </c>
      <c r="G2370" s="34" t="s">
        <v>316</v>
      </c>
      <c r="H2370" s="14" t="s">
        <v>292</v>
      </c>
      <c r="I2370" s="43" t="s">
        <v>322</v>
      </c>
      <c r="J2370" s="14" t="s">
        <v>195</v>
      </c>
      <c r="K2370" s="34">
        <v>2</v>
      </c>
      <c r="L2370">
        <v>0</v>
      </c>
      <c r="M2370" s="43" t="s">
        <v>7</v>
      </c>
      <c r="N2370" s="14"/>
      <c r="O2370" s="34">
        <v>2</v>
      </c>
      <c r="P2370">
        <v>0</v>
      </c>
      <c r="Q2370" s="43" t="s">
        <v>7</v>
      </c>
      <c r="R2370" s="14"/>
      <c r="S2370" s="16"/>
      <c r="T2370" s="14"/>
      <c r="U2370" s="13"/>
      <c r="V2370" s="14"/>
      <c r="W2370">
        <v>24</v>
      </c>
      <c r="X2370">
        <v>4</v>
      </c>
      <c r="Y2370">
        <v>9</v>
      </c>
      <c r="Z2370">
        <v>1</v>
      </c>
      <c r="AA2370">
        <v>14</v>
      </c>
      <c r="AB2370">
        <v>13</v>
      </c>
      <c r="AC2370">
        <v>9</v>
      </c>
      <c r="AD2370">
        <v>1</v>
      </c>
      <c r="AE2370">
        <v>0</v>
      </c>
      <c r="AF2370">
        <v>3</v>
      </c>
      <c r="AG2370">
        <v>0</v>
      </c>
      <c r="AH2370">
        <v>0</v>
      </c>
      <c r="AI2370" s="46">
        <v>1.08</v>
      </c>
      <c r="AJ2370">
        <v>11</v>
      </c>
      <c r="AK2370">
        <v>26</v>
      </c>
    </row>
    <row r="2371" spans="1:37" x14ac:dyDescent="0.45">
      <c r="A2371" s="26">
        <v>3096</v>
      </c>
      <c r="B2371" s="22">
        <v>42336.875</v>
      </c>
      <c r="C2371" s="16" t="s">
        <v>239</v>
      </c>
      <c r="D2371" s="16" t="s">
        <v>240</v>
      </c>
      <c r="E2371" s="13" t="s">
        <v>241</v>
      </c>
      <c r="F2371" s="16" t="s">
        <v>100</v>
      </c>
      <c r="G2371" s="16" t="s">
        <v>242</v>
      </c>
      <c r="H2371" s="14" t="s">
        <v>243</v>
      </c>
      <c r="I2371" s="13" t="s">
        <v>256</v>
      </c>
      <c r="J2371" s="14" t="s">
        <v>195</v>
      </c>
      <c r="K2371" s="17">
        <v>0</v>
      </c>
      <c r="L2371" s="18">
        <v>2</v>
      </c>
      <c r="M2371" s="13" t="s">
        <v>8</v>
      </c>
      <c r="N2371" s="14" t="s">
        <v>10</v>
      </c>
      <c r="O2371" s="16">
        <v>0</v>
      </c>
      <c r="P2371" s="14">
        <v>1</v>
      </c>
      <c r="Q2371" s="13" t="s">
        <v>8</v>
      </c>
      <c r="R2371" s="14" t="s">
        <v>10</v>
      </c>
      <c r="S2371" s="16">
        <v>0</v>
      </c>
      <c r="T2371" s="14">
        <v>1</v>
      </c>
      <c r="U2371" s="13" t="s">
        <v>8</v>
      </c>
      <c r="V2371" s="14" t="s">
        <v>10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9">
        <v>2.4</v>
      </c>
      <c r="AJ2371" s="20">
        <v>3.1</v>
      </c>
      <c r="AK2371" s="20">
        <v>3.1</v>
      </c>
    </row>
    <row r="2372" spans="1:37" x14ac:dyDescent="0.45">
      <c r="A2372" s="26"/>
      <c r="B2372" s="27">
        <v>42337</v>
      </c>
      <c r="C2372" s="16" t="s">
        <v>358</v>
      </c>
      <c r="D2372" s="16" t="s">
        <v>359</v>
      </c>
      <c r="E2372" s="13" t="s">
        <v>360</v>
      </c>
      <c r="F2372" s="16" t="s">
        <v>100</v>
      </c>
      <c r="G2372" s="34" t="s">
        <v>349</v>
      </c>
      <c r="H2372" s="14" t="s">
        <v>195</v>
      </c>
      <c r="I2372" s="43" t="s">
        <v>345</v>
      </c>
      <c r="J2372" s="14" t="s">
        <v>377</v>
      </c>
      <c r="K2372" s="34">
        <v>0</v>
      </c>
      <c r="L2372">
        <v>0</v>
      </c>
      <c r="M2372" s="43" t="s">
        <v>23</v>
      </c>
      <c r="N2372" s="14"/>
      <c r="O2372" s="34">
        <v>0</v>
      </c>
      <c r="P2372">
        <v>0</v>
      </c>
      <c r="Q2372" s="43" t="s">
        <v>23</v>
      </c>
      <c r="R2372" s="14"/>
      <c r="S2372" s="16"/>
      <c r="T2372" s="14"/>
      <c r="U2372" s="13"/>
      <c r="V2372" s="14"/>
      <c r="W2372">
        <v>9</v>
      </c>
      <c r="X2372">
        <v>5</v>
      </c>
      <c r="Y2372">
        <v>4</v>
      </c>
      <c r="Z2372">
        <v>1</v>
      </c>
      <c r="AA2372">
        <v>14</v>
      </c>
      <c r="AB2372">
        <v>9</v>
      </c>
      <c r="AC2372">
        <v>4</v>
      </c>
      <c r="AD2372">
        <v>4</v>
      </c>
      <c r="AE2372">
        <v>4</v>
      </c>
      <c r="AF2372">
        <v>2</v>
      </c>
      <c r="AG2372">
        <v>0</v>
      </c>
      <c r="AH2372">
        <v>0</v>
      </c>
      <c r="AI2372" s="46">
        <v>2.6</v>
      </c>
      <c r="AJ2372">
        <v>3.4</v>
      </c>
      <c r="AK2372">
        <v>2.9</v>
      </c>
    </row>
    <row r="2373" spans="1:37" x14ac:dyDescent="0.45">
      <c r="A2373" s="26">
        <v>1436</v>
      </c>
      <c r="B2373" s="22">
        <v>42337.086805555555</v>
      </c>
      <c r="C2373" s="16" t="s">
        <v>11</v>
      </c>
      <c r="D2373" s="16" t="s">
        <v>12</v>
      </c>
      <c r="E2373" s="13" t="s">
        <v>71</v>
      </c>
      <c r="F2373" s="16" t="s">
        <v>100</v>
      </c>
      <c r="G2373" s="16" t="s">
        <v>17</v>
      </c>
      <c r="H2373" s="14" t="s">
        <v>136</v>
      </c>
      <c r="I2373" s="13" t="s">
        <v>46</v>
      </c>
      <c r="J2373" s="14" t="s">
        <v>18</v>
      </c>
      <c r="K2373" s="17">
        <v>2</v>
      </c>
      <c r="L2373" s="18">
        <v>1</v>
      </c>
      <c r="M2373" s="13" t="s">
        <v>7</v>
      </c>
      <c r="N2373" s="14" t="s">
        <v>9</v>
      </c>
      <c r="O2373" s="16">
        <v>1</v>
      </c>
      <c r="P2373" s="14">
        <v>0</v>
      </c>
      <c r="Q2373" s="13" t="s">
        <v>7</v>
      </c>
      <c r="R2373" s="14" t="s">
        <v>10</v>
      </c>
      <c r="S2373" s="16">
        <v>1</v>
      </c>
      <c r="T2373" s="14">
        <v>1</v>
      </c>
      <c r="U2373" s="13" t="s">
        <v>23</v>
      </c>
      <c r="V2373" s="14" t="s">
        <v>9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9">
        <v>2</v>
      </c>
      <c r="AJ2373" s="20">
        <v>3.5</v>
      </c>
      <c r="AK2373" s="20">
        <v>3.6</v>
      </c>
    </row>
    <row r="2374" spans="1:37" x14ac:dyDescent="0.45">
      <c r="A2374" s="26">
        <v>1435</v>
      </c>
      <c r="B2374" s="22">
        <v>42337.75</v>
      </c>
      <c r="C2374" s="16" t="s">
        <v>11</v>
      </c>
      <c r="D2374" s="16" t="s">
        <v>12</v>
      </c>
      <c r="E2374" s="13" t="s">
        <v>71</v>
      </c>
      <c r="F2374" s="16" t="s">
        <v>100</v>
      </c>
      <c r="G2374" s="16" t="s">
        <v>44</v>
      </c>
      <c r="H2374" s="14" t="s">
        <v>39</v>
      </c>
      <c r="I2374" s="13" t="s">
        <v>55</v>
      </c>
      <c r="J2374" s="14" t="s">
        <v>131</v>
      </c>
      <c r="K2374" s="17">
        <v>1</v>
      </c>
      <c r="L2374" s="18">
        <v>0</v>
      </c>
      <c r="M2374" s="13" t="s">
        <v>7</v>
      </c>
      <c r="N2374" s="14" t="s">
        <v>10</v>
      </c>
      <c r="O2374" s="16">
        <v>1</v>
      </c>
      <c r="P2374" s="14">
        <v>0</v>
      </c>
      <c r="Q2374" s="13" t="s">
        <v>7</v>
      </c>
      <c r="R2374" s="14" t="s">
        <v>10</v>
      </c>
      <c r="S2374" s="16">
        <v>0</v>
      </c>
      <c r="T2374" s="14">
        <v>0</v>
      </c>
      <c r="U2374" s="13" t="s">
        <v>23</v>
      </c>
      <c r="V2374" s="14" t="s">
        <v>10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9">
        <v>1.67</v>
      </c>
      <c r="AJ2374" s="20">
        <v>3.6</v>
      </c>
      <c r="AK2374" s="20">
        <v>5.25</v>
      </c>
    </row>
    <row r="2375" spans="1:37" x14ac:dyDescent="0.45">
      <c r="A2375" s="26">
        <v>1434</v>
      </c>
      <c r="B2375" s="22">
        <v>42337.958333333336</v>
      </c>
      <c r="C2375" s="16" t="s">
        <v>11</v>
      </c>
      <c r="D2375" s="16" t="s">
        <v>12</v>
      </c>
      <c r="E2375" s="13" t="s">
        <v>71</v>
      </c>
      <c r="F2375" s="16" t="s">
        <v>100</v>
      </c>
      <c r="G2375" s="16" t="s">
        <v>50</v>
      </c>
      <c r="H2375" s="14" t="s">
        <v>78</v>
      </c>
      <c r="I2375" s="13" t="s">
        <v>40</v>
      </c>
      <c r="J2375" s="14" t="s">
        <v>130</v>
      </c>
      <c r="K2375" s="17">
        <v>1</v>
      </c>
      <c r="L2375" s="18">
        <v>0</v>
      </c>
      <c r="M2375" s="13" t="s">
        <v>7</v>
      </c>
      <c r="N2375" s="14" t="s">
        <v>10</v>
      </c>
      <c r="O2375" s="16">
        <v>0</v>
      </c>
      <c r="P2375" s="14">
        <v>0</v>
      </c>
      <c r="Q2375" s="13" t="s">
        <v>23</v>
      </c>
      <c r="R2375" s="14" t="s">
        <v>10</v>
      </c>
      <c r="S2375" s="16">
        <v>1</v>
      </c>
      <c r="T2375" s="14">
        <v>0</v>
      </c>
      <c r="U2375" s="13" t="s">
        <v>7</v>
      </c>
      <c r="V2375" s="14" t="s">
        <v>10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9">
        <v>1.8</v>
      </c>
      <c r="AJ2375" s="20">
        <v>3.6</v>
      </c>
      <c r="AK2375" s="20">
        <v>4.33</v>
      </c>
    </row>
    <row r="2376" spans="1:37" x14ac:dyDescent="0.45">
      <c r="A2376" s="26">
        <v>1433</v>
      </c>
      <c r="B2376" s="22">
        <v>42342.041666666664</v>
      </c>
      <c r="C2376" s="16" t="s">
        <v>11</v>
      </c>
      <c r="D2376" s="16" t="s">
        <v>12</v>
      </c>
      <c r="E2376" s="13" t="s">
        <v>71</v>
      </c>
      <c r="F2376" s="16" t="s">
        <v>100</v>
      </c>
      <c r="G2376" s="16" t="s">
        <v>46</v>
      </c>
      <c r="H2376" s="14" t="s">
        <v>18</v>
      </c>
      <c r="I2376" s="13" t="s">
        <v>44</v>
      </c>
      <c r="J2376" s="14" t="s">
        <v>39</v>
      </c>
      <c r="K2376" s="17">
        <v>0</v>
      </c>
      <c r="L2376" s="18">
        <v>3</v>
      </c>
      <c r="M2376" s="13" t="s">
        <v>8</v>
      </c>
      <c r="N2376" s="14" t="s">
        <v>9</v>
      </c>
      <c r="O2376" s="16">
        <v>0</v>
      </c>
      <c r="P2376" s="14">
        <v>0</v>
      </c>
      <c r="Q2376" s="13" t="s">
        <v>23</v>
      </c>
      <c r="R2376" s="14" t="s">
        <v>10</v>
      </c>
      <c r="S2376" s="16">
        <v>0</v>
      </c>
      <c r="T2376" s="14">
        <v>3</v>
      </c>
      <c r="U2376" s="13" t="s">
        <v>8</v>
      </c>
      <c r="V2376" s="14" t="s">
        <v>9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9">
        <v>2.2000000000000002</v>
      </c>
      <c r="AJ2376" s="20">
        <v>3.4</v>
      </c>
      <c r="AK2376" s="20">
        <v>3.2</v>
      </c>
    </row>
    <row r="2377" spans="1:37" x14ac:dyDescent="0.45">
      <c r="A2377" s="26">
        <v>1432</v>
      </c>
      <c r="B2377" s="22">
        <v>42342.125</v>
      </c>
      <c r="C2377" s="16" t="s">
        <v>11</v>
      </c>
      <c r="D2377" s="16" t="s">
        <v>12</v>
      </c>
      <c r="E2377" s="13" t="s">
        <v>71</v>
      </c>
      <c r="F2377" s="16" t="s">
        <v>100</v>
      </c>
      <c r="G2377" s="16" t="s">
        <v>42</v>
      </c>
      <c r="H2377" s="14" t="s">
        <v>43</v>
      </c>
      <c r="I2377" s="13" t="s">
        <v>50</v>
      </c>
      <c r="J2377" s="14" t="s">
        <v>78</v>
      </c>
      <c r="K2377" s="17">
        <v>0</v>
      </c>
      <c r="L2377" s="18">
        <v>0</v>
      </c>
      <c r="M2377" s="13" t="s">
        <v>23</v>
      </c>
      <c r="N2377" s="14" t="s">
        <v>10</v>
      </c>
      <c r="O2377" s="16">
        <v>0</v>
      </c>
      <c r="P2377" s="14">
        <v>0</v>
      </c>
      <c r="Q2377" s="13" t="s">
        <v>23</v>
      </c>
      <c r="R2377" s="14" t="s">
        <v>10</v>
      </c>
      <c r="S2377" s="16">
        <v>0</v>
      </c>
      <c r="T2377" s="14">
        <v>0</v>
      </c>
      <c r="U2377" s="13" t="s">
        <v>23</v>
      </c>
      <c r="V2377" s="14" t="s">
        <v>10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9">
        <v>2</v>
      </c>
      <c r="AJ2377" s="20">
        <v>3.5</v>
      </c>
      <c r="AK2377" s="20">
        <v>3.6</v>
      </c>
    </row>
    <row r="2378" spans="1:37" x14ac:dyDescent="0.45">
      <c r="A2378" s="26"/>
      <c r="B2378" s="35">
        <v>42343</v>
      </c>
      <c r="C2378" s="16" t="s">
        <v>314</v>
      </c>
      <c r="D2378" s="16" t="s">
        <v>201</v>
      </c>
      <c r="E2378" s="13" t="s">
        <v>315</v>
      </c>
      <c r="F2378" s="16" t="s">
        <v>100</v>
      </c>
      <c r="G2378" s="34" t="s">
        <v>317</v>
      </c>
      <c r="H2378" s="14" t="s">
        <v>195</v>
      </c>
      <c r="I2378" s="43" t="s">
        <v>316</v>
      </c>
      <c r="J2378" s="14" t="s">
        <v>292</v>
      </c>
      <c r="K2378" s="34">
        <v>3</v>
      </c>
      <c r="L2378">
        <v>1</v>
      </c>
      <c r="M2378" s="43" t="s">
        <v>7</v>
      </c>
      <c r="N2378" s="14"/>
      <c r="O2378" s="34">
        <v>0</v>
      </c>
      <c r="P2378">
        <v>0</v>
      </c>
      <c r="Q2378" s="43" t="s">
        <v>23</v>
      </c>
      <c r="R2378" s="14"/>
      <c r="S2378" s="16"/>
      <c r="T2378" s="14"/>
      <c r="U2378" s="13"/>
      <c r="V2378" s="14"/>
      <c r="W2378">
        <v>13</v>
      </c>
      <c r="X2378">
        <v>22</v>
      </c>
      <c r="Y2378">
        <v>6</v>
      </c>
      <c r="Z2378">
        <v>6</v>
      </c>
      <c r="AA2378">
        <v>13</v>
      </c>
      <c r="AB2378">
        <v>12</v>
      </c>
      <c r="AC2378">
        <v>3</v>
      </c>
      <c r="AD2378">
        <v>9</v>
      </c>
      <c r="AE2378">
        <v>1</v>
      </c>
      <c r="AF2378">
        <v>2</v>
      </c>
      <c r="AG2378">
        <v>0</v>
      </c>
      <c r="AH2378">
        <v>0</v>
      </c>
      <c r="AI2378" s="46">
        <v>9</v>
      </c>
      <c r="AJ2378">
        <v>5.25</v>
      </c>
      <c r="AK2378">
        <v>1.33</v>
      </c>
    </row>
    <row r="2379" spans="1:37" x14ac:dyDescent="0.45">
      <c r="A2379" s="26"/>
      <c r="B2379" s="27">
        <v>42343</v>
      </c>
      <c r="C2379" s="16" t="s">
        <v>358</v>
      </c>
      <c r="D2379" s="16" t="s">
        <v>359</v>
      </c>
      <c r="E2379" s="13" t="s">
        <v>384</v>
      </c>
      <c r="F2379" s="16" t="s">
        <v>100</v>
      </c>
      <c r="G2379" s="34" t="s">
        <v>345</v>
      </c>
      <c r="H2379" s="14" t="s">
        <v>377</v>
      </c>
      <c r="I2379" s="43" t="s">
        <v>341</v>
      </c>
      <c r="J2379" s="14" t="s">
        <v>195</v>
      </c>
      <c r="K2379" s="34">
        <v>0</v>
      </c>
      <c r="L2379">
        <v>1</v>
      </c>
      <c r="M2379" s="43" t="s">
        <v>8</v>
      </c>
      <c r="N2379" s="14"/>
      <c r="O2379" s="34">
        <v>0</v>
      </c>
      <c r="P2379">
        <v>0</v>
      </c>
      <c r="Q2379" s="43" t="s">
        <v>23</v>
      </c>
      <c r="R2379" s="14"/>
      <c r="S2379" s="16"/>
      <c r="T2379" s="14"/>
      <c r="U2379" s="13"/>
      <c r="V2379" s="14"/>
      <c r="W2379">
        <v>19</v>
      </c>
      <c r="X2379">
        <v>15</v>
      </c>
      <c r="Y2379">
        <v>6</v>
      </c>
      <c r="Z2379">
        <v>5</v>
      </c>
      <c r="AA2379">
        <v>10</v>
      </c>
      <c r="AB2379">
        <v>13</v>
      </c>
      <c r="AC2379">
        <v>11</v>
      </c>
      <c r="AD2379">
        <v>4</v>
      </c>
      <c r="AE2379">
        <v>2</v>
      </c>
      <c r="AF2379">
        <v>1</v>
      </c>
      <c r="AG2379">
        <v>0</v>
      </c>
      <c r="AH2379">
        <v>0</v>
      </c>
      <c r="AI2379" s="46">
        <v>1.36</v>
      </c>
      <c r="AJ2379">
        <v>5.25</v>
      </c>
      <c r="AK2379">
        <v>9.5</v>
      </c>
    </row>
    <row r="2380" spans="1:37" x14ac:dyDescent="0.45">
      <c r="A2380" s="26">
        <v>3111</v>
      </c>
      <c r="B2380" s="22">
        <v>42344.71875</v>
      </c>
      <c r="C2380" s="16" t="s">
        <v>239</v>
      </c>
      <c r="D2380" s="16" t="s">
        <v>240</v>
      </c>
      <c r="E2380" s="13" t="s">
        <v>241</v>
      </c>
      <c r="F2380" s="16" t="s">
        <v>100</v>
      </c>
      <c r="G2380" s="16" t="s">
        <v>246</v>
      </c>
      <c r="H2380" s="14" t="s">
        <v>195</v>
      </c>
      <c r="I2380" s="13" t="s">
        <v>242</v>
      </c>
      <c r="J2380" s="14" t="s">
        <v>243</v>
      </c>
      <c r="K2380" s="17">
        <v>3</v>
      </c>
      <c r="L2380" s="18">
        <v>1</v>
      </c>
      <c r="M2380" s="13" t="s">
        <v>7</v>
      </c>
      <c r="N2380" s="14" t="s">
        <v>9</v>
      </c>
      <c r="O2380" s="16">
        <v>1</v>
      </c>
      <c r="P2380" s="14">
        <v>1</v>
      </c>
      <c r="Q2380" s="13" t="s">
        <v>23</v>
      </c>
      <c r="R2380" s="14" t="s">
        <v>9</v>
      </c>
      <c r="S2380" s="16">
        <v>2</v>
      </c>
      <c r="T2380" s="14">
        <v>0</v>
      </c>
      <c r="U2380" s="13" t="s">
        <v>7</v>
      </c>
      <c r="V2380" s="14" t="s">
        <v>9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9">
        <v>2.15</v>
      </c>
      <c r="AJ2380" s="20">
        <v>3.2</v>
      </c>
      <c r="AK2380" s="20">
        <v>3.5</v>
      </c>
    </row>
    <row r="2381" spans="1:37" x14ac:dyDescent="0.45">
      <c r="A2381" s="26">
        <v>1431</v>
      </c>
      <c r="B2381" s="22">
        <v>42344.75</v>
      </c>
      <c r="C2381" s="16" t="s">
        <v>11</v>
      </c>
      <c r="D2381" s="16" t="s">
        <v>12</v>
      </c>
      <c r="E2381" s="13" t="s">
        <v>71</v>
      </c>
      <c r="F2381" s="16" t="s">
        <v>100</v>
      </c>
      <c r="G2381" s="16" t="s">
        <v>44</v>
      </c>
      <c r="H2381" s="14" t="s">
        <v>39</v>
      </c>
      <c r="I2381" s="13" t="s">
        <v>46</v>
      </c>
      <c r="J2381" s="14" t="s">
        <v>18</v>
      </c>
      <c r="K2381" s="17">
        <v>1</v>
      </c>
      <c r="L2381" s="18">
        <v>3</v>
      </c>
      <c r="M2381" s="13" t="s">
        <v>8</v>
      </c>
      <c r="N2381" s="14" t="s">
        <v>9</v>
      </c>
      <c r="O2381" s="16">
        <v>0</v>
      </c>
      <c r="P2381" s="14">
        <v>2</v>
      </c>
      <c r="Q2381" s="13" t="s">
        <v>8</v>
      </c>
      <c r="R2381" s="14" t="s">
        <v>9</v>
      </c>
      <c r="S2381" s="16">
        <v>1</v>
      </c>
      <c r="T2381" s="14">
        <v>1</v>
      </c>
      <c r="U2381" s="13" t="s">
        <v>23</v>
      </c>
      <c r="V2381" s="14" t="s">
        <v>9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9">
        <v>2.5</v>
      </c>
      <c r="AJ2381" s="20">
        <v>3.3</v>
      </c>
      <c r="AK2381" s="20">
        <v>2.75</v>
      </c>
    </row>
    <row r="2382" spans="1:37" x14ac:dyDescent="0.45">
      <c r="A2382" s="26">
        <v>1430</v>
      </c>
      <c r="B2382" s="22">
        <v>42345</v>
      </c>
      <c r="C2382" s="16" t="s">
        <v>11</v>
      </c>
      <c r="D2382" s="16" t="s">
        <v>12</v>
      </c>
      <c r="E2382" s="13" t="s">
        <v>71</v>
      </c>
      <c r="F2382" s="16" t="s">
        <v>100</v>
      </c>
      <c r="G2382" s="16" t="s">
        <v>50</v>
      </c>
      <c r="H2382" s="14" t="s">
        <v>78</v>
      </c>
      <c r="I2382" s="13" t="s">
        <v>42</v>
      </c>
      <c r="J2382" s="14" t="s">
        <v>43</v>
      </c>
      <c r="K2382" s="17">
        <v>0</v>
      </c>
      <c r="L2382" s="18">
        <v>2</v>
      </c>
      <c r="M2382" s="13" t="s">
        <v>8</v>
      </c>
      <c r="N2382" s="14" t="s">
        <v>10</v>
      </c>
      <c r="O2382" s="16">
        <v>0</v>
      </c>
      <c r="P2382" s="14">
        <v>0</v>
      </c>
      <c r="Q2382" s="13" t="s">
        <v>23</v>
      </c>
      <c r="R2382" s="14" t="s">
        <v>10</v>
      </c>
      <c r="S2382" s="16">
        <v>0</v>
      </c>
      <c r="T2382" s="14">
        <v>2</v>
      </c>
      <c r="U2382" s="13" t="s">
        <v>8</v>
      </c>
      <c r="V2382" s="14" t="s">
        <v>9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9">
        <v>2.4</v>
      </c>
      <c r="AJ2382" s="20">
        <v>3.3</v>
      </c>
      <c r="AK2382" s="20">
        <v>2.88</v>
      </c>
    </row>
    <row r="2383" spans="1:37" x14ac:dyDescent="0.45">
      <c r="A2383" s="26">
        <v>1429</v>
      </c>
      <c r="B2383" s="22">
        <v>42349.125</v>
      </c>
      <c r="C2383" s="16" t="s">
        <v>11</v>
      </c>
      <c r="D2383" s="16" t="s">
        <v>12</v>
      </c>
      <c r="E2383" s="13" t="s">
        <v>71</v>
      </c>
      <c r="F2383" s="16" t="s">
        <v>100</v>
      </c>
      <c r="G2383" s="16" t="s">
        <v>42</v>
      </c>
      <c r="H2383" s="14" t="s">
        <v>43</v>
      </c>
      <c r="I2383" s="13" t="s">
        <v>44</v>
      </c>
      <c r="J2383" s="14" t="s">
        <v>39</v>
      </c>
      <c r="K2383" s="17">
        <v>3</v>
      </c>
      <c r="L2383" s="18">
        <v>0</v>
      </c>
      <c r="M2383" s="13" t="s">
        <v>7</v>
      </c>
      <c r="N2383" s="14" t="s">
        <v>9</v>
      </c>
      <c r="O2383" s="16">
        <v>2</v>
      </c>
      <c r="P2383" s="14">
        <v>0</v>
      </c>
      <c r="Q2383" s="13" t="s">
        <v>7</v>
      </c>
      <c r="R2383" s="14" t="s">
        <v>9</v>
      </c>
      <c r="S2383" s="16">
        <v>1</v>
      </c>
      <c r="T2383" s="14">
        <v>0</v>
      </c>
      <c r="U2383" s="13" t="s">
        <v>7</v>
      </c>
      <c r="V2383" s="14" t="s">
        <v>10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9">
        <v>1.73</v>
      </c>
      <c r="AJ2383" s="20">
        <v>3.6</v>
      </c>
      <c r="AK2383" s="20">
        <v>4.75</v>
      </c>
    </row>
    <row r="2384" spans="1:37" x14ac:dyDescent="0.45">
      <c r="A2384" s="26"/>
      <c r="B2384" s="35">
        <v>42350</v>
      </c>
      <c r="C2384" s="16" t="s">
        <v>314</v>
      </c>
      <c r="D2384" s="16" t="s">
        <v>201</v>
      </c>
      <c r="E2384" s="13" t="s">
        <v>315</v>
      </c>
      <c r="F2384" s="16" t="s">
        <v>100</v>
      </c>
      <c r="G2384" s="34" t="s">
        <v>316</v>
      </c>
      <c r="H2384" s="14" t="s">
        <v>292</v>
      </c>
      <c r="I2384" s="43" t="s">
        <v>336</v>
      </c>
      <c r="J2384" s="14" t="s">
        <v>195</v>
      </c>
      <c r="K2384" s="34">
        <v>2</v>
      </c>
      <c r="L2384">
        <v>0</v>
      </c>
      <c r="M2384" s="43" t="s">
        <v>7</v>
      </c>
      <c r="N2384" s="14"/>
      <c r="O2384" s="34">
        <v>0</v>
      </c>
      <c r="P2384">
        <v>0</v>
      </c>
      <c r="Q2384" s="43" t="s">
        <v>23</v>
      </c>
      <c r="R2384" s="14"/>
      <c r="S2384" s="16"/>
      <c r="T2384" s="14"/>
      <c r="U2384" s="13"/>
      <c r="V2384" s="14"/>
      <c r="W2384">
        <v>14</v>
      </c>
      <c r="X2384">
        <v>9</v>
      </c>
      <c r="Y2384">
        <v>8</v>
      </c>
      <c r="Z2384">
        <v>4</v>
      </c>
      <c r="AA2384">
        <v>14</v>
      </c>
      <c r="AB2384">
        <v>22</v>
      </c>
      <c r="AC2384">
        <v>4</v>
      </c>
      <c r="AD2384">
        <v>4</v>
      </c>
      <c r="AE2384">
        <v>2</v>
      </c>
      <c r="AF2384">
        <v>1</v>
      </c>
      <c r="AG2384">
        <v>0</v>
      </c>
      <c r="AH2384">
        <v>0</v>
      </c>
      <c r="AI2384" s="46">
        <v>1.07</v>
      </c>
      <c r="AJ2384">
        <v>13</v>
      </c>
      <c r="AK2384">
        <v>29</v>
      </c>
    </row>
    <row r="2385" spans="1:37" x14ac:dyDescent="0.45">
      <c r="A2385" s="26">
        <v>3095</v>
      </c>
      <c r="B2385" s="22">
        <v>42350.878472222219</v>
      </c>
      <c r="C2385" s="16" t="s">
        <v>239</v>
      </c>
      <c r="D2385" s="16" t="s">
        <v>240</v>
      </c>
      <c r="E2385" s="13" t="s">
        <v>241</v>
      </c>
      <c r="F2385" s="16" t="s">
        <v>100</v>
      </c>
      <c r="G2385" s="16" t="s">
        <v>242</v>
      </c>
      <c r="H2385" s="14" t="s">
        <v>243</v>
      </c>
      <c r="I2385" s="13" t="s">
        <v>255</v>
      </c>
      <c r="J2385" s="14" t="s">
        <v>195</v>
      </c>
      <c r="K2385" s="17">
        <v>1</v>
      </c>
      <c r="L2385" s="18">
        <v>0</v>
      </c>
      <c r="M2385" s="13" t="s">
        <v>7</v>
      </c>
      <c r="N2385" s="14" t="s">
        <v>10</v>
      </c>
      <c r="O2385" s="16">
        <v>0</v>
      </c>
      <c r="P2385" s="14">
        <v>0</v>
      </c>
      <c r="Q2385" s="13" t="s">
        <v>23</v>
      </c>
      <c r="R2385" s="14" t="s">
        <v>10</v>
      </c>
      <c r="S2385" s="16">
        <v>1</v>
      </c>
      <c r="T2385" s="14">
        <v>0</v>
      </c>
      <c r="U2385" s="13" t="s">
        <v>7</v>
      </c>
      <c r="V2385" s="14" t="s">
        <v>10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9">
        <v>2.1</v>
      </c>
      <c r="AJ2385" s="20">
        <v>3.2</v>
      </c>
      <c r="AK2385" s="20">
        <v>3.6</v>
      </c>
    </row>
    <row r="2386" spans="1:37" x14ac:dyDescent="0.45">
      <c r="A2386" s="26"/>
      <c r="B2386" s="27">
        <v>42352</v>
      </c>
      <c r="C2386" s="16" t="s">
        <v>358</v>
      </c>
      <c r="D2386" s="16" t="s">
        <v>359</v>
      </c>
      <c r="E2386" s="13" t="s">
        <v>360</v>
      </c>
      <c r="F2386" s="16" t="s">
        <v>100</v>
      </c>
      <c r="G2386" s="34" t="s">
        <v>356</v>
      </c>
      <c r="H2386" s="14" t="s">
        <v>195</v>
      </c>
      <c r="I2386" s="43" t="s">
        <v>345</v>
      </c>
      <c r="J2386" s="14" t="s">
        <v>377</v>
      </c>
      <c r="K2386" s="34">
        <v>2</v>
      </c>
      <c r="L2386">
        <v>1</v>
      </c>
      <c r="M2386" s="43" t="s">
        <v>7</v>
      </c>
      <c r="N2386" s="14"/>
      <c r="O2386" s="34">
        <v>1</v>
      </c>
      <c r="P2386">
        <v>0</v>
      </c>
      <c r="Q2386" s="43" t="s">
        <v>7</v>
      </c>
      <c r="R2386" s="14"/>
      <c r="S2386" s="16"/>
      <c r="T2386" s="14"/>
      <c r="U2386" s="13"/>
      <c r="V2386" s="14"/>
      <c r="W2386">
        <v>9</v>
      </c>
      <c r="X2386">
        <v>11</v>
      </c>
      <c r="Y2386">
        <v>5</v>
      </c>
      <c r="Z2386">
        <v>5</v>
      </c>
      <c r="AA2386">
        <v>16</v>
      </c>
      <c r="AB2386">
        <v>8</v>
      </c>
      <c r="AC2386">
        <v>1</v>
      </c>
      <c r="AD2386">
        <v>8</v>
      </c>
      <c r="AE2386">
        <v>2</v>
      </c>
      <c r="AF2386">
        <v>0</v>
      </c>
      <c r="AG2386">
        <v>0</v>
      </c>
      <c r="AH2386">
        <v>0</v>
      </c>
      <c r="AI2386" s="46">
        <v>3.2</v>
      </c>
      <c r="AJ2386">
        <v>3.5</v>
      </c>
      <c r="AK2386">
        <v>2.35</v>
      </c>
    </row>
    <row r="2387" spans="1:37" x14ac:dyDescent="0.45">
      <c r="A2387" s="26">
        <v>1428</v>
      </c>
      <c r="B2387" s="22">
        <v>42352.104166666664</v>
      </c>
      <c r="C2387" s="16" t="s">
        <v>11</v>
      </c>
      <c r="D2387" s="16" t="s">
        <v>12</v>
      </c>
      <c r="E2387" s="13" t="s">
        <v>71</v>
      </c>
      <c r="F2387" s="16" t="s">
        <v>100</v>
      </c>
      <c r="G2387" s="16" t="s">
        <v>44</v>
      </c>
      <c r="H2387" s="14" t="s">
        <v>39</v>
      </c>
      <c r="I2387" s="13" t="s">
        <v>42</v>
      </c>
      <c r="J2387" s="14" t="s">
        <v>43</v>
      </c>
      <c r="K2387" s="17">
        <v>4</v>
      </c>
      <c r="L2387" s="18">
        <v>2</v>
      </c>
      <c r="M2387" s="13" t="s">
        <v>7</v>
      </c>
      <c r="N2387" s="14" t="s">
        <v>9</v>
      </c>
      <c r="O2387" s="16">
        <v>1</v>
      </c>
      <c r="P2387" s="14">
        <v>0</v>
      </c>
      <c r="Q2387" s="13" t="s">
        <v>7</v>
      </c>
      <c r="R2387" s="14" t="s">
        <v>10</v>
      </c>
      <c r="S2387" s="16">
        <v>2</v>
      </c>
      <c r="T2387" s="14">
        <v>0</v>
      </c>
      <c r="U2387" s="13" t="s">
        <v>7</v>
      </c>
      <c r="V2387" s="14" t="s">
        <v>9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9">
        <v>2.38</v>
      </c>
      <c r="AJ2387" s="20">
        <v>3.5</v>
      </c>
      <c r="AK2387" s="20">
        <v>2.8</v>
      </c>
    </row>
    <row r="2388" spans="1:37" x14ac:dyDescent="0.45">
      <c r="A2388" s="26"/>
      <c r="B2388" s="35">
        <v>42357</v>
      </c>
      <c r="C2388" s="16" t="s">
        <v>314</v>
      </c>
      <c r="D2388" s="16" t="s">
        <v>201</v>
      </c>
      <c r="E2388" s="13" t="s">
        <v>315</v>
      </c>
      <c r="F2388" s="16" t="s">
        <v>100</v>
      </c>
      <c r="G2388" s="34" t="s">
        <v>319</v>
      </c>
      <c r="H2388" s="14" t="s">
        <v>195</v>
      </c>
      <c r="I2388" s="43" t="s">
        <v>316</v>
      </c>
      <c r="J2388" s="14" t="s">
        <v>292</v>
      </c>
      <c r="K2388" s="34">
        <v>0</v>
      </c>
      <c r="L2388">
        <v>1</v>
      </c>
      <c r="M2388" s="43" t="s">
        <v>8</v>
      </c>
      <c r="N2388" s="14"/>
      <c r="O2388" s="34">
        <v>0</v>
      </c>
      <c r="P2388">
        <v>1</v>
      </c>
      <c r="Q2388" s="43" t="s">
        <v>8</v>
      </c>
      <c r="R2388" s="14"/>
      <c r="S2388" s="16"/>
      <c r="T2388" s="14"/>
      <c r="U2388" s="13"/>
      <c r="V2388" s="14"/>
      <c r="W2388">
        <v>6</v>
      </c>
      <c r="X2388">
        <v>20</v>
      </c>
      <c r="Y2388">
        <v>1</v>
      </c>
      <c r="Z2388">
        <v>11</v>
      </c>
      <c r="AA2388">
        <v>10</v>
      </c>
      <c r="AB2388">
        <v>10</v>
      </c>
      <c r="AC2388">
        <v>5</v>
      </c>
      <c r="AD2388">
        <v>5</v>
      </c>
      <c r="AE2388">
        <v>0</v>
      </c>
      <c r="AF2388">
        <v>0</v>
      </c>
      <c r="AG2388">
        <v>0</v>
      </c>
      <c r="AH2388">
        <v>0</v>
      </c>
      <c r="AI2388" s="46">
        <v>15</v>
      </c>
      <c r="AJ2388">
        <v>6.5</v>
      </c>
      <c r="AK2388">
        <v>1.2</v>
      </c>
    </row>
    <row r="2389" spans="1:37" x14ac:dyDescent="0.45">
      <c r="A2389" s="26">
        <v>3110</v>
      </c>
      <c r="B2389" s="22">
        <v>42357.71875</v>
      </c>
      <c r="C2389" s="16" t="s">
        <v>239</v>
      </c>
      <c r="D2389" s="16" t="s">
        <v>240</v>
      </c>
      <c r="E2389" s="13" t="s">
        <v>241</v>
      </c>
      <c r="F2389" s="16" t="s">
        <v>100</v>
      </c>
      <c r="G2389" s="16" t="s">
        <v>245</v>
      </c>
      <c r="H2389" s="14" t="s">
        <v>195</v>
      </c>
      <c r="I2389" s="13" t="s">
        <v>242</v>
      </c>
      <c r="J2389" s="14" t="s">
        <v>243</v>
      </c>
      <c r="K2389" s="17">
        <v>1</v>
      </c>
      <c r="L2389" s="18">
        <v>0</v>
      </c>
      <c r="M2389" s="13" t="s">
        <v>7</v>
      </c>
      <c r="N2389" s="14" t="s">
        <v>10</v>
      </c>
      <c r="O2389" s="16">
        <v>0</v>
      </c>
      <c r="P2389" s="14">
        <v>0</v>
      </c>
      <c r="Q2389" s="13" t="s">
        <v>23</v>
      </c>
      <c r="R2389" s="14" t="s">
        <v>10</v>
      </c>
      <c r="S2389" s="16">
        <v>1</v>
      </c>
      <c r="T2389" s="14">
        <v>0</v>
      </c>
      <c r="U2389" s="13" t="s">
        <v>7</v>
      </c>
      <c r="V2389" s="14" t="s">
        <v>10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9">
        <v>1.85</v>
      </c>
      <c r="AJ2389" s="20">
        <v>3.6</v>
      </c>
      <c r="AK2389" s="20">
        <v>4</v>
      </c>
    </row>
    <row r="2390" spans="1:37" x14ac:dyDescent="0.45">
      <c r="A2390" s="26">
        <v>3094</v>
      </c>
      <c r="B2390" s="22">
        <v>42368.833333333336</v>
      </c>
      <c r="C2390" s="16" t="s">
        <v>239</v>
      </c>
      <c r="D2390" s="16" t="s">
        <v>240</v>
      </c>
      <c r="E2390" s="13" t="s">
        <v>241</v>
      </c>
      <c r="F2390" s="16" t="s">
        <v>100</v>
      </c>
      <c r="G2390" s="16" t="s">
        <v>242</v>
      </c>
      <c r="H2390" s="14" t="s">
        <v>243</v>
      </c>
      <c r="I2390" s="13" t="s">
        <v>254</v>
      </c>
      <c r="J2390" s="14" t="s">
        <v>195</v>
      </c>
      <c r="K2390" s="17">
        <v>4</v>
      </c>
      <c r="L2390" s="18">
        <v>1</v>
      </c>
      <c r="M2390" s="13" t="s">
        <v>7</v>
      </c>
      <c r="N2390" s="14" t="s">
        <v>9</v>
      </c>
      <c r="O2390" s="16">
        <v>1</v>
      </c>
      <c r="P2390" s="14">
        <v>0</v>
      </c>
      <c r="Q2390" s="13" t="s">
        <v>7</v>
      </c>
      <c r="R2390" s="14" t="s">
        <v>10</v>
      </c>
      <c r="S2390" s="16">
        <v>3</v>
      </c>
      <c r="T2390" s="14">
        <v>1</v>
      </c>
      <c r="U2390" s="13" t="s">
        <v>7</v>
      </c>
      <c r="V2390" s="14" t="s">
        <v>9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9">
        <v>2.15</v>
      </c>
      <c r="AJ2390" s="20">
        <v>3.3</v>
      </c>
      <c r="AK2390" s="20">
        <v>3.4</v>
      </c>
    </row>
    <row r="2391" spans="1:37" x14ac:dyDescent="0.45">
      <c r="A2391" s="26">
        <v>3109</v>
      </c>
      <c r="B2391" s="22">
        <v>42372.71875</v>
      </c>
      <c r="C2391" s="16" t="s">
        <v>239</v>
      </c>
      <c r="D2391" s="16" t="s">
        <v>240</v>
      </c>
      <c r="E2391" s="13" t="s">
        <v>241</v>
      </c>
      <c r="F2391" s="16" t="s">
        <v>100</v>
      </c>
      <c r="G2391" s="16" t="s">
        <v>244</v>
      </c>
      <c r="H2391" s="14" t="s">
        <v>195</v>
      </c>
      <c r="I2391" s="13" t="s">
        <v>242</v>
      </c>
      <c r="J2391" s="14" t="s">
        <v>243</v>
      </c>
      <c r="K2391" s="17">
        <v>2</v>
      </c>
      <c r="L2391" s="18">
        <v>2</v>
      </c>
      <c r="M2391" s="13" t="s">
        <v>23</v>
      </c>
      <c r="N2391" s="14" t="s">
        <v>9</v>
      </c>
      <c r="O2391" s="16">
        <v>1</v>
      </c>
      <c r="P2391" s="14">
        <v>0</v>
      </c>
      <c r="Q2391" s="13" t="s">
        <v>7</v>
      </c>
      <c r="R2391" s="14" t="s">
        <v>10</v>
      </c>
      <c r="S2391" s="16">
        <v>1</v>
      </c>
      <c r="T2391" s="14">
        <v>2</v>
      </c>
      <c r="U2391" s="13" t="s">
        <v>8</v>
      </c>
      <c r="V2391" s="14" t="s">
        <v>9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9">
        <v>1.4</v>
      </c>
      <c r="AJ2391" s="20">
        <v>4.75</v>
      </c>
      <c r="AK2391" s="20">
        <v>7</v>
      </c>
    </row>
    <row r="2392" spans="1:37" x14ac:dyDescent="0.45">
      <c r="A2392" s="26">
        <v>1427</v>
      </c>
      <c r="B2392" s="22">
        <v>42378.0625</v>
      </c>
      <c r="C2392" s="16" t="s">
        <v>11</v>
      </c>
      <c r="D2392" s="16" t="s">
        <v>12</v>
      </c>
      <c r="E2392" s="13" t="s">
        <v>71</v>
      </c>
      <c r="F2392" s="16" t="s">
        <v>100</v>
      </c>
      <c r="G2392" s="16" t="s">
        <v>48</v>
      </c>
      <c r="H2392" s="14" t="s">
        <v>49</v>
      </c>
      <c r="I2392" s="13" t="s">
        <v>24</v>
      </c>
      <c r="J2392" s="14" t="s">
        <v>195</v>
      </c>
      <c r="K2392" s="17">
        <v>1</v>
      </c>
      <c r="L2392" s="18">
        <v>3</v>
      </c>
      <c r="M2392" s="13" t="s">
        <v>8</v>
      </c>
      <c r="N2392" s="14" t="s">
        <v>9</v>
      </c>
      <c r="O2392" s="16">
        <v>1</v>
      </c>
      <c r="P2392" s="14">
        <v>2</v>
      </c>
      <c r="Q2392" s="13" t="s">
        <v>8</v>
      </c>
      <c r="R2392" s="14" t="s">
        <v>9</v>
      </c>
      <c r="S2392" s="16">
        <v>0</v>
      </c>
      <c r="T2392" s="14">
        <v>1</v>
      </c>
      <c r="U2392" s="13" t="s">
        <v>8</v>
      </c>
      <c r="V2392" s="14" t="s">
        <v>10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9">
        <v>2.2000000000000002</v>
      </c>
      <c r="AJ2392" s="20">
        <v>3.3</v>
      </c>
      <c r="AK2392" s="20">
        <v>3.3</v>
      </c>
    </row>
    <row r="2393" spans="1:37" x14ac:dyDescent="0.45">
      <c r="A2393" s="26">
        <v>1426</v>
      </c>
      <c r="B2393" s="22">
        <v>42378.145833333336</v>
      </c>
      <c r="C2393" s="16" t="s">
        <v>11</v>
      </c>
      <c r="D2393" s="16" t="s">
        <v>12</v>
      </c>
      <c r="E2393" s="13" t="s">
        <v>71</v>
      </c>
      <c r="F2393" s="16" t="s">
        <v>100</v>
      </c>
      <c r="G2393" s="16" t="s">
        <v>34</v>
      </c>
      <c r="H2393" s="14" t="s">
        <v>47</v>
      </c>
      <c r="I2393" s="13" t="s">
        <v>28</v>
      </c>
      <c r="J2393" s="14" t="s">
        <v>63</v>
      </c>
      <c r="K2393" s="17">
        <v>1</v>
      </c>
      <c r="L2393" s="18">
        <v>1</v>
      </c>
      <c r="M2393" s="13" t="s">
        <v>23</v>
      </c>
      <c r="N2393" s="14" t="s">
        <v>10</v>
      </c>
      <c r="O2393" s="16">
        <v>1</v>
      </c>
      <c r="P2393" s="14">
        <v>1</v>
      </c>
      <c r="Q2393" s="13" t="s">
        <v>23</v>
      </c>
      <c r="R2393" s="14" t="s">
        <v>9</v>
      </c>
      <c r="S2393" s="16">
        <v>0</v>
      </c>
      <c r="T2393" s="14">
        <v>0</v>
      </c>
      <c r="U2393" s="13" t="s">
        <v>23</v>
      </c>
      <c r="V2393" s="14" t="s">
        <v>10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9">
        <v>2.1</v>
      </c>
      <c r="AJ2393" s="20">
        <v>3.5</v>
      </c>
      <c r="AK2393" s="20">
        <v>3.25</v>
      </c>
    </row>
    <row r="2394" spans="1:37" x14ac:dyDescent="0.45">
      <c r="A2394" s="26">
        <v>1425</v>
      </c>
      <c r="B2394" s="22">
        <v>42378.958333333336</v>
      </c>
      <c r="C2394" s="16" t="s">
        <v>11</v>
      </c>
      <c r="D2394" s="16" t="s">
        <v>12</v>
      </c>
      <c r="E2394" s="13" t="s">
        <v>71</v>
      </c>
      <c r="F2394" s="16" t="s">
        <v>100</v>
      </c>
      <c r="G2394" s="16" t="s">
        <v>46</v>
      </c>
      <c r="H2394" s="14" t="s">
        <v>18</v>
      </c>
      <c r="I2394" s="13" t="s">
        <v>40</v>
      </c>
      <c r="J2394" s="14" t="s">
        <v>130</v>
      </c>
      <c r="K2394" s="17">
        <v>0</v>
      </c>
      <c r="L2394" s="18">
        <v>0</v>
      </c>
      <c r="M2394" s="13" t="s">
        <v>23</v>
      </c>
      <c r="N2394" s="14" t="s">
        <v>10</v>
      </c>
      <c r="O2394" s="16">
        <v>0</v>
      </c>
      <c r="P2394" s="14">
        <v>0</v>
      </c>
      <c r="Q2394" s="13" t="s">
        <v>23</v>
      </c>
      <c r="R2394" s="14" t="s">
        <v>10</v>
      </c>
      <c r="S2394" s="16">
        <v>0</v>
      </c>
      <c r="T2394" s="14">
        <v>0</v>
      </c>
      <c r="U2394" s="13" t="s">
        <v>23</v>
      </c>
      <c r="V2394" s="14" t="s">
        <v>10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9">
        <v>1.57</v>
      </c>
      <c r="AJ2394" s="20">
        <v>4</v>
      </c>
      <c r="AK2394" s="20">
        <v>5.5</v>
      </c>
    </row>
    <row r="2395" spans="1:37" x14ac:dyDescent="0.45">
      <c r="A2395" s="26">
        <v>1424</v>
      </c>
      <c r="B2395" s="22">
        <v>42379.041666666664</v>
      </c>
      <c r="C2395" s="16" t="s">
        <v>11</v>
      </c>
      <c r="D2395" s="16" t="s">
        <v>12</v>
      </c>
      <c r="E2395" s="13" t="s">
        <v>71</v>
      </c>
      <c r="F2395" s="16" t="s">
        <v>100</v>
      </c>
      <c r="G2395" s="16" t="s">
        <v>36</v>
      </c>
      <c r="H2395" s="14" t="s">
        <v>37</v>
      </c>
      <c r="I2395" s="13" t="s">
        <v>44</v>
      </c>
      <c r="J2395" s="14" t="s">
        <v>39</v>
      </c>
      <c r="K2395" s="17">
        <v>1</v>
      </c>
      <c r="L2395" s="18">
        <v>0</v>
      </c>
      <c r="M2395" s="13" t="s">
        <v>7</v>
      </c>
      <c r="N2395" s="14" t="s">
        <v>10</v>
      </c>
      <c r="O2395" s="16">
        <v>0</v>
      </c>
      <c r="P2395" s="14">
        <v>0</v>
      </c>
      <c r="Q2395" s="13" t="s">
        <v>23</v>
      </c>
      <c r="R2395" s="14" t="s">
        <v>10</v>
      </c>
      <c r="S2395" s="16">
        <v>1</v>
      </c>
      <c r="T2395" s="14">
        <v>0</v>
      </c>
      <c r="U2395" s="13" t="s">
        <v>7</v>
      </c>
      <c r="V2395" s="14" t="s">
        <v>10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9">
        <v>2.25</v>
      </c>
      <c r="AJ2395" s="20">
        <v>3.5</v>
      </c>
      <c r="AK2395" s="20">
        <v>3</v>
      </c>
    </row>
    <row r="2396" spans="1:37" x14ac:dyDescent="0.45">
      <c r="A2396" s="26">
        <v>1423</v>
      </c>
      <c r="B2396" s="22">
        <v>42379.087500000001</v>
      </c>
      <c r="C2396" s="16" t="s">
        <v>11</v>
      </c>
      <c r="D2396" s="16" t="s">
        <v>12</v>
      </c>
      <c r="E2396" s="13" t="s">
        <v>71</v>
      </c>
      <c r="F2396" s="16" t="s">
        <v>100</v>
      </c>
      <c r="G2396" s="16" t="s">
        <v>17</v>
      </c>
      <c r="H2396" s="14" t="s">
        <v>136</v>
      </c>
      <c r="I2396" s="13" t="s">
        <v>30</v>
      </c>
      <c r="J2396" s="14" t="s">
        <v>134</v>
      </c>
      <c r="K2396" s="17">
        <v>2</v>
      </c>
      <c r="L2396" s="18">
        <v>0</v>
      </c>
      <c r="M2396" s="13" t="s">
        <v>7</v>
      </c>
      <c r="N2396" s="14" t="s">
        <v>10</v>
      </c>
      <c r="O2396" s="16">
        <v>0</v>
      </c>
      <c r="P2396" s="14">
        <v>0</v>
      </c>
      <c r="Q2396" s="13" t="s">
        <v>23</v>
      </c>
      <c r="R2396" s="14" t="s">
        <v>10</v>
      </c>
      <c r="S2396" s="16">
        <v>2</v>
      </c>
      <c r="T2396" s="14">
        <v>0</v>
      </c>
      <c r="U2396" s="13" t="s">
        <v>7</v>
      </c>
      <c r="V2396" s="14" t="s">
        <v>9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9">
        <v>1.91</v>
      </c>
      <c r="AJ2396" s="20">
        <v>3.6</v>
      </c>
      <c r="AK2396" s="20">
        <v>3.75</v>
      </c>
    </row>
    <row r="2397" spans="1:37" x14ac:dyDescent="0.45">
      <c r="A2397" s="26">
        <v>1422</v>
      </c>
      <c r="B2397" s="22">
        <v>42379.104166666664</v>
      </c>
      <c r="C2397" s="16" t="s">
        <v>11</v>
      </c>
      <c r="D2397" s="16" t="s">
        <v>12</v>
      </c>
      <c r="E2397" s="13" t="s">
        <v>71</v>
      </c>
      <c r="F2397" s="16" t="s">
        <v>100</v>
      </c>
      <c r="G2397" s="16" t="s">
        <v>21</v>
      </c>
      <c r="H2397" s="14" t="s">
        <v>66</v>
      </c>
      <c r="I2397" s="13" t="s">
        <v>32</v>
      </c>
      <c r="J2397" s="14" t="s">
        <v>62</v>
      </c>
      <c r="K2397" s="17">
        <v>2</v>
      </c>
      <c r="L2397" s="18">
        <v>2</v>
      </c>
      <c r="M2397" s="13" t="s">
        <v>23</v>
      </c>
      <c r="N2397" s="14" t="s">
        <v>9</v>
      </c>
      <c r="O2397" s="16">
        <v>1</v>
      </c>
      <c r="P2397" s="14">
        <v>1</v>
      </c>
      <c r="Q2397" s="13" t="s">
        <v>23</v>
      </c>
      <c r="R2397" s="14" t="s">
        <v>9</v>
      </c>
      <c r="S2397" s="16">
        <v>1</v>
      </c>
      <c r="T2397" s="14">
        <v>1</v>
      </c>
      <c r="U2397" s="13" t="s">
        <v>23</v>
      </c>
      <c r="V2397" s="14" t="s">
        <v>9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9">
        <v>2.6</v>
      </c>
      <c r="AJ2397" s="20">
        <v>3.25</v>
      </c>
      <c r="AK2397" s="20">
        <v>2.7</v>
      </c>
    </row>
    <row r="2398" spans="1:37" x14ac:dyDescent="0.45">
      <c r="A2398" s="26">
        <v>1421</v>
      </c>
      <c r="B2398" s="22">
        <v>42379.125</v>
      </c>
      <c r="C2398" s="16" t="s">
        <v>11</v>
      </c>
      <c r="D2398" s="16" t="s">
        <v>12</v>
      </c>
      <c r="E2398" s="13" t="s">
        <v>71</v>
      </c>
      <c r="F2398" s="16" t="s">
        <v>100</v>
      </c>
      <c r="G2398" s="16" t="s">
        <v>99</v>
      </c>
      <c r="H2398" s="14" t="s">
        <v>132</v>
      </c>
      <c r="I2398" s="13" t="s">
        <v>101</v>
      </c>
      <c r="J2398" s="14" t="s">
        <v>137</v>
      </c>
      <c r="K2398" s="17">
        <v>1</v>
      </c>
      <c r="L2398" s="18">
        <v>0</v>
      </c>
      <c r="M2398" s="13" t="s">
        <v>7</v>
      </c>
      <c r="N2398" s="14" t="s">
        <v>10</v>
      </c>
      <c r="O2398" s="16">
        <v>0</v>
      </c>
      <c r="P2398" s="14">
        <v>0</v>
      </c>
      <c r="Q2398" s="13" t="s">
        <v>23</v>
      </c>
      <c r="R2398" s="14" t="s">
        <v>10</v>
      </c>
      <c r="S2398" s="16">
        <v>1</v>
      </c>
      <c r="T2398" s="14">
        <v>0</v>
      </c>
      <c r="U2398" s="13" t="s">
        <v>7</v>
      </c>
      <c r="V2398" s="14" t="s">
        <v>10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9">
        <v>1.8</v>
      </c>
      <c r="AJ2398" s="20">
        <v>3.5</v>
      </c>
      <c r="AK2398" s="20">
        <v>4.5</v>
      </c>
    </row>
    <row r="2399" spans="1:37" x14ac:dyDescent="0.45">
      <c r="A2399" s="26">
        <v>3093</v>
      </c>
      <c r="B2399" s="22">
        <v>42379.71875</v>
      </c>
      <c r="C2399" s="16" t="s">
        <v>239</v>
      </c>
      <c r="D2399" s="16" t="s">
        <v>240</v>
      </c>
      <c r="E2399" s="13" t="s">
        <v>241</v>
      </c>
      <c r="F2399" s="16" t="s">
        <v>100</v>
      </c>
      <c r="G2399" s="16" t="s">
        <v>242</v>
      </c>
      <c r="H2399" s="14" t="s">
        <v>243</v>
      </c>
      <c r="I2399" s="13" t="s">
        <v>253</v>
      </c>
      <c r="J2399" s="14" t="s">
        <v>195</v>
      </c>
      <c r="K2399" s="17">
        <v>1</v>
      </c>
      <c r="L2399" s="18">
        <v>1</v>
      </c>
      <c r="M2399" s="13" t="s">
        <v>23</v>
      </c>
      <c r="N2399" s="14" t="s">
        <v>10</v>
      </c>
      <c r="O2399" s="16">
        <v>0</v>
      </c>
      <c r="P2399" s="14">
        <v>0</v>
      </c>
      <c r="Q2399" s="13" t="s">
        <v>23</v>
      </c>
      <c r="R2399" s="14" t="s">
        <v>10</v>
      </c>
      <c r="S2399" s="16">
        <v>1</v>
      </c>
      <c r="T2399" s="14">
        <v>1</v>
      </c>
      <c r="U2399" s="13" t="s">
        <v>23</v>
      </c>
      <c r="V2399" s="14" t="s">
        <v>9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9">
        <v>2.5</v>
      </c>
      <c r="AJ2399" s="20">
        <v>3</v>
      </c>
      <c r="AK2399" s="20">
        <v>3</v>
      </c>
    </row>
    <row r="2400" spans="1:37" x14ac:dyDescent="0.45">
      <c r="A2400" s="26">
        <v>1420</v>
      </c>
      <c r="B2400" s="22">
        <v>42379.75</v>
      </c>
      <c r="C2400" s="16" t="s">
        <v>11</v>
      </c>
      <c r="D2400" s="16" t="s">
        <v>12</v>
      </c>
      <c r="E2400" s="13" t="s">
        <v>71</v>
      </c>
      <c r="F2400" s="16" t="s">
        <v>100</v>
      </c>
      <c r="G2400" s="16" t="s">
        <v>50</v>
      </c>
      <c r="H2400" s="14" t="s">
        <v>78</v>
      </c>
      <c r="I2400" s="13" t="s">
        <v>42</v>
      </c>
      <c r="J2400" s="14" t="s">
        <v>43</v>
      </c>
      <c r="K2400" s="17">
        <v>1</v>
      </c>
      <c r="L2400" s="18">
        <v>0</v>
      </c>
      <c r="M2400" s="13" t="s">
        <v>7</v>
      </c>
      <c r="N2400" s="14" t="s">
        <v>10</v>
      </c>
      <c r="O2400" s="16">
        <v>0</v>
      </c>
      <c r="P2400" s="14">
        <v>0</v>
      </c>
      <c r="Q2400" s="13" t="s">
        <v>23</v>
      </c>
      <c r="R2400" s="14" t="s">
        <v>10</v>
      </c>
      <c r="S2400" s="16">
        <v>1</v>
      </c>
      <c r="T2400" s="14">
        <v>0</v>
      </c>
      <c r="U2400" s="13" t="s">
        <v>7</v>
      </c>
      <c r="V2400" s="14" t="s">
        <v>10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9">
        <v>2.75</v>
      </c>
      <c r="AJ2400" s="20">
        <v>3.3</v>
      </c>
      <c r="AK2400" s="20">
        <v>2.5</v>
      </c>
    </row>
    <row r="2401" spans="1:37" x14ac:dyDescent="0.45">
      <c r="A2401" s="26">
        <v>1419</v>
      </c>
      <c r="B2401" s="22">
        <v>42379.958333333336</v>
      </c>
      <c r="C2401" s="16" t="s">
        <v>11</v>
      </c>
      <c r="D2401" s="16" t="s">
        <v>12</v>
      </c>
      <c r="E2401" s="13" t="s">
        <v>71</v>
      </c>
      <c r="F2401" s="16" t="s">
        <v>100</v>
      </c>
      <c r="G2401" s="16" t="s">
        <v>26</v>
      </c>
      <c r="H2401" s="14" t="s">
        <v>119</v>
      </c>
      <c r="I2401" s="13" t="s">
        <v>55</v>
      </c>
      <c r="J2401" s="14" t="s">
        <v>131</v>
      </c>
      <c r="K2401" s="17">
        <v>2</v>
      </c>
      <c r="L2401" s="18">
        <v>2</v>
      </c>
      <c r="M2401" s="13" t="s">
        <v>23</v>
      </c>
      <c r="N2401" s="14" t="s">
        <v>9</v>
      </c>
      <c r="O2401" s="16">
        <v>1</v>
      </c>
      <c r="P2401" s="14">
        <v>1</v>
      </c>
      <c r="Q2401" s="13" t="s">
        <v>23</v>
      </c>
      <c r="R2401" s="14" t="s">
        <v>9</v>
      </c>
      <c r="S2401" s="16">
        <v>1</v>
      </c>
      <c r="T2401" s="14">
        <v>1</v>
      </c>
      <c r="U2401" s="13" t="s">
        <v>23</v>
      </c>
      <c r="V2401" s="14" t="s">
        <v>9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9">
        <v>1.95</v>
      </c>
      <c r="AJ2401" s="20">
        <v>3.5</v>
      </c>
      <c r="AK2401" s="20">
        <v>3.8</v>
      </c>
    </row>
    <row r="2402" spans="1:37" x14ac:dyDescent="0.45">
      <c r="A2402" s="26">
        <v>1418</v>
      </c>
      <c r="B2402" s="22">
        <v>42385.0625</v>
      </c>
      <c r="C2402" s="16" t="s">
        <v>11</v>
      </c>
      <c r="D2402" s="16" t="s">
        <v>12</v>
      </c>
      <c r="E2402" s="13" t="s">
        <v>71</v>
      </c>
      <c r="F2402" s="16" t="s">
        <v>100</v>
      </c>
      <c r="G2402" s="16" t="s">
        <v>55</v>
      </c>
      <c r="H2402" s="14" t="s">
        <v>131</v>
      </c>
      <c r="I2402" s="13" t="s">
        <v>17</v>
      </c>
      <c r="J2402" s="14" t="s">
        <v>136</v>
      </c>
      <c r="K2402" s="17">
        <v>1</v>
      </c>
      <c r="L2402" s="18">
        <v>3</v>
      </c>
      <c r="M2402" s="13" t="s">
        <v>8</v>
      </c>
      <c r="N2402" s="14" t="s">
        <v>9</v>
      </c>
      <c r="O2402" s="16">
        <v>0</v>
      </c>
      <c r="P2402" s="14">
        <v>1</v>
      </c>
      <c r="Q2402" s="13" t="s">
        <v>8</v>
      </c>
      <c r="R2402" s="14" t="s">
        <v>10</v>
      </c>
      <c r="S2402" s="16">
        <v>1</v>
      </c>
      <c r="T2402" s="14">
        <v>2</v>
      </c>
      <c r="U2402" s="13" t="s">
        <v>8</v>
      </c>
      <c r="V2402" s="14" t="s">
        <v>9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9">
        <v>2.4</v>
      </c>
      <c r="AJ2402" s="20">
        <v>3.2</v>
      </c>
      <c r="AK2402" s="20">
        <v>2.75</v>
      </c>
    </row>
    <row r="2403" spans="1:37" x14ac:dyDescent="0.45">
      <c r="A2403" s="26">
        <v>1417</v>
      </c>
      <c r="B2403" s="22">
        <v>42385.145833333336</v>
      </c>
      <c r="C2403" s="16" t="s">
        <v>11</v>
      </c>
      <c r="D2403" s="16" t="s">
        <v>12</v>
      </c>
      <c r="E2403" s="13" t="s">
        <v>71</v>
      </c>
      <c r="F2403" s="16" t="s">
        <v>100</v>
      </c>
      <c r="G2403" s="16" t="s">
        <v>30</v>
      </c>
      <c r="H2403" s="14" t="s">
        <v>134</v>
      </c>
      <c r="I2403" s="13" t="s">
        <v>99</v>
      </c>
      <c r="J2403" s="14" t="s">
        <v>132</v>
      </c>
      <c r="K2403" s="17">
        <v>1</v>
      </c>
      <c r="L2403" s="18">
        <v>0</v>
      </c>
      <c r="M2403" s="13" t="s">
        <v>7</v>
      </c>
      <c r="N2403" s="14" t="s">
        <v>10</v>
      </c>
      <c r="O2403" s="16">
        <v>0</v>
      </c>
      <c r="P2403" s="14">
        <v>0</v>
      </c>
      <c r="Q2403" s="13" t="s">
        <v>23</v>
      </c>
      <c r="R2403" s="14" t="s">
        <v>10</v>
      </c>
      <c r="S2403" s="16">
        <v>1</v>
      </c>
      <c r="T2403" s="14">
        <v>0</v>
      </c>
      <c r="U2403" s="13" t="s">
        <v>7</v>
      </c>
      <c r="V2403" s="14" t="s">
        <v>10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9">
        <v>2.2000000000000002</v>
      </c>
      <c r="AJ2403" s="20">
        <v>3.3</v>
      </c>
      <c r="AK2403" s="20">
        <v>3</v>
      </c>
    </row>
    <row r="2404" spans="1:37" x14ac:dyDescent="0.45">
      <c r="A2404" s="26">
        <v>1416</v>
      </c>
      <c r="B2404" s="22">
        <v>42385.958333333336</v>
      </c>
      <c r="C2404" s="16" t="s">
        <v>11</v>
      </c>
      <c r="D2404" s="16" t="s">
        <v>12</v>
      </c>
      <c r="E2404" s="13" t="s">
        <v>71</v>
      </c>
      <c r="F2404" s="16" t="s">
        <v>100</v>
      </c>
      <c r="G2404" s="16" t="s">
        <v>32</v>
      </c>
      <c r="H2404" s="14" t="s">
        <v>62</v>
      </c>
      <c r="I2404" s="13" t="s">
        <v>26</v>
      </c>
      <c r="J2404" s="14" t="s">
        <v>119</v>
      </c>
      <c r="K2404" s="17">
        <v>1</v>
      </c>
      <c r="L2404" s="18">
        <v>1</v>
      </c>
      <c r="M2404" s="13" t="s">
        <v>23</v>
      </c>
      <c r="N2404" s="14" t="s">
        <v>10</v>
      </c>
      <c r="O2404" s="16">
        <v>1</v>
      </c>
      <c r="P2404" s="14">
        <v>1</v>
      </c>
      <c r="Q2404" s="13" t="s">
        <v>23</v>
      </c>
      <c r="R2404" s="14" t="s">
        <v>9</v>
      </c>
      <c r="S2404" s="16">
        <v>0</v>
      </c>
      <c r="T2404" s="14">
        <v>0</v>
      </c>
      <c r="U2404" s="13" t="s">
        <v>23</v>
      </c>
      <c r="V2404" s="14" t="s">
        <v>10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9">
        <v>1.83</v>
      </c>
      <c r="AJ2404" s="20">
        <v>3.4</v>
      </c>
      <c r="AK2404" s="20">
        <v>4</v>
      </c>
    </row>
    <row r="2405" spans="1:37" x14ac:dyDescent="0.45">
      <c r="A2405" s="26">
        <v>1415</v>
      </c>
      <c r="B2405" s="22">
        <v>42386.041666666664</v>
      </c>
      <c r="C2405" s="16" t="s">
        <v>11</v>
      </c>
      <c r="D2405" s="16" t="s">
        <v>12</v>
      </c>
      <c r="E2405" s="13" t="s">
        <v>71</v>
      </c>
      <c r="F2405" s="16" t="s">
        <v>100</v>
      </c>
      <c r="G2405" s="16" t="s">
        <v>42</v>
      </c>
      <c r="H2405" s="14" t="s">
        <v>43</v>
      </c>
      <c r="I2405" s="13" t="s">
        <v>21</v>
      </c>
      <c r="J2405" s="14" t="s">
        <v>66</v>
      </c>
      <c r="K2405" s="17">
        <v>2</v>
      </c>
      <c r="L2405" s="18">
        <v>0</v>
      </c>
      <c r="M2405" s="13" t="s">
        <v>7</v>
      </c>
      <c r="N2405" s="14" t="s">
        <v>10</v>
      </c>
      <c r="O2405" s="16">
        <v>0</v>
      </c>
      <c r="P2405" s="14">
        <v>0</v>
      </c>
      <c r="Q2405" s="13" t="s">
        <v>23</v>
      </c>
      <c r="R2405" s="14" t="s">
        <v>10</v>
      </c>
      <c r="S2405" s="16">
        <v>2</v>
      </c>
      <c r="T2405" s="14">
        <v>0</v>
      </c>
      <c r="U2405" s="13" t="s">
        <v>7</v>
      </c>
      <c r="V2405" s="14" t="s">
        <v>9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9">
        <v>1.57</v>
      </c>
      <c r="AJ2405" s="20">
        <v>3.6</v>
      </c>
      <c r="AK2405" s="20">
        <v>5.5</v>
      </c>
    </row>
    <row r="2406" spans="1:37" x14ac:dyDescent="0.45">
      <c r="A2406" s="26">
        <v>1414</v>
      </c>
      <c r="B2406" s="22">
        <v>42386.087500000001</v>
      </c>
      <c r="C2406" s="16" t="s">
        <v>11</v>
      </c>
      <c r="D2406" s="16" t="s">
        <v>12</v>
      </c>
      <c r="E2406" s="13" t="s">
        <v>71</v>
      </c>
      <c r="F2406" s="16" t="s">
        <v>100</v>
      </c>
      <c r="G2406" s="16" t="s">
        <v>28</v>
      </c>
      <c r="H2406" s="14" t="s">
        <v>63</v>
      </c>
      <c r="I2406" s="13" t="s">
        <v>48</v>
      </c>
      <c r="J2406" s="14" t="s">
        <v>49</v>
      </c>
      <c r="K2406" s="17">
        <v>1</v>
      </c>
      <c r="L2406" s="18">
        <v>0</v>
      </c>
      <c r="M2406" s="13" t="s">
        <v>7</v>
      </c>
      <c r="N2406" s="14" t="s">
        <v>10</v>
      </c>
      <c r="O2406" s="16">
        <v>1</v>
      </c>
      <c r="P2406" s="14">
        <v>0</v>
      </c>
      <c r="Q2406" s="13" t="s">
        <v>7</v>
      </c>
      <c r="R2406" s="14" t="s">
        <v>10</v>
      </c>
      <c r="S2406" s="16">
        <v>0</v>
      </c>
      <c r="T2406" s="14">
        <v>0</v>
      </c>
      <c r="U2406" s="13" t="s">
        <v>23</v>
      </c>
      <c r="V2406" s="14" t="s">
        <v>10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9">
        <v>1.91</v>
      </c>
      <c r="AJ2406" s="20">
        <v>3.3</v>
      </c>
      <c r="AK2406" s="20">
        <v>3.8</v>
      </c>
    </row>
    <row r="2407" spans="1:37" x14ac:dyDescent="0.45">
      <c r="A2407" s="26">
        <v>1413</v>
      </c>
      <c r="B2407" s="22">
        <v>42386.104166666664</v>
      </c>
      <c r="C2407" s="16" t="s">
        <v>11</v>
      </c>
      <c r="D2407" s="16" t="s">
        <v>12</v>
      </c>
      <c r="E2407" s="13" t="s">
        <v>71</v>
      </c>
      <c r="F2407" s="16" t="s">
        <v>100</v>
      </c>
      <c r="G2407" s="16" t="s">
        <v>24</v>
      </c>
      <c r="H2407" s="14" t="s">
        <v>139</v>
      </c>
      <c r="I2407" s="13" t="s">
        <v>46</v>
      </c>
      <c r="J2407" s="14" t="s">
        <v>18</v>
      </c>
      <c r="K2407" s="17">
        <v>0</v>
      </c>
      <c r="L2407" s="18">
        <v>3</v>
      </c>
      <c r="M2407" s="13" t="s">
        <v>8</v>
      </c>
      <c r="N2407" s="14" t="s">
        <v>9</v>
      </c>
      <c r="O2407" s="16">
        <v>0</v>
      </c>
      <c r="P2407" s="14">
        <v>1</v>
      </c>
      <c r="Q2407" s="13" t="s">
        <v>8</v>
      </c>
      <c r="R2407" s="14" t="s">
        <v>10</v>
      </c>
      <c r="S2407" s="16">
        <v>0</v>
      </c>
      <c r="T2407" s="14">
        <v>2</v>
      </c>
      <c r="U2407" s="13" t="s">
        <v>8</v>
      </c>
      <c r="V2407" s="14" t="s">
        <v>9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9">
        <v>2.75</v>
      </c>
      <c r="AJ2407" s="20">
        <v>3.2</v>
      </c>
      <c r="AK2407" s="20">
        <v>2.4</v>
      </c>
    </row>
    <row r="2408" spans="1:37" x14ac:dyDescent="0.45">
      <c r="A2408" s="26">
        <v>1412</v>
      </c>
      <c r="B2408" s="22">
        <v>42386.125</v>
      </c>
      <c r="C2408" s="16" t="s">
        <v>11</v>
      </c>
      <c r="D2408" s="16" t="s">
        <v>12</v>
      </c>
      <c r="E2408" s="13" t="s">
        <v>71</v>
      </c>
      <c r="F2408" s="16" t="s">
        <v>100</v>
      </c>
      <c r="G2408" s="16" t="s">
        <v>101</v>
      </c>
      <c r="H2408" s="14" t="s">
        <v>137</v>
      </c>
      <c r="I2408" s="13" t="s">
        <v>34</v>
      </c>
      <c r="J2408" s="14" t="s">
        <v>47</v>
      </c>
      <c r="K2408" s="17">
        <v>0</v>
      </c>
      <c r="L2408" s="18">
        <v>1</v>
      </c>
      <c r="M2408" s="13" t="s">
        <v>8</v>
      </c>
      <c r="N2408" s="14" t="s">
        <v>10</v>
      </c>
      <c r="O2408" s="16">
        <v>0</v>
      </c>
      <c r="P2408" s="14">
        <v>1</v>
      </c>
      <c r="Q2408" s="13" t="s">
        <v>8</v>
      </c>
      <c r="R2408" s="14" t="s">
        <v>10</v>
      </c>
      <c r="S2408" s="16">
        <v>0</v>
      </c>
      <c r="T2408" s="14">
        <v>0</v>
      </c>
      <c r="U2408" s="13" t="s">
        <v>23</v>
      </c>
      <c r="V2408" s="14" t="s">
        <v>10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9">
        <v>2.5</v>
      </c>
      <c r="AJ2408" s="20">
        <v>3.2</v>
      </c>
      <c r="AK2408" s="20">
        <v>2.63</v>
      </c>
    </row>
    <row r="2409" spans="1:37" x14ac:dyDescent="0.45">
      <c r="A2409" s="26">
        <v>3092</v>
      </c>
      <c r="B2409" s="22">
        <v>42386.71875</v>
      </c>
      <c r="C2409" s="16" t="s">
        <v>239</v>
      </c>
      <c r="D2409" s="16" t="s">
        <v>240</v>
      </c>
      <c r="E2409" s="13" t="s">
        <v>241</v>
      </c>
      <c r="F2409" s="16" t="s">
        <v>100</v>
      </c>
      <c r="G2409" s="16" t="s">
        <v>242</v>
      </c>
      <c r="H2409" s="14" t="s">
        <v>243</v>
      </c>
      <c r="I2409" s="13" t="s">
        <v>252</v>
      </c>
      <c r="J2409" s="14" t="s">
        <v>195</v>
      </c>
      <c r="K2409" s="17">
        <v>0</v>
      </c>
      <c r="L2409" s="18">
        <v>3</v>
      </c>
      <c r="M2409" s="13" t="s">
        <v>8</v>
      </c>
      <c r="N2409" s="14" t="s">
        <v>9</v>
      </c>
      <c r="O2409" s="16">
        <v>0</v>
      </c>
      <c r="P2409" s="14">
        <v>1</v>
      </c>
      <c r="Q2409" s="13" t="s">
        <v>8</v>
      </c>
      <c r="R2409" s="14" t="s">
        <v>10</v>
      </c>
      <c r="S2409" s="16">
        <v>0</v>
      </c>
      <c r="T2409" s="14">
        <v>2</v>
      </c>
      <c r="U2409" s="13" t="s">
        <v>8</v>
      </c>
      <c r="V2409" s="14" t="s">
        <v>9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9">
        <v>6.5</v>
      </c>
      <c r="AJ2409" s="20">
        <v>3.6</v>
      </c>
      <c r="AK2409" s="20">
        <v>1.57</v>
      </c>
    </row>
    <row r="2410" spans="1:37" x14ac:dyDescent="0.45">
      <c r="A2410" s="26">
        <v>1411</v>
      </c>
      <c r="B2410" s="22">
        <v>42386.75</v>
      </c>
      <c r="C2410" s="16" t="s">
        <v>11</v>
      </c>
      <c r="D2410" s="16" t="s">
        <v>12</v>
      </c>
      <c r="E2410" s="13" t="s">
        <v>71</v>
      </c>
      <c r="F2410" s="16" t="s">
        <v>100</v>
      </c>
      <c r="G2410" s="16" t="s">
        <v>44</v>
      </c>
      <c r="H2410" s="14" t="s">
        <v>39</v>
      </c>
      <c r="I2410" s="13" t="s">
        <v>50</v>
      </c>
      <c r="J2410" s="14" t="s">
        <v>78</v>
      </c>
      <c r="K2410" s="17">
        <v>3</v>
      </c>
      <c r="L2410" s="18">
        <v>2</v>
      </c>
      <c r="M2410" s="13" t="s">
        <v>7</v>
      </c>
      <c r="N2410" s="14" t="s">
        <v>9</v>
      </c>
      <c r="O2410" s="16">
        <v>1</v>
      </c>
      <c r="P2410" s="14">
        <v>0</v>
      </c>
      <c r="Q2410" s="13" t="s">
        <v>7</v>
      </c>
      <c r="R2410" s="14" t="s">
        <v>10</v>
      </c>
      <c r="S2410" s="16">
        <v>2</v>
      </c>
      <c r="T2410" s="14">
        <v>2</v>
      </c>
      <c r="U2410" s="13" t="s">
        <v>23</v>
      </c>
      <c r="V2410" s="14" t="s">
        <v>9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9">
        <v>2.4</v>
      </c>
      <c r="AJ2410" s="20">
        <v>3.2</v>
      </c>
      <c r="AK2410" s="20">
        <v>2.75</v>
      </c>
    </row>
    <row r="2411" spans="1:37" x14ac:dyDescent="0.45">
      <c r="A2411" s="26">
        <v>1410</v>
      </c>
      <c r="B2411" s="22">
        <v>42386.958333333336</v>
      </c>
      <c r="C2411" s="16" t="s">
        <v>11</v>
      </c>
      <c r="D2411" s="16" t="s">
        <v>12</v>
      </c>
      <c r="E2411" s="13" t="s">
        <v>71</v>
      </c>
      <c r="F2411" s="16" t="s">
        <v>100</v>
      </c>
      <c r="G2411" s="16" t="s">
        <v>40</v>
      </c>
      <c r="H2411" s="14" t="s">
        <v>130</v>
      </c>
      <c r="I2411" s="13" t="s">
        <v>36</v>
      </c>
      <c r="J2411" s="14" t="s">
        <v>37</v>
      </c>
      <c r="K2411" s="17">
        <v>1</v>
      </c>
      <c r="L2411" s="18">
        <v>3</v>
      </c>
      <c r="M2411" s="13" t="s">
        <v>8</v>
      </c>
      <c r="N2411" s="14" t="s">
        <v>9</v>
      </c>
      <c r="O2411" s="16">
        <v>1</v>
      </c>
      <c r="P2411" s="14">
        <v>1</v>
      </c>
      <c r="Q2411" s="13" t="s">
        <v>23</v>
      </c>
      <c r="R2411" s="14" t="s">
        <v>9</v>
      </c>
      <c r="S2411" s="16">
        <v>0</v>
      </c>
      <c r="T2411" s="14">
        <v>2</v>
      </c>
      <c r="U2411" s="13" t="s">
        <v>8</v>
      </c>
      <c r="V2411" s="14" t="s">
        <v>9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9">
        <v>2.2999999999999998</v>
      </c>
      <c r="AJ2411" s="20">
        <v>3.2</v>
      </c>
      <c r="AK2411" s="20">
        <v>2.88</v>
      </c>
    </row>
    <row r="2412" spans="1:37" x14ac:dyDescent="0.45">
      <c r="A2412" s="26"/>
      <c r="B2412" s="35">
        <v>42391</v>
      </c>
      <c r="C2412" s="16" t="s">
        <v>314</v>
      </c>
      <c r="D2412" s="16" t="s">
        <v>201</v>
      </c>
      <c r="E2412" s="13" t="s">
        <v>315</v>
      </c>
      <c r="F2412" s="16" t="s">
        <v>100</v>
      </c>
      <c r="G2412" s="34" t="s">
        <v>325</v>
      </c>
      <c r="H2412" s="14" t="s">
        <v>195</v>
      </c>
      <c r="I2412" s="43" t="s">
        <v>316</v>
      </c>
      <c r="J2412" s="14" t="s">
        <v>292</v>
      </c>
      <c r="K2412" s="34">
        <v>1</v>
      </c>
      <c r="L2412">
        <v>2</v>
      </c>
      <c r="M2412" s="43" t="s">
        <v>8</v>
      </c>
      <c r="N2412" s="14"/>
      <c r="O2412" s="34">
        <v>0</v>
      </c>
      <c r="P2412">
        <v>1</v>
      </c>
      <c r="Q2412" s="43" t="s">
        <v>8</v>
      </c>
      <c r="R2412" s="14"/>
      <c r="S2412" s="16"/>
      <c r="T2412" s="14"/>
      <c r="U2412" s="13"/>
      <c r="V2412" s="14"/>
      <c r="W2412">
        <v>7</v>
      </c>
      <c r="X2412">
        <v>20</v>
      </c>
      <c r="Y2412">
        <v>1</v>
      </c>
      <c r="Z2412">
        <v>5</v>
      </c>
      <c r="AA2412">
        <v>21</v>
      </c>
      <c r="AB2412">
        <v>11</v>
      </c>
      <c r="AC2412">
        <v>2</v>
      </c>
      <c r="AD2412">
        <v>7</v>
      </c>
      <c r="AE2412">
        <v>4</v>
      </c>
      <c r="AF2412">
        <v>2</v>
      </c>
      <c r="AG2412">
        <v>0</v>
      </c>
      <c r="AH2412">
        <v>0</v>
      </c>
      <c r="AI2412" s="46">
        <v>13</v>
      </c>
      <c r="AJ2412">
        <v>6.5</v>
      </c>
      <c r="AK2412">
        <v>1.22</v>
      </c>
    </row>
    <row r="2413" spans="1:37" x14ac:dyDescent="0.45">
      <c r="A2413" s="26">
        <v>1409</v>
      </c>
      <c r="B2413" s="22">
        <v>42392.0625</v>
      </c>
      <c r="C2413" s="16" t="s">
        <v>11</v>
      </c>
      <c r="D2413" s="16" t="s">
        <v>12</v>
      </c>
      <c r="E2413" s="13" t="s">
        <v>71</v>
      </c>
      <c r="F2413" s="16" t="s">
        <v>100</v>
      </c>
      <c r="G2413" s="16" t="s">
        <v>48</v>
      </c>
      <c r="H2413" s="14" t="s">
        <v>49</v>
      </c>
      <c r="I2413" s="13" t="s">
        <v>101</v>
      </c>
      <c r="J2413" s="14" t="s">
        <v>137</v>
      </c>
      <c r="K2413" s="17">
        <v>3</v>
      </c>
      <c r="L2413" s="18">
        <v>0</v>
      </c>
      <c r="M2413" s="13" t="s">
        <v>7</v>
      </c>
      <c r="N2413" s="14" t="s">
        <v>9</v>
      </c>
      <c r="O2413" s="16">
        <v>2</v>
      </c>
      <c r="P2413" s="14">
        <v>0</v>
      </c>
      <c r="Q2413" s="13" t="s">
        <v>7</v>
      </c>
      <c r="R2413" s="14" t="s">
        <v>9</v>
      </c>
      <c r="S2413" s="16">
        <v>1</v>
      </c>
      <c r="T2413" s="14">
        <v>0</v>
      </c>
      <c r="U2413" s="13" t="s">
        <v>7</v>
      </c>
      <c r="V2413" s="14" t="s">
        <v>10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9">
        <v>1.83</v>
      </c>
      <c r="AJ2413" s="20">
        <v>3.4</v>
      </c>
      <c r="AK2413" s="20">
        <v>4</v>
      </c>
    </row>
    <row r="2414" spans="1:37" x14ac:dyDescent="0.45">
      <c r="A2414" s="26">
        <v>1408</v>
      </c>
      <c r="B2414" s="22">
        <v>42392.145833333336</v>
      </c>
      <c r="C2414" s="16" t="s">
        <v>11</v>
      </c>
      <c r="D2414" s="16" t="s">
        <v>12</v>
      </c>
      <c r="E2414" s="13" t="s">
        <v>71</v>
      </c>
      <c r="F2414" s="16" t="s">
        <v>100</v>
      </c>
      <c r="G2414" s="16" t="s">
        <v>34</v>
      </c>
      <c r="H2414" s="14" t="s">
        <v>47</v>
      </c>
      <c r="I2414" s="13" t="s">
        <v>30</v>
      </c>
      <c r="J2414" s="14" t="s">
        <v>134</v>
      </c>
      <c r="K2414" s="17">
        <v>1</v>
      </c>
      <c r="L2414" s="18">
        <v>3</v>
      </c>
      <c r="M2414" s="13" t="s">
        <v>8</v>
      </c>
      <c r="N2414" s="14" t="s">
        <v>9</v>
      </c>
      <c r="O2414" s="16">
        <v>0</v>
      </c>
      <c r="P2414" s="14">
        <v>1</v>
      </c>
      <c r="Q2414" s="13" t="s">
        <v>8</v>
      </c>
      <c r="R2414" s="14" t="s">
        <v>10</v>
      </c>
      <c r="S2414" s="16">
        <v>1</v>
      </c>
      <c r="T2414" s="14">
        <v>2</v>
      </c>
      <c r="U2414" s="13" t="s">
        <v>8</v>
      </c>
      <c r="V2414" s="14" t="s">
        <v>9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9">
        <v>2.2000000000000002</v>
      </c>
      <c r="AJ2414" s="20">
        <v>3.2</v>
      </c>
      <c r="AK2414" s="20">
        <v>3.1</v>
      </c>
    </row>
    <row r="2415" spans="1:37" x14ac:dyDescent="0.45">
      <c r="A2415" s="26">
        <v>1407</v>
      </c>
      <c r="B2415" s="22">
        <v>42392.958333333336</v>
      </c>
      <c r="C2415" s="16" t="s">
        <v>11</v>
      </c>
      <c r="D2415" s="16" t="s">
        <v>12</v>
      </c>
      <c r="E2415" s="13" t="s">
        <v>71</v>
      </c>
      <c r="F2415" s="16" t="s">
        <v>100</v>
      </c>
      <c r="G2415" s="16" t="s">
        <v>46</v>
      </c>
      <c r="H2415" s="14" t="s">
        <v>18</v>
      </c>
      <c r="I2415" s="13" t="s">
        <v>28</v>
      </c>
      <c r="J2415" s="14" t="s">
        <v>63</v>
      </c>
      <c r="K2415" s="17">
        <v>1</v>
      </c>
      <c r="L2415" s="18">
        <v>4</v>
      </c>
      <c r="M2415" s="13" t="s">
        <v>8</v>
      </c>
      <c r="N2415" s="14" t="s">
        <v>9</v>
      </c>
      <c r="O2415" s="16">
        <v>0</v>
      </c>
      <c r="P2415" s="14">
        <v>2</v>
      </c>
      <c r="Q2415" s="13" t="s">
        <v>8</v>
      </c>
      <c r="R2415" s="14" t="s">
        <v>9</v>
      </c>
      <c r="S2415" s="16">
        <v>1</v>
      </c>
      <c r="T2415" s="14">
        <v>2</v>
      </c>
      <c r="U2415" s="13" t="s">
        <v>8</v>
      </c>
      <c r="V2415" s="14" t="s">
        <v>9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9">
        <v>1.73</v>
      </c>
      <c r="AJ2415" s="20">
        <v>3.5</v>
      </c>
      <c r="AK2415" s="20">
        <v>4.5</v>
      </c>
    </row>
    <row r="2416" spans="1:37" x14ac:dyDescent="0.45">
      <c r="A2416" s="26">
        <v>1406</v>
      </c>
      <c r="B2416" s="22">
        <v>42393.041666666664</v>
      </c>
      <c r="C2416" s="16" t="s">
        <v>11</v>
      </c>
      <c r="D2416" s="16" t="s">
        <v>12</v>
      </c>
      <c r="E2416" s="13" t="s">
        <v>71</v>
      </c>
      <c r="F2416" s="16" t="s">
        <v>100</v>
      </c>
      <c r="G2416" s="16" t="s">
        <v>36</v>
      </c>
      <c r="H2416" s="14" t="s">
        <v>37</v>
      </c>
      <c r="I2416" s="13" t="s">
        <v>24</v>
      </c>
      <c r="J2416" s="14" t="s">
        <v>139</v>
      </c>
      <c r="K2416" s="17">
        <v>1</v>
      </c>
      <c r="L2416" s="18">
        <v>0</v>
      </c>
      <c r="M2416" s="13" t="s">
        <v>7</v>
      </c>
      <c r="N2416" s="14" t="s">
        <v>10</v>
      </c>
      <c r="O2416" s="16">
        <v>1</v>
      </c>
      <c r="P2416" s="14">
        <v>0</v>
      </c>
      <c r="Q2416" s="13" t="s">
        <v>7</v>
      </c>
      <c r="R2416" s="14" t="s">
        <v>10</v>
      </c>
      <c r="S2416" s="16">
        <v>0</v>
      </c>
      <c r="T2416" s="14">
        <v>0</v>
      </c>
      <c r="U2416" s="13" t="s">
        <v>23</v>
      </c>
      <c r="V2416" s="14" t="s">
        <v>10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9">
        <v>1.67</v>
      </c>
      <c r="AJ2416" s="20">
        <v>3.5</v>
      </c>
      <c r="AK2416" s="20">
        <v>4.75</v>
      </c>
    </row>
    <row r="2417" spans="1:37" x14ac:dyDescent="0.45">
      <c r="A2417" s="26">
        <v>1405</v>
      </c>
      <c r="B2417" s="22">
        <v>42393.087500000001</v>
      </c>
      <c r="C2417" s="16" t="s">
        <v>11</v>
      </c>
      <c r="D2417" s="16" t="s">
        <v>12</v>
      </c>
      <c r="E2417" s="13" t="s">
        <v>71</v>
      </c>
      <c r="F2417" s="16" t="s">
        <v>100</v>
      </c>
      <c r="G2417" s="16" t="s">
        <v>17</v>
      </c>
      <c r="H2417" s="14" t="s">
        <v>136</v>
      </c>
      <c r="I2417" s="13" t="s">
        <v>32</v>
      </c>
      <c r="J2417" s="14" t="s">
        <v>62</v>
      </c>
      <c r="K2417" s="17">
        <v>3</v>
      </c>
      <c r="L2417" s="18">
        <v>2</v>
      </c>
      <c r="M2417" s="13" t="s">
        <v>7</v>
      </c>
      <c r="N2417" s="14" t="s">
        <v>9</v>
      </c>
      <c r="O2417" s="16">
        <v>0</v>
      </c>
      <c r="P2417" s="14">
        <v>1</v>
      </c>
      <c r="Q2417" s="13" t="s">
        <v>8</v>
      </c>
      <c r="R2417" s="14" t="s">
        <v>10</v>
      </c>
      <c r="S2417" s="16">
        <v>3</v>
      </c>
      <c r="T2417" s="14">
        <v>1</v>
      </c>
      <c r="U2417" s="13" t="s">
        <v>7</v>
      </c>
      <c r="V2417" s="14" t="s">
        <v>9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9">
        <v>1.83</v>
      </c>
      <c r="AJ2417" s="20">
        <v>3.4</v>
      </c>
      <c r="AK2417" s="20">
        <v>4</v>
      </c>
    </row>
    <row r="2418" spans="1:37" x14ac:dyDescent="0.45">
      <c r="A2418" s="26">
        <v>1404</v>
      </c>
      <c r="B2418" s="22">
        <v>42393.104166666664</v>
      </c>
      <c r="C2418" s="16" t="s">
        <v>11</v>
      </c>
      <c r="D2418" s="16" t="s">
        <v>12</v>
      </c>
      <c r="E2418" s="13" t="s">
        <v>71</v>
      </c>
      <c r="F2418" s="16" t="s">
        <v>100</v>
      </c>
      <c r="G2418" s="16" t="s">
        <v>21</v>
      </c>
      <c r="H2418" s="14" t="s">
        <v>66</v>
      </c>
      <c r="I2418" s="13" t="s">
        <v>50</v>
      </c>
      <c r="J2418" s="14" t="s">
        <v>78</v>
      </c>
      <c r="K2418" s="17">
        <v>1</v>
      </c>
      <c r="L2418" s="18">
        <v>1</v>
      </c>
      <c r="M2418" s="13" t="s">
        <v>23</v>
      </c>
      <c r="N2418" s="14" t="s">
        <v>10</v>
      </c>
      <c r="O2418" s="16">
        <v>0</v>
      </c>
      <c r="P2418" s="14">
        <v>1</v>
      </c>
      <c r="Q2418" s="13" t="s">
        <v>8</v>
      </c>
      <c r="R2418" s="14" t="s">
        <v>10</v>
      </c>
      <c r="S2418" s="16">
        <v>1</v>
      </c>
      <c r="T2418" s="14">
        <v>0</v>
      </c>
      <c r="U2418" s="13" t="s">
        <v>7</v>
      </c>
      <c r="V2418" s="14" t="s">
        <v>10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9">
        <v>2.4</v>
      </c>
      <c r="AJ2418" s="20">
        <v>3.2</v>
      </c>
      <c r="AK2418" s="20">
        <v>2.75</v>
      </c>
    </row>
    <row r="2419" spans="1:37" x14ac:dyDescent="0.45">
      <c r="A2419" s="26">
        <v>1403</v>
      </c>
      <c r="B2419" s="22">
        <v>42393.125</v>
      </c>
      <c r="C2419" s="16" t="s">
        <v>11</v>
      </c>
      <c r="D2419" s="16" t="s">
        <v>12</v>
      </c>
      <c r="E2419" s="13" t="s">
        <v>71</v>
      </c>
      <c r="F2419" s="16" t="s">
        <v>100</v>
      </c>
      <c r="G2419" s="16" t="s">
        <v>99</v>
      </c>
      <c r="H2419" s="14" t="s">
        <v>132</v>
      </c>
      <c r="I2419" s="13" t="s">
        <v>55</v>
      </c>
      <c r="J2419" s="14" t="s">
        <v>131</v>
      </c>
      <c r="K2419" s="17">
        <v>1</v>
      </c>
      <c r="L2419" s="18">
        <v>1</v>
      </c>
      <c r="M2419" s="13" t="s">
        <v>23</v>
      </c>
      <c r="N2419" s="14" t="s">
        <v>10</v>
      </c>
      <c r="O2419" s="16">
        <v>1</v>
      </c>
      <c r="P2419" s="14">
        <v>1</v>
      </c>
      <c r="Q2419" s="13" t="s">
        <v>23</v>
      </c>
      <c r="R2419" s="14" t="s">
        <v>9</v>
      </c>
      <c r="S2419" s="16">
        <v>0</v>
      </c>
      <c r="T2419" s="14">
        <v>0</v>
      </c>
      <c r="U2419" s="13" t="s">
        <v>23</v>
      </c>
      <c r="V2419" s="14" t="s">
        <v>10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9">
        <v>1.91</v>
      </c>
      <c r="AJ2419" s="20">
        <v>3.3</v>
      </c>
      <c r="AK2419" s="20">
        <v>3.8</v>
      </c>
    </row>
    <row r="2420" spans="1:37" x14ac:dyDescent="0.45">
      <c r="A2420" s="26">
        <v>1402</v>
      </c>
      <c r="B2420" s="22">
        <v>42393.75</v>
      </c>
      <c r="C2420" s="16" t="s">
        <v>11</v>
      </c>
      <c r="D2420" s="16" t="s">
        <v>12</v>
      </c>
      <c r="E2420" s="13" t="s">
        <v>71</v>
      </c>
      <c r="F2420" s="16" t="s">
        <v>100</v>
      </c>
      <c r="G2420" s="16" t="s">
        <v>44</v>
      </c>
      <c r="H2420" s="14" t="s">
        <v>39</v>
      </c>
      <c r="I2420" s="13" t="s">
        <v>40</v>
      </c>
      <c r="J2420" s="14" t="s">
        <v>130</v>
      </c>
      <c r="K2420" s="17">
        <v>0</v>
      </c>
      <c r="L2420" s="18">
        <v>1</v>
      </c>
      <c r="M2420" s="13" t="s">
        <v>8</v>
      </c>
      <c r="N2420" s="14" t="s">
        <v>10</v>
      </c>
      <c r="O2420" s="16">
        <v>0</v>
      </c>
      <c r="P2420" s="14">
        <v>1</v>
      </c>
      <c r="Q2420" s="13" t="s">
        <v>8</v>
      </c>
      <c r="R2420" s="14" t="s">
        <v>10</v>
      </c>
      <c r="S2420" s="16">
        <v>0</v>
      </c>
      <c r="T2420" s="14">
        <v>0</v>
      </c>
      <c r="U2420" s="13" t="s">
        <v>23</v>
      </c>
      <c r="V2420" s="14" t="s">
        <v>10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9">
        <v>1.91</v>
      </c>
      <c r="AJ2420" s="20">
        <v>3.3</v>
      </c>
      <c r="AK2420" s="20">
        <v>3.8</v>
      </c>
    </row>
    <row r="2421" spans="1:37" x14ac:dyDescent="0.45">
      <c r="A2421" s="26">
        <v>1401</v>
      </c>
      <c r="B2421" s="22">
        <v>42393.958333333336</v>
      </c>
      <c r="C2421" s="16" t="s">
        <v>11</v>
      </c>
      <c r="D2421" s="16" t="s">
        <v>12</v>
      </c>
      <c r="E2421" s="13" t="s">
        <v>71</v>
      </c>
      <c r="F2421" s="16" t="s">
        <v>100</v>
      </c>
      <c r="G2421" s="16" t="s">
        <v>26</v>
      </c>
      <c r="H2421" s="14" t="s">
        <v>119</v>
      </c>
      <c r="I2421" s="13" t="s">
        <v>42</v>
      </c>
      <c r="J2421" s="14" t="s">
        <v>43</v>
      </c>
      <c r="K2421" s="17">
        <v>2</v>
      </c>
      <c r="L2421" s="18">
        <v>2</v>
      </c>
      <c r="M2421" s="13" t="s">
        <v>23</v>
      </c>
      <c r="N2421" s="14" t="s">
        <v>9</v>
      </c>
      <c r="O2421" s="16">
        <v>1</v>
      </c>
      <c r="P2421" s="14">
        <v>0</v>
      </c>
      <c r="Q2421" s="13" t="s">
        <v>7</v>
      </c>
      <c r="R2421" s="14" t="s">
        <v>10</v>
      </c>
      <c r="S2421" s="16">
        <v>1</v>
      </c>
      <c r="T2421" s="14">
        <v>2</v>
      </c>
      <c r="U2421" s="13" t="s">
        <v>8</v>
      </c>
      <c r="V2421" s="14" t="s">
        <v>9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9">
        <v>2.75</v>
      </c>
      <c r="AJ2421" s="20">
        <v>3.2</v>
      </c>
      <c r="AK2421" s="20">
        <v>2.4</v>
      </c>
    </row>
    <row r="2422" spans="1:37" x14ac:dyDescent="0.45">
      <c r="A2422" s="26">
        <v>3108</v>
      </c>
      <c r="B2422" s="22">
        <v>42394.8125</v>
      </c>
      <c r="C2422" s="16" t="s">
        <v>239</v>
      </c>
      <c r="D2422" s="16" t="s">
        <v>240</v>
      </c>
      <c r="E2422" s="13" t="s">
        <v>241</v>
      </c>
      <c r="F2422" s="16" t="s">
        <v>100</v>
      </c>
      <c r="G2422" s="16" t="s">
        <v>262</v>
      </c>
      <c r="H2422" s="14" t="s">
        <v>195</v>
      </c>
      <c r="I2422" s="13" t="s">
        <v>242</v>
      </c>
      <c r="J2422" s="14" t="s">
        <v>243</v>
      </c>
      <c r="K2422" s="17">
        <v>3</v>
      </c>
      <c r="L2422" s="18">
        <v>2</v>
      </c>
      <c r="M2422" s="13" t="s">
        <v>7</v>
      </c>
      <c r="N2422" s="14" t="s">
        <v>9</v>
      </c>
      <c r="O2422" s="16">
        <v>1</v>
      </c>
      <c r="P2422" s="14">
        <v>0</v>
      </c>
      <c r="Q2422" s="13" t="s">
        <v>7</v>
      </c>
      <c r="R2422" s="14" t="s">
        <v>10</v>
      </c>
      <c r="S2422" s="16">
        <v>2</v>
      </c>
      <c r="T2422" s="14">
        <v>2</v>
      </c>
      <c r="U2422" s="13" t="s">
        <v>23</v>
      </c>
      <c r="V2422" s="14" t="s">
        <v>9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9">
        <v>2.4</v>
      </c>
      <c r="AJ2422" s="20">
        <v>3.1</v>
      </c>
      <c r="AK2422" s="20">
        <v>3.1</v>
      </c>
    </row>
    <row r="2423" spans="1:37" x14ac:dyDescent="0.45">
      <c r="A2423" s="26">
        <v>1399</v>
      </c>
      <c r="B2423" s="22">
        <v>42399.145833333336</v>
      </c>
      <c r="C2423" s="16" t="s">
        <v>11</v>
      </c>
      <c r="D2423" s="16" t="s">
        <v>12</v>
      </c>
      <c r="E2423" s="13" t="s">
        <v>71</v>
      </c>
      <c r="F2423" s="16" t="s">
        <v>100</v>
      </c>
      <c r="G2423" s="16" t="s">
        <v>30</v>
      </c>
      <c r="H2423" s="14" t="s">
        <v>134</v>
      </c>
      <c r="I2423" s="13" t="s">
        <v>48</v>
      </c>
      <c r="J2423" s="14" t="s">
        <v>49</v>
      </c>
      <c r="K2423" s="17">
        <v>2</v>
      </c>
      <c r="L2423" s="18">
        <v>0</v>
      </c>
      <c r="M2423" s="13" t="s">
        <v>7</v>
      </c>
      <c r="N2423" s="14" t="s">
        <v>10</v>
      </c>
      <c r="O2423" s="16">
        <v>2</v>
      </c>
      <c r="P2423" s="14">
        <v>0</v>
      </c>
      <c r="Q2423" s="13" t="s">
        <v>7</v>
      </c>
      <c r="R2423" s="14" t="s">
        <v>9</v>
      </c>
      <c r="S2423" s="16">
        <v>0</v>
      </c>
      <c r="T2423" s="14">
        <v>0</v>
      </c>
      <c r="U2423" s="13" t="s">
        <v>23</v>
      </c>
      <c r="V2423" s="14" t="s">
        <v>10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9">
        <v>1.91</v>
      </c>
      <c r="AJ2423" s="20">
        <v>3.3</v>
      </c>
      <c r="AK2423" s="20">
        <v>3.8</v>
      </c>
    </row>
    <row r="2424" spans="1:37" x14ac:dyDescent="0.45">
      <c r="A2424" s="26">
        <v>1400</v>
      </c>
      <c r="B2424" s="22">
        <v>42399.145833333336</v>
      </c>
      <c r="C2424" s="16" t="s">
        <v>11</v>
      </c>
      <c r="D2424" s="16" t="s">
        <v>12</v>
      </c>
      <c r="E2424" s="13" t="s">
        <v>71</v>
      </c>
      <c r="F2424" s="16" t="s">
        <v>100</v>
      </c>
      <c r="G2424" s="16" t="s">
        <v>55</v>
      </c>
      <c r="H2424" s="14" t="s">
        <v>131</v>
      </c>
      <c r="I2424" s="13" t="s">
        <v>34</v>
      </c>
      <c r="J2424" s="14" t="s">
        <v>47</v>
      </c>
      <c r="K2424" s="17">
        <v>2</v>
      </c>
      <c r="L2424" s="18">
        <v>2</v>
      </c>
      <c r="M2424" s="13" t="s">
        <v>23</v>
      </c>
      <c r="N2424" s="14" t="s">
        <v>9</v>
      </c>
      <c r="O2424" s="16">
        <v>2</v>
      </c>
      <c r="P2424" s="14">
        <v>2</v>
      </c>
      <c r="Q2424" s="13" t="s">
        <v>23</v>
      </c>
      <c r="R2424" s="14" t="s">
        <v>9</v>
      </c>
      <c r="S2424" s="16">
        <v>0</v>
      </c>
      <c r="T2424" s="14">
        <v>0</v>
      </c>
      <c r="U2424" s="13" t="s">
        <v>23</v>
      </c>
      <c r="V2424" s="14" t="s">
        <v>10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9">
        <v>2.1</v>
      </c>
      <c r="AJ2424" s="20">
        <v>3.2</v>
      </c>
      <c r="AK2424" s="20">
        <v>3.3</v>
      </c>
    </row>
    <row r="2425" spans="1:37" x14ac:dyDescent="0.45">
      <c r="A2425" s="26">
        <v>1398</v>
      </c>
      <c r="B2425" s="22">
        <v>42399.958333333336</v>
      </c>
      <c r="C2425" s="16" t="s">
        <v>11</v>
      </c>
      <c r="D2425" s="16" t="s">
        <v>12</v>
      </c>
      <c r="E2425" s="13" t="s">
        <v>71</v>
      </c>
      <c r="F2425" s="16" t="s">
        <v>100</v>
      </c>
      <c r="G2425" s="16" t="s">
        <v>32</v>
      </c>
      <c r="H2425" s="14" t="s">
        <v>62</v>
      </c>
      <c r="I2425" s="13" t="s">
        <v>99</v>
      </c>
      <c r="J2425" s="14" t="s">
        <v>132</v>
      </c>
      <c r="K2425" s="17">
        <v>2</v>
      </c>
      <c r="L2425" s="18">
        <v>1</v>
      </c>
      <c r="M2425" s="13" t="s">
        <v>7</v>
      </c>
      <c r="N2425" s="14" t="s">
        <v>9</v>
      </c>
      <c r="O2425" s="16">
        <v>0</v>
      </c>
      <c r="P2425" s="14">
        <v>1</v>
      </c>
      <c r="Q2425" s="13" t="s">
        <v>8</v>
      </c>
      <c r="R2425" s="14" t="s">
        <v>10</v>
      </c>
      <c r="S2425" s="16">
        <v>2</v>
      </c>
      <c r="T2425" s="14">
        <v>0</v>
      </c>
      <c r="U2425" s="13" t="s">
        <v>7</v>
      </c>
      <c r="V2425" s="14" t="s">
        <v>9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9">
        <v>2</v>
      </c>
      <c r="AJ2425" s="20">
        <v>3.25</v>
      </c>
      <c r="AK2425" s="20">
        <v>3.5</v>
      </c>
    </row>
    <row r="2426" spans="1:37" x14ac:dyDescent="0.45">
      <c r="A2426" s="26"/>
      <c r="B2426" s="35">
        <v>42400</v>
      </c>
      <c r="C2426" s="16" t="s">
        <v>314</v>
      </c>
      <c r="D2426" s="16" t="s">
        <v>201</v>
      </c>
      <c r="E2426" s="13" t="s">
        <v>315</v>
      </c>
      <c r="F2426" s="16" t="s">
        <v>100</v>
      </c>
      <c r="G2426" s="34" t="s">
        <v>316</v>
      </c>
      <c r="H2426" s="14" t="s">
        <v>292</v>
      </c>
      <c r="I2426" s="43" t="s">
        <v>330</v>
      </c>
      <c r="J2426" s="14" t="s">
        <v>195</v>
      </c>
      <c r="K2426" s="34">
        <v>2</v>
      </c>
      <c r="L2426">
        <v>0</v>
      </c>
      <c r="M2426" s="43" t="s">
        <v>7</v>
      </c>
      <c r="N2426" s="14"/>
      <c r="O2426" s="34">
        <v>1</v>
      </c>
      <c r="P2426">
        <v>0</v>
      </c>
      <c r="Q2426" s="43" t="s">
        <v>7</v>
      </c>
      <c r="R2426" s="14"/>
      <c r="S2426" s="16"/>
      <c r="T2426" s="14"/>
      <c r="U2426" s="13"/>
      <c r="V2426" s="14"/>
      <c r="W2426">
        <v>29</v>
      </c>
      <c r="X2426">
        <v>5</v>
      </c>
      <c r="Y2426">
        <v>9</v>
      </c>
      <c r="Z2426">
        <v>2</v>
      </c>
      <c r="AA2426">
        <v>11</v>
      </c>
      <c r="AB2426">
        <v>11</v>
      </c>
      <c r="AC2426">
        <v>10</v>
      </c>
      <c r="AD2426">
        <v>2</v>
      </c>
      <c r="AE2426">
        <v>1</v>
      </c>
      <c r="AF2426">
        <v>1</v>
      </c>
      <c r="AG2426">
        <v>0</v>
      </c>
      <c r="AH2426">
        <v>0</v>
      </c>
      <c r="AI2426" s="46">
        <v>1.08</v>
      </c>
      <c r="AJ2426">
        <v>13</v>
      </c>
      <c r="AK2426">
        <v>21</v>
      </c>
    </row>
    <row r="2427" spans="1:37" x14ac:dyDescent="0.45">
      <c r="A2427" s="26">
        <v>1397</v>
      </c>
      <c r="B2427" s="22">
        <v>42400.020833333336</v>
      </c>
      <c r="C2427" s="16" t="s">
        <v>11</v>
      </c>
      <c r="D2427" s="16" t="s">
        <v>12</v>
      </c>
      <c r="E2427" s="13" t="s">
        <v>71</v>
      </c>
      <c r="F2427" s="16" t="s">
        <v>100</v>
      </c>
      <c r="G2427" s="16" t="s">
        <v>21</v>
      </c>
      <c r="H2427" s="14" t="s">
        <v>66</v>
      </c>
      <c r="I2427" s="13" t="s">
        <v>26</v>
      </c>
      <c r="J2427" s="14" t="s">
        <v>119</v>
      </c>
      <c r="K2427" s="17">
        <v>2</v>
      </c>
      <c r="L2427" s="18">
        <v>0</v>
      </c>
      <c r="M2427" s="13" t="s">
        <v>7</v>
      </c>
      <c r="N2427" s="14" t="s">
        <v>10</v>
      </c>
      <c r="O2427" s="16">
        <v>1</v>
      </c>
      <c r="P2427" s="14">
        <v>0</v>
      </c>
      <c r="Q2427" s="13" t="s">
        <v>7</v>
      </c>
      <c r="R2427" s="14" t="s">
        <v>10</v>
      </c>
      <c r="S2427" s="16">
        <v>1</v>
      </c>
      <c r="T2427" s="14">
        <v>0</v>
      </c>
      <c r="U2427" s="13" t="s">
        <v>7</v>
      </c>
      <c r="V2427" s="14" t="s">
        <v>10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9">
        <v>2.2000000000000002</v>
      </c>
      <c r="AJ2427" s="20">
        <v>3.2</v>
      </c>
      <c r="AK2427" s="20">
        <v>3.1</v>
      </c>
    </row>
    <row r="2428" spans="1:37" x14ac:dyDescent="0.45">
      <c r="A2428" s="26">
        <v>1396</v>
      </c>
      <c r="B2428" s="22">
        <v>42400.041666666664</v>
      </c>
      <c r="C2428" s="16" t="s">
        <v>11</v>
      </c>
      <c r="D2428" s="16" t="s">
        <v>12</v>
      </c>
      <c r="E2428" s="13" t="s">
        <v>71</v>
      </c>
      <c r="F2428" s="16" t="s">
        <v>100</v>
      </c>
      <c r="G2428" s="16" t="s">
        <v>42</v>
      </c>
      <c r="H2428" s="14" t="s">
        <v>43</v>
      </c>
      <c r="I2428" s="13" t="s">
        <v>17</v>
      </c>
      <c r="J2428" s="14" t="s">
        <v>136</v>
      </c>
      <c r="K2428" s="17">
        <v>3</v>
      </c>
      <c r="L2428" s="18">
        <v>1</v>
      </c>
      <c r="M2428" s="13" t="s">
        <v>7</v>
      </c>
      <c r="N2428" s="14" t="s">
        <v>9</v>
      </c>
      <c r="O2428" s="16">
        <v>3</v>
      </c>
      <c r="P2428" s="14">
        <v>1</v>
      </c>
      <c r="Q2428" s="13" t="s">
        <v>7</v>
      </c>
      <c r="R2428" s="14" t="s">
        <v>9</v>
      </c>
      <c r="S2428" s="16">
        <v>0</v>
      </c>
      <c r="T2428" s="14">
        <v>0</v>
      </c>
      <c r="U2428" s="13" t="s">
        <v>23</v>
      </c>
      <c r="V2428" s="14" t="s">
        <v>10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9">
        <v>2</v>
      </c>
      <c r="AJ2428" s="20">
        <v>3.25</v>
      </c>
      <c r="AK2428" s="20">
        <v>3.5</v>
      </c>
    </row>
    <row r="2429" spans="1:37" x14ac:dyDescent="0.45">
      <c r="A2429" s="26">
        <v>1395</v>
      </c>
      <c r="B2429" s="22">
        <v>42400.087500000001</v>
      </c>
      <c r="C2429" s="16" t="s">
        <v>11</v>
      </c>
      <c r="D2429" s="16" t="s">
        <v>12</v>
      </c>
      <c r="E2429" s="13" t="s">
        <v>71</v>
      </c>
      <c r="F2429" s="16" t="s">
        <v>100</v>
      </c>
      <c r="G2429" s="16" t="s">
        <v>28</v>
      </c>
      <c r="H2429" s="14" t="s">
        <v>63</v>
      </c>
      <c r="I2429" s="13" t="s">
        <v>36</v>
      </c>
      <c r="J2429" s="14" t="s">
        <v>37</v>
      </c>
      <c r="K2429" s="17">
        <v>3</v>
      </c>
      <c r="L2429" s="18">
        <v>1</v>
      </c>
      <c r="M2429" s="13" t="s">
        <v>7</v>
      </c>
      <c r="N2429" s="14" t="s">
        <v>9</v>
      </c>
      <c r="O2429" s="16">
        <v>0</v>
      </c>
      <c r="P2429" s="14">
        <v>0</v>
      </c>
      <c r="Q2429" s="13" t="s">
        <v>23</v>
      </c>
      <c r="R2429" s="14" t="s">
        <v>10</v>
      </c>
      <c r="S2429" s="16">
        <v>3</v>
      </c>
      <c r="T2429" s="14">
        <v>1</v>
      </c>
      <c r="U2429" s="13" t="s">
        <v>7</v>
      </c>
      <c r="V2429" s="14" t="s">
        <v>9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9">
        <v>2.2999999999999998</v>
      </c>
      <c r="AJ2429" s="20">
        <v>3.25</v>
      </c>
      <c r="AK2429" s="20">
        <v>2.88</v>
      </c>
    </row>
    <row r="2430" spans="1:37" x14ac:dyDescent="0.45">
      <c r="A2430" s="26">
        <v>1394</v>
      </c>
      <c r="B2430" s="22">
        <v>42400.104166666664</v>
      </c>
      <c r="C2430" s="16" t="s">
        <v>11</v>
      </c>
      <c r="D2430" s="16" t="s">
        <v>12</v>
      </c>
      <c r="E2430" s="13" t="s">
        <v>71</v>
      </c>
      <c r="F2430" s="16" t="s">
        <v>100</v>
      </c>
      <c r="G2430" s="16" t="s">
        <v>24</v>
      </c>
      <c r="H2430" s="14" t="s">
        <v>139</v>
      </c>
      <c r="I2430" s="13" t="s">
        <v>44</v>
      </c>
      <c r="J2430" s="14" t="s">
        <v>39</v>
      </c>
      <c r="K2430" s="17">
        <v>1</v>
      </c>
      <c r="L2430" s="18">
        <v>1</v>
      </c>
      <c r="M2430" s="13" t="s">
        <v>23</v>
      </c>
      <c r="N2430" s="14" t="s">
        <v>10</v>
      </c>
      <c r="O2430" s="16">
        <v>1</v>
      </c>
      <c r="P2430" s="14">
        <v>0</v>
      </c>
      <c r="Q2430" s="13" t="s">
        <v>7</v>
      </c>
      <c r="R2430" s="14" t="s">
        <v>10</v>
      </c>
      <c r="S2430" s="16">
        <v>0</v>
      </c>
      <c r="T2430" s="14">
        <v>1</v>
      </c>
      <c r="U2430" s="13" t="s">
        <v>8</v>
      </c>
      <c r="V2430" s="14" t="s">
        <v>10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9">
        <v>2.63</v>
      </c>
      <c r="AJ2430" s="20">
        <v>3.2</v>
      </c>
      <c r="AK2430" s="20">
        <v>2.5</v>
      </c>
    </row>
    <row r="2431" spans="1:37" x14ac:dyDescent="0.45">
      <c r="A2431" s="26">
        <v>1393</v>
      </c>
      <c r="B2431" s="22">
        <v>42400.125</v>
      </c>
      <c r="C2431" s="16" t="s">
        <v>11</v>
      </c>
      <c r="D2431" s="16" t="s">
        <v>12</v>
      </c>
      <c r="E2431" s="13" t="s">
        <v>71</v>
      </c>
      <c r="F2431" s="16" t="s">
        <v>100</v>
      </c>
      <c r="G2431" s="16" t="s">
        <v>101</v>
      </c>
      <c r="H2431" s="14" t="s">
        <v>137</v>
      </c>
      <c r="I2431" s="13" t="s">
        <v>46</v>
      </c>
      <c r="J2431" s="14" t="s">
        <v>18</v>
      </c>
      <c r="K2431" s="17">
        <v>0</v>
      </c>
      <c r="L2431" s="18">
        <v>3</v>
      </c>
      <c r="M2431" s="13" t="s">
        <v>8</v>
      </c>
      <c r="N2431" s="14" t="s">
        <v>9</v>
      </c>
      <c r="O2431" s="16">
        <v>0</v>
      </c>
      <c r="P2431" s="14">
        <v>2</v>
      </c>
      <c r="Q2431" s="13" t="s">
        <v>8</v>
      </c>
      <c r="R2431" s="14" t="s">
        <v>9</v>
      </c>
      <c r="S2431" s="16">
        <v>0</v>
      </c>
      <c r="T2431" s="14">
        <v>1</v>
      </c>
      <c r="U2431" s="13" t="s">
        <v>8</v>
      </c>
      <c r="V2431" s="14" t="s">
        <v>10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9">
        <v>3.8</v>
      </c>
      <c r="AJ2431" s="20">
        <v>3.3</v>
      </c>
      <c r="AK2431" s="20">
        <v>1.91</v>
      </c>
    </row>
    <row r="2432" spans="1:37" x14ac:dyDescent="0.45">
      <c r="A2432" s="26">
        <v>3091</v>
      </c>
      <c r="B2432" s="22">
        <v>42400.71875</v>
      </c>
      <c r="C2432" s="16" t="s">
        <v>239</v>
      </c>
      <c r="D2432" s="16" t="s">
        <v>240</v>
      </c>
      <c r="E2432" s="13" t="s">
        <v>241</v>
      </c>
      <c r="F2432" s="16" t="s">
        <v>100</v>
      </c>
      <c r="G2432" s="16" t="s">
        <v>242</v>
      </c>
      <c r="H2432" s="14" t="s">
        <v>243</v>
      </c>
      <c r="I2432" s="13" t="s">
        <v>251</v>
      </c>
      <c r="J2432" s="14" t="s">
        <v>195</v>
      </c>
      <c r="K2432" s="17">
        <v>2</v>
      </c>
      <c r="L2432" s="18">
        <v>1</v>
      </c>
      <c r="M2432" s="13" t="s">
        <v>7</v>
      </c>
      <c r="N2432" s="14" t="s">
        <v>9</v>
      </c>
      <c r="O2432" s="16">
        <v>1</v>
      </c>
      <c r="P2432" s="14">
        <v>1</v>
      </c>
      <c r="Q2432" s="13" t="s">
        <v>23</v>
      </c>
      <c r="R2432" s="14" t="s">
        <v>9</v>
      </c>
      <c r="S2432" s="16">
        <v>1</v>
      </c>
      <c r="T2432" s="14">
        <v>0</v>
      </c>
      <c r="U2432" s="13" t="s">
        <v>7</v>
      </c>
      <c r="V2432" s="14" t="s">
        <v>10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9">
        <v>2.8</v>
      </c>
      <c r="AJ2432" s="20">
        <v>3.4</v>
      </c>
      <c r="AK2432" s="20">
        <v>2.4</v>
      </c>
    </row>
    <row r="2433" spans="1:37" x14ac:dyDescent="0.45">
      <c r="A2433" s="26">
        <v>1392</v>
      </c>
      <c r="B2433" s="22">
        <v>42400.75</v>
      </c>
      <c r="C2433" s="16" t="s">
        <v>11</v>
      </c>
      <c r="D2433" s="16" t="s">
        <v>12</v>
      </c>
      <c r="E2433" s="13" t="s">
        <v>71</v>
      </c>
      <c r="F2433" s="16" t="s">
        <v>100</v>
      </c>
      <c r="G2433" s="16" t="s">
        <v>50</v>
      </c>
      <c r="H2433" s="14" t="s">
        <v>78</v>
      </c>
      <c r="I2433" s="13" t="s">
        <v>40</v>
      </c>
      <c r="J2433" s="14" t="s">
        <v>130</v>
      </c>
      <c r="K2433" s="17">
        <v>1</v>
      </c>
      <c r="L2433" s="18">
        <v>1</v>
      </c>
      <c r="M2433" s="13" t="s">
        <v>23</v>
      </c>
      <c r="N2433" s="14" t="s">
        <v>10</v>
      </c>
      <c r="O2433" s="16">
        <v>1</v>
      </c>
      <c r="P2433" s="14">
        <v>0</v>
      </c>
      <c r="Q2433" s="13" t="s">
        <v>7</v>
      </c>
      <c r="R2433" s="14" t="s">
        <v>10</v>
      </c>
      <c r="S2433" s="16">
        <v>0</v>
      </c>
      <c r="T2433" s="14">
        <v>1</v>
      </c>
      <c r="U2433" s="13" t="s">
        <v>8</v>
      </c>
      <c r="V2433" s="14" t="s">
        <v>10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9">
        <v>1.91</v>
      </c>
      <c r="AJ2433" s="20">
        <v>3.4</v>
      </c>
      <c r="AK2433" s="20">
        <v>3.6</v>
      </c>
    </row>
    <row r="2434" spans="1:37" x14ac:dyDescent="0.45">
      <c r="A2434" s="26"/>
      <c r="B2434" s="35">
        <v>42406</v>
      </c>
      <c r="C2434" s="16" t="s">
        <v>314</v>
      </c>
      <c r="D2434" s="16" t="s">
        <v>201</v>
      </c>
      <c r="E2434" s="13" t="s">
        <v>315</v>
      </c>
      <c r="F2434" s="16" t="s">
        <v>100</v>
      </c>
      <c r="G2434" s="34" t="s">
        <v>329</v>
      </c>
      <c r="H2434" s="14" t="s">
        <v>195</v>
      </c>
      <c r="I2434" s="43" t="s">
        <v>316</v>
      </c>
      <c r="J2434" s="14" t="s">
        <v>292</v>
      </c>
      <c r="K2434" s="34">
        <v>0</v>
      </c>
      <c r="L2434">
        <v>0</v>
      </c>
      <c r="M2434" s="43" t="s">
        <v>23</v>
      </c>
      <c r="N2434" s="14"/>
      <c r="O2434" s="34">
        <v>0</v>
      </c>
      <c r="P2434">
        <v>0</v>
      </c>
      <c r="Q2434" s="43" t="s">
        <v>23</v>
      </c>
      <c r="R2434" s="14"/>
      <c r="S2434" s="16"/>
      <c r="T2434" s="14"/>
      <c r="U2434" s="13"/>
      <c r="V2434" s="14"/>
      <c r="W2434">
        <v>6</v>
      </c>
      <c r="X2434">
        <v>9</v>
      </c>
      <c r="Y2434">
        <v>2</v>
      </c>
      <c r="Z2434">
        <v>1</v>
      </c>
      <c r="AA2434">
        <v>17</v>
      </c>
      <c r="AB2434">
        <v>11</v>
      </c>
      <c r="AC2434">
        <v>6</v>
      </c>
      <c r="AD2434">
        <v>8</v>
      </c>
      <c r="AE2434">
        <v>0</v>
      </c>
      <c r="AF2434">
        <v>0</v>
      </c>
      <c r="AG2434">
        <v>0</v>
      </c>
      <c r="AH2434">
        <v>1</v>
      </c>
      <c r="AI2434" s="46">
        <v>5.25</v>
      </c>
      <c r="AJ2434">
        <v>4.2</v>
      </c>
      <c r="AK2434">
        <v>1.6</v>
      </c>
    </row>
    <row r="2435" spans="1:37" x14ac:dyDescent="0.45">
      <c r="A2435" s="26">
        <v>1391</v>
      </c>
      <c r="B2435" s="22">
        <v>42406.0625</v>
      </c>
      <c r="C2435" s="16" t="s">
        <v>11</v>
      </c>
      <c r="D2435" s="16" t="s">
        <v>12</v>
      </c>
      <c r="E2435" s="13" t="s">
        <v>71</v>
      </c>
      <c r="F2435" s="16" t="s">
        <v>100</v>
      </c>
      <c r="G2435" s="16" t="s">
        <v>48</v>
      </c>
      <c r="H2435" s="14" t="s">
        <v>49</v>
      </c>
      <c r="I2435" s="13" t="s">
        <v>55</v>
      </c>
      <c r="J2435" s="14" t="s">
        <v>131</v>
      </c>
      <c r="K2435" s="17">
        <v>2</v>
      </c>
      <c r="L2435" s="18">
        <v>1</v>
      </c>
      <c r="M2435" s="13" t="s">
        <v>7</v>
      </c>
      <c r="N2435" s="14" t="s">
        <v>9</v>
      </c>
      <c r="O2435" s="16">
        <v>1</v>
      </c>
      <c r="P2435" s="14">
        <v>1</v>
      </c>
      <c r="Q2435" s="13" t="s">
        <v>23</v>
      </c>
      <c r="R2435" s="14" t="s">
        <v>9</v>
      </c>
      <c r="S2435" s="16">
        <v>1</v>
      </c>
      <c r="T2435" s="14">
        <v>0</v>
      </c>
      <c r="U2435" s="13" t="s">
        <v>7</v>
      </c>
      <c r="V2435" s="14" t="s">
        <v>10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9">
        <v>2.2000000000000002</v>
      </c>
      <c r="AJ2435" s="20">
        <v>3.2</v>
      </c>
      <c r="AK2435" s="20">
        <v>3.1</v>
      </c>
    </row>
    <row r="2436" spans="1:37" x14ac:dyDescent="0.45">
      <c r="A2436" s="26">
        <v>1390</v>
      </c>
      <c r="B2436" s="22">
        <v>42406.145833333336</v>
      </c>
      <c r="C2436" s="16" t="s">
        <v>11</v>
      </c>
      <c r="D2436" s="16" t="s">
        <v>12</v>
      </c>
      <c r="E2436" s="13" t="s">
        <v>71</v>
      </c>
      <c r="F2436" s="16" t="s">
        <v>100</v>
      </c>
      <c r="G2436" s="16" t="s">
        <v>34</v>
      </c>
      <c r="H2436" s="14" t="s">
        <v>47</v>
      </c>
      <c r="I2436" s="13" t="s">
        <v>32</v>
      </c>
      <c r="J2436" s="14" t="s">
        <v>62</v>
      </c>
      <c r="K2436" s="17">
        <v>1</v>
      </c>
      <c r="L2436" s="18">
        <v>1</v>
      </c>
      <c r="M2436" s="13" t="s">
        <v>23</v>
      </c>
      <c r="N2436" s="14" t="s">
        <v>10</v>
      </c>
      <c r="O2436" s="16">
        <v>1</v>
      </c>
      <c r="P2436" s="14">
        <v>1</v>
      </c>
      <c r="Q2436" s="13" t="s">
        <v>23</v>
      </c>
      <c r="R2436" s="14" t="s">
        <v>9</v>
      </c>
      <c r="S2436" s="16">
        <v>0</v>
      </c>
      <c r="T2436" s="14">
        <v>0</v>
      </c>
      <c r="U2436" s="13" t="s">
        <v>23</v>
      </c>
      <c r="V2436" s="14" t="s">
        <v>10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9">
        <v>2.2999999999999998</v>
      </c>
      <c r="AJ2436" s="20">
        <v>3.2</v>
      </c>
      <c r="AK2436" s="20">
        <v>2.88</v>
      </c>
    </row>
    <row r="2437" spans="1:37" x14ac:dyDescent="0.45">
      <c r="A2437" s="26">
        <v>3107</v>
      </c>
      <c r="B2437" s="22">
        <v>42406.71875</v>
      </c>
      <c r="C2437" s="16" t="s">
        <v>239</v>
      </c>
      <c r="D2437" s="16" t="s">
        <v>240</v>
      </c>
      <c r="E2437" s="13" t="s">
        <v>241</v>
      </c>
      <c r="F2437" s="16" t="s">
        <v>100</v>
      </c>
      <c r="G2437" s="16" t="s">
        <v>261</v>
      </c>
      <c r="H2437" s="14" t="s">
        <v>195</v>
      </c>
      <c r="I2437" s="13" t="s">
        <v>242</v>
      </c>
      <c r="J2437" s="14" t="s">
        <v>243</v>
      </c>
      <c r="K2437" s="17">
        <v>2</v>
      </c>
      <c r="L2437" s="18">
        <v>0</v>
      </c>
      <c r="M2437" s="13" t="s">
        <v>7</v>
      </c>
      <c r="N2437" s="14" t="s">
        <v>10</v>
      </c>
      <c r="O2437" s="16">
        <v>1</v>
      </c>
      <c r="P2437" s="14">
        <v>0</v>
      </c>
      <c r="Q2437" s="13" t="s">
        <v>7</v>
      </c>
      <c r="R2437" s="14" t="s">
        <v>10</v>
      </c>
      <c r="S2437" s="16">
        <v>1</v>
      </c>
      <c r="T2437" s="14">
        <v>0</v>
      </c>
      <c r="U2437" s="13" t="s">
        <v>7</v>
      </c>
      <c r="V2437" s="14" t="s">
        <v>10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9">
        <v>2.1</v>
      </c>
      <c r="AJ2437" s="20">
        <v>3.3</v>
      </c>
      <c r="AK2437" s="20">
        <v>3.5</v>
      </c>
    </row>
    <row r="2438" spans="1:37" x14ac:dyDescent="0.45">
      <c r="A2438" s="26">
        <v>1389</v>
      </c>
      <c r="B2438" s="22">
        <v>42406.958333333336</v>
      </c>
      <c r="C2438" s="16" t="s">
        <v>11</v>
      </c>
      <c r="D2438" s="16" t="s">
        <v>12</v>
      </c>
      <c r="E2438" s="13" t="s">
        <v>71</v>
      </c>
      <c r="F2438" s="16" t="s">
        <v>100</v>
      </c>
      <c r="G2438" s="16" t="s">
        <v>46</v>
      </c>
      <c r="H2438" s="14" t="s">
        <v>18</v>
      </c>
      <c r="I2438" s="13" t="s">
        <v>30</v>
      </c>
      <c r="J2438" s="14" t="s">
        <v>134</v>
      </c>
      <c r="K2438" s="17">
        <v>2</v>
      </c>
      <c r="L2438" s="18">
        <v>0</v>
      </c>
      <c r="M2438" s="13" t="s">
        <v>7</v>
      </c>
      <c r="N2438" s="14" t="s">
        <v>10</v>
      </c>
      <c r="O2438" s="16">
        <v>1</v>
      </c>
      <c r="P2438" s="14">
        <v>0</v>
      </c>
      <c r="Q2438" s="13" t="s">
        <v>7</v>
      </c>
      <c r="R2438" s="14" t="s">
        <v>10</v>
      </c>
      <c r="S2438" s="16">
        <v>1</v>
      </c>
      <c r="T2438" s="14">
        <v>0</v>
      </c>
      <c r="U2438" s="13" t="s">
        <v>7</v>
      </c>
      <c r="V2438" s="14" t="s">
        <v>10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9">
        <v>2.2000000000000002</v>
      </c>
      <c r="AJ2438" s="20">
        <v>3.2</v>
      </c>
      <c r="AK2438" s="20">
        <v>3.1</v>
      </c>
    </row>
    <row r="2439" spans="1:37" x14ac:dyDescent="0.45">
      <c r="A2439" s="26">
        <v>1388</v>
      </c>
      <c r="B2439" s="22">
        <v>42407.041666666664</v>
      </c>
      <c r="C2439" s="16" t="s">
        <v>11</v>
      </c>
      <c r="D2439" s="16" t="s">
        <v>12</v>
      </c>
      <c r="E2439" s="13" t="s">
        <v>71</v>
      </c>
      <c r="F2439" s="16" t="s">
        <v>100</v>
      </c>
      <c r="G2439" s="16" t="s">
        <v>40</v>
      </c>
      <c r="H2439" s="14" t="s">
        <v>130</v>
      </c>
      <c r="I2439" s="13" t="s">
        <v>24</v>
      </c>
      <c r="J2439" s="14" t="s">
        <v>139</v>
      </c>
      <c r="K2439" s="17">
        <v>4</v>
      </c>
      <c r="L2439" s="18">
        <v>1</v>
      </c>
      <c r="M2439" s="13" t="s">
        <v>7</v>
      </c>
      <c r="N2439" s="14" t="s">
        <v>9</v>
      </c>
      <c r="O2439" s="16">
        <v>4</v>
      </c>
      <c r="P2439" s="14">
        <v>0</v>
      </c>
      <c r="Q2439" s="13" t="s">
        <v>7</v>
      </c>
      <c r="R2439" s="14" t="s">
        <v>9</v>
      </c>
      <c r="S2439" s="16">
        <v>0</v>
      </c>
      <c r="T2439" s="14">
        <v>1</v>
      </c>
      <c r="U2439" s="13" t="s">
        <v>8</v>
      </c>
      <c r="V2439" s="14" t="s">
        <v>10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9">
        <v>2</v>
      </c>
      <c r="AJ2439" s="20">
        <v>3.25</v>
      </c>
      <c r="AK2439" s="20">
        <v>3.5</v>
      </c>
    </row>
    <row r="2440" spans="1:37" x14ac:dyDescent="0.45">
      <c r="A2440" s="26">
        <v>1387</v>
      </c>
      <c r="B2440" s="22">
        <v>42407.041666666664</v>
      </c>
      <c r="C2440" s="16" t="s">
        <v>11</v>
      </c>
      <c r="D2440" s="16" t="s">
        <v>12</v>
      </c>
      <c r="E2440" s="13" t="s">
        <v>71</v>
      </c>
      <c r="F2440" s="16" t="s">
        <v>100</v>
      </c>
      <c r="G2440" s="16" t="s">
        <v>36</v>
      </c>
      <c r="H2440" s="14" t="s">
        <v>37</v>
      </c>
      <c r="I2440" s="13" t="s">
        <v>101</v>
      </c>
      <c r="J2440" s="14" t="s">
        <v>97</v>
      </c>
      <c r="K2440" s="17">
        <v>3</v>
      </c>
      <c r="L2440" s="18">
        <v>0</v>
      </c>
      <c r="M2440" s="13" t="s">
        <v>7</v>
      </c>
      <c r="N2440" s="14" t="s">
        <v>9</v>
      </c>
      <c r="O2440" s="16">
        <v>2</v>
      </c>
      <c r="P2440" s="14">
        <v>0</v>
      </c>
      <c r="Q2440" s="13" t="s">
        <v>7</v>
      </c>
      <c r="R2440" s="14" t="s">
        <v>9</v>
      </c>
      <c r="S2440" s="16">
        <v>1</v>
      </c>
      <c r="T2440" s="14">
        <v>0</v>
      </c>
      <c r="U2440" s="13" t="s">
        <v>7</v>
      </c>
      <c r="V2440" s="14" t="s">
        <v>10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9">
        <v>1.4</v>
      </c>
      <c r="AJ2440" s="20">
        <v>4.33</v>
      </c>
      <c r="AK2440" s="20">
        <v>6.75</v>
      </c>
    </row>
    <row r="2441" spans="1:37" x14ac:dyDescent="0.45">
      <c r="A2441" s="26">
        <v>1386</v>
      </c>
      <c r="B2441" s="22">
        <v>42407.087500000001</v>
      </c>
      <c r="C2441" s="16" t="s">
        <v>11</v>
      </c>
      <c r="D2441" s="16" t="s">
        <v>12</v>
      </c>
      <c r="E2441" s="13" t="s">
        <v>71</v>
      </c>
      <c r="F2441" s="16" t="s">
        <v>100</v>
      </c>
      <c r="G2441" s="16" t="s">
        <v>17</v>
      </c>
      <c r="H2441" s="14" t="s">
        <v>27</v>
      </c>
      <c r="I2441" s="13" t="s">
        <v>21</v>
      </c>
      <c r="J2441" s="14" t="s">
        <v>66</v>
      </c>
      <c r="K2441" s="17">
        <v>1</v>
      </c>
      <c r="L2441" s="18">
        <v>2</v>
      </c>
      <c r="M2441" s="13" t="s">
        <v>8</v>
      </c>
      <c r="N2441" s="14" t="s">
        <v>9</v>
      </c>
      <c r="O2441" s="16">
        <v>0</v>
      </c>
      <c r="P2441" s="14">
        <v>0</v>
      </c>
      <c r="Q2441" s="13" t="s">
        <v>23</v>
      </c>
      <c r="R2441" s="14" t="s">
        <v>10</v>
      </c>
      <c r="S2441" s="16">
        <v>1</v>
      </c>
      <c r="T2441" s="14">
        <v>2</v>
      </c>
      <c r="U2441" s="13" t="s">
        <v>8</v>
      </c>
      <c r="V2441" s="14" t="s">
        <v>9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9">
        <v>1.8</v>
      </c>
      <c r="AJ2441" s="20">
        <v>3.3</v>
      </c>
      <c r="AK2441" s="20">
        <v>4.33</v>
      </c>
    </row>
    <row r="2442" spans="1:37" x14ac:dyDescent="0.45">
      <c r="A2442" s="26">
        <v>1385</v>
      </c>
      <c r="B2442" s="22">
        <v>42407.125</v>
      </c>
      <c r="C2442" s="16" t="s">
        <v>11</v>
      </c>
      <c r="D2442" s="16" t="s">
        <v>12</v>
      </c>
      <c r="E2442" s="13" t="s">
        <v>71</v>
      </c>
      <c r="F2442" s="16" t="s">
        <v>100</v>
      </c>
      <c r="G2442" s="16" t="s">
        <v>26</v>
      </c>
      <c r="H2442" s="14" t="s">
        <v>119</v>
      </c>
      <c r="I2442" s="13" t="s">
        <v>50</v>
      </c>
      <c r="J2442" s="14" t="s">
        <v>78</v>
      </c>
      <c r="K2442" s="17">
        <v>1</v>
      </c>
      <c r="L2442" s="18">
        <v>1</v>
      </c>
      <c r="M2442" s="13" t="s">
        <v>23</v>
      </c>
      <c r="N2442" s="14" t="s">
        <v>10</v>
      </c>
      <c r="O2442" s="16">
        <v>0</v>
      </c>
      <c r="P2442" s="14">
        <v>1</v>
      </c>
      <c r="Q2442" s="13" t="s">
        <v>8</v>
      </c>
      <c r="R2442" s="14" t="s">
        <v>10</v>
      </c>
      <c r="S2442" s="16">
        <v>1</v>
      </c>
      <c r="T2442" s="14">
        <v>0</v>
      </c>
      <c r="U2442" s="13" t="s">
        <v>7</v>
      </c>
      <c r="V2442" s="14" t="s">
        <v>10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9">
        <v>2.63</v>
      </c>
      <c r="AJ2442" s="20">
        <v>3.2</v>
      </c>
      <c r="AK2442" s="20">
        <v>2.5</v>
      </c>
    </row>
    <row r="2443" spans="1:37" x14ac:dyDescent="0.45">
      <c r="A2443" s="26">
        <v>1384</v>
      </c>
      <c r="B2443" s="22">
        <v>42407.75</v>
      </c>
      <c r="C2443" s="16" t="s">
        <v>11</v>
      </c>
      <c r="D2443" s="16" t="s">
        <v>12</v>
      </c>
      <c r="E2443" s="13" t="s">
        <v>71</v>
      </c>
      <c r="F2443" s="16" t="s">
        <v>100</v>
      </c>
      <c r="G2443" s="16" t="s">
        <v>44</v>
      </c>
      <c r="H2443" s="14" t="s">
        <v>39</v>
      </c>
      <c r="I2443" s="13" t="s">
        <v>28</v>
      </c>
      <c r="J2443" s="14" t="s">
        <v>63</v>
      </c>
      <c r="K2443" s="17">
        <v>1</v>
      </c>
      <c r="L2443" s="18">
        <v>1</v>
      </c>
      <c r="M2443" s="13" t="s">
        <v>23</v>
      </c>
      <c r="N2443" s="14" t="s">
        <v>10</v>
      </c>
      <c r="O2443" s="16">
        <v>1</v>
      </c>
      <c r="P2443" s="14">
        <v>0</v>
      </c>
      <c r="Q2443" s="13" t="s">
        <v>7</v>
      </c>
      <c r="R2443" s="14" t="s">
        <v>10</v>
      </c>
      <c r="S2443" s="16">
        <v>0</v>
      </c>
      <c r="T2443" s="14">
        <v>1</v>
      </c>
      <c r="U2443" s="13" t="s">
        <v>8</v>
      </c>
      <c r="V2443" s="14" t="s">
        <v>10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9">
        <v>2.2999999999999998</v>
      </c>
      <c r="AJ2443" s="20">
        <v>3.2</v>
      </c>
      <c r="AK2443" s="20">
        <v>2.88</v>
      </c>
    </row>
    <row r="2444" spans="1:37" x14ac:dyDescent="0.45">
      <c r="A2444" s="26">
        <v>1383</v>
      </c>
      <c r="B2444" s="22">
        <v>42413.0625</v>
      </c>
      <c r="C2444" s="16" t="s">
        <v>11</v>
      </c>
      <c r="D2444" s="16" t="s">
        <v>12</v>
      </c>
      <c r="E2444" s="13" t="s">
        <v>71</v>
      </c>
      <c r="F2444" s="16" t="s">
        <v>100</v>
      </c>
      <c r="G2444" s="16" t="s">
        <v>55</v>
      </c>
      <c r="H2444" s="14" t="s">
        <v>131</v>
      </c>
      <c r="I2444" s="13" t="s">
        <v>46</v>
      </c>
      <c r="J2444" s="14" t="s">
        <v>18</v>
      </c>
      <c r="K2444" s="17">
        <v>1</v>
      </c>
      <c r="L2444" s="18">
        <v>1</v>
      </c>
      <c r="M2444" s="13" t="s">
        <v>23</v>
      </c>
      <c r="N2444" s="14" t="s">
        <v>10</v>
      </c>
      <c r="O2444" s="16">
        <v>0</v>
      </c>
      <c r="P2444" s="14">
        <v>1</v>
      </c>
      <c r="Q2444" s="13" t="s">
        <v>8</v>
      </c>
      <c r="R2444" s="14" t="s">
        <v>10</v>
      </c>
      <c r="S2444" s="16">
        <v>1</v>
      </c>
      <c r="T2444" s="14">
        <v>0</v>
      </c>
      <c r="U2444" s="13" t="s">
        <v>7</v>
      </c>
      <c r="V2444" s="14" t="s">
        <v>10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9">
        <v>3.5</v>
      </c>
      <c r="AJ2444" s="20">
        <v>3.25</v>
      </c>
      <c r="AK2444" s="20">
        <v>2</v>
      </c>
    </row>
    <row r="2445" spans="1:37" x14ac:dyDescent="0.45">
      <c r="A2445" s="26">
        <v>1382</v>
      </c>
      <c r="B2445" s="22">
        <v>42413.104166666664</v>
      </c>
      <c r="C2445" s="16" t="s">
        <v>11</v>
      </c>
      <c r="D2445" s="16" t="s">
        <v>12</v>
      </c>
      <c r="E2445" s="13" t="s">
        <v>71</v>
      </c>
      <c r="F2445" s="16" t="s">
        <v>100</v>
      </c>
      <c r="G2445" s="16" t="s">
        <v>50</v>
      </c>
      <c r="H2445" s="14" t="s">
        <v>78</v>
      </c>
      <c r="I2445" s="13" t="s">
        <v>24</v>
      </c>
      <c r="J2445" s="14" t="s">
        <v>139</v>
      </c>
      <c r="K2445" s="17">
        <v>1</v>
      </c>
      <c r="L2445" s="18">
        <v>1</v>
      </c>
      <c r="M2445" s="13" t="s">
        <v>23</v>
      </c>
      <c r="N2445" s="14" t="s">
        <v>10</v>
      </c>
      <c r="O2445" s="16">
        <v>0</v>
      </c>
      <c r="P2445" s="14">
        <v>0</v>
      </c>
      <c r="Q2445" s="13" t="s">
        <v>23</v>
      </c>
      <c r="R2445" s="14" t="s">
        <v>10</v>
      </c>
      <c r="S2445" s="16">
        <v>1</v>
      </c>
      <c r="T2445" s="14">
        <v>1</v>
      </c>
      <c r="U2445" s="13" t="s">
        <v>23</v>
      </c>
      <c r="V2445" s="14" t="s">
        <v>9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9">
        <v>1.83</v>
      </c>
      <c r="AJ2445" s="20">
        <v>3.3</v>
      </c>
      <c r="AK2445" s="20">
        <v>4.0999999999999996</v>
      </c>
    </row>
    <row r="2446" spans="1:37" x14ac:dyDescent="0.45">
      <c r="A2446" s="26">
        <v>1381</v>
      </c>
      <c r="B2446" s="22">
        <v>42413.145833333336</v>
      </c>
      <c r="C2446" s="16" t="s">
        <v>11</v>
      </c>
      <c r="D2446" s="16" t="s">
        <v>12</v>
      </c>
      <c r="E2446" s="13" t="s">
        <v>71</v>
      </c>
      <c r="F2446" s="16" t="s">
        <v>100</v>
      </c>
      <c r="G2446" s="16" t="s">
        <v>30</v>
      </c>
      <c r="H2446" s="14" t="s">
        <v>134</v>
      </c>
      <c r="I2446" s="13" t="s">
        <v>36</v>
      </c>
      <c r="J2446" s="14" t="s">
        <v>37</v>
      </c>
      <c r="K2446" s="17">
        <v>1</v>
      </c>
      <c r="L2446" s="18">
        <v>2</v>
      </c>
      <c r="M2446" s="13" t="s">
        <v>8</v>
      </c>
      <c r="N2446" s="14" t="s">
        <v>9</v>
      </c>
      <c r="O2446" s="16">
        <v>0</v>
      </c>
      <c r="P2446" s="14">
        <v>1</v>
      </c>
      <c r="Q2446" s="13" t="s">
        <v>8</v>
      </c>
      <c r="R2446" s="14" t="s">
        <v>10</v>
      </c>
      <c r="S2446" s="16">
        <v>1</v>
      </c>
      <c r="T2446" s="14">
        <v>1</v>
      </c>
      <c r="U2446" s="13" t="s">
        <v>23</v>
      </c>
      <c r="V2446" s="14" t="s">
        <v>9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9">
        <v>2.2999999999999998</v>
      </c>
      <c r="AJ2446" s="20">
        <v>3.25</v>
      </c>
      <c r="AK2446" s="20">
        <v>2.88</v>
      </c>
    </row>
    <row r="2447" spans="1:37" x14ac:dyDescent="0.45">
      <c r="A2447" s="26">
        <v>1380</v>
      </c>
      <c r="B2447" s="22">
        <v>42413.958333333336</v>
      </c>
      <c r="C2447" s="16" t="s">
        <v>11</v>
      </c>
      <c r="D2447" s="16" t="s">
        <v>12</v>
      </c>
      <c r="E2447" s="13" t="s">
        <v>71</v>
      </c>
      <c r="F2447" s="16" t="s">
        <v>100</v>
      </c>
      <c r="G2447" s="16" t="s">
        <v>32</v>
      </c>
      <c r="H2447" s="14" t="s">
        <v>62</v>
      </c>
      <c r="I2447" s="13" t="s">
        <v>48</v>
      </c>
      <c r="J2447" s="14" t="s">
        <v>49</v>
      </c>
      <c r="K2447" s="17">
        <v>2</v>
      </c>
      <c r="L2447" s="18">
        <v>1</v>
      </c>
      <c r="M2447" s="13" t="s">
        <v>7</v>
      </c>
      <c r="N2447" s="14" t="s">
        <v>9</v>
      </c>
      <c r="O2447" s="16">
        <v>1</v>
      </c>
      <c r="P2447" s="14">
        <v>0</v>
      </c>
      <c r="Q2447" s="13" t="s">
        <v>7</v>
      </c>
      <c r="R2447" s="14" t="s">
        <v>10</v>
      </c>
      <c r="S2447" s="16">
        <v>1</v>
      </c>
      <c r="T2447" s="14">
        <v>1</v>
      </c>
      <c r="U2447" s="13" t="s">
        <v>23</v>
      </c>
      <c r="V2447" s="14" t="s">
        <v>9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9">
        <v>1.91</v>
      </c>
      <c r="AJ2447" s="20">
        <v>3.3</v>
      </c>
      <c r="AK2447" s="20">
        <v>3.8</v>
      </c>
    </row>
    <row r="2448" spans="1:37" x14ac:dyDescent="0.45">
      <c r="A2448" s="26"/>
      <c r="B2448" s="35">
        <v>42414</v>
      </c>
      <c r="C2448" s="16" t="s">
        <v>314</v>
      </c>
      <c r="D2448" s="16" t="s">
        <v>201</v>
      </c>
      <c r="E2448" s="13" t="s">
        <v>315</v>
      </c>
      <c r="F2448" s="16" t="s">
        <v>100</v>
      </c>
      <c r="G2448" s="34" t="s">
        <v>323</v>
      </c>
      <c r="H2448" s="14" t="s">
        <v>195</v>
      </c>
      <c r="I2448" s="43" t="s">
        <v>316</v>
      </c>
      <c r="J2448" s="14" t="s">
        <v>292</v>
      </c>
      <c r="K2448" s="34">
        <v>1</v>
      </c>
      <c r="L2448">
        <v>3</v>
      </c>
      <c r="M2448" s="43" t="s">
        <v>8</v>
      </c>
      <c r="N2448" s="14"/>
      <c r="O2448" s="34">
        <v>0</v>
      </c>
      <c r="P2448">
        <v>1</v>
      </c>
      <c r="Q2448" s="43" t="s">
        <v>8</v>
      </c>
      <c r="R2448" s="14"/>
      <c r="S2448" s="16"/>
      <c r="T2448" s="14"/>
      <c r="U2448" s="13"/>
      <c r="V2448" s="14"/>
      <c r="W2448">
        <v>7</v>
      </c>
      <c r="X2448">
        <v>24</v>
      </c>
      <c r="Y2448">
        <v>2</v>
      </c>
      <c r="Z2448">
        <v>10</v>
      </c>
      <c r="AA2448">
        <v>11</v>
      </c>
      <c r="AB2448">
        <v>9</v>
      </c>
      <c r="AC2448">
        <v>2</v>
      </c>
      <c r="AD2448">
        <v>5</v>
      </c>
      <c r="AE2448">
        <v>0</v>
      </c>
      <c r="AF2448">
        <v>1</v>
      </c>
      <c r="AG2448">
        <v>0</v>
      </c>
      <c r="AH2448">
        <v>0</v>
      </c>
      <c r="AI2448" s="46">
        <v>13</v>
      </c>
      <c r="AJ2448">
        <v>6</v>
      </c>
      <c r="AK2448">
        <v>1.22</v>
      </c>
    </row>
    <row r="2449" spans="1:37" x14ac:dyDescent="0.45">
      <c r="A2449" s="26">
        <v>1379</v>
      </c>
      <c r="B2449" s="22">
        <v>42414.041666666664</v>
      </c>
      <c r="C2449" s="16" t="s">
        <v>11</v>
      </c>
      <c r="D2449" s="16" t="s">
        <v>12</v>
      </c>
      <c r="E2449" s="13" t="s">
        <v>71</v>
      </c>
      <c r="F2449" s="16" t="s">
        <v>100</v>
      </c>
      <c r="G2449" s="16" t="s">
        <v>42</v>
      </c>
      <c r="H2449" s="14" t="s">
        <v>43</v>
      </c>
      <c r="I2449" s="13" t="s">
        <v>34</v>
      </c>
      <c r="J2449" s="14" t="s">
        <v>47</v>
      </c>
      <c r="K2449" s="17">
        <v>1</v>
      </c>
      <c r="L2449" s="18">
        <v>2</v>
      </c>
      <c r="M2449" s="13" t="s">
        <v>8</v>
      </c>
      <c r="N2449" s="14" t="s">
        <v>9</v>
      </c>
      <c r="O2449" s="16">
        <v>0</v>
      </c>
      <c r="P2449" s="14">
        <v>1</v>
      </c>
      <c r="Q2449" s="13" t="s">
        <v>8</v>
      </c>
      <c r="R2449" s="14" t="s">
        <v>10</v>
      </c>
      <c r="S2449" s="16">
        <v>1</v>
      </c>
      <c r="T2449" s="14">
        <v>1</v>
      </c>
      <c r="U2449" s="13" t="s">
        <v>23</v>
      </c>
      <c r="V2449" s="14" t="s">
        <v>9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9">
        <v>1.57</v>
      </c>
      <c r="AJ2449" s="20">
        <v>3.6</v>
      </c>
      <c r="AK2449" s="20">
        <v>5.5</v>
      </c>
    </row>
    <row r="2450" spans="1:37" x14ac:dyDescent="0.45">
      <c r="A2450" s="26">
        <v>1378</v>
      </c>
      <c r="B2450" s="22">
        <v>42414.125</v>
      </c>
      <c r="C2450" s="16" t="s">
        <v>11</v>
      </c>
      <c r="D2450" s="16" t="s">
        <v>12</v>
      </c>
      <c r="E2450" s="13" t="s">
        <v>71</v>
      </c>
      <c r="F2450" s="16" t="s">
        <v>100</v>
      </c>
      <c r="G2450" s="16" t="s">
        <v>101</v>
      </c>
      <c r="H2450" s="14" t="s">
        <v>97</v>
      </c>
      <c r="I2450" s="13" t="s">
        <v>44</v>
      </c>
      <c r="J2450" s="14" t="s">
        <v>39</v>
      </c>
      <c r="K2450" s="17">
        <v>2</v>
      </c>
      <c r="L2450" s="18">
        <v>3</v>
      </c>
      <c r="M2450" s="13" t="s">
        <v>8</v>
      </c>
      <c r="N2450" s="14" t="s">
        <v>9</v>
      </c>
      <c r="O2450" s="16">
        <v>0</v>
      </c>
      <c r="P2450" s="14">
        <v>2</v>
      </c>
      <c r="Q2450" s="13" t="s">
        <v>8</v>
      </c>
      <c r="R2450" s="14" t="s">
        <v>9</v>
      </c>
      <c r="S2450" s="16">
        <v>2</v>
      </c>
      <c r="T2450" s="14">
        <v>1</v>
      </c>
      <c r="U2450" s="13" t="s">
        <v>7</v>
      </c>
      <c r="V2450" s="14" t="s">
        <v>9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9">
        <v>3.8</v>
      </c>
      <c r="AJ2450" s="20">
        <v>3.3</v>
      </c>
      <c r="AK2450" s="20">
        <v>1.91</v>
      </c>
    </row>
    <row r="2451" spans="1:37" x14ac:dyDescent="0.45">
      <c r="A2451" s="26">
        <v>3106</v>
      </c>
      <c r="B2451" s="22">
        <v>42414.625</v>
      </c>
      <c r="C2451" s="16" t="s">
        <v>239</v>
      </c>
      <c r="D2451" s="16" t="s">
        <v>240</v>
      </c>
      <c r="E2451" s="13" t="s">
        <v>241</v>
      </c>
      <c r="F2451" s="16" t="s">
        <v>100</v>
      </c>
      <c r="G2451" s="16" t="s">
        <v>260</v>
      </c>
      <c r="H2451" s="14" t="s">
        <v>195</v>
      </c>
      <c r="I2451" s="13" t="s">
        <v>242</v>
      </c>
      <c r="J2451" s="14" t="s">
        <v>243</v>
      </c>
      <c r="K2451" s="17">
        <v>2</v>
      </c>
      <c r="L2451" s="18">
        <v>0</v>
      </c>
      <c r="M2451" s="13" t="s">
        <v>7</v>
      </c>
      <c r="N2451" s="14" t="s">
        <v>10</v>
      </c>
      <c r="O2451" s="16">
        <v>0</v>
      </c>
      <c r="P2451" s="14">
        <v>0</v>
      </c>
      <c r="Q2451" s="13" t="s">
        <v>23</v>
      </c>
      <c r="R2451" s="14" t="s">
        <v>10</v>
      </c>
      <c r="S2451" s="16">
        <v>2</v>
      </c>
      <c r="T2451" s="14">
        <v>0</v>
      </c>
      <c r="U2451" s="13" t="s">
        <v>7</v>
      </c>
      <c r="V2451" s="14" t="s">
        <v>9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9">
        <v>1.36</v>
      </c>
      <c r="AJ2451" s="20">
        <v>5</v>
      </c>
      <c r="AK2451" s="20">
        <v>7.5</v>
      </c>
    </row>
    <row r="2452" spans="1:37" x14ac:dyDescent="0.45">
      <c r="A2452" s="26">
        <v>1377</v>
      </c>
      <c r="B2452" s="22">
        <v>42414.75</v>
      </c>
      <c r="C2452" s="16" t="s">
        <v>11</v>
      </c>
      <c r="D2452" s="16" t="s">
        <v>12</v>
      </c>
      <c r="E2452" s="13" t="s">
        <v>71</v>
      </c>
      <c r="F2452" s="16" t="s">
        <v>100</v>
      </c>
      <c r="G2452" s="16" t="s">
        <v>26</v>
      </c>
      <c r="H2452" s="14" t="s">
        <v>119</v>
      </c>
      <c r="I2452" s="13" t="s">
        <v>17</v>
      </c>
      <c r="J2452" s="14" t="s">
        <v>27</v>
      </c>
      <c r="K2452" s="17">
        <v>0</v>
      </c>
      <c r="L2452" s="18">
        <v>1</v>
      </c>
      <c r="M2452" s="13" t="s">
        <v>8</v>
      </c>
      <c r="N2452" s="14" t="s">
        <v>10</v>
      </c>
      <c r="O2452" s="16">
        <v>0</v>
      </c>
      <c r="P2452" s="14">
        <v>0</v>
      </c>
      <c r="Q2452" s="13" t="s">
        <v>23</v>
      </c>
      <c r="R2452" s="14" t="s">
        <v>10</v>
      </c>
      <c r="S2452" s="16">
        <v>0</v>
      </c>
      <c r="T2452" s="14">
        <v>1</v>
      </c>
      <c r="U2452" s="13" t="s">
        <v>8</v>
      </c>
      <c r="V2452" s="14" t="s">
        <v>10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9">
        <v>2.4</v>
      </c>
      <c r="AJ2452" s="20">
        <v>3.2</v>
      </c>
      <c r="AK2452" s="20">
        <v>2.75</v>
      </c>
    </row>
    <row r="2453" spans="1:37" x14ac:dyDescent="0.45">
      <c r="A2453" s="26">
        <v>1376</v>
      </c>
      <c r="B2453" s="22">
        <v>42415.041666666664</v>
      </c>
      <c r="C2453" s="16" t="s">
        <v>11</v>
      </c>
      <c r="D2453" s="16" t="s">
        <v>12</v>
      </c>
      <c r="E2453" s="13" t="s">
        <v>71</v>
      </c>
      <c r="F2453" s="16" t="s">
        <v>100</v>
      </c>
      <c r="G2453" s="16" t="s">
        <v>28</v>
      </c>
      <c r="H2453" s="14" t="s">
        <v>63</v>
      </c>
      <c r="I2453" s="13" t="s">
        <v>40</v>
      </c>
      <c r="J2453" s="14" t="s">
        <v>130</v>
      </c>
      <c r="K2453" s="17">
        <v>5</v>
      </c>
      <c r="L2453" s="18">
        <v>2</v>
      </c>
      <c r="M2453" s="13" t="s">
        <v>7</v>
      </c>
      <c r="N2453" s="14" t="s">
        <v>9</v>
      </c>
      <c r="O2453" s="16">
        <v>1</v>
      </c>
      <c r="P2453" s="14">
        <v>2</v>
      </c>
      <c r="Q2453" s="13" t="s">
        <v>8</v>
      </c>
      <c r="R2453" s="14" t="s">
        <v>9</v>
      </c>
      <c r="S2453" s="16">
        <v>4</v>
      </c>
      <c r="T2453" s="14">
        <v>0</v>
      </c>
      <c r="U2453" s="13" t="s">
        <v>7</v>
      </c>
      <c r="V2453" s="14" t="s">
        <v>9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9">
        <v>1.91</v>
      </c>
      <c r="AJ2453" s="20">
        <v>3.2</v>
      </c>
      <c r="AK2453" s="20">
        <v>4</v>
      </c>
    </row>
    <row r="2454" spans="1:37" x14ac:dyDescent="0.45">
      <c r="A2454" s="26"/>
      <c r="B2454" s="35">
        <v>42420</v>
      </c>
      <c r="C2454" s="16" t="s">
        <v>314</v>
      </c>
      <c r="D2454" s="16" t="s">
        <v>201</v>
      </c>
      <c r="E2454" s="13" t="s">
        <v>315</v>
      </c>
      <c r="F2454" s="16" t="s">
        <v>100</v>
      </c>
      <c r="G2454" s="34" t="s">
        <v>316</v>
      </c>
      <c r="H2454" s="14" t="s">
        <v>292</v>
      </c>
      <c r="I2454" s="43" t="s">
        <v>337</v>
      </c>
      <c r="J2454" s="14" t="s">
        <v>195</v>
      </c>
      <c r="K2454" s="34">
        <v>3</v>
      </c>
      <c r="L2454">
        <v>1</v>
      </c>
      <c r="M2454" s="43" t="s">
        <v>7</v>
      </c>
      <c r="N2454" s="14"/>
      <c r="O2454" s="34">
        <v>0</v>
      </c>
      <c r="P2454">
        <v>1</v>
      </c>
      <c r="Q2454" s="43" t="s">
        <v>8</v>
      </c>
      <c r="R2454" s="14"/>
      <c r="S2454" s="16"/>
      <c r="T2454" s="14"/>
      <c r="U2454" s="13"/>
      <c r="V2454" s="14"/>
      <c r="W2454">
        <v>36</v>
      </c>
      <c r="X2454">
        <v>6</v>
      </c>
      <c r="Y2454">
        <v>13</v>
      </c>
      <c r="Z2454">
        <v>5</v>
      </c>
      <c r="AA2454">
        <v>10</v>
      </c>
      <c r="AB2454">
        <v>13</v>
      </c>
      <c r="AC2454">
        <v>18</v>
      </c>
      <c r="AD2454">
        <v>0</v>
      </c>
      <c r="AE2454">
        <v>2</v>
      </c>
      <c r="AF2454">
        <v>0</v>
      </c>
      <c r="AG2454">
        <v>0</v>
      </c>
      <c r="AH2454">
        <v>0</v>
      </c>
      <c r="AI2454" s="46">
        <v>1.08</v>
      </c>
      <c r="AJ2454">
        <v>12</v>
      </c>
      <c r="AK2454">
        <v>26</v>
      </c>
    </row>
    <row r="2455" spans="1:37" x14ac:dyDescent="0.45">
      <c r="A2455" s="26">
        <v>1375</v>
      </c>
      <c r="B2455" s="22">
        <v>42420.0625</v>
      </c>
      <c r="C2455" s="16" t="s">
        <v>11</v>
      </c>
      <c r="D2455" s="16" t="s">
        <v>12</v>
      </c>
      <c r="E2455" s="13" t="s">
        <v>71</v>
      </c>
      <c r="F2455" s="16" t="s">
        <v>100</v>
      </c>
      <c r="G2455" s="16" t="s">
        <v>48</v>
      </c>
      <c r="H2455" s="14" t="s">
        <v>49</v>
      </c>
      <c r="I2455" s="13" t="s">
        <v>42</v>
      </c>
      <c r="J2455" s="14" t="s">
        <v>43</v>
      </c>
      <c r="K2455" s="17">
        <v>2</v>
      </c>
      <c r="L2455" s="18">
        <v>2</v>
      </c>
      <c r="M2455" s="13" t="s">
        <v>23</v>
      </c>
      <c r="N2455" s="14" t="s">
        <v>9</v>
      </c>
      <c r="O2455" s="16">
        <v>1</v>
      </c>
      <c r="P2455" s="14">
        <v>1</v>
      </c>
      <c r="Q2455" s="13" t="s">
        <v>23</v>
      </c>
      <c r="R2455" s="14" t="s">
        <v>9</v>
      </c>
      <c r="S2455" s="16">
        <v>1</v>
      </c>
      <c r="T2455" s="14">
        <v>1</v>
      </c>
      <c r="U2455" s="13" t="s">
        <v>23</v>
      </c>
      <c r="V2455" s="14" t="s">
        <v>9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9">
        <v>3.4</v>
      </c>
      <c r="AJ2455" s="20">
        <v>3.1</v>
      </c>
      <c r="AK2455" s="20">
        <v>2.1</v>
      </c>
    </row>
    <row r="2456" spans="1:37" x14ac:dyDescent="0.45">
      <c r="A2456" s="26">
        <v>1374</v>
      </c>
      <c r="B2456" s="22">
        <v>42420.145833333336</v>
      </c>
      <c r="C2456" s="16" t="s">
        <v>11</v>
      </c>
      <c r="D2456" s="16" t="s">
        <v>12</v>
      </c>
      <c r="E2456" s="13" t="s">
        <v>71</v>
      </c>
      <c r="F2456" s="16" t="s">
        <v>100</v>
      </c>
      <c r="G2456" s="16" t="s">
        <v>34</v>
      </c>
      <c r="H2456" s="14" t="s">
        <v>47</v>
      </c>
      <c r="I2456" s="13" t="s">
        <v>21</v>
      </c>
      <c r="J2456" s="14" t="s">
        <v>66</v>
      </c>
      <c r="K2456" s="17">
        <v>1</v>
      </c>
      <c r="L2456" s="18">
        <v>1</v>
      </c>
      <c r="M2456" s="13" t="s">
        <v>23</v>
      </c>
      <c r="N2456" s="14" t="s">
        <v>10</v>
      </c>
      <c r="O2456" s="16">
        <v>0</v>
      </c>
      <c r="P2456" s="14">
        <v>0</v>
      </c>
      <c r="Q2456" s="13" t="s">
        <v>23</v>
      </c>
      <c r="R2456" s="14" t="s">
        <v>10</v>
      </c>
      <c r="S2456" s="16">
        <v>1</v>
      </c>
      <c r="T2456" s="14">
        <v>1</v>
      </c>
      <c r="U2456" s="13" t="s">
        <v>23</v>
      </c>
      <c r="V2456" s="14" t="s">
        <v>9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9">
        <v>2.25</v>
      </c>
      <c r="AJ2456" s="20">
        <v>3.2</v>
      </c>
      <c r="AK2456" s="20">
        <v>3</v>
      </c>
    </row>
    <row r="2457" spans="1:37" x14ac:dyDescent="0.45">
      <c r="A2457" s="26">
        <v>3090</v>
      </c>
      <c r="B2457" s="22">
        <v>42420.625</v>
      </c>
      <c r="C2457" s="16" t="s">
        <v>239</v>
      </c>
      <c r="D2457" s="16" t="s">
        <v>240</v>
      </c>
      <c r="E2457" s="13" t="s">
        <v>241</v>
      </c>
      <c r="F2457" s="16" t="s">
        <v>100</v>
      </c>
      <c r="G2457" s="16" t="s">
        <v>242</v>
      </c>
      <c r="H2457" s="14" t="s">
        <v>243</v>
      </c>
      <c r="I2457" s="13" t="s">
        <v>250</v>
      </c>
      <c r="J2457" s="14" t="s">
        <v>195</v>
      </c>
      <c r="K2457" s="17">
        <v>1</v>
      </c>
      <c r="L2457" s="18">
        <v>2</v>
      </c>
      <c r="M2457" s="13" t="s">
        <v>8</v>
      </c>
      <c r="N2457" s="14" t="s">
        <v>9</v>
      </c>
      <c r="O2457" s="16">
        <v>1</v>
      </c>
      <c r="P2457" s="14">
        <v>2</v>
      </c>
      <c r="Q2457" s="13" t="s">
        <v>8</v>
      </c>
      <c r="R2457" s="14" t="s">
        <v>9</v>
      </c>
      <c r="S2457" s="16">
        <v>0</v>
      </c>
      <c r="T2457" s="14">
        <v>0</v>
      </c>
      <c r="U2457" s="13" t="s">
        <v>23</v>
      </c>
      <c r="V2457" s="14" t="s">
        <v>10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9">
        <v>15</v>
      </c>
      <c r="AJ2457" s="20">
        <v>7</v>
      </c>
      <c r="AK2457" s="20">
        <v>1.17</v>
      </c>
    </row>
    <row r="2458" spans="1:37" x14ac:dyDescent="0.45">
      <c r="A2458" s="26">
        <v>1373</v>
      </c>
      <c r="B2458" s="22">
        <v>42420.958333333336</v>
      </c>
      <c r="C2458" s="16" t="s">
        <v>11</v>
      </c>
      <c r="D2458" s="16" t="s">
        <v>12</v>
      </c>
      <c r="E2458" s="13" t="s">
        <v>71</v>
      </c>
      <c r="F2458" s="16" t="s">
        <v>100</v>
      </c>
      <c r="G2458" s="16" t="s">
        <v>46</v>
      </c>
      <c r="H2458" s="14" t="s">
        <v>18</v>
      </c>
      <c r="I2458" s="13" t="s">
        <v>32</v>
      </c>
      <c r="J2458" s="14" t="s">
        <v>62</v>
      </c>
      <c r="K2458" s="17">
        <v>3</v>
      </c>
      <c r="L2458" s="18">
        <v>3</v>
      </c>
      <c r="M2458" s="13" t="s">
        <v>23</v>
      </c>
      <c r="N2458" s="14" t="s">
        <v>9</v>
      </c>
      <c r="O2458" s="16">
        <v>2</v>
      </c>
      <c r="P2458" s="14">
        <v>1</v>
      </c>
      <c r="Q2458" s="13" t="s">
        <v>7</v>
      </c>
      <c r="R2458" s="14" t="s">
        <v>9</v>
      </c>
      <c r="S2458" s="16">
        <v>1</v>
      </c>
      <c r="T2458" s="14">
        <v>2</v>
      </c>
      <c r="U2458" s="13" t="s">
        <v>8</v>
      </c>
      <c r="V2458" s="14" t="s">
        <v>9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9">
        <v>1.83</v>
      </c>
      <c r="AJ2458" s="20">
        <v>3.4</v>
      </c>
      <c r="AK2458" s="20">
        <v>4</v>
      </c>
    </row>
    <row r="2459" spans="1:37" x14ac:dyDescent="0.45">
      <c r="A2459" s="26">
        <v>1372</v>
      </c>
      <c r="B2459" s="22">
        <v>42421.041666666664</v>
      </c>
      <c r="C2459" s="16" t="s">
        <v>11</v>
      </c>
      <c r="D2459" s="16" t="s">
        <v>12</v>
      </c>
      <c r="E2459" s="13" t="s">
        <v>71</v>
      </c>
      <c r="F2459" s="16" t="s">
        <v>100</v>
      </c>
      <c r="G2459" s="16" t="s">
        <v>36</v>
      </c>
      <c r="H2459" s="14" t="s">
        <v>37</v>
      </c>
      <c r="I2459" s="13" t="s">
        <v>55</v>
      </c>
      <c r="J2459" s="14" t="s">
        <v>131</v>
      </c>
      <c r="K2459" s="17">
        <v>5</v>
      </c>
      <c r="L2459" s="18">
        <v>1</v>
      </c>
      <c r="M2459" s="13" t="s">
        <v>7</v>
      </c>
      <c r="N2459" s="14" t="s">
        <v>9</v>
      </c>
      <c r="O2459" s="16">
        <v>4</v>
      </c>
      <c r="P2459" s="14">
        <v>1</v>
      </c>
      <c r="Q2459" s="13" t="s">
        <v>7</v>
      </c>
      <c r="R2459" s="14" t="s">
        <v>9</v>
      </c>
      <c r="S2459" s="16">
        <v>1</v>
      </c>
      <c r="T2459" s="14">
        <v>0</v>
      </c>
      <c r="U2459" s="13" t="s">
        <v>7</v>
      </c>
      <c r="V2459" s="14" t="s">
        <v>10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9">
        <v>1.62</v>
      </c>
      <c r="AJ2459" s="20">
        <v>3.6</v>
      </c>
      <c r="AK2459" s="20">
        <v>5</v>
      </c>
    </row>
    <row r="2460" spans="1:37" x14ac:dyDescent="0.45">
      <c r="A2460" s="26">
        <v>1371</v>
      </c>
      <c r="B2460" s="22">
        <v>42421.087500000001</v>
      </c>
      <c r="C2460" s="16" t="s">
        <v>11</v>
      </c>
      <c r="D2460" s="16" t="s">
        <v>12</v>
      </c>
      <c r="E2460" s="13" t="s">
        <v>71</v>
      </c>
      <c r="F2460" s="16" t="s">
        <v>100</v>
      </c>
      <c r="G2460" s="16" t="s">
        <v>17</v>
      </c>
      <c r="H2460" s="14" t="s">
        <v>27</v>
      </c>
      <c r="I2460" s="13" t="s">
        <v>50</v>
      </c>
      <c r="J2460" s="14" t="s">
        <v>78</v>
      </c>
      <c r="K2460" s="17">
        <v>5</v>
      </c>
      <c r="L2460" s="18">
        <v>1</v>
      </c>
      <c r="M2460" s="13" t="s">
        <v>7</v>
      </c>
      <c r="N2460" s="14" t="s">
        <v>9</v>
      </c>
      <c r="O2460" s="16">
        <v>1</v>
      </c>
      <c r="P2460" s="14">
        <v>1</v>
      </c>
      <c r="Q2460" s="13" t="s">
        <v>23</v>
      </c>
      <c r="R2460" s="14" t="s">
        <v>9</v>
      </c>
      <c r="S2460" s="16">
        <v>4</v>
      </c>
      <c r="T2460" s="14">
        <v>0</v>
      </c>
      <c r="U2460" s="13" t="s">
        <v>7</v>
      </c>
      <c r="V2460" s="14" t="s">
        <v>9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9">
        <v>2.15</v>
      </c>
      <c r="AJ2460" s="20">
        <v>3.2</v>
      </c>
      <c r="AK2460" s="20">
        <v>3.2</v>
      </c>
    </row>
    <row r="2461" spans="1:37" x14ac:dyDescent="0.45">
      <c r="A2461" s="26">
        <v>1370</v>
      </c>
      <c r="B2461" s="22">
        <v>42421.104166666664</v>
      </c>
      <c r="C2461" s="16" t="s">
        <v>11</v>
      </c>
      <c r="D2461" s="16" t="s">
        <v>12</v>
      </c>
      <c r="E2461" s="13" t="s">
        <v>71</v>
      </c>
      <c r="F2461" s="16" t="s">
        <v>100</v>
      </c>
      <c r="G2461" s="16" t="s">
        <v>24</v>
      </c>
      <c r="H2461" s="14" t="s">
        <v>139</v>
      </c>
      <c r="I2461" s="13" t="s">
        <v>28</v>
      </c>
      <c r="J2461" s="14" t="s">
        <v>63</v>
      </c>
      <c r="K2461" s="17">
        <v>1</v>
      </c>
      <c r="L2461" s="18">
        <v>0</v>
      </c>
      <c r="M2461" s="13" t="s">
        <v>7</v>
      </c>
      <c r="N2461" s="14" t="s">
        <v>10</v>
      </c>
      <c r="O2461" s="16">
        <v>0</v>
      </c>
      <c r="P2461" s="14">
        <v>0</v>
      </c>
      <c r="Q2461" s="13" t="s">
        <v>23</v>
      </c>
      <c r="R2461" s="14" t="s">
        <v>10</v>
      </c>
      <c r="S2461" s="16">
        <v>1</v>
      </c>
      <c r="T2461" s="14">
        <v>0</v>
      </c>
      <c r="U2461" s="13" t="s">
        <v>7</v>
      </c>
      <c r="V2461" s="14" t="s">
        <v>10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9">
        <v>2.88</v>
      </c>
      <c r="AJ2461" s="20">
        <v>3.2</v>
      </c>
      <c r="AK2461" s="20">
        <v>2.2999999999999998</v>
      </c>
    </row>
    <row r="2462" spans="1:37" x14ac:dyDescent="0.45">
      <c r="A2462" s="26">
        <v>1369</v>
      </c>
      <c r="B2462" s="22">
        <v>42421.125</v>
      </c>
      <c r="C2462" s="16" t="s">
        <v>11</v>
      </c>
      <c r="D2462" s="16" t="s">
        <v>12</v>
      </c>
      <c r="E2462" s="13" t="s">
        <v>71</v>
      </c>
      <c r="F2462" s="16" t="s">
        <v>100</v>
      </c>
      <c r="G2462" s="16" t="s">
        <v>99</v>
      </c>
      <c r="H2462" s="14" t="s">
        <v>132</v>
      </c>
      <c r="I2462" s="13" t="s">
        <v>26</v>
      </c>
      <c r="J2462" s="14" t="s">
        <v>119</v>
      </c>
      <c r="K2462" s="17">
        <v>1</v>
      </c>
      <c r="L2462" s="18">
        <v>1</v>
      </c>
      <c r="M2462" s="13" t="s">
        <v>23</v>
      </c>
      <c r="N2462" s="14" t="s">
        <v>10</v>
      </c>
      <c r="O2462" s="16">
        <v>0</v>
      </c>
      <c r="P2462" s="14">
        <v>1</v>
      </c>
      <c r="Q2462" s="13" t="s">
        <v>8</v>
      </c>
      <c r="R2462" s="14" t="s">
        <v>10</v>
      </c>
      <c r="S2462" s="16">
        <v>1</v>
      </c>
      <c r="T2462" s="14">
        <v>0</v>
      </c>
      <c r="U2462" s="13" t="s">
        <v>7</v>
      </c>
      <c r="V2462" s="14" t="s">
        <v>10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9">
        <v>2.25</v>
      </c>
      <c r="AJ2462" s="20">
        <v>3.2</v>
      </c>
      <c r="AK2462" s="20">
        <v>3</v>
      </c>
    </row>
    <row r="2463" spans="1:37" x14ac:dyDescent="0.45">
      <c r="A2463" s="26">
        <v>1368</v>
      </c>
      <c r="B2463" s="22">
        <v>42421.75</v>
      </c>
      <c r="C2463" s="16" t="s">
        <v>11</v>
      </c>
      <c r="D2463" s="16" t="s">
        <v>12</v>
      </c>
      <c r="E2463" s="13" t="s">
        <v>71</v>
      </c>
      <c r="F2463" s="16" t="s">
        <v>100</v>
      </c>
      <c r="G2463" s="16" t="s">
        <v>44</v>
      </c>
      <c r="H2463" s="14" t="s">
        <v>39</v>
      </c>
      <c r="I2463" s="13" t="s">
        <v>30</v>
      </c>
      <c r="J2463" s="14" t="s">
        <v>134</v>
      </c>
      <c r="K2463" s="17">
        <v>1</v>
      </c>
      <c r="L2463" s="18">
        <v>1</v>
      </c>
      <c r="M2463" s="13" t="s">
        <v>23</v>
      </c>
      <c r="N2463" s="14" t="s">
        <v>10</v>
      </c>
      <c r="O2463" s="16">
        <v>1</v>
      </c>
      <c r="P2463" s="14">
        <v>1</v>
      </c>
      <c r="Q2463" s="13" t="s">
        <v>23</v>
      </c>
      <c r="R2463" s="14" t="s">
        <v>9</v>
      </c>
      <c r="S2463" s="16">
        <v>0</v>
      </c>
      <c r="T2463" s="14">
        <v>0</v>
      </c>
      <c r="U2463" s="13" t="s">
        <v>23</v>
      </c>
      <c r="V2463" s="14" t="s">
        <v>10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9">
        <v>2.2000000000000002</v>
      </c>
      <c r="AJ2463" s="20">
        <v>3.2</v>
      </c>
      <c r="AK2463" s="20">
        <v>3.1</v>
      </c>
    </row>
    <row r="2464" spans="1:37" x14ac:dyDescent="0.45">
      <c r="A2464" s="26">
        <v>1367</v>
      </c>
      <c r="B2464" s="22">
        <v>42421.958333333336</v>
      </c>
      <c r="C2464" s="16" t="s">
        <v>11</v>
      </c>
      <c r="D2464" s="16" t="s">
        <v>12</v>
      </c>
      <c r="E2464" s="13" t="s">
        <v>71</v>
      </c>
      <c r="F2464" s="16" t="s">
        <v>100</v>
      </c>
      <c r="G2464" s="16" t="s">
        <v>40</v>
      </c>
      <c r="H2464" s="14" t="s">
        <v>130</v>
      </c>
      <c r="I2464" s="13" t="s">
        <v>101</v>
      </c>
      <c r="J2464" s="14" t="s">
        <v>97</v>
      </c>
      <c r="K2464" s="17">
        <v>3</v>
      </c>
      <c r="L2464" s="18">
        <v>2</v>
      </c>
      <c r="M2464" s="13" t="s">
        <v>7</v>
      </c>
      <c r="N2464" s="14" t="s">
        <v>9</v>
      </c>
      <c r="O2464" s="16">
        <v>0</v>
      </c>
      <c r="P2464" s="14">
        <v>1</v>
      </c>
      <c r="Q2464" s="13" t="s">
        <v>8</v>
      </c>
      <c r="R2464" s="14" t="s">
        <v>10</v>
      </c>
      <c r="S2464" s="16">
        <v>3</v>
      </c>
      <c r="T2464" s="14">
        <v>1</v>
      </c>
      <c r="U2464" s="13" t="s">
        <v>7</v>
      </c>
      <c r="V2464" s="14" t="s">
        <v>9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9">
        <v>1.44</v>
      </c>
      <c r="AJ2464" s="20">
        <v>4</v>
      </c>
      <c r="AK2464" s="20">
        <v>6.75</v>
      </c>
    </row>
    <row r="2465" spans="1:37" x14ac:dyDescent="0.45">
      <c r="A2465" s="26">
        <v>3105</v>
      </c>
      <c r="B2465" s="22">
        <v>42426.8125</v>
      </c>
      <c r="C2465" s="16" t="s">
        <v>239</v>
      </c>
      <c r="D2465" s="16" t="s">
        <v>240</v>
      </c>
      <c r="E2465" s="13" t="s">
        <v>241</v>
      </c>
      <c r="F2465" s="16" t="s">
        <v>100</v>
      </c>
      <c r="G2465" s="16" t="s">
        <v>259</v>
      </c>
      <c r="H2465" s="14" t="s">
        <v>195</v>
      </c>
      <c r="I2465" s="13" t="s">
        <v>242</v>
      </c>
      <c r="J2465" s="14" t="s">
        <v>243</v>
      </c>
      <c r="K2465" s="17">
        <v>0</v>
      </c>
      <c r="L2465" s="18">
        <v>1</v>
      </c>
      <c r="M2465" s="13" t="s">
        <v>8</v>
      </c>
      <c r="N2465" s="14" t="s">
        <v>10</v>
      </c>
      <c r="O2465" s="16">
        <v>0</v>
      </c>
      <c r="P2465" s="14">
        <v>1</v>
      </c>
      <c r="Q2465" s="13" t="s">
        <v>8</v>
      </c>
      <c r="R2465" s="14" t="s">
        <v>10</v>
      </c>
      <c r="S2465" s="16">
        <v>0</v>
      </c>
      <c r="T2465" s="14">
        <v>0</v>
      </c>
      <c r="U2465" s="13" t="s">
        <v>23</v>
      </c>
      <c r="V2465" s="14" t="s">
        <v>10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9">
        <v>1.91</v>
      </c>
      <c r="AJ2465" s="20">
        <v>3.4</v>
      </c>
      <c r="AK2465" s="20">
        <v>4</v>
      </c>
    </row>
    <row r="2466" spans="1:37" x14ac:dyDescent="0.45">
      <c r="A2466" s="26"/>
      <c r="B2466" s="35">
        <v>42427</v>
      </c>
      <c r="C2466" s="16" t="s">
        <v>314</v>
      </c>
      <c r="D2466" s="16" t="s">
        <v>201</v>
      </c>
      <c r="E2466" s="13" t="s">
        <v>315</v>
      </c>
      <c r="F2466" s="16" t="s">
        <v>100</v>
      </c>
      <c r="G2466" s="34" t="s">
        <v>320</v>
      </c>
      <c r="H2466" s="14" t="s">
        <v>195</v>
      </c>
      <c r="I2466" s="43" t="s">
        <v>316</v>
      </c>
      <c r="J2466" s="14" t="s">
        <v>292</v>
      </c>
      <c r="K2466" s="34">
        <v>0</v>
      </c>
      <c r="L2466">
        <v>2</v>
      </c>
      <c r="M2466" s="43" t="s">
        <v>8</v>
      </c>
      <c r="N2466" s="14"/>
      <c r="O2466" s="34">
        <v>0</v>
      </c>
      <c r="P2466">
        <v>0</v>
      </c>
      <c r="Q2466" s="43" t="s">
        <v>23</v>
      </c>
      <c r="R2466" s="14"/>
      <c r="S2466" s="16"/>
      <c r="T2466" s="14"/>
      <c r="U2466" s="13"/>
      <c r="V2466" s="14"/>
      <c r="W2466">
        <v>12</v>
      </c>
      <c r="X2466">
        <v>14</v>
      </c>
      <c r="Y2466">
        <v>8</v>
      </c>
      <c r="Z2466">
        <v>4</v>
      </c>
      <c r="AA2466">
        <v>7</v>
      </c>
      <c r="AB2466">
        <v>10</v>
      </c>
      <c r="AC2466">
        <v>1</v>
      </c>
      <c r="AD2466">
        <v>7</v>
      </c>
      <c r="AE2466">
        <v>0</v>
      </c>
      <c r="AF2466">
        <v>1</v>
      </c>
      <c r="AG2466">
        <v>0</v>
      </c>
      <c r="AH2466">
        <v>0</v>
      </c>
      <c r="AI2466" s="46">
        <v>9</v>
      </c>
      <c r="AJ2466">
        <v>4.5</v>
      </c>
      <c r="AK2466">
        <v>1.4</v>
      </c>
    </row>
    <row r="2467" spans="1:37" x14ac:dyDescent="0.45">
      <c r="A2467" s="26">
        <v>1366</v>
      </c>
      <c r="B2467" s="22">
        <v>42427.145833333336</v>
      </c>
      <c r="C2467" s="16" t="s">
        <v>11</v>
      </c>
      <c r="D2467" s="16" t="s">
        <v>12</v>
      </c>
      <c r="E2467" s="13" t="s">
        <v>71</v>
      </c>
      <c r="F2467" s="16" t="s">
        <v>100</v>
      </c>
      <c r="G2467" s="16" t="s">
        <v>55</v>
      </c>
      <c r="H2467" s="14" t="s">
        <v>131</v>
      </c>
      <c r="I2467" s="13" t="s">
        <v>44</v>
      </c>
      <c r="J2467" s="14" t="s">
        <v>39</v>
      </c>
      <c r="K2467" s="17">
        <v>0</v>
      </c>
      <c r="L2467" s="18">
        <v>0</v>
      </c>
      <c r="M2467" s="13" t="s">
        <v>23</v>
      </c>
      <c r="N2467" s="14" t="s">
        <v>10</v>
      </c>
      <c r="O2467" s="16">
        <v>0</v>
      </c>
      <c r="P2467" s="14">
        <v>0</v>
      </c>
      <c r="Q2467" s="13" t="s">
        <v>23</v>
      </c>
      <c r="R2467" s="14" t="s">
        <v>10</v>
      </c>
      <c r="S2467" s="16">
        <v>0</v>
      </c>
      <c r="T2467" s="14">
        <v>0</v>
      </c>
      <c r="U2467" s="13" t="s">
        <v>23</v>
      </c>
      <c r="V2467" s="14" t="s">
        <v>10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9">
        <v>2.6</v>
      </c>
      <c r="AJ2467" s="20">
        <v>3.1</v>
      </c>
      <c r="AK2467" s="20">
        <v>2.6</v>
      </c>
    </row>
    <row r="2468" spans="1:37" x14ac:dyDescent="0.45">
      <c r="A2468" s="26">
        <v>1365</v>
      </c>
      <c r="B2468" s="22">
        <v>42427.958333333336</v>
      </c>
      <c r="C2468" s="16" t="s">
        <v>11</v>
      </c>
      <c r="D2468" s="16" t="s">
        <v>12</v>
      </c>
      <c r="E2468" s="13" t="s">
        <v>71</v>
      </c>
      <c r="F2468" s="16" t="s">
        <v>100</v>
      </c>
      <c r="G2468" s="16" t="s">
        <v>32</v>
      </c>
      <c r="H2468" s="14" t="s">
        <v>62</v>
      </c>
      <c r="I2468" s="13" t="s">
        <v>36</v>
      </c>
      <c r="J2468" s="14" t="s">
        <v>37</v>
      </c>
      <c r="K2468" s="17">
        <v>4</v>
      </c>
      <c r="L2468" s="18">
        <v>0</v>
      </c>
      <c r="M2468" s="13" t="s">
        <v>7</v>
      </c>
      <c r="N2468" s="14" t="s">
        <v>9</v>
      </c>
      <c r="O2468" s="16">
        <v>3</v>
      </c>
      <c r="P2468" s="14">
        <v>0</v>
      </c>
      <c r="Q2468" s="13" t="s">
        <v>7</v>
      </c>
      <c r="R2468" s="14" t="s">
        <v>9</v>
      </c>
      <c r="S2468" s="16">
        <v>1</v>
      </c>
      <c r="T2468" s="14">
        <v>0</v>
      </c>
      <c r="U2468" s="13" t="s">
        <v>7</v>
      </c>
      <c r="V2468" s="14" t="s">
        <v>10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9">
        <v>2.4</v>
      </c>
      <c r="AJ2468" s="20">
        <v>3.1</v>
      </c>
      <c r="AK2468" s="20">
        <v>2.8</v>
      </c>
    </row>
    <row r="2469" spans="1:37" x14ac:dyDescent="0.45">
      <c r="A2469" s="26">
        <v>1364</v>
      </c>
      <c r="B2469" s="22">
        <v>42428.041666666664</v>
      </c>
      <c r="C2469" s="16" t="s">
        <v>11</v>
      </c>
      <c r="D2469" s="16" t="s">
        <v>12</v>
      </c>
      <c r="E2469" s="13" t="s">
        <v>71</v>
      </c>
      <c r="F2469" s="16" t="s">
        <v>100</v>
      </c>
      <c r="G2469" s="16" t="s">
        <v>42</v>
      </c>
      <c r="H2469" s="14" t="s">
        <v>43</v>
      </c>
      <c r="I2469" s="13" t="s">
        <v>46</v>
      </c>
      <c r="J2469" s="14" t="s">
        <v>18</v>
      </c>
      <c r="K2469" s="17">
        <v>4</v>
      </c>
      <c r="L2469" s="18">
        <v>1</v>
      </c>
      <c r="M2469" s="13" t="s">
        <v>7</v>
      </c>
      <c r="N2469" s="14" t="s">
        <v>9</v>
      </c>
      <c r="O2469" s="16">
        <v>0</v>
      </c>
      <c r="P2469" s="14">
        <v>0</v>
      </c>
      <c r="Q2469" s="13" t="s">
        <v>23</v>
      </c>
      <c r="R2469" s="14" t="s">
        <v>10</v>
      </c>
      <c r="S2469" s="16">
        <v>4</v>
      </c>
      <c r="T2469" s="14">
        <v>1</v>
      </c>
      <c r="U2469" s="13" t="s">
        <v>7</v>
      </c>
      <c r="V2469" s="14" t="s">
        <v>9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9">
        <v>2</v>
      </c>
      <c r="AJ2469" s="20">
        <v>3.25</v>
      </c>
      <c r="AK2469" s="20">
        <v>3.5</v>
      </c>
    </row>
    <row r="2470" spans="1:37" x14ac:dyDescent="0.45">
      <c r="A2470" s="26">
        <v>1363</v>
      </c>
      <c r="B2470" s="22">
        <v>42428.041666666664</v>
      </c>
      <c r="C2470" s="16" t="s">
        <v>11</v>
      </c>
      <c r="D2470" s="16" t="s">
        <v>12</v>
      </c>
      <c r="E2470" s="13" t="s">
        <v>71</v>
      </c>
      <c r="F2470" s="16" t="s">
        <v>100</v>
      </c>
      <c r="G2470" s="16" t="s">
        <v>30</v>
      </c>
      <c r="H2470" s="14" t="s">
        <v>134</v>
      </c>
      <c r="I2470" s="13" t="s">
        <v>40</v>
      </c>
      <c r="J2470" s="14" t="s">
        <v>130</v>
      </c>
      <c r="K2470" s="17">
        <v>1</v>
      </c>
      <c r="L2470" s="18">
        <v>1</v>
      </c>
      <c r="M2470" s="13" t="s">
        <v>23</v>
      </c>
      <c r="N2470" s="14" t="s">
        <v>10</v>
      </c>
      <c r="O2470" s="16">
        <v>0</v>
      </c>
      <c r="P2470" s="14">
        <v>1</v>
      </c>
      <c r="Q2470" s="13" t="s">
        <v>8</v>
      </c>
      <c r="R2470" s="14" t="s">
        <v>10</v>
      </c>
      <c r="S2470" s="16">
        <v>1</v>
      </c>
      <c r="T2470" s="14">
        <v>0</v>
      </c>
      <c r="U2470" s="13" t="s">
        <v>7</v>
      </c>
      <c r="V2470" s="14" t="s">
        <v>10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9">
        <v>2.1</v>
      </c>
      <c r="AJ2470" s="20">
        <v>3.2</v>
      </c>
      <c r="AK2470" s="20">
        <v>3.3</v>
      </c>
    </row>
    <row r="2471" spans="1:37" x14ac:dyDescent="0.45">
      <c r="A2471" s="26">
        <v>1362</v>
      </c>
      <c r="B2471" s="22">
        <v>42428.087500000001</v>
      </c>
      <c r="C2471" s="16" t="s">
        <v>11</v>
      </c>
      <c r="D2471" s="16" t="s">
        <v>12</v>
      </c>
      <c r="E2471" s="13" t="s">
        <v>71</v>
      </c>
      <c r="F2471" s="16" t="s">
        <v>100</v>
      </c>
      <c r="G2471" s="16" t="s">
        <v>17</v>
      </c>
      <c r="H2471" s="14" t="s">
        <v>27</v>
      </c>
      <c r="I2471" s="13" t="s">
        <v>99</v>
      </c>
      <c r="J2471" s="14" t="s">
        <v>132</v>
      </c>
      <c r="K2471" s="17">
        <v>1</v>
      </c>
      <c r="L2471" s="18">
        <v>3</v>
      </c>
      <c r="M2471" s="13" t="s">
        <v>8</v>
      </c>
      <c r="N2471" s="14" t="s">
        <v>9</v>
      </c>
      <c r="O2471" s="16">
        <v>0</v>
      </c>
      <c r="P2471" s="14">
        <v>2</v>
      </c>
      <c r="Q2471" s="13" t="s">
        <v>8</v>
      </c>
      <c r="R2471" s="14" t="s">
        <v>9</v>
      </c>
      <c r="S2471" s="16">
        <v>1</v>
      </c>
      <c r="T2471" s="14">
        <v>1</v>
      </c>
      <c r="U2471" s="13" t="s">
        <v>23</v>
      </c>
      <c r="V2471" s="14" t="s">
        <v>9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9">
        <v>1.57</v>
      </c>
      <c r="AJ2471" s="20">
        <v>3.6</v>
      </c>
      <c r="AK2471" s="20">
        <v>5.5</v>
      </c>
    </row>
    <row r="2472" spans="1:37" x14ac:dyDescent="0.45">
      <c r="A2472" s="26">
        <v>1361</v>
      </c>
      <c r="B2472" s="22">
        <v>42428.104166666664</v>
      </c>
      <c r="C2472" s="16" t="s">
        <v>11</v>
      </c>
      <c r="D2472" s="16" t="s">
        <v>12</v>
      </c>
      <c r="E2472" s="13" t="s">
        <v>71</v>
      </c>
      <c r="F2472" s="16" t="s">
        <v>100</v>
      </c>
      <c r="G2472" s="16" t="s">
        <v>21</v>
      </c>
      <c r="H2472" s="14" t="s">
        <v>66</v>
      </c>
      <c r="I2472" s="13" t="s">
        <v>48</v>
      </c>
      <c r="J2472" s="14" t="s">
        <v>49</v>
      </c>
      <c r="K2472" s="17">
        <v>1</v>
      </c>
      <c r="L2472" s="18">
        <v>1</v>
      </c>
      <c r="M2472" s="13" t="s">
        <v>23</v>
      </c>
      <c r="N2472" s="14" t="s">
        <v>10</v>
      </c>
      <c r="O2472" s="16">
        <v>0</v>
      </c>
      <c r="P2472" s="14">
        <v>1</v>
      </c>
      <c r="Q2472" s="13" t="s">
        <v>8</v>
      </c>
      <c r="R2472" s="14" t="s">
        <v>10</v>
      </c>
      <c r="S2472" s="16">
        <v>1</v>
      </c>
      <c r="T2472" s="14">
        <v>0</v>
      </c>
      <c r="U2472" s="13" t="s">
        <v>7</v>
      </c>
      <c r="V2472" s="14" t="s">
        <v>10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9">
        <v>1.91</v>
      </c>
      <c r="AJ2472" s="20">
        <v>3.2</v>
      </c>
      <c r="AK2472" s="20">
        <v>4</v>
      </c>
    </row>
    <row r="2473" spans="1:37" x14ac:dyDescent="0.45">
      <c r="A2473" s="26">
        <v>1360</v>
      </c>
      <c r="B2473" s="22">
        <v>42428.125</v>
      </c>
      <c r="C2473" s="16" t="s">
        <v>11</v>
      </c>
      <c r="D2473" s="16" t="s">
        <v>12</v>
      </c>
      <c r="E2473" s="13" t="s">
        <v>71</v>
      </c>
      <c r="F2473" s="16" t="s">
        <v>100</v>
      </c>
      <c r="G2473" s="16" t="s">
        <v>50</v>
      </c>
      <c r="H2473" s="14" t="s">
        <v>78</v>
      </c>
      <c r="I2473" s="13" t="s">
        <v>28</v>
      </c>
      <c r="J2473" s="14" t="s">
        <v>63</v>
      </c>
      <c r="K2473" s="17">
        <v>0</v>
      </c>
      <c r="L2473" s="18">
        <v>1</v>
      </c>
      <c r="M2473" s="13" t="s">
        <v>8</v>
      </c>
      <c r="N2473" s="14" t="s">
        <v>10</v>
      </c>
      <c r="O2473" s="16">
        <v>0</v>
      </c>
      <c r="P2473" s="14">
        <v>1</v>
      </c>
      <c r="Q2473" s="13" t="s">
        <v>8</v>
      </c>
      <c r="R2473" s="14" t="s">
        <v>10</v>
      </c>
      <c r="S2473" s="16">
        <v>0</v>
      </c>
      <c r="T2473" s="14">
        <v>0</v>
      </c>
      <c r="U2473" s="13" t="s">
        <v>23</v>
      </c>
      <c r="V2473" s="14" t="s">
        <v>10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9">
        <v>2.2999999999999998</v>
      </c>
      <c r="AJ2473" s="20">
        <v>3.2</v>
      </c>
      <c r="AK2473" s="20">
        <v>2.88</v>
      </c>
    </row>
    <row r="2474" spans="1:37" x14ac:dyDescent="0.45">
      <c r="A2474" s="26">
        <v>1359</v>
      </c>
      <c r="B2474" s="22">
        <v>42428.125</v>
      </c>
      <c r="C2474" s="16" t="s">
        <v>11</v>
      </c>
      <c r="D2474" s="16" t="s">
        <v>12</v>
      </c>
      <c r="E2474" s="13" t="s">
        <v>71</v>
      </c>
      <c r="F2474" s="16" t="s">
        <v>100</v>
      </c>
      <c r="G2474" s="16" t="s">
        <v>101</v>
      </c>
      <c r="H2474" s="14" t="s">
        <v>97</v>
      </c>
      <c r="I2474" s="13" t="s">
        <v>24</v>
      </c>
      <c r="J2474" s="14" t="s">
        <v>139</v>
      </c>
      <c r="K2474" s="17">
        <v>2</v>
      </c>
      <c r="L2474" s="18">
        <v>1</v>
      </c>
      <c r="M2474" s="13" t="s">
        <v>7</v>
      </c>
      <c r="N2474" s="14" t="s">
        <v>9</v>
      </c>
      <c r="O2474" s="16">
        <v>1</v>
      </c>
      <c r="P2474" s="14">
        <v>0</v>
      </c>
      <c r="Q2474" s="13" t="s">
        <v>7</v>
      </c>
      <c r="R2474" s="14" t="s">
        <v>10</v>
      </c>
      <c r="S2474" s="16">
        <v>1</v>
      </c>
      <c r="T2474" s="14">
        <v>1</v>
      </c>
      <c r="U2474" s="13" t="s">
        <v>23</v>
      </c>
      <c r="V2474" s="14" t="s">
        <v>9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9">
        <v>2.88</v>
      </c>
      <c r="AJ2474" s="20">
        <v>3.2</v>
      </c>
      <c r="AK2474" s="20">
        <v>2.2999999999999998</v>
      </c>
    </row>
    <row r="2475" spans="1:37" x14ac:dyDescent="0.45">
      <c r="A2475" s="26">
        <v>1358</v>
      </c>
      <c r="B2475" s="22">
        <v>42428.958333333336</v>
      </c>
      <c r="C2475" s="16" t="s">
        <v>11</v>
      </c>
      <c r="D2475" s="16" t="s">
        <v>12</v>
      </c>
      <c r="E2475" s="13" t="s">
        <v>71</v>
      </c>
      <c r="F2475" s="16" t="s">
        <v>100</v>
      </c>
      <c r="G2475" s="16" t="s">
        <v>26</v>
      </c>
      <c r="H2475" s="14" t="s">
        <v>119</v>
      </c>
      <c r="I2475" s="13" t="s">
        <v>34</v>
      </c>
      <c r="J2475" s="14" t="s">
        <v>47</v>
      </c>
      <c r="K2475" s="17">
        <v>1</v>
      </c>
      <c r="L2475" s="18">
        <v>1</v>
      </c>
      <c r="M2475" s="13" t="s">
        <v>23</v>
      </c>
      <c r="N2475" s="14" t="s">
        <v>10</v>
      </c>
      <c r="O2475" s="16">
        <v>1</v>
      </c>
      <c r="P2475" s="14">
        <v>1</v>
      </c>
      <c r="Q2475" s="13" t="s">
        <v>23</v>
      </c>
      <c r="R2475" s="14" t="s">
        <v>9</v>
      </c>
      <c r="S2475" s="16">
        <v>0</v>
      </c>
      <c r="T2475" s="14">
        <v>0</v>
      </c>
      <c r="U2475" s="13" t="s">
        <v>23</v>
      </c>
      <c r="V2475" s="14" t="s">
        <v>10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9">
        <v>2.4</v>
      </c>
      <c r="AJ2475" s="20">
        <v>3.2</v>
      </c>
      <c r="AK2475" s="20">
        <v>2.75</v>
      </c>
    </row>
    <row r="2476" spans="1:37" x14ac:dyDescent="0.45">
      <c r="A2476" s="26">
        <v>3089</v>
      </c>
      <c r="B2476" s="22">
        <v>42430.875</v>
      </c>
      <c r="C2476" s="16" t="s">
        <v>239</v>
      </c>
      <c r="D2476" s="16" t="s">
        <v>240</v>
      </c>
      <c r="E2476" s="13" t="s">
        <v>241</v>
      </c>
      <c r="F2476" s="16" t="s">
        <v>100</v>
      </c>
      <c r="G2476" s="16" t="s">
        <v>242</v>
      </c>
      <c r="H2476" s="14" t="s">
        <v>243</v>
      </c>
      <c r="I2476" s="13" t="s">
        <v>249</v>
      </c>
      <c r="J2476" s="14" t="s">
        <v>195</v>
      </c>
      <c r="K2476" s="17">
        <v>4</v>
      </c>
      <c r="L2476" s="18">
        <v>0</v>
      </c>
      <c r="M2476" s="13" t="s">
        <v>7</v>
      </c>
      <c r="N2476" s="14" t="s">
        <v>9</v>
      </c>
      <c r="O2476" s="16">
        <v>2</v>
      </c>
      <c r="P2476" s="14">
        <v>0</v>
      </c>
      <c r="Q2476" s="13" t="s">
        <v>7</v>
      </c>
      <c r="R2476" s="14" t="s">
        <v>9</v>
      </c>
      <c r="S2476" s="16">
        <v>2</v>
      </c>
      <c r="T2476" s="14">
        <v>0</v>
      </c>
      <c r="U2476" s="13" t="s">
        <v>7</v>
      </c>
      <c r="V2476" s="14" t="s">
        <v>9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9">
        <v>2.0499999999999998</v>
      </c>
      <c r="AJ2476" s="20">
        <v>3.3</v>
      </c>
      <c r="AK2476" s="20">
        <v>3.6</v>
      </c>
    </row>
    <row r="2477" spans="1:37" x14ac:dyDescent="0.45">
      <c r="A2477" s="26"/>
      <c r="B2477" s="35">
        <v>42431</v>
      </c>
      <c r="C2477" s="16" t="s">
        <v>314</v>
      </c>
      <c r="D2477" s="16" t="s">
        <v>201</v>
      </c>
      <c r="E2477" s="13" t="s">
        <v>315</v>
      </c>
      <c r="F2477" s="16" t="s">
        <v>100</v>
      </c>
      <c r="G2477" s="34" t="s">
        <v>316</v>
      </c>
      <c r="H2477" s="14" t="s">
        <v>292</v>
      </c>
      <c r="I2477" s="43" t="s">
        <v>321</v>
      </c>
      <c r="J2477" s="14" t="s">
        <v>195</v>
      </c>
      <c r="K2477" s="34">
        <v>1</v>
      </c>
      <c r="L2477">
        <v>2</v>
      </c>
      <c r="M2477" s="43" t="s">
        <v>8</v>
      </c>
      <c r="N2477" s="14"/>
      <c r="O2477" s="34">
        <v>0</v>
      </c>
      <c r="P2477">
        <v>1</v>
      </c>
      <c r="Q2477" s="43" t="s">
        <v>8</v>
      </c>
      <c r="R2477" s="14"/>
      <c r="S2477" s="16"/>
      <c r="T2477" s="14"/>
      <c r="U2477" s="13"/>
      <c r="V2477" s="14"/>
      <c r="W2477">
        <v>16</v>
      </c>
      <c r="X2477">
        <v>5</v>
      </c>
      <c r="Y2477">
        <v>6</v>
      </c>
      <c r="Z2477">
        <v>3</v>
      </c>
      <c r="AA2477">
        <v>11</v>
      </c>
      <c r="AB2477">
        <v>11</v>
      </c>
      <c r="AC2477">
        <v>11</v>
      </c>
      <c r="AD2477">
        <v>0</v>
      </c>
      <c r="AE2477">
        <v>1</v>
      </c>
      <c r="AF2477">
        <v>2</v>
      </c>
      <c r="AG2477">
        <v>0</v>
      </c>
      <c r="AH2477">
        <v>0</v>
      </c>
      <c r="AI2477" s="46">
        <v>1.1299999999999999</v>
      </c>
      <c r="AJ2477">
        <v>9</v>
      </c>
      <c r="AK2477">
        <v>21</v>
      </c>
    </row>
    <row r="2478" spans="1:37" x14ac:dyDescent="0.45">
      <c r="A2478" s="26"/>
      <c r="B2478" s="35">
        <v>42434</v>
      </c>
      <c r="C2478" s="16" t="s">
        <v>314</v>
      </c>
      <c r="D2478" s="16" t="s">
        <v>201</v>
      </c>
      <c r="E2478" s="13" t="s">
        <v>315</v>
      </c>
      <c r="F2478" s="16" t="s">
        <v>100</v>
      </c>
      <c r="G2478" s="34" t="s">
        <v>331</v>
      </c>
      <c r="H2478" s="14" t="s">
        <v>195</v>
      </c>
      <c r="I2478" s="43" t="s">
        <v>316</v>
      </c>
      <c r="J2478" s="14" t="s">
        <v>292</v>
      </c>
      <c r="K2478" s="34">
        <v>0</v>
      </c>
      <c r="L2478">
        <v>0</v>
      </c>
      <c r="M2478" s="43" t="s">
        <v>23</v>
      </c>
      <c r="N2478" s="14"/>
      <c r="O2478" s="34">
        <v>0</v>
      </c>
      <c r="P2478">
        <v>0</v>
      </c>
      <c r="Q2478" s="43" t="s">
        <v>23</v>
      </c>
      <c r="R2478" s="14"/>
      <c r="S2478" s="16"/>
      <c r="T2478" s="14"/>
      <c r="U2478" s="13"/>
      <c r="V2478" s="14"/>
      <c r="W2478">
        <v>11</v>
      </c>
      <c r="X2478">
        <v>17</v>
      </c>
      <c r="Y2478">
        <v>3</v>
      </c>
      <c r="Z2478">
        <v>4</v>
      </c>
      <c r="AA2478">
        <v>10</v>
      </c>
      <c r="AB2478">
        <v>12</v>
      </c>
      <c r="AC2478">
        <v>2</v>
      </c>
      <c r="AD2478">
        <v>6</v>
      </c>
      <c r="AE2478">
        <v>1</v>
      </c>
      <c r="AF2478">
        <v>1</v>
      </c>
      <c r="AG2478">
        <v>0</v>
      </c>
      <c r="AH2478">
        <v>0</v>
      </c>
      <c r="AI2478" s="46">
        <v>3.1</v>
      </c>
      <c r="AJ2478">
        <v>3.4</v>
      </c>
      <c r="AK2478">
        <v>2.2999999999999998</v>
      </c>
    </row>
    <row r="2479" spans="1:37" x14ac:dyDescent="0.45">
      <c r="A2479" s="26">
        <v>1357</v>
      </c>
      <c r="B2479" s="22">
        <v>42434.145833333336</v>
      </c>
      <c r="C2479" s="16" t="s">
        <v>11</v>
      </c>
      <c r="D2479" s="16" t="s">
        <v>12</v>
      </c>
      <c r="E2479" s="13" t="s">
        <v>71</v>
      </c>
      <c r="F2479" s="16" t="s">
        <v>100</v>
      </c>
      <c r="G2479" s="16" t="s">
        <v>34</v>
      </c>
      <c r="H2479" s="14" t="s">
        <v>47</v>
      </c>
      <c r="I2479" s="13" t="s">
        <v>17</v>
      </c>
      <c r="J2479" s="14" t="s">
        <v>27</v>
      </c>
      <c r="K2479" s="17">
        <v>0</v>
      </c>
      <c r="L2479" s="18">
        <v>0</v>
      </c>
      <c r="M2479" s="13" t="s">
        <v>23</v>
      </c>
      <c r="N2479" s="14" t="s">
        <v>10</v>
      </c>
      <c r="O2479" s="16">
        <v>0</v>
      </c>
      <c r="P2479" s="14">
        <v>0</v>
      </c>
      <c r="Q2479" s="13" t="s">
        <v>23</v>
      </c>
      <c r="R2479" s="14" t="s">
        <v>10</v>
      </c>
      <c r="S2479" s="16">
        <v>0</v>
      </c>
      <c r="T2479" s="14">
        <v>0</v>
      </c>
      <c r="U2479" s="13" t="s">
        <v>23</v>
      </c>
      <c r="V2479" s="14" t="s">
        <v>10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9">
        <v>2.4</v>
      </c>
      <c r="AJ2479" s="20">
        <v>3.2</v>
      </c>
      <c r="AK2479" s="20">
        <v>2.75</v>
      </c>
    </row>
    <row r="2480" spans="1:37" x14ac:dyDescent="0.45">
      <c r="A2480" s="26">
        <v>3104</v>
      </c>
      <c r="B2480" s="22">
        <v>42434.71875</v>
      </c>
      <c r="C2480" s="16" t="s">
        <v>239</v>
      </c>
      <c r="D2480" s="16" t="s">
        <v>240</v>
      </c>
      <c r="E2480" s="13" t="s">
        <v>241</v>
      </c>
      <c r="F2480" s="16" t="s">
        <v>100</v>
      </c>
      <c r="G2480" s="16" t="s">
        <v>258</v>
      </c>
      <c r="H2480" s="14" t="s">
        <v>195</v>
      </c>
      <c r="I2480" s="13" t="s">
        <v>242</v>
      </c>
      <c r="J2480" s="14" t="s">
        <v>243</v>
      </c>
      <c r="K2480" s="17">
        <v>0</v>
      </c>
      <c r="L2480" s="18">
        <v>1</v>
      </c>
      <c r="M2480" s="13" t="s">
        <v>8</v>
      </c>
      <c r="N2480" s="14" t="s">
        <v>10</v>
      </c>
      <c r="O2480" s="16">
        <v>0</v>
      </c>
      <c r="P2480" s="14">
        <v>1</v>
      </c>
      <c r="Q2480" s="13" t="s">
        <v>8</v>
      </c>
      <c r="R2480" s="14" t="s">
        <v>10</v>
      </c>
      <c r="S2480" s="16">
        <v>0</v>
      </c>
      <c r="T2480" s="14">
        <v>0</v>
      </c>
      <c r="U2480" s="13" t="s">
        <v>23</v>
      </c>
      <c r="V2480" s="14" t="s">
        <v>10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9">
        <v>1.62</v>
      </c>
      <c r="AJ2480" s="20">
        <v>3.75</v>
      </c>
      <c r="AK2480" s="20">
        <v>5.5</v>
      </c>
    </row>
    <row r="2481" spans="1:37" x14ac:dyDescent="0.45">
      <c r="A2481" s="26">
        <v>1356</v>
      </c>
      <c r="B2481" s="22">
        <v>42434.958333333336</v>
      </c>
      <c r="C2481" s="16" t="s">
        <v>11</v>
      </c>
      <c r="D2481" s="16" t="s">
        <v>12</v>
      </c>
      <c r="E2481" s="13" t="s">
        <v>71</v>
      </c>
      <c r="F2481" s="16" t="s">
        <v>100</v>
      </c>
      <c r="G2481" s="16" t="s">
        <v>46</v>
      </c>
      <c r="H2481" s="14" t="s">
        <v>18</v>
      </c>
      <c r="I2481" s="13" t="s">
        <v>21</v>
      </c>
      <c r="J2481" s="14" t="s">
        <v>66</v>
      </c>
      <c r="K2481" s="17">
        <v>4</v>
      </c>
      <c r="L2481" s="18">
        <v>1</v>
      </c>
      <c r="M2481" s="13" t="s">
        <v>7</v>
      </c>
      <c r="N2481" s="14" t="s">
        <v>9</v>
      </c>
      <c r="O2481" s="16">
        <v>2</v>
      </c>
      <c r="P2481" s="14">
        <v>0</v>
      </c>
      <c r="Q2481" s="13" t="s">
        <v>7</v>
      </c>
      <c r="R2481" s="14" t="s">
        <v>9</v>
      </c>
      <c r="S2481" s="16">
        <v>2</v>
      </c>
      <c r="T2481" s="14">
        <v>1</v>
      </c>
      <c r="U2481" s="13" t="s">
        <v>7</v>
      </c>
      <c r="V2481" s="14" t="s">
        <v>9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9">
        <v>1.83</v>
      </c>
      <c r="AJ2481" s="20">
        <v>3.4</v>
      </c>
      <c r="AK2481" s="20">
        <v>4</v>
      </c>
    </row>
    <row r="2482" spans="1:37" x14ac:dyDescent="0.45">
      <c r="A2482" s="26">
        <v>1355</v>
      </c>
      <c r="B2482" s="22">
        <v>42435.020833333336</v>
      </c>
      <c r="C2482" s="16" t="s">
        <v>11</v>
      </c>
      <c r="D2482" s="16" t="s">
        <v>12</v>
      </c>
      <c r="E2482" s="13" t="s">
        <v>71</v>
      </c>
      <c r="F2482" s="16" t="s">
        <v>100</v>
      </c>
      <c r="G2482" s="16" t="s">
        <v>48</v>
      </c>
      <c r="H2482" s="14" t="s">
        <v>49</v>
      </c>
      <c r="I2482" s="13" t="s">
        <v>26</v>
      </c>
      <c r="J2482" s="14" t="s">
        <v>119</v>
      </c>
      <c r="K2482" s="17">
        <v>0</v>
      </c>
      <c r="L2482" s="18">
        <v>2</v>
      </c>
      <c r="M2482" s="13" t="s">
        <v>8</v>
      </c>
      <c r="N2482" s="14" t="s">
        <v>10</v>
      </c>
      <c r="O2482" s="16">
        <v>0</v>
      </c>
      <c r="P2482" s="14">
        <v>1</v>
      </c>
      <c r="Q2482" s="13" t="s">
        <v>8</v>
      </c>
      <c r="R2482" s="14" t="s">
        <v>10</v>
      </c>
      <c r="S2482" s="16">
        <v>0</v>
      </c>
      <c r="T2482" s="14">
        <v>1</v>
      </c>
      <c r="U2482" s="13" t="s">
        <v>8</v>
      </c>
      <c r="V2482" s="14" t="s">
        <v>10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9">
        <v>2.1</v>
      </c>
      <c r="AJ2482" s="20">
        <v>3.2</v>
      </c>
      <c r="AK2482" s="20">
        <v>3.3</v>
      </c>
    </row>
    <row r="2483" spans="1:37" x14ac:dyDescent="0.45">
      <c r="A2483" s="26">
        <v>1354</v>
      </c>
      <c r="B2483" s="22">
        <v>42435.041666666664</v>
      </c>
      <c r="C2483" s="16" t="s">
        <v>11</v>
      </c>
      <c r="D2483" s="16" t="s">
        <v>12</v>
      </c>
      <c r="E2483" s="13" t="s">
        <v>71</v>
      </c>
      <c r="F2483" s="16" t="s">
        <v>100</v>
      </c>
      <c r="G2483" s="16" t="s">
        <v>36</v>
      </c>
      <c r="H2483" s="14" t="s">
        <v>37</v>
      </c>
      <c r="I2483" s="13" t="s">
        <v>42</v>
      </c>
      <c r="J2483" s="14" t="s">
        <v>43</v>
      </c>
      <c r="K2483" s="17">
        <v>1</v>
      </c>
      <c r="L2483" s="18">
        <v>0</v>
      </c>
      <c r="M2483" s="13" t="s">
        <v>7</v>
      </c>
      <c r="N2483" s="14" t="s">
        <v>10</v>
      </c>
      <c r="O2483" s="16">
        <v>0</v>
      </c>
      <c r="P2483" s="14">
        <v>0</v>
      </c>
      <c r="Q2483" s="13" t="s">
        <v>23</v>
      </c>
      <c r="R2483" s="14" t="s">
        <v>10</v>
      </c>
      <c r="S2483" s="16">
        <v>1</v>
      </c>
      <c r="T2483" s="14">
        <v>0</v>
      </c>
      <c r="U2483" s="13" t="s">
        <v>7</v>
      </c>
      <c r="V2483" s="14" t="s">
        <v>10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9">
        <v>2.5</v>
      </c>
      <c r="AJ2483" s="20">
        <v>3.2</v>
      </c>
      <c r="AK2483" s="20">
        <v>2.63</v>
      </c>
    </row>
    <row r="2484" spans="1:37" x14ac:dyDescent="0.45">
      <c r="A2484" s="26">
        <v>1353</v>
      </c>
      <c r="B2484" s="22">
        <v>42435.087500000001</v>
      </c>
      <c r="C2484" s="16" t="s">
        <v>11</v>
      </c>
      <c r="D2484" s="16" t="s">
        <v>12</v>
      </c>
      <c r="E2484" s="13" t="s">
        <v>71</v>
      </c>
      <c r="F2484" s="16" t="s">
        <v>100</v>
      </c>
      <c r="G2484" s="16" t="s">
        <v>28</v>
      </c>
      <c r="H2484" s="14" t="s">
        <v>63</v>
      </c>
      <c r="I2484" s="13" t="s">
        <v>101</v>
      </c>
      <c r="J2484" s="14" t="s">
        <v>97</v>
      </c>
      <c r="K2484" s="17">
        <v>2</v>
      </c>
      <c r="L2484" s="18">
        <v>2</v>
      </c>
      <c r="M2484" s="13" t="s">
        <v>23</v>
      </c>
      <c r="N2484" s="14" t="s">
        <v>9</v>
      </c>
      <c r="O2484" s="16">
        <v>2</v>
      </c>
      <c r="P2484" s="14">
        <v>1</v>
      </c>
      <c r="Q2484" s="13" t="s">
        <v>7</v>
      </c>
      <c r="R2484" s="14" t="s">
        <v>9</v>
      </c>
      <c r="S2484" s="16">
        <v>0</v>
      </c>
      <c r="T2484" s="14">
        <v>1</v>
      </c>
      <c r="U2484" s="13" t="s">
        <v>8</v>
      </c>
      <c r="V2484" s="14" t="s">
        <v>10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9">
        <v>1.5</v>
      </c>
      <c r="AJ2484" s="20">
        <v>3.75</v>
      </c>
      <c r="AK2484" s="20">
        <v>6.5</v>
      </c>
    </row>
    <row r="2485" spans="1:37" x14ac:dyDescent="0.45">
      <c r="A2485" s="26">
        <v>1352</v>
      </c>
      <c r="B2485" s="22">
        <v>42435.104166666664</v>
      </c>
      <c r="C2485" s="16" t="s">
        <v>11</v>
      </c>
      <c r="D2485" s="16" t="s">
        <v>12</v>
      </c>
      <c r="E2485" s="13" t="s">
        <v>71</v>
      </c>
      <c r="F2485" s="16" t="s">
        <v>100</v>
      </c>
      <c r="G2485" s="16" t="s">
        <v>24</v>
      </c>
      <c r="H2485" s="14" t="s">
        <v>139</v>
      </c>
      <c r="I2485" s="13" t="s">
        <v>30</v>
      </c>
      <c r="J2485" s="14" t="s">
        <v>134</v>
      </c>
      <c r="K2485" s="17">
        <v>1</v>
      </c>
      <c r="L2485" s="18">
        <v>2</v>
      </c>
      <c r="M2485" s="13" t="s">
        <v>8</v>
      </c>
      <c r="N2485" s="14" t="s">
        <v>9</v>
      </c>
      <c r="O2485" s="16">
        <v>1</v>
      </c>
      <c r="P2485" s="14">
        <v>1</v>
      </c>
      <c r="Q2485" s="13" t="s">
        <v>23</v>
      </c>
      <c r="R2485" s="14" t="s">
        <v>9</v>
      </c>
      <c r="S2485" s="16">
        <v>0</v>
      </c>
      <c r="T2485" s="14">
        <v>1</v>
      </c>
      <c r="U2485" s="13" t="s">
        <v>8</v>
      </c>
      <c r="V2485" s="14" t="s">
        <v>10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9">
        <v>2.5</v>
      </c>
      <c r="AJ2485" s="20">
        <v>3.2</v>
      </c>
      <c r="AK2485" s="20">
        <v>2.63</v>
      </c>
    </row>
    <row r="2486" spans="1:37" x14ac:dyDescent="0.45">
      <c r="A2486" s="26">
        <v>1351</v>
      </c>
      <c r="B2486" s="22">
        <v>42435.125</v>
      </c>
      <c r="C2486" s="16" t="s">
        <v>11</v>
      </c>
      <c r="D2486" s="16" t="s">
        <v>12</v>
      </c>
      <c r="E2486" s="13" t="s">
        <v>71</v>
      </c>
      <c r="F2486" s="16" t="s">
        <v>100</v>
      </c>
      <c r="G2486" s="16" t="s">
        <v>99</v>
      </c>
      <c r="H2486" s="14" t="s">
        <v>132</v>
      </c>
      <c r="I2486" s="13" t="s">
        <v>50</v>
      </c>
      <c r="J2486" s="14" t="s">
        <v>78</v>
      </c>
      <c r="K2486" s="17">
        <v>3</v>
      </c>
      <c r="L2486" s="18">
        <v>2</v>
      </c>
      <c r="M2486" s="13" t="s">
        <v>7</v>
      </c>
      <c r="N2486" s="14" t="s">
        <v>9</v>
      </c>
      <c r="O2486" s="16">
        <v>2</v>
      </c>
      <c r="P2486" s="14">
        <v>1</v>
      </c>
      <c r="Q2486" s="13" t="s">
        <v>7</v>
      </c>
      <c r="R2486" s="14" t="s">
        <v>9</v>
      </c>
      <c r="S2486" s="16">
        <v>1</v>
      </c>
      <c r="T2486" s="14">
        <v>1</v>
      </c>
      <c r="U2486" s="13" t="s">
        <v>23</v>
      </c>
      <c r="V2486" s="14" t="s">
        <v>9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9">
        <v>2.2000000000000002</v>
      </c>
      <c r="AJ2486" s="20">
        <v>3.2</v>
      </c>
      <c r="AK2486" s="20">
        <v>3.1</v>
      </c>
    </row>
    <row r="2487" spans="1:37" x14ac:dyDescent="0.45">
      <c r="A2487" s="26">
        <v>1350</v>
      </c>
      <c r="B2487" s="22">
        <v>42435.75</v>
      </c>
      <c r="C2487" s="16" t="s">
        <v>11</v>
      </c>
      <c r="D2487" s="16" t="s">
        <v>12</v>
      </c>
      <c r="E2487" s="13" t="s">
        <v>71</v>
      </c>
      <c r="F2487" s="16" t="s">
        <v>100</v>
      </c>
      <c r="G2487" s="16" t="s">
        <v>44</v>
      </c>
      <c r="H2487" s="14" t="s">
        <v>39</v>
      </c>
      <c r="I2487" s="13" t="s">
        <v>32</v>
      </c>
      <c r="J2487" s="14" t="s">
        <v>62</v>
      </c>
      <c r="K2487" s="17">
        <v>2</v>
      </c>
      <c r="L2487" s="18">
        <v>2</v>
      </c>
      <c r="M2487" s="13" t="s">
        <v>23</v>
      </c>
      <c r="N2487" s="14" t="s">
        <v>9</v>
      </c>
      <c r="O2487" s="16">
        <v>1</v>
      </c>
      <c r="P2487" s="14">
        <v>2</v>
      </c>
      <c r="Q2487" s="13" t="s">
        <v>8</v>
      </c>
      <c r="R2487" s="14" t="s">
        <v>9</v>
      </c>
      <c r="S2487" s="16">
        <v>1</v>
      </c>
      <c r="T2487" s="14">
        <v>0</v>
      </c>
      <c r="U2487" s="13" t="s">
        <v>7</v>
      </c>
      <c r="V2487" s="14" t="s">
        <v>10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9">
        <v>2.4</v>
      </c>
      <c r="AJ2487" s="20">
        <v>3.2</v>
      </c>
      <c r="AK2487" s="20">
        <v>2.75</v>
      </c>
    </row>
    <row r="2488" spans="1:37" x14ac:dyDescent="0.45">
      <c r="A2488" s="26">
        <v>1349</v>
      </c>
      <c r="B2488" s="22">
        <v>42435.958333333336</v>
      </c>
      <c r="C2488" s="16" t="s">
        <v>11</v>
      </c>
      <c r="D2488" s="16" t="s">
        <v>12</v>
      </c>
      <c r="E2488" s="13" t="s">
        <v>71</v>
      </c>
      <c r="F2488" s="16" t="s">
        <v>100</v>
      </c>
      <c r="G2488" s="16" t="s">
        <v>40</v>
      </c>
      <c r="H2488" s="14" t="s">
        <v>130</v>
      </c>
      <c r="I2488" s="13" t="s">
        <v>55</v>
      </c>
      <c r="J2488" s="14" t="s">
        <v>131</v>
      </c>
      <c r="K2488" s="17">
        <v>1</v>
      </c>
      <c r="L2488" s="18">
        <v>1</v>
      </c>
      <c r="M2488" s="13" t="s">
        <v>23</v>
      </c>
      <c r="N2488" s="14" t="s">
        <v>10</v>
      </c>
      <c r="O2488" s="16">
        <v>1</v>
      </c>
      <c r="P2488" s="14">
        <v>0</v>
      </c>
      <c r="Q2488" s="13" t="s">
        <v>7</v>
      </c>
      <c r="R2488" s="14" t="s">
        <v>10</v>
      </c>
      <c r="S2488" s="16">
        <v>0</v>
      </c>
      <c r="T2488" s="14">
        <v>1</v>
      </c>
      <c r="U2488" s="13" t="s">
        <v>8</v>
      </c>
      <c r="V2488" s="14" t="s">
        <v>10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9">
        <v>1.91</v>
      </c>
      <c r="AJ2488" s="20">
        <v>3.2</v>
      </c>
      <c r="AK2488" s="20">
        <v>4</v>
      </c>
    </row>
    <row r="2489" spans="1:37" x14ac:dyDescent="0.45">
      <c r="A2489" s="26"/>
      <c r="B2489" s="35">
        <v>42441</v>
      </c>
      <c r="C2489" s="16" t="s">
        <v>314</v>
      </c>
      <c r="D2489" s="16" t="s">
        <v>201</v>
      </c>
      <c r="E2489" s="13" t="s">
        <v>315</v>
      </c>
      <c r="F2489" s="16" t="s">
        <v>100</v>
      </c>
      <c r="G2489" s="34" t="s">
        <v>316</v>
      </c>
      <c r="H2489" s="14" t="s">
        <v>292</v>
      </c>
      <c r="I2489" s="43" t="s">
        <v>332</v>
      </c>
      <c r="J2489" s="14" t="s">
        <v>195</v>
      </c>
      <c r="K2489" s="34">
        <v>5</v>
      </c>
      <c r="L2489">
        <v>0</v>
      </c>
      <c r="M2489" s="43" t="s">
        <v>7</v>
      </c>
      <c r="N2489" s="14"/>
      <c r="O2489" s="34">
        <v>2</v>
      </c>
      <c r="P2489">
        <v>0</v>
      </c>
      <c r="Q2489" s="43" t="s">
        <v>7</v>
      </c>
      <c r="R2489" s="14"/>
      <c r="S2489" s="16"/>
      <c r="T2489" s="14"/>
      <c r="U2489" s="13"/>
      <c r="V2489" s="14"/>
      <c r="W2489">
        <v>20</v>
      </c>
      <c r="X2489">
        <v>2</v>
      </c>
      <c r="Y2489">
        <v>13</v>
      </c>
      <c r="Z2489">
        <v>1</v>
      </c>
      <c r="AA2489">
        <v>8</v>
      </c>
      <c r="AB2489">
        <v>8</v>
      </c>
      <c r="AC2489">
        <v>11</v>
      </c>
      <c r="AD2489">
        <v>4</v>
      </c>
      <c r="AE2489">
        <v>1</v>
      </c>
      <c r="AF2489">
        <v>3</v>
      </c>
      <c r="AG2489">
        <v>0</v>
      </c>
      <c r="AH2489">
        <v>0</v>
      </c>
      <c r="AI2489" s="46">
        <v>1.1299999999999999</v>
      </c>
      <c r="AJ2489">
        <v>9</v>
      </c>
      <c r="AK2489">
        <v>21</v>
      </c>
    </row>
    <row r="2490" spans="1:37" x14ac:dyDescent="0.45">
      <c r="A2490" s="26">
        <v>1347</v>
      </c>
      <c r="B2490" s="22">
        <v>42441.145833333336</v>
      </c>
      <c r="C2490" s="16" t="s">
        <v>11</v>
      </c>
      <c r="D2490" s="16" t="s">
        <v>12</v>
      </c>
      <c r="E2490" s="13" t="s">
        <v>71</v>
      </c>
      <c r="F2490" s="16" t="s">
        <v>100</v>
      </c>
      <c r="G2490" s="16" t="s">
        <v>30</v>
      </c>
      <c r="H2490" s="14" t="s">
        <v>134</v>
      </c>
      <c r="I2490" s="13" t="s">
        <v>28</v>
      </c>
      <c r="J2490" s="14" t="s">
        <v>63</v>
      </c>
      <c r="K2490" s="17">
        <v>3</v>
      </c>
      <c r="L2490" s="18">
        <v>2</v>
      </c>
      <c r="M2490" s="13" t="s">
        <v>7</v>
      </c>
      <c r="N2490" s="14" t="s">
        <v>9</v>
      </c>
      <c r="O2490" s="16">
        <v>3</v>
      </c>
      <c r="P2490" s="14">
        <v>0</v>
      </c>
      <c r="Q2490" s="13" t="s">
        <v>7</v>
      </c>
      <c r="R2490" s="14" t="s">
        <v>9</v>
      </c>
      <c r="S2490" s="16">
        <v>0</v>
      </c>
      <c r="T2490" s="14">
        <v>2</v>
      </c>
      <c r="U2490" s="13" t="s">
        <v>8</v>
      </c>
      <c r="V2490" s="14" t="s">
        <v>9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9">
        <v>2.4</v>
      </c>
      <c r="AJ2490" s="20">
        <v>3.2</v>
      </c>
      <c r="AK2490" s="20">
        <v>2.75</v>
      </c>
    </row>
    <row r="2491" spans="1:37" x14ac:dyDescent="0.45">
      <c r="A2491" s="26">
        <v>1348</v>
      </c>
      <c r="B2491" s="22">
        <v>42441.145833333336</v>
      </c>
      <c r="C2491" s="16" t="s">
        <v>11</v>
      </c>
      <c r="D2491" s="16" t="s">
        <v>12</v>
      </c>
      <c r="E2491" s="13" t="s">
        <v>71</v>
      </c>
      <c r="F2491" s="16" t="s">
        <v>100</v>
      </c>
      <c r="G2491" s="16" t="s">
        <v>55</v>
      </c>
      <c r="H2491" s="14" t="s">
        <v>131</v>
      </c>
      <c r="I2491" s="13" t="s">
        <v>24</v>
      </c>
      <c r="J2491" s="14" t="s">
        <v>139</v>
      </c>
      <c r="K2491" s="17">
        <v>3</v>
      </c>
      <c r="L2491" s="18">
        <v>2</v>
      </c>
      <c r="M2491" s="13" t="s">
        <v>7</v>
      </c>
      <c r="N2491" s="14" t="s">
        <v>9</v>
      </c>
      <c r="O2491" s="16">
        <v>1</v>
      </c>
      <c r="P2491" s="14">
        <v>1</v>
      </c>
      <c r="Q2491" s="13" t="s">
        <v>23</v>
      </c>
      <c r="R2491" s="14" t="s">
        <v>9</v>
      </c>
      <c r="S2491" s="16">
        <v>2</v>
      </c>
      <c r="T2491" s="14">
        <v>1</v>
      </c>
      <c r="U2491" s="13" t="s">
        <v>7</v>
      </c>
      <c r="V2491" s="14" t="s">
        <v>9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9">
        <v>2.2000000000000002</v>
      </c>
      <c r="AJ2491" s="20">
        <v>3.2</v>
      </c>
      <c r="AK2491" s="20">
        <v>3.1</v>
      </c>
    </row>
    <row r="2492" spans="1:37" x14ac:dyDescent="0.45">
      <c r="A2492" s="26">
        <v>1346</v>
      </c>
      <c r="B2492" s="22">
        <v>42441.958333333336</v>
      </c>
      <c r="C2492" s="16" t="s">
        <v>11</v>
      </c>
      <c r="D2492" s="16" t="s">
        <v>12</v>
      </c>
      <c r="E2492" s="13" t="s">
        <v>71</v>
      </c>
      <c r="F2492" s="16" t="s">
        <v>100</v>
      </c>
      <c r="G2492" s="16" t="s">
        <v>32</v>
      </c>
      <c r="H2492" s="14" t="s">
        <v>62</v>
      </c>
      <c r="I2492" s="13" t="s">
        <v>40</v>
      </c>
      <c r="J2492" s="14" t="s">
        <v>130</v>
      </c>
      <c r="K2492" s="17">
        <v>1</v>
      </c>
      <c r="L2492" s="18">
        <v>1</v>
      </c>
      <c r="M2492" s="13" t="s">
        <v>23</v>
      </c>
      <c r="N2492" s="14" t="s">
        <v>10</v>
      </c>
      <c r="O2492" s="16">
        <v>1</v>
      </c>
      <c r="P2492" s="14">
        <v>0</v>
      </c>
      <c r="Q2492" s="13" t="s">
        <v>7</v>
      </c>
      <c r="R2492" s="14" t="s">
        <v>10</v>
      </c>
      <c r="S2492" s="16">
        <v>0</v>
      </c>
      <c r="T2492" s="14">
        <v>1</v>
      </c>
      <c r="U2492" s="13" t="s">
        <v>8</v>
      </c>
      <c r="V2492" s="14" t="s">
        <v>10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9">
        <v>1.91</v>
      </c>
      <c r="AJ2492" s="20">
        <v>3.3</v>
      </c>
      <c r="AK2492" s="20">
        <v>3.8</v>
      </c>
    </row>
    <row r="2493" spans="1:37" x14ac:dyDescent="0.45">
      <c r="A2493" s="26">
        <v>1345</v>
      </c>
      <c r="B2493" s="22">
        <v>42442.041666666664</v>
      </c>
      <c r="C2493" s="16" t="s">
        <v>11</v>
      </c>
      <c r="D2493" s="16" t="s">
        <v>12</v>
      </c>
      <c r="E2493" s="13" t="s">
        <v>71</v>
      </c>
      <c r="F2493" s="16" t="s">
        <v>100</v>
      </c>
      <c r="G2493" s="16" t="s">
        <v>42</v>
      </c>
      <c r="H2493" s="14" t="s">
        <v>43</v>
      </c>
      <c r="I2493" s="13" t="s">
        <v>44</v>
      </c>
      <c r="J2493" s="14" t="s">
        <v>39</v>
      </c>
      <c r="K2493" s="17">
        <v>0</v>
      </c>
      <c r="L2493" s="18">
        <v>0</v>
      </c>
      <c r="M2493" s="13" t="s">
        <v>23</v>
      </c>
      <c r="N2493" s="14" t="s">
        <v>10</v>
      </c>
      <c r="O2493" s="16">
        <v>0</v>
      </c>
      <c r="P2493" s="14">
        <v>0</v>
      </c>
      <c r="Q2493" s="13" t="s">
        <v>23</v>
      </c>
      <c r="R2493" s="14" t="s">
        <v>10</v>
      </c>
      <c r="S2493" s="16">
        <v>0</v>
      </c>
      <c r="T2493" s="14">
        <v>0</v>
      </c>
      <c r="U2493" s="13" t="s">
        <v>23</v>
      </c>
      <c r="V2493" s="14" t="s">
        <v>10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9">
        <v>1.6</v>
      </c>
      <c r="AJ2493" s="20">
        <v>3.75</v>
      </c>
      <c r="AK2493" s="20">
        <v>5</v>
      </c>
    </row>
    <row r="2494" spans="1:37" x14ac:dyDescent="0.45">
      <c r="A2494" s="26">
        <v>1344</v>
      </c>
      <c r="B2494" s="22">
        <v>42442.087500000001</v>
      </c>
      <c r="C2494" s="16" t="s">
        <v>11</v>
      </c>
      <c r="D2494" s="16" t="s">
        <v>12</v>
      </c>
      <c r="E2494" s="13" t="s">
        <v>71</v>
      </c>
      <c r="F2494" s="16" t="s">
        <v>100</v>
      </c>
      <c r="G2494" s="16" t="s">
        <v>17</v>
      </c>
      <c r="H2494" s="14" t="s">
        <v>27</v>
      </c>
      <c r="I2494" s="13" t="s">
        <v>48</v>
      </c>
      <c r="J2494" s="14" t="s">
        <v>49</v>
      </c>
      <c r="K2494" s="17">
        <v>2</v>
      </c>
      <c r="L2494" s="18">
        <v>0</v>
      </c>
      <c r="M2494" s="13" t="s">
        <v>7</v>
      </c>
      <c r="N2494" s="14" t="s">
        <v>10</v>
      </c>
      <c r="O2494" s="16">
        <v>0</v>
      </c>
      <c r="P2494" s="14">
        <v>0</v>
      </c>
      <c r="Q2494" s="13" t="s">
        <v>23</v>
      </c>
      <c r="R2494" s="14" t="s">
        <v>10</v>
      </c>
      <c r="S2494" s="16">
        <v>2</v>
      </c>
      <c r="T2494" s="14">
        <v>0</v>
      </c>
      <c r="U2494" s="13" t="s">
        <v>7</v>
      </c>
      <c r="V2494" s="14" t="s">
        <v>9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9">
        <v>1.73</v>
      </c>
      <c r="AJ2494" s="20">
        <v>3.5</v>
      </c>
      <c r="AK2494" s="20">
        <v>4.5</v>
      </c>
    </row>
    <row r="2495" spans="1:37" x14ac:dyDescent="0.45">
      <c r="A2495" s="26">
        <v>1343</v>
      </c>
      <c r="B2495" s="22">
        <v>42442.104166666664</v>
      </c>
      <c r="C2495" s="16" t="s">
        <v>11</v>
      </c>
      <c r="D2495" s="16" t="s">
        <v>12</v>
      </c>
      <c r="E2495" s="13" t="s">
        <v>71</v>
      </c>
      <c r="F2495" s="16" t="s">
        <v>100</v>
      </c>
      <c r="G2495" s="16" t="s">
        <v>21</v>
      </c>
      <c r="H2495" s="14" t="s">
        <v>66</v>
      </c>
      <c r="I2495" s="13" t="s">
        <v>36</v>
      </c>
      <c r="J2495" s="14" t="s">
        <v>37</v>
      </c>
      <c r="K2495" s="17">
        <v>1</v>
      </c>
      <c r="L2495" s="18">
        <v>3</v>
      </c>
      <c r="M2495" s="13" t="s">
        <v>8</v>
      </c>
      <c r="N2495" s="14" t="s">
        <v>9</v>
      </c>
      <c r="O2495" s="16">
        <v>0</v>
      </c>
      <c r="P2495" s="14">
        <v>0</v>
      </c>
      <c r="Q2495" s="13" t="s">
        <v>23</v>
      </c>
      <c r="R2495" s="14" t="s">
        <v>10</v>
      </c>
      <c r="S2495" s="16">
        <v>1</v>
      </c>
      <c r="T2495" s="14">
        <v>3</v>
      </c>
      <c r="U2495" s="13" t="s">
        <v>8</v>
      </c>
      <c r="V2495" s="14" t="s">
        <v>9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9">
        <v>2.75</v>
      </c>
      <c r="AJ2495" s="20">
        <v>3.2</v>
      </c>
      <c r="AK2495" s="20">
        <v>2.4</v>
      </c>
    </row>
    <row r="2496" spans="1:37" x14ac:dyDescent="0.45">
      <c r="A2496" s="26">
        <v>1342</v>
      </c>
      <c r="B2496" s="22">
        <v>42442.125</v>
      </c>
      <c r="C2496" s="16" t="s">
        <v>11</v>
      </c>
      <c r="D2496" s="16" t="s">
        <v>12</v>
      </c>
      <c r="E2496" s="13" t="s">
        <v>71</v>
      </c>
      <c r="F2496" s="16" t="s">
        <v>100</v>
      </c>
      <c r="G2496" s="16" t="s">
        <v>99</v>
      </c>
      <c r="H2496" s="14" t="s">
        <v>132</v>
      </c>
      <c r="I2496" s="13" t="s">
        <v>34</v>
      </c>
      <c r="J2496" s="14" t="s">
        <v>47</v>
      </c>
      <c r="K2496" s="17">
        <v>1</v>
      </c>
      <c r="L2496" s="18">
        <v>2</v>
      </c>
      <c r="M2496" s="13" t="s">
        <v>8</v>
      </c>
      <c r="N2496" s="14" t="s">
        <v>9</v>
      </c>
      <c r="O2496" s="16">
        <v>0</v>
      </c>
      <c r="P2496" s="14">
        <v>0</v>
      </c>
      <c r="Q2496" s="13" t="s">
        <v>23</v>
      </c>
      <c r="R2496" s="14" t="s">
        <v>10</v>
      </c>
      <c r="S2496" s="16">
        <v>1</v>
      </c>
      <c r="T2496" s="14">
        <v>2</v>
      </c>
      <c r="U2496" s="13" t="s">
        <v>8</v>
      </c>
      <c r="V2496" s="14" t="s">
        <v>9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9">
        <v>2.2000000000000002</v>
      </c>
      <c r="AJ2496" s="20">
        <v>3.2</v>
      </c>
      <c r="AK2496" s="20">
        <v>3.1</v>
      </c>
    </row>
    <row r="2497" spans="1:37" x14ac:dyDescent="0.45">
      <c r="A2497" s="26">
        <v>1341</v>
      </c>
      <c r="B2497" s="22">
        <v>42442.75</v>
      </c>
      <c r="C2497" s="16" t="s">
        <v>11</v>
      </c>
      <c r="D2497" s="16" t="s">
        <v>12</v>
      </c>
      <c r="E2497" s="13" t="s">
        <v>71</v>
      </c>
      <c r="F2497" s="16" t="s">
        <v>100</v>
      </c>
      <c r="G2497" s="16" t="s">
        <v>50</v>
      </c>
      <c r="H2497" s="14" t="s">
        <v>78</v>
      </c>
      <c r="I2497" s="13" t="s">
        <v>101</v>
      </c>
      <c r="J2497" s="14" t="s">
        <v>97</v>
      </c>
      <c r="K2497" s="17">
        <v>3</v>
      </c>
      <c r="L2497" s="18">
        <v>0</v>
      </c>
      <c r="M2497" s="13" t="s">
        <v>7</v>
      </c>
      <c r="N2497" s="14" t="s">
        <v>9</v>
      </c>
      <c r="O2497" s="16">
        <v>1</v>
      </c>
      <c r="P2497" s="14">
        <v>0</v>
      </c>
      <c r="Q2497" s="13" t="s">
        <v>7</v>
      </c>
      <c r="R2497" s="14" t="s">
        <v>10</v>
      </c>
      <c r="S2497" s="16">
        <v>2</v>
      </c>
      <c r="T2497" s="14">
        <v>0</v>
      </c>
      <c r="U2497" s="13" t="s">
        <v>7</v>
      </c>
      <c r="V2497" s="14" t="s">
        <v>9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9">
        <v>1.75</v>
      </c>
      <c r="AJ2497" s="20">
        <v>3.4</v>
      </c>
      <c r="AK2497" s="20">
        <v>4.5</v>
      </c>
    </row>
    <row r="2498" spans="1:37" x14ac:dyDescent="0.45">
      <c r="A2498" s="26">
        <v>3088</v>
      </c>
      <c r="B2498" s="22">
        <v>42442.8125</v>
      </c>
      <c r="C2498" s="16" t="s">
        <v>239</v>
      </c>
      <c r="D2498" s="16" t="s">
        <v>240</v>
      </c>
      <c r="E2498" s="13" t="s">
        <v>241</v>
      </c>
      <c r="F2498" s="16" t="s">
        <v>100</v>
      </c>
      <c r="G2498" s="16" t="s">
        <v>242</v>
      </c>
      <c r="H2498" s="14" t="s">
        <v>243</v>
      </c>
      <c r="I2498" s="13" t="s">
        <v>248</v>
      </c>
      <c r="J2498" s="14" t="s">
        <v>195</v>
      </c>
      <c r="K2498" s="17">
        <v>1</v>
      </c>
      <c r="L2498" s="18">
        <v>2</v>
      </c>
      <c r="M2498" s="13" t="s">
        <v>8</v>
      </c>
      <c r="N2498" s="14" t="s">
        <v>9</v>
      </c>
      <c r="O2498" s="16">
        <v>0</v>
      </c>
      <c r="P2498" s="14">
        <v>1</v>
      </c>
      <c r="Q2498" s="13" t="s">
        <v>8</v>
      </c>
      <c r="R2498" s="14" t="s">
        <v>10</v>
      </c>
      <c r="S2498" s="16">
        <v>1</v>
      </c>
      <c r="T2498" s="14">
        <v>1</v>
      </c>
      <c r="U2498" s="13" t="s">
        <v>23</v>
      </c>
      <c r="V2498" s="14" t="s">
        <v>9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9">
        <v>6</v>
      </c>
      <c r="AJ2498" s="20">
        <v>4.33</v>
      </c>
      <c r="AK2498" s="20">
        <v>1.5</v>
      </c>
    </row>
    <row r="2499" spans="1:37" x14ac:dyDescent="0.45">
      <c r="A2499" s="26">
        <v>1340</v>
      </c>
      <c r="B2499" s="22">
        <v>42443.0625</v>
      </c>
      <c r="C2499" s="16" t="s">
        <v>11</v>
      </c>
      <c r="D2499" s="16" t="s">
        <v>12</v>
      </c>
      <c r="E2499" s="13" t="s">
        <v>71</v>
      </c>
      <c r="F2499" s="16" t="s">
        <v>100</v>
      </c>
      <c r="G2499" s="16" t="s">
        <v>26</v>
      </c>
      <c r="H2499" s="14" t="s">
        <v>119</v>
      </c>
      <c r="I2499" s="13" t="s">
        <v>46</v>
      </c>
      <c r="J2499" s="14" t="s">
        <v>18</v>
      </c>
      <c r="K2499" s="17">
        <v>1</v>
      </c>
      <c r="L2499" s="18">
        <v>2</v>
      </c>
      <c r="M2499" s="13" t="s">
        <v>8</v>
      </c>
      <c r="N2499" s="14" t="s">
        <v>9</v>
      </c>
      <c r="O2499" s="16">
        <v>0</v>
      </c>
      <c r="P2499" s="14">
        <v>0</v>
      </c>
      <c r="Q2499" s="13" t="s">
        <v>23</v>
      </c>
      <c r="R2499" s="14" t="s">
        <v>10</v>
      </c>
      <c r="S2499" s="16">
        <v>1</v>
      </c>
      <c r="T2499" s="14">
        <v>2</v>
      </c>
      <c r="U2499" s="13" t="s">
        <v>8</v>
      </c>
      <c r="V2499" s="14" t="s">
        <v>9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9">
        <v>2.88</v>
      </c>
      <c r="AJ2499" s="20">
        <v>3.2</v>
      </c>
      <c r="AK2499" s="20">
        <v>2.2999999999999998</v>
      </c>
    </row>
    <row r="2500" spans="1:37" x14ac:dyDescent="0.45">
      <c r="A2500" s="26"/>
      <c r="B2500" s="35">
        <v>42448</v>
      </c>
      <c r="C2500" s="16" t="s">
        <v>314</v>
      </c>
      <c r="D2500" s="16" t="s">
        <v>201</v>
      </c>
      <c r="E2500" s="13" t="s">
        <v>315</v>
      </c>
      <c r="F2500" s="16" t="s">
        <v>100</v>
      </c>
      <c r="G2500" s="34" t="s">
        <v>335</v>
      </c>
      <c r="H2500" s="14" t="s">
        <v>195</v>
      </c>
      <c r="I2500" s="43" t="s">
        <v>316</v>
      </c>
      <c r="J2500" s="14" t="s">
        <v>292</v>
      </c>
      <c r="K2500" s="34">
        <v>0</v>
      </c>
      <c r="L2500">
        <v>1</v>
      </c>
      <c r="M2500" s="43" t="s">
        <v>8</v>
      </c>
      <c r="N2500" s="14"/>
      <c r="O2500" s="34">
        <v>0</v>
      </c>
      <c r="P2500">
        <v>1</v>
      </c>
      <c r="Q2500" s="43" t="s">
        <v>8</v>
      </c>
      <c r="R2500" s="14"/>
      <c r="S2500" s="16"/>
      <c r="T2500" s="14"/>
      <c r="U2500" s="13"/>
      <c r="V2500" s="14"/>
      <c r="W2500">
        <v>6</v>
      </c>
      <c r="X2500">
        <v>6</v>
      </c>
      <c r="Y2500">
        <v>2</v>
      </c>
      <c r="Z2500">
        <v>3</v>
      </c>
      <c r="AA2500">
        <v>21</v>
      </c>
      <c r="AB2500">
        <v>13</v>
      </c>
      <c r="AC2500">
        <v>0</v>
      </c>
      <c r="AD2500">
        <v>5</v>
      </c>
      <c r="AE2500">
        <v>1</v>
      </c>
      <c r="AF2500">
        <v>1</v>
      </c>
      <c r="AG2500">
        <v>0</v>
      </c>
      <c r="AH2500">
        <v>0</v>
      </c>
      <c r="AI2500" s="46">
        <v>11</v>
      </c>
      <c r="AJ2500">
        <v>5</v>
      </c>
      <c r="AK2500">
        <v>1.29</v>
      </c>
    </row>
    <row r="2501" spans="1:37" x14ac:dyDescent="0.45">
      <c r="A2501" s="26">
        <v>1339</v>
      </c>
      <c r="B2501" s="22">
        <v>42448.0625</v>
      </c>
      <c r="C2501" s="16" t="s">
        <v>11</v>
      </c>
      <c r="D2501" s="16" t="s">
        <v>12</v>
      </c>
      <c r="E2501" s="13" t="s">
        <v>71</v>
      </c>
      <c r="F2501" s="16" t="s">
        <v>100</v>
      </c>
      <c r="G2501" s="16" t="s">
        <v>48</v>
      </c>
      <c r="H2501" s="14" t="s">
        <v>49</v>
      </c>
      <c r="I2501" s="13" t="s">
        <v>99</v>
      </c>
      <c r="J2501" s="14" t="s">
        <v>132</v>
      </c>
      <c r="K2501" s="17">
        <v>1</v>
      </c>
      <c r="L2501" s="18">
        <v>1</v>
      </c>
      <c r="M2501" s="13" t="s">
        <v>23</v>
      </c>
      <c r="N2501" s="14" t="s">
        <v>10</v>
      </c>
      <c r="O2501" s="16">
        <v>0</v>
      </c>
      <c r="P2501" s="14">
        <v>0</v>
      </c>
      <c r="Q2501" s="13" t="s">
        <v>23</v>
      </c>
      <c r="R2501" s="14" t="s">
        <v>10</v>
      </c>
      <c r="S2501" s="16">
        <v>1</v>
      </c>
      <c r="T2501" s="14">
        <v>1</v>
      </c>
      <c r="U2501" s="13" t="s">
        <v>23</v>
      </c>
      <c r="V2501" s="14" t="s">
        <v>9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9">
        <v>2.5</v>
      </c>
      <c r="AJ2501" s="20">
        <v>3</v>
      </c>
      <c r="AK2501" s="20">
        <v>2.8</v>
      </c>
    </row>
    <row r="2502" spans="1:37" x14ac:dyDescent="0.45">
      <c r="A2502" s="26">
        <v>1338</v>
      </c>
      <c r="B2502" s="22">
        <v>42448.145833333336</v>
      </c>
      <c r="C2502" s="16" t="s">
        <v>11</v>
      </c>
      <c r="D2502" s="16" t="s">
        <v>12</v>
      </c>
      <c r="E2502" s="13" t="s">
        <v>71</v>
      </c>
      <c r="F2502" s="16" t="s">
        <v>100</v>
      </c>
      <c r="G2502" s="16" t="s">
        <v>34</v>
      </c>
      <c r="H2502" s="14" t="s">
        <v>47</v>
      </c>
      <c r="I2502" s="13" t="s">
        <v>50</v>
      </c>
      <c r="J2502" s="14" t="s">
        <v>78</v>
      </c>
      <c r="K2502" s="17">
        <v>0</v>
      </c>
      <c r="L2502" s="18">
        <v>0</v>
      </c>
      <c r="M2502" s="13" t="s">
        <v>23</v>
      </c>
      <c r="N2502" s="14" t="s">
        <v>10</v>
      </c>
      <c r="O2502" s="16">
        <v>0</v>
      </c>
      <c r="P2502" s="14">
        <v>0</v>
      </c>
      <c r="Q2502" s="13" t="s">
        <v>23</v>
      </c>
      <c r="R2502" s="14" t="s">
        <v>10</v>
      </c>
      <c r="S2502" s="16">
        <v>0</v>
      </c>
      <c r="T2502" s="14">
        <v>0</v>
      </c>
      <c r="U2502" s="13" t="s">
        <v>23</v>
      </c>
      <c r="V2502" s="14" t="s">
        <v>10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9">
        <v>2.4</v>
      </c>
      <c r="AJ2502" s="20">
        <v>3.2</v>
      </c>
      <c r="AK2502" s="20">
        <v>2.75</v>
      </c>
    </row>
    <row r="2503" spans="1:37" x14ac:dyDescent="0.45">
      <c r="A2503" s="26">
        <v>3103</v>
      </c>
      <c r="B2503" s="22">
        <v>42448.71875</v>
      </c>
      <c r="C2503" s="16" t="s">
        <v>239</v>
      </c>
      <c r="D2503" s="16" t="s">
        <v>240</v>
      </c>
      <c r="E2503" s="13" t="s">
        <v>241</v>
      </c>
      <c r="F2503" s="16" t="s">
        <v>100</v>
      </c>
      <c r="G2503" s="16" t="s">
        <v>257</v>
      </c>
      <c r="H2503" s="14" t="s">
        <v>195</v>
      </c>
      <c r="I2503" s="13" t="s">
        <v>242</v>
      </c>
      <c r="J2503" s="14" t="s">
        <v>243</v>
      </c>
      <c r="K2503" s="17">
        <v>0</v>
      </c>
      <c r="L2503" s="18">
        <v>1</v>
      </c>
      <c r="M2503" s="13" t="s">
        <v>8</v>
      </c>
      <c r="N2503" s="14" t="s">
        <v>10</v>
      </c>
      <c r="O2503" s="16">
        <v>0</v>
      </c>
      <c r="P2503" s="14">
        <v>1</v>
      </c>
      <c r="Q2503" s="13" t="s">
        <v>8</v>
      </c>
      <c r="R2503" s="14" t="s">
        <v>10</v>
      </c>
      <c r="S2503" s="16">
        <v>0</v>
      </c>
      <c r="T2503" s="14">
        <v>0</v>
      </c>
      <c r="U2503" s="13" t="s">
        <v>23</v>
      </c>
      <c r="V2503" s="14" t="s">
        <v>10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9">
        <v>1.67</v>
      </c>
      <c r="AJ2503" s="20">
        <v>3.75</v>
      </c>
      <c r="AK2503" s="20">
        <v>5</v>
      </c>
    </row>
    <row r="2504" spans="1:37" x14ac:dyDescent="0.45">
      <c r="A2504" s="26">
        <v>1337</v>
      </c>
      <c r="B2504" s="22">
        <v>42448.958333333336</v>
      </c>
      <c r="C2504" s="16" t="s">
        <v>11</v>
      </c>
      <c r="D2504" s="16" t="s">
        <v>12</v>
      </c>
      <c r="E2504" s="13" t="s">
        <v>71</v>
      </c>
      <c r="F2504" s="16" t="s">
        <v>100</v>
      </c>
      <c r="G2504" s="16" t="s">
        <v>46</v>
      </c>
      <c r="H2504" s="14" t="s">
        <v>18</v>
      </c>
      <c r="I2504" s="13" t="s">
        <v>17</v>
      </c>
      <c r="J2504" s="14" t="s">
        <v>27</v>
      </c>
      <c r="K2504" s="17">
        <v>2</v>
      </c>
      <c r="L2504" s="18">
        <v>1</v>
      </c>
      <c r="M2504" s="13" t="s">
        <v>7</v>
      </c>
      <c r="N2504" s="14" t="s">
        <v>9</v>
      </c>
      <c r="O2504" s="16">
        <v>1</v>
      </c>
      <c r="P2504" s="14">
        <v>0</v>
      </c>
      <c r="Q2504" s="13" t="s">
        <v>7</v>
      </c>
      <c r="R2504" s="14" t="s">
        <v>10</v>
      </c>
      <c r="S2504" s="16">
        <v>1</v>
      </c>
      <c r="T2504" s="14">
        <v>1</v>
      </c>
      <c r="U2504" s="13" t="s">
        <v>23</v>
      </c>
      <c r="V2504" s="14" t="s">
        <v>9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9">
        <v>2.2999999999999998</v>
      </c>
      <c r="AJ2504" s="20">
        <v>3.2</v>
      </c>
      <c r="AK2504" s="20">
        <v>2.88</v>
      </c>
    </row>
    <row r="2505" spans="1:37" x14ac:dyDescent="0.45">
      <c r="A2505" s="26">
        <v>1336</v>
      </c>
      <c r="B2505" s="22">
        <v>42449.041666666664</v>
      </c>
      <c r="C2505" s="16" t="s">
        <v>11</v>
      </c>
      <c r="D2505" s="16" t="s">
        <v>12</v>
      </c>
      <c r="E2505" s="13" t="s">
        <v>71</v>
      </c>
      <c r="F2505" s="16" t="s">
        <v>100</v>
      </c>
      <c r="G2505" s="16" t="s">
        <v>36</v>
      </c>
      <c r="H2505" s="14" t="s">
        <v>37</v>
      </c>
      <c r="I2505" s="13" t="s">
        <v>26</v>
      </c>
      <c r="J2505" s="14" t="s">
        <v>119</v>
      </c>
      <c r="K2505" s="17">
        <v>1</v>
      </c>
      <c r="L2505" s="18">
        <v>3</v>
      </c>
      <c r="M2505" s="13" t="s">
        <v>8</v>
      </c>
      <c r="N2505" s="14" t="s">
        <v>9</v>
      </c>
      <c r="O2505" s="16">
        <v>1</v>
      </c>
      <c r="P2505" s="14">
        <v>1</v>
      </c>
      <c r="Q2505" s="13" t="s">
        <v>23</v>
      </c>
      <c r="R2505" s="14" t="s">
        <v>9</v>
      </c>
      <c r="S2505" s="16">
        <v>0</v>
      </c>
      <c r="T2505" s="14">
        <v>2</v>
      </c>
      <c r="U2505" s="13" t="s">
        <v>8</v>
      </c>
      <c r="V2505" s="14" t="s">
        <v>9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9">
        <v>1.67</v>
      </c>
      <c r="AJ2505" s="20">
        <v>3.4</v>
      </c>
      <c r="AK2505" s="20">
        <v>5</v>
      </c>
    </row>
    <row r="2506" spans="1:37" x14ac:dyDescent="0.45">
      <c r="A2506" s="26">
        <v>1335</v>
      </c>
      <c r="B2506" s="22">
        <v>42449.087500000001</v>
      </c>
      <c r="C2506" s="16" t="s">
        <v>11</v>
      </c>
      <c r="D2506" s="16" t="s">
        <v>12</v>
      </c>
      <c r="E2506" s="13" t="s">
        <v>71</v>
      </c>
      <c r="F2506" s="16" t="s">
        <v>100</v>
      </c>
      <c r="G2506" s="16" t="s">
        <v>28</v>
      </c>
      <c r="H2506" s="14" t="s">
        <v>63</v>
      </c>
      <c r="I2506" s="13" t="s">
        <v>55</v>
      </c>
      <c r="J2506" s="14" t="s">
        <v>131</v>
      </c>
      <c r="K2506" s="17">
        <v>6</v>
      </c>
      <c r="L2506" s="18">
        <v>0</v>
      </c>
      <c r="M2506" s="13" t="s">
        <v>7</v>
      </c>
      <c r="N2506" s="14" t="s">
        <v>9</v>
      </c>
      <c r="O2506" s="16">
        <v>2</v>
      </c>
      <c r="P2506" s="14">
        <v>0</v>
      </c>
      <c r="Q2506" s="13" t="s">
        <v>7</v>
      </c>
      <c r="R2506" s="14" t="s">
        <v>9</v>
      </c>
      <c r="S2506" s="16">
        <v>4</v>
      </c>
      <c r="T2506" s="14">
        <v>0</v>
      </c>
      <c r="U2506" s="13" t="s">
        <v>7</v>
      </c>
      <c r="V2506" s="14" t="s">
        <v>9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9">
        <v>1.83</v>
      </c>
      <c r="AJ2506" s="20">
        <v>3.4</v>
      </c>
      <c r="AK2506" s="20">
        <v>4</v>
      </c>
    </row>
    <row r="2507" spans="1:37" x14ac:dyDescent="0.45">
      <c r="A2507" s="26">
        <v>1334</v>
      </c>
      <c r="B2507" s="22">
        <v>42449.104166666664</v>
      </c>
      <c r="C2507" s="16" t="s">
        <v>11</v>
      </c>
      <c r="D2507" s="16" t="s">
        <v>12</v>
      </c>
      <c r="E2507" s="13" t="s">
        <v>71</v>
      </c>
      <c r="F2507" s="16" t="s">
        <v>100</v>
      </c>
      <c r="G2507" s="16" t="s">
        <v>24</v>
      </c>
      <c r="H2507" s="14" t="s">
        <v>139</v>
      </c>
      <c r="I2507" s="13" t="s">
        <v>32</v>
      </c>
      <c r="J2507" s="14" t="s">
        <v>62</v>
      </c>
      <c r="K2507" s="17">
        <v>0</v>
      </c>
      <c r="L2507" s="18">
        <v>2</v>
      </c>
      <c r="M2507" s="13" t="s">
        <v>8</v>
      </c>
      <c r="N2507" s="14" t="s">
        <v>10</v>
      </c>
      <c r="O2507" s="16">
        <v>0</v>
      </c>
      <c r="P2507" s="14">
        <v>2</v>
      </c>
      <c r="Q2507" s="13" t="s">
        <v>8</v>
      </c>
      <c r="R2507" s="14" t="s">
        <v>9</v>
      </c>
      <c r="S2507" s="16">
        <v>0</v>
      </c>
      <c r="T2507" s="14">
        <v>0</v>
      </c>
      <c r="U2507" s="13" t="s">
        <v>23</v>
      </c>
      <c r="V2507" s="14" t="s">
        <v>10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9">
        <v>2.5</v>
      </c>
      <c r="AJ2507" s="20">
        <v>3.2</v>
      </c>
      <c r="AK2507" s="20">
        <v>2.63</v>
      </c>
    </row>
    <row r="2508" spans="1:37" x14ac:dyDescent="0.45">
      <c r="A2508" s="26">
        <v>1333</v>
      </c>
      <c r="B2508" s="22">
        <v>42449.125</v>
      </c>
      <c r="C2508" s="16" t="s">
        <v>11</v>
      </c>
      <c r="D2508" s="16" t="s">
        <v>12</v>
      </c>
      <c r="E2508" s="13" t="s">
        <v>71</v>
      </c>
      <c r="F2508" s="16" t="s">
        <v>100</v>
      </c>
      <c r="G2508" s="16" t="s">
        <v>101</v>
      </c>
      <c r="H2508" s="14" t="s">
        <v>97</v>
      </c>
      <c r="I2508" s="13" t="s">
        <v>30</v>
      </c>
      <c r="J2508" s="14" t="s">
        <v>134</v>
      </c>
      <c r="K2508" s="17">
        <v>3</v>
      </c>
      <c r="L2508" s="18">
        <v>1</v>
      </c>
      <c r="M2508" s="13" t="s">
        <v>7</v>
      </c>
      <c r="N2508" s="14" t="s">
        <v>9</v>
      </c>
      <c r="O2508" s="16">
        <v>1</v>
      </c>
      <c r="P2508" s="14">
        <v>0</v>
      </c>
      <c r="Q2508" s="13" t="s">
        <v>7</v>
      </c>
      <c r="R2508" s="14" t="s">
        <v>10</v>
      </c>
      <c r="S2508" s="16">
        <v>2</v>
      </c>
      <c r="T2508" s="14">
        <v>1</v>
      </c>
      <c r="U2508" s="13" t="s">
        <v>7</v>
      </c>
      <c r="V2508" s="14" t="s">
        <v>9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9">
        <v>2.88</v>
      </c>
      <c r="AJ2508" s="20">
        <v>3.2</v>
      </c>
      <c r="AK2508" s="20">
        <v>2.2999999999999998</v>
      </c>
    </row>
    <row r="2509" spans="1:37" x14ac:dyDescent="0.45">
      <c r="A2509" s="26">
        <v>1332</v>
      </c>
      <c r="B2509" s="22">
        <v>42449.958333333336</v>
      </c>
      <c r="C2509" s="16" t="s">
        <v>11</v>
      </c>
      <c r="D2509" s="16" t="s">
        <v>12</v>
      </c>
      <c r="E2509" s="13" t="s">
        <v>71</v>
      </c>
      <c r="F2509" s="16" t="s">
        <v>100</v>
      </c>
      <c r="G2509" s="16" t="s">
        <v>40</v>
      </c>
      <c r="H2509" s="14" t="s">
        <v>130</v>
      </c>
      <c r="I2509" s="13" t="s">
        <v>42</v>
      </c>
      <c r="J2509" s="14" t="s">
        <v>43</v>
      </c>
      <c r="K2509" s="17">
        <v>0</v>
      </c>
      <c r="L2509" s="18">
        <v>0</v>
      </c>
      <c r="M2509" s="13" t="s">
        <v>23</v>
      </c>
      <c r="N2509" s="14" t="s">
        <v>10</v>
      </c>
      <c r="O2509" s="16">
        <v>0</v>
      </c>
      <c r="P2509" s="14">
        <v>0</v>
      </c>
      <c r="Q2509" s="13" t="s">
        <v>23</v>
      </c>
      <c r="R2509" s="14" t="s">
        <v>10</v>
      </c>
      <c r="S2509" s="16">
        <v>0</v>
      </c>
      <c r="T2509" s="14">
        <v>0</v>
      </c>
      <c r="U2509" s="13" t="s">
        <v>23</v>
      </c>
      <c r="V2509" s="14" t="s">
        <v>10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9">
        <v>2.75</v>
      </c>
      <c r="AJ2509" s="20">
        <v>3.2</v>
      </c>
      <c r="AK2509" s="20">
        <v>2.4</v>
      </c>
    </row>
    <row r="2510" spans="1:37" x14ac:dyDescent="0.45">
      <c r="A2510" s="26">
        <v>1331</v>
      </c>
      <c r="B2510" s="22">
        <v>42450</v>
      </c>
      <c r="C2510" s="16" t="s">
        <v>11</v>
      </c>
      <c r="D2510" s="16" t="s">
        <v>12</v>
      </c>
      <c r="E2510" s="13" t="s">
        <v>71</v>
      </c>
      <c r="F2510" s="16" t="s">
        <v>100</v>
      </c>
      <c r="G2510" s="16" t="s">
        <v>44</v>
      </c>
      <c r="H2510" s="14" t="s">
        <v>39</v>
      </c>
      <c r="I2510" s="13" t="s">
        <v>21</v>
      </c>
      <c r="J2510" s="14" t="s">
        <v>66</v>
      </c>
      <c r="K2510" s="17">
        <v>4</v>
      </c>
      <c r="L2510" s="18">
        <v>2</v>
      </c>
      <c r="M2510" s="13" t="s">
        <v>7</v>
      </c>
      <c r="N2510" s="14" t="s">
        <v>9</v>
      </c>
      <c r="O2510" s="16">
        <v>1</v>
      </c>
      <c r="P2510" s="14">
        <v>1</v>
      </c>
      <c r="Q2510" s="13" t="s">
        <v>23</v>
      </c>
      <c r="R2510" s="14" t="s">
        <v>9</v>
      </c>
      <c r="S2510" s="16">
        <v>3</v>
      </c>
      <c r="T2510" s="14">
        <v>1</v>
      </c>
      <c r="U2510" s="13" t="s">
        <v>7</v>
      </c>
      <c r="V2510" s="14" t="s">
        <v>9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9">
        <v>2.25</v>
      </c>
      <c r="AJ2510" s="20">
        <v>3.2</v>
      </c>
      <c r="AK2510" s="20">
        <v>3</v>
      </c>
    </row>
    <row r="2511" spans="1:37" x14ac:dyDescent="0.45">
      <c r="A2511" s="26">
        <v>2920</v>
      </c>
      <c r="B2511" s="22">
        <v>42455</v>
      </c>
      <c r="C2511" s="16" t="s">
        <v>197</v>
      </c>
      <c r="D2511" s="16" t="s">
        <v>196</v>
      </c>
      <c r="E2511" s="13" t="s">
        <v>198</v>
      </c>
      <c r="F2511" s="16">
        <v>2018</v>
      </c>
      <c r="G2511" s="16" t="s">
        <v>208</v>
      </c>
      <c r="H2511" s="14" t="s">
        <v>195</v>
      </c>
      <c r="I2511" s="13" t="s">
        <v>12</v>
      </c>
      <c r="J2511" s="14" t="s">
        <v>181</v>
      </c>
      <c r="K2511" s="17">
        <v>0</v>
      </c>
      <c r="L2511" s="18">
        <v>3</v>
      </c>
      <c r="M2511" s="13" t="s">
        <v>8</v>
      </c>
      <c r="N2511" s="14" t="s">
        <v>9</v>
      </c>
      <c r="O2511" s="16">
        <v>0</v>
      </c>
      <c r="P2511" s="14">
        <v>2</v>
      </c>
      <c r="Q2511" s="13" t="s">
        <v>8</v>
      </c>
      <c r="R2511" s="14" t="s">
        <v>9</v>
      </c>
      <c r="S2511" s="16">
        <v>0</v>
      </c>
      <c r="T2511" s="14">
        <v>1</v>
      </c>
      <c r="U2511" s="13" t="s">
        <v>8</v>
      </c>
      <c r="V2511" s="14" t="s">
        <v>10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9">
        <v>7.5</v>
      </c>
      <c r="AJ2511" s="20">
        <v>4.33</v>
      </c>
      <c r="AK2511" s="20">
        <v>1.36</v>
      </c>
    </row>
    <row r="2512" spans="1:37" x14ac:dyDescent="0.45">
      <c r="A2512" s="26">
        <v>1330</v>
      </c>
      <c r="B2512" s="22">
        <v>42456.104166666664</v>
      </c>
      <c r="C2512" s="16" t="s">
        <v>11</v>
      </c>
      <c r="D2512" s="16" t="s">
        <v>12</v>
      </c>
      <c r="E2512" s="13" t="s">
        <v>71</v>
      </c>
      <c r="F2512" s="16" t="s">
        <v>100</v>
      </c>
      <c r="G2512" s="16" t="s">
        <v>21</v>
      </c>
      <c r="H2512" s="14" t="s">
        <v>66</v>
      </c>
      <c r="I2512" s="13" t="s">
        <v>99</v>
      </c>
      <c r="J2512" s="14" t="s">
        <v>132</v>
      </c>
      <c r="K2512" s="17">
        <v>2</v>
      </c>
      <c r="L2512" s="18">
        <v>0</v>
      </c>
      <c r="M2512" s="13" t="s">
        <v>7</v>
      </c>
      <c r="N2512" s="14" t="s">
        <v>10</v>
      </c>
      <c r="O2512" s="16">
        <v>1</v>
      </c>
      <c r="P2512" s="14">
        <v>0</v>
      </c>
      <c r="Q2512" s="13" t="s">
        <v>7</v>
      </c>
      <c r="R2512" s="14" t="s">
        <v>10</v>
      </c>
      <c r="S2512" s="16">
        <v>1</v>
      </c>
      <c r="T2512" s="14">
        <v>0</v>
      </c>
      <c r="U2512" s="13" t="s">
        <v>7</v>
      </c>
      <c r="V2512" s="14" t="s">
        <v>10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9">
        <v>2.25</v>
      </c>
      <c r="AJ2512" s="20">
        <v>3.2</v>
      </c>
      <c r="AK2512" s="20">
        <v>2.8</v>
      </c>
    </row>
    <row r="2513" spans="1:37" x14ac:dyDescent="0.45">
      <c r="A2513" s="26">
        <v>2929</v>
      </c>
      <c r="B2513" s="22">
        <v>42459</v>
      </c>
      <c r="C2513" s="16" t="s">
        <v>197</v>
      </c>
      <c r="D2513" s="16" t="s">
        <v>196</v>
      </c>
      <c r="E2513" s="13" t="s">
        <v>198</v>
      </c>
      <c r="F2513" s="16">
        <v>2018</v>
      </c>
      <c r="G2513" s="16" t="s">
        <v>12</v>
      </c>
      <c r="H2513" s="14" t="s">
        <v>181</v>
      </c>
      <c r="I2513" s="13" t="s">
        <v>208</v>
      </c>
      <c r="J2513" s="14" t="s">
        <v>195</v>
      </c>
      <c r="K2513" s="17">
        <v>2</v>
      </c>
      <c r="L2513" s="18">
        <v>0</v>
      </c>
      <c r="M2513" s="13" t="s">
        <v>7</v>
      </c>
      <c r="N2513" s="14" t="s">
        <v>10</v>
      </c>
      <c r="O2513" s="16">
        <v>2</v>
      </c>
      <c r="P2513" s="14">
        <v>0</v>
      </c>
      <c r="Q2513" s="13" t="s">
        <v>7</v>
      </c>
      <c r="R2513" s="14" t="s">
        <v>9</v>
      </c>
      <c r="S2513" s="16">
        <v>0</v>
      </c>
      <c r="T2513" s="14">
        <v>0</v>
      </c>
      <c r="U2513" s="13" t="s">
        <v>23</v>
      </c>
      <c r="V2513" s="14" t="s">
        <v>10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9">
        <v>1.1000000000000001</v>
      </c>
      <c r="AJ2513" s="20">
        <v>9</v>
      </c>
      <c r="AK2513" s="20">
        <v>21</v>
      </c>
    </row>
    <row r="2514" spans="1:37" x14ac:dyDescent="0.45">
      <c r="A2514" s="26"/>
      <c r="B2514" s="35">
        <v>42462</v>
      </c>
      <c r="C2514" s="16" t="s">
        <v>314</v>
      </c>
      <c r="D2514" s="16" t="s">
        <v>201</v>
      </c>
      <c r="E2514" s="13" t="s">
        <v>315</v>
      </c>
      <c r="F2514" s="16" t="s">
        <v>100</v>
      </c>
      <c r="G2514" s="34" t="s">
        <v>316</v>
      </c>
      <c r="H2514" s="14" t="s">
        <v>292</v>
      </c>
      <c r="I2514" s="43" t="s">
        <v>326</v>
      </c>
      <c r="J2514" s="14" t="s">
        <v>195</v>
      </c>
      <c r="K2514" s="34">
        <v>1</v>
      </c>
      <c r="L2514">
        <v>0</v>
      </c>
      <c r="M2514" s="43" t="s">
        <v>7</v>
      </c>
      <c r="N2514" s="14"/>
      <c r="O2514" s="34">
        <v>1</v>
      </c>
      <c r="P2514">
        <v>0</v>
      </c>
      <c r="Q2514" s="43" t="s">
        <v>7</v>
      </c>
      <c r="R2514" s="14"/>
      <c r="S2514" s="16"/>
      <c r="T2514" s="14"/>
      <c r="U2514" s="13"/>
      <c r="V2514" s="14"/>
      <c r="W2514">
        <v>21</v>
      </c>
      <c r="X2514">
        <v>4</v>
      </c>
      <c r="Y2514">
        <v>10</v>
      </c>
      <c r="Z2514">
        <v>0</v>
      </c>
      <c r="AA2514">
        <v>16</v>
      </c>
      <c r="AB2514">
        <v>16</v>
      </c>
      <c r="AC2514">
        <v>5</v>
      </c>
      <c r="AD2514">
        <v>1</v>
      </c>
      <c r="AE2514">
        <v>2</v>
      </c>
      <c r="AF2514">
        <v>5</v>
      </c>
      <c r="AG2514">
        <v>0</v>
      </c>
      <c r="AH2514">
        <v>0</v>
      </c>
      <c r="AI2514" s="46">
        <v>1.1299999999999999</v>
      </c>
      <c r="AJ2514">
        <v>9</v>
      </c>
      <c r="AK2514">
        <v>21</v>
      </c>
    </row>
    <row r="2515" spans="1:37" x14ac:dyDescent="0.45">
      <c r="A2515" s="26">
        <v>1329</v>
      </c>
      <c r="B2515" s="22">
        <v>42462.104166666664</v>
      </c>
      <c r="C2515" s="16" t="s">
        <v>11</v>
      </c>
      <c r="D2515" s="16" t="s">
        <v>12</v>
      </c>
      <c r="E2515" s="13" t="s">
        <v>71</v>
      </c>
      <c r="F2515" s="16" t="s">
        <v>100</v>
      </c>
      <c r="G2515" s="16" t="s">
        <v>50</v>
      </c>
      <c r="H2515" s="14" t="s">
        <v>78</v>
      </c>
      <c r="I2515" s="13" t="s">
        <v>30</v>
      </c>
      <c r="J2515" s="14" t="s">
        <v>134</v>
      </c>
      <c r="K2515" s="17">
        <v>0</v>
      </c>
      <c r="L2515" s="18">
        <v>0</v>
      </c>
      <c r="M2515" s="13" t="s">
        <v>23</v>
      </c>
      <c r="N2515" s="14" t="s">
        <v>10</v>
      </c>
      <c r="O2515" s="16">
        <v>0</v>
      </c>
      <c r="P2515" s="14">
        <v>0</v>
      </c>
      <c r="Q2515" s="13" t="s">
        <v>23</v>
      </c>
      <c r="R2515" s="14" t="s">
        <v>10</v>
      </c>
      <c r="S2515" s="16">
        <v>0</v>
      </c>
      <c r="T2515" s="14">
        <v>0</v>
      </c>
      <c r="U2515" s="13" t="s">
        <v>23</v>
      </c>
      <c r="V2515" s="14" t="s">
        <v>10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9">
        <v>2.4</v>
      </c>
      <c r="AJ2515" s="20">
        <v>3.2</v>
      </c>
      <c r="AK2515" s="20">
        <v>2.75</v>
      </c>
    </row>
    <row r="2516" spans="1:37" x14ac:dyDescent="0.45">
      <c r="A2516" s="26">
        <v>1327</v>
      </c>
      <c r="B2516" s="22">
        <v>42462.145833333336</v>
      </c>
      <c r="C2516" s="16" t="s">
        <v>11</v>
      </c>
      <c r="D2516" s="16" t="s">
        <v>12</v>
      </c>
      <c r="E2516" s="13" t="s">
        <v>71</v>
      </c>
      <c r="F2516" s="16" t="s">
        <v>100</v>
      </c>
      <c r="G2516" s="16" t="s">
        <v>34</v>
      </c>
      <c r="H2516" s="14" t="s">
        <v>47</v>
      </c>
      <c r="I2516" s="13" t="s">
        <v>48</v>
      </c>
      <c r="J2516" s="14" t="s">
        <v>49</v>
      </c>
      <c r="K2516" s="17">
        <v>2</v>
      </c>
      <c r="L2516" s="18">
        <v>4</v>
      </c>
      <c r="M2516" s="13" t="s">
        <v>8</v>
      </c>
      <c r="N2516" s="14" t="s">
        <v>9</v>
      </c>
      <c r="O2516" s="16">
        <v>2</v>
      </c>
      <c r="P2516" s="14">
        <v>1</v>
      </c>
      <c r="Q2516" s="13" t="s">
        <v>7</v>
      </c>
      <c r="R2516" s="14" t="s">
        <v>9</v>
      </c>
      <c r="S2516" s="16">
        <v>0</v>
      </c>
      <c r="T2516" s="14">
        <v>3</v>
      </c>
      <c r="U2516" s="13" t="s">
        <v>8</v>
      </c>
      <c r="V2516" s="14" t="s">
        <v>9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9">
        <v>1.91</v>
      </c>
      <c r="AJ2516" s="20">
        <v>3.1</v>
      </c>
      <c r="AK2516" s="20">
        <v>4</v>
      </c>
    </row>
    <row r="2517" spans="1:37" x14ac:dyDescent="0.45">
      <c r="A2517" s="26">
        <v>1328</v>
      </c>
      <c r="B2517" s="22">
        <v>42462.145833333336</v>
      </c>
      <c r="C2517" s="16" t="s">
        <v>11</v>
      </c>
      <c r="D2517" s="16" t="s">
        <v>12</v>
      </c>
      <c r="E2517" s="13" t="s">
        <v>71</v>
      </c>
      <c r="F2517" s="16" t="s">
        <v>100</v>
      </c>
      <c r="G2517" s="16" t="s">
        <v>55</v>
      </c>
      <c r="H2517" s="14" t="s">
        <v>131</v>
      </c>
      <c r="I2517" s="13" t="s">
        <v>101</v>
      </c>
      <c r="J2517" s="14" t="s">
        <v>97</v>
      </c>
      <c r="K2517" s="17">
        <v>0</v>
      </c>
      <c r="L2517" s="18">
        <v>0</v>
      </c>
      <c r="M2517" s="13" t="s">
        <v>23</v>
      </c>
      <c r="N2517" s="14" t="s">
        <v>10</v>
      </c>
      <c r="O2517" s="16">
        <v>0</v>
      </c>
      <c r="P2517" s="14">
        <v>0</v>
      </c>
      <c r="Q2517" s="13" t="s">
        <v>23</v>
      </c>
      <c r="R2517" s="14" t="s">
        <v>10</v>
      </c>
      <c r="S2517" s="16">
        <v>0</v>
      </c>
      <c r="T2517" s="14">
        <v>0</v>
      </c>
      <c r="U2517" s="13" t="s">
        <v>23</v>
      </c>
      <c r="V2517" s="14" t="s">
        <v>10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9">
        <v>2</v>
      </c>
      <c r="AJ2517" s="20">
        <v>3.25</v>
      </c>
      <c r="AK2517" s="20">
        <v>3.5</v>
      </c>
    </row>
    <row r="2518" spans="1:37" x14ac:dyDescent="0.45">
      <c r="A2518" s="26">
        <v>3087</v>
      </c>
      <c r="B2518" s="22">
        <v>42462.677083333336</v>
      </c>
      <c r="C2518" s="16" t="s">
        <v>239</v>
      </c>
      <c r="D2518" s="16" t="s">
        <v>240</v>
      </c>
      <c r="E2518" s="13" t="s">
        <v>241</v>
      </c>
      <c r="F2518" s="16" t="s">
        <v>100</v>
      </c>
      <c r="G2518" s="16" t="s">
        <v>242</v>
      </c>
      <c r="H2518" s="14" t="s">
        <v>243</v>
      </c>
      <c r="I2518" s="13" t="s">
        <v>247</v>
      </c>
      <c r="J2518" s="14" t="s">
        <v>195</v>
      </c>
      <c r="K2518" s="17">
        <v>2</v>
      </c>
      <c r="L2518" s="18">
        <v>1</v>
      </c>
      <c r="M2518" s="13" t="s">
        <v>7</v>
      </c>
      <c r="N2518" s="14" t="s">
        <v>9</v>
      </c>
      <c r="O2518" s="16">
        <v>0</v>
      </c>
      <c r="P2518" s="14">
        <v>1</v>
      </c>
      <c r="Q2518" s="13" t="s">
        <v>8</v>
      </c>
      <c r="R2518" s="14" t="s">
        <v>10</v>
      </c>
      <c r="S2518" s="16">
        <v>2</v>
      </c>
      <c r="T2518" s="14">
        <v>0</v>
      </c>
      <c r="U2518" s="13" t="s">
        <v>7</v>
      </c>
      <c r="V2518" s="14" t="s">
        <v>9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9">
        <v>2.88</v>
      </c>
      <c r="AJ2518" s="20">
        <v>3.2</v>
      </c>
      <c r="AK2518" s="20">
        <v>2.5</v>
      </c>
    </row>
    <row r="2519" spans="1:37" x14ac:dyDescent="0.45">
      <c r="A2519" s="26">
        <v>1326</v>
      </c>
      <c r="B2519" s="22">
        <v>42462.958333333336</v>
      </c>
      <c r="C2519" s="16" t="s">
        <v>11</v>
      </c>
      <c r="D2519" s="16" t="s">
        <v>12</v>
      </c>
      <c r="E2519" s="13" t="s">
        <v>71</v>
      </c>
      <c r="F2519" s="16" t="s">
        <v>100</v>
      </c>
      <c r="G2519" s="16" t="s">
        <v>32</v>
      </c>
      <c r="H2519" s="14" t="s">
        <v>62</v>
      </c>
      <c r="I2519" s="13" t="s">
        <v>28</v>
      </c>
      <c r="J2519" s="14" t="s">
        <v>63</v>
      </c>
      <c r="K2519" s="17">
        <v>0</v>
      </c>
      <c r="L2519" s="18">
        <v>0</v>
      </c>
      <c r="M2519" s="13" t="s">
        <v>23</v>
      </c>
      <c r="N2519" s="14" t="s">
        <v>10</v>
      </c>
      <c r="O2519" s="16">
        <v>0</v>
      </c>
      <c r="P2519" s="14">
        <v>0</v>
      </c>
      <c r="Q2519" s="13" t="s">
        <v>23</v>
      </c>
      <c r="R2519" s="14" t="s">
        <v>10</v>
      </c>
      <c r="S2519" s="16">
        <v>0</v>
      </c>
      <c r="T2519" s="14">
        <v>0</v>
      </c>
      <c r="U2519" s="13" t="s">
        <v>23</v>
      </c>
      <c r="V2519" s="14" t="s">
        <v>10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9">
        <v>2.4</v>
      </c>
      <c r="AJ2519" s="20">
        <v>3.1</v>
      </c>
      <c r="AK2519" s="20">
        <v>2.8</v>
      </c>
    </row>
    <row r="2520" spans="1:37" x14ac:dyDescent="0.45">
      <c r="A2520" s="26">
        <v>1325</v>
      </c>
      <c r="B2520" s="22">
        <v>42463.041666666664</v>
      </c>
      <c r="C2520" s="16" t="s">
        <v>11</v>
      </c>
      <c r="D2520" s="16" t="s">
        <v>12</v>
      </c>
      <c r="E2520" s="13" t="s">
        <v>71</v>
      </c>
      <c r="F2520" s="16" t="s">
        <v>100</v>
      </c>
      <c r="G2520" s="16" t="s">
        <v>42</v>
      </c>
      <c r="H2520" s="14" t="s">
        <v>43</v>
      </c>
      <c r="I2520" s="13" t="s">
        <v>24</v>
      </c>
      <c r="J2520" s="14" t="s">
        <v>139</v>
      </c>
      <c r="K2520" s="17">
        <v>2</v>
      </c>
      <c r="L2520" s="18">
        <v>2</v>
      </c>
      <c r="M2520" s="13" t="s">
        <v>23</v>
      </c>
      <c r="N2520" s="14" t="s">
        <v>9</v>
      </c>
      <c r="O2520" s="16">
        <v>2</v>
      </c>
      <c r="P2520" s="14">
        <v>0</v>
      </c>
      <c r="Q2520" s="13" t="s">
        <v>7</v>
      </c>
      <c r="R2520" s="14" t="s">
        <v>9</v>
      </c>
      <c r="S2520" s="16">
        <v>0</v>
      </c>
      <c r="T2520" s="14">
        <v>2</v>
      </c>
      <c r="U2520" s="13" t="s">
        <v>8</v>
      </c>
      <c r="V2520" s="14" t="s">
        <v>9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9">
        <v>1.5</v>
      </c>
      <c r="AJ2520" s="20">
        <v>3.75</v>
      </c>
      <c r="AK2520" s="20">
        <v>6.25</v>
      </c>
    </row>
    <row r="2521" spans="1:37" x14ac:dyDescent="0.45">
      <c r="A2521" s="26">
        <v>1324</v>
      </c>
      <c r="B2521" s="22">
        <v>42463.087500000001</v>
      </c>
      <c r="C2521" s="16" t="s">
        <v>11</v>
      </c>
      <c r="D2521" s="16" t="s">
        <v>12</v>
      </c>
      <c r="E2521" s="13" t="s">
        <v>71</v>
      </c>
      <c r="F2521" s="16" t="s">
        <v>100</v>
      </c>
      <c r="G2521" s="16" t="s">
        <v>17</v>
      </c>
      <c r="H2521" s="14" t="s">
        <v>27</v>
      </c>
      <c r="I2521" s="13" t="s">
        <v>36</v>
      </c>
      <c r="J2521" s="14" t="s">
        <v>37</v>
      </c>
      <c r="K2521" s="17">
        <v>1</v>
      </c>
      <c r="L2521" s="18">
        <v>2</v>
      </c>
      <c r="M2521" s="13" t="s">
        <v>8</v>
      </c>
      <c r="N2521" s="14" t="s">
        <v>9</v>
      </c>
      <c r="O2521" s="16">
        <v>1</v>
      </c>
      <c r="P2521" s="14">
        <v>0</v>
      </c>
      <c r="Q2521" s="13" t="s">
        <v>7</v>
      </c>
      <c r="R2521" s="14" t="s">
        <v>10</v>
      </c>
      <c r="S2521" s="16">
        <v>0</v>
      </c>
      <c r="T2521" s="14">
        <v>2</v>
      </c>
      <c r="U2521" s="13" t="s">
        <v>8</v>
      </c>
      <c r="V2521" s="14" t="s">
        <v>9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9">
        <v>2.25</v>
      </c>
      <c r="AJ2521" s="20">
        <v>3.2</v>
      </c>
      <c r="AK2521" s="20">
        <v>3</v>
      </c>
    </row>
    <row r="2522" spans="1:37" x14ac:dyDescent="0.45">
      <c r="A2522" s="26">
        <v>1323</v>
      </c>
      <c r="B2522" s="22">
        <v>42463.104166666664</v>
      </c>
      <c r="C2522" s="16" t="s">
        <v>11</v>
      </c>
      <c r="D2522" s="16" t="s">
        <v>12</v>
      </c>
      <c r="E2522" s="13" t="s">
        <v>71</v>
      </c>
      <c r="F2522" s="16" t="s">
        <v>100</v>
      </c>
      <c r="G2522" s="16" t="s">
        <v>21</v>
      </c>
      <c r="H2522" s="14" t="s">
        <v>66</v>
      </c>
      <c r="I2522" s="13" t="s">
        <v>40</v>
      </c>
      <c r="J2522" s="14" t="s">
        <v>130</v>
      </c>
      <c r="K2522" s="17">
        <v>2</v>
      </c>
      <c r="L2522" s="18">
        <v>0</v>
      </c>
      <c r="M2522" s="13" t="s">
        <v>7</v>
      </c>
      <c r="N2522" s="14" t="s">
        <v>10</v>
      </c>
      <c r="O2522" s="16">
        <v>0</v>
      </c>
      <c r="P2522" s="14">
        <v>0</v>
      </c>
      <c r="Q2522" s="13" t="s">
        <v>23</v>
      </c>
      <c r="R2522" s="14" t="s">
        <v>10</v>
      </c>
      <c r="S2522" s="16">
        <v>2</v>
      </c>
      <c r="T2522" s="14">
        <v>0</v>
      </c>
      <c r="U2522" s="13" t="s">
        <v>7</v>
      </c>
      <c r="V2522" s="14" t="s">
        <v>9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9">
        <v>2.25</v>
      </c>
      <c r="AJ2522" s="20">
        <v>3</v>
      </c>
      <c r="AK2522" s="20">
        <v>3.2</v>
      </c>
    </row>
    <row r="2523" spans="1:37" x14ac:dyDescent="0.45">
      <c r="A2523" s="26">
        <v>1322</v>
      </c>
      <c r="B2523" s="22">
        <v>42463.125</v>
      </c>
      <c r="C2523" s="16" t="s">
        <v>11</v>
      </c>
      <c r="D2523" s="16" t="s">
        <v>12</v>
      </c>
      <c r="E2523" s="13" t="s">
        <v>71</v>
      </c>
      <c r="F2523" s="16" t="s">
        <v>100</v>
      </c>
      <c r="G2523" s="16" t="s">
        <v>99</v>
      </c>
      <c r="H2523" s="14" t="s">
        <v>132</v>
      </c>
      <c r="I2523" s="13" t="s">
        <v>46</v>
      </c>
      <c r="J2523" s="14" t="s">
        <v>18</v>
      </c>
      <c r="K2523" s="17">
        <v>0</v>
      </c>
      <c r="L2523" s="18">
        <v>2</v>
      </c>
      <c r="M2523" s="13" t="s">
        <v>8</v>
      </c>
      <c r="N2523" s="14" t="s">
        <v>10</v>
      </c>
      <c r="O2523" s="16">
        <v>0</v>
      </c>
      <c r="P2523" s="14">
        <v>1</v>
      </c>
      <c r="Q2523" s="13" t="s">
        <v>8</v>
      </c>
      <c r="R2523" s="14" t="s">
        <v>10</v>
      </c>
      <c r="S2523" s="16">
        <v>0</v>
      </c>
      <c r="T2523" s="14">
        <v>1</v>
      </c>
      <c r="U2523" s="13" t="s">
        <v>8</v>
      </c>
      <c r="V2523" s="14" t="s">
        <v>10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9">
        <v>3.1</v>
      </c>
      <c r="AJ2523" s="20">
        <v>3</v>
      </c>
      <c r="AK2523" s="20">
        <v>2.2999999999999998</v>
      </c>
    </row>
    <row r="2524" spans="1:37" x14ac:dyDescent="0.45">
      <c r="A2524" s="26">
        <v>1321</v>
      </c>
      <c r="B2524" s="22">
        <v>42464.0625</v>
      </c>
      <c r="C2524" s="16" t="s">
        <v>11</v>
      </c>
      <c r="D2524" s="16" t="s">
        <v>12</v>
      </c>
      <c r="E2524" s="13" t="s">
        <v>71</v>
      </c>
      <c r="F2524" s="16" t="s">
        <v>100</v>
      </c>
      <c r="G2524" s="16" t="s">
        <v>26</v>
      </c>
      <c r="H2524" s="14" t="s">
        <v>119</v>
      </c>
      <c r="I2524" s="13" t="s">
        <v>44</v>
      </c>
      <c r="J2524" s="14" t="s">
        <v>39</v>
      </c>
      <c r="K2524" s="17">
        <v>4</v>
      </c>
      <c r="L2524" s="18">
        <v>0</v>
      </c>
      <c r="M2524" s="13" t="s">
        <v>7</v>
      </c>
      <c r="N2524" s="14" t="s">
        <v>9</v>
      </c>
      <c r="O2524" s="16">
        <v>2</v>
      </c>
      <c r="P2524" s="14">
        <v>0</v>
      </c>
      <c r="Q2524" s="13" t="s">
        <v>7</v>
      </c>
      <c r="R2524" s="14" t="s">
        <v>9</v>
      </c>
      <c r="S2524" s="16">
        <v>2</v>
      </c>
      <c r="T2524" s="14">
        <v>0</v>
      </c>
      <c r="U2524" s="13" t="s">
        <v>7</v>
      </c>
      <c r="V2524" s="14" t="s">
        <v>9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9">
        <v>2.25</v>
      </c>
      <c r="AJ2524" s="20">
        <v>3</v>
      </c>
      <c r="AK2524" s="20">
        <v>3.2</v>
      </c>
    </row>
    <row r="2525" spans="1:37" x14ac:dyDescent="0.45">
      <c r="A2525" s="26"/>
      <c r="B2525" s="35">
        <v>42469</v>
      </c>
      <c r="C2525" s="16" t="s">
        <v>314</v>
      </c>
      <c r="D2525" s="16" t="s">
        <v>201</v>
      </c>
      <c r="E2525" s="13" t="s">
        <v>315</v>
      </c>
      <c r="F2525" s="16" t="s">
        <v>100</v>
      </c>
      <c r="G2525" s="34" t="s">
        <v>333</v>
      </c>
      <c r="H2525" s="14" t="s">
        <v>195</v>
      </c>
      <c r="I2525" s="43" t="s">
        <v>316</v>
      </c>
      <c r="J2525" s="14" t="s">
        <v>292</v>
      </c>
      <c r="K2525" s="34">
        <v>1</v>
      </c>
      <c r="L2525">
        <v>3</v>
      </c>
      <c r="M2525" s="43" t="s">
        <v>8</v>
      </c>
      <c r="N2525" s="14"/>
      <c r="O2525" s="34">
        <v>0</v>
      </c>
      <c r="P2525">
        <v>1</v>
      </c>
      <c r="Q2525" s="43" t="s">
        <v>8</v>
      </c>
      <c r="R2525" s="14"/>
      <c r="S2525" s="16"/>
      <c r="T2525" s="14"/>
      <c r="U2525" s="13"/>
      <c r="V2525" s="14"/>
      <c r="W2525">
        <v>9</v>
      </c>
      <c r="X2525">
        <v>13</v>
      </c>
      <c r="Y2525">
        <v>2</v>
      </c>
      <c r="Z2525">
        <v>6</v>
      </c>
      <c r="AA2525">
        <v>8</v>
      </c>
      <c r="AB2525">
        <v>15</v>
      </c>
      <c r="AC2525">
        <v>7</v>
      </c>
      <c r="AD2525">
        <v>4</v>
      </c>
      <c r="AE2525">
        <v>1</v>
      </c>
      <c r="AF2525">
        <v>3</v>
      </c>
      <c r="AG2525">
        <v>0</v>
      </c>
      <c r="AH2525">
        <v>0</v>
      </c>
      <c r="AI2525" s="46">
        <v>6</v>
      </c>
      <c r="AJ2525">
        <v>4.33</v>
      </c>
      <c r="AK2525">
        <v>1.5</v>
      </c>
    </row>
    <row r="2526" spans="1:37" x14ac:dyDescent="0.45">
      <c r="A2526" s="26">
        <v>1320</v>
      </c>
      <c r="B2526" s="22">
        <v>42469.020833333336</v>
      </c>
      <c r="C2526" s="16" t="s">
        <v>11</v>
      </c>
      <c r="D2526" s="16" t="s">
        <v>12</v>
      </c>
      <c r="E2526" s="13" t="s">
        <v>71</v>
      </c>
      <c r="F2526" s="16" t="s">
        <v>100</v>
      </c>
      <c r="G2526" s="16" t="s">
        <v>48</v>
      </c>
      <c r="H2526" s="14" t="s">
        <v>49</v>
      </c>
      <c r="I2526" s="13" t="s">
        <v>50</v>
      </c>
      <c r="J2526" s="14" t="s">
        <v>78</v>
      </c>
      <c r="K2526" s="17">
        <v>0</v>
      </c>
      <c r="L2526" s="18">
        <v>0</v>
      </c>
      <c r="M2526" s="13" t="s">
        <v>23</v>
      </c>
      <c r="N2526" s="14" t="s">
        <v>10</v>
      </c>
      <c r="O2526" s="16">
        <v>0</v>
      </c>
      <c r="P2526" s="14">
        <v>0</v>
      </c>
      <c r="Q2526" s="13" t="s">
        <v>23</v>
      </c>
      <c r="R2526" s="14" t="s">
        <v>10</v>
      </c>
      <c r="S2526" s="16">
        <v>0</v>
      </c>
      <c r="T2526" s="14">
        <v>0</v>
      </c>
      <c r="U2526" s="13" t="s">
        <v>23</v>
      </c>
      <c r="V2526" s="14" t="s">
        <v>10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9">
        <v>2.4</v>
      </c>
      <c r="AJ2526" s="20">
        <v>3.2</v>
      </c>
      <c r="AK2526" s="20">
        <v>2.75</v>
      </c>
    </row>
    <row r="2527" spans="1:37" x14ac:dyDescent="0.45">
      <c r="A2527" s="26">
        <v>1319</v>
      </c>
      <c r="B2527" s="22">
        <v>42469.104166666664</v>
      </c>
      <c r="C2527" s="16" t="s">
        <v>11</v>
      </c>
      <c r="D2527" s="16" t="s">
        <v>12</v>
      </c>
      <c r="E2527" s="13" t="s">
        <v>71</v>
      </c>
      <c r="F2527" s="16" t="s">
        <v>100</v>
      </c>
      <c r="G2527" s="16" t="s">
        <v>30</v>
      </c>
      <c r="H2527" s="14" t="s">
        <v>134</v>
      </c>
      <c r="I2527" s="13" t="s">
        <v>55</v>
      </c>
      <c r="J2527" s="14" t="s">
        <v>131</v>
      </c>
      <c r="K2527" s="17">
        <v>2</v>
      </c>
      <c r="L2527" s="18">
        <v>0</v>
      </c>
      <c r="M2527" s="13" t="s">
        <v>7</v>
      </c>
      <c r="N2527" s="14" t="s">
        <v>10</v>
      </c>
      <c r="O2527" s="16">
        <v>1</v>
      </c>
      <c r="P2527" s="14">
        <v>0</v>
      </c>
      <c r="Q2527" s="13" t="s">
        <v>7</v>
      </c>
      <c r="R2527" s="14" t="s">
        <v>10</v>
      </c>
      <c r="S2527" s="16">
        <v>1</v>
      </c>
      <c r="T2527" s="14">
        <v>0</v>
      </c>
      <c r="U2527" s="13" t="s">
        <v>7</v>
      </c>
      <c r="V2527" s="14" t="s">
        <v>10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9">
        <v>1.73</v>
      </c>
      <c r="AJ2527" s="20">
        <v>3.4</v>
      </c>
      <c r="AK2527" s="20">
        <v>4.5</v>
      </c>
    </row>
    <row r="2528" spans="1:37" x14ac:dyDescent="0.45">
      <c r="A2528" s="26">
        <v>1318</v>
      </c>
      <c r="B2528" s="22">
        <v>42469.916666666664</v>
      </c>
      <c r="C2528" s="16" t="s">
        <v>11</v>
      </c>
      <c r="D2528" s="16" t="s">
        <v>12</v>
      </c>
      <c r="E2528" s="13" t="s">
        <v>71</v>
      </c>
      <c r="F2528" s="16" t="s">
        <v>100</v>
      </c>
      <c r="G2528" s="16" t="s">
        <v>46</v>
      </c>
      <c r="H2528" s="14" t="s">
        <v>18</v>
      </c>
      <c r="I2528" s="13" t="s">
        <v>34</v>
      </c>
      <c r="J2528" s="14" t="s">
        <v>47</v>
      </c>
      <c r="K2528" s="17">
        <v>6</v>
      </c>
      <c r="L2528" s="18">
        <v>1</v>
      </c>
      <c r="M2528" s="13" t="s">
        <v>7</v>
      </c>
      <c r="N2528" s="14" t="s">
        <v>9</v>
      </c>
      <c r="O2528" s="16">
        <v>2</v>
      </c>
      <c r="P2528" s="14">
        <v>1</v>
      </c>
      <c r="Q2528" s="13" t="s">
        <v>7</v>
      </c>
      <c r="R2528" s="14" t="s">
        <v>9</v>
      </c>
      <c r="S2528" s="16">
        <v>4</v>
      </c>
      <c r="T2528" s="14">
        <v>0</v>
      </c>
      <c r="U2528" s="13" t="s">
        <v>7</v>
      </c>
      <c r="V2528" s="14" t="s">
        <v>9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9">
        <v>1.57</v>
      </c>
      <c r="AJ2528" s="20">
        <v>3.75</v>
      </c>
      <c r="AK2528" s="20">
        <v>5.25</v>
      </c>
    </row>
    <row r="2529" spans="1:37" x14ac:dyDescent="0.45">
      <c r="A2529" s="26">
        <v>1317</v>
      </c>
      <c r="B2529" s="22">
        <v>42470</v>
      </c>
      <c r="C2529" s="16" t="s">
        <v>11</v>
      </c>
      <c r="D2529" s="16" t="s">
        <v>12</v>
      </c>
      <c r="E2529" s="13" t="s">
        <v>71</v>
      </c>
      <c r="F2529" s="16" t="s">
        <v>100</v>
      </c>
      <c r="G2529" s="16" t="s">
        <v>36</v>
      </c>
      <c r="H2529" s="14" t="s">
        <v>37</v>
      </c>
      <c r="I2529" s="13" t="s">
        <v>99</v>
      </c>
      <c r="J2529" s="14" t="s">
        <v>132</v>
      </c>
      <c r="K2529" s="17">
        <v>6</v>
      </c>
      <c r="L2529" s="18">
        <v>0</v>
      </c>
      <c r="M2529" s="13" t="s">
        <v>7</v>
      </c>
      <c r="N2529" s="14" t="s">
        <v>9</v>
      </c>
      <c r="O2529" s="16">
        <v>2</v>
      </c>
      <c r="P2529" s="14">
        <v>0</v>
      </c>
      <c r="Q2529" s="13" t="s">
        <v>7</v>
      </c>
      <c r="R2529" s="14" t="s">
        <v>9</v>
      </c>
      <c r="S2529" s="16">
        <v>4</v>
      </c>
      <c r="T2529" s="14">
        <v>0</v>
      </c>
      <c r="U2529" s="13" t="s">
        <v>7</v>
      </c>
      <c r="V2529" s="14" t="s">
        <v>9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9">
        <v>1.6</v>
      </c>
      <c r="AJ2529" s="20">
        <v>3.75</v>
      </c>
      <c r="AK2529" s="20">
        <v>5</v>
      </c>
    </row>
    <row r="2530" spans="1:37" x14ac:dyDescent="0.45">
      <c r="A2530" s="26">
        <v>1316</v>
      </c>
      <c r="B2530" s="22">
        <v>42470.04583333333</v>
      </c>
      <c r="C2530" s="16" t="s">
        <v>11</v>
      </c>
      <c r="D2530" s="16" t="s">
        <v>12</v>
      </c>
      <c r="E2530" s="13" t="s">
        <v>71</v>
      </c>
      <c r="F2530" s="16" t="s">
        <v>100</v>
      </c>
      <c r="G2530" s="16" t="s">
        <v>28</v>
      </c>
      <c r="H2530" s="14" t="s">
        <v>63</v>
      </c>
      <c r="I2530" s="13" t="s">
        <v>42</v>
      </c>
      <c r="J2530" s="14" t="s">
        <v>43</v>
      </c>
      <c r="K2530" s="17">
        <v>2</v>
      </c>
      <c r="L2530" s="18">
        <v>1</v>
      </c>
      <c r="M2530" s="13" t="s">
        <v>7</v>
      </c>
      <c r="N2530" s="14" t="s">
        <v>9</v>
      </c>
      <c r="O2530" s="16">
        <v>0</v>
      </c>
      <c r="P2530" s="14">
        <v>1</v>
      </c>
      <c r="Q2530" s="13" t="s">
        <v>8</v>
      </c>
      <c r="R2530" s="14" t="s">
        <v>10</v>
      </c>
      <c r="S2530" s="16">
        <v>2</v>
      </c>
      <c r="T2530" s="14">
        <v>0</v>
      </c>
      <c r="U2530" s="13" t="s">
        <v>7</v>
      </c>
      <c r="V2530" s="14" t="s">
        <v>9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9">
        <v>2.4</v>
      </c>
      <c r="AJ2530" s="20">
        <v>3.2</v>
      </c>
      <c r="AK2530" s="20">
        <v>2.75</v>
      </c>
    </row>
    <row r="2531" spans="1:37" x14ac:dyDescent="0.45">
      <c r="A2531" s="26">
        <v>1315</v>
      </c>
      <c r="B2531" s="22">
        <v>42470.0625</v>
      </c>
      <c r="C2531" s="16" t="s">
        <v>11</v>
      </c>
      <c r="D2531" s="16" t="s">
        <v>12</v>
      </c>
      <c r="E2531" s="13" t="s">
        <v>71</v>
      </c>
      <c r="F2531" s="16" t="s">
        <v>100</v>
      </c>
      <c r="G2531" s="16" t="s">
        <v>24</v>
      </c>
      <c r="H2531" s="14" t="s">
        <v>139</v>
      </c>
      <c r="I2531" s="13" t="s">
        <v>21</v>
      </c>
      <c r="J2531" s="14" t="s">
        <v>66</v>
      </c>
      <c r="K2531" s="17">
        <v>1</v>
      </c>
      <c r="L2531" s="18">
        <v>2</v>
      </c>
      <c r="M2531" s="13" t="s">
        <v>8</v>
      </c>
      <c r="N2531" s="14" t="s">
        <v>9</v>
      </c>
      <c r="O2531" s="16">
        <v>0</v>
      </c>
      <c r="P2531" s="14">
        <v>1</v>
      </c>
      <c r="Q2531" s="13" t="s">
        <v>8</v>
      </c>
      <c r="R2531" s="14" t="s">
        <v>10</v>
      </c>
      <c r="S2531" s="16">
        <v>1</v>
      </c>
      <c r="T2531" s="14">
        <v>1</v>
      </c>
      <c r="U2531" s="13" t="s">
        <v>23</v>
      </c>
      <c r="V2531" s="14" t="s">
        <v>9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9">
        <v>2.5</v>
      </c>
      <c r="AJ2531" s="20">
        <v>3.2</v>
      </c>
      <c r="AK2531" s="20">
        <v>2.63</v>
      </c>
    </row>
    <row r="2532" spans="1:37" x14ac:dyDescent="0.45">
      <c r="A2532" s="26">
        <v>1314</v>
      </c>
      <c r="B2532" s="22">
        <v>42470.083333333336</v>
      </c>
      <c r="C2532" s="16" t="s">
        <v>11</v>
      </c>
      <c r="D2532" s="16" t="s">
        <v>12</v>
      </c>
      <c r="E2532" s="13" t="s">
        <v>71</v>
      </c>
      <c r="F2532" s="16" t="s">
        <v>100</v>
      </c>
      <c r="G2532" s="16" t="s">
        <v>101</v>
      </c>
      <c r="H2532" s="14" t="s">
        <v>97</v>
      </c>
      <c r="I2532" s="13" t="s">
        <v>32</v>
      </c>
      <c r="J2532" s="14" t="s">
        <v>62</v>
      </c>
      <c r="K2532" s="17">
        <v>3</v>
      </c>
      <c r="L2532" s="18">
        <v>0</v>
      </c>
      <c r="M2532" s="13" t="s">
        <v>7</v>
      </c>
      <c r="N2532" s="14" t="s">
        <v>9</v>
      </c>
      <c r="O2532" s="16">
        <v>1</v>
      </c>
      <c r="P2532" s="14">
        <v>0</v>
      </c>
      <c r="Q2532" s="13" t="s">
        <v>7</v>
      </c>
      <c r="R2532" s="14" t="s">
        <v>10</v>
      </c>
      <c r="S2532" s="16">
        <v>2</v>
      </c>
      <c r="T2532" s="14">
        <v>0</v>
      </c>
      <c r="U2532" s="13" t="s">
        <v>7</v>
      </c>
      <c r="V2532" s="14" t="s">
        <v>9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9">
        <v>3</v>
      </c>
      <c r="AJ2532" s="20">
        <v>3.1</v>
      </c>
      <c r="AK2532" s="20">
        <v>2.2999999999999998</v>
      </c>
    </row>
    <row r="2533" spans="1:37" x14ac:dyDescent="0.45">
      <c r="A2533" s="26">
        <v>1313</v>
      </c>
      <c r="B2533" s="22">
        <v>42470.916666666664</v>
      </c>
      <c r="C2533" s="16" t="s">
        <v>11</v>
      </c>
      <c r="D2533" s="16" t="s">
        <v>12</v>
      </c>
      <c r="E2533" s="13" t="s">
        <v>71</v>
      </c>
      <c r="F2533" s="16" t="s">
        <v>100</v>
      </c>
      <c r="G2533" s="16" t="s">
        <v>40</v>
      </c>
      <c r="H2533" s="14" t="s">
        <v>130</v>
      </c>
      <c r="I2533" s="13" t="s">
        <v>26</v>
      </c>
      <c r="J2533" s="14" t="s">
        <v>119</v>
      </c>
      <c r="K2533" s="17">
        <v>0</v>
      </c>
      <c r="L2533" s="18">
        <v>3</v>
      </c>
      <c r="M2533" s="13" t="s">
        <v>8</v>
      </c>
      <c r="N2533" s="14" t="s">
        <v>9</v>
      </c>
      <c r="O2533" s="16">
        <v>0</v>
      </c>
      <c r="P2533" s="14">
        <v>1</v>
      </c>
      <c r="Q2533" s="13" t="s">
        <v>8</v>
      </c>
      <c r="R2533" s="14" t="s">
        <v>10</v>
      </c>
      <c r="S2533" s="16">
        <v>0</v>
      </c>
      <c r="T2533" s="14">
        <v>2</v>
      </c>
      <c r="U2533" s="13" t="s">
        <v>8</v>
      </c>
      <c r="V2533" s="14" t="s">
        <v>9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9">
        <v>2.4</v>
      </c>
      <c r="AJ2533" s="20">
        <v>3.2</v>
      </c>
      <c r="AK2533" s="20">
        <v>2.75</v>
      </c>
    </row>
    <row r="2534" spans="1:37" x14ac:dyDescent="0.45">
      <c r="A2534" s="26">
        <v>1312</v>
      </c>
      <c r="B2534" s="22">
        <v>42470.979166666664</v>
      </c>
      <c r="C2534" s="16" t="s">
        <v>11</v>
      </c>
      <c r="D2534" s="16" t="s">
        <v>12</v>
      </c>
      <c r="E2534" s="13" t="s">
        <v>71</v>
      </c>
      <c r="F2534" s="16" t="s">
        <v>100</v>
      </c>
      <c r="G2534" s="16" t="s">
        <v>44</v>
      </c>
      <c r="H2534" s="14" t="s">
        <v>39</v>
      </c>
      <c r="I2534" s="13" t="s">
        <v>17</v>
      </c>
      <c r="J2534" s="14" t="s">
        <v>27</v>
      </c>
      <c r="K2534" s="17">
        <v>1</v>
      </c>
      <c r="L2534" s="18">
        <v>2</v>
      </c>
      <c r="M2534" s="13" t="s">
        <v>8</v>
      </c>
      <c r="N2534" s="14" t="s">
        <v>9</v>
      </c>
      <c r="O2534" s="16">
        <v>1</v>
      </c>
      <c r="P2534" s="14">
        <v>2</v>
      </c>
      <c r="Q2534" s="13" t="s">
        <v>8</v>
      </c>
      <c r="R2534" s="14" t="s">
        <v>9</v>
      </c>
      <c r="S2534" s="16">
        <v>0</v>
      </c>
      <c r="T2534" s="14">
        <v>0</v>
      </c>
      <c r="U2534" s="13" t="s">
        <v>23</v>
      </c>
      <c r="V2534" s="14" t="s">
        <v>10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9">
        <v>2.2999999999999998</v>
      </c>
      <c r="AJ2534" s="20">
        <v>3.2</v>
      </c>
      <c r="AK2534" s="20">
        <v>2.88</v>
      </c>
    </row>
    <row r="2535" spans="1:37" x14ac:dyDescent="0.45">
      <c r="A2535" s="26">
        <v>3102</v>
      </c>
      <c r="B2535" s="22">
        <v>42471.770833333336</v>
      </c>
      <c r="C2535" s="16" t="s">
        <v>239</v>
      </c>
      <c r="D2535" s="16" t="s">
        <v>240</v>
      </c>
      <c r="E2535" s="13" t="s">
        <v>241</v>
      </c>
      <c r="F2535" s="16" t="s">
        <v>100</v>
      </c>
      <c r="G2535" s="16" t="s">
        <v>256</v>
      </c>
      <c r="H2535" s="14" t="s">
        <v>195</v>
      </c>
      <c r="I2535" s="13" t="s">
        <v>242</v>
      </c>
      <c r="J2535" s="14" t="s">
        <v>243</v>
      </c>
      <c r="K2535" s="17">
        <v>1</v>
      </c>
      <c r="L2535" s="18">
        <v>3</v>
      </c>
      <c r="M2535" s="13" t="s">
        <v>8</v>
      </c>
      <c r="N2535" s="14" t="s">
        <v>9</v>
      </c>
      <c r="O2535" s="16">
        <v>0</v>
      </c>
      <c r="P2535" s="14">
        <v>0</v>
      </c>
      <c r="Q2535" s="13" t="s">
        <v>23</v>
      </c>
      <c r="R2535" s="14" t="s">
        <v>10</v>
      </c>
      <c r="S2535" s="16">
        <v>1</v>
      </c>
      <c r="T2535" s="14">
        <v>3</v>
      </c>
      <c r="U2535" s="13" t="s">
        <v>8</v>
      </c>
      <c r="V2535" s="14" t="s">
        <v>9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9">
        <v>1.95</v>
      </c>
      <c r="AJ2535" s="20">
        <v>3.3</v>
      </c>
      <c r="AK2535" s="20">
        <v>4</v>
      </c>
    </row>
    <row r="2536" spans="1:37" x14ac:dyDescent="0.45">
      <c r="A2536" s="26"/>
      <c r="B2536" s="35">
        <v>42476</v>
      </c>
      <c r="C2536" s="16" t="s">
        <v>314</v>
      </c>
      <c r="D2536" s="16" t="s">
        <v>201</v>
      </c>
      <c r="E2536" s="13" t="s">
        <v>315</v>
      </c>
      <c r="F2536" s="16" t="s">
        <v>100</v>
      </c>
      <c r="G2536" s="34" t="s">
        <v>316</v>
      </c>
      <c r="H2536" s="14" t="s">
        <v>292</v>
      </c>
      <c r="I2536" s="43" t="s">
        <v>328</v>
      </c>
      <c r="J2536" s="14" t="s">
        <v>195</v>
      </c>
      <c r="K2536" s="34">
        <v>3</v>
      </c>
      <c r="L2536">
        <v>0</v>
      </c>
      <c r="M2536" s="43" t="s">
        <v>7</v>
      </c>
      <c r="N2536" s="14"/>
      <c r="O2536" s="34">
        <v>0</v>
      </c>
      <c r="P2536">
        <v>0</v>
      </c>
      <c r="Q2536" s="43" t="s">
        <v>23</v>
      </c>
      <c r="R2536" s="14"/>
      <c r="S2536" s="16"/>
      <c r="T2536" s="14"/>
      <c r="U2536" s="13"/>
      <c r="V2536" s="14"/>
      <c r="W2536">
        <v>14</v>
      </c>
      <c r="X2536">
        <v>7</v>
      </c>
      <c r="Y2536">
        <v>7</v>
      </c>
      <c r="Z2536">
        <v>4</v>
      </c>
      <c r="AA2536">
        <v>10</v>
      </c>
      <c r="AB2536">
        <v>7</v>
      </c>
      <c r="AC2536">
        <v>6</v>
      </c>
      <c r="AD2536">
        <v>2</v>
      </c>
      <c r="AE2536">
        <v>0</v>
      </c>
      <c r="AF2536">
        <v>0</v>
      </c>
      <c r="AG2536">
        <v>0</v>
      </c>
      <c r="AH2536">
        <v>0</v>
      </c>
      <c r="AI2536" s="46">
        <v>1.18</v>
      </c>
      <c r="AJ2536">
        <v>7.5</v>
      </c>
      <c r="AK2536">
        <v>15</v>
      </c>
    </row>
    <row r="2537" spans="1:37" x14ac:dyDescent="0.45">
      <c r="A2537" s="26">
        <v>1311</v>
      </c>
      <c r="B2537" s="22">
        <v>42476.020833333336</v>
      </c>
      <c r="C2537" s="16" t="s">
        <v>11</v>
      </c>
      <c r="D2537" s="16" t="s">
        <v>12</v>
      </c>
      <c r="E2537" s="13" t="s">
        <v>71</v>
      </c>
      <c r="F2537" s="16" t="s">
        <v>100</v>
      </c>
      <c r="G2537" s="16" t="s">
        <v>48</v>
      </c>
      <c r="H2537" s="14" t="s">
        <v>49</v>
      </c>
      <c r="I2537" s="13" t="s">
        <v>46</v>
      </c>
      <c r="J2537" s="14" t="s">
        <v>18</v>
      </c>
      <c r="K2537" s="17">
        <v>1</v>
      </c>
      <c r="L2537" s="18">
        <v>0</v>
      </c>
      <c r="M2537" s="13" t="s">
        <v>7</v>
      </c>
      <c r="N2537" s="14" t="s">
        <v>10</v>
      </c>
      <c r="O2537" s="16">
        <v>1</v>
      </c>
      <c r="P2537" s="14">
        <v>0</v>
      </c>
      <c r="Q2537" s="13" t="s">
        <v>7</v>
      </c>
      <c r="R2537" s="14" t="s">
        <v>10</v>
      </c>
      <c r="S2537" s="16">
        <v>0</v>
      </c>
      <c r="T2537" s="14">
        <v>0</v>
      </c>
      <c r="U2537" s="13" t="s">
        <v>23</v>
      </c>
      <c r="V2537" s="14" t="s">
        <v>10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9">
        <v>3</v>
      </c>
      <c r="AJ2537" s="20">
        <v>3.2</v>
      </c>
      <c r="AK2537" s="20">
        <v>2.25</v>
      </c>
    </row>
    <row r="2538" spans="1:37" x14ac:dyDescent="0.45">
      <c r="A2538" s="26">
        <v>1310</v>
      </c>
      <c r="B2538" s="22">
        <v>42476.104166666664</v>
      </c>
      <c r="C2538" s="16" t="s">
        <v>11</v>
      </c>
      <c r="D2538" s="16" t="s">
        <v>12</v>
      </c>
      <c r="E2538" s="13" t="s">
        <v>71</v>
      </c>
      <c r="F2538" s="16" t="s">
        <v>100</v>
      </c>
      <c r="G2538" s="16" t="s">
        <v>34</v>
      </c>
      <c r="H2538" s="14" t="s">
        <v>47</v>
      </c>
      <c r="I2538" s="13" t="s">
        <v>36</v>
      </c>
      <c r="J2538" s="14" t="s">
        <v>37</v>
      </c>
      <c r="K2538" s="17">
        <v>1</v>
      </c>
      <c r="L2538" s="18">
        <v>2</v>
      </c>
      <c r="M2538" s="13" t="s">
        <v>8</v>
      </c>
      <c r="N2538" s="14" t="s">
        <v>9</v>
      </c>
      <c r="O2538" s="16">
        <v>0</v>
      </c>
      <c r="P2538" s="14">
        <v>0</v>
      </c>
      <c r="Q2538" s="13" t="s">
        <v>23</v>
      </c>
      <c r="R2538" s="14" t="s">
        <v>10</v>
      </c>
      <c r="S2538" s="16">
        <v>1</v>
      </c>
      <c r="T2538" s="14">
        <v>2</v>
      </c>
      <c r="U2538" s="13" t="s">
        <v>8</v>
      </c>
      <c r="V2538" s="14" t="s">
        <v>9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9">
        <v>2.5</v>
      </c>
      <c r="AJ2538" s="20">
        <v>3.2</v>
      </c>
      <c r="AK2538" s="20">
        <v>2.63</v>
      </c>
    </row>
    <row r="2539" spans="1:37" x14ac:dyDescent="0.45">
      <c r="A2539" s="26">
        <v>3086</v>
      </c>
      <c r="B2539" s="22">
        <v>42476.677083333336</v>
      </c>
      <c r="C2539" s="16" t="s">
        <v>239</v>
      </c>
      <c r="D2539" s="16" t="s">
        <v>240</v>
      </c>
      <c r="E2539" s="13" t="s">
        <v>241</v>
      </c>
      <c r="F2539" s="16" t="s">
        <v>100</v>
      </c>
      <c r="G2539" s="16" t="s">
        <v>242</v>
      </c>
      <c r="H2539" s="14" t="s">
        <v>243</v>
      </c>
      <c r="I2539" s="13" t="s">
        <v>246</v>
      </c>
      <c r="J2539" s="14" t="s">
        <v>195</v>
      </c>
      <c r="K2539" s="17">
        <v>1</v>
      </c>
      <c r="L2539" s="18">
        <v>1</v>
      </c>
      <c r="M2539" s="13" t="s">
        <v>23</v>
      </c>
      <c r="N2539" s="14" t="s">
        <v>10</v>
      </c>
      <c r="O2539" s="16">
        <v>1</v>
      </c>
      <c r="P2539" s="14">
        <v>0</v>
      </c>
      <c r="Q2539" s="13" t="s">
        <v>7</v>
      </c>
      <c r="R2539" s="14" t="s">
        <v>10</v>
      </c>
      <c r="S2539" s="16">
        <v>0</v>
      </c>
      <c r="T2539" s="14">
        <v>1</v>
      </c>
      <c r="U2539" s="13" t="s">
        <v>8</v>
      </c>
      <c r="V2539" s="14" t="s">
        <v>10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9">
        <v>1.91</v>
      </c>
      <c r="AJ2539" s="20">
        <v>3.3</v>
      </c>
      <c r="AK2539" s="20">
        <v>4.2</v>
      </c>
    </row>
    <row r="2540" spans="1:37" x14ac:dyDescent="0.45">
      <c r="A2540" s="26">
        <v>1309</v>
      </c>
      <c r="B2540" s="22">
        <v>42476.739583333336</v>
      </c>
      <c r="C2540" s="16" t="s">
        <v>11</v>
      </c>
      <c r="D2540" s="16" t="s">
        <v>12</v>
      </c>
      <c r="E2540" s="13" t="s">
        <v>71</v>
      </c>
      <c r="F2540" s="16" t="s">
        <v>100</v>
      </c>
      <c r="G2540" s="16" t="s">
        <v>50</v>
      </c>
      <c r="H2540" s="14" t="s">
        <v>78</v>
      </c>
      <c r="I2540" s="13" t="s">
        <v>55</v>
      </c>
      <c r="J2540" s="14" t="s">
        <v>131</v>
      </c>
      <c r="K2540" s="17">
        <v>4</v>
      </c>
      <c r="L2540" s="18">
        <v>2</v>
      </c>
      <c r="M2540" s="13" t="s">
        <v>7</v>
      </c>
      <c r="N2540" s="14" t="s">
        <v>9</v>
      </c>
      <c r="O2540" s="16">
        <v>3</v>
      </c>
      <c r="P2540" s="14">
        <v>0</v>
      </c>
      <c r="Q2540" s="13" t="s">
        <v>7</v>
      </c>
      <c r="R2540" s="14" t="s">
        <v>9</v>
      </c>
      <c r="S2540" s="16">
        <v>1</v>
      </c>
      <c r="T2540" s="14">
        <v>2</v>
      </c>
      <c r="U2540" s="13" t="s">
        <v>8</v>
      </c>
      <c r="V2540" s="14" t="s">
        <v>9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9">
        <v>2</v>
      </c>
      <c r="AJ2540" s="20">
        <v>3.25</v>
      </c>
      <c r="AK2540" s="20">
        <v>3.5</v>
      </c>
    </row>
    <row r="2541" spans="1:37" x14ac:dyDescent="0.45">
      <c r="A2541" s="26">
        <v>1308</v>
      </c>
      <c r="B2541" s="22">
        <v>42476.916666666664</v>
      </c>
      <c r="C2541" s="16" t="s">
        <v>11</v>
      </c>
      <c r="D2541" s="16" t="s">
        <v>12</v>
      </c>
      <c r="E2541" s="13" t="s">
        <v>71</v>
      </c>
      <c r="F2541" s="16" t="s">
        <v>100</v>
      </c>
      <c r="G2541" s="16" t="s">
        <v>32</v>
      </c>
      <c r="H2541" s="14" t="s">
        <v>62</v>
      </c>
      <c r="I2541" s="13" t="s">
        <v>30</v>
      </c>
      <c r="J2541" s="14" t="s">
        <v>134</v>
      </c>
      <c r="K2541" s="17">
        <v>0</v>
      </c>
      <c r="L2541" s="18">
        <v>1</v>
      </c>
      <c r="M2541" s="13" t="s">
        <v>8</v>
      </c>
      <c r="N2541" s="14" t="s">
        <v>10</v>
      </c>
      <c r="O2541" s="16">
        <v>0</v>
      </c>
      <c r="P2541" s="14">
        <v>1</v>
      </c>
      <c r="Q2541" s="13" t="s">
        <v>8</v>
      </c>
      <c r="R2541" s="14" t="s">
        <v>10</v>
      </c>
      <c r="S2541" s="16">
        <v>0</v>
      </c>
      <c r="T2541" s="14">
        <v>0</v>
      </c>
      <c r="U2541" s="13" t="s">
        <v>23</v>
      </c>
      <c r="V2541" s="14" t="s">
        <v>10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9">
        <v>2.1</v>
      </c>
      <c r="AJ2541" s="20">
        <v>3.2</v>
      </c>
      <c r="AK2541" s="20">
        <v>3.3</v>
      </c>
    </row>
    <row r="2542" spans="1:37" x14ac:dyDescent="0.45">
      <c r="A2542" s="26">
        <v>1307</v>
      </c>
      <c r="B2542" s="22">
        <v>42477</v>
      </c>
      <c r="C2542" s="16" t="s">
        <v>11</v>
      </c>
      <c r="D2542" s="16" t="s">
        <v>12</v>
      </c>
      <c r="E2542" s="13" t="s">
        <v>71</v>
      </c>
      <c r="F2542" s="16" t="s">
        <v>100</v>
      </c>
      <c r="G2542" s="16" t="s">
        <v>42</v>
      </c>
      <c r="H2542" s="14" t="s">
        <v>43</v>
      </c>
      <c r="I2542" s="13" t="s">
        <v>101</v>
      </c>
      <c r="J2542" s="14" t="s">
        <v>97</v>
      </c>
      <c r="K2542" s="17">
        <v>5</v>
      </c>
      <c r="L2542" s="18">
        <v>2</v>
      </c>
      <c r="M2542" s="13" t="s">
        <v>7</v>
      </c>
      <c r="N2542" s="14" t="s">
        <v>9</v>
      </c>
      <c r="O2542" s="16">
        <v>3</v>
      </c>
      <c r="P2542" s="14">
        <v>1</v>
      </c>
      <c r="Q2542" s="13" t="s">
        <v>7</v>
      </c>
      <c r="R2542" s="14" t="s">
        <v>9</v>
      </c>
      <c r="S2542" s="16">
        <v>2</v>
      </c>
      <c r="T2542" s="14">
        <v>1</v>
      </c>
      <c r="U2542" s="13" t="s">
        <v>7</v>
      </c>
      <c r="V2542" s="14" t="s">
        <v>9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9">
        <v>1.33</v>
      </c>
      <c r="AJ2542" s="20">
        <v>4.75</v>
      </c>
      <c r="AK2542" s="20">
        <v>7.5</v>
      </c>
    </row>
    <row r="2543" spans="1:37" x14ac:dyDescent="0.45">
      <c r="A2543" s="26">
        <v>1306</v>
      </c>
      <c r="B2543" s="22">
        <v>42477.04583333333</v>
      </c>
      <c r="C2543" s="16" t="s">
        <v>11</v>
      </c>
      <c r="D2543" s="16" t="s">
        <v>12</v>
      </c>
      <c r="E2543" s="13" t="s">
        <v>71</v>
      </c>
      <c r="F2543" s="16" t="s">
        <v>100</v>
      </c>
      <c r="G2543" s="16" t="s">
        <v>17</v>
      </c>
      <c r="H2543" s="14" t="s">
        <v>27</v>
      </c>
      <c r="I2543" s="13" t="s">
        <v>40</v>
      </c>
      <c r="J2543" s="14" t="s">
        <v>130</v>
      </c>
      <c r="K2543" s="17">
        <v>4</v>
      </c>
      <c r="L2543" s="18">
        <v>1</v>
      </c>
      <c r="M2543" s="13" t="s">
        <v>7</v>
      </c>
      <c r="N2543" s="14" t="s">
        <v>9</v>
      </c>
      <c r="O2543" s="16">
        <v>0</v>
      </c>
      <c r="P2543" s="14">
        <v>1</v>
      </c>
      <c r="Q2543" s="13" t="s">
        <v>8</v>
      </c>
      <c r="R2543" s="14" t="s">
        <v>10</v>
      </c>
      <c r="S2543" s="16">
        <v>4</v>
      </c>
      <c r="T2543" s="14">
        <v>0</v>
      </c>
      <c r="U2543" s="13" t="s">
        <v>7</v>
      </c>
      <c r="V2543" s="14" t="s">
        <v>9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9">
        <v>1.67</v>
      </c>
      <c r="AJ2543" s="20">
        <v>3.4</v>
      </c>
      <c r="AK2543" s="20">
        <v>5</v>
      </c>
    </row>
    <row r="2544" spans="1:37" x14ac:dyDescent="0.45">
      <c r="A2544" s="26">
        <v>1305</v>
      </c>
      <c r="B2544" s="22">
        <v>42477.0625</v>
      </c>
      <c r="C2544" s="16" t="s">
        <v>11</v>
      </c>
      <c r="D2544" s="16" t="s">
        <v>12</v>
      </c>
      <c r="E2544" s="13" t="s">
        <v>71</v>
      </c>
      <c r="F2544" s="16" t="s">
        <v>100</v>
      </c>
      <c r="G2544" s="16" t="s">
        <v>21</v>
      </c>
      <c r="H2544" s="14" t="s">
        <v>66</v>
      </c>
      <c r="I2544" s="13" t="s">
        <v>28</v>
      </c>
      <c r="J2544" s="14" t="s">
        <v>63</v>
      </c>
      <c r="K2544" s="17">
        <v>1</v>
      </c>
      <c r="L2544" s="18">
        <v>0</v>
      </c>
      <c r="M2544" s="13" t="s">
        <v>7</v>
      </c>
      <c r="N2544" s="14" t="s">
        <v>10</v>
      </c>
      <c r="O2544" s="16">
        <v>0</v>
      </c>
      <c r="P2544" s="14">
        <v>0</v>
      </c>
      <c r="Q2544" s="13" t="s">
        <v>23</v>
      </c>
      <c r="R2544" s="14" t="s">
        <v>10</v>
      </c>
      <c r="S2544" s="16">
        <v>1</v>
      </c>
      <c r="T2544" s="14">
        <v>0</v>
      </c>
      <c r="U2544" s="13" t="s">
        <v>7</v>
      </c>
      <c r="V2544" s="14" t="s">
        <v>10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9">
        <v>2.2999999999999998</v>
      </c>
      <c r="AJ2544" s="20">
        <v>3.2</v>
      </c>
      <c r="AK2544" s="20">
        <v>2.88</v>
      </c>
    </row>
    <row r="2545" spans="1:37" x14ac:dyDescent="0.45">
      <c r="A2545" s="26">
        <v>1304</v>
      </c>
      <c r="B2545" s="22">
        <v>42477.083333333336</v>
      </c>
      <c r="C2545" s="16" t="s">
        <v>11</v>
      </c>
      <c r="D2545" s="16" t="s">
        <v>12</v>
      </c>
      <c r="E2545" s="13" t="s">
        <v>71</v>
      </c>
      <c r="F2545" s="16" t="s">
        <v>100</v>
      </c>
      <c r="G2545" s="16" t="s">
        <v>99</v>
      </c>
      <c r="H2545" s="14" t="s">
        <v>132</v>
      </c>
      <c r="I2545" s="13" t="s">
        <v>44</v>
      </c>
      <c r="J2545" s="14" t="s">
        <v>39</v>
      </c>
      <c r="K2545" s="17">
        <v>1</v>
      </c>
      <c r="L2545" s="18">
        <v>2</v>
      </c>
      <c r="M2545" s="13" t="s">
        <v>8</v>
      </c>
      <c r="N2545" s="14" t="s">
        <v>9</v>
      </c>
      <c r="O2545" s="16">
        <v>0</v>
      </c>
      <c r="P2545" s="14">
        <v>1</v>
      </c>
      <c r="Q2545" s="13" t="s">
        <v>8</v>
      </c>
      <c r="R2545" s="14" t="s">
        <v>10</v>
      </c>
      <c r="S2545" s="16">
        <v>1</v>
      </c>
      <c r="T2545" s="14">
        <v>1</v>
      </c>
      <c r="U2545" s="13" t="s">
        <v>23</v>
      </c>
      <c r="V2545" s="14" t="s">
        <v>9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9">
        <v>2.4</v>
      </c>
      <c r="AJ2545" s="20">
        <v>3.2</v>
      </c>
      <c r="AK2545" s="20">
        <v>2.75</v>
      </c>
    </row>
    <row r="2546" spans="1:37" x14ac:dyDescent="0.45">
      <c r="A2546" s="26">
        <v>1303</v>
      </c>
      <c r="B2546" s="22">
        <v>42477.916666666664</v>
      </c>
      <c r="C2546" s="16" t="s">
        <v>11</v>
      </c>
      <c r="D2546" s="16" t="s">
        <v>12</v>
      </c>
      <c r="E2546" s="13" t="s">
        <v>71</v>
      </c>
      <c r="F2546" s="16" t="s">
        <v>100</v>
      </c>
      <c r="G2546" s="16" t="s">
        <v>26</v>
      </c>
      <c r="H2546" s="14" t="s">
        <v>119</v>
      </c>
      <c r="I2546" s="13" t="s">
        <v>24</v>
      </c>
      <c r="J2546" s="14" t="s">
        <v>139</v>
      </c>
      <c r="K2546" s="17">
        <v>1</v>
      </c>
      <c r="L2546" s="18">
        <v>0</v>
      </c>
      <c r="M2546" s="13" t="s">
        <v>7</v>
      </c>
      <c r="N2546" s="14" t="s">
        <v>10</v>
      </c>
      <c r="O2546" s="16">
        <v>0</v>
      </c>
      <c r="P2546" s="14">
        <v>0</v>
      </c>
      <c r="Q2546" s="13" t="s">
        <v>23</v>
      </c>
      <c r="R2546" s="14" t="s">
        <v>10</v>
      </c>
      <c r="S2546" s="16">
        <v>1</v>
      </c>
      <c r="T2546" s="14">
        <v>0</v>
      </c>
      <c r="U2546" s="13" t="s">
        <v>7</v>
      </c>
      <c r="V2546" s="14" t="s">
        <v>10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9">
        <v>1.6</v>
      </c>
      <c r="AJ2546" s="20">
        <v>3.5</v>
      </c>
      <c r="AK2546" s="20">
        <v>5.5</v>
      </c>
    </row>
    <row r="2547" spans="1:37" x14ac:dyDescent="0.45">
      <c r="A2547" s="26">
        <v>3101</v>
      </c>
      <c r="B2547" s="22">
        <v>42479.791666666664</v>
      </c>
      <c r="C2547" s="16" t="s">
        <v>239</v>
      </c>
      <c r="D2547" s="16" t="s">
        <v>240</v>
      </c>
      <c r="E2547" s="13" t="s">
        <v>241</v>
      </c>
      <c r="F2547" s="16" t="s">
        <v>100</v>
      </c>
      <c r="G2547" s="16" t="s">
        <v>255</v>
      </c>
      <c r="H2547" s="14" t="s">
        <v>195</v>
      </c>
      <c r="I2547" s="13" t="s">
        <v>242</v>
      </c>
      <c r="J2547" s="14" t="s">
        <v>243</v>
      </c>
      <c r="K2547" s="17">
        <v>1</v>
      </c>
      <c r="L2547" s="18">
        <v>0</v>
      </c>
      <c r="M2547" s="13" t="s">
        <v>7</v>
      </c>
      <c r="N2547" s="14" t="s">
        <v>10</v>
      </c>
      <c r="O2547" s="16">
        <v>0</v>
      </c>
      <c r="P2547" s="14">
        <v>0</v>
      </c>
      <c r="Q2547" s="13" t="s">
        <v>23</v>
      </c>
      <c r="R2547" s="14" t="s">
        <v>10</v>
      </c>
      <c r="S2547" s="16">
        <v>1</v>
      </c>
      <c r="T2547" s="14">
        <v>0</v>
      </c>
      <c r="U2547" s="13" t="s">
        <v>7</v>
      </c>
      <c r="V2547" s="14" t="s">
        <v>10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9">
        <v>2.2000000000000002</v>
      </c>
      <c r="AJ2547" s="20">
        <v>3.25</v>
      </c>
      <c r="AK2547" s="20">
        <v>3.3</v>
      </c>
    </row>
    <row r="2548" spans="1:37" x14ac:dyDescent="0.45">
      <c r="A2548" s="26">
        <v>3085</v>
      </c>
      <c r="B2548" s="22">
        <v>42482.791666666664</v>
      </c>
      <c r="C2548" s="16" t="s">
        <v>239</v>
      </c>
      <c r="D2548" s="16" t="s">
        <v>240</v>
      </c>
      <c r="E2548" s="13" t="s">
        <v>241</v>
      </c>
      <c r="F2548" s="16" t="s">
        <v>100</v>
      </c>
      <c r="G2548" s="16" t="s">
        <v>242</v>
      </c>
      <c r="H2548" s="14" t="s">
        <v>243</v>
      </c>
      <c r="I2548" s="13" t="s">
        <v>245</v>
      </c>
      <c r="J2548" s="14" t="s">
        <v>195</v>
      </c>
      <c r="K2548" s="17">
        <v>4</v>
      </c>
      <c r="L2548" s="18">
        <v>0</v>
      </c>
      <c r="M2548" s="13" t="s">
        <v>7</v>
      </c>
      <c r="N2548" s="14" t="s">
        <v>9</v>
      </c>
      <c r="O2548" s="16">
        <v>1</v>
      </c>
      <c r="P2548" s="14">
        <v>0</v>
      </c>
      <c r="Q2548" s="13" t="s">
        <v>7</v>
      </c>
      <c r="R2548" s="14" t="s">
        <v>10</v>
      </c>
      <c r="S2548" s="16">
        <v>3</v>
      </c>
      <c r="T2548" s="14">
        <v>0</v>
      </c>
      <c r="U2548" s="13" t="s">
        <v>7</v>
      </c>
      <c r="V2548" s="14" t="s">
        <v>9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9">
        <v>2.38</v>
      </c>
      <c r="AJ2548" s="20">
        <v>3.2</v>
      </c>
      <c r="AK2548" s="20">
        <v>3.2</v>
      </c>
    </row>
    <row r="2549" spans="1:37" x14ac:dyDescent="0.45">
      <c r="A2549" s="26"/>
      <c r="B2549" s="35">
        <v>42483</v>
      </c>
      <c r="C2549" s="16" t="s">
        <v>314</v>
      </c>
      <c r="D2549" s="16" t="s">
        <v>201</v>
      </c>
      <c r="E2549" s="13" t="s">
        <v>315</v>
      </c>
      <c r="F2549" s="16" t="s">
        <v>100</v>
      </c>
      <c r="G2549" s="34" t="s">
        <v>322</v>
      </c>
      <c r="H2549" s="14" t="s">
        <v>195</v>
      </c>
      <c r="I2549" s="43" t="s">
        <v>316</v>
      </c>
      <c r="J2549" s="14" t="s">
        <v>292</v>
      </c>
      <c r="K2549" s="34">
        <v>0</v>
      </c>
      <c r="L2549">
        <v>2</v>
      </c>
      <c r="M2549" s="43" t="s">
        <v>8</v>
      </c>
      <c r="N2549" s="14"/>
      <c r="O2549" s="34">
        <v>0</v>
      </c>
      <c r="P2549">
        <v>0</v>
      </c>
      <c r="Q2549" s="43" t="s">
        <v>23</v>
      </c>
      <c r="R2549" s="14"/>
      <c r="S2549" s="16"/>
      <c r="T2549" s="14"/>
      <c r="U2549" s="13"/>
      <c r="V2549" s="14"/>
      <c r="W2549">
        <v>9</v>
      </c>
      <c r="X2549">
        <v>6</v>
      </c>
      <c r="Y2549">
        <v>0</v>
      </c>
      <c r="Z2549">
        <v>6</v>
      </c>
      <c r="AA2549">
        <v>9</v>
      </c>
      <c r="AB2549">
        <v>17</v>
      </c>
      <c r="AC2549">
        <v>1</v>
      </c>
      <c r="AD2549">
        <v>3</v>
      </c>
      <c r="AE2549">
        <v>0</v>
      </c>
      <c r="AF2549">
        <v>4</v>
      </c>
      <c r="AG2549">
        <v>0</v>
      </c>
      <c r="AH2549">
        <v>0</v>
      </c>
      <c r="AI2549" s="46">
        <v>9</v>
      </c>
      <c r="AJ2549">
        <v>4.5</v>
      </c>
      <c r="AK2549">
        <v>1.4</v>
      </c>
    </row>
    <row r="2550" spans="1:37" x14ac:dyDescent="0.45">
      <c r="A2550" s="26">
        <v>1302</v>
      </c>
      <c r="B2550" s="22">
        <v>42483.041666666664</v>
      </c>
      <c r="C2550" s="16" t="s">
        <v>11</v>
      </c>
      <c r="D2550" s="16" t="s">
        <v>12</v>
      </c>
      <c r="E2550" s="13" t="s">
        <v>71</v>
      </c>
      <c r="F2550" s="16" t="s">
        <v>100</v>
      </c>
      <c r="G2550" s="16" t="s">
        <v>44</v>
      </c>
      <c r="H2550" s="14" t="s">
        <v>39</v>
      </c>
      <c r="I2550" s="13" t="s">
        <v>34</v>
      </c>
      <c r="J2550" s="14" t="s">
        <v>47</v>
      </c>
      <c r="K2550" s="17">
        <v>3</v>
      </c>
      <c r="L2550" s="18">
        <v>1</v>
      </c>
      <c r="M2550" s="13" t="s">
        <v>7</v>
      </c>
      <c r="N2550" s="14" t="s">
        <v>9</v>
      </c>
      <c r="O2550" s="16">
        <v>1</v>
      </c>
      <c r="P2550" s="14">
        <v>0</v>
      </c>
      <c r="Q2550" s="13" t="s">
        <v>7</v>
      </c>
      <c r="R2550" s="14" t="s">
        <v>10</v>
      </c>
      <c r="S2550" s="16">
        <v>2</v>
      </c>
      <c r="T2550" s="14">
        <v>1</v>
      </c>
      <c r="U2550" s="13" t="s">
        <v>7</v>
      </c>
      <c r="V2550" s="14" t="s">
        <v>9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9">
        <v>1.8</v>
      </c>
      <c r="AJ2550" s="20">
        <v>3.4</v>
      </c>
      <c r="AK2550" s="20">
        <v>4.0999999999999996</v>
      </c>
    </row>
    <row r="2551" spans="1:37" x14ac:dyDescent="0.45">
      <c r="A2551" s="26">
        <v>1301</v>
      </c>
      <c r="B2551" s="22">
        <v>42483.104166666664</v>
      </c>
      <c r="C2551" s="16" t="s">
        <v>11</v>
      </c>
      <c r="D2551" s="16" t="s">
        <v>12</v>
      </c>
      <c r="E2551" s="13" t="s">
        <v>71</v>
      </c>
      <c r="F2551" s="16" t="s">
        <v>100</v>
      </c>
      <c r="G2551" s="16" t="s">
        <v>55</v>
      </c>
      <c r="H2551" s="14" t="s">
        <v>131</v>
      </c>
      <c r="I2551" s="13" t="s">
        <v>32</v>
      </c>
      <c r="J2551" s="14" t="s">
        <v>62</v>
      </c>
      <c r="K2551" s="17">
        <v>2</v>
      </c>
      <c r="L2551" s="18">
        <v>1</v>
      </c>
      <c r="M2551" s="13" t="s">
        <v>7</v>
      </c>
      <c r="N2551" s="14" t="s">
        <v>9</v>
      </c>
      <c r="O2551" s="16">
        <v>1</v>
      </c>
      <c r="P2551" s="14">
        <v>0</v>
      </c>
      <c r="Q2551" s="13" t="s">
        <v>7</v>
      </c>
      <c r="R2551" s="14" t="s">
        <v>10</v>
      </c>
      <c r="S2551" s="16">
        <v>1</v>
      </c>
      <c r="T2551" s="14">
        <v>1</v>
      </c>
      <c r="U2551" s="13" t="s">
        <v>23</v>
      </c>
      <c r="V2551" s="14" t="s">
        <v>9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9">
        <v>3</v>
      </c>
      <c r="AJ2551" s="20">
        <v>3.3</v>
      </c>
      <c r="AK2551" s="20">
        <v>2.2000000000000002</v>
      </c>
    </row>
    <row r="2552" spans="1:37" x14ac:dyDescent="0.45">
      <c r="A2552" s="26">
        <v>1300</v>
      </c>
      <c r="B2552" s="22">
        <v>42483.916666666664</v>
      </c>
      <c r="C2552" s="16" t="s">
        <v>11</v>
      </c>
      <c r="D2552" s="16" t="s">
        <v>12</v>
      </c>
      <c r="E2552" s="13" t="s">
        <v>71</v>
      </c>
      <c r="F2552" s="16" t="s">
        <v>100</v>
      </c>
      <c r="G2552" s="16" t="s">
        <v>46</v>
      </c>
      <c r="H2552" s="14" t="s">
        <v>18</v>
      </c>
      <c r="I2552" s="13" t="s">
        <v>50</v>
      </c>
      <c r="J2552" s="14" t="s">
        <v>78</v>
      </c>
      <c r="K2552" s="17">
        <v>0</v>
      </c>
      <c r="L2552" s="18">
        <v>1</v>
      </c>
      <c r="M2552" s="13" t="s">
        <v>8</v>
      </c>
      <c r="N2552" s="14" t="s">
        <v>10</v>
      </c>
      <c r="O2552" s="16">
        <v>0</v>
      </c>
      <c r="P2552" s="14">
        <v>1</v>
      </c>
      <c r="Q2552" s="13" t="s">
        <v>8</v>
      </c>
      <c r="R2552" s="14" t="s">
        <v>10</v>
      </c>
      <c r="S2552" s="16">
        <v>0</v>
      </c>
      <c r="T2552" s="14">
        <v>0</v>
      </c>
      <c r="U2552" s="13" t="s">
        <v>23</v>
      </c>
      <c r="V2552" s="14" t="s">
        <v>10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9">
        <v>1.8</v>
      </c>
      <c r="AJ2552" s="20">
        <v>3.4</v>
      </c>
      <c r="AK2552" s="20">
        <v>4.0999999999999996</v>
      </c>
    </row>
    <row r="2553" spans="1:37" x14ac:dyDescent="0.45">
      <c r="A2553" s="26">
        <v>1299</v>
      </c>
      <c r="B2553" s="22">
        <v>42484</v>
      </c>
      <c r="C2553" s="16" t="s">
        <v>11</v>
      </c>
      <c r="D2553" s="16" t="s">
        <v>12</v>
      </c>
      <c r="E2553" s="13" t="s">
        <v>71</v>
      </c>
      <c r="F2553" s="16" t="s">
        <v>100</v>
      </c>
      <c r="G2553" s="16" t="s">
        <v>30</v>
      </c>
      <c r="H2553" s="14" t="s">
        <v>134</v>
      </c>
      <c r="I2553" s="13" t="s">
        <v>42</v>
      </c>
      <c r="J2553" s="14" t="s">
        <v>43</v>
      </c>
      <c r="K2553" s="17">
        <v>2</v>
      </c>
      <c r="L2553" s="18">
        <v>1</v>
      </c>
      <c r="M2553" s="13" t="s">
        <v>7</v>
      </c>
      <c r="N2553" s="14" t="s">
        <v>9</v>
      </c>
      <c r="O2553" s="16">
        <v>1</v>
      </c>
      <c r="P2553" s="14">
        <v>0</v>
      </c>
      <c r="Q2553" s="13" t="s">
        <v>7</v>
      </c>
      <c r="R2553" s="14" t="s">
        <v>10</v>
      </c>
      <c r="S2553" s="16">
        <v>1</v>
      </c>
      <c r="T2553" s="14">
        <v>1</v>
      </c>
      <c r="U2553" s="13" t="s">
        <v>23</v>
      </c>
      <c r="V2553" s="14" t="s">
        <v>9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9">
        <v>2.5</v>
      </c>
      <c r="AJ2553" s="20">
        <v>3.2</v>
      </c>
      <c r="AK2553" s="20">
        <v>2.63</v>
      </c>
    </row>
    <row r="2554" spans="1:37" x14ac:dyDescent="0.45">
      <c r="A2554" s="26">
        <v>1298</v>
      </c>
      <c r="B2554" s="22">
        <v>42484</v>
      </c>
      <c r="C2554" s="16" t="s">
        <v>11</v>
      </c>
      <c r="D2554" s="16" t="s">
        <v>12</v>
      </c>
      <c r="E2554" s="13" t="s">
        <v>71</v>
      </c>
      <c r="F2554" s="16" t="s">
        <v>100</v>
      </c>
      <c r="G2554" s="16" t="s">
        <v>36</v>
      </c>
      <c r="H2554" s="14" t="s">
        <v>37</v>
      </c>
      <c r="I2554" s="13" t="s">
        <v>48</v>
      </c>
      <c r="J2554" s="14" t="s">
        <v>49</v>
      </c>
      <c r="K2554" s="17">
        <v>3</v>
      </c>
      <c r="L2554" s="18">
        <v>2</v>
      </c>
      <c r="M2554" s="13" t="s">
        <v>7</v>
      </c>
      <c r="N2554" s="14" t="s">
        <v>9</v>
      </c>
      <c r="O2554" s="16">
        <v>2</v>
      </c>
      <c r="P2554" s="14">
        <v>0</v>
      </c>
      <c r="Q2554" s="13" t="s">
        <v>7</v>
      </c>
      <c r="R2554" s="14" t="s">
        <v>9</v>
      </c>
      <c r="S2554" s="16">
        <v>1</v>
      </c>
      <c r="T2554" s="14">
        <v>2</v>
      </c>
      <c r="U2554" s="13" t="s">
        <v>8</v>
      </c>
      <c r="V2554" s="14" t="s">
        <v>9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9">
        <v>1.73</v>
      </c>
      <c r="AJ2554" s="20">
        <v>3.5</v>
      </c>
      <c r="AK2554" s="20">
        <v>4.5</v>
      </c>
    </row>
    <row r="2555" spans="1:37" x14ac:dyDescent="0.45">
      <c r="A2555" s="26">
        <v>1297</v>
      </c>
      <c r="B2555" s="22">
        <v>42484.04583333333</v>
      </c>
      <c r="C2555" s="16" t="s">
        <v>11</v>
      </c>
      <c r="D2555" s="16" t="s">
        <v>12</v>
      </c>
      <c r="E2555" s="13" t="s">
        <v>71</v>
      </c>
      <c r="F2555" s="16" t="s">
        <v>100</v>
      </c>
      <c r="G2555" s="16" t="s">
        <v>28</v>
      </c>
      <c r="H2555" s="14" t="s">
        <v>63</v>
      </c>
      <c r="I2555" s="13" t="s">
        <v>26</v>
      </c>
      <c r="J2555" s="14" t="s">
        <v>119</v>
      </c>
      <c r="K2555" s="17">
        <v>1</v>
      </c>
      <c r="L2555" s="18">
        <v>1</v>
      </c>
      <c r="M2555" s="13" t="s">
        <v>23</v>
      </c>
      <c r="N2555" s="14" t="s">
        <v>10</v>
      </c>
      <c r="O2555" s="16">
        <v>0</v>
      </c>
      <c r="P2555" s="14">
        <v>0</v>
      </c>
      <c r="Q2555" s="13" t="s">
        <v>23</v>
      </c>
      <c r="R2555" s="14" t="s">
        <v>10</v>
      </c>
      <c r="S2555" s="16">
        <v>1</v>
      </c>
      <c r="T2555" s="14">
        <v>1</v>
      </c>
      <c r="U2555" s="13" t="s">
        <v>23</v>
      </c>
      <c r="V2555" s="14" t="s">
        <v>9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9">
        <v>1.91</v>
      </c>
      <c r="AJ2555" s="20">
        <v>3.4</v>
      </c>
      <c r="AK2555" s="20">
        <v>3.6</v>
      </c>
    </row>
    <row r="2556" spans="1:37" x14ac:dyDescent="0.45">
      <c r="A2556" s="26">
        <v>1296</v>
      </c>
      <c r="B2556" s="22">
        <v>42484.0625</v>
      </c>
      <c r="C2556" s="16" t="s">
        <v>11</v>
      </c>
      <c r="D2556" s="16" t="s">
        <v>12</v>
      </c>
      <c r="E2556" s="13" t="s">
        <v>71</v>
      </c>
      <c r="F2556" s="16" t="s">
        <v>100</v>
      </c>
      <c r="G2556" s="16" t="s">
        <v>24</v>
      </c>
      <c r="H2556" s="14" t="s">
        <v>139</v>
      </c>
      <c r="I2556" s="13" t="s">
        <v>17</v>
      </c>
      <c r="J2556" s="14" t="s">
        <v>27</v>
      </c>
      <c r="K2556" s="17">
        <v>1</v>
      </c>
      <c r="L2556" s="18">
        <v>1</v>
      </c>
      <c r="M2556" s="13" t="s">
        <v>23</v>
      </c>
      <c r="N2556" s="14" t="s">
        <v>10</v>
      </c>
      <c r="O2556" s="16">
        <v>1</v>
      </c>
      <c r="P2556" s="14">
        <v>0</v>
      </c>
      <c r="Q2556" s="13" t="s">
        <v>7</v>
      </c>
      <c r="R2556" s="14" t="s">
        <v>10</v>
      </c>
      <c r="S2556" s="16">
        <v>0</v>
      </c>
      <c r="T2556" s="14">
        <v>1</v>
      </c>
      <c r="U2556" s="13" t="s">
        <v>8</v>
      </c>
      <c r="V2556" s="14" t="s">
        <v>10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9">
        <v>2.75</v>
      </c>
      <c r="AJ2556" s="20">
        <v>3.2</v>
      </c>
      <c r="AK2556" s="20">
        <v>2.4</v>
      </c>
    </row>
    <row r="2557" spans="1:37" x14ac:dyDescent="0.45">
      <c r="A2557" s="26">
        <v>1295</v>
      </c>
      <c r="B2557" s="22">
        <v>42484.083333333336</v>
      </c>
      <c r="C2557" s="16" t="s">
        <v>11</v>
      </c>
      <c r="D2557" s="16" t="s">
        <v>12</v>
      </c>
      <c r="E2557" s="13" t="s">
        <v>71</v>
      </c>
      <c r="F2557" s="16" t="s">
        <v>100</v>
      </c>
      <c r="G2557" s="16" t="s">
        <v>101</v>
      </c>
      <c r="H2557" s="14" t="s">
        <v>97</v>
      </c>
      <c r="I2557" s="13" t="s">
        <v>21</v>
      </c>
      <c r="J2557" s="14" t="s">
        <v>66</v>
      </c>
      <c r="K2557" s="17">
        <v>1</v>
      </c>
      <c r="L2557" s="18">
        <v>0</v>
      </c>
      <c r="M2557" s="13" t="s">
        <v>7</v>
      </c>
      <c r="N2557" s="14" t="s">
        <v>10</v>
      </c>
      <c r="O2557" s="16">
        <v>0</v>
      </c>
      <c r="P2557" s="14">
        <v>0</v>
      </c>
      <c r="Q2557" s="13" t="s">
        <v>23</v>
      </c>
      <c r="R2557" s="14" t="s">
        <v>10</v>
      </c>
      <c r="S2557" s="16">
        <v>1</v>
      </c>
      <c r="T2557" s="14">
        <v>0</v>
      </c>
      <c r="U2557" s="13" t="s">
        <v>7</v>
      </c>
      <c r="V2557" s="14" t="s">
        <v>10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9">
        <v>2.88</v>
      </c>
      <c r="AJ2557" s="20">
        <v>3.2</v>
      </c>
      <c r="AK2557" s="20">
        <v>2.2999999999999998</v>
      </c>
    </row>
    <row r="2558" spans="1:37" x14ac:dyDescent="0.45">
      <c r="A2558" s="26">
        <v>1294</v>
      </c>
      <c r="B2558" s="22">
        <v>42484.916666666664</v>
      </c>
      <c r="C2558" s="16" t="s">
        <v>11</v>
      </c>
      <c r="D2558" s="16" t="s">
        <v>12</v>
      </c>
      <c r="E2558" s="13" t="s">
        <v>71</v>
      </c>
      <c r="F2558" s="16" t="s">
        <v>100</v>
      </c>
      <c r="G2558" s="16" t="s">
        <v>40</v>
      </c>
      <c r="H2558" s="14" t="s">
        <v>138</v>
      </c>
      <c r="I2558" s="13" t="s">
        <v>99</v>
      </c>
      <c r="J2558" s="14" t="s">
        <v>132</v>
      </c>
      <c r="K2558" s="17">
        <v>2</v>
      </c>
      <c r="L2558" s="18">
        <v>1</v>
      </c>
      <c r="M2558" s="13" t="s">
        <v>7</v>
      </c>
      <c r="N2558" s="14" t="s">
        <v>9</v>
      </c>
      <c r="O2558" s="16">
        <v>1</v>
      </c>
      <c r="P2558" s="14">
        <v>1</v>
      </c>
      <c r="Q2558" s="13" t="s">
        <v>23</v>
      </c>
      <c r="R2558" s="14" t="s">
        <v>9</v>
      </c>
      <c r="S2558" s="16">
        <v>1</v>
      </c>
      <c r="T2558" s="14">
        <v>0</v>
      </c>
      <c r="U2558" s="13" t="s">
        <v>7</v>
      </c>
      <c r="V2558" s="14" t="s">
        <v>10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9">
        <v>2.2999999999999998</v>
      </c>
      <c r="AJ2558" s="20">
        <v>3.2</v>
      </c>
      <c r="AK2558" s="20">
        <v>2.88</v>
      </c>
    </row>
    <row r="2559" spans="1:37" x14ac:dyDescent="0.45">
      <c r="A2559" s="26"/>
      <c r="B2559" s="35">
        <v>42490</v>
      </c>
      <c r="C2559" s="16" t="s">
        <v>314</v>
      </c>
      <c r="D2559" s="16" t="s">
        <v>201</v>
      </c>
      <c r="E2559" s="13" t="s">
        <v>315</v>
      </c>
      <c r="F2559" s="16" t="s">
        <v>100</v>
      </c>
      <c r="G2559" s="34" t="s">
        <v>316</v>
      </c>
      <c r="H2559" s="14" t="s">
        <v>292</v>
      </c>
      <c r="I2559" s="43" t="s">
        <v>317</v>
      </c>
      <c r="J2559" s="14" t="s">
        <v>195</v>
      </c>
      <c r="K2559" s="34">
        <v>1</v>
      </c>
      <c r="L2559">
        <v>1</v>
      </c>
      <c r="M2559" s="43" t="s">
        <v>23</v>
      </c>
      <c r="N2559" s="14"/>
      <c r="O2559" s="34">
        <v>1</v>
      </c>
      <c r="P2559">
        <v>0</v>
      </c>
      <c r="Q2559" s="43" t="s">
        <v>7</v>
      </c>
      <c r="R2559" s="14"/>
      <c r="S2559" s="16"/>
      <c r="T2559" s="14"/>
      <c r="U2559" s="13"/>
      <c r="V2559" s="14"/>
      <c r="W2559">
        <v>9</v>
      </c>
      <c r="X2559">
        <v>8</v>
      </c>
      <c r="Y2559">
        <v>4</v>
      </c>
      <c r="Z2559">
        <v>2</v>
      </c>
      <c r="AA2559">
        <v>10</v>
      </c>
      <c r="AB2559">
        <v>13</v>
      </c>
      <c r="AC2559">
        <v>7</v>
      </c>
      <c r="AD2559">
        <v>5</v>
      </c>
      <c r="AE2559">
        <v>2</v>
      </c>
      <c r="AF2559">
        <v>1</v>
      </c>
      <c r="AG2559">
        <v>0</v>
      </c>
      <c r="AH2559">
        <v>0</v>
      </c>
      <c r="AI2559" s="46">
        <v>1.4</v>
      </c>
      <c r="AJ2559">
        <v>5</v>
      </c>
      <c r="AK2559">
        <v>7.5</v>
      </c>
    </row>
    <row r="2560" spans="1:37" x14ac:dyDescent="0.45">
      <c r="A2560" s="26">
        <v>1293</v>
      </c>
      <c r="B2560" s="22">
        <v>42490.020833333336</v>
      </c>
      <c r="C2560" s="16" t="s">
        <v>11</v>
      </c>
      <c r="D2560" s="16" t="s">
        <v>12</v>
      </c>
      <c r="E2560" s="13" t="s">
        <v>71</v>
      </c>
      <c r="F2560" s="16" t="s">
        <v>100</v>
      </c>
      <c r="G2560" s="16" t="s">
        <v>48</v>
      </c>
      <c r="H2560" s="14" t="s">
        <v>49</v>
      </c>
      <c r="I2560" s="13" t="s">
        <v>44</v>
      </c>
      <c r="J2560" s="14" t="s">
        <v>39</v>
      </c>
      <c r="K2560" s="17">
        <v>2</v>
      </c>
      <c r="L2560" s="18">
        <v>1</v>
      </c>
      <c r="M2560" s="13" t="s">
        <v>7</v>
      </c>
      <c r="N2560" s="14" t="s">
        <v>9</v>
      </c>
      <c r="O2560" s="16">
        <v>0</v>
      </c>
      <c r="P2560" s="14">
        <v>1</v>
      </c>
      <c r="Q2560" s="13" t="s">
        <v>8</v>
      </c>
      <c r="R2560" s="14" t="s">
        <v>10</v>
      </c>
      <c r="S2560" s="16">
        <v>2</v>
      </c>
      <c r="T2560" s="14">
        <v>0</v>
      </c>
      <c r="U2560" s="13" t="s">
        <v>7</v>
      </c>
      <c r="V2560" s="14" t="s">
        <v>9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9">
        <v>2.5</v>
      </c>
      <c r="AJ2560" s="20">
        <v>3.4</v>
      </c>
      <c r="AK2560" s="20">
        <v>2.7</v>
      </c>
    </row>
    <row r="2561" spans="1:37" x14ac:dyDescent="0.45">
      <c r="A2561" s="26">
        <v>1292</v>
      </c>
      <c r="B2561" s="22">
        <v>42490.104166666664</v>
      </c>
      <c r="C2561" s="16" t="s">
        <v>11</v>
      </c>
      <c r="D2561" s="16" t="s">
        <v>12</v>
      </c>
      <c r="E2561" s="13" t="s">
        <v>71</v>
      </c>
      <c r="F2561" s="16" t="s">
        <v>100</v>
      </c>
      <c r="G2561" s="16" t="s">
        <v>34</v>
      </c>
      <c r="H2561" s="14" t="s">
        <v>47</v>
      </c>
      <c r="I2561" s="13" t="s">
        <v>40</v>
      </c>
      <c r="J2561" s="14" t="s">
        <v>138</v>
      </c>
      <c r="K2561" s="17">
        <v>0</v>
      </c>
      <c r="L2561" s="18">
        <v>0</v>
      </c>
      <c r="M2561" s="13" t="s">
        <v>23</v>
      </c>
      <c r="N2561" s="14" t="s">
        <v>10</v>
      </c>
      <c r="O2561" s="16">
        <v>0</v>
      </c>
      <c r="P2561" s="14">
        <v>0</v>
      </c>
      <c r="Q2561" s="13" t="s">
        <v>23</v>
      </c>
      <c r="R2561" s="14" t="s">
        <v>10</v>
      </c>
      <c r="S2561" s="16">
        <v>0</v>
      </c>
      <c r="T2561" s="14">
        <v>0</v>
      </c>
      <c r="U2561" s="13" t="s">
        <v>23</v>
      </c>
      <c r="V2561" s="14" t="s">
        <v>10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9">
        <v>2</v>
      </c>
      <c r="AJ2561" s="20">
        <v>3.3</v>
      </c>
      <c r="AK2561" s="20">
        <v>3.8</v>
      </c>
    </row>
    <row r="2562" spans="1:37" x14ac:dyDescent="0.45">
      <c r="A2562" s="26">
        <v>3100</v>
      </c>
      <c r="B2562" s="22">
        <v>42490.836805555555</v>
      </c>
      <c r="C2562" s="16" t="s">
        <v>239</v>
      </c>
      <c r="D2562" s="16" t="s">
        <v>240</v>
      </c>
      <c r="E2562" s="13" t="s">
        <v>241</v>
      </c>
      <c r="F2562" s="16" t="s">
        <v>100</v>
      </c>
      <c r="G2562" s="16" t="s">
        <v>254</v>
      </c>
      <c r="H2562" s="14" t="s">
        <v>195</v>
      </c>
      <c r="I2562" s="13" t="s">
        <v>242</v>
      </c>
      <c r="J2562" s="14" t="s">
        <v>243</v>
      </c>
      <c r="K2562" s="17">
        <v>3</v>
      </c>
      <c r="L2562" s="18">
        <v>2</v>
      </c>
      <c r="M2562" s="13" t="s">
        <v>7</v>
      </c>
      <c r="N2562" s="14" t="s">
        <v>9</v>
      </c>
      <c r="O2562" s="16">
        <v>2</v>
      </c>
      <c r="P2562" s="14">
        <v>2</v>
      </c>
      <c r="Q2562" s="13" t="s">
        <v>23</v>
      </c>
      <c r="R2562" s="14" t="s">
        <v>9</v>
      </c>
      <c r="S2562" s="16">
        <v>1</v>
      </c>
      <c r="T2562" s="14">
        <v>0</v>
      </c>
      <c r="U2562" s="13" t="s">
        <v>7</v>
      </c>
      <c r="V2562" s="14" t="s">
        <v>10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9">
        <v>2.0499999999999998</v>
      </c>
      <c r="AJ2562" s="20">
        <v>3.25</v>
      </c>
      <c r="AK2562" s="20">
        <v>3.75</v>
      </c>
    </row>
    <row r="2563" spans="1:37" x14ac:dyDescent="0.45">
      <c r="A2563" s="26">
        <v>1291</v>
      </c>
      <c r="B2563" s="22">
        <v>42490.916666666664</v>
      </c>
      <c r="C2563" s="16" t="s">
        <v>11</v>
      </c>
      <c r="D2563" s="16" t="s">
        <v>12</v>
      </c>
      <c r="E2563" s="13" t="s">
        <v>71</v>
      </c>
      <c r="F2563" s="16" t="s">
        <v>100</v>
      </c>
      <c r="G2563" s="16" t="s">
        <v>46</v>
      </c>
      <c r="H2563" s="14" t="s">
        <v>18</v>
      </c>
      <c r="I2563" s="13" t="s">
        <v>36</v>
      </c>
      <c r="J2563" s="14" t="s">
        <v>37</v>
      </c>
      <c r="K2563" s="17">
        <v>3</v>
      </c>
      <c r="L2563" s="18">
        <v>3</v>
      </c>
      <c r="M2563" s="13" t="s">
        <v>23</v>
      </c>
      <c r="N2563" s="14" t="s">
        <v>9</v>
      </c>
      <c r="O2563" s="16">
        <v>2</v>
      </c>
      <c r="P2563" s="14">
        <v>1</v>
      </c>
      <c r="Q2563" s="13" t="s">
        <v>7</v>
      </c>
      <c r="R2563" s="14" t="s">
        <v>9</v>
      </c>
      <c r="S2563" s="16">
        <v>1</v>
      </c>
      <c r="T2563" s="14">
        <v>2</v>
      </c>
      <c r="U2563" s="13" t="s">
        <v>8</v>
      </c>
      <c r="V2563" s="14" t="s">
        <v>9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9">
        <v>1.91</v>
      </c>
      <c r="AJ2563" s="20">
        <v>3.4</v>
      </c>
      <c r="AK2563" s="20">
        <v>4</v>
      </c>
    </row>
    <row r="2564" spans="1:37" x14ac:dyDescent="0.45">
      <c r="A2564" s="26">
        <v>1290</v>
      </c>
      <c r="B2564" s="22">
        <v>42491</v>
      </c>
      <c r="C2564" s="16" t="s">
        <v>11</v>
      </c>
      <c r="D2564" s="16" t="s">
        <v>12</v>
      </c>
      <c r="E2564" s="13" t="s">
        <v>71</v>
      </c>
      <c r="F2564" s="16" t="s">
        <v>100</v>
      </c>
      <c r="G2564" s="16" t="s">
        <v>42</v>
      </c>
      <c r="H2564" s="14" t="s">
        <v>43</v>
      </c>
      <c r="I2564" s="13" t="s">
        <v>55</v>
      </c>
      <c r="J2564" s="14" t="s">
        <v>131</v>
      </c>
      <c r="K2564" s="17">
        <v>0</v>
      </c>
      <c r="L2564" s="18">
        <v>0</v>
      </c>
      <c r="M2564" s="13" t="s">
        <v>23</v>
      </c>
      <c r="N2564" s="14" t="s">
        <v>10</v>
      </c>
      <c r="O2564" s="16">
        <v>0</v>
      </c>
      <c r="P2564" s="14">
        <v>0</v>
      </c>
      <c r="Q2564" s="13" t="s">
        <v>23</v>
      </c>
      <c r="R2564" s="14" t="s">
        <v>10</v>
      </c>
      <c r="S2564" s="16">
        <v>0</v>
      </c>
      <c r="T2564" s="14">
        <v>0</v>
      </c>
      <c r="U2564" s="13" t="s">
        <v>23</v>
      </c>
      <c r="V2564" s="14" t="s">
        <v>10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9">
        <v>1.62</v>
      </c>
      <c r="AJ2564" s="20">
        <v>3.75</v>
      </c>
      <c r="AK2564" s="20">
        <v>5.5</v>
      </c>
    </row>
    <row r="2565" spans="1:37" x14ac:dyDescent="0.45">
      <c r="A2565" s="26">
        <v>1289</v>
      </c>
      <c r="B2565" s="22">
        <v>42491.04583333333</v>
      </c>
      <c r="C2565" s="16" t="s">
        <v>11</v>
      </c>
      <c r="D2565" s="16" t="s">
        <v>12</v>
      </c>
      <c r="E2565" s="13" t="s">
        <v>71</v>
      </c>
      <c r="F2565" s="16" t="s">
        <v>100</v>
      </c>
      <c r="G2565" s="16" t="s">
        <v>17</v>
      </c>
      <c r="H2565" s="14" t="s">
        <v>27</v>
      </c>
      <c r="I2565" s="13" t="s">
        <v>28</v>
      </c>
      <c r="J2565" s="14" t="s">
        <v>63</v>
      </c>
      <c r="K2565" s="17">
        <v>0</v>
      </c>
      <c r="L2565" s="18">
        <v>0</v>
      </c>
      <c r="M2565" s="13" t="s">
        <v>23</v>
      </c>
      <c r="N2565" s="14" t="s">
        <v>10</v>
      </c>
      <c r="O2565" s="16">
        <v>0</v>
      </c>
      <c r="P2565" s="14">
        <v>0</v>
      </c>
      <c r="Q2565" s="13" t="s">
        <v>23</v>
      </c>
      <c r="R2565" s="14" t="s">
        <v>10</v>
      </c>
      <c r="S2565" s="16">
        <v>0</v>
      </c>
      <c r="T2565" s="14">
        <v>0</v>
      </c>
      <c r="U2565" s="13" t="s">
        <v>23</v>
      </c>
      <c r="V2565" s="14" t="s">
        <v>10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9">
        <v>2.25</v>
      </c>
      <c r="AJ2565" s="20">
        <v>3.3</v>
      </c>
      <c r="AK2565" s="20">
        <v>3.2</v>
      </c>
    </row>
    <row r="2566" spans="1:37" x14ac:dyDescent="0.45">
      <c r="A2566" s="26">
        <v>1288</v>
      </c>
      <c r="B2566" s="22">
        <v>42491.0625</v>
      </c>
      <c r="C2566" s="16" t="s">
        <v>11</v>
      </c>
      <c r="D2566" s="16" t="s">
        <v>12</v>
      </c>
      <c r="E2566" s="13" t="s">
        <v>71</v>
      </c>
      <c r="F2566" s="16" t="s">
        <v>100</v>
      </c>
      <c r="G2566" s="16" t="s">
        <v>21</v>
      </c>
      <c r="H2566" s="14" t="s">
        <v>66</v>
      </c>
      <c r="I2566" s="13" t="s">
        <v>30</v>
      </c>
      <c r="J2566" s="14" t="s">
        <v>134</v>
      </c>
      <c r="K2566" s="17">
        <v>3</v>
      </c>
      <c r="L2566" s="18">
        <v>2</v>
      </c>
      <c r="M2566" s="13" t="s">
        <v>7</v>
      </c>
      <c r="N2566" s="14" t="s">
        <v>9</v>
      </c>
      <c r="O2566" s="16">
        <v>2</v>
      </c>
      <c r="P2566" s="14">
        <v>2</v>
      </c>
      <c r="Q2566" s="13" t="s">
        <v>23</v>
      </c>
      <c r="R2566" s="14" t="s">
        <v>9</v>
      </c>
      <c r="S2566" s="16">
        <v>1</v>
      </c>
      <c r="T2566" s="14">
        <v>0</v>
      </c>
      <c r="U2566" s="13" t="s">
        <v>7</v>
      </c>
      <c r="V2566" s="14" t="s">
        <v>10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9">
        <v>2</v>
      </c>
      <c r="AJ2566" s="20">
        <v>3.4</v>
      </c>
      <c r="AK2566" s="20">
        <v>3.75</v>
      </c>
    </row>
    <row r="2567" spans="1:37" x14ac:dyDescent="0.45">
      <c r="A2567" s="26">
        <v>1287</v>
      </c>
      <c r="B2567" s="22">
        <v>42491.083333333336</v>
      </c>
      <c r="C2567" s="16" t="s">
        <v>11</v>
      </c>
      <c r="D2567" s="16" t="s">
        <v>12</v>
      </c>
      <c r="E2567" s="13" t="s">
        <v>71</v>
      </c>
      <c r="F2567" s="16" t="s">
        <v>100</v>
      </c>
      <c r="G2567" s="16" t="s">
        <v>99</v>
      </c>
      <c r="H2567" s="14" t="s">
        <v>132</v>
      </c>
      <c r="I2567" s="13" t="s">
        <v>24</v>
      </c>
      <c r="J2567" s="14" t="s">
        <v>140</v>
      </c>
      <c r="K2567" s="17">
        <v>0</v>
      </c>
      <c r="L2567" s="18">
        <v>3</v>
      </c>
      <c r="M2567" s="13" t="s">
        <v>8</v>
      </c>
      <c r="N2567" s="14" t="s">
        <v>9</v>
      </c>
      <c r="O2567" s="16">
        <v>0</v>
      </c>
      <c r="P2567" s="14">
        <v>2</v>
      </c>
      <c r="Q2567" s="13" t="s">
        <v>8</v>
      </c>
      <c r="R2567" s="14" t="s">
        <v>9</v>
      </c>
      <c r="S2567" s="16">
        <v>0</v>
      </c>
      <c r="T2567" s="14">
        <v>1</v>
      </c>
      <c r="U2567" s="13" t="s">
        <v>8</v>
      </c>
      <c r="V2567" s="14" t="s">
        <v>10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9">
        <v>2</v>
      </c>
      <c r="AJ2567" s="20">
        <v>3.4</v>
      </c>
      <c r="AK2567" s="20">
        <v>3.75</v>
      </c>
    </row>
    <row r="2568" spans="1:37" x14ac:dyDescent="0.45">
      <c r="A2568" s="26">
        <v>1286</v>
      </c>
      <c r="B2568" s="22">
        <v>42491.708333333336</v>
      </c>
      <c r="C2568" s="16" t="s">
        <v>11</v>
      </c>
      <c r="D2568" s="16" t="s">
        <v>12</v>
      </c>
      <c r="E2568" s="13" t="s">
        <v>71</v>
      </c>
      <c r="F2568" s="16" t="s">
        <v>100</v>
      </c>
      <c r="G2568" s="16" t="s">
        <v>50</v>
      </c>
      <c r="H2568" s="14" t="s">
        <v>78</v>
      </c>
      <c r="I2568" s="13" t="s">
        <v>32</v>
      </c>
      <c r="J2568" s="14" t="s">
        <v>62</v>
      </c>
      <c r="K2568" s="17">
        <v>0</v>
      </c>
      <c r="L2568" s="18">
        <v>2</v>
      </c>
      <c r="M2568" s="13" t="s">
        <v>8</v>
      </c>
      <c r="N2568" s="14" t="s">
        <v>10</v>
      </c>
      <c r="O2568" s="16">
        <v>0</v>
      </c>
      <c r="P2568" s="14">
        <v>1</v>
      </c>
      <c r="Q2568" s="13" t="s">
        <v>8</v>
      </c>
      <c r="R2568" s="14" t="s">
        <v>10</v>
      </c>
      <c r="S2568" s="16">
        <v>0</v>
      </c>
      <c r="T2568" s="14">
        <v>1</v>
      </c>
      <c r="U2568" s="13" t="s">
        <v>8</v>
      </c>
      <c r="V2568" s="14" t="s">
        <v>10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9">
        <v>2.2000000000000002</v>
      </c>
      <c r="AJ2568" s="20">
        <v>3.4</v>
      </c>
      <c r="AK2568" s="20">
        <v>3.2</v>
      </c>
    </row>
    <row r="2569" spans="1:37" x14ac:dyDescent="0.45">
      <c r="A2569" s="26">
        <v>1285</v>
      </c>
      <c r="B2569" s="22">
        <v>42491.916666666664</v>
      </c>
      <c r="C2569" s="16" t="s">
        <v>11</v>
      </c>
      <c r="D2569" s="16" t="s">
        <v>12</v>
      </c>
      <c r="E2569" s="13" t="s">
        <v>71</v>
      </c>
      <c r="F2569" s="16" t="s">
        <v>100</v>
      </c>
      <c r="G2569" s="16" t="s">
        <v>26</v>
      </c>
      <c r="H2569" s="14" t="s">
        <v>119</v>
      </c>
      <c r="I2569" s="13" t="s">
        <v>101</v>
      </c>
      <c r="J2569" s="14" t="s">
        <v>97</v>
      </c>
      <c r="K2569" s="17">
        <v>2</v>
      </c>
      <c r="L2569" s="18">
        <v>1</v>
      </c>
      <c r="M2569" s="13" t="s">
        <v>7</v>
      </c>
      <c r="N2569" s="14" t="s">
        <v>9</v>
      </c>
      <c r="O2569" s="16">
        <v>1</v>
      </c>
      <c r="P2569" s="14">
        <v>0</v>
      </c>
      <c r="Q2569" s="13" t="s">
        <v>7</v>
      </c>
      <c r="R2569" s="14" t="s">
        <v>10</v>
      </c>
      <c r="S2569" s="16">
        <v>1</v>
      </c>
      <c r="T2569" s="14">
        <v>1</v>
      </c>
      <c r="U2569" s="13" t="s">
        <v>23</v>
      </c>
      <c r="V2569" s="14" t="s">
        <v>9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9">
        <v>1.5</v>
      </c>
      <c r="AJ2569" s="20">
        <v>4</v>
      </c>
      <c r="AK2569" s="20">
        <v>7</v>
      </c>
    </row>
    <row r="2570" spans="1:37" x14ac:dyDescent="0.45">
      <c r="A2570" s="26"/>
      <c r="B2570" s="35">
        <v>42497</v>
      </c>
      <c r="C2570" s="16" t="s">
        <v>314</v>
      </c>
      <c r="D2570" s="16" t="s">
        <v>201</v>
      </c>
      <c r="E2570" s="13" t="s">
        <v>315</v>
      </c>
      <c r="F2570" s="16" t="s">
        <v>100</v>
      </c>
      <c r="G2570" s="34" t="s">
        <v>336</v>
      </c>
      <c r="H2570" s="14" t="s">
        <v>195</v>
      </c>
      <c r="I2570" s="43" t="s">
        <v>316</v>
      </c>
      <c r="J2570" s="14" t="s">
        <v>292</v>
      </c>
      <c r="K2570" s="34">
        <v>1</v>
      </c>
      <c r="L2570">
        <v>2</v>
      </c>
      <c r="M2570" s="43" t="s">
        <v>8</v>
      </c>
      <c r="N2570" s="14"/>
      <c r="O2570" s="34">
        <v>1</v>
      </c>
      <c r="P2570">
        <v>2</v>
      </c>
      <c r="Q2570" s="43" t="s">
        <v>8</v>
      </c>
      <c r="R2570" s="14"/>
      <c r="S2570" s="16"/>
      <c r="T2570" s="14"/>
      <c r="U2570" s="13"/>
      <c r="V2570" s="14"/>
      <c r="W2570">
        <v>16</v>
      </c>
      <c r="X2570">
        <v>12</v>
      </c>
      <c r="Y2570">
        <v>4</v>
      </c>
      <c r="Z2570">
        <v>6</v>
      </c>
      <c r="AA2570">
        <v>17</v>
      </c>
      <c r="AB2570">
        <v>15</v>
      </c>
      <c r="AC2570">
        <v>4</v>
      </c>
      <c r="AD2570">
        <v>3</v>
      </c>
      <c r="AE2570">
        <v>2</v>
      </c>
      <c r="AF2570">
        <v>3</v>
      </c>
      <c r="AG2570">
        <v>0</v>
      </c>
      <c r="AH2570">
        <v>0</v>
      </c>
      <c r="AI2570" s="46">
        <v>15</v>
      </c>
      <c r="AJ2570">
        <v>7</v>
      </c>
      <c r="AK2570">
        <v>1.18</v>
      </c>
    </row>
    <row r="2571" spans="1:37" x14ac:dyDescent="0.45">
      <c r="A2571" s="26">
        <v>1284</v>
      </c>
      <c r="B2571" s="22">
        <v>42497.020833333336</v>
      </c>
      <c r="C2571" s="16" t="s">
        <v>11</v>
      </c>
      <c r="D2571" s="16" t="s">
        <v>12</v>
      </c>
      <c r="E2571" s="13" t="s">
        <v>71</v>
      </c>
      <c r="F2571" s="16" t="s">
        <v>100</v>
      </c>
      <c r="G2571" s="16" t="s">
        <v>55</v>
      </c>
      <c r="H2571" s="14" t="s">
        <v>131</v>
      </c>
      <c r="I2571" s="13" t="s">
        <v>21</v>
      </c>
      <c r="J2571" s="14" t="s">
        <v>66</v>
      </c>
      <c r="K2571" s="17">
        <v>1</v>
      </c>
      <c r="L2571" s="18">
        <v>2</v>
      </c>
      <c r="M2571" s="13" t="s">
        <v>8</v>
      </c>
      <c r="N2571" s="14" t="s">
        <v>9</v>
      </c>
      <c r="O2571" s="16">
        <v>1</v>
      </c>
      <c r="P2571" s="14">
        <v>0</v>
      </c>
      <c r="Q2571" s="13" t="s">
        <v>7</v>
      </c>
      <c r="R2571" s="14" t="s">
        <v>10</v>
      </c>
      <c r="S2571" s="16">
        <v>0</v>
      </c>
      <c r="T2571" s="14">
        <v>2</v>
      </c>
      <c r="U2571" s="13" t="s">
        <v>8</v>
      </c>
      <c r="V2571" s="14" t="s">
        <v>9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9">
        <v>2.63</v>
      </c>
      <c r="AJ2571" s="20">
        <v>3.2</v>
      </c>
      <c r="AK2571" s="20">
        <v>2.5</v>
      </c>
    </row>
    <row r="2572" spans="1:37" x14ac:dyDescent="0.45">
      <c r="A2572" s="26">
        <v>1283</v>
      </c>
      <c r="B2572" s="22">
        <v>42497.104166666664</v>
      </c>
      <c r="C2572" s="16" t="s">
        <v>11</v>
      </c>
      <c r="D2572" s="16" t="s">
        <v>12</v>
      </c>
      <c r="E2572" s="13" t="s">
        <v>71</v>
      </c>
      <c r="F2572" s="16" t="s">
        <v>100</v>
      </c>
      <c r="G2572" s="16" t="s">
        <v>30</v>
      </c>
      <c r="H2572" s="14" t="s">
        <v>134</v>
      </c>
      <c r="I2572" s="13" t="s">
        <v>26</v>
      </c>
      <c r="J2572" s="14" t="s">
        <v>119</v>
      </c>
      <c r="K2572" s="17">
        <v>0</v>
      </c>
      <c r="L2572" s="18">
        <v>1</v>
      </c>
      <c r="M2572" s="13" t="s">
        <v>8</v>
      </c>
      <c r="N2572" s="14" t="s">
        <v>10</v>
      </c>
      <c r="O2572" s="16">
        <v>0</v>
      </c>
      <c r="P2572" s="14">
        <v>0</v>
      </c>
      <c r="Q2572" s="13" t="s">
        <v>23</v>
      </c>
      <c r="R2572" s="14" t="s">
        <v>10</v>
      </c>
      <c r="S2572" s="16">
        <v>0</v>
      </c>
      <c r="T2572" s="14">
        <v>1</v>
      </c>
      <c r="U2572" s="13" t="s">
        <v>8</v>
      </c>
      <c r="V2572" s="14" t="s">
        <v>10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9">
        <v>2.25</v>
      </c>
      <c r="AJ2572" s="20">
        <v>3.2</v>
      </c>
      <c r="AK2572" s="20">
        <v>3</v>
      </c>
    </row>
    <row r="2573" spans="1:37" x14ac:dyDescent="0.45">
      <c r="A2573" s="26">
        <v>1282</v>
      </c>
      <c r="B2573" s="22">
        <v>42497.916666666664</v>
      </c>
      <c r="C2573" s="16" t="s">
        <v>11</v>
      </c>
      <c r="D2573" s="16" t="s">
        <v>12</v>
      </c>
      <c r="E2573" s="13" t="s">
        <v>71</v>
      </c>
      <c r="F2573" s="16" t="s">
        <v>100</v>
      </c>
      <c r="G2573" s="16" t="s">
        <v>32</v>
      </c>
      <c r="H2573" s="14" t="s">
        <v>62</v>
      </c>
      <c r="I2573" s="13" t="s">
        <v>42</v>
      </c>
      <c r="J2573" s="14" t="s">
        <v>43</v>
      </c>
      <c r="K2573" s="17">
        <v>0</v>
      </c>
      <c r="L2573" s="18">
        <v>3</v>
      </c>
      <c r="M2573" s="13" t="s">
        <v>8</v>
      </c>
      <c r="N2573" s="14" t="s">
        <v>9</v>
      </c>
      <c r="O2573" s="16">
        <v>0</v>
      </c>
      <c r="P2573" s="14">
        <v>2</v>
      </c>
      <c r="Q2573" s="13" t="s">
        <v>8</v>
      </c>
      <c r="R2573" s="14" t="s">
        <v>9</v>
      </c>
      <c r="S2573" s="16">
        <v>0</v>
      </c>
      <c r="T2573" s="14">
        <v>1</v>
      </c>
      <c r="U2573" s="13" t="s">
        <v>8</v>
      </c>
      <c r="V2573" s="14" t="s">
        <v>10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9">
        <v>2.75</v>
      </c>
      <c r="AJ2573" s="20">
        <v>3.2</v>
      </c>
      <c r="AK2573" s="20">
        <v>2.4</v>
      </c>
    </row>
    <row r="2574" spans="1:37" x14ac:dyDescent="0.45">
      <c r="A2574" s="26">
        <v>1281</v>
      </c>
      <c r="B2574" s="22">
        <v>42498</v>
      </c>
      <c r="C2574" s="16" t="s">
        <v>11</v>
      </c>
      <c r="D2574" s="16" t="s">
        <v>12</v>
      </c>
      <c r="E2574" s="13" t="s">
        <v>71</v>
      </c>
      <c r="F2574" s="16" t="s">
        <v>100</v>
      </c>
      <c r="G2574" s="16" t="s">
        <v>36</v>
      </c>
      <c r="H2574" s="14" t="s">
        <v>37</v>
      </c>
      <c r="I2574" s="13" t="s">
        <v>50</v>
      </c>
      <c r="J2574" s="14" t="s">
        <v>78</v>
      </c>
      <c r="K2574" s="17">
        <v>1</v>
      </c>
      <c r="L2574" s="18">
        <v>2</v>
      </c>
      <c r="M2574" s="13" t="s">
        <v>8</v>
      </c>
      <c r="N2574" s="14" t="s">
        <v>9</v>
      </c>
      <c r="O2574" s="16">
        <v>1</v>
      </c>
      <c r="P2574" s="14">
        <v>1</v>
      </c>
      <c r="Q2574" s="13" t="s">
        <v>23</v>
      </c>
      <c r="R2574" s="14" t="s">
        <v>9</v>
      </c>
      <c r="S2574" s="16">
        <v>0</v>
      </c>
      <c r="T2574" s="14">
        <v>1</v>
      </c>
      <c r="U2574" s="13" t="s">
        <v>8</v>
      </c>
      <c r="V2574" s="14" t="s">
        <v>10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9">
        <v>1.62</v>
      </c>
      <c r="AJ2574" s="20">
        <v>3.75</v>
      </c>
      <c r="AK2574" s="20">
        <v>4.75</v>
      </c>
    </row>
    <row r="2575" spans="1:37" x14ac:dyDescent="0.45">
      <c r="A2575" s="26">
        <v>1280</v>
      </c>
      <c r="B2575" s="22">
        <v>42498.04583333333</v>
      </c>
      <c r="C2575" s="16" t="s">
        <v>11</v>
      </c>
      <c r="D2575" s="16" t="s">
        <v>12</v>
      </c>
      <c r="E2575" s="13" t="s">
        <v>71</v>
      </c>
      <c r="F2575" s="16" t="s">
        <v>100</v>
      </c>
      <c r="G2575" s="16" t="s">
        <v>28</v>
      </c>
      <c r="H2575" s="14" t="s">
        <v>63</v>
      </c>
      <c r="I2575" s="13" t="s">
        <v>99</v>
      </c>
      <c r="J2575" s="14" t="s">
        <v>132</v>
      </c>
      <c r="K2575" s="17">
        <v>2</v>
      </c>
      <c r="L2575" s="18">
        <v>1</v>
      </c>
      <c r="M2575" s="13" t="s">
        <v>7</v>
      </c>
      <c r="N2575" s="14" t="s">
        <v>9</v>
      </c>
      <c r="O2575" s="16">
        <v>2</v>
      </c>
      <c r="P2575" s="14">
        <v>0</v>
      </c>
      <c r="Q2575" s="13" t="s">
        <v>7</v>
      </c>
      <c r="R2575" s="14" t="s">
        <v>9</v>
      </c>
      <c r="S2575" s="16">
        <v>0</v>
      </c>
      <c r="T2575" s="14">
        <v>1</v>
      </c>
      <c r="U2575" s="13" t="s">
        <v>8</v>
      </c>
      <c r="V2575" s="14" t="s">
        <v>10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9">
        <v>1.5</v>
      </c>
      <c r="AJ2575" s="20">
        <v>3.75</v>
      </c>
      <c r="AK2575" s="20">
        <v>6.25</v>
      </c>
    </row>
    <row r="2576" spans="1:37" x14ac:dyDescent="0.45">
      <c r="A2576" s="26">
        <v>1279</v>
      </c>
      <c r="B2576" s="22">
        <v>42498.0625</v>
      </c>
      <c r="C2576" s="16" t="s">
        <v>11</v>
      </c>
      <c r="D2576" s="16" t="s">
        <v>12</v>
      </c>
      <c r="E2576" s="13" t="s">
        <v>71</v>
      </c>
      <c r="F2576" s="16" t="s">
        <v>100</v>
      </c>
      <c r="G2576" s="16" t="s">
        <v>24</v>
      </c>
      <c r="H2576" s="14" t="s">
        <v>140</v>
      </c>
      <c r="I2576" s="13" t="s">
        <v>34</v>
      </c>
      <c r="J2576" s="14" t="s">
        <v>47</v>
      </c>
      <c r="K2576" s="17">
        <v>0</v>
      </c>
      <c r="L2576" s="18">
        <v>0</v>
      </c>
      <c r="M2576" s="13" t="s">
        <v>23</v>
      </c>
      <c r="N2576" s="14" t="s">
        <v>10</v>
      </c>
      <c r="O2576" s="16">
        <v>0</v>
      </c>
      <c r="P2576" s="14">
        <v>0</v>
      </c>
      <c r="Q2576" s="13" t="s">
        <v>23</v>
      </c>
      <c r="R2576" s="14" t="s">
        <v>10</v>
      </c>
      <c r="S2576" s="16">
        <v>0</v>
      </c>
      <c r="T2576" s="14">
        <v>0</v>
      </c>
      <c r="U2576" s="13" t="s">
        <v>23</v>
      </c>
      <c r="V2576" s="14" t="s">
        <v>10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9">
        <v>1.83</v>
      </c>
      <c r="AJ2576" s="20">
        <v>3.4</v>
      </c>
      <c r="AK2576" s="20">
        <v>4</v>
      </c>
    </row>
    <row r="2577" spans="1:37" x14ac:dyDescent="0.45">
      <c r="A2577" s="26">
        <v>1278</v>
      </c>
      <c r="B2577" s="22">
        <v>42498.083333333336</v>
      </c>
      <c r="C2577" s="16" t="s">
        <v>11</v>
      </c>
      <c r="D2577" s="16" t="s">
        <v>12</v>
      </c>
      <c r="E2577" s="13" t="s">
        <v>71</v>
      </c>
      <c r="F2577" s="16" t="s">
        <v>100</v>
      </c>
      <c r="G2577" s="16" t="s">
        <v>101</v>
      </c>
      <c r="H2577" s="14" t="s">
        <v>97</v>
      </c>
      <c r="I2577" s="13" t="s">
        <v>17</v>
      </c>
      <c r="J2577" s="14" t="s">
        <v>27</v>
      </c>
      <c r="K2577" s="17">
        <v>0</v>
      </c>
      <c r="L2577" s="18">
        <v>1</v>
      </c>
      <c r="M2577" s="13" t="s">
        <v>8</v>
      </c>
      <c r="N2577" s="14" t="s">
        <v>10</v>
      </c>
      <c r="O2577" s="16">
        <v>0</v>
      </c>
      <c r="P2577" s="14">
        <v>0</v>
      </c>
      <c r="Q2577" s="13" t="s">
        <v>23</v>
      </c>
      <c r="R2577" s="14" t="s">
        <v>10</v>
      </c>
      <c r="S2577" s="16">
        <v>0</v>
      </c>
      <c r="T2577" s="14">
        <v>1</v>
      </c>
      <c r="U2577" s="13" t="s">
        <v>8</v>
      </c>
      <c r="V2577" s="14" t="s">
        <v>10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9">
        <v>2.75</v>
      </c>
      <c r="AJ2577" s="20">
        <v>3.2</v>
      </c>
      <c r="AK2577" s="20">
        <v>2.4</v>
      </c>
    </row>
    <row r="2578" spans="1:37" x14ac:dyDescent="0.45">
      <c r="A2578" s="26">
        <v>3084</v>
      </c>
      <c r="B2578" s="22">
        <v>42498.625</v>
      </c>
      <c r="C2578" s="16" t="s">
        <v>239</v>
      </c>
      <c r="D2578" s="16" t="s">
        <v>240</v>
      </c>
      <c r="E2578" s="13" t="s">
        <v>241</v>
      </c>
      <c r="F2578" s="16" t="s">
        <v>100</v>
      </c>
      <c r="G2578" s="16" t="s">
        <v>242</v>
      </c>
      <c r="H2578" s="14" t="s">
        <v>243</v>
      </c>
      <c r="I2578" s="13" t="s">
        <v>244</v>
      </c>
      <c r="J2578" s="14" t="s">
        <v>195</v>
      </c>
      <c r="K2578" s="17">
        <v>0</v>
      </c>
      <c r="L2578" s="18">
        <v>0</v>
      </c>
      <c r="M2578" s="13" t="s">
        <v>23</v>
      </c>
      <c r="N2578" s="14" t="s">
        <v>10</v>
      </c>
      <c r="O2578" s="16">
        <v>0</v>
      </c>
      <c r="P2578" s="14">
        <v>0</v>
      </c>
      <c r="Q2578" s="13" t="s">
        <v>23</v>
      </c>
      <c r="R2578" s="14" t="s">
        <v>10</v>
      </c>
      <c r="S2578" s="16">
        <v>0</v>
      </c>
      <c r="T2578" s="14">
        <v>0</v>
      </c>
      <c r="U2578" s="13" t="s">
        <v>23</v>
      </c>
      <c r="V2578" s="14" t="s">
        <v>10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9">
        <v>3.75</v>
      </c>
      <c r="AJ2578" s="20">
        <v>3.6</v>
      </c>
      <c r="AK2578" s="20">
        <v>1.91</v>
      </c>
    </row>
    <row r="2579" spans="1:37" x14ac:dyDescent="0.45">
      <c r="A2579" s="26">
        <v>1277</v>
      </c>
      <c r="B2579" s="22">
        <v>42498.708333333336</v>
      </c>
      <c r="C2579" s="16" t="s">
        <v>11</v>
      </c>
      <c r="D2579" s="16" t="s">
        <v>12</v>
      </c>
      <c r="E2579" s="13" t="s">
        <v>71</v>
      </c>
      <c r="F2579" s="16" t="s">
        <v>100</v>
      </c>
      <c r="G2579" s="16" t="s">
        <v>44</v>
      </c>
      <c r="H2579" s="14" t="s">
        <v>39</v>
      </c>
      <c r="I2579" s="13" t="s">
        <v>46</v>
      </c>
      <c r="J2579" s="14" t="s">
        <v>18</v>
      </c>
      <c r="K2579" s="17">
        <v>1</v>
      </c>
      <c r="L2579" s="18">
        <v>1</v>
      </c>
      <c r="M2579" s="13" t="s">
        <v>23</v>
      </c>
      <c r="N2579" s="14" t="s">
        <v>10</v>
      </c>
      <c r="O2579" s="16">
        <v>0</v>
      </c>
      <c r="P2579" s="14">
        <v>1</v>
      </c>
      <c r="Q2579" s="13" t="s">
        <v>8</v>
      </c>
      <c r="R2579" s="14" t="s">
        <v>10</v>
      </c>
      <c r="S2579" s="16">
        <v>1</v>
      </c>
      <c r="T2579" s="14">
        <v>0</v>
      </c>
      <c r="U2579" s="13" t="s">
        <v>7</v>
      </c>
      <c r="V2579" s="14" t="s">
        <v>10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9">
        <v>2.63</v>
      </c>
      <c r="AJ2579" s="20">
        <v>3.2</v>
      </c>
      <c r="AK2579" s="20">
        <v>2.5</v>
      </c>
    </row>
    <row r="2580" spans="1:37" x14ac:dyDescent="0.45">
      <c r="A2580" s="26">
        <v>1276</v>
      </c>
      <c r="B2580" s="22">
        <v>42498.916666666664</v>
      </c>
      <c r="C2580" s="16" t="s">
        <v>11</v>
      </c>
      <c r="D2580" s="16" t="s">
        <v>12</v>
      </c>
      <c r="E2580" s="13" t="s">
        <v>71</v>
      </c>
      <c r="F2580" s="16" t="s">
        <v>100</v>
      </c>
      <c r="G2580" s="16" t="s">
        <v>40</v>
      </c>
      <c r="H2580" s="14" t="s">
        <v>138</v>
      </c>
      <c r="I2580" s="13" t="s">
        <v>48</v>
      </c>
      <c r="J2580" s="14" t="s">
        <v>49</v>
      </c>
      <c r="K2580" s="17">
        <v>3</v>
      </c>
      <c r="L2580" s="18">
        <v>1</v>
      </c>
      <c r="M2580" s="13" t="s">
        <v>7</v>
      </c>
      <c r="N2580" s="14" t="s">
        <v>9</v>
      </c>
      <c r="O2580" s="16">
        <v>2</v>
      </c>
      <c r="P2580" s="14">
        <v>1</v>
      </c>
      <c r="Q2580" s="13" t="s">
        <v>7</v>
      </c>
      <c r="R2580" s="14" t="s">
        <v>9</v>
      </c>
      <c r="S2580" s="16">
        <v>1</v>
      </c>
      <c r="T2580" s="14">
        <v>0</v>
      </c>
      <c r="U2580" s="13" t="s">
        <v>7</v>
      </c>
      <c r="V2580" s="14" t="s">
        <v>10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9">
        <v>2.25</v>
      </c>
      <c r="AJ2580" s="20">
        <v>3.2</v>
      </c>
      <c r="AK2580" s="20">
        <v>3</v>
      </c>
    </row>
    <row r="2581" spans="1:37" x14ac:dyDescent="0.45">
      <c r="A2581" s="26">
        <v>1275</v>
      </c>
      <c r="B2581" s="22">
        <v>42502</v>
      </c>
      <c r="C2581" s="16" t="s">
        <v>11</v>
      </c>
      <c r="D2581" s="16" t="s">
        <v>12</v>
      </c>
      <c r="E2581" s="13" t="s">
        <v>71</v>
      </c>
      <c r="F2581" s="16" t="s">
        <v>100</v>
      </c>
      <c r="G2581" s="16" t="s">
        <v>42</v>
      </c>
      <c r="H2581" s="14" t="s">
        <v>43</v>
      </c>
      <c r="I2581" s="13" t="s">
        <v>36</v>
      </c>
      <c r="J2581" s="14" t="s">
        <v>37</v>
      </c>
      <c r="K2581" s="17">
        <v>1</v>
      </c>
      <c r="L2581" s="18">
        <v>3</v>
      </c>
      <c r="M2581" s="13" t="s">
        <v>8</v>
      </c>
      <c r="N2581" s="14" t="s">
        <v>9</v>
      </c>
      <c r="O2581" s="16">
        <v>1</v>
      </c>
      <c r="P2581" s="14">
        <v>2</v>
      </c>
      <c r="Q2581" s="13" t="s">
        <v>8</v>
      </c>
      <c r="R2581" s="14" t="s">
        <v>9</v>
      </c>
      <c r="S2581" s="16">
        <v>0</v>
      </c>
      <c r="T2581" s="14">
        <v>1</v>
      </c>
      <c r="U2581" s="13" t="s">
        <v>8</v>
      </c>
      <c r="V2581" s="14" t="s">
        <v>10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9">
        <v>2</v>
      </c>
      <c r="AJ2581" s="20">
        <v>3.25</v>
      </c>
      <c r="AK2581" s="20">
        <v>3.5</v>
      </c>
    </row>
    <row r="2582" spans="1:37" x14ac:dyDescent="0.45">
      <c r="A2582" s="26">
        <v>1274</v>
      </c>
      <c r="B2582" s="22">
        <v>42502.083333333336</v>
      </c>
      <c r="C2582" s="16" t="s">
        <v>11</v>
      </c>
      <c r="D2582" s="16" t="s">
        <v>12</v>
      </c>
      <c r="E2582" s="13" t="s">
        <v>71</v>
      </c>
      <c r="F2582" s="16" t="s">
        <v>100</v>
      </c>
      <c r="G2582" s="16" t="s">
        <v>21</v>
      </c>
      <c r="H2582" s="14" t="s">
        <v>66</v>
      </c>
      <c r="I2582" s="13" t="s">
        <v>17</v>
      </c>
      <c r="J2582" s="14" t="s">
        <v>27</v>
      </c>
      <c r="K2582" s="17">
        <v>1</v>
      </c>
      <c r="L2582" s="18">
        <v>1</v>
      </c>
      <c r="M2582" s="13" t="s">
        <v>23</v>
      </c>
      <c r="N2582" s="14" t="s">
        <v>10</v>
      </c>
      <c r="O2582" s="16">
        <v>0</v>
      </c>
      <c r="P2582" s="14">
        <v>0</v>
      </c>
      <c r="Q2582" s="13" t="s">
        <v>23</v>
      </c>
      <c r="R2582" s="14" t="s">
        <v>10</v>
      </c>
      <c r="S2582" s="16">
        <v>1</v>
      </c>
      <c r="T2582" s="14">
        <v>1</v>
      </c>
      <c r="U2582" s="13" t="s">
        <v>23</v>
      </c>
      <c r="V2582" s="14" t="s">
        <v>9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9">
        <v>2.4</v>
      </c>
      <c r="AJ2582" s="20">
        <v>3.2</v>
      </c>
      <c r="AK2582" s="20">
        <v>2.75</v>
      </c>
    </row>
    <row r="2583" spans="1:37" x14ac:dyDescent="0.45">
      <c r="A2583" s="26">
        <v>1273</v>
      </c>
      <c r="B2583" s="22">
        <v>42503</v>
      </c>
      <c r="C2583" s="16" t="s">
        <v>11</v>
      </c>
      <c r="D2583" s="16" t="s">
        <v>12</v>
      </c>
      <c r="E2583" s="13" t="s">
        <v>71</v>
      </c>
      <c r="F2583" s="16" t="s">
        <v>100</v>
      </c>
      <c r="G2583" s="16" t="s">
        <v>30</v>
      </c>
      <c r="H2583" s="14" t="s">
        <v>134</v>
      </c>
      <c r="I2583" s="13" t="s">
        <v>28</v>
      </c>
      <c r="J2583" s="14" t="s">
        <v>63</v>
      </c>
      <c r="K2583" s="17">
        <v>1</v>
      </c>
      <c r="L2583" s="18">
        <v>1</v>
      </c>
      <c r="M2583" s="13" t="s">
        <v>23</v>
      </c>
      <c r="N2583" s="14" t="s">
        <v>10</v>
      </c>
      <c r="O2583" s="16">
        <v>0</v>
      </c>
      <c r="P2583" s="14">
        <v>1</v>
      </c>
      <c r="Q2583" s="13" t="s">
        <v>8</v>
      </c>
      <c r="R2583" s="14" t="s">
        <v>10</v>
      </c>
      <c r="S2583" s="16">
        <v>1</v>
      </c>
      <c r="T2583" s="14">
        <v>0</v>
      </c>
      <c r="U2583" s="13" t="s">
        <v>7</v>
      </c>
      <c r="V2583" s="14" t="s">
        <v>10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9">
        <v>2.4</v>
      </c>
      <c r="AJ2583" s="20">
        <v>3.2</v>
      </c>
      <c r="AK2583" s="20">
        <v>2.75</v>
      </c>
    </row>
    <row r="2584" spans="1:37" x14ac:dyDescent="0.45">
      <c r="A2584" s="26">
        <v>1272</v>
      </c>
      <c r="B2584" s="22">
        <v>42503.083333333336</v>
      </c>
      <c r="C2584" s="16" t="s">
        <v>11</v>
      </c>
      <c r="D2584" s="16" t="s">
        <v>12</v>
      </c>
      <c r="E2584" s="13" t="s">
        <v>71</v>
      </c>
      <c r="F2584" s="16" t="s">
        <v>100</v>
      </c>
      <c r="G2584" s="16" t="s">
        <v>26</v>
      </c>
      <c r="H2584" s="14" t="s">
        <v>119</v>
      </c>
      <c r="I2584" s="13" t="s">
        <v>46</v>
      </c>
      <c r="J2584" s="14" t="s">
        <v>18</v>
      </c>
      <c r="K2584" s="17">
        <v>0</v>
      </c>
      <c r="L2584" s="18">
        <v>0</v>
      </c>
      <c r="M2584" s="13" t="s">
        <v>23</v>
      </c>
      <c r="N2584" s="14" t="s">
        <v>10</v>
      </c>
      <c r="O2584" s="16">
        <v>0</v>
      </c>
      <c r="P2584" s="14">
        <v>0</v>
      </c>
      <c r="Q2584" s="13" t="s">
        <v>23</v>
      </c>
      <c r="R2584" s="14" t="s">
        <v>10</v>
      </c>
      <c r="S2584" s="16">
        <v>0</v>
      </c>
      <c r="T2584" s="14">
        <v>0</v>
      </c>
      <c r="U2584" s="13" t="s">
        <v>23</v>
      </c>
      <c r="V2584" s="14" t="s">
        <v>10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9">
        <v>2.6</v>
      </c>
      <c r="AJ2584" s="20">
        <v>3.2</v>
      </c>
      <c r="AK2584" s="20">
        <v>2.75</v>
      </c>
    </row>
    <row r="2585" spans="1:37" x14ac:dyDescent="0.45">
      <c r="A2585" s="26"/>
      <c r="B2585" s="35">
        <v>42504</v>
      </c>
      <c r="C2585" s="16" t="s">
        <v>314</v>
      </c>
      <c r="D2585" s="16" t="s">
        <v>201</v>
      </c>
      <c r="E2585" s="13" t="s">
        <v>315</v>
      </c>
      <c r="F2585" s="16" t="s">
        <v>100</v>
      </c>
      <c r="G2585" s="34" t="s">
        <v>316</v>
      </c>
      <c r="H2585" s="14" t="s">
        <v>292</v>
      </c>
      <c r="I2585" s="43" t="s">
        <v>319</v>
      </c>
      <c r="J2585" s="14" t="s">
        <v>195</v>
      </c>
      <c r="K2585" s="34">
        <v>3</v>
      </c>
      <c r="L2585">
        <v>1</v>
      </c>
      <c r="M2585" s="43" t="s">
        <v>7</v>
      </c>
      <c r="N2585" s="14"/>
      <c r="O2585" s="34">
        <v>2</v>
      </c>
      <c r="P2585">
        <v>0</v>
      </c>
      <c r="Q2585" s="43" t="s">
        <v>7</v>
      </c>
      <c r="R2585" s="14"/>
      <c r="S2585" s="16"/>
      <c r="T2585" s="14"/>
      <c r="U2585" s="13"/>
      <c r="V2585" s="14"/>
      <c r="W2585">
        <v>20</v>
      </c>
      <c r="X2585">
        <v>20</v>
      </c>
      <c r="Y2585">
        <v>11</v>
      </c>
      <c r="Z2585">
        <v>5</v>
      </c>
      <c r="AA2585">
        <v>10</v>
      </c>
      <c r="AB2585">
        <v>13</v>
      </c>
      <c r="AC2585">
        <v>11</v>
      </c>
      <c r="AD2585">
        <v>5</v>
      </c>
      <c r="AE2585">
        <v>0</v>
      </c>
      <c r="AF2585">
        <v>1</v>
      </c>
      <c r="AG2585">
        <v>0</v>
      </c>
      <c r="AH2585">
        <v>0</v>
      </c>
      <c r="AI2585" s="46">
        <v>1.08</v>
      </c>
      <c r="AJ2585">
        <v>11</v>
      </c>
      <c r="AK2585">
        <v>26</v>
      </c>
    </row>
    <row r="2586" spans="1:37" x14ac:dyDescent="0.45">
      <c r="A2586" s="26">
        <v>1271</v>
      </c>
      <c r="B2586" s="22">
        <v>42505</v>
      </c>
      <c r="C2586" s="16" t="s">
        <v>11</v>
      </c>
      <c r="D2586" s="16" t="s">
        <v>12</v>
      </c>
      <c r="E2586" s="13" t="s">
        <v>71</v>
      </c>
      <c r="F2586" s="16" t="s">
        <v>100</v>
      </c>
      <c r="G2586" s="16" t="s">
        <v>36</v>
      </c>
      <c r="H2586" s="14" t="s">
        <v>37</v>
      </c>
      <c r="I2586" s="13" t="s">
        <v>42</v>
      </c>
      <c r="J2586" s="14" t="s">
        <v>43</v>
      </c>
      <c r="K2586" s="17">
        <v>1</v>
      </c>
      <c r="L2586" s="18">
        <v>2</v>
      </c>
      <c r="M2586" s="13" t="s">
        <v>8</v>
      </c>
      <c r="N2586" s="14" t="s">
        <v>9</v>
      </c>
      <c r="O2586" s="16">
        <v>0</v>
      </c>
      <c r="P2586" s="14">
        <v>2</v>
      </c>
      <c r="Q2586" s="13" t="s">
        <v>8</v>
      </c>
      <c r="R2586" s="14" t="s">
        <v>9</v>
      </c>
      <c r="S2586" s="16">
        <v>1</v>
      </c>
      <c r="T2586" s="14">
        <v>0</v>
      </c>
      <c r="U2586" s="13" t="s">
        <v>7</v>
      </c>
      <c r="V2586" s="14" t="s">
        <v>10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9">
        <v>2.4</v>
      </c>
      <c r="AJ2586" s="20">
        <v>3.2</v>
      </c>
      <c r="AK2586" s="20">
        <v>2.75</v>
      </c>
    </row>
    <row r="2587" spans="1:37" x14ac:dyDescent="0.45">
      <c r="A2587" s="26">
        <v>1270</v>
      </c>
      <c r="B2587" s="22">
        <v>42505.087500000001</v>
      </c>
      <c r="C2587" s="16" t="s">
        <v>11</v>
      </c>
      <c r="D2587" s="16" t="s">
        <v>12</v>
      </c>
      <c r="E2587" s="13" t="s">
        <v>71</v>
      </c>
      <c r="F2587" s="16" t="s">
        <v>100</v>
      </c>
      <c r="G2587" s="16" t="s">
        <v>17</v>
      </c>
      <c r="H2587" s="14" t="s">
        <v>27</v>
      </c>
      <c r="I2587" s="13" t="s">
        <v>21</v>
      </c>
      <c r="J2587" s="14" t="s">
        <v>66</v>
      </c>
      <c r="K2587" s="17">
        <v>4</v>
      </c>
      <c r="L2587" s="18">
        <v>1</v>
      </c>
      <c r="M2587" s="13" t="s">
        <v>7</v>
      </c>
      <c r="N2587" s="14" t="s">
        <v>9</v>
      </c>
      <c r="O2587" s="16">
        <v>1</v>
      </c>
      <c r="P2587" s="14">
        <v>0</v>
      </c>
      <c r="Q2587" s="13" t="s">
        <v>7</v>
      </c>
      <c r="R2587" s="14" t="s">
        <v>10</v>
      </c>
      <c r="S2587" s="16">
        <v>3</v>
      </c>
      <c r="T2587" s="14">
        <v>1</v>
      </c>
      <c r="U2587" s="13" t="s">
        <v>7</v>
      </c>
      <c r="V2587" s="14" t="s">
        <v>9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9">
        <v>1.8</v>
      </c>
      <c r="AJ2587" s="20">
        <v>3.4</v>
      </c>
      <c r="AK2587" s="20">
        <v>4.0999999999999996</v>
      </c>
    </row>
    <row r="2588" spans="1:37" x14ac:dyDescent="0.45">
      <c r="A2588" s="26">
        <v>3099</v>
      </c>
      <c r="B2588" s="22">
        <v>42505.416666666664</v>
      </c>
      <c r="C2588" s="16" t="s">
        <v>239</v>
      </c>
      <c r="D2588" s="16" t="s">
        <v>240</v>
      </c>
      <c r="E2588" s="13" t="s">
        <v>241</v>
      </c>
      <c r="F2588" s="16" t="s">
        <v>100</v>
      </c>
      <c r="G2588" s="16" t="s">
        <v>253</v>
      </c>
      <c r="H2588" s="14" t="s">
        <v>195</v>
      </c>
      <c r="I2588" s="13" t="s">
        <v>242</v>
      </c>
      <c r="J2588" s="14" t="s">
        <v>243</v>
      </c>
      <c r="K2588" s="17">
        <v>4</v>
      </c>
      <c r="L2588" s="18">
        <v>1</v>
      </c>
      <c r="M2588" s="13" t="s">
        <v>7</v>
      </c>
      <c r="N2588" s="14" t="s">
        <v>9</v>
      </c>
      <c r="O2588" s="16">
        <v>2</v>
      </c>
      <c r="P2588" s="14">
        <v>1</v>
      </c>
      <c r="Q2588" s="13" t="s">
        <v>7</v>
      </c>
      <c r="R2588" s="14" t="s">
        <v>9</v>
      </c>
      <c r="S2588" s="16">
        <v>2</v>
      </c>
      <c r="T2588" s="14">
        <v>0</v>
      </c>
      <c r="U2588" s="13" t="s">
        <v>7</v>
      </c>
      <c r="V2588" s="14" t="s">
        <v>9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9">
        <v>2.15</v>
      </c>
      <c r="AJ2588" s="20">
        <v>3.5</v>
      </c>
      <c r="AK2588" s="20">
        <v>3.2</v>
      </c>
    </row>
    <row r="2589" spans="1:37" x14ac:dyDescent="0.45">
      <c r="A2589" s="26">
        <v>1269</v>
      </c>
      <c r="B2589" s="22">
        <v>42505.958333333336</v>
      </c>
      <c r="C2589" s="16" t="s">
        <v>11</v>
      </c>
      <c r="D2589" s="16" t="s">
        <v>12</v>
      </c>
      <c r="E2589" s="13" t="s">
        <v>71</v>
      </c>
      <c r="F2589" s="16" t="s">
        <v>100</v>
      </c>
      <c r="G2589" s="16" t="s">
        <v>46</v>
      </c>
      <c r="H2589" s="14" t="s">
        <v>18</v>
      </c>
      <c r="I2589" s="13" t="s">
        <v>26</v>
      </c>
      <c r="J2589" s="14" t="s">
        <v>119</v>
      </c>
      <c r="K2589" s="17">
        <v>2</v>
      </c>
      <c r="L2589" s="18">
        <v>1</v>
      </c>
      <c r="M2589" s="13" t="s">
        <v>7</v>
      </c>
      <c r="N2589" s="14" t="s">
        <v>9</v>
      </c>
      <c r="O2589" s="16">
        <v>1</v>
      </c>
      <c r="P2589" s="14">
        <v>1</v>
      </c>
      <c r="Q2589" s="13" t="s">
        <v>23</v>
      </c>
      <c r="R2589" s="14" t="s">
        <v>9</v>
      </c>
      <c r="S2589" s="16">
        <v>1</v>
      </c>
      <c r="T2589" s="14">
        <v>0</v>
      </c>
      <c r="U2589" s="13" t="s">
        <v>7</v>
      </c>
      <c r="V2589" s="14" t="s">
        <v>10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9">
        <v>1.83</v>
      </c>
      <c r="AJ2589" s="20">
        <v>3.4</v>
      </c>
      <c r="AK2589" s="20">
        <v>4.33</v>
      </c>
    </row>
    <row r="2590" spans="1:37" x14ac:dyDescent="0.45">
      <c r="A2590" s="26">
        <v>1268</v>
      </c>
      <c r="B2590" s="22">
        <v>42506.04583333333</v>
      </c>
      <c r="C2590" s="16" t="s">
        <v>11</v>
      </c>
      <c r="D2590" s="16" t="s">
        <v>12</v>
      </c>
      <c r="E2590" s="13" t="s">
        <v>71</v>
      </c>
      <c r="F2590" s="16" t="s">
        <v>100</v>
      </c>
      <c r="G2590" s="16" t="s">
        <v>28</v>
      </c>
      <c r="H2590" s="14" t="s">
        <v>63</v>
      </c>
      <c r="I2590" s="13" t="s">
        <v>30</v>
      </c>
      <c r="J2590" s="14" t="s">
        <v>134</v>
      </c>
      <c r="K2590" s="17">
        <v>3</v>
      </c>
      <c r="L2590" s="18">
        <v>2</v>
      </c>
      <c r="M2590" s="13" t="s">
        <v>7</v>
      </c>
      <c r="N2590" s="14" t="s">
        <v>9</v>
      </c>
      <c r="O2590" s="16">
        <v>1</v>
      </c>
      <c r="P2590" s="14">
        <v>1</v>
      </c>
      <c r="Q2590" s="13" t="s">
        <v>23</v>
      </c>
      <c r="R2590" s="14" t="s">
        <v>9</v>
      </c>
      <c r="S2590" s="16">
        <v>2</v>
      </c>
      <c r="T2590" s="14">
        <v>1</v>
      </c>
      <c r="U2590" s="13" t="s">
        <v>7</v>
      </c>
      <c r="V2590" s="14" t="s">
        <v>9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9">
        <v>1.8</v>
      </c>
      <c r="AJ2590" s="20">
        <v>3.5</v>
      </c>
      <c r="AK2590" s="20">
        <v>4.5</v>
      </c>
    </row>
    <row r="2591" spans="1:37" x14ac:dyDescent="0.45">
      <c r="A2591" s="26">
        <v>1267</v>
      </c>
      <c r="B2591" s="22">
        <v>42509.0625</v>
      </c>
      <c r="C2591" s="16" t="s">
        <v>11</v>
      </c>
      <c r="D2591" s="16" t="s">
        <v>12</v>
      </c>
      <c r="E2591" s="13" t="s">
        <v>71</v>
      </c>
      <c r="F2591" s="16" t="s">
        <v>100</v>
      </c>
      <c r="G2591" s="16" t="s">
        <v>46</v>
      </c>
      <c r="H2591" s="14" t="s">
        <v>18</v>
      </c>
      <c r="I2591" s="13" t="s">
        <v>36</v>
      </c>
      <c r="J2591" s="14" t="s">
        <v>37</v>
      </c>
      <c r="K2591" s="17">
        <v>1</v>
      </c>
      <c r="L2591" s="18">
        <v>0</v>
      </c>
      <c r="M2591" s="13" t="s">
        <v>7</v>
      </c>
      <c r="N2591" s="14" t="s">
        <v>10</v>
      </c>
      <c r="O2591" s="16">
        <v>0</v>
      </c>
      <c r="P2591" s="14">
        <v>0</v>
      </c>
      <c r="Q2591" s="13" t="s">
        <v>23</v>
      </c>
      <c r="R2591" s="14" t="s">
        <v>10</v>
      </c>
      <c r="S2591" s="16">
        <v>1</v>
      </c>
      <c r="T2591" s="14">
        <v>0</v>
      </c>
      <c r="U2591" s="13" t="s">
        <v>7</v>
      </c>
      <c r="V2591" s="14" t="s">
        <v>10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9">
        <v>2.0499999999999998</v>
      </c>
      <c r="AJ2591" s="20">
        <v>3.4</v>
      </c>
      <c r="AK2591" s="20">
        <v>3.5</v>
      </c>
    </row>
    <row r="2592" spans="1:37" x14ac:dyDescent="0.45">
      <c r="A2592" s="26">
        <v>1266</v>
      </c>
      <c r="B2592" s="22">
        <v>42510.04583333333</v>
      </c>
      <c r="C2592" s="16" t="s">
        <v>11</v>
      </c>
      <c r="D2592" s="16" t="s">
        <v>12</v>
      </c>
      <c r="E2592" s="13" t="s">
        <v>71</v>
      </c>
      <c r="F2592" s="16" t="s">
        <v>100</v>
      </c>
      <c r="G2592" s="16" t="s">
        <v>17</v>
      </c>
      <c r="H2592" s="14" t="s">
        <v>27</v>
      </c>
      <c r="I2592" s="13" t="s">
        <v>28</v>
      </c>
      <c r="J2592" s="14" t="s">
        <v>63</v>
      </c>
      <c r="K2592" s="17">
        <v>1</v>
      </c>
      <c r="L2592" s="18">
        <v>1</v>
      </c>
      <c r="M2592" s="13" t="s">
        <v>23</v>
      </c>
      <c r="N2592" s="14" t="s">
        <v>10</v>
      </c>
      <c r="O2592" s="16">
        <v>1</v>
      </c>
      <c r="P2592" s="14">
        <v>1</v>
      </c>
      <c r="Q2592" s="13" t="s">
        <v>23</v>
      </c>
      <c r="R2592" s="14" t="s">
        <v>9</v>
      </c>
      <c r="S2592" s="16">
        <v>0</v>
      </c>
      <c r="T2592" s="14">
        <v>0</v>
      </c>
      <c r="U2592" s="13" t="s">
        <v>23</v>
      </c>
      <c r="V2592" s="14" t="s">
        <v>10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9">
        <v>2.4</v>
      </c>
      <c r="AJ2592" s="20">
        <v>3.4</v>
      </c>
      <c r="AK2592" s="20">
        <v>2.8</v>
      </c>
    </row>
    <row r="2593" spans="1:37" x14ac:dyDescent="0.45">
      <c r="A2593" s="26">
        <v>1265</v>
      </c>
      <c r="B2593" s="22">
        <v>42512.0625</v>
      </c>
      <c r="C2593" s="16" t="s">
        <v>11</v>
      </c>
      <c r="D2593" s="16" t="s">
        <v>12</v>
      </c>
      <c r="E2593" s="13" t="s">
        <v>71</v>
      </c>
      <c r="F2593" s="16" t="s">
        <v>100</v>
      </c>
      <c r="G2593" s="16" t="s">
        <v>36</v>
      </c>
      <c r="H2593" s="14" t="s">
        <v>37</v>
      </c>
      <c r="I2593" s="13" t="s">
        <v>46</v>
      </c>
      <c r="J2593" s="14" t="s">
        <v>18</v>
      </c>
      <c r="K2593" s="17">
        <v>4</v>
      </c>
      <c r="L2593" s="18">
        <v>2</v>
      </c>
      <c r="M2593" s="13" t="s">
        <v>7</v>
      </c>
      <c r="N2593" s="14" t="s">
        <v>9</v>
      </c>
      <c r="O2593" s="16">
        <v>1</v>
      </c>
      <c r="P2593" s="14">
        <v>0</v>
      </c>
      <c r="Q2593" s="13" t="s">
        <v>7</v>
      </c>
      <c r="R2593" s="14" t="s">
        <v>10</v>
      </c>
      <c r="S2593" s="16">
        <v>3</v>
      </c>
      <c r="T2593" s="14">
        <v>2</v>
      </c>
      <c r="U2593" s="13" t="s">
        <v>7</v>
      </c>
      <c r="V2593" s="14" t="s">
        <v>9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9">
        <v>2.25</v>
      </c>
      <c r="AJ2593" s="20">
        <v>3.5</v>
      </c>
      <c r="AK2593" s="20">
        <v>3</v>
      </c>
    </row>
    <row r="2594" spans="1:37" x14ac:dyDescent="0.45">
      <c r="A2594" s="26">
        <v>1264</v>
      </c>
      <c r="B2594" s="22">
        <v>42513.04583333333</v>
      </c>
      <c r="C2594" s="16" t="s">
        <v>11</v>
      </c>
      <c r="D2594" s="16" t="s">
        <v>12</v>
      </c>
      <c r="E2594" s="13" t="s">
        <v>71</v>
      </c>
      <c r="F2594" s="16" t="s">
        <v>100</v>
      </c>
      <c r="G2594" s="16" t="s">
        <v>28</v>
      </c>
      <c r="H2594" s="14" t="s">
        <v>63</v>
      </c>
      <c r="I2594" s="13" t="s">
        <v>17</v>
      </c>
      <c r="J2594" s="14" t="s">
        <v>27</v>
      </c>
      <c r="K2594" s="17">
        <v>2</v>
      </c>
      <c r="L2594" s="18">
        <v>1</v>
      </c>
      <c r="M2594" s="13" t="s">
        <v>7</v>
      </c>
      <c r="N2594" s="14" t="s">
        <v>9</v>
      </c>
      <c r="O2594" s="16">
        <v>1</v>
      </c>
      <c r="P2594" s="14">
        <v>0</v>
      </c>
      <c r="Q2594" s="13" t="s">
        <v>7</v>
      </c>
      <c r="R2594" s="14" t="s">
        <v>10</v>
      </c>
      <c r="S2594" s="16">
        <v>1</v>
      </c>
      <c r="T2594" s="14">
        <v>1</v>
      </c>
      <c r="U2594" s="13" t="s">
        <v>23</v>
      </c>
      <c r="V2594" s="14" t="s">
        <v>9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9">
        <v>1.95</v>
      </c>
      <c r="AJ2594" s="20">
        <v>3.6</v>
      </c>
      <c r="AK2594" s="20">
        <v>3.6</v>
      </c>
    </row>
    <row r="2595" spans="1:37" x14ac:dyDescent="0.45">
      <c r="A2595" s="26">
        <v>1263</v>
      </c>
      <c r="B2595" s="22">
        <v>42517.04583333333</v>
      </c>
      <c r="C2595" s="16" t="s">
        <v>11</v>
      </c>
      <c r="D2595" s="16" t="s">
        <v>12</v>
      </c>
      <c r="E2595" s="13" t="s">
        <v>71</v>
      </c>
      <c r="F2595" s="16" t="s">
        <v>100</v>
      </c>
      <c r="G2595" s="16" t="s">
        <v>28</v>
      </c>
      <c r="H2595" s="14" t="s">
        <v>63</v>
      </c>
      <c r="I2595" s="13" t="s">
        <v>36</v>
      </c>
      <c r="J2595" s="14" t="s">
        <v>37</v>
      </c>
      <c r="K2595" s="17">
        <v>1</v>
      </c>
      <c r="L2595" s="18">
        <v>0</v>
      </c>
      <c r="M2595" s="13" t="s">
        <v>7</v>
      </c>
      <c r="N2595" s="14" t="s">
        <v>10</v>
      </c>
      <c r="O2595" s="16">
        <v>0</v>
      </c>
      <c r="P2595" s="14">
        <v>0</v>
      </c>
      <c r="Q2595" s="13" t="s">
        <v>23</v>
      </c>
      <c r="R2595" s="14" t="s">
        <v>10</v>
      </c>
      <c r="S2595" s="16">
        <v>1</v>
      </c>
      <c r="T2595" s="14">
        <v>0</v>
      </c>
      <c r="U2595" s="13" t="s">
        <v>7</v>
      </c>
      <c r="V2595" s="14" t="s">
        <v>10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9">
        <v>2.1</v>
      </c>
      <c r="AJ2595" s="20">
        <v>3.2</v>
      </c>
      <c r="AK2595" s="20">
        <v>3.3</v>
      </c>
    </row>
    <row r="2596" spans="1:37" x14ac:dyDescent="0.45">
      <c r="A2596" s="26">
        <v>1262</v>
      </c>
      <c r="B2596" s="22">
        <v>42520.066666666666</v>
      </c>
      <c r="C2596" s="16" t="s">
        <v>11</v>
      </c>
      <c r="D2596" s="16" t="s">
        <v>12</v>
      </c>
      <c r="E2596" s="13" t="s">
        <v>71</v>
      </c>
      <c r="F2596" s="16" t="s">
        <v>100</v>
      </c>
      <c r="G2596" s="16" t="s">
        <v>36</v>
      </c>
      <c r="H2596" s="14" t="s">
        <v>37</v>
      </c>
      <c r="I2596" s="13" t="s">
        <v>28</v>
      </c>
      <c r="J2596" s="14" t="s">
        <v>63</v>
      </c>
      <c r="K2596" s="17">
        <v>1</v>
      </c>
      <c r="L2596" s="18">
        <v>1</v>
      </c>
      <c r="M2596" s="13" t="s">
        <v>23</v>
      </c>
      <c r="N2596" s="14" t="s">
        <v>10</v>
      </c>
      <c r="O2596" s="16">
        <v>1</v>
      </c>
      <c r="P2596" s="14">
        <v>0</v>
      </c>
      <c r="Q2596" s="13" t="s">
        <v>7</v>
      </c>
      <c r="R2596" s="14" t="s">
        <v>10</v>
      </c>
      <c r="S2596" s="16">
        <v>0</v>
      </c>
      <c r="T2596" s="14">
        <v>1</v>
      </c>
      <c r="U2596" s="13" t="s">
        <v>8</v>
      </c>
      <c r="V2596" s="14" t="s">
        <v>10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9">
        <v>1.95</v>
      </c>
      <c r="AJ2596" s="20">
        <v>3.6</v>
      </c>
      <c r="AK2596" s="20">
        <v>3.6</v>
      </c>
    </row>
    <row r="2597" spans="1:37" x14ac:dyDescent="0.45">
      <c r="A2597" s="26">
        <v>1261</v>
      </c>
      <c r="B2597" s="22">
        <v>42567.916666666664</v>
      </c>
      <c r="C2597" s="16" t="s">
        <v>11</v>
      </c>
      <c r="D2597" s="16" t="s">
        <v>12</v>
      </c>
      <c r="E2597" s="13" t="s">
        <v>71</v>
      </c>
      <c r="F2597" s="16" t="s">
        <v>98</v>
      </c>
      <c r="G2597" s="16" t="s">
        <v>48</v>
      </c>
      <c r="H2597" s="14" t="s">
        <v>49</v>
      </c>
      <c r="I2597" s="13" t="s">
        <v>55</v>
      </c>
      <c r="J2597" s="14" t="s">
        <v>130</v>
      </c>
      <c r="K2597" s="17">
        <v>2</v>
      </c>
      <c r="L2597" s="18">
        <v>0</v>
      </c>
      <c r="M2597" s="13" t="s">
        <v>7</v>
      </c>
      <c r="N2597" s="14" t="s">
        <v>10</v>
      </c>
      <c r="O2597" s="16">
        <v>0</v>
      </c>
      <c r="P2597" s="14">
        <v>0</v>
      </c>
      <c r="Q2597" s="13" t="s">
        <v>23</v>
      </c>
      <c r="R2597" s="14" t="s">
        <v>10</v>
      </c>
      <c r="S2597" s="16">
        <v>2</v>
      </c>
      <c r="T2597" s="14">
        <v>0</v>
      </c>
      <c r="U2597" s="13" t="s">
        <v>7</v>
      </c>
      <c r="V2597" s="14" t="s">
        <v>9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9">
        <v>1.91</v>
      </c>
      <c r="AJ2597" s="20">
        <v>3.6</v>
      </c>
      <c r="AK2597" s="20">
        <v>3.75</v>
      </c>
    </row>
    <row r="2598" spans="1:37" x14ac:dyDescent="0.45">
      <c r="A2598" s="26">
        <v>1259</v>
      </c>
      <c r="B2598" s="22">
        <v>42568</v>
      </c>
      <c r="C2598" s="16" t="s">
        <v>11</v>
      </c>
      <c r="D2598" s="16" t="s">
        <v>12</v>
      </c>
      <c r="E2598" s="13" t="s">
        <v>71</v>
      </c>
      <c r="F2598" s="16" t="s">
        <v>98</v>
      </c>
      <c r="G2598" s="16" t="s">
        <v>24</v>
      </c>
      <c r="H2598" s="14" t="s">
        <v>97</v>
      </c>
      <c r="I2598" s="13" t="s">
        <v>50</v>
      </c>
      <c r="J2598" s="14" t="s">
        <v>83</v>
      </c>
      <c r="K2598" s="17">
        <v>1</v>
      </c>
      <c r="L2598" s="18">
        <v>1</v>
      </c>
      <c r="M2598" s="13" t="s">
        <v>23</v>
      </c>
      <c r="N2598" s="14" t="s">
        <v>10</v>
      </c>
      <c r="O2598" s="16">
        <v>0</v>
      </c>
      <c r="P2598" s="14">
        <v>0</v>
      </c>
      <c r="Q2598" s="13" t="s">
        <v>23</v>
      </c>
      <c r="R2598" s="14" t="s">
        <v>10</v>
      </c>
      <c r="S2598" s="16">
        <v>1</v>
      </c>
      <c r="T2598" s="14">
        <v>1</v>
      </c>
      <c r="U2598" s="13" t="s">
        <v>23</v>
      </c>
      <c r="V2598" s="14" t="s">
        <v>9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9">
        <v>2.6</v>
      </c>
      <c r="AJ2598" s="20">
        <v>3.4</v>
      </c>
      <c r="AK2598" s="20">
        <v>2.6</v>
      </c>
    </row>
    <row r="2599" spans="1:37" x14ac:dyDescent="0.45">
      <c r="A2599" s="26">
        <v>1260</v>
      </c>
      <c r="B2599" s="22">
        <v>42568</v>
      </c>
      <c r="C2599" s="16" t="s">
        <v>11</v>
      </c>
      <c r="D2599" s="16" t="s">
        <v>12</v>
      </c>
      <c r="E2599" s="13" t="s">
        <v>71</v>
      </c>
      <c r="F2599" s="16" t="s">
        <v>98</v>
      </c>
      <c r="G2599" s="16" t="s">
        <v>36</v>
      </c>
      <c r="H2599" s="14" t="s">
        <v>37</v>
      </c>
      <c r="I2599" s="13" t="s">
        <v>40</v>
      </c>
      <c r="J2599" s="14" t="s">
        <v>129</v>
      </c>
      <c r="K2599" s="17">
        <v>1</v>
      </c>
      <c r="L2599" s="18">
        <v>1</v>
      </c>
      <c r="M2599" s="13" t="s">
        <v>23</v>
      </c>
      <c r="N2599" s="14" t="s">
        <v>10</v>
      </c>
      <c r="O2599" s="16">
        <v>1</v>
      </c>
      <c r="P2599" s="14">
        <v>0</v>
      </c>
      <c r="Q2599" s="13" t="s">
        <v>7</v>
      </c>
      <c r="R2599" s="14" t="s">
        <v>10</v>
      </c>
      <c r="S2599" s="16">
        <v>0</v>
      </c>
      <c r="T2599" s="14">
        <v>1</v>
      </c>
      <c r="U2599" s="13" t="s">
        <v>8</v>
      </c>
      <c r="V2599" s="14" t="s">
        <v>10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9">
        <v>1.62</v>
      </c>
      <c r="AJ2599" s="20">
        <v>3.75</v>
      </c>
      <c r="AK2599" s="20">
        <v>5.5</v>
      </c>
    </row>
    <row r="2600" spans="1:37" x14ac:dyDescent="0.45">
      <c r="A2600" s="26">
        <v>1258</v>
      </c>
      <c r="B2600" s="22">
        <v>42568.004166666666</v>
      </c>
      <c r="C2600" s="16" t="s">
        <v>11</v>
      </c>
      <c r="D2600" s="16" t="s">
        <v>12</v>
      </c>
      <c r="E2600" s="13" t="s">
        <v>71</v>
      </c>
      <c r="F2600" s="16" t="s">
        <v>98</v>
      </c>
      <c r="G2600" s="16" t="s">
        <v>28</v>
      </c>
      <c r="H2600" s="14" t="s">
        <v>63</v>
      </c>
      <c r="I2600" s="13" t="s">
        <v>17</v>
      </c>
      <c r="J2600" s="14" t="s">
        <v>27</v>
      </c>
      <c r="K2600" s="17">
        <v>5</v>
      </c>
      <c r="L2600" s="18">
        <v>1</v>
      </c>
      <c r="M2600" s="13" t="s">
        <v>7</v>
      </c>
      <c r="N2600" s="14" t="s">
        <v>9</v>
      </c>
      <c r="O2600" s="16">
        <v>2</v>
      </c>
      <c r="P2600" s="14">
        <v>1</v>
      </c>
      <c r="Q2600" s="13" t="s">
        <v>7</v>
      </c>
      <c r="R2600" s="14" t="s">
        <v>9</v>
      </c>
      <c r="S2600" s="16">
        <v>3</v>
      </c>
      <c r="T2600" s="14">
        <v>0</v>
      </c>
      <c r="U2600" s="13" t="s">
        <v>7</v>
      </c>
      <c r="V2600" s="14" t="s">
        <v>9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9">
        <v>2</v>
      </c>
      <c r="AJ2600" s="20">
        <v>3.5</v>
      </c>
      <c r="AK2600" s="20">
        <v>3.6</v>
      </c>
    </row>
    <row r="2601" spans="1:37" x14ac:dyDescent="0.45">
      <c r="A2601" s="26">
        <v>1256</v>
      </c>
      <c r="B2601" s="22">
        <v>42568.083333333336</v>
      </c>
      <c r="C2601" s="16" t="s">
        <v>11</v>
      </c>
      <c r="D2601" s="16" t="s">
        <v>12</v>
      </c>
      <c r="E2601" s="13" t="s">
        <v>71</v>
      </c>
      <c r="F2601" s="16" t="s">
        <v>98</v>
      </c>
      <c r="G2601" s="16" t="s">
        <v>46</v>
      </c>
      <c r="H2601" s="14" t="s">
        <v>18</v>
      </c>
      <c r="I2601" s="13" t="s">
        <v>99</v>
      </c>
      <c r="J2601" s="14" t="s">
        <v>78</v>
      </c>
      <c r="K2601" s="17">
        <v>2</v>
      </c>
      <c r="L2601" s="18">
        <v>0</v>
      </c>
      <c r="M2601" s="13" t="s">
        <v>7</v>
      </c>
      <c r="N2601" s="14" t="s">
        <v>10</v>
      </c>
      <c r="O2601" s="16">
        <v>0</v>
      </c>
      <c r="P2601" s="14">
        <v>0</v>
      </c>
      <c r="Q2601" s="13" t="s">
        <v>23</v>
      </c>
      <c r="R2601" s="14" t="s">
        <v>10</v>
      </c>
      <c r="S2601" s="16">
        <v>2</v>
      </c>
      <c r="T2601" s="14">
        <v>0</v>
      </c>
      <c r="U2601" s="13" t="s">
        <v>7</v>
      </c>
      <c r="V2601" s="14" t="s">
        <v>9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9">
        <v>1.44</v>
      </c>
      <c r="AJ2601" s="20">
        <v>4.33</v>
      </c>
      <c r="AK2601" s="20">
        <v>7</v>
      </c>
    </row>
    <row r="2602" spans="1:37" x14ac:dyDescent="0.45">
      <c r="A2602" s="26">
        <v>1257</v>
      </c>
      <c r="B2602" s="22">
        <v>42568.083333333336</v>
      </c>
      <c r="C2602" s="16" t="s">
        <v>11</v>
      </c>
      <c r="D2602" s="16" t="s">
        <v>12</v>
      </c>
      <c r="E2602" s="13" t="s">
        <v>71</v>
      </c>
      <c r="F2602" s="16" t="s">
        <v>98</v>
      </c>
      <c r="G2602" s="16" t="s">
        <v>19</v>
      </c>
      <c r="H2602" s="14" t="s">
        <v>20</v>
      </c>
      <c r="I2602" s="13" t="s">
        <v>32</v>
      </c>
      <c r="J2602" s="14" t="s">
        <v>62</v>
      </c>
      <c r="K2602" s="17">
        <v>0</v>
      </c>
      <c r="L2602" s="18">
        <v>0</v>
      </c>
      <c r="M2602" s="13" t="s">
        <v>23</v>
      </c>
      <c r="N2602" s="14" t="s">
        <v>10</v>
      </c>
      <c r="O2602" s="16">
        <v>0</v>
      </c>
      <c r="P2602" s="14">
        <v>0</v>
      </c>
      <c r="Q2602" s="13" t="s">
        <v>23</v>
      </c>
      <c r="R2602" s="14" t="s">
        <v>10</v>
      </c>
      <c r="S2602" s="16">
        <v>0</v>
      </c>
      <c r="T2602" s="14">
        <v>0</v>
      </c>
      <c r="U2602" s="13" t="s">
        <v>23</v>
      </c>
      <c r="V2602" s="14" t="s">
        <v>10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9">
        <v>2.9</v>
      </c>
      <c r="AJ2602" s="20">
        <v>3.6</v>
      </c>
      <c r="AK2602" s="20">
        <v>2.25</v>
      </c>
    </row>
    <row r="2603" spans="1:37" x14ac:dyDescent="0.45">
      <c r="A2603" s="26">
        <v>1255</v>
      </c>
      <c r="B2603" s="22">
        <v>42568.708333333336</v>
      </c>
      <c r="C2603" s="16" t="s">
        <v>11</v>
      </c>
      <c r="D2603" s="16" t="s">
        <v>12</v>
      </c>
      <c r="E2603" s="13" t="s">
        <v>71</v>
      </c>
      <c r="F2603" s="16" t="s">
        <v>98</v>
      </c>
      <c r="G2603" s="16" t="s">
        <v>44</v>
      </c>
      <c r="H2603" s="14" t="s">
        <v>75</v>
      </c>
      <c r="I2603" s="13" t="s">
        <v>26</v>
      </c>
      <c r="J2603" s="14" t="s">
        <v>119</v>
      </c>
      <c r="K2603" s="17">
        <v>1</v>
      </c>
      <c r="L2603" s="18">
        <v>0</v>
      </c>
      <c r="M2603" s="13" t="s">
        <v>7</v>
      </c>
      <c r="N2603" s="14" t="s">
        <v>10</v>
      </c>
      <c r="O2603" s="16">
        <v>0</v>
      </c>
      <c r="P2603" s="14">
        <v>0</v>
      </c>
      <c r="Q2603" s="13" t="s">
        <v>23</v>
      </c>
      <c r="R2603" s="14" t="s">
        <v>10</v>
      </c>
      <c r="S2603" s="16">
        <v>1</v>
      </c>
      <c r="T2603" s="14">
        <v>0</v>
      </c>
      <c r="U2603" s="13" t="s">
        <v>7</v>
      </c>
      <c r="V2603" s="14" t="s">
        <v>10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9">
        <v>1.91</v>
      </c>
      <c r="AJ2603" s="20">
        <v>3.6</v>
      </c>
      <c r="AK2603" s="20">
        <v>3.75</v>
      </c>
    </row>
    <row r="2604" spans="1:37" x14ac:dyDescent="0.45">
      <c r="A2604" s="26">
        <v>1254</v>
      </c>
      <c r="B2604" s="22">
        <v>42568.958333333336</v>
      </c>
      <c r="C2604" s="16" t="s">
        <v>11</v>
      </c>
      <c r="D2604" s="16" t="s">
        <v>12</v>
      </c>
      <c r="E2604" s="13" t="s">
        <v>71</v>
      </c>
      <c r="F2604" s="16" t="s">
        <v>98</v>
      </c>
      <c r="G2604" s="16" t="s">
        <v>30</v>
      </c>
      <c r="H2604" s="14" t="s">
        <v>134</v>
      </c>
      <c r="I2604" s="13" t="s">
        <v>42</v>
      </c>
      <c r="J2604" s="14" t="s">
        <v>43</v>
      </c>
      <c r="K2604" s="17">
        <v>0</v>
      </c>
      <c r="L2604" s="18">
        <v>0</v>
      </c>
      <c r="M2604" s="13" t="s">
        <v>23</v>
      </c>
      <c r="N2604" s="14" t="s">
        <v>10</v>
      </c>
      <c r="O2604" s="16">
        <v>0</v>
      </c>
      <c r="P2604" s="14">
        <v>0</v>
      </c>
      <c r="Q2604" s="13" t="s">
        <v>23</v>
      </c>
      <c r="R2604" s="14" t="s">
        <v>10</v>
      </c>
      <c r="S2604" s="16">
        <v>0</v>
      </c>
      <c r="T2604" s="14">
        <v>0</v>
      </c>
      <c r="U2604" s="13" t="s">
        <v>23</v>
      </c>
      <c r="V2604" s="14" t="s">
        <v>10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9">
        <v>2.88</v>
      </c>
      <c r="AJ2604" s="20">
        <v>3.5</v>
      </c>
      <c r="AK2604" s="20">
        <v>2.2999999999999998</v>
      </c>
    </row>
    <row r="2605" spans="1:37" x14ac:dyDescent="0.45">
      <c r="A2605" s="26">
        <v>1253</v>
      </c>
      <c r="B2605" s="22">
        <v>42574.083333333336</v>
      </c>
      <c r="C2605" s="16" t="s">
        <v>11</v>
      </c>
      <c r="D2605" s="16" t="s">
        <v>12</v>
      </c>
      <c r="E2605" s="13" t="s">
        <v>71</v>
      </c>
      <c r="F2605" s="16" t="s">
        <v>98</v>
      </c>
      <c r="G2605" s="16" t="s">
        <v>55</v>
      </c>
      <c r="H2605" s="14" t="s">
        <v>130</v>
      </c>
      <c r="I2605" s="13" t="s">
        <v>30</v>
      </c>
      <c r="J2605" s="14" t="s">
        <v>134</v>
      </c>
      <c r="K2605" s="17">
        <v>2</v>
      </c>
      <c r="L2605" s="18">
        <v>0</v>
      </c>
      <c r="M2605" s="13" t="s">
        <v>7</v>
      </c>
      <c r="N2605" s="14" t="s">
        <v>10</v>
      </c>
      <c r="O2605" s="16">
        <v>1</v>
      </c>
      <c r="P2605" s="14">
        <v>0</v>
      </c>
      <c r="Q2605" s="13" t="s">
        <v>7</v>
      </c>
      <c r="R2605" s="14" t="s">
        <v>10</v>
      </c>
      <c r="S2605" s="16">
        <v>1</v>
      </c>
      <c r="T2605" s="14">
        <v>0</v>
      </c>
      <c r="U2605" s="13" t="s">
        <v>7</v>
      </c>
      <c r="V2605" s="14" t="s">
        <v>10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9">
        <v>2.5</v>
      </c>
      <c r="AJ2605" s="20">
        <v>3.2</v>
      </c>
      <c r="AK2605" s="20">
        <v>2.63</v>
      </c>
    </row>
    <row r="2606" spans="1:37" x14ac:dyDescent="0.45">
      <c r="A2606" s="26">
        <v>1251</v>
      </c>
      <c r="B2606" s="22">
        <v>42574.916666666664</v>
      </c>
      <c r="C2606" s="16" t="s">
        <v>11</v>
      </c>
      <c r="D2606" s="16" t="s">
        <v>12</v>
      </c>
      <c r="E2606" s="13" t="s">
        <v>71</v>
      </c>
      <c r="F2606" s="16" t="s">
        <v>98</v>
      </c>
      <c r="G2606" s="16" t="s">
        <v>32</v>
      </c>
      <c r="H2606" s="14" t="s">
        <v>62</v>
      </c>
      <c r="I2606" s="13" t="s">
        <v>44</v>
      </c>
      <c r="J2606" s="14" t="s">
        <v>75</v>
      </c>
      <c r="K2606" s="17">
        <v>0</v>
      </c>
      <c r="L2606" s="18">
        <v>0</v>
      </c>
      <c r="M2606" s="13" t="s">
        <v>23</v>
      </c>
      <c r="N2606" s="14" t="s">
        <v>10</v>
      </c>
      <c r="O2606" s="16">
        <v>0</v>
      </c>
      <c r="P2606" s="14">
        <v>0</v>
      </c>
      <c r="Q2606" s="13" t="s">
        <v>23</v>
      </c>
      <c r="R2606" s="14" t="s">
        <v>10</v>
      </c>
      <c r="S2606" s="16">
        <v>0</v>
      </c>
      <c r="T2606" s="14">
        <v>0</v>
      </c>
      <c r="U2606" s="13" t="s">
        <v>23</v>
      </c>
      <c r="V2606" s="14" t="s">
        <v>10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9">
        <v>2.1</v>
      </c>
      <c r="AJ2606" s="20">
        <v>3.2</v>
      </c>
      <c r="AK2606" s="20">
        <v>3.3</v>
      </c>
    </row>
    <row r="2607" spans="1:37" x14ac:dyDescent="0.45">
      <c r="A2607" s="26">
        <v>1252</v>
      </c>
      <c r="B2607" s="22">
        <v>42574.916666666664</v>
      </c>
      <c r="C2607" s="16" t="s">
        <v>11</v>
      </c>
      <c r="D2607" s="16" t="s">
        <v>12</v>
      </c>
      <c r="E2607" s="13" t="s">
        <v>71</v>
      </c>
      <c r="F2607" s="16" t="s">
        <v>98</v>
      </c>
      <c r="G2607" s="16" t="s">
        <v>99</v>
      </c>
      <c r="H2607" s="14" t="s">
        <v>78</v>
      </c>
      <c r="I2607" s="13" t="s">
        <v>28</v>
      </c>
      <c r="J2607" s="14" t="s">
        <v>63</v>
      </c>
      <c r="K2607" s="17">
        <v>0</v>
      </c>
      <c r="L2607" s="18">
        <v>2</v>
      </c>
      <c r="M2607" s="13" t="s">
        <v>8</v>
      </c>
      <c r="N2607" s="14" t="s">
        <v>10</v>
      </c>
      <c r="O2607" s="16">
        <v>0</v>
      </c>
      <c r="P2607" s="14">
        <v>0</v>
      </c>
      <c r="Q2607" s="13" t="s">
        <v>23</v>
      </c>
      <c r="R2607" s="14" t="s">
        <v>10</v>
      </c>
      <c r="S2607" s="16">
        <v>0</v>
      </c>
      <c r="T2607" s="14">
        <v>2</v>
      </c>
      <c r="U2607" s="13" t="s">
        <v>8</v>
      </c>
      <c r="V2607" s="14" t="s">
        <v>9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9">
        <v>3</v>
      </c>
      <c r="AJ2607" s="20">
        <v>3.2</v>
      </c>
      <c r="AK2607" s="20">
        <v>2.25</v>
      </c>
    </row>
    <row r="2608" spans="1:37" x14ac:dyDescent="0.45">
      <c r="A2608" s="26">
        <v>1249</v>
      </c>
      <c r="B2608" s="22">
        <v>42575</v>
      </c>
      <c r="C2608" s="16" t="s">
        <v>11</v>
      </c>
      <c r="D2608" s="16" t="s">
        <v>12</v>
      </c>
      <c r="E2608" s="13" t="s">
        <v>71</v>
      </c>
      <c r="F2608" s="16" t="s">
        <v>98</v>
      </c>
      <c r="G2608" s="16" t="s">
        <v>21</v>
      </c>
      <c r="H2608" s="14" t="s">
        <v>66</v>
      </c>
      <c r="I2608" s="13" t="s">
        <v>48</v>
      </c>
      <c r="J2608" s="14" t="s">
        <v>49</v>
      </c>
      <c r="K2608" s="17">
        <v>2</v>
      </c>
      <c r="L2608" s="18">
        <v>2</v>
      </c>
      <c r="M2608" s="13" t="s">
        <v>23</v>
      </c>
      <c r="N2608" s="14" t="s">
        <v>9</v>
      </c>
      <c r="O2608" s="16">
        <v>1</v>
      </c>
      <c r="P2608" s="14">
        <v>0</v>
      </c>
      <c r="Q2608" s="13" t="s">
        <v>7</v>
      </c>
      <c r="R2608" s="14" t="s">
        <v>10</v>
      </c>
      <c r="S2608" s="16">
        <v>1</v>
      </c>
      <c r="T2608" s="14">
        <v>2</v>
      </c>
      <c r="U2608" s="13" t="s">
        <v>8</v>
      </c>
      <c r="V2608" s="14" t="s">
        <v>9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9">
        <v>2.1</v>
      </c>
      <c r="AJ2608" s="20">
        <v>3.2</v>
      </c>
      <c r="AK2608" s="20">
        <v>3.3</v>
      </c>
    </row>
    <row r="2609" spans="1:37" x14ac:dyDescent="0.45">
      <c r="A2609" s="26">
        <v>1250</v>
      </c>
      <c r="B2609" s="22">
        <v>42575</v>
      </c>
      <c r="C2609" s="16" t="s">
        <v>11</v>
      </c>
      <c r="D2609" s="16" t="s">
        <v>12</v>
      </c>
      <c r="E2609" s="13" t="s">
        <v>71</v>
      </c>
      <c r="F2609" s="16" t="s">
        <v>98</v>
      </c>
      <c r="G2609" s="16" t="s">
        <v>42</v>
      </c>
      <c r="H2609" s="14" t="s">
        <v>43</v>
      </c>
      <c r="I2609" s="13" t="s">
        <v>24</v>
      </c>
      <c r="J2609" s="14" t="s">
        <v>97</v>
      </c>
      <c r="K2609" s="17">
        <v>0</v>
      </c>
      <c r="L2609" s="18">
        <v>0</v>
      </c>
      <c r="M2609" s="13" t="s">
        <v>23</v>
      </c>
      <c r="N2609" s="14" t="s">
        <v>10</v>
      </c>
      <c r="O2609" s="16">
        <v>0</v>
      </c>
      <c r="P2609" s="14">
        <v>0</v>
      </c>
      <c r="Q2609" s="13" t="s">
        <v>23</v>
      </c>
      <c r="R2609" s="14" t="s">
        <v>10</v>
      </c>
      <c r="S2609" s="16">
        <v>0</v>
      </c>
      <c r="T2609" s="14">
        <v>0</v>
      </c>
      <c r="U2609" s="13" t="s">
        <v>23</v>
      </c>
      <c r="V2609" s="14" t="s">
        <v>10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9">
        <v>1.44</v>
      </c>
      <c r="AJ2609" s="20">
        <v>4</v>
      </c>
      <c r="AK2609" s="20">
        <v>6.5</v>
      </c>
    </row>
    <row r="2610" spans="1:37" x14ac:dyDescent="0.45">
      <c r="A2610" s="26">
        <v>1248</v>
      </c>
      <c r="B2610" s="22">
        <v>42575.004166666666</v>
      </c>
      <c r="C2610" s="16" t="s">
        <v>11</v>
      </c>
      <c r="D2610" s="16" t="s">
        <v>12</v>
      </c>
      <c r="E2610" s="13" t="s">
        <v>71</v>
      </c>
      <c r="F2610" s="16" t="s">
        <v>98</v>
      </c>
      <c r="G2610" s="16" t="s">
        <v>17</v>
      </c>
      <c r="H2610" s="14" t="s">
        <v>27</v>
      </c>
      <c r="I2610" s="13" t="s">
        <v>19</v>
      </c>
      <c r="J2610" s="14" t="s">
        <v>20</v>
      </c>
      <c r="K2610" s="17">
        <v>0</v>
      </c>
      <c r="L2610" s="18">
        <v>0</v>
      </c>
      <c r="M2610" s="13" t="s">
        <v>23</v>
      </c>
      <c r="N2610" s="14" t="s">
        <v>10</v>
      </c>
      <c r="O2610" s="16">
        <v>0</v>
      </c>
      <c r="P2610" s="14">
        <v>0</v>
      </c>
      <c r="Q2610" s="13" t="s">
        <v>23</v>
      </c>
      <c r="R2610" s="14" t="s">
        <v>10</v>
      </c>
      <c r="S2610" s="16">
        <v>0</v>
      </c>
      <c r="T2610" s="14">
        <v>0</v>
      </c>
      <c r="U2610" s="13" t="s">
        <v>23</v>
      </c>
      <c r="V2610" s="14" t="s">
        <v>10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9">
        <v>1.36</v>
      </c>
      <c r="AJ2610" s="20">
        <v>4.33</v>
      </c>
      <c r="AK2610" s="20">
        <v>8</v>
      </c>
    </row>
    <row r="2611" spans="1:37" x14ac:dyDescent="0.45">
      <c r="A2611" s="26">
        <v>1246</v>
      </c>
      <c r="B2611" s="22">
        <v>42575.083333333336</v>
      </c>
      <c r="C2611" s="16" t="s">
        <v>11</v>
      </c>
      <c r="D2611" s="16" t="s">
        <v>12</v>
      </c>
      <c r="E2611" s="13" t="s">
        <v>71</v>
      </c>
      <c r="F2611" s="16" t="s">
        <v>98</v>
      </c>
      <c r="G2611" s="16" t="s">
        <v>46</v>
      </c>
      <c r="H2611" s="14" t="s">
        <v>18</v>
      </c>
      <c r="I2611" s="13" t="s">
        <v>50</v>
      </c>
      <c r="J2611" s="14" t="s">
        <v>83</v>
      </c>
      <c r="K2611" s="17">
        <v>3</v>
      </c>
      <c r="L2611" s="18">
        <v>1</v>
      </c>
      <c r="M2611" s="13" t="s">
        <v>7</v>
      </c>
      <c r="N2611" s="14" t="s">
        <v>9</v>
      </c>
      <c r="O2611" s="16">
        <v>1</v>
      </c>
      <c r="P2611" s="14">
        <v>1</v>
      </c>
      <c r="Q2611" s="13" t="s">
        <v>23</v>
      </c>
      <c r="R2611" s="14" t="s">
        <v>9</v>
      </c>
      <c r="S2611" s="16">
        <v>2</v>
      </c>
      <c r="T2611" s="14">
        <v>0</v>
      </c>
      <c r="U2611" s="13" t="s">
        <v>7</v>
      </c>
      <c r="V2611" s="14" t="s">
        <v>9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9">
        <v>1.73</v>
      </c>
      <c r="AJ2611" s="20">
        <v>3.5</v>
      </c>
      <c r="AK2611" s="20">
        <v>4.5</v>
      </c>
    </row>
    <row r="2612" spans="1:37" x14ac:dyDescent="0.45">
      <c r="A2612" s="26">
        <v>1247</v>
      </c>
      <c r="B2612" s="22">
        <v>42575.083333333336</v>
      </c>
      <c r="C2612" s="16" t="s">
        <v>11</v>
      </c>
      <c r="D2612" s="16" t="s">
        <v>12</v>
      </c>
      <c r="E2612" s="13" t="s">
        <v>71</v>
      </c>
      <c r="F2612" s="16" t="s">
        <v>98</v>
      </c>
      <c r="G2612" s="16" t="s">
        <v>26</v>
      </c>
      <c r="H2612" s="14" t="s">
        <v>119</v>
      </c>
      <c r="I2612" s="13" t="s">
        <v>36</v>
      </c>
      <c r="J2612" s="14" t="s">
        <v>37</v>
      </c>
      <c r="K2612" s="17">
        <v>1</v>
      </c>
      <c r="L2612" s="18">
        <v>0</v>
      </c>
      <c r="M2612" s="13" t="s">
        <v>7</v>
      </c>
      <c r="N2612" s="14" t="s">
        <v>10</v>
      </c>
      <c r="O2612" s="16">
        <v>0</v>
      </c>
      <c r="P2612" s="14">
        <v>0</v>
      </c>
      <c r="Q2612" s="13" t="s">
        <v>23</v>
      </c>
      <c r="R2612" s="14" t="s">
        <v>10</v>
      </c>
      <c r="S2612" s="16">
        <v>1</v>
      </c>
      <c r="T2612" s="14">
        <v>0</v>
      </c>
      <c r="U2612" s="13" t="s">
        <v>7</v>
      </c>
      <c r="V2612" s="14" t="s">
        <v>10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9">
        <v>2.2999999999999998</v>
      </c>
      <c r="AJ2612" s="20">
        <v>3.1</v>
      </c>
      <c r="AK2612" s="20">
        <v>3</v>
      </c>
    </row>
    <row r="2613" spans="1:37" x14ac:dyDescent="0.45">
      <c r="A2613" s="26">
        <v>1245</v>
      </c>
      <c r="B2613" s="22">
        <v>42575.958333333336</v>
      </c>
      <c r="C2613" s="16" t="s">
        <v>11</v>
      </c>
      <c r="D2613" s="16" t="s">
        <v>12</v>
      </c>
      <c r="E2613" s="13" t="s">
        <v>71</v>
      </c>
      <c r="F2613" s="16" t="s">
        <v>98</v>
      </c>
      <c r="G2613" s="16" t="s">
        <v>40</v>
      </c>
      <c r="H2613" s="14" t="s">
        <v>129</v>
      </c>
      <c r="I2613" s="13" t="s">
        <v>34</v>
      </c>
      <c r="J2613" s="14" t="s">
        <v>47</v>
      </c>
      <c r="K2613" s="17">
        <v>3</v>
      </c>
      <c r="L2613" s="18">
        <v>2</v>
      </c>
      <c r="M2613" s="13" t="s">
        <v>7</v>
      </c>
      <c r="N2613" s="14" t="s">
        <v>9</v>
      </c>
      <c r="O2613" s="16">
        <v>3</v>
      </c>
      <c r="P2613" s="14">
        <v>1</v>
      </c>
      <c r="Q2613" s="13" t="s">
        <v>7</v>
      </c>
      <c r="R2613" s="14" t="s">
        <v>9</v>
      </c>
      <c r="S2613" s="16">
        <v>0</v>
      </c>
      <c r="T2613" s="14">
        <v>1</v>
      </c>
      <c r="U2613" s="13" t="s">
        <v>8</v>
      </c>
      <c r="V2613" s="14" t="s">
        <v>10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9">
        <v>2.15</v>
      </c>
      <c r="AJ2613" s="20">
        <v>3.2</v>
      </c>
      <c r="AK2613" s="20">
        <v>3.2</v>
      </c>
    </row>
    <row r="2614" spans="1:37" x14ac:dyDescent="0.45">
      <c r="A2614" s="26">
        <v>1244</v>
      </c>
      <c r="B2614" s="22">
        <v>42581.083333333336</v>
      </c>
      <c r="C2614" s="16" t="s">
        <v>11</v>
      </c>
      <c r="D2614" s="16" t="s">
        <v>12</v>
      </c>
      <c r="E2614" s="13" t="s">
        <v>71</v>
      </c>
      <c r="F2614" s="16" t="s">
        <v>98</v>
      </c>
      <c r="G2614" s="16" t="s">
        <v>34</v>
      </c>
      <c r="H2614" s="14" t="s">
        <v>47</v>
      </c>
      <c r="I2614" s="13" t="s">
        <v>26</v>
      </c>
      <c r="J2614" s="14" t="s">
        <v>119</v>
      </c>
      <c r="K2614" s="17">
        <v>4</v>
      </c>
      <c r="L2614" s="18">
        <v>0</v>
      </c>
      <c r="M2614" s="13" t="s">
        <v>7</v>
      </c>
      <c r="N2614" s="14" t="s">
        <v>9</v>
      </c>
      <c r="O2614" s="16">
        <v>3</v>
      </c>
      <c r="P2614" s="14">
        <v>0</v>
      </c>
      <c r="Q2614" s="13" t="s">
        <v>7</v>
      </c>
      <c r="R2614" s="14" t="s">
        <v>9</v>
      </c>
      <c r="S2614" s="16">
        <v>1</v>
      </c>
      <c r="T2614" s="14">
        <v>0</v>
      </c>
      <c r="U2614" s="13" t="s">
        <v>7</v>
      </c>
      <c r="V2614" s="14" t="s">
        <v>10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9">
        <v>2</v>
      </c>
      <c r="AJ2614" s="20">
        <v>3.25</v>
      </c>
      <c r="AK2614" s="20">
        <v>3.5</v>
      </c>
    </row>
    <row r="2615" spans="1:37" x14ac:dyDescent="0.45">
      <c r="A2615" s="26">
        <v>1243</v>
      </c>
      <c r="B2615" s="22">
        <v>42581.916666666664</v>
      </c>
      <c r="C2615" s="16" t="s">
        <v>11</v>
      </c>
      <c r="D2615" s="16" t="s">
        <v>12</v>
      </c>
      <c r="E2615" s="13" t="s">
        <v>71</v>
      </c>
      <c r="F2615" s="16" t="s">
        <v>98</v>
      </c>
      <c r="G2615" s="16" t="s">
        <v>48</v>
      </c>
      <c r="H2615" s="14" t="s">
        <v>49</v>
      </c>
      <c r="I2615" s="13" t="s">
        <v>40</v>
      </c>
      <c r="J2615" s="14" t="s">
        <v>129</v>
      </c>
      <c r="K2615" s="17">
        <v>2</v>
      </c>
      <c r="L2615" s="18">
        <v>1</v>
      </c>
      <c r="M2615" s="13" t="s">
        <v>7</v>
      </c>
      <c r="N2615" s="14" t="s">
        <v>9</v>
      </c>
      <c r="O2615" s="16">
        <v>2</v>
      </c>
      <c r="P2615" s="14">
        <v>0</v>
      </c>
      <c r="Q2615" s="13" t="s">
        <v>7</v>
      </c>
      <c r="R2615" s="14" t="s">
        <v>9</v>
      </c>
      <c r="S2615" s="16">
        <v>0</v>
      </c>
      <c r="T2615" s="14">
        <v>1</v>
      </c>
      <c r="U2615" s="13" t="s">
        <v>8</v>
      </c>
      <c r="V2615" s="14" t="s">
        <v>10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9">
        <v>2.1</v>
      </c>
      <c r="AJ2615" s="20">
        <v>3.2</v>
      </c>
      <c r="AK2615" s="20">
        <v>3.3</v>
      </c>
    </row>
    <row r="2616" spans="1:37" x14ac:dyDescent="0.45">
      <c r="A2616" s="26">
        <v>1241</v>
      </c>
      <c r="B2616" s="22">
        <v>42582</v>
      </c>
      <c r="C2616" s="16" t="s">
        <v>11</v>
      </c>
      <c r="D2616" s="16" t="s">
        <v>12</v>
      </c>
      <c r="E2616" s="13" t="s">
        <v>71</v>
      </c>
      <c r="F2616" s="16" t="s">
        <v>98</v>
      </c>
      <c r="G2616" s="16" t="s">
        <v>24</v>
      </c>
      <c r="H2616" s="14" t="s">
        <v>97</v>
      </c>
      <c r="I2616" s="13" t="s">
        <v>55</v>
      </c>
      <c r="J2616" s="14" t="s">
        <v>130</v>
      </c>
      <c r="K2616" s="17">
        <v>1</v>
      </c>
      <c r="L2616" s="18">
        <v>0</v>
      </c>
      <c r="M2616" s="13" t="s">
        <v>7</v>
      </c>
      <c r="N2616" s="14" t="s">
        <v>10</v>
      </c>
      <c r="O2616" s="16">
        <v>0</v>
      </c>
      <c r="P2616" s="14">
        <v>0</v>
      </c>
      <c r="Q2616" s="13" t="s">
        <v>23</v>
      </c>
      <c r="R2616" s="14" t="s">
        <v>10</v>
      </c>
      <c r="S2616" s="16">
        <v>1</v>
      </c>
      <c r="T2616" s="14">
        <v>0</v>
      </c>
      <c r="U2616" s="13" t="s">
        <v>7</v>
      </c>
      <c r="V2616" s="14" t="s">
        <v>10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9">
        <v>2.2000000000000002</v>
      </c>
      <c r="AJ2616" s="20">
        <v>3.2</v>
      </c>
      <c r="AK2616" s="20">
        <v>3.1</v>
      </c>
    </row>
    <row r="2617" spans="1:37" x14ac:dyDescent="0.45">
      <c r="A2617" s="26">
        <v>1242</v>
      </c>
      <c r="B2617" s="22">
        <v>42582</v>
      </c>
      <c r="C2617" s="16" t="s">
        <v>11</v>
      </c>
      <c r="D2617" s="16" t="s">
        <v>12</v>
      </c>
      <c r="E2617" s="13" t="s">
        <v>71</v>
      </c>
      <c r="F2617" s="16" t="s">
        <v>98</v>
      </c>
      <c r="G2617" s="16" t="s">
        <v>36</v>
      </c>
      <c r="H2617" s="14" t="s">
        <v>37</v>
      </c>
      <c r="I2617" s="13" t="s">
        <v>32</v>
      </c>
      <c r="J2617" s="14" t="s">
        <v>62</v>
      </c>
      <c r="K2617" s="17">
        <v>1</v>
      </c>
      <c r="L2617" s="18">
        <v>1</v>
      </c>
      <c r="M2617" s="13" t="s">
        <v>23</v>
      </c>
      <c r="N2617" s="14" t="s">
        <v>10</v>
      </c>
      <c r="O2617" s="16">
        <v>1</v>
      </c>
      <c r="P2617" s="14">
        <v>1</v>
      </c>
      <c r="Q2617" s="13" t="s">
        <v>23</v>
      </c>
      <c r="R2617" s="14" t="s">
        <v>9</v>
      </c>
      <c r="S2617" s="16">
        <v>0</v>
      </c>
      <c r="T2617" s="14">
        <v>0</v>
      </c>
      <c r="U2617" s="13" t="s">
        <v>23</v>
      </c>
      <c r="V2617" s="14" t="s">
        <v>10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9">
        <v>1.73</v>
      </c>
      <c r="AJ2617" s="20">
        <v>3.4</v>
      </c>
      <c r="AK2617" s="20">
        <v>4.5</v>
      </c>
    </row>
    <row r="2618" spans="1:37" x14ac:dyDescent="0.45">
      <c r="A2618" s="26">
        <v>1240</v>
      </c>
      <c r="B2618" s="22">
        <v>42582.004166666666</v>
      </c>
      <c r="C2618" s="16" t="s">
        <v>11</v>
      </c>
      <c r="D2618" s="16" t="s">
        <v>12</v>
      </c>
      <c r="E2618" s="13" t="s">
        <v>71</v>
      </c>
      <c r="F2618" s="16" t="s">
        <v>98</v>
      </c>
      <c r="G2618" s="16" t="s">
        <v>28</v>
      </c>
      <c r="H2618" s="14" t="s">
        <v>63</v>
      </c>
      <c r="I2618" s="13" t="s">
        <v>19</v>
      </c>
      <c r="J2618" s="14" t="s">
        <v>20</v>
      </c>
      <c r="K2618" s="17">
        <v>1</v>
      </c>
      <c r="L2618" s="18">
        <v>0</v>
      </c>
      <c r="M2618" s="13" t="s">
        <v>7</v>
      </c>
      <c r="N2618" s="14" t="s">
        <v>10</v>
      </c>
      <c r="O2618" s="16">
        <v>1</v>
      </c>
      <c r="P2618" s="14">
        <v>0</v>
      </c>
      <c r="Q2618" s="13" t="s">
        <v>7</v>
      </c>
      <c r="R2618" s="14" t="s">
        <v>10</v>
      </c>
      <c r="S2618" s="16">
        <v>0</v>
      </c>
      <c r="T2618" s="14">
        <v>0</v>
      </c>
      <c r="U2618" s="13" t="s">
        <v>23</v>
      </c>
      <c r="V2618" s="14" t="s">
        <v>10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9">
        <v>1.44</v>
      </c>
      <c r="AJ2618" s="20">
        <v>4</v>
      </c>
      <c r="AK2618" s="20">
        <v>6.75</v>
      </c>
    </row>
    <row r="2619" spans="1:37" x14ac:dyDescent="0.45">
      <c r="A2619" s="26">
        <v>1239</v>
      </c>
      <c r="B2619" s="22">
        <v>42582.083333333336</v>
      </c>
      <c r="C2619" s="16" t="s">
        <v>11</v>
      </c>
      <c r="D2619" s="16" t="s">
        <v>12</v>
      </c>
      <c r="E2619" s="13" t="s">
        <v>71</v>
      </c>
      <c r="F2619" s="16" t="s">
        <v>98</v>
      </c>
      <c r="G2619" s="16" t="s">
        <v>46</v>
      </c>
      <c r="H2619" s="14" t="s">
        <v>18</v>
      </c>
      <c r="I2619" s="13" t="s">
        <v>42</v>
      </c>
      <c r="J2619" s="14" t="s">
        <v>43</v>
      </c>
      <c r="K2619" s="17">
        <v>0</v>
      </c>
      <c r="L2619" s="18">
        <v>3</v>
      </c>
      <c r="M2619" s="13" t="s">
        <v>8</v>
      </c>
      <c r="N2619" s="14" t="s">
        <v>9</v>
      </c>
      <c r="O2619" s="16">
        <v>0</v>
      </c>
      <c r="P2619" s="14">
        <v>1</v>
      </c>
      <c r="Q2619" s="13" t="s">
        <v>8</v>
      </c>
      <c r="R2619" s="14" t="s">
        <v>10</v>
      </c>
      <c r="S2619" s="16">
        <v>0</v>
      </c>
      <c r="T2619" s="14">
        <v>2</v>
      </c>
      <c r="U2619" s="13" t="s">
        <v>8</v>
      </c>
      <c r="V2619" s="14" t="s">
        <v>9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9">
        <v>2.15</v>
      </c>
      <c r="AJ2619" s="20">
        <v>3.2</v>
      </c>
      <c r="AK2619" s="20">
        <v>3.2</v>
      </c>
    </row>
    <row r="2620" spans="1:37" x14ac:dyDescent="0.45">
      <c r="A2620" s="26">
        <v>1238</v>
      </c>
      <c r="B2620" s="22">
        <v>42582.708333333336</v>
      </c>
      <c r="C2620" s="16" t="s">
        <v>11</v>
      </c>
      <c r="D2620" s="16" t="s">
        <v>12</v>
      </c>
      <c r="E2620" s="13" t="s">
        <v>71</v>
      </c>
      <c r="F2620" s="16" t="s">
        <v>98</v>
      </c>
      <c r="G2620" s="16" t="s">
        <v>44</v>
      </c>
      <c r="H2620" s="14" t="s">
        <v>75</v>
      </c>
      <c r="I2620" s="13" t="s">
        <v>17</v>
      </c>
      <c r="J2620" s="14" t="s">
        <v>27</v>
      </c>
      <c r="K2620" s="17">
        <v>1</v>
      </c>
      <c r="L2620" s="18">
        <v>0</v>
      </c>
      <c r="M2620" s="13" t="s">
        <v>7</v>
      </c>
      <c r="N2620" s="14" t="s">
        <v>10</v>
      </c>
      <c r="O2620" s="16">
        <v>0</v>
      </c>
      <c r="P2620" s="14">
        <v>0</v>
      </c>
      <c r="Q2620" s="13" t="s">
        <v>23</v>
      </c>
      <c r="R2620" s="14" t="s">
        <v>10</v>
      </c>
      <c r="S2620" s="16">
        <v>1</v>
      </c>
      <c r="T2620" s="14">
        <v>0</v>
      </c>
      <c r="U2620" s="13" t="s">
        <v>7</v>
      </c>
      <c r="V2620" s="14" t="s">
        <v>10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9">
        <v>2.1</v>
      </c>
      <c r="AJ2620" s="20">
        <v>3.2</v>
      </c>
      <c r="AK2620" s="20">
        <v>3.3</v>
      </c>
    </row>
    <row r="2621" spans="1:37" x14ac:dyDescent="0.45">
      <c r="A2621" s="26">
        <v>1237</v>
      </c>
      <c r="B2621" s="22">
        <v>42582.916666666664</v>
      </c>
      <c r="C2621" s="16" t="s">
        <v>11</v>
      </c>
      <c r="D2621" s="16" t="s">
        <v>12</v>
      </c>
      <c r="E2621" s="13" t="s">
        <v>71</v>
      </c>
      <c r="F2621" s="16" t="s">
        <v>98</v>
      </c>
      <c r="G2621" s="16" t="s">
        <v>99</v>
      </c>
      <c r="H2621" s="14" t="s">
        <v>78</v>
      </c>
      <c r="I2621" s="13" t="s">
        <v>50</v>
      </c>
      <c r="J2621" s="14" t="s">
        <v>83</v>
      </c>
      <c r="K2621" s="17">
        <v>1</v>
      </c>
      <c r="L2621" s="18">
        <v>0</v>
      </c>
      <c r="M2621" s="13" t="s">
        <v>7</v>
      </c>
      <c r="N2621" s="14" t="s">
        <v>10</v>
      </c>
      <c r="O2621" s="16">
        <v>1</v>
      </c>
      <c r="P2621" s="14">
        <v>0</v>
      </c>
      <c r="Q2621" s="13" t="s">
        <v>7</v>
      </c>
      <c r="R2621" s="14" t="s">
        <v>10</v>
      </c>
      <c r="S2621" s="16">
        <v>0</v>
      </c>
      <c r="T2621" s="14">
        <v>0</v>
      </c>
      <c r="U2621" s="13" t="s">
        <v>23</v>
      </c>
      <c r="V2621" s="14" t="s">
        <v>10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9">
        <v>2.5</v>
      </c>
      <c r="AJ2621" s="20">
        <v>3.2</v>
      </c>
      <c r="AK2621" s="20">
        <v>2.63</v>
      </c>
    </row>
    <row r="2622" spans="1:37" x14ac:dyDescent="0.45">
      <c r="A2622" s="26">
        <v>1236</v>
      </c>
      <c r="B2622" s="22">
        <v>42582.958333333336</v>
      </c>
      <c r="C2622" s="16" t="s">
        <v>11</v>
      </c>
      <c r="D2622" s="16" t="s">
        <v>12</v>
      </c>
      <c r="E2622" s="13" t="s">
        <v>71</v>
      </c>
      <c r="F2622" s="16" t="s">
        <v>98</v>
      </c>
      <c r="G2622" s="16" t="s">
        <v>30</v>
      </c>
      <c r="H2622" s="14" t="s">
        <v>134</v>
      </c>
      <c r="I2622" s="13" t="s">
        <v>21</v>
      </c>
      <c r="J2622" s="14" t="s">
        <v>66</v>
      </c>
      <c r="K2622" s="17">
        <v>2</v>
      </c>
      <c r="L2622" s="18">
        <v>4</v>
      </c>
      <c r="M2622" s="13" t="s">
        <v>8</v>
      </c>
      <c r="N2622" s="14" t="s">
        <v>9</v>
      </c>
      <c r="O2622" s="16">
        <v>1</v>
      </c>
      <c r="P2622" s="14">
        <v>2</v>
      </c>
      <c r="Q2622" s="13" t="s">
        <v>8</v>
      </c>
      <c r="R2622" s="14" t="s">
        <v>9</v>
      </c>
      <c r="S2622" s="16">
        <v>1</v>
      </c>
      <c r="T2622" s="14">
        <v>2</v>
      </c>
      <c r="U2622" s="13" t="s">
        <v>8</v>
      </c>
      <c r="V2622" s="14" t="s">
        <v>9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9">
        <v>2</v>
      </c>
      <c r="AJ2622" s="20">
        <v>3.25</v>
      </c>
      <c r="AK2622" s="20">
        <v>3.5</v>
      </c>
    </row>
    <row r="2623" spans="1:37" x14ac:dyDescent="0.45">
      <c r="A2623" s="26">
        <v>1235</v>
      </c>
      <c r="B2623" s="22">
        <v>42588.916666666664</v>
      </c>
      <c r="C2623" s="16" t="s">
        <v>11</v>
      </c>
      <c r="D2623" s="16" t="s">
        <v>12</v>
      </c>
      <c r="E2623" s="13" t="s">
        <v>71</v>
      </c>
      <c r="F2623" s="16" t="s">
        <v>98</v>
      </c>
      <c r="G2623" s="16" t="s">
        <v>32</v>
      </c>
      <c r="H2623" s="14" t="s">
        <v>62</v>
      </c>
      <c r="I2623" s="13" t="s">
        <v>34</v>
      </c>
      <c r="J2623" s="14" t="s">
        <v>47</v>
      </c>
      <c r="K2623" s="17">
        <v>1</v>
      </c>
      <c r="L2623" s="18">
        <v>2</v>
      </c>
      <c r="M2623" s="13" t="s">
        <v>8</v>
      </c>
      <c r="N2623" s="14" t="s">
        <v>9</v>
      </c>
      <c r="O2623" s="16">
        <v>0</v>
      </c>
      <c r="P2623" s="14">
        <v>1</v>
      </c>
      <c r="Q2623" s="13" t="s">
        <v>8</v>
      </c>
      <c r="R2623" s="14" t="s">
        <v>10</v>
      </c>
      <c r="S2623" s="16">
        <v>1</v>
      </c>
      <c r="T2623" s="14">
        <v>1</v>
      </c>
      <c r="U2623" s="13" t="s">
        <v>23</v>
      </c>
      <c r="V2623" s="14" t="s">
        <v>9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9">
        <v>2.1</v>
      </c>
      <c r="AJ2623" s="20">
        <v>3.3</v>
      </c>
      <c r="AK2623" s="20">
        <v>3.2</v>
      </c>
    </row>
    <row r="2624" spans="1:37" x14ac:dyDescent="0.45">
      <c r="A2624" s="26">
        <v>1234</v>
      </c>
      <c r="B2624" s="22">
        <v>42589</v>
      </c>
      <c r="C2624" s="16" t="s">
        <v>11</v>
      </c>
      <c r="D2624" s="16" t="s">
        <v>12</v>
      </c>
      <c r="E2624" s="13" t="s">
        <v>71</v>
      </c>
      <c r="F2624" s="16" t="s">
        <v>98</v>
      </c>
      <c r="G2624" s="16" t="s">
        <v>21</v>
      </c>
      <c r="H2624" s="14" t="s">
        <v>66</v>
      </c>
      <c r="I2624" s="13" t="s">
        <v>24</v>
      </c>
      <c r="J2624" s="14" t="s">
        <v>97</v>
      </c>
      <c r="K2624" s="17">
        <v>3</v>
      </c>
      <c r="L2624" s="18">
        <v>2</v>
      </c>
      <c r="M2624" s="13" t="s">
        <v>7</v>
      </c>
      <c r="N2624" s="14" t="s">
        <v>9</v>
      </c>
      <c r="O2624" s="16">
        <v>2</v>
      </c>
      <c r="P2624" s="14">
        <v>0</v>
      </c>
      <c r="Q2624" s="13" t="s">
        <v>7</v>
      </c>
      <c r="R2624" s="14" t="s">
        <v>9</v>
      </c>
      <c r="S2624" s="16">
        <v>1</v>
      </c>
      <c r="T2624" s="14">
        <v>2</v>
      </c>
      <c r="U2624" s="13" t="s">
        <v>8</v>
      </c>
      <c r="V2624" s="14" t="s">
        <v>9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9">
        <v>2.1</v>
      </c>
      <c r="AJ2624" s="20">
        <v>3.3</v>
      </c>
      <c r="AK2624" s="20">
        <v>3.2</v>
      </c>
    </row>
    <row r="2625" spans="1:37" x14ac:dyDescent="0.45">
      <c r="A2625" s="26">
        <v>1233</v>
      </c>
      <c r="B2625" s="22">
        <v>42589.004166666666</v>
      </c>
      <c r="C2625" s="16" t="s">
        <v>11</v>
      </c>
      <c r="D2625" s="16" t="s">
        <v>12</v>
      </c>
      <c r="E2625" s="13" t="s">
        <v>71</v>
      </c>
      <c r="F2625" s="16" t="s">
        <v>98</v>
      </c>
      <c r="G2625" s="16" t="s">
        <v>17</v>
      </c>
      <c r="H2625" s="14" t="s">
        <v>27</v>
      </c>
      <c r="I2625" s="13" t="s">
        <v>36</v>
      </c>
      <c r="J2625" s="14" t="s">
        <v>37</v>
      </c>
      <c r="K2625" s="17">
        <v>0</v>
      </c>
      <c r="L2625" s="18">
        <v>3</v>
      </c>
      <c r="M2625" s="13" t="s">
        <v>8</v>
      </c>
      <c r="N2625" s="14" t="s">
        <v>9</v>
      </c>
      <c r="O2625" s="16">
        <v>0</v>
      </c>
      <c r="P2625" s="14">
        <v>1</v>
      </c>
      <c r="Q2625" s="13" t="s">
        <v>8</v>
      </c>
      <c r="R2625" s="14" t="s">
        <v>10</v>
      </c>
      <c r="S2625" s="16">
        <v>0</v>
      </c>
      <c r="T2625" s="14">
        <v>2</v>
      </c>
      <c r="U2625" s="13" t="s">
        <v>8</v>
      </c>
      <c r="V2625" s="14" t="s">
        <v>9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9">
        <v>2.25</v>
      </c>
      <c r="AJ2625" s="20">
        <v>3.2</v>
      </c>
      <c r="AK2625" s="20">
        <v>3</v>
      </c>
    </row>
    <row r="2626" spans="1:37" x14ac:dyDescent="0.45">
      <c r="A2626" s="26">
        <v>1230</v>
      </c>
      <c r="B2626" s="22">
        <v>42589.083333333336</v>
      </c>
      <c r="C2626" s="16" t="s">
        <v>11</v>
      </c>
      <c r="D2626" s="16" t="s">
        <v>12</v>
      </c>
      <c r="E2626" s="13" t="s">
        <v>71</v>
      </c>
      <c r="F2626" s="16" t="s">
        <v>98</v>
      </c>
      <c r="G2626" s="16" t="s">
        <v>26</v>
      </c>
      <c r="H2626" s="14" t="s">
        <v>119</v>
      </c>
      <c r="I2626" s="13" t="s">
        <v>48</v>
      </c>
      <c r="J2626" s="14" t="s">
        <v>49</v>
      </c>
      <c r="K2626" s="17">
        <v>0</v>
      </c>
      <c r="L2626" s="18">
        <v>0</v>
      </c>
      <c r="M2626" s="13" t="s">
        <v>23</v>
      </c>
      <c r="N2626" s="14" t="s">
        <v>10</v>
      </c>
      <c r="O2626" s="16">
        <v>0</v>
      </c>
      <c r="P2626" s="14">
        <v>0</v>
      </c>
      <c r="Q2626" s="13" t="s">
        <v>23</v>
      </c>
      <c r="R2626" s="14" t="s">
        <v>10</v>
      </c>
      <c r="S2626" s="16">
        <v>0</v>
      </c>
      <c r="T2626" s="14">
        <v>0</v>
      </c>
      <c r="U2626" s="13" t="s">
        <v>23</v>
      </c>
      <c r="V2626" s="14" t="s">
        <v>10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9">
        <v>2.1</v>
      </c>
      <c r="AJ2626" s="20">
        <v>3.3</v>
      </c>
      <c r="AK2626" s="20">
        <v>3.2</v>
      </c>
    </row>
    <row r="2627" spans="1:37" x14ac:dyDescent="0.45">
      <c r="A2627" s="26">
        <v>1231</v>
      </c>
      <c r="B2627" s="22">
        <v>42589.083333333336</v>
      </c>
      <c r="C2627" s="16" t="s">
        <v>11</v>
      </c>
      <c r="D2627" s="16" t="s">
        <v>12</v>
      </c>
      <c r="E2627" s="13" t="s">
        <v>71</v>
      </c>
      <c r="F2627" s="16" t="s">
        <v>98</v>
      </c>
      <c r="G2627" s="16" t="s">
        <v>19</v>
      </c>
      <c r="H2627" s="14" t="s">
        <v>20</v>
      </c>
      <c r="I2627" s="13" t="s">
        <v>44</v>
      </c>
      <c r="J2627" s="14" t="s">
        <v>75</v>
      </c>
      <c r="K2627" s="17">
        <v>2</v>
      </c>
      <c r="L2627" s="18">
        <v>2</v>
      </c>
      <c r="M2627" s="13" t="s">
        <v>23</v>
      </c>
      <c r="N2627" s="14" t="s">
        <v>9</v>
      </c>
      <c r="O2627" s="16">
        <v>1</v>
      </c>
      <c r="P2627" s="14">
        <v>1</v>
      </c>
      <c r="Q2627" s="13" t="s">
        <v>23</v>
      </c>
      <c r="R2627" s="14" t="s">
        <v>9</v>
      </c>
      <c r="S2627" s="16">
        <v>1</v>
      </c>
      <c r="T2627" s="14">
        <v>1</v>
      </c>
      <c r="U2627" s="13" t="s">
        <v>23</v>
      </c>
      <c r="V2627" s="14" t="s">
        <v>9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9">
        <v>2.75</v>
      </c>
      <c r="AJ2627" s="20">
        <v>3.2</v>
      </c>
      <c r="AK2627" s="20">
        <v>2.4</v>
      </c>
    </row>
    <row r="2628" spans="1:37" x14ac:dyDescent="0.45">
      <c r="A2628" s="26">
        <v>1232</v>
      </c>
      <c r="B2628" s="22">
        <v>42589.083333333336</v>
      </c>
      <c r="C2628" s="16" t="s">
        <v>11</v>
      </c>
      <c r="D2628" s="16" t="s">
        <v>12</v>
      </c>
      <c r="E2628" s="13" t="s">
        <v>71</v>
      </c>
      <c r="F2628" s="16" t="s">
        <v>98</v>
      </c>
      <c r="G2628" s="16" t="s">
        <v>55</v>
      </c>
      <c r="H2628" s="14" t="s">
        <v>130</v>
      </c>
      <c r="I2628" s="13" t="s">
        <v>46</v>
      </c>
      <c r="J2628" s="14" t="s">
        <v>18</v>
      </c>
      <c r="K2628" s="17">
        <v>2</v>
      </c>
      <c r="L2628" s="18">
        <v>4</v>
      </c>
      <c r="M2628" s="13" t="s">
        <v>8</v>
      </c>
      <c r="N2628" s="14" t="s">
        <v>9</v>
      </c>
      <c r="O2628" s="16">
        <v>2</v>
      </c>
      <c r="P2628" s="14">
        <v>1</v>
      </c>
      <c r="Q2628" s="13" t="s">
        <v>7</v>
      </c>
      <c r="R2628" s="14" t="s">
        <v>9</v>
      </c>
      <c r="S2628" s="16">
        <v>0</v>
      </c>
      <c r="T2628" s="14">
        <v>3</v>
      </c>
      <c r="U2628" s="13" t="s">
        <v>8</v>
      </c>
      <c r="V2628" s="14" t="s">
        <v>9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9">
        <v>3</v>
      </c>
      <c r="AJ2628" s="20">
        <v>3.3</v>
      </c>
      <c r="AK2628" s="20">
        <v>2.2000000000000002</v>
      </c>
    </row>
    <row r="2629" spans="1:37" x14ac:dyDescent="0.45">
      <c r="A2629" s="26">
        <v>1229</v>
      </c>
      <c r="B2629" s="22">
        <v>42589.739583333336</v>
      </c>
      <c r="C2629" s="16" t="s">
        <v>11</v>
      </c>
      <c r="D2629" s="16" t="s">
        <v>12</v>
      </c>
      <c r="E2629" s="13" t="s">
        <v>71</v>
      </c>
      <c r="F2629" s="16" t="s">
        <v>98</v>
      </c>
      <c r="G2629" s="16" t="s">
        <v>50</v>
      </c>
      <c r="H2629" s="14" t="s">
        <v>83</v>
      </c>
      <c r="I2629" s="13" t="s">
        <v>28</v>
      </c>
      <c r="J2629" s="14" t="s">
        <v>63</v>
      </c>
      <c r="K2629" s="17">
        <v>2</v>
      </c>
      <c r="L2629" s="18">
        <v>0</v>
      </c>
      <c r="M2629" s="13" t="s">
        <v>7</v>
      </c>
      <c r="N2629" s="14" t="s">
        <v>10</v>
      </c>
      <c r="O2629" s="16">
        <v>1</v>
      </c>
      <c r="P2629" s="14">
        <v>0</v>
      </c>
      <c r="Q2629" s="13" t="s">
        <v>7</v>
      </c>
      <c r="R2629" s="14" t="s">
        <v>10</v>
      </c>
      <c r="S2629" s="16">
        <v>1</v>
      </c>
      <c r="T2629" s="14">
        <v>0</v>
      </c>
      <c r="U2629" s="13" t="s">
        <v>7</v>
      </c>
      <c r="V2629" s="14" t="s">
        <v>10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9">
        <v>2.63</v>
      </c>
      <c r="AJ2629" s="20">
        <v>3.2</v>
      </c>
      <c r="AK2629" s="20">
        <v>2.5</v>
      </c>
    </row>
    <row r="2630" spans="1:37" x14ac:dyDescent="0.45">
      <c r="A2630" s="26">
        <v>1228</v>
      </c>
      <c r="B2630" s="22">
        <v>42589.958333333336</v>
      </c>
      <c r="C2630" s="16" t="s">
        <v>11</v>
      </c>
      <c r="D2630" s="16" t="s">
        <v>12</v>
      </c>
      <c r="E2630" s="13" t="s">
        <v>71</v>
      </c>
      <c r="F2630" s="16" t="s">
        <v>98</v>
      </c>
      <c r="G2630" s="16" t="s">
        <v>40</v>
      </c>
      <c r="H2630" s="14" t="s">
        <v>129</v>
      </c>
      <c r="I2630" s="13" t="s">
        <v>30</v>
      </c>
      <c r="J2630" s="14" t="s">
        <v>134</v>
      </c>
      <c r="K2630" s="17">
        <v>0</v>
      </c>
      <c r="L2630" s="18">
        <v>0</v>
      </c>
      <c r="M2630" s="13" t="s">
        <v>23</v>
      </c>
      <c r="N2630" s="14" t="s">
        <v>10</v>
      </c>
      <c r="O2630" s="16">
        <v>0</v>
      </c>
      <c r="P2630" s="14">
        <v>0</v>
      </c>
      <c r="Q2630" s="13" t="s">
        <v>23</v>
      </c>
      <c r="R2630" s="14" t="s">
        <v>10</v>
      </c>
      <c r="S2630" s="16">
        <v>0</v>
      </c>
      <c r="T2630" s="14">
        <v>0</v>
      </c>
      <c r="U2630" s="13" t="s">
        <v>23</v>
      </c>
      <c r="V2630" s="14" t="s">
        <v>10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9">
        <v>2.2000000000000002</v>
      </c>
      <c r="AJ2630" s="20">
        <v>3.3</v>
      </c>
      <c r="AK2630" s="20">
        <v>3</v>
      </c>
    </row>
    <row r="2631" spans="1:37" x14ac:dyDescent="0.45">
      <c r="A2631" s="26"/>
      <c r="B2631" s="35">
        <v>42595</v>
      </c>
      <c r="C2631" s="16" t="s">
        <v>358</v>
      </c>
      <c r="D2631" s="16" t="s">
        <v>359</v>
      </c>
      <c r="E2631" s="13" t="s">
        <v>360</v>
      </c>
      <c r="F2631" s="16" t="s">
        <v>98</v>
      </c>
      <c r="G2631" s="34" t="s">
        <v>338</v>
      </c>
      <c r="H2631" s="14" t="s">
        <v>292</v>
      </c>
      <c r="I2631" s="43" t="s">
        <v>339</v>
      </c>
      <c r="J2631" s="14" t="s">
        <v>195</v>
      </c>
      <c r="K2631" s="34">
        <v>2</v>
      </c>
      <c r="L2631">
        <v>1</v>
      </c>
      <c r="M2631" s="43" t="s">
        <v>7</v>
      </c>
      <c r="N2631" s="14"/>
      <c r="O2631" s="34">
        <v>1</v>
      </c>
      <c r="P2631">
        <v>0</v>
      </c>
      <c r="Q2631" s="43" t="s">
        <v>7</v>
      </c>
      <c r="R2631" s="14"/>
      <c r="S2631" s="16"/>
      <c r="T2631" s="14"/>
      <c r="U2631" s="13"/>
      <c r="V2631" s="14"/>
      <c r="W2631">
        <v>16</v>
      </c>
      <c r="X2631">
        <v>7</v>
      </c>
      <c r="Y2631">
        <v>4</v>
      </c>
      <c r="Z2631">
        <v>3</v>
      </c>
      <c r="AA2631">
        <v>11</v>
      </c>
      <c r="AB2631">
        <v>14</v>
      </c>
      <c r="AC2631">
        <v>9</v>
      </c>
      <c r="AD2631">
        <v>6</v>
      </c>
      <c r="AE2631">
        <v>1</v>
      </c>
      <c r="AF2631">
        <v>2</v>
      </c>
      <c r="AG2631">
        <v>0</v>
      </c>
      <c r="AH2631">
        <v>0</v>
      </c>
      <c r="AI2631" s="46">
        <v>1.25</v>
      </c>
      <c r="AJ2631">
        <v>6.5</v>
      </c>
      <c r="AK2631">
        <v>15</v>
      </c>
    </row>
    <row r="2632" spans="1:37" x14ac:dyDescent="0.45">
      <c r="A2632" s="26">
        <v>1227</v>
      </c>
      <c r="B2632" s="22">
        <v>42595.083333333336</v>
      </c>
      <c r="C2632" s="16" t="s">
        <v>11</v>
      </c>
      <c r="D2632" s="16" t="s">
        <v>12</v>
      </c>
      <c r="E2632" s="13" t="s">
        <v>71</v>
      </c>
      <c r="F2632" s="16" t="s">
        <v>98</v>
      </c>
      <c r="G2632" s="16" t="s">
        <v>34</v>
      </c>
      <c r="H2632" s="14" t="s">
        <v>47</v>
      </c>
      <c r="I2632" s="13" t="s">
        <v>17</v>
      </c>
      <c r="J2632" s="14" t="s">
        <v>27</v>
      </c>
      <c r="K2632" s="17">
        <v>2</v>
      </c>
      <c r="L2632" s="18">
        <v>0</v>
      </c>
      <c r="M2632" s="13" t="s">
        <v>7</v>
      </c>
      <c r="N2632" s="14" t="s">
        <v>10</v>
      </c>
      <c r="O2632" s="16">
        <v>1</v>
      </c>
      <c r="P2632" s="14">
        <v>0</v>
      </c>
      <c r="Q2632" s="13" t="s">
        <v>7</v>
      </c>
      <c r="R2632" s="14" t="s">
        <v>10</v>
      </c>
      <c r="S2632" s="16">
        <v>1</v>
      </c>
      <c r="T2632" s="14">
        <v>0</v>
      </c>
      <c r="U2632" s="13" t="s">
        <v>7</v>
      </c>
      <c r="V2632" s="14" t="s">
        <v>10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9">
        <v>2.4</v>
      </c>
      <c r="AJ2632" s="20">
        <v>3.2</v>
      </c>
      <c r="AK2632" s="20">
        <v>2.75</v>
      </c>
    </row>
    <row r="2633" spans="1:37" x14ac:dyDescent="0.45">
      <c r="A2633" s="26">
        <v>1226</v>
      </c>
      <c r="B2633" s="22">
        <v>42595.916666666664</v>
      </c>
      <c r="C2633" s="16" t="s">
        <v>11</v>
      </c>
      <c r="D2633" s="16" t="s">
        <v>12</v>
      </c>
      <c r="E2633" s="13" t="s">
        <v>71</v>
      </c>
      <c r="F2633" s="16" t="s">
        <v>98</v>
      </c>
      <c r="G2633" s="16" t="s">
        <v>48</v>
      </c>
      <c r="H2633" s="14" t="s">
        <v>49</v>
      </c>
      <c r="I2633" s="13" t="s">
        <v>32</v>
      </c>
      <c r="J2633" s="14" t="s">
        <v>62</v>
      </c>
      <c r="K2633" s="17">
        <v>0</v>
      </c>
      <c r="L2633" s="18">
        <v>0</v>
      </c>
      <c r="M2633" s="13" t="s">
        <v>23</v>
      </c>
      <c r="N2633" s="14" t="s">
        <v>10</v>
      </c>
      <c r="O2633" s="16">
        <v>0</v>
      </c>
      <c r="P2633" s="14">
        <v>0</v>
      </c>
      <c r="Q2633" s="13" t="s">
        <v>23</v>
      </c>
      <c r="R2633" s="14" t="s">
        <v>10</v>
      </c>
      <c r="S2633" s="16">
        <v>0</v>
      </c>
      <c r="T2633" s="14">
        <v>0</v>
      </c>
      <c r="U2633" s="13" t="s">
        <v>23</v>
      </c>
      <c r="V2633" s="14" t="s">
        <v>10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9">
        <v>2.63</v>
      </c>
      <c r="AJ2633" s="20">
        <v>3.2</v>
      </c>
      <c r="AK2633" s="20">
        <v>2.5</v>
      </c>
    </row>
    <row r="2634" spans="1:37" x14ac:dyDescent="0.45">
      <c r="A2634" s="26">
        <v>1224</v>
      </c>
      <c r="B2634" s="22">
        <v>42596</v>
      </c>
      <c r="C2634" s="16" t="s">
        <v>11</v>
      </c>
      <c r="D2634" s="16" t="s">
        <v>12</v>
      </c>
      <c r="E2634" s="13" t="s">
        <v>71</v>
      </c>
      <c r="F2634" s="16" t="s">
        <v>98</v>
      </c>
      <c r="G2634" s="16" t="s">
        <v>24</v>
      </c>
      <c r="H2634" s="14" t="s">
        <v>97</v>
      </c>
      <c r="I2634" s="13" t="s">
        <v>40</v>
      </c>
      <c r="J2634" s="14" t="s">
        <v>129</v>
      </c>
      <c r="K2634" s="17">
        <v>3</v>
      </c>
      <c r="L2634" s="18">
        <v>2</v>
      </c>
      <c r="M2634" s="13" t="s">
        <v>7</v>
      </c>
      <c r="N2634" s="14" t="s">
        <v>9</v>
      </c>
      <c r="O2634" s="16">
        <v>2</v>
      </c>
      <c r="P2634" s="14">
        <v>1</v>
      </c>
      <c r="Q2634" s="13" t="s">
        <v>7</v>
      </c>
      <c r="R2634" s="14" t="s">
        <v>9</v>
      </c>
      <c r="S2634" s="16">
        <v>1</v>
      </c>
      <c r="T2634" s="14">
        <v>1</v>
      </c>
      <c r="U2634" s="13" t="s">
        <v>23</v>
      </c>
      <c r="V2634" s="14" t="s">
        <v>9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9">
        <v>2.1</v>
      </c>
      <c r="AJ2634" s="20">
        <v>3.3</v>
      </c>
      <c r="AK2634" s="20">
        <v>3.2</v>
      </c>
    </row>
    <row r="2635" spans="1:37" x14ac:dyDescent="0.45">
      <c r="A2635" s="26">
        <v>1225</v>
      </c>
      <c r="B2635" s="22">
        <v>42596</v>
      </c>
      <c r="C2635" s="16" t="s">
        <v>11</v>
      </c>
      <c r="D2635" s="16" t="s">
        <v>12</v>
      </c>
      <c r="E2635" s="13" t="s">
        <v>71</v>
      </c>
      <c r="F2635" s="16" t="s">
        <v>98</v>
      </c>
      <c r="G2635" s="16" t="s">
        <v>36</v>
      </c>
      <c r="H2635" s="14" t="s">
        <v>37</v>
      </c>
      <c r="I2635" s="13" t="s">
        <v>19</v>
      </c>
      <c r="J2635" s="14" t="s">
        <v>20</v>
      </c>
      <c r="K2635" s="17">
        <v>2</v>
      </c>
      <c r="L2635" s="18">
        <v>1</v>
      </c>
      <c r="M2635" s="13" t="s">
        <v>7</v>
      </c>
      <c r="N2635" s="14" t="s">
        <v>9</v>
      </c>
      <c r="O2635" s="16">
        <v>1</v>
      </c>
      <c r="P2635" s="14">
        <v>0</v>
      </c>
      <c r="Q2635" s="13" t="s">
        <v>7</v>
      </c>
      <c r="R2635" s="14" t="s">
        <v>10</v>
      </c>
      <c r="S2635" s="16">
        <v>1</v>
      </c>
      <c r="T2635" s="14">
        <v>1</v>
      </c>
      <c r="U2635" s="13" t="s">
        <v>23</v>
      </c>
      <c r="V2635" s="14" t="s">
        <v>9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9">
        <v>1.53</v>
      </c>
      <c r="AJ2635" s="20">
        <v>3.75</v>
      </c>
      <c r="AK2635" s="20">
        <v>5.75</v>
      </c>
    </row>
    <row r="2636" spans="1:37" x14ac:dyDescent="0.45">
      <c r="A2636" s="26"/>
      <c r="B2636" s="27">
        <v>42596</v>
      </c>
      <c r="C2636" s="16" t="s">
        <v>358</v>
      </c>
      <c r="D2636" s="16" t="s">
        <v>359</v>
      </c>
      <c r="E2636" s="13" t="s">
        <v>360</v>
      </c>
      <c r="F2636" s="16" t="s">
        <v>98</v>
      </c>
      <c r="G2636" s="34" t="s">
        <v>341</v>
      </c>
      <c r="H2636" s="14" t="s">
        <v>195</v>
      </c>
      <c r="I2636" s="43" t="s">
        <v>354</v>
      </c>
      <c r="J2636" s="14" t="s">
        <v>377</v>
      </c>
      <c r="K2636" s="34">
        <v>1</v>
      </c>
      <c r="L2636">
        <v>3</v>
      </c>
      <c r="M2636" s="43" t="s">
        <v>8</v>
      </c>
      <c r="N2636" s="14"/>
      <c r="O2636" s="34">
        <v>0</v>
      </c>
      <c r="P2636">
        <v>1</v>
      </c>
      <c r="Q2636" s="43" t="s">
        <v>8</v>
      </c>
      <c r="R2636" s="14"/>
      <c r="S2636" s="16"/>
      <c r="T2636" s="14"/>
      <c r="U2636" s="13"/>
      <c r="V2636" s="14"/>
      <c r="W2636">
        <v>9</v>
      </c>
      <c r="X2636">
        <v>11</v>
      </c>
      <c r="Y2636">
        <v>3</v>
      </c>
      <c r="Z2636">
        <v>7</v>
      </c>
      <c r="AA2636">
        <v>7</v>
      </c>
      <c r="AB2636">
        <v>10</v>
      </c>
      <c r="AC2636">
        <v>4</v>
      </c>
      <c r="AD2636">
        <v>2</v>
      </c>
      <c r="AE2636">
        <v>0</v>
      </c>
      <c r="AF2636">
        <v>1</v>
      </c>
      <c r="AG2636">
        <v>0</v>
      </c>
      <c r="AH2636">
        <v>0</v>
      </c>
      <c r="AI2636" s="46">
        <v>4.75</v>
      </c>
      <c r="AJ2636">
        <v>3.6</v>
      </c>
      <c r="AK2636">
        <v>1.85</v>
      </c>
    </row>
    <row r="2637" spans="1:37" x14ac:dyDescent="0.45">
      <c r="A2637" s="26">
        <v>1223</v>
      </c>
      <c r="B2637" s="22">
        <v>42596.004166666666</v>
      </c>
      <c r="C2637" s="16" t="s">
        <v>11</v>
      </c>
      <c r="D2637" s="16" t="s">
        <v>12</v>
      </c>
      <c r="E2637" s="13" t="s">
        <v>71</v>
      </c>
      <c r="F2637" s="16" t="s">
        <v>98</v>
      </c>
      <c r="G2637" s="16" t="s">
        <v>28</v>
      </c>
      <c r="H2637" s="14" t="s">
        <v>63</v>
      </c>
      <c r="I2637" s="13" t="s">
        <v>44</v>
      </c>
      <c r="J2637" s="14" t="s">
        <v>75</v>
      </c>
      <c r="K2637" s="17">
        <v>3</v>
      </c>
      <c r="L2637" s="18">
        <v>0</v>
      </c>
      <c r="M2637" s="13" t="s">
        <v>7</v>
      </c>
      <c r="N2637" s="14" t="s">
        <v>9</v>
      </c>
      <c r="O2637" s="16">
        <v>1</v>
      </c>
      <c r="P2637" s="14">
        <v>0</v>
      </c>
      <c r="Q2637" s="13" t="s">
        <v>7</v>
      </c>
      <c r="R2637" s="14" t="s">
        <v>10</v>
      </c>
      <c r="S2637" s="16">
        <v>2</v>
      </c>
      <c r="T2637" s="14">
        <v>0</v>
      </c>
      <c r="U2637" s="13" t="s">
        <v>7</v>
      </c>
      <c r="V2637" s="14" t="s">
        <v>9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9">
        <v>1.83</v>
      </c>
      <c r="AJ2637" s="20">
        <v>3.4</v>
      </c>
      <c r="AK2637" s="20">
        <v>4</v>
      </c>
    </row>
    <row r="2638" spans="1:37" x14ac:dyDescent="0.45">
      <c r="A2638" s="26">
        <v>1222</v>
      </c>
      <c r="B2638" s="22">
        <v>42596.083333333336</v>
      </c>
      <c r="C2638" s="16" t="s">
        <v>11</v>
      </c>
      <c r="D2638" s="16" t="s">
        <v>12</v>
      </c>
      <c r="E2638" s="13" t="s">
        <v>71</v>
      </c>
      <c r="F2638" s="16" t="s">
        <v>98</v>
      </c>
      <c r="G2638" s="16" t="s">
        <v>46</v>
      </c>
      <c r="H2638" s="14" t="s">
        <v>18</v>
      </c>
      <c r="I2638" s="13" t="s">
        <v>21</v>
      </c>
      <c r="J2638" s="14" t="s">
        <v>66</v>
      </c>
      <c r="K2638" s="17">
        <v>1</v>
      </c>
      <c r="L2638" s="18">
        <v>1</v>
      </c>
      <c r="M2638" s="13" t="s">
        <v>23</v>
      </c>
      <c r="N2638" s="14" t="s">
        <v>10</v>
      </c>
      <c r="O2638" s="16">
        <v>0</v>
      </c>
      <c r="P2638" s="14">
        <v>0</v>
      </c>
      <c r="Q2638" s="13" t="s">
        <v>23</v>
      </c>
      <c r="R2638" s="14" t="s">
        <v>10</v>
      </c>
      <c r="S2638" s="16">
        <v>1</v>
      </c>
      <c r="T2638" s="14">
        <v>1</v>
      </c>
      <c r="U2638" s="13" t="s">
        <v>23</v>
      </c>
      <c r="V2638" s="14" t="s">
        <v>9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9">
        <v>1.62</v>
      </c>
      <c r="AJ2638" s="20">
        <v>3.75</v>
      </c>
      <c r="AK2638" s="20">
        <v>4.8</v>
      </c>
    </row>
    <row r="2639" spans="1:37" x14ac:dyDescent="0.45">
      <c r="A2639" s="26">
        <v>1221</v>
      </c>
      <c r="B2639" s="22">
        <v>42596.708333333336</v>
      </c>
      <c r="C2639" s="16" t="s">
        <v>11</v>
      </c>
      <c r="D2639" s="16" t="s">
        <v>12</v>
      </c>
      <c r="E2639" s="13" t="s">
        <v>71</v>
      </c>
      <c r="F2639" s="16" t="s">
        <v>98</v>
      </c>
      <c r="G2639" s="16" t="s">
        <v>50</v>
      </c>
      <c r="H2639" s="14" t="s">
        <v>83</v>
      </c>
      <c r="I2639" s="13" t="s">
        <v>42</v>
      </c>
      <c r="J2639" s="14" t="s">
        <v>43</v>
      </c>
      <c r="K2639" s="17">
        <v>0</v>
      </c>
      <c r="L2639" s="18">
        <v>0</v>
      </c>
      <c r="M2639" s="13" t="s">
        <v>23</v>
      </c>
      <c r="N2639" s="14" t="s">
        <v>10</v>
      </c>
      <c r="O2639" s="16">
        <v>0</v>
      </c>
      <c r="P2639" s="14">
        <v>0</v>
      </c>
      <c r="Q2639" s="13" t="s">
        <v>23</v>
      </c>
      <c r="R2639" s="14" t="s">
        <v>10</v>
      </c>
      <c r="S2639" s="16">
        <v>0</v>
      </c>
      <c r="T2639" s="14">
        <v>0</v>
      </c>
      <c r="U2639" s="13" t="s">
        <v>23</v>
      </c>
      <c r="V2639" s="14" t="s">
        <v>10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9">
        <v>2.63</v>
      </c>
      <c r="AJ2639" s="20">
        <v>3.2</v>
      </c>
      <c r="AK2639" s="20">
        <v>2.5</v>
      </c>
    </row>
    <row r="2640" spans="1:37" x14ac:dyDescent="0.45">
      <c r="A2640" s="26">
        <v>1220</v>
      </c>
      <c r="B2640" s="22">
        <v>42596.916666666664</v>
      </c>
      <c r="C2640" s="16" t="s">
        <v>11</v>
      </c>
      <c r="D2640" s="16" t="s">
        <v>12</v>
      </c>
      <c r="E2640" s="13" t="s">
        <v>71</v>
      </c>
      <c r="F2640" s="16" t="s">
        <v>98</v>
      </c>
      <c r="G2640" s="16" t="s">
        <v>99</v>
      </c>
      <c r="H2640" s="14" t="s">
        <v>78</v>
      </c>
      <c r="I2640" s="13" t="s">
        <v>55</v>
      </c>
      <c r="J2640" s="14" t="s">
        <v>130</v>
      </c>
      <c r="K2640" s="17">
        <v>1</v>
      </c>
      <c r="L2640" s="18">
        <v>1</v>
      </c>
      <c r="M2640" s="13" t="s">
        <v>23</v>
      </c>
      <c r="N2640" s="14" t="s">
        <v>10</v>
      </c>
      <c r="O2640" s="16">
        <v>0</v>
      </c>
      <c r="P2640" s="14">
        <v>1</v>
      </c>
      <c r="Q2640" s="13" t="s">
        <v>8</v>
      </c>
      <c r="R2640" s="14" t="s">
        <v>10</v>
      </c>
      <c r="S2640" s="16">
        <v>1</v>
      </c>
      <c r="T2640" s="14">
        <v>0</v>
      </c>
      <c r="U2640" s="13" t="s">
        <v>7</v>
      </c>
      <c r="V2640" s="14" t="s">
        <v>10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9">
        <v>2.4</v>
      </c>
      <c r="AJ2640" s="20">
        <v>3.2</v>
      </c>
      <c r="AK2640" s="20">
        <v>2.75</v>
      </c>
    </row>
    <row r="2641" spans="1:37" x14ac:dyDescent="0.45">
      <c r="A2641" s="26">
        <v>1219</v>
      </c>
      <c r="B2641" s="22">
        <v>42596.958333333336</v>
      </c>
      <c r="C2641" s="16" t="s">
        <v>11</v>
      </c>
      <c r="D2641" s="16" t="s">
        <v>12</v>
      </c>
      <c r="E2641" s="13" t="s">
        <v>71</v>
      </c>
      <c r="F2641" s="16" t="s">
        <v>98</v>
      </c>
      <c r="G2641" s="16" t="s">
        <v>30</v>
      </c>
      <c r="H2641" s="14" t="s">
        <v>134</v>
      </c>
      <c r="I2641" s="13" t="s">
        <v>26</v>
      </c>
      <c r="J2641" s="14" t="s">
        <v>119</v>
      </c>
      <c r="K2641" s="17">
        <v>0</v>
      </c>
      <c r="L2641" s="18">
        <v>1</v>
      </c>
      <c r="M2641" s="13" t="s">
        <v>8</v>
      </c>
      <c r="N2641" s="14" t="s">
        <v>10</v>
      </c>
      <c r="O2641" s="16">
        <v>0</v>
      </c>
      <c r="P2641" s="14">
        <v>1</v>
      </c>
      <c r="Q2641" s="13" t="s">
        <v>8</v>
      </c>
      <c r="R2641" s="14" t="s">
        <v>10</v>
      </c>
      <c r="S2641" s="16">
        <v>0</v>
      </c>
      <c r="T2641" s="14">
        <v>0</v>
      </c>
      <c r="U2641" s="13" t="s">
        <v>23</v>
      </c>
      <c r="V2641" s="14" t="s">
        <v>10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9">
        <v>2.1</v>
      </c>
      <c r="AJ2641" s="20">
        <v>3.3</v>
      </c>
      <c r="AK2641" s="20">
        <v>3.2</v>
      </c>
    </row>
    <row r="2642" spans="1:37" x14ac:dyDescent="0.45">
      <c r="A2642" s="26"/>
      <c r="B2642" s="27">
        <v>42601</v>
      </c>
      <c r="C2642" s="16" t="s">
        <v>358</v>
      </c>
      <c r="D2642" s="16" t="s">
        <v>359</v>
      </c>
      <c r="E2642" s="13" t="s">
        <v>360</v>
      </c>
      <c r="F2642" s="16" t="s">
        <v>98</v>
      </c>
      <c r="G2642" s="34" t="s">
        <v>354</v>
      </c>
      <c r="H2642" s="14" t="s">
        <v>377</v>
      </c>
      <c r="I2642" s="43" t="s">
        <v>343</v>
      </c>
      <c r="J2642" s="14" t="s">
        <v>195</v>
      </c>
      <c r="K2642" s="34">
        <v>2</v>
      </c>
      <c r="L2642">
        <v>0</v>
      </c>
      <c r="M2642" s="43" t="s">
        <v>7</v>
      </c>
      <c r="N2642" s="14"/>
      <c r="O2642" s="34">
        <v>1</v>
      </c>
      <c r="P2642">
        <v>0</v>
      </c>
      <c r="Q2642" s="43" t="s">
        <v>7</v>
      </c>
      <c r="R2642" s="14"/>
      <c r="S2642" s="16"/>
      <c r="T2642" s="14"/>
      <c r="U2642" s="13"/>
      <c r="V2642" s="14"/>
      <c r="W2642">
        <v>12</v>
      </c>
      <c r="X2642">
        <v>13</v>
      </c>
      <c r="Y2642">
        <v>5</v>
      </c>
      <c r="Z2642">
        <v>1</v>
      </c>
      <c r="AA2642">
        <v>11</v>
      </c>
      <c r="AB2642">
        <v>8</v>
      </c>
      <c r="AC2642">
        <v>4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 s="46">
        <v>1.53</v>
      </c>
      <c r="AJ2642">
        <v>4.2</v>
      </c>
      <c r="AK2642">
        <v>7.5</v>
      </c>
    </row>
    <row r="2643" spans="1:37" x14ac:dyDescent="0.45">
      <c r="A2643" s="26"/>
      <c r="B2643" s="35">
        <v>42602</v>
      </c>
      <c r="C2643" s="16" t="s">
        <v>358</v>
      </c>
      <c r="D2643" s="16" t="s">
        <v>359</v>
      </c>
      <c r="E2643" s="13" t="s">
        <v>360</v>
      </c>
      <c r="F2643" s="16" t="s">
        <v>98</v>
      </c>
      <c r="G2643" s="34" t="s">
        <v>351</v>
      </c>
      <c r="H2643" s="14" t="s">
        <v>195</v>
      </c>
      <c r="I2643" s="43" t="s">
        <v>338</v>
      </c>
      <c r="J2643" s="14" t="s">
        <v>292</v>
      </c>
      <c r="K2643" s="34">
        <v>1</v>
      </c>
      <c r="L2643">
        <v>4</v>
      </c>
      <c r="M2643" s="43" t="s">
        <v>8</v>
      </c>
      <c r="N2643" s="14"/>
      <c r="O2643" s="34">
        <v>0</v>
      </c>
      <c r="P2643">
        <v>2</v>
      </c>
      <c r="Q2643" s="43" t="s">
        <v>8</v>
      </c>
      <c r="R2643" s="14"/>
      <c r="S2643" s="16"/>
      <c r="T2643" s="14"/>
      <c r="U2643" s="13"/>
      <c r="V2643" s="14"/>
      <c r="W2643">
        <v>8</v>
      </c>
      <c r="X2643">
        <v>12</v>
      </c>
      <c r="Y2643">
        <v>3</v>
      </c>
      <c r="Z2643">
        <v>6</v>
      </c>
      <c r="AA2643">
        <v>12</v>
      </c>
      <c r="AB2643">
        <v>13</v>
      </c>
      <c r="AC2643">
        <v>7</v>
      </c>
      <c r="AD2643">
        <v>7</v>
      </c>
      <c r="AE2643">
        <v>3</v>
      </c>
      <c r="AF2643">
        <v>4</v>
      </c>
      <c r="AG2643">
        <v>0</v>
      </c>
      <c r="AH2643">
        <v>0</v>
      </c>
      <c r="AI2643" s="46">
        <v>5.5</v>
      </c>
      <c r="AJ2643">
        <v>3.8</v>
      </c>
      <c r="AK2643">
        <v>1.73</v>
      </c>
    </row>
    <row r="2644" spans="1:37" x14ac:dyDescent="0.45">
      <c r="A2644" s="26">
        <v>1218</v>
      </c>
      <c r="B2644" s="22">
        <v>42602.083333333336</v>
      </c>
      <c r="C2644" s="16" t="s">
        <v>11</v>
      </c>
      <c r="D2644" s="16" t="s">
        <v>12</v>
      </c>
      <c r="E2644" s="13" t="s">
        <v>71</v>
      </c>
      <c r="F2644" s="16" t="s">
        <v>98</v>
      </c>
      <c r="G2644" s="16" t="s">
        <v>55</v>
      </c>
      <c r="H2644" s="14" t="s">
        <v>130</v>
      </c>
      <c r="I2644" s="13" t="s">
        <v>50</v>
      </c>
      <c r="J2644" s="14" t="s">
        <v>83</v>
      </c>
      <c r="K2644" s="17">
        <v>2</v>
      </c>
      <c r="L2644" s="18">
        <v>2</v>
      </c>
      <c r="M2644" s="13" t="s">
        <v>23</v>
      </c>
      <c r="N2644" s="14" t="s">
        <v>9</v>
      </c>
      <c r="O2644" s="16">
        <v>1</v>
      </c>
      <c r="P2644" s="14">
        <v>0</v>
      </c>
      <c r="Q2644" s="13" t="s">
        <v>7</v>
      </c>
      <c r="R2644" s="14" t="s">
        <v>10</v>
      </c>
      <c r="S2644" s="16">
        <v>1</v>
      </c>
      <c r="T2644" s="14">
        <v>2</v>
      </c>
      <c r="U2644" s="13" t="s">
        <v>8</v>
      </c>
      <c r="V2644" s="14" t="s">
        <v>9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9">
        <v>2.5</v>
      </c>
      <c r="AJ2644" s="20">
        <v>3.2</v>
      </c>
      <c r="AK2644" s="20">
        <v>2.5</v>
      </c>
    </row>
    <row r="2645" spans="1:37" x14ac:dyDescent="0.45">
      <c r="A2645" s="26">
        <v>1217</v>
      </c>
      <c r="B2645" s="22">
        <v>42602.916666666664</v>
      </c>
      <c r="C2645" s="16" t="s">
        <v>11</v>
      </c>
      <c r="D2645" s="16" t="s">
        <v>12</v>
      </c>
      <c r="E2645" s="13" t="s">
        <v>71</v>
      </c>
      <c r="F2645" s="16" t="s">
        <v>98</v>
      </c>
      <c r="G2645" s="16" t="s">
        <v>32</v>
      </c>
      <c r="H2645" s="14" t="s">
        <v>62</v>
      </c>
      <c r="I2645" s="13" t="s">
        <v>30</v>
      </c>
      <c r="J2645" s="14" t="s">
        <v>51</v>
      </c>
      <c r="K2645" s="17">
        <v>3</v>
      </c>
      <c r="L2645" s="18">
        <v>1</v>
      </c>
      <c r="M2645" s="13" t="s">
        <v>7</v>
      </c>
      <c r="N2645" s="14" t="s">
        <v>9</v>
      </c>
      <c r="O2645" s="16">
        <v>0</v>
      </c>
      <c r="P2645" s="14">
        <v>0</v>
      </c>
      <c r="Q2645" s="13" t="s">
        <v>23</v>
      </c>
      <c r="R2645" s="14" t="s">
        <v>10</v>
      </c>
      <c r="S2645" s="16">
        <v>3</v>
      </c>
      <c r="T2645" s="14">
        <v>1</v>
      </c>
      <c r="U2645" s="13" t="s">
        <v>7</v>
      </c>
      <c r="V2645" s="14" t="s">
        <v>9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9">
        <v>2</v>
      </c>
      <c r="AJ2645" s="20">
        <v>3.1</v>
      </c>
      <c r="AK2645" s="20">
        <v>3.4</v>
      </c>
    </row>
    <row r="2646" spans="1:37" x14ac:dyDescent="0.45">
      <c r="A2646" s="26">
        <v>1215</v>
      </c>
      <c r="B2646" s="22">
        <v>42603</v>
      </c>
      <c r="C2646" s="16" t="s">
        <v>11</v>
      </c>
      <c r="D2646" s="16" t="s">
        <v>12</v>
      </c>
      <c r="E2646" s="13" t="s">
        <v>71</v>
      </c>
      <c r="F2646" s="16" t="s">
        <v>98</v>
      </c>
      <c r="G2646" s="16" t="s">
        <v>21</v>
      </c>
      <c r="H2646" s="14" t="s">
        <v>66</v>
      </c>
      <c r="I2646" s="13" t="s">
        <v>99</v>
      </c>
      <c r="J2646" s="14" t="s">
        <v>78</v>
      </c>
      <c r="K2646" s="17">
        <v>3</v>
      </c>
      <c r="L2646" s="18">
        <v>2</v>
      </c>
      <c r="M2646" s="13" t="s">
        <v>7</v>
      </c>
      <c r="N2646" s="14" t="s">
        <v>9</v>
      </c>
      <c r="O2646" s="16">
        <v>1</v>
      </c>
      <c r="P2646" s="14">
        <v>1</v>
      </c>
      <c r="Q2646" s="13" t="s">
        <v>23</v>
      </c>
      <c r="R2646" s="14" t="s">
        <v>9</v>
      </c>
      <c r="S2646" s="16">
        <v>2</v>
      </c>
      <c r="T2646" s="14">
        <v>1</v>
      </c>
      <c r="U2646" s="13" t="s">
        <v>7</v>
      </c>
      <c r="V2646" s="14" t="s">
        <v>9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9">
        <v>1.73</v>
      </c>
      <c r="AJ2646" s="20">
        <v>3.4</v>
      </c>
      <c r="AK2646" s="20">
        <v>4.2</v>
      </c>
    </row>
    <row r="2647" spans="1:37" x14ac:dyDescent="0.45">
      <c r="A2647" s="26">
        <v>1216</v>
      </c>
      <c r="B2647" s="22">
        <v>42603</v>
      </c>
      <c r="C2647" s="16" t="s">
        <v>11</v>
      </c>
      <c r="D2647" s="16" t="s">
        <v>12</v>
      </c>
      <c r="E2647" s="13" t="s">
        <v>71</v>
      </c>
      <c r="F2647" s="16" t="s">
        <v>98</v>
      </c>
      <c r="G2647" s="16" t="s">
        <v>42</v>
      </c>
      <c r="H2647" s="14" t="s">
        <v>43</v>
      </c>
      <c r="I2647" s="13" t="s">
        <v>28</v>
      </c>
      <c r="J2647" s="14" t="s">
        <v>63</v>
      </c>
      <c r="K2647" s="17">
        <v>4</v>
      </c>
      <c r="L2647" s="18">
        <v>2</v>
      </c>
      <c r="M2647" s="13" t="s">
        <v>7</v>
      </c>
      <c r="N2647" s="14" t="s">
        <v>9</v>
      </c>
      <c r="O2647" s="16">
        <v>2</v>
      </c>
      <c r="P2647" s="14">
        <v>1</v>
      </c>
      <c r="Q2647" s="13" t="s">
        <v>7</v>
      </c>
      <c r="R2647" s="14" t="s">
        <v>9</v>
      </c>
      <c r="S2647" s="16">
        <v>2</v>
      </c>
      <c r="T2647" s="14">
        <v>1</v>
      </c>
      <c r="U2647" s="13" t="s">
        <v>7</v>
      </c>
      <c r="V2647" s="14" t="s">
        <v>9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9">
        <v>2.1</v>
      </c>
      <c r="AJ2647" s="20">
        <v>3.2</v>
      </c>
      <c r="AK2647" s="20">
        <v>3.1</v>
      </c>
    </row>
    <row r="2648" spans="1:37" x14ac:dyDescent="0.45">
      <c r="A2648" s="26">
        <v>1214</v>
      </c>
      <c r="B2648" s="22">
        <v>42603.004166666666</v>
      </c>
      <c r="C2648" s="16" t="s">
        <v>11</v>
      </c>
      <c r="D2648" s="16" t="s">
        <v>12</v>
      </c>
      <c r="E2648" s="13" t="s">
        <v>71</v>
      </c>
      <c r="F2648" s="16" t="s">
        <v>98</v>
      </c>
      <c r="G2648" s="16" t="s">
        <v>17</v>
      </c>
      <c r="H2648" s="14" t="s">
        <v>27</v>
      </c>
      <c r="I2648" s="13" t="s">
        <v>48</v>
      </c>
      <c r="J2648" s="14" t="s">
        <v>49</v>
      </c>
      <c r="K2648" s="17">
        <v>2</v>
      </c>
      <c r="L2648" s="18">
        <v>1</v>
      </c>
      <c r="M2648" s="13" t="s">
        <v>7</v>
      </c>
      <c r="N2648" s="14" t="s">
        <v>9</v>
      </c>
      <c r="O2648" s="16">
        <v>1</v>
      </c>
      <c r="P2648" s="14">
        <v>1</v>
      </c>
      <c r="Q2648" s="13" t="s">
        <v>23</v>
      </c>
      <c r="R2648" s="14" t="s">
        <v>9</v>
      </c>
      <c r="S2648" s="16">
        <v>1</v>
      </c>
      <c r="T2648" s="14">
        <v>0</v>
      </c>
      <c r="U2648" s="13" t="s">
        <v>7</v>
      </c>
      <c r="V2648" s="14" t="s">
        <v>10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9">
        <v>1.83</v>
      </c>
      <c r="AJ2648" s="20">
        <v>3.4</v>
      </c>
      <c r="AK2648" s="20">
        <v>3.6</v>
      </c>
    </row>
    <row r="2649" spans="1:37" x14ac:dyDescent="0.45">
      <c r="A2649" s="26">
        <v>1213</v>
      </c>
      <c r="B2649" s="22">
        <v>42603.083333333336</v>
      </c>
      <c r="C2649" s="16" t="s">
        <v>11</v>
      </c>
      <c r="D2649" s="16" t="s">
        <v>12</v>
      </c>
      <c r="E2649" s="13" t="s">
        <v>71</v>
      </c>
      <c r="F2649" s="16" t="s">
        <v>98</v>
      </c>
      <c r="G2649" s="16" t="s">
        <v>19</v>
      </c>
      <c r="H2649" s="14" t="s">
        <v>20</v>
      </c>
      <c r="I2649" s="13" t="s">
        <v>34</v>
      </c>
      <c r="J2649" s="14" t="s">
        <v>47</v>
      </c>
      <c r="K2649" s="17">
        <v>1</v>
      </c>
      <c r="L2649" s="18">
        <v>1</v>
      </c>
      <c r="M2649" s="13" t="s">
        <v>23</v>
      </c>
      <c r="N2649" s="14" t="s">
        <v>10</v>
      </c>
      <c r="O2649" s="16">
        <v>1</v>
      </c>
      <c r="P2649" s="14">
        <v>0</v>
      </c>
      <c r="Q2649" s="13" t="s">
        <v>7</v>
      </c>
      <c r="R2649" s="14" t="s">
        <v>10</v>
      </c>
      <c r="S2649" s="16">
        <v>0</v>
      </c>
      <c r="T2649" s="14">
        <v>1</v>
      </c>
      <c r="U2649" s="13" t="s">
        <v>8</v>
      </c>
      <c r="V2649" s="14" t="s">
        <v>10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9">
        <v>2.88</v>
      </c>
      <c r="AJ2649" s="20">
        <v>3.1</v>
      </c>
      <c r="AK2649" s="20">
        <v>2.25</v>
      </c>
    </row>
    <row r="2650" spans="1:37" x14ac:dyDescent="0.45">
      <c r="A2650" s="26">
        <v>1212</v>
      </c>
      <c r="B2650" s="22">
        <v>42603.087500000001</v>
      </c>
      <c r="C2650" s="16" t="s">
        <v>11</v>
      </c>
      <c r="D2650" s="16" t="s">
        <v>12</v>
      </c>
      <c r="E2650" s="13" t="s">
        <v>71</v>
      </c>
      <c r="F2650" s="16" t="s">
        <v>98</v>
      </c>
      <c r="G2650" s="16" t="s">
        <v>26</v>
      </c>
      <c r="H2650" s="14" t="s">
        <v>119</v>
      </c>
      <c r="I2650" s="13" t="s">
        <v>24</v>
      </c>
      <c r="J2650" s="14" t="s">
        <v>97</v>
      </c>
      <c r="K2650" s="17">
        <v>2</v>
      </c>
      <c r="L2650" s="18">
        <v>2</v>
      </c>
      <c r="M2650" s="13" t="s">
        <v>23</v>
      </c>
      <c r="N2650" s="14" t="s">
        <v>9</v>
      </c>
      <c r="O2650" s="16">
        <v>1</v>
      </c>
      <c r="P2650" s="14">
        <v>1</v>
      </c>
      <c r="Q2650" s="13" t="s">
        <v>23</v>
      </c>
      <c r="R2650" s="14" t="s">
        <v>9</v>
      </c>
      <c r="S2650" s="16">
        <v>1</v>
      </c>
      <c r="T2650" s="14">
        <v>1</v>
      </c>
      <c r="U2650" s="13" t="s">
        <v>23</v>
      </c>
      <c r="V2650" s="14" t="s">
        <v>9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9">
        <v>1.91</v>
      </c>
      <c r="AJ2650" s="20">
        <v>3.2</v>
      </c>
      <c r="AK2650" s="20">
        <v>3.6</v>
      </c>
    </row>
    <row r="2651" spans="1:37" x14ac:dyDescent="0.45">
      <c r="A2651" s="26">
        <v>1211</v>
      </c>
      <c r="B2651" s="22">
        <v>42603.708333333336</v>
      </c>
      <c r="C2651" s="16" t="s">
        <v>11</v>
      </c>
      <c r="D2651" s="16" t="s">
        <v>12</v>
      </c>
      <c r="E2651" s="13" t="s">
        <v>71</v>
      </c>
      <c r="F2651" s="16" t="s">
        <v>98</v>
      </c>
      <c r="G2651" s="16" t="s">
        <v>44</v>
      </c>
      <c r="H2651" s="14" t="s">
        <v>75</v>
      </c>
      <c r="I2651" s="13" t="s">
        <v>36</v>
      </c>
      <c r="J2651" s="14" t="s">
        <v>37</v>
      </c>
      <c r="K2651" s="17">
        <v>5</v>
      </c>
      <c r="L2651" s="18">
        <v>3</v>
      </c>
      <c r="M2651" s="13" t="s">
        <v>7</v>
      </c>
      <c r="N2651" s="14" t="s">
        <v>9</v>
      </c>
      <c r="O2651" s="16">
        <v>4</v>
      </c>
      <c r="P2651" s="14">
        <v>1</v>
      </c>
      <c r="Q2651" s="13" t="s">
        <v>7</v>
      </c>
      <c r="R2651" s="14" t="s">
        <v>9</v>
      </c>
      <c r="S2651" s="16">
        <v>1</v>
      </c>
      <c r="T2651" s="14">
        <v>2</v>
      </c>
      <c r="U2651" s="13" t="s">
        <v>8</v>
      </c>
      <c r="V2651" s="14" t="s">
        <v>9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9">
        <v>2.4</v>
      </c>
      <c r="AJ2651" s="20">
        <v>3.2</v>
      </c>
      <c r="AK2651" s="20">
        <v>2.6</v>
      </c>
    </row>
    <row r="2652" spans="1:37" x14ac:dyDescent="0.45">
      <c r="A2652" s="26">
        <v>1210</v>
      </c>
      <c r="B2652" s="22">
        <v>42603.958333333336</v>
      </c>
      <c r="C2652" s="16" t="s">
        <v>11</v>
      </c>
      <c r="D2652" s="16" t="s">
        <v>12</v>
      </c>
      <c r="E2652" s="13" t="s">
        <v>71</v>
      </c>
      <c r="F2652" s="16" t="s">
        <v>98</v>
      </c>
      <c r="G2652" s="16" t="s">
        <v>40</v>
      </c>
      <c r="H2652" s="14" t="s">
        <v>129</v>
      </c>
      <c r="I2652" s="13" t="s">
        <v>46</v>
      </c>
      <c r="J2652" s="14" t="s">
        <v>18</v>
      </c>
      <c r="K2652" s="17">
        <v>2</v>
      </c>
      <c r="L2652" s="18">
        <v>2</v>
      </c>
      <c r="M2652" s="13" t="s">
        <v>23</v>
      </c>
      <c r="N2652" s="14" t="s">
        <v>9</v>
      </c>
      <c r="O2652" s="16">
        <v>1</v>
      </c>
      <c r="P2652" s="14">
        <v>1</v>
      </c>
      <c r="Q2652" s="13" t="s">
        <v>23</v>
      </c>
      <c r="R2652" s="14" t="s">
        <v>9</v>
      </c>
      <c r="S2652" s="16">
        <v>1</v>
      </c>
      <c r="T2652" s="14">
        <v>1</v>
      </c>
      <c r="U2652" s="13" t="s">
        <v>23</v>
      </c>
      <c r="V2652" s="14" t="s">
        <v>9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9">
        <v>2.5</v>
      </c>
      <c r="AJ2652" s="20">
        <v>3.2</v>
      </c>
      <c r="AK2652" s="20">
        <v>2.5</v>
      </c>
    </row>
    <row r="2653" spans="1:37" x14ac:dyDescent="0.45">
      <c r="A2653" s="26"/>
      <c r="B2653" s="27">
        <v>42609</v>
      </c>
      <c r="C2653" s="16" t="s">
        <v>358</v>
      </c>
      <c r="D2653" s="16" t="s">
        <v>359</v>
      </c>
      <c r="E2653" s="13" t="s">
        <v>360</v>
      </c>
      <c r="F2653" s="16" t="s">
        <v>98</v>
      </c>
      <c r="G2653" s="34" t="s">
        <v>353</v>
      </c>
      <c r="H2653" s="14" t="s">
        <v>195</v>
      </c>
      <c r="I2653" s="43" t="s">
        <v>354</v>
      </c>
      <c r="J2653" s="14" t="s">
        <v>377</v>
      </c>
      <c r="K2653" s="34">
        <v>0</v>
      </c>
      <c r="L2653">
        <v>1</v>
      </c>
      <c r="M2653" s="43" t="s">
        <v>8</v>
      </c>
      <c r="N2653" s="14"/>
      <c r="O2653" s="34">
        <v>0</v>
      </c>
      <c r="P2653">
        <v>0</v>
      </c>
      <c r="Q2653" s="43" t="s">
        <v>23</v>
      </c>
      <c r="R2653" s="14"/>
      <c r="S2653" s="16"/>
      <c r="T2653" s="14"/>
      <c r="U2653" s="13"/>
      <c r="V2653" s="14"/>
      <c r="W2653">
        <v>8</v>
      </c>
      <c r="X2653">
        <v>29</v>
      </c>
      <c r="Y2653">
        <v>2</v>
      </c>
      <c r="Z2653">
        <v>9</v>
      </c>
      <c r="AA2653">
        <v>9</v>
      </c>
      <c r="AB2653">
        <v>6</v>
      </c>
      <c r="AC2653">
        <v>1</v>
      </c>
      <c r="AD2653">
        <v>6</v>
      </c>
      <c r="AE2653">
        <v>2</v>
      </c>
      <c r="AF2653">
        <v>3</v>
      </c>
      <c r="AG2653">
        <v>0</v>
      </c>
      <c r="AH2653">
        <v>0</v>
      </c>
      <c r="AI2653" s="46">
        <v>8</v>
      </c>
      <c r="AJ2653">
        <v>4.0999999999999996</v>
      </c>
      <c r="AK2653">
        <v>1.44</v>
      </c>
    </row>
    <row r="2654" spans="1:37" x14ac:dyDescent="0.45">
      <c r="A2654" s="26">
        <v>1209</v>
      </c>
      <c r="B2654" s="22">
        <v>42609.083333333336</v>
      </c>
      <c r="C2654" s="16" t="s">
        <v>11</v>
      </c>
      <c r="D2654" s="16" t="s">
        <v>12</v>
      </c>
      <c r="E2654" s="13" t="s">
        <v>71</v>
      </c>
      <c r="F2654" s="16" t="s">
        <v>98</v>
      </c>
      <c r="G2654" s="16" t="s">
        <v>34</v>
      </c>
      <c r="H2654" s="14" t="s">
        <v>47</v>
      </c>
      <c r="I2654" s="13" t="s">
        <v>44</v>
      </c>
      <c r="J2654" s="14" t="s">
        <v>75</v>
      </c>
      <c r="K2654" s="17">
        <v>1</v>
      </c>
      <c r="L2654" s="18">
        <v>0</v>
      </c>
      <c r="M2654" s="13" t="s">
        <v>7</v>
      </c>
      <c r="N2654" s="14" t="s">
        <v>10</v>
      </c>
      <c r="O2654" s="16">
        <v>1</v>
      </c>
      <c r="P2654" s="14">
        <v>0</v>
      </c>
      <c r="Q2654" s="13" t="s">
        <v>7</v>
      </c>
      <c r="R2654" s="14" t="s">
        <v>10</v>
      </c>
      <c r="S2654" s="16">
        <v>0</v>
      </c>
      <c r="T2654" s="14">
        <v>0</v>
      </c>
      <c r="U2654" s="13" t="s">
        <v>23</v>
      </c>
      <c r="V2654" s="14" t="s">
        <v>10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9">
        <v>2.4</v>
      </c>
      <c r="AJ2654" s="20">
        <v>3.2</v>
      </c>
      <c r="AK2654" s="20">
        <v>2.75</v>
      </c>
    </row>
    <row r="2655" spans="1:37" x14ac:dyDescent="0.45">
      <c r="A2655" s="26">
        <v>1208</v>
      </c>
      <c r="B2655" s="22">
        <v>42609.916666666664</v>
      </c>
      <c r="C2655" s="16" t="s">
        <v>11</v>
      </c>
      <c r="D2655" s="16" t="s">
        <v>12</v>
      </c>
      <c r="E2655" s="13" t="s">
        <v>71</v>
      </c>
      <c r="F2655" s="16" t="s">
        <v>98</v>
      </c>
      <c r="G2655" s="16" t="s">
        <v>48</v>
      </c>
      <c r="H2655" s="14" t="s">
        <v>49</v>
      </c>
      <c r="I2655" s="13" t="s">
        <v>19</v>
      </c>
      <c r="J2655" s="14" t="s">
        <v>20</v>
      </c>
      <c r="K2655" s="17">
        <v>1</v>
      </c>
      <c r="L2655" s="18">
        <v>2</v>
      </c>
      <c r="M2655" s="13" t="s">
        <v>8</v>
      </c>
      <c r="N2655" s="14" t="s">
        <v>9</v>
      </c>
      <c r="O2655" s="16">
        <v>0</v>
      </c>
      <c r="P2655" s="14">
        <v>1</v>
      </c>
      <c r="Q2655" s="13" t="s">
        <v>8</v>
      </c>
      <c r="R2655" s="14" t="s">
        <v>10</v>
      </c>
      <c r="S2655" s="16">
        <v>1</v>
      </c>
      <c r="T2655" s="14">
        <v>1</v>
      </c>
      <c r="U2655" s="13" t="s">
        <v>23</v>
      </c>
      <c r="V2655" s="14" t="s">
        <v>9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9">
        <v>1.8</v>
      </c>
      <c r="AJ2655" s="20">
        <v>3.4</v>
      </c>
      <c r="AK2655" s="20">
        <v>4.0999999999999996</v>
      </c>
    </row>
    <row r="2656" spans="1:37" x14ac:dyDescent="0.45">
      <c r="A2656" s="26">
        <v>1206</v>
      </c>
      <c r="B2656" s="22">
        <v>42610</v>
      </c>
      <c r="C2656" s="16" t="s">
        <v>11</v>
      </c>
      <c r="D2656" s="16" t="s">
        <v>12</v>
      </c>
      <c r="E2656" s="13" t="s">
        <v>71</v>
      </c>
      <c r="F2656" s="16" t="s">
        <v>98</v>
      </c>
      <c r="G2656" s="16" t="s">
        <v>24</v>
      </c>
      <c r="H2656" s="14" t="s">
        <v>97</v>
      </c>
      <c r="I2656" s="13" t="s">
        <v>32</v>
      </c>
      <c r="J2656" s="14" t="s">
        <v>62</v>
      </c>
      <c r="K2656" s="17">
        <v>1</v>
      </c>
      <c r="L2656" s="18">
        <v>1</v>
      </c>
      <c r="M2656" s="13" t="s">
        <v>23</v>
      </c>
      <c r="N2656" s="14" t="s">
        <v>10</v>
      </c>
      <c r="O2656" s="16">
        <v>1</v>
      </c>
      <c r="P2656" s="14">
        <v>0</v>
      </c>
      <c r="Q2656" s="13" t="s">
        <v>7</v>
      </c>
      <c r="R2656" s="14" t="s">
        <v>10</v>
      </c>
      <c r="S2656" s="16">
        <v>0</v>
      </c>
      <c r="T2656" s="14">
        <v>1</v>
      </c>
      <c r="U2656" s="13" t="s">
        <v>8</v>
      </c>
      <c r="V2656" s="14" t="s">
        <v>10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9">
        <v>2.75</v>
      </c>
      <c r="AJ2656" s="20">
        <v>3.2</v>
      </c>
      <c r="AK2656" s="20">
        <v>2.4</v>
      </c>
    </row>
    <row r="2657" spans="1:37" x14ac:dyDescent="0.45">
      <c r="A2657" s="26">
        <v>1207</v>
      </c>
      <c r="B2657" s="22">
        <v>42610</v>
      </c>
      <c r="C2657" s="16" t="s">
        <v>11</v>
      </c>
      <c r="D2657" s="16" t="s">
        <v>12</v>
      </c>
      <c r="E2657" s="13" t="s">
        <v>71</v>
      </c>
      <c r="F2657" s="16" t="s">
        <v>98</v>
      </c>
      <c r="G2657" s="16" t="s">
        <v>42</v>
      </c>
      <c r="H2657" s="14" t="s">
        <v>43</v>
      </c>
      <c r="I2657" s="13" t="s">
        <v>55</v>
      </c>
      <c r="J2657" s="14" t="s">
        <v>130</v>
      </c>
      <c r="K2657" s="17">
        <v>1</v>
      </c>
      <c r="L2657" s="18">
        <v>1</v>
      </c>
      <c r="M2657" s="13" t="s">
        <v>23</v>
      </c>
      <c r="N2657" s="14" t="s">
        <v>10</v>
      </c>
      <c r="O2657" s="16">
        <v>0</v>
      </c>
      <c r="P2657" s="14">
        <v>0</v>
      </c>
      <c r="Q2657" s="13" t="s">
        <v>23</v>
      </c>
      <c r="R2657" s="14" t="s">
        <v>10</v>
      </c>
      <c r="S2657" s="16">
        <v>1</v>
      </c>
      <c r="T2657" s="14">
        <v>1</v>
      </c>
      <c r="U2657" s="13" t="s">
        <v>23</v>
      </c>
      <c r="V2657" s="14" t="s">
        <v>9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9">
        <v>1.33</v>
      </c>
      <c r="AJ2657" s="20">
        <v>4.5</v>
      </c>
      <c r="AK2657" s="20">
        <v>8.5</v>
      </c>
    </row>
    <row r="2658" spans="1:37" x14ac:dyDescent="0.45">
      <c r="A2658" s="26"/>
      <c r="B2658" s="35">
        <v>42610</v>
      </c>
      <c r="C2658" s="16" t="s">
        <v>358</v>
      </c>
      <c r="D2658" s="16" t="s">
        <v>359</v>
      </c>
      <c r="E2658" s="13" t="s">
        <v>360</v>
      </c>
      <c r="F2658" s="16" t="s">
        <v>98</v>
      </c>
      <c r="G2658" s="34" t="s">
        <v>338</v>
      </c>
      <c r="H2658" s="14" t="s">
        <v>292</v>
      </c>
      <c r="I2658" s="43" t="s">
        <v>340</v>
      </c>
      <c r="J2658" s="14" t="s">
        <v>195</v>
      </c>
      <c r="K2658" s="34">
        <v>3</v>
      </c>
      <c r="L2658">
        <v>1</v>
      </c>
      <c r="M2658" s="43" t="s">
        <v>7</v>
      </c>
      <c r="N2658" s="14"/>
      <c r="O2658" s="34">
        <v>2</v>
      </c>
      <c r="P2658">
        <v>0</v>
      </c>
      <c r="Q2658" s="43" t="s">
        <v>7</v>
      </c>
      <c r="R2658" s="14"/>
      <c r="S2658" s="16"/>
      <c r="T2658" s="14"/>
      <c r="U2658" s="13"/>
      <c r="V2658" s="14"/>
      <c r="W2658">
        <v>22</v>
      </c>
      <c r="X2658">
        <v>9</v>
      </c>
      <c r="Y2658">
        <v>5</v>
      </c>
      <c r="Z2658">
        <v>2</v>
      </c>
      <c r="AA2658">
        <v>5</v>
      </c>
      <c r="AB2658">
        <v>10</v>
      </c>
      <c r="AC2658">
        <v>5</v>
      </c>
      <c r="AD2658">
        <v>4</v>
      </c>
      <c r="AE2658">
        <v>1</v>
      </c>
      <c r="AF2658">
        <v>3</v>
      </c>
      <c r="AG2658">
        <v>0</v>
      </c>
      <c r="AH2658">
        <v>0</v>
      </c>
      <c r="AI2658" s="46">
        <v>1.25</v>
      </c>
      <c r="AJ2658">
        <v>6</v>
      </c>
      <c r="AK2658">
        <v>11</v>
      </c>
    </row>
    <row r="2659" spans="1:37" x14ac:dyDescent="0.45">
      <c r="A2659" s="26">
        <v>1205</v>
      </c>
      <c r="B2659" s="22">
        <v>42610.004166666666</v>
      </c>
      <c r="C2659" s="16" t="s">
        <v>11</v>
      </c>
      <c r="D2659" s="16" t="s">
        <v>12</v>
      </c>
      <c r="E2659" s="13" t="s">
        <v>71</v>
      </c>
      <c r="F2659" s="16" t="s">
        <v>98</v>
      </c>
      <c r="G2659" s="16" t="s">
        <v>28</v>
      </c>
      <c r="H2659" s="14" t="s">
        <v>63</v>
      </c>
      <c r="I2659" s="13" t="s">
        <v>36</v>
      </c>
      <c r="J2659" s="14" t="s">
        <v>37</v>
      </c>
      <c r="K2659" s="17">
        <v>1</v>
      </c>
      <c r="L2659" s="18">
        <v>1</v>
      </c>
      <c r="M2659" s="13" t="s">
        <v>23</v>
      </c>
      <c r="N2659" s="14" t="s">
        <v>10</v>
      </c>
      <c r="O2659" s="16">
        <v>1</v>
      </c>
      <c r="P2659" s="14">
        <v>0</v>
      </c>
      <c r="Q2659" s="13" t="s">
        <v>7</v>
      </c>
      <c r="R2659" s="14" t="s">
        <v>10</v>
      </c>
      <c r="S2659" s="16">
        <v>0</v>
      </c>
      <c r="T2659" s="14">
        <v>1</v>
      </c>
      <c r="U2659" s="13" t="s">
        <v>8</v>
      </c>
      <c r="V2659" s="14" t="s">
        <v>10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9">
        <v>2</v>
      </c>
      <c r="AJ2659" s="20">
        <v>3.25</v>
      </c>
      <c r="AK2659" s="20">
        <v>3.5</v>
      </c>
    </row>
    <row r="2660" spans="1:37" x14ac:dyDescent="0.45">
      <c r="A2660" s="26">
        <v>1204</v>
      </c>
      <c r="B2660" s="22">
        <v>42610.083333333336</v>
      </c>
      <c r="C2660" s="16" t="s">
        <v>11</v>
      </c>
      <c r="D2660" s="16" t="s">
        <v>12</v>
      </c>
      <c r="E2660" s="13" t="s">
        <v>71</v>
      </c>
      <c r="F2660" s="16" t="s">
        <v>98</v>
      </c>
      <c r="G2660" s="16" t="s">
        <v>46</v>
      </c>
      <c r="H2660" s="14" t="s">
        <v>18</v>
      </c>
      <c r="I2660" s="13" t="s">
        <v>26</v>
      </c>
      <c r="J2660" s="14" t="s">
        <v>119</v>
      </c>
      <c r="K2660" s="17">
        <v>0</v>
      </c>
      <c r="L2660" s="18">
        <v>3</v>
      </c>
      <c r="M2660" s="13" t="s">
        <v>8</v>
      </c>
      <c r="N2660" s="14" t="s">
        <v>9</v>
      </c>
      <c r="O2660" s="16">
        <v>0</v>
      </c>
      <c r="P2660" s="14">
        <v>2</v>
      </c>
      <c r="Q2660" s="13" t="s">
        <v>8</v>
      </c>
      <c r="R2660" s="14" t="s">
        <v>9</v>
      </c>
      <c r="S2660" s="16">
        <v>0</v>
      </c>
      <c r="T2660" s="14">
        <v>1</v>
      </c>
      <c r="U2660" s="13" t="s">
        <v>8</v>
      </c>
      <c r="V2660" s="14" t="s">
        <v>10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9">
        <v>1.91</v>
      </c>
      <c r="AJ2660" s="20">
        <v>3.2</v>
      </c>
      <c r="AK2660" s="20">
        <v>4</v>
      </c>
    </row>
    <row r="2661" spans="1:37" x14ac:dyDescent="0.45">
      <c r="A2661" s="26">
        <v>1203</v>
      </c>
      <c r="B2661" s="22">
        <v>42610.708333333336</v>
      </c>
      <c r="C2661" s="16" t="s">
        <v>11</v>
      </c>
      <c r="D2661" s="16" t="s">
        <v>12</v>
      </c>
      <c r="E2661" s="13" t="s">
        <v>71</v>
      </c>
      <c r="F2661" s="16" t="s">
        <v>98</v>
      </c>
      <c r="G2661" s="16" t="s">
        <v>50</v>
      </c>
      <c r="H2661" s="14" t="s">
        <v>83</v>
      </c>
      <c r="I2661" s="13" t="s">
        <v>21</v>
      </c>
      <c r="J2661" s="14" t="s">
        <v>66</v>
      </c>
      <c r="K2661" s="17">
        <v>2</v>
      </c>
      <c r="L2661" s="18">
        <v>2</v>
      </c>
      <c r="M2661" s="13" t="s">
        <v>23</v>
      </c>
      <c r="N2661" s="14" t="s">
        <v>9</v>
      </c>
      <c r="O2661" s="16">
        <v>1</v>
      </c>
      <c r="P2661" s="14">
        <v>1</v>
      </c>
      <c r="Q2661" s="13" t="s">
        <v>23</v>
      </c>
      <c r="R2661" s="14" t="s">
        <v>9</v>
      </c>
      <c r="S2661" s="16">
        <v>1</v>
      </c>
      <c r="T2661" s="14">
        <v>1</v>
      </c>
      <c r="U2661" s="13" t="s">
        <v>23</v>
      </c>
      <c r="V2661" s="14" t="s">
        <v>9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9">
        <v>2.2000000000000002</v>
      </c>
      <c r="AJ2661" s="20">
        <v>3.2</v>
      </c>
      <c r="AK2661" s="20">
        <v>3.1</v>
      </c>
    </row>
    <row r="2662" spans="1:37" x14ac:dyDescent="0.45">
      <c r="A2662" s="26">
        <v>1202</v>
      </c>
      <c r="B2662" s="22">
        <v>42610.916666666664</v>
      </c>
      <c r="C2662" s="16" t="s">
        <v>11</v>
      </c>
      <c r="D2662" s="16" t="s">
        <v>12</v>
      </c>
      <c r="E2662" s="13" t="s">
        <v>71</v>
      </c>
      <c r="F2662" s="16" t="s">
        <v>98</v>
      </c>
      <c r="G2662" s="16" t="s">
        <v>99</v>
      </c>
      <c r="H2662" s="14" t="s">
        <v>78</v>
      </c>
      <c r="I2662" s="13" t="s">
        <v>40</v>
      </c>
      <c r="J2662" s="14" t="s">
        <v>129</v>
      </c>
      <c r="K2662" s="17">
        <v>0</v>
      </c>
      <c r="L2662" s="18">
        <v>3</v>
      </c>
      <c r="M2662" s="13" t="s">
        <v>8</v>
      </c>
      <c r="N2662" s="14" t="s">
        <v>9</v>
      </c>
      <c r="O2662" s="16">
        <v>0</v>
      </c>
      <c r="P2662" s="14">
        <v>1</v>
      </c>
      <c r="Q2662" s="13" t="s">
        <v>8</v>
      </c>
      <c r="R2662" s="14" t="s">
        <v>10</v>
      </c>
      <c r="S2662" s="16">
        <v>0</v>
      </c>
      <c r="T2662" s="14">
        <v>2</v>
      </c>
      <c r="U2662" s="13" t="s">
        <v>8</v>
      </c>
      <c r="V2662" s="14" t="s">
        <v>9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9">
        <v>2.25</v>
      </c>
      <c r="AJ2662" s="20">
        <v>3.3</v>
      </c>
      <c r="AK2662" s="20">
        <v>2.88</v>
      </c>
    </row>
    <row r="2663" spans="1:37" x14ac:dyDescent="0.45">
      <c r="A2663" s="26">
        <v>1201</v>
      </c>
      <c r="B2663" s="22">
        <v>42610.958333333336</v>
      </c>
      <c r="C2663" s="16" t="s">
        <v>11</v>
      </c>
      <c r="D2663" s="16" t="s">
        <v>12</v>
      </c>
      <c r="E2663" s="13" t="s">
        <v>71</v>
      </c>
      <c r="F2663" s="16" t="s">
        <v>98</v>
      </c>
      <c r="G2663" s="16" t="s">
        <v>30</v>
      </c>
      <c r="H2663" s="14" t="s">
        <v>51</v>
      </c>
      <c r="I2663" s="13" t="s">
        <v>17</v>
      </c>
      <c r="J2663" s="14" t="s">
        <v>27</v>
      </c>
      <c r="K2663" s="17">
        <v>1</v>
      </c>
      <c r="L2663" s="18">
        <v>0</v>
      </c>
      <c r="M2663" s="13" t="s">
        <v>7</v>
      </c>
      <c r="N2663" s="14" t="s">
        <v>10</v>
      </c>
      <c r="O2663" s="16">
        <v>0</v>
      </c>
      <c r="P2663" s="14">
        <v>0</v>
      </c>
      <c r="Q2663" s="13" t="s">
        <v>23</v>
      </c>
      <c r="R2663" s="14" t="s">
        <v>10</v>
      </c>
      <c r="S2663" s="16">
        <v>1</v>
      </c>
      <c r="T2663" s="14">
        <v>0</v>
      </c>
      <c r="U2663" s="13" t="s">
        <v>7</v>
      </c>
      <c r="V2663" s="14" t="s">
        <v>10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9">
        <v>2.1</v>
      </c>
      <c r="AJ2663" s="20">
        <v>3.3</v>
      </c>
      <c r="AK2663" s="20">
        <v>3.2</v>
      </c>
    </row>
    <row r="2664" spans="1:37" x14ac:dyDescent="0.45">
      <c r="A2664" s="26">
        <v>2919</v>
      </c>
      <c r="B2664" s="22">
        <v>42616</v>
      </c>
      <c r="C2664" s="16" t="s">
        <v>197</v>
      </c>
      <c r="D2664" s="16" t="s">
        <v>196</v>
      </c>
      <c r="E2664" s="13" t="s">
        <v>198</v>
      </c>
      <c r="F2664" s="16">
        <v>2018</v>
      </c>
      <c r="G2664" s="16" t="s">
        <v>207</v>
      </c>
      <c r="H2664" s="14" t="s">
        <v>195</v>
      </c>
      <c r="I2664" s="13" t="s">
        <v>12</v>
      </c>
      <c r="J2664" s="14" t="s">
        <v>181</v>
      </c>
      <c r="K2664" s="17">
        <v>1</v>
      </c>
      <c r="L2664" s="18">
        <v>3</v>
      </c>
      <c r="M2664" s="13" t="s">
        <v>8</v>
      </c>
      <c r="N2664" s="14" t="s">
        <v>9</v>
      </c>
      <c r="O2664" s="16">
        <v>1</v>
      </c>
      <c r="P2664" s="14">
        <v>0</v>
      </c>
      <c r="Q2664" s="13" t="s">
        <v>7</v>
      </c>
      <c r="R2664" s="14" t="s">
        <v>10</v>
      </c>
      <c r="S2664" s="16">
        <v>0</v>
      </c>
      <c r="T2664" s="14">
        <v>3</v>
      </c>
      <c r="U2664" s="13" t="s">
        <v>8</v>
      </c>
      <c r="V2664" s="14" t="s">
        <v>9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9">
        <v>8.5</v>
      </c>
      <c r="AJ2664" s="20">
        <v>4.5</v>
      </c>
      <c r="AK2664" s="20">
        <v>1.33</v>
      </c>
    </row>
    <row r="2665" spans="1:37" x14ac:dyDescent="0.45">
      <c r="A2665" s="26">
        <v>2928</v>
      </c>
      <c r="B2665" s="22">
        <v>42620</v>
      </c>
      <c r="C2665" s="16" t="s">
        <v>197</v>
      </c>
      <c r="D2665" s="16" t="s">
        <v>196</v>
      </c>
      <c r="E2665" s="13" t="s">
        <v>198</v>
      </c>
      <c r="F2665" s="16">
        <v>2018</v>
      </c>
      <c r="G2665" s="16" t="s">
        <v>12</v>
      </c>
      <c r="H2665" s="14" t="s">
        <v>181</v>
      </c>
      <c r="I2665" s="13" t="s">
        <v>202</v>
      </c>
      <c r="J2665" s="14" t="s">
        <v>195</v>
      </c>
      <c r="K2665" s="17">
        <v>0</v>
      </c>
      <c r="L2665" s="18">
        <v>0</v>
      </c>
      <c r="M2665" s="13" t="s">
        <v>23</v>
      </c>
      <c r="N2665" s="14" t="s">
        <v>10</v>
      </c>
      <c r="O2665" s="16">
        <v>0</v>
      </c>
      <c r="P2665" s="14">
        <v>0</v>
      </c>
      <c r="Q2665" s="13" t="s">
        <v>23</v>
      </c>
      <c r="R2665" s="14" t="s">
        <v>10</v>
      </c>
      <c r="S2665" s="16">
        <v>0</v>
      </c>
      <c r="T2665" s="14">
        <v>0</v>
      </c>
      <c r="U2665" s="13" t="s">
        <v>23</v>
      </c>
      <c r="V2665" s="14" t="s">
        <v>10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9">
        <v>1.36</v>
      </c>
      <c r="AJ2665" s="20">
        <v>4.33</v>
      </c>
      <c r="AK2665" s="20">
        <v>7.5</v>
      </c>
    </row>
    <row r="2666" spans="1:37" x14ac:dyDescent="0.45">
      <c r="A2666" s="26"/>
      <c r="B2666" s="35">
        <v>42623</v>
      </c>
      <c r="C2666" s="16" t="s">
        <v>358</v>
      </c>
      <c r="D2666" s="16" t="s">
        <v>359</v>
      </c>
      <c r="E2666" s="13" t="s">
        <v>360</v>
      </c>
      <c r="F2666" s="16" t="s">
        <v>98</v>
      </c>
      <c r="G2666" s="34" t="s">
        <v>354</v>
      </c>
      <c r="H2666" s="14" t="s">
        <v>195</v>
      </c>
      <c r="I2666" s="43" t="s">
        <v>338</v>
      </c>
      <c r="J2666" s="14" t="s">
        <v>292</v>
      </c>
      <c r="K2666" s="34">
        <v>1</v>
      </c>
      <c r="L2666">
        <v>2</v>
      </c>
      <c r="M2666" s="43" t="s">
        <v>8</v>
      </c>
      <c r="N2666" s="14"/>
      <c r="O2666" s="34">
        <v>1</v>
      </c>
      <c r="P2666">
        <v>2</v>
      </c>
      <c r="Q2666" s="43" t="s">
        <v>8</v>
      </c>
      <c r="R2666" s="14"/>
      <c r="S2666" s="16"/>
      <c r="T2666" s="14"/>
      <c r="U2666" s="13"/>
      <c r="V2666" s="14"/>
      <c r="W2666">
        <v>14</v>
      </c>
      <c r="X2666">
        <v>18</v>
      </c>
      <c r="Y2666">
        <v>3</v>
      </c>
      <c r="Z2666">
        <v>6</v>
      </c>
      <c r="AA2666">
        <v>15</v>
      </c>
      <c r="AB2666">
        <v>10</v>
      </c>
      <c r="AC2666">
        <v>4</v>
      </c>
      <c r="AD2666">
        <v>4</v>
      </c>
      <c r="AE2666">
        <v>4</v>
      </c>
      <c r="AF2666">
        <v>2</v>
      </c>
      <c r="AG2666">
        <v>0</v>
      </c>
      <c r="AH2666">
        <v>0</v>
      </c>
      <c r="AI2666" s="46">
        <v>2.38</v>
      </c>
      <c r="AJ2666">
        <v>3.25</v>
      </c>
      <c r="AK2666">
        <v>3.4</v>
      </c>
    </row>
    <row r="2667" spans="1:37" x14ac:dyDescent="0.45">
      <c r="A2667" s="26"/>
      <c r="B2667" s="27">
        <v>42623</v>
      </c>
      <c r="C2667" s="16" t="s">
        <v>358</v>
      </c>
      <c r="D2667" s="16" t="s">
        <v>359</v>
      </c>
      <c r="E2667" s="13" t="s">
        <v>360</v>
      </c>
      <c r="F2667" s="16" t="s">
        <v>98</v>
      </c>
      <c r="G2667" s="34" t="s">
        <v>354</v>
      </c>
      <c r="H2667" s="14" t="s">
        <v>377</v>
      </c>
      <c r="I2667" s="43" t="s">
        <v>338</v>
      </c>
      <c r="J2667" s="14" t="s">
        <v>195</v>
      </c>
      <c r="K2667" s="34">
        <v>1</v>
      </c>
      <c r="L2667">
        <v>2</v>
      </c>
      <c r="M2667" s="43" t="s">
        <v>8</v>
      </c>
      <c r="N2667" s="14"/>
      <c r="O2667" s="34">
        <v>1</v>
      </c>
      <c r="P2667">
        <v>2</v>
      </c>
      <c r="Q2667" s="43" t="s">
        <v>8</v>
      </c>
      <c r="R2667" s="14"/>
      <c r="S2667" s="16"/>
      <c r="T2667" s="14"/>
      <c r="U2667" s="13"/>
      <c r="V2667" s="14"/>
      <c r="W2667">
        <v>14</v>
      </c>
      <c r="X2667">
        <v>18</v>
      </c>
      <c r="Y2667">
        <v>3</v>
      </c>
      <c r="Z2667">
        <v>6</v>
      </c>
      <c r="AA2667">
        <v>15</v>
      </c>
      <c r="AB2667">
        <v>10</v>
      </c>
      <c r="AC2667">
        <v>4</v>
      </c>
      <c r="AD2667">
        <v>4</v>
      </c>
      <c r="AE2667">
        <v>4</v>
      </c>
      <c r="AF2667">
        <v>2</v>
      </c>
      <c r="AG2667">
        <v>0</v>
      </c>
      <c r="AH2667">
        <v>0</v>
      </c>
      <c r="AI2667" s="46">
        <v>2.38</v>
      </c>
      <c r="AJ2667">
        <v>3.25</v>
      </c>
      <c r="AK2667">
        <v>3.4</v>
      </c>
    </row>
    <row r="2668" spans="1:37" x14ac:dyDescent="0.45">
      <c r="A2668" s="26">
        <v>1200</v>
      </c>
      <c r="B2668" s="22">
        <v>42623.083333333336</v>
      </c>
      <c r="C2668" s="16" t="s">
        <v>11</v>
      </c>
      <c r="D2668" s="16" t="s">
        <v>12</v>
      </c>
      <c r="E2668" s="13" t="s">
        <v>71</v>
      </c>
      <c r="F2668" s="16" t="s">
        <v>98</v>
      </c>
      <c r="G2668" s="16" t="s">
        <v>55</v>
      </c>
      <c r="H2668" s="14" t="s">
        <v>130</v>
      </c>
      <c r="I2668" s="13" t="s">
        <v>28</v>
      </c>
      <c r="J2668" s="14" t="s">
        <v>63</v>
      </c>
      <c r="K2668" s="17">
        <v>1</v>
      </c>
      <c r="L2668" s="18">
        <v>0</v>
      </c>
      <c r="M2668" s="13" t="s">
        <v>7</v>
      </c>
      <c r="N2668" s="14" t="s">
        <v>10</v>
      </c>
      <c r="O2668" s="16">
        <v>0</v>
      </c>
      <c r="P2668" s="14">
        <v>0</v>
      </c>
      <c r="Q2668" s="13" t="s">
        <v>23</v>
      </c>
      <c r="R2668" s="14" t="s">
        <v>10</v>
      </c>
      <c r="S2668" s="16">
        <v>1</v>
      </c>
      <c r="T2668" s="14">
        <v>0</v>
      </c>
      <c r="U2668" s="13" t="s">
        <v>7</v>
      </c>
      <c r="V2668" s="14" t="s">
        <v>10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9">
        <v>3</v>
      </c>
      <c r="AJ2668" s="20">
        <v>3.2</v>
      </c>
      <c r="AK2668" s="20">
        <v>2.25</v>
      </c>
    </row>
    <row r="2669" spans="1:37" x14ac:dyDescent="0.45">
      <c r="A2669" s="26">
        <v>1199</v>
      </c>
      <c r="B2669" s="22">
        <v>42623.916666666664</v>
      </c>
      <c r="C2669" s="16" t="s">
        <v>11</v>
      </c>
      <c r="D2669" s="16" t="s">
        <v>12</v>
      </c>
      <c r="E2669" s="13" t="s">
        <v>71</v>
      </c>
      <c r="F2669" s="16" t="s">
        <v>98</v>
      </c>
      <c r="G2669" s="16" t="s">
        <v>32</v>
      </c>
      <c r="H2669" s="14" t="s">
        <v>62</v>
      </c>
      <c r="I2669" s="13" t="s">
        <v>46</v>
      </c>
      <c r="J2669" s="14" t="s">
        <v>18</v>
      </c>
      <c r="K2669" s="17">
        <v>3</v>
      </c>
      <c r="L2669" s="18">
        <v>4</v>
      </c>
      <c r="M2669" s="13" t="s">
        <v>8</v>
      </c>
      <c r="N2669" s="14" t="s">
        <v>9</v>
      </c>
      <c r="O2669" s="16">
        <v>3</v>
      </c>
      <c r="P2669" s="14">
        <v>0</v>
      </c>
      <c r="Q2669" s="13" t="s">
        <v>7</v>
      </c>
      <c r="R2669" s="14" t="s">
        <v>9</v>
      </c>
      <c r="S2669" s="16">
        <v>0</v>
      </c>
      <c r="T2669" s="14">
        <v>4</v>
      </c>
      <c r="U2669" s="13" t="s">
        <v>8</v>
      </c>
      <c r="V2669" s="14" t="s">
        <v>9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9">
        <v>2.4</v>
      </c>
      <c r="AJ2669" s="20">
        <v>3.2</v>
      </c>
      <c r="AK2669" s="20">
        <v>2.75</v>
      </c>
    </row>
    <row r="2670" spans="1:37" x14ac:dyDescent="0.45">
      <c r="A2670" s="26">
        <v>1197</v>
      </c>
      <c r="B2670" s="22">
        <v>42624</v>
      </c>
      <c r="C2670" s="16" t="s">
        <v>11</v>
      </c>
      <c r="D2670" s="16" t="s">
        <v>12</v>
      </c>
      <c r="E2670" s="13" t="s">
        <v>71</v>
      </c>
      <c r="F2670" s="16" t="s">
        <v>98</v>
      </c>
      <c r="G2670" s="16" t="s">
        <v>21</v>
      </c>
      <c r="H2670" s="14" t="s">
        <v>66</v>
      </c>
      <c r="I2670" s="13" t="s">
        <v>42</v>
      </c>
      <c r="J2670" s="14" t="s">
        <v>43</v>
      </c>
      <c r="K2670" s="17">
        <v>0</v>
      </c>
      <c r="L2670" s="18">
        <v>2</v>
      </c>
      <c r="M2670" s="13" t="s">
        <v>8</v>
      </c>
      <c r="N2670" s="14" t="s">
        <v>10</v>
      </c>
      <c r="O2670" s="16">
        <v>0</v>
      </c>
      <c r="P2670" s="14">
        <v>2</v>
      </c>
      <c r="Q2670" s="13" t="s">
        <v>8</v>
      </c>
      <c r="R2670" s="14" t="s">
        <v>9</v>
      </c>
      <c r="S2670" s="16">
        <v>0</v>
      </c>
      <c r="T2670" s="14">
        <v>0</v>
      </c>
      <c r="U2670" s="13" t="s">
        <v>23</v>
      </c>
      <c r="V2670" s="14" t="s">
        <v>10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9">
        <v>2.75</v>
      </c>
      <c r="AJ2670" s="20">
        <v>3.2</v>
      </c>
      <c r="AK2670" s="20">
        <v>2.4</v>
      </c>
    </row>
    <row r="2671" spans="1:37" x14ac:dyDescent="0.45">
      <c r="A2671" s="26">
        <v>1198</v>
      </c>
      <c r="B2671" s="22">
        <v>42624</v>
      </c>
      <c r="C2671" s="16" t="s">
        <v>11</v>
      </c>
      <c r="D2671" s="16" t="s">
        <v>12</v>
      </c>
      <c r="E2671" s="13" t="s">
        <v>71</v>
      </c>
      <c r="F2671" s="16" t="s">
        <v>98</v>
      </c>
      <c r="G2671" s="16" t="s">
        <v>36</v>
      </c>
      <c r="H2671" s="14" t="s">
        <v>37</v>
      </c>
      <c r="I2671" s="13" t="s">
        <v>34</v>
      </c>
      <c r="J2671" s="14" t="s">
        <v>47</v>
      </c>
      <c r="K2671" s="17">
        <v>0</v>
      </c>
      <c r="L2671" s="18">
        <v>0</v>
      </c>
      <c r="M2671" s="13" t="s">
        <v>23</v>
      </c>
      <c r="N2671" s="14" t="s">
        <v>10</v>
      </c>
      <c r="O2671" s="16">
        <v>0</v>
      </c>
      <c r="P2671" s="14">
        <v>0</v>
      </c>
      <c r="Q2671" s="13" t="s">
        <v>23</v>
      </c>
      <c r="R2671" s="14" t="s">
        <v>10</v>
      </c>
      <c r="S2671" s="16">
        <v>0</v>
      </c>
      <c r="T2671" s="14">
        <v>0</v>
      </c>
      <c r="U2671" s="13" t="s">
        <v>23</v>
      </c>
      <c r="V2671" s="14" t="s">
        <v>10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9">
        <v>1.83</v>
      </c>
      <c r="AJ2671" s="20">
        <v>3.4</v>
      </c>
      <c r="AK2671" s="20">
        <v>4</v>
      </c>
    </row>
    <row r="2672" spans="1:37" x14ac:dyDescent="0.45">
      <c r="A2672" s="26">
        <v>1196</v>
      </c>
      <c r="B2672" s="22">
        <v>42624.004166666666</v>
      </c>
      <c r="C2672" s="16" t="s">
        <v>11</v>
      </c>
      <c r="D2672" s="16" t="s">
        <v>12</v>
      </c>
      <c r="E2672" s="13" t="s">
        <v>71</v>
      </c>
      <c r="F2672" s="16" t="s">
        <v>98</v>
      </c>
      <c r="G2672" s="16" t="s">
        <v>17</v>
      </c>
      <c r="H2672" s="14" t="s">
        <v>69</v>
      </c>
      <c r="I2672" s="13" t="s">
        <v>24</v>
      </c>
      <c r="J2672" s="14" t="s">
        <v>97</v>
      </c>
      <c r="K2672" s="17">
        <v>4</v>
      </c>
      <c r="L2672" s="18">
        <v>1</v>
      </c>
      <c r="M2672" s="13" t="s">
        <v>7</v>
      </c>
      <c r="N2672" s="14" t="s">
        <v>9</v>
      </c>
      <c r="O2672" s="16">
        <v>3</v>
      </c>
      <c r="P2672" s="14">
        <v>1</v>
      </c>
      <c r="Q2672" s="13" t="s">
        <v>7</v>
      </c>
      <c r="R2672" s="14" t="s">
        <v>9</v>
      </c>
      <c r="S2672" s="16">
        <v>1</v>
      </c>
      <c r="T2672" s="14">
        <v>0</v>
      </c>
      <c r="U2672" s="13" t="s">
        <v>7</v>
      </c>
      <c r="V2672" s="14" t="s">
        <v>10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9">
        <v>2</v>
      </c>
      <c r="AJ2672" s="20">
        <v>3.25</v>
      </c>
      <c r="AK2672" s="20">
        <v>3.5</v>
      </c>
    </row>
    <row r="2673" spans="1:37" x14ac:dyDescent="0.45">
      <c r="A2673" s="26">
        <v>1195</v>
      </c>
      <c r="B2673" s="22">
        <v>42624.083333333336</v>
      </c>
      <c r="C2673" s="16" t="s">
        <v>11</v>
      </c>
      <c r="D2673" s="16" t="s">
        <v>12</v>
      </c>
      <c r="E2673" s="13" t="s">
        <v>71</v>
      </c>
      <c r="F2673" s="16" t="s">
        <v>98</v>
      </c>
      <c r="G2673" s="16" t="s">
        <v>19</v>
      </c>
      <c r="H2673" s="14" t="s">
        <v>20</v>
      </c>
      <c r="I2673" s="13" t="s">
        <v>30</v>
      </c>
      <c r="J2673" s="14" t="s">
        <v>51</v>
      </c>
      <c r="K2673" s="17">
        <v>2</v>
      </c>
      <c r="L2673" s="18">
        <v>1</v>
      </c>
      <c r="M2673" s="13" t="s">
        <v>7</v>
      </c>
      <c r="N2673" s="14" t="s">
        <v>9</v>
      </c>
      <c r="O2673" s="16">
        <v>2</v>
      </c>
      <c r="P2673" s="14">
        <v>1</v>
      </c>
      <c r="Q2673" s="13" t="s">
        <v>7</v>
      </c>
      <c r="R2673" s="14" t="s">
        <v>9</v>
      </c>
      <c r="S2673" s="16">
        <v>0</v>
      </c>
      <c r="T2673" s="14">
        <v>0</v>
      </c>
      <c r="U2673" s="13" t="s">
        <v>23</v>
      </c>
      <c r="V2673" s="14" t="s">
        <v>10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9">
        <v>2.25</v>
      </c>
      <c r="AJ2673" s="20">
        <v>3.2</v>
      </c>
      <c r="AK2673" s="20">
        <v>3</v>
      </c>
    </row>
    <row r="2674" spans="1:37" x14ac:dyDescent="0.45">
      <c r="A2674" s="26">
        <v>1194</v>
      </c>
      <c r="B2674" s="22">
        <v>42624.087500000001</v>
      </c>
      <c r="C2674" s="16" t="s">
        <v>11</v>
      </c>
      <c r="D2674" s="16" t="s">
        <v>12</v>
      </c>
      <c r="E2674" s="13" t="s">
        <v>71</v>
      </c>
      <c r="F2674" s="16" t="s">
        <v>98</v>
      </c>
      <c r="G2674" s="16" t="s">
        <v>26</v>
      </c>
      <c r="H2674" s="14" t="s">
        <v>119</v>
      </c>
      <c r="I2674" s="13" t="s">
        <v>99</v>
      </c>
      <c r="J2674" s="14" t="s">
        <v>78</v>
      </c>
      <c r="K2674" s="17">
        <v>2</v>
      </c>
      <c r="L2674" s="18">
        <v>0</v>
      </c>
      <c r="M2674" s="13" t="s">
        <v>7</v>
      </c>
      <c r="N2674" s="14" t="s">
        <v>10</v>
      </c>
      <c r="O2674" s="16">
        <v>2</v>
      </c>
      <c r="P2674" s="14">
        <v>0</v>
      </c>
      <c r="Q2674" s="13" t="s">
        <v>7</v>
      </c>
      <c r="R2674" s="14" t="s">
        <v>9</v>
      </c>
      <c r="S2674" s="16">
        <v>0</v>
      </c>
      <c r="T2674" s="14">
        <v>0</v>
      </c>
      <c r="U2674" s="13" t="s">
        <v>23</v>
      </c>
      <c r="V2674" s="14" t="s">
        <v>10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9">
        <v>1.67</v>
      </c>
      <c r="AJ2674" s="20">
        <v>3.6</v>
      </c>
      <c r="AK2674" s="20">
        <v>4.75</v>
      </c>
    </row>
    <row r="2675" spans="1:37" x14ac:dyDescent="0.45">
      <c r="A2675" s="26">
        <v>1193</v>
      </c>
      <c r="B2675" s="22">
        <v>42624.708333333336</v>
      </c>
      <c r="C2675" s="16" t="s">
        <v>11</v>
      </c>
      <c r="D2675" s="16" t="s">
        <v>12</v>
      </c>
      <c r="E2675" s="13" t="s">
        <v>71</v>
      </c>
      <c r="F2675" s="16" t="s">
        <v>98</v>
      </c>
      <c r="G2675" s="16" t="s">
        <v>44</v>
      </c>
      <c r="H2675" s="14" t="s">
        <v>75</v>
      </c>
      <c r="I2675" s="13" t="s">
        <v>48</v>
      </c>
      <c r="J2675" s="14" t="s">
        <v>49</v>
      </c>
      <c r="K2675" s="17">
        <v>4</v>
      </c>
      <c r="L2675" s="18">
        <v>1</v>
      </c>
      <c r="M2675" s="13" t="s">
        <v>7</v>
      </c>
      <c r="N2675" s="14" t="s">
        <v>9</v>
      </c>
      <c r="O2675" s="16">
        <v>1</v>
      </c>
      <c r="P2675" s="14">
        <v>1</v>
      </c>
      <c r="Q2675" s="13" t="s">
        <v>23</v>
      </c>
      <c r="R2675" s="14" t="s">
        <v>9</v>
      </c>
      <c r="S2675" s="16">
        <v>3</v>
      </c>
      <c r="T2675" s="14">
        <v>0</v>
      </c>
      <c r="U2675" s="13" t="s">
        <v>7</v>
      </c>
      <c r="V2675" s="14" t="s">
        <v>9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9">
        <v>1.83</v>
      </c>
      <c r="AJ2675" s="20">
        <v>3.3</v>
      </c>
      <c r="AK2675" s="20">
        <v>4.0999999999999996</v>
      </c>
    </row>
    <row r="2676" spans="1:37" x14ac:dyDescent="0.45">
      <c r="A2676" s="26">
        <v>1192</v>
      </c>
      <c r="B2676" s="22">
        <v>42624.958333333336</v>
      </c>
      <c r="C2676" s="16" t="s">
        <v>11</v>
      </c>
      <c r="D2676" s="16" t="s">
        <v>12</v>
      </c>
      <c r="E2676" s="13" t="s">
        <v>71</v>
      </c>
      <c r="F2676" s="16" t="s">
        <v>98</v>
      </c>
      <c r="G2676" s="16" t="s">
        <v>40</v>
      </c>
      <c r="H2676" s="14" t="s">
        <v>129</v>
      </c>
      <c r="I2676" s="13" t="s">
        <v>50</v>
      </c>
      <c r="J2676" s="14" t="s">
        <v>83</v>
      </c>
      <c r="K2676" s="17">
        <v>0</v>
      </c>
      <c r="L2676" s="18">
        <v>2</v>
      </c>
      <c r="M2676" s="13" t="s">
        <v>8</v>
      </c>
      <c r="N2676" s="14" t="s">
        <v>10</v>
      </c>
      <c r="O2676" s="16">
        <v>0</v>
      </c>
      <c r="P2676" s="14">
        <v>1</v>
      </c>
      <c r="Q2676" s="13" t="s">
        <v>8</v>
      </c>
      <c r="R2676" s="14" t="s">
        <v>10</v>
      </c>
      <c r="S2676" s="16">
        <v>0</v>
      </c>
      <c r="T2676" s="14">
        <v>1</v>
      </c>
      <c r="U2676" s="13" t="s">
        <v>8</v>
      </c>
      <c r="V2676" s="14" t="s">
        <v>10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9">
        <v>2.2000000000000002</v>
      </c>
      <c r="AJ2676" s="20">
        <v>3.1</v>
      </c>
      <c r="AK2676" s="20">
        <v>3.2</v>
      </c>
    </row>
    <row r="2677" spans="1:37" x14ac:dyDescent="0.45">
      <c r="A2677" s="26"/>
      <c r="B2677" s="35">
        <v>42630</v>
      </c>
      <c r="C2677" s="16" t="s">
        <v>358</v>
      </c>
      <c r="D2677" s="16" t="s">
        <v>359</v>
      </c>
      <c r="E2677" s="13" t="s">
        <v>360</v>
      </c>
      <c r="F2677" s="16" t="s">
        <v>98</v>
      </c>
      <c r="G2677" s="34" t="s">
        <v>338</v>
      </c>
      <c r="H2677" s="14" t="s">
        <v>292</v>
      </c>
      <c r="I2677" s="43" t="s">
        <v>341</v>
      </c>
      <c r="J2677" s="14" t="s">
        <v>195</v>
      </c>
      <c r="K2677" s="34">
        <v>4</v>
      </c>
      <c r="L2677">
        <v>0</v>
      </c>
      <c r="M2677" s="43" t="s">
        <v>7</v>
      </c>
      <c r="N2677" s="14"/>
      <c r="O2677" s="34">
        <v>2</v>
      </c>
      <c r="P2677">
        <v>0</v>
      </c>
      <c r="Q2677" s="43" t="s">
        <v>7</v>
      </c>
      <c r="R2677" s="14"/>
      <c r="S2677" s="16"/>
      <c r="T2677" s="14"/>
      <c r="U2677" s="13"/>
      <c r="V2677" s="14"/>
      <c r="W2677">
        <v>20</v>
      </c>
      <c r="X2677">
        <v>6</v>
      </c>
      <c r="Y2677">
        <v>12</v>
      </c>
      <c r="Z2677">
        <v>2</v>
      </c>
      <c r="AA2677">
        <v>8</v>
      </c>
      <c r="AB2677">
        <v>11</v>
      </c>
      <c r="AC2677">
        <v>5</v>
      </c>
      <c r="AD2677">
        <v>5</v>
      </c>
      <c r="AE2677">
        <v>1</v>
      </c>
      <c r="AF2677">
        <v>1</v>
      </c>
      <c r="AG2677">
        <v>1</v>
      </c>
      <c r="AH2677">
        <v>0</v>
      </c>
      <c r="AI2677" s="46">
        <v>1.29</v>
      </c>
      <c r="AJ2677">
        <v>6</v>
      </c>
      <c r="AK2677">
        <v>12</v>
      </c>
    </row>
    <row r="2678" spans="1:37" x14ac:dyDescent="0.45">
      <c r="A2678" s="26">
        <v>1191</v>
      </c>
      <c r="B2678" s="22">
        <v>42630.083333333336</v>
      </c>
      <c r="C2678" s="16" t="s">
        <v>11</v>
      </c>
      <c r="D2678" s="16" t="s">
        <v>12</v>
      </c>
      <c r="E2678" s="13" t="s">
        <v>71</v>
      </c>
      <c r="F2678" s="16" t="s">
        <v>98</v>
      </c>
      <c r="G2678" s="16" t="s">
        <v>55</v>
      </c>
      <c r="H2678" s="14" t="s">
        <v>130</v>
      </c>
      <c r="I2678" s="13" t="s">
        <v>21</v>
      </c>
      <c r="J2678" s="14" t="s">
        <v>66</v>
      </c>
      <c r="K2678" s="17">
        <v>1</v>
      </c>
      <c r="L2678" s="18">
        <v>3</v>
      </c>
      <c r="M2678" s="13" t="s">
        <v>8</v>
      </c>
      <c r="N2678" s="14" t="s">
        <v>9</v>
      </c>
      <c r="O2678" s="16">
        <v>0</v>
      </c>
      <c r="P2678" s="14">
        <v>2</v>
      </c>
      <c r="Q2678" s="13" t="s">
        <v>8</v>
      </c>
      <c r="R2678" s="14" t="s">
        <v>9</v>
      </c>
      <c r="S2678" s="16">
        <v>1</v>
      </c>
      <c r="T2678" s="14">
        <v>1</v>
      </c>
      <c r="U2678" s="13" t="s">
        <v>23</v>
      </c>
      <c r="V2678" s="14" t="s">
        <v>9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9">
        <v>2.4</v>
      </c>
      <c r="AJ2678" s="20">
        <v>3.2</v>
      </c>
      <c r="AK2678" s="20">
        <v>2.75</v>
      </c>
    </row>
    <row r="2679" spans="1:37" x14ac:dyDescent="0.45">
      <c r="A2679" s="26">
        <v>1190</v>
      </c>
      <c r="B2679" s="22">
        <v>42630.875</v>
      </c>
      <c r="C2679" s="16" t="s">
        <v>11</v>
      </c>
      <c r="D2679" s="16" t="s">
        <v>12</v>
      </c>
      <c r="E2679" s="13" t="s">
        <v>71</v>
      </c>
      <c r="F2679" s="16" t="s">
        <v>98</v>
      </c>
      <c r="G2679" s="16" t="s">
        <v>50</v>
      </c>
      <c r="H2679" s="14" t="s">
        <v>83</v>
      </c>
      <c r="I2679" s="13" t="s">
        <v>26</v>
      </c>
      <c r="J2679" s="14" t="s">
        <v>119</v>
      </c>
      <c r="K2679" s="17">
        <v>2</v>
      </c>
      <c r="L2679" s="18">
        <v>1</v>
      </c>
      <c r="M2679" s="13" t="s">
        <v>7</v>
      </c>
      <c r="N2679" s="14" t="s">
        <v>9</v>
      </c>
      <c r="O2679" s="16">
        <v>2</v>
      </c>
      <c r="P2679" s="14">
        <v>0</v>
      </c>
      <c r="Q2679" s="13" t="s">
        <v>7</v>
      </c>
      <c r="R2679" s="14" t="s">
        <v>9</v>
      </c>
      <c r="S2679" s="16">
        <v>0</v>
      </c>
      <c r="T2679" s="14">
        <v>1</v>
      </c>
      <c r="U2679" s="13" t="s">
        <v>8</v>
      </c>
      <c r="V2679" s="14" t="s">
        <v>10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9">
        <v>2.25</v>
      </c>
      <c r="AJ2679" s="20">
        <v>3.2</v>
      </c>
      <c r="AK2679" s="20">
        <v>3</v>
      </c>
    </row>
    <row r="2680" spans="1:37" x14ac:dyDescent="0.45">
      <c r="A2680" s="26">
        <v>1189</v>
      </c>
      <c r="B2680" s="22">
        <v>42630.916666666664</v>
      </c>
      <c r="C2680" s="16" t="s">
        <v>11</v>
      </c>
      <c r="D2680" s="16" t="s">
        <v>12</v>
      </c>
      <c r="E2680" s="13" t="s">
        <v>71</v>
      </c>
      <c r="F2680" s="16" t="s">
        <v>98</v>
      </c>
      <c r="G2680" s="16" t="s">
        <v>48</v>
      </c>
      <c r="H2680" s="14" t="s">
        <v>49</v>
      </c>
      <c r="I2680" s="13" t="s">
        <v>36</v>
      </c>
      <c r="J2680" s="14" t="s">
        <v>37</v>
      </c>
      <c r="K2680" s="17">
        <v>1</v>
      </c>
      <c r="L2680" s="18">
        <v>0</v>
      </c>
      <c r="M2680" s="13" t="s">
        <v>7</v>
      </c>
      <c r="N2680" s="14" t="s">
        <v>10</v>
      </c>
      <c r="O2680" s="16">
        <v>0</v>
      </c>
      <c r="P2680" s="14">
        <v>0</v>
      </c>
      <c r="Q2680" s="13" t="s">
        <v>23</v>
      </c>
      <c r="R2680" s="14" t="s">
        <v>10</v>
      </c>
      <c r="S2680" s="16">
        <v>1</v>
      </c>
      <c r="T2680" s="14">
        <v>0</v>
      </c>
      <c r="U2680" s="13" t="s">
        <v>7</v>
      </c>
      <c r="V2680" s="14" t="s">
        <v>10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9">
        <v>2.5</v>
      </c>
      <c r="AJ2680" s="20">
        <v>3.2</v>
      </c>
      <c r="AK2680" s="20">
        <v>2.63</v>
      </c>
    </row>
    <row r="2681" spans="1:37" x14ac:dyDescent="0.45">
      <c r="A2681" s="26">
        <v>1186</v>
      </c>
      <c r="B2681" s="22">
        <v>42631</v>
      </c>
      <c r="C2681" s="16" t="s">
        <v>11</v>
      </c>
      <c r="D2681" s="16" t="s">
        <v>12</v>
      </c>
      <c r="E2681" s="13" t="s">
        <v>71</v>
      </c>
      <c r="F2681" s="16" t="s">
        <v>98</v>
      </c>
      <c r="G2681" s="16" t="s">
        <v>24</v>
      </c>
      <c r="H2681" s="14" t="s">
        <v>97</v>
      </c>
      <c r="I2681" s="13" t="s">
        <v>19</v>
      </c>
      <c r="J2681" s="14" t="s">
        <v>20</v>
      </c>
      <c r="K2681" s="17">
        <v>0</v>
      </c>
      <c r="L2681" s="18">
        <v>0</v>
      </c>
      <c r="M2681" s="13" t="s">
        <v>23</v>
      </c>
      <c r="N2681" s="14" t="s">
        <v>10</v>
      </c>
      <c r="O2681" s="16">
        <v>0</v>
      </c>
      <c r="P2681" s="14">
        <v>0</v>
      </c>
      <c r="Q2681" s="13" t="s">
        <v>23</v>
      </c>
      <c r="R2681" s="14" t="s">
        <v>10</v>
      </c>
      <c r="S2681" s="16">
        <v>0</v>
      </c>
      <c r="T2681" s="14">
        <v>0</v>
      </c>
      <c r="U2681" s="13" t="s">
        <v>23</v>
      </c>
      <c r="V2681" s="14" t="s">
        <v>10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9">
        <v>2.1</v>
      </c>
      <c r="AJ2681" s="20">
        <v>3.2</v>
      </c>
      <c r="AK2681" s="20">
        <v>3.3</v>
      </c>
    </row>
    <row r="2682" spans="1:37" x14ac:dyDescent="0.45">
      <c r="A2682" s="26">
        <v>1187</v>
      </c>
      <c r="B2682" s="22">
        <v>42631</v>
      </c>
      <c r="C2682" s="16" t="s">
        <v>11</v>
      </c>
      <c r="D2682" s="16" t="s">
        <v>12</v>
      </c>
      <c r="E2682" s="13" t="s">
        <v>71</v>
      </c>
      <c r="F2682" s="16" t="s">
        <v>98</v>
      </c>
      <c r="G2682" s="16" t="s">
        <v>99</v>
      </c>
      <c r="H2682" s="14" t="s">
        <v>78</v>
      </c>
      <c r="I2682" s="13" t="s">
        <v>32</v>
      </c>
      <c r="J2682" s="14" t="s">
        <v>62</v>
      </c>
      <c r="K2682" s="17">
        <v>0</v>
      </c>
      <c r="L2682" s="18">
        <v>3</v>
      </c>
      <c r="M2682" s="13" t="s">
        <v>8</v>
      </c>
      <c r="N2682" s="14" t="s">
        <v>9</v>
      </c>
      <c r="O2682" s="16">
        <v>0</v>
      </c>
      <c r="P2682" s="14">
        <v>1</v>
      </c>
      <c r="Q2682" s="13" t="s">
        <v>8</v>
      </c>
      <c r="R2682" s="14" t="s">
        <v>10</v>
      </c>
      <c r="S2682" s="16">
        <v>0</v>
      </c>
      <c r="T2682" s="14">
        <v>2</v>
      </c>
      <c r="U2682" s="13" t="s">
        <v>8</v>
      </c>
      <c r="V2682" s="14" t="s">
        <v>9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9">
        <v>2.75</v>
      </c>
      <c r="AJ2682" s="20">
        <v>3.2</v>
      </c>
      <c r="AK2682" s="20">
        <v>2.4</v>
      </c>
    </row>
    <row r="2683" spans="1:37" x14ac:dyDescent="0.45">
      <c r="A2683" s="26">
        <v>1188</v>
      </c>
      <c r="B2683" s="22">
        <v>42631</v>
      </c>
      <c r="C2683" s="16" t="s">
        <v>11</v>
      </c>
      <c r="D2683" s="16" t="s">
        <v>12</v>
      </c>
      <c r="E2683" s="13" t="s">
        <v>71</v>
      </c>
      <c r="F2683" s="16" t="s">
        <v>98</v>
      </c>
      <c r="G2683" s="16" t="s">
        <v>42</v>
      </c>
      <c r="H2683" s="14" t="s">
        <v>43</v>
      </c>
      <c r="I2683" s="13" t="s">
        <v>40</v>
      </c>
      <c r="J2683" s="14" t="s">
        <v>129</v>
      </c>
      <c r="K2683" s="17">
        <v>2</v>
      </c>
      <c r="L2683" s="18">
        <v>1</v>
      </c>
      <c r="M2683" s="13" t="s">
        <v>7</v>
      </c>
      <c r="N2683" s="14" t="s">
        <v>9</v>
      </c>
      <c r="O2683" s="16">
        <v>1</v>
      </c>
      <c r="P2683" s="14">
        <v>0</v>
      </c>
      <c r="Q2683" s="13" t="s">
        <v>7</v>
      </c>
      <c r="R2683" s="14" t="s">
        <v>10</v>
      </c>
      <c r="S2683" s="16">
        <v>1</v>
      </c>
      <c r="T2683" s="14">
        <v>1</v>
      </c>
      <c r="U2683" s="13" t="s">
        <v>23</v>
      </c>
      <c r="V2683" s="14" t="s">
        <v>9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9">
        <v>1.44</v>
      </c>
      <c r="AJ2683" s="20">
        <v>4</v>
      </c>
      <c r="AK2683" s="20">
        <v>6.5</v>
      </c>
    </row>
    <row r="2684" spans="1:37" x14ac:dyDescent="0.45">
      <c r="A2684" s="26"/>
      <c r="B2684" s="27">
        <v>42631</v>
      </c>
      <c r="C2684" s="16" t="s">
        <v>358</v>
      </c>
      <c r="D2684" s="16" t="s">
        <v>359</v>
      </c>
      <c r="E2684" s="13" t="s">
        <v>360</v>
      </c>
      <c r="F2684" s="16" t="s">
        <v>98</v>
      </c>
      <c r="G2684" s="34" t="s">
        <v>346</v>
      </c>
      <c r="H2684" s="14" t="s">
        <v>195</v>
      </c>
      <c r="I2684" s="43" t="s">
        <v>354</v>
      </c>
      <c r="J2684" s="14" t="s">
        <v>377</v>
      </c>
      <c r="K2684" s="34">
        <v>3</v>
      </c>
      <c r="L2684">
        <v>1</v>
      </c>
      <c r="M2684" s="43" t="s">
        <v>7</v>
      </c>
      <c r="N2684" s="14"/>
      <c r="O2684" s="34">
        <v>1</v>
      </c>
      <c r="P2684">
        <v>0</v>
      </c>
      <c r="Q2684" s="43" t="s">
        <v>7</v>
      </c>
      <c r="R2684" s="14"/>
      <c r="S2684" s="16"/>
      <c r="T2684" s="14"/>
      <c r="U2684" s="13"/>
      <c r="V2684" s="14"/>
      <c r="W2684">
        <v>10</v>
      </c>
      <c r="X2684">
        <v>15</v>
      </c>
      <c r="Y2684">
        <v>5</v>
      </c>
      <c r="Z2684">
        <v>2</v>
      </c>
      <c r="AA2684">
        <v>14</v>
      </c>
      <c r="AB2684">
        <v>19</v>
      </c>
      <c r="AC2684">
        <v>5</v>
      </c>
      <c r="AD2684">
        <v>7</v>
      </c>
      <c r="AE2684">
        <v>3</v>
      </c>
      <c r="AF2684">
        <v>4</v>
      </c>
      <c r="AG2684">
        <v>0</v>
      </c>
      <c r="AH2684">
        <v>0</v>
      </c>
      <c r="AI2684" s="46">
        <v>6</v>
      </c>
      <c r="AJ2684">
        <v>4.2</v>
      </c>
      <c r="AK2684">
        <v>1.62</v>
      </c>
    </row>
    <row r="2685" spans="1:37" x14ac:dyDescent="0.45">
      <c r="A2685" s="26">
        <v>1185</v>
      </c>
      <c r="B2685" s="22">
        <v>42631.004166666666</v>
      </c>
      <c r="C2685" s="16" t="s">
        <v>11</v>
      </c>
      <c r="D2685" s="16" t="s">
        <v>12</v>
      </c>
      <c r="E2685" s="13" t="s">
        <v>71</v>
      </c>
      <c r="F2685" s="16" t="s">
        <v>98</v>
      </c>
      <c r="G2685" s="16" t="s">
        <v>28</v>
      </c>
      <c r="H2685" s="14" t="s">
        <v>63</v>
      </c>
      <c r="I2685" s="13" t="s">
        <v>34</v>
      </c>
      <c r="J2685" s="14" t="s">
        <v>47</v>
      </c>
      <c r="K2685" s="17">
        <v>2</v>
      </c>
      <c r="L2685" s="18">
        <v>2</v>
      </c>
      <c r="M2685" s="13" t="s">
        <v>23</v>
      </c>
      <c r="N2685" s="14" t="s">
        <v>9</v>
      </c>
      <c r="O2685" s="16">
        <v>1</v>
      </c>
      <c r="P2685" s="14">
        <v>1</v>
      </c>
      <c r="Q2685" s="13" t="s">
        <v>23</v>
      </c>
      <c r="R2685" s="14" t="s">
        <v>9</v>
      </c>
      <c r="S2685" s="16">
        <v>1</v>
      </c>
      <c r="T2685" s="14">
        <v>1</v>
      </c>
      <c r="U2685" s="13" t="s">
        <v>23</v>
      </c>
      <c r="V2685" s="14" t="s">
        <v>9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9">
        <v>1.91</v>
      </c>
      <c r="AJ2685" s="20">
        <v>3.3</v>
      </c>
      <c r="AK2685" s="20">
        <v>3.8</v>
      </c>
    </row>
    <row r="2686" spans="1:37" x14ac:dyDescent="0.45">
      <c r="A2686" s="26">
        <v>1184</v>
      </c>
      <c r="B2686" s="22">
        <v>42631.083333333336</v>
      </c>
      <c r="C2686" s="16" t="s">
        <v>11</v>
      </c>
      <c r="D2686" s="16" t="s">
        <v>12</v>
      </c>
      <c r="E2686" s="13" t="s">
        <v>71</v>
      </c>
      <c r="F2686" s="16" t="s">
        <v>98</v>
      </c>
      <c r="G2686" s="16" t="s">
        <v>46</v>
      </c>
      <c r="H2686" s="14" t="s">
        <v>18</v>
      </c>
      <c r="I2686" s="13" t="s">
        <v>17</v>
      </c>
      <c r="J2686" s="14" t="s">
        <v>69</v>
      </c>
      <c r="K2686" s="17">
        <v>0</v>
      </c>
      <c r="L2686" s="18">
        <v>2</v>
      </c>
      <c r="M2686" s="13" t="s">
        <v>8</v>
      </c>
      <c r="N2686" s="14" t="s">
        <v>10</v>
      </c>
      <c r="O2686" s="16">
        <v>0</v>
      </c>
      <c r="P2686" s="14">
        <v>1</v>
      </c>
      <c r="Q2686" s="13" t="s">
        <v>8</v>
      </c>
      <c r="R2686" s="14" t="s">
        <v>10</v>
      </c>
      <c r="S2686" s="16">
        <v>0</v>
      </c>
      <c r="T2686" s="14">
        <v>1</v>
      </c>
      <c r="U2686" s="13" t="s">
        <v>8</v>
      </c>
      <c r="V2686" s="14" t="s">
        <v>10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9">
        <v>1.7</v>
      </c>
      <c r="AJ2686" s="20">
        <v>3.4</v>
      </c>
      <c r="AK2686" s="20">
        <v>4.75</v>
      </c>
    </row>
    <row r="2687" spans="1:37" x14ac:dyDescent="0.45">
      <c r="A2687" s="26">
        <v>1183</v>
      </c>
      <c r="B2687" s="22">
        <v>42631.958333333336</v>
      </c>
      <c r="C2687" s="16" t="s">
        <v>11</v>
      </c>
      <c r="D2687" s="16" t="s">
        <v>12</v>
      </c>
      <c r="E2687" s="13" t="s">
        <v>71</v>
      </c>
      <c r="F2687" s="16" t="s">
        <v>98</v>
      </c>
      <c r="G2687" s="16" t="s">
        <v>30</v>
      </c>
      <c r="H2687" s="14" t="s">
        <v>51</v>
      </c>
      <c r="I2687" s="13" t="s">
        <v>44</v>
      </c>
      <c r="J2687" s="14" t="s">
        <v>75</v>
      </c>
      <c r="K2687" s="17">
        <v>3</v>
      </c>
      <c r="L2687" s="18">
        <v>1</v>
      </c>
      <c r="M2687" s="13" t="s">
        <v>7</v>
      </c>
      <c r="N2687" s="14" t="s">
        <v>9</v>
      </c>
      <c r="O2687" s="16">
        <v>1</v>
      </c>
      <c r="P2687" s="14">
        <v>0</v>
      </c>
      <c r="Q2687" s="13" t="s">
        <v>7</v>
      </c>
      <c r="R2687" s="14" t="s">
        <v>10</v>
      </c>
      <c r="S2687" s="16">
        <v>2</v>
      </c>
      <c r="T2687" s="14">
        <v>1</v>
      </c>
      <c r="U2687" s="13" t="s">
        <v>7</v>
      </c>
      <c r="V2687" s="14" t="s">
        <v>9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9">
        <v>2.4</v>
      </c>
      <c r="AJ2687" s="20">
        <v>3.2</v>
      </c>
      <c r="AK2687" s="20">
        <v>2.75</v>
      </c>
    </row>
    <row r="2688" spans="1:37" x14ac:dyDescent="0.45">
      <c r="A2688" s="26">
        <v>1180</v>
      </c>
      <c r="B2688" s="22">
        <v>42634</v>
      </c>
      <c r="C2688" s="16" t="s">
        <v>11</v>
      </c>
      <c r="D2688" s="16" t="s">
        <v>12</v>
      </c>
      <c r="E2688" s="13" t="s">
        <v>71</v>
      </c>
      <c r="F2688" s="16" t="s">
        <v>98</v>
      </c>
      <c r="G2688" s="16" t="s">
        <v>32</v>
      </c>
      <c r="H2688" s="14" t="s">
        <v>62</v>
      </c>
      <c r="I2688" s="13" t="s">
        <v>50</v>
      </c>
      <c r="J2688" s="14" t="s">
        <v>83</v>
      </c>
      <c r="K2688" s="17">
        <v>0</v>
      </c>
      <c r="L2688" s="18">
        <v>1</v>
      </c>
      <c r="M2688" s="13" t="s">
        <v>8</v>
      </c>
      <c r="N2688" s="14" t="s">
        <v>10</v>
      </c>
      <c r="O2688" s="16">
        <v>0</v>
      </c>
      <c r="P2688" s="14">
        <v>1</v>
      </c>
      <c r="Q2688" s="13" t="s">
        <v>8</v>
      </c>
      <c r="R2688" s="14" t="s">
        <v>10</v>
      </c>
      <c r="S2688" s="16">
        <v>0</v>
      </c>
      <c r="T2688" s="14">
        <v>0</v>
      </c>
      <c r="U2688" s="13" t="s">
        <v>23</v>
      </c>
      <c r="V2688" s="14" t="s">
        <v>10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9">
        <v>1.8</v>
      </c>
      <c r="AJ2688" s="20">
        <v>3.5</v>
      </c>
      <c r="AK2688" s="20">
        <v>4.5</v>
      </c>
    </row>
    <row r="2689" spans="1:37" x14ac:dyDescent="0.45">
      <c r="A2689" s="26">
        <v>1181</v>
      </c>
      <c r="B2689" s="22">
        <v>42634</v>
      </c>
      <c r="C2689" s="16" t="s">
        <v>11</v>
      </c>
      <c r="D2689" s="16" t="s">
        <v>12</v>
      </c>
      <c r="E2689" s="13" t="s">
        <v>71</v>
      </c>
      <c r="F2689" s="16" t="s">
        <v>98</v>
      </c>
      <c r="G2689" s="16" t="s">
        <v>26</v>
      </c>
      <c r="H2689" s="14" t="s">
        <v>119</v>
      </c>
      <c r="I2689" s="13" t="s">
        <v>42</v>
      </c>
      <c r="J2689" s="14" t="s">
        <v>43</v>
      </c>
      <c r="K2689" s="17">
        <v>0</v>
      </c>
      <c r="L2689" s="18">
        <v>1</v>
      </c>
      <c r="M2689" s="13" t="s">
        <v>8</v>
      </c>
      <c r="N2689" s="14" t="s">
        <v>10</v>
      </c>
      <c r="O2689" s="16">
        <v>0</v>
      </c>
      <c r="P2689" s="14">
        <v>0</v>
      </c>
      <c r="Q2689" s="13" t="s">
        <v>23</v>
      </c>
      <c r="R2689" s="14" t="s">
        <v>10</v>
      </c>
      <c r="S2689" s="16">
        <v>0</v>
      </c>
      <c r="T2689" s="14">
        <v>1</v>
      </c>
      <c r="U2689" s="13" t="s">
        <v>8</v>
      </c>
      <c r="V2689" s="14" t="s">
        <v>10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9">
        <v>2.7</v>
      </c>
      <c r="AJ2689" s="20">
        <v>3.3</v>
      </c>
      <c r="AK2689" s="20">
        <v>2.5499999999999998</v>
      </c>
    </row>
    <row r="2690" spans="1:37" x14ac:dyDescent="0.45">
      <c r="A2690" s="26">
        <v>1182</v>
      </c>
      <c r="B2690" s="22">
        <v>42634</v>
      </c>
      <c r="C2690" s="16" t="s">
        <v>11</v>
      </c>
      <c r="D2690" s="16" t="s">
        <v>12</v>
      </c>
      <c r="E2690" s="13" t="s">
        <v>71</v>
      </c>
      <c r="F2690" s="16" t="s">
        <v>98</v>
      </c>
      <c r="G2690" s="16" t="s">
        <v>21</v>
      </c>
      <c r="H2690" s="14" t="s">
        <v>66</v>
      </c>
      <c r="I2690" s="13" t="s">
        <v>28</v>
      </c>
      <c r="J2690" s="14" t="s">
        <v>63</v>
      </c>
      <c r="K2690" s="17">
        <v>1</v>
      </c>
      <c r="L2690" s="18">
        <v>5</v>
      </c>
      <c r="M2690" s="13" t="s">
        <v>8</v>
      </c>
      <c r="N2690" s="14" t="s">
        <v>9</v>
      </c>
      <c r="O2690" s="16">
        <v>1</v>
      </c>
      <c r="P2690" s="14">
        <v>2</v>
      </c>
      <c r="Q2690" s="13" t="s">
        <v>8</v>
      </c>
      <c r="R2690" s="14" t="s">
        <v>9</v>
      </c>
      <c r="S2690" s="16">
        <v>0</v>
      </c>
      <c r="T2690" s="14">
        <v>3</v>
      </c>
      <c r="U2690" s="13" t="s">
        <v>8</v>
      </c>
      <c r="V2690" s="14" t="s">
        <v>9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9">
        <v>2</v>
      </c>
      <c r="AJ2690" s="20">
        <v>3.75</v>
      </c>
      <c r="AK2690" s="20">
        <v>2.88</v>
      </c>
    </row>
    <row r="2691" spans="1:37" x14ac:dyDescent="0.45">
      <c r="A2691" s="26">
        <v>1179</v>
      </c>
      <c r="B2691" s="22">
        <v>42634.041666666664</v>
      </c>
      <c r="C2691" s="16" t="s">
        <v>11</v>
      </c>
      <c r="D2691" s="16" t="s">
        <v>12</v>
      </c>
      <c r="E2691" s="13" t="s">
        <v>71</v>
      </c>
      <c r="F2691" s="16" t="s">
        <v>98</v>
      </c>
      <c r="G2691" s="16" t="s">
        <v>40</v>
      </c>
      <c r="H2691" s="14" t="s">
        <v>129</v>
      </c>
      <c r="I2691" s="13" t="s">
        <v>55</v>
      </c>
      <c r="J2691" s="14" t="s">
        <v>130</v>
      </c>
      <c r="K2691" s="17">
        <v>3</v>
      </c>
      <c r="L2691" s="18">
        <v>2</v>
      </c>
      <c r="M2691" s="13" t="s">
        <v>7</v>
      </c>
      <c r="N2691" s="14" t="s">
        <v>9</v>
      </c>
      <c r="O2691" s="16">
        <v>2</v>
      </c>
      <c r="P2691" s="14">
        <v>2</v>
      </c>
      <c r="Q2691" s="13" t="s">
        <v>23</v>
      </c>
      <c r="R2691" s="14" t="s">
        <v>9</v>
      </c>
      <c r="S2691" s="16">
        <v>1</v>
      </c>
      <c r="T2691" s="14">
        <v>0</v>
      </c>
      <c r="U2691" s="13" t="s">
        <v>7</v>
      </c>
      <c r="V2691" s="14" t="s">
        <v>10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9">
        <v>2.0499999999999998</v>
      </c>
      <c r="AJ2691" s="20">
        <v>3.3</v>
      </c>
      <c r="AK2691" s="20">
        <v>3.6</v>
      </c>
    </row>
    <row r="2692" spans="1:37" x14ac:dyDescent="0.45">
      <c r="A2692" s="26">
        <v>1178</v>
      </c>
      <c r="B2692" s="22">
        <v>42635.020833333336</v>
      </c>
      <c r="C2692" s="16" t="s">
        <v>11</v>
      </c>
      <c r="D2692" s="16" t="s">
        <v>12</v>
      </c>
      <c r="E2692" s="13" t="s">
        <v>71</v>
      </c>
      <c r="F2692" s="16" t="s">
        <v>98</v>
      </c>
      <c r="G2692" s="16" t="s">
        <v>17</v>
      </c>
      <c r="H2692" s="14" t="s">
        <v>69</v>
      </c>
      <c r="I2692" s="13" t="s">
        <v>99</v>
      </c>
      <c r="J2692" s="14" t="s">
        <v>133</v>
      </c>
      <c r="K2692" s="17">
        <v>0</v>
      </c>
      <c r="L2692" s="18">
        <v>0</v>
      </c>
      <c r="M2692" s="13" t="s">
        <v>23</v>
      </c>
      <c r="N2692" s="14" t="s">
        <v>10</v>
      </c>
      <c r="O2692" s="16">
        <v>0</v>
      </c>
      <c r="P2692" s="14">
        <v>0</v>
      </c>
      <c r="Q2692" s="13" t="s">
        <v>23</v>
      </c>
      <c r="R2692" s="14" t="s">
        <v>10</v>
      </c>
      <c r="S2692" s="16">
        <v>0</v>
      </c>
      <c r="T2692" s="14">
        <v>0</v>
      </c>
      <c r="U2692" s="13" t="s">
        <v>23</v>
      </c>
      <c r="V2692" s="14" t="s">
        <v>10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9">
        <v>1.55</v>
      </c>
      <c r="AJ2692" s="20">
        <v>4</v>
      </c>
      <c r="AK2692" s="20">
        <v>6</v>
      </c>
    </row>
    <row r="2693" spans="1:37" x14ac:dyDescent="0.45">
      <c r="A2693" s="26">
        <v>1177</v>
      </c>
      <c r="B2693" s="22">
        <v>42635.083333333336</v>
      </c>
      <c r="C2693" s="16" t="s">
        <v>11</v>
      </c>
      <c r="D2693" s="16" t="s">
        <v>12</v>
      </c>
      <c r="E2693" s="13" t="s">
        <v>71</v>
      </c>
      <c r="F2693" s="16" t="s">
        <v>98</v>
      </c>
      <c r="G2693" s="16" t="s">
        <v>44</v>
      </c>
      <c r="H2693" s="14" t="s">
        <v>75</v>
      </c>
      <c r="I2693" s="13" t="s">
        <v>24</v>
      </c>
      <c r="J2693" s="14" t="s">
        <v>97</v>
      </c>
      <c r="K2693" s="17">
        <v>2</v>
      </c>
      <c r="L2693" s="18">
        <v>0</v>
      </c>
      <c r="M2693" s="13" t="s">
        <v>7</v>
      </c>
      <c r="N2693" s="14" t="s">
        <v>10</v>
      </c>
      <c r="O2693" s="16">
        <v>0</v>
      </c>
      <c r="P2693" s="14">
        <v>0</v>
      </c>
      <c r="Q2693" s="13" t="s">
        <v>23</v>
      </c>
      <c r="R2693" s="14" t="s">
        <v>10</v>
      </c>
      <c r="S2693" s="16">
        <v>2</v>
      </c>
      <c r="T2693" s="14">
        <v>0</v>
      </c>
      <c r="U2693" s="13" t="s">
        <v>7</v>
      </c>
      <c r="V2693" s="14" t="s">
        <v>9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9">
        <v>1.91</v>
      </c>
      <c r="AJ2693" s="20">
        <v>3.4</v>
      </c>
      <c r="AK2693" s="20">
        <v>4</v>
      </c>
    </row>
    <row r="2694" spans="1:37" x14ac:dyDescent="0.45">
      <c r="A2694" s="26">
        <v>1176</v>
      </c>
      <c r="B2694" s="22">
        <v>42635.104166666664</v>
      </c>
      <c r="C2694" s="16" t="s">
        <v>11</v>
      </c>
      <c r="D2694" s="16" t="s">
        <v>12</v>
      </c>
      <c r="E2694" s="13" t="s">
        <v>71</v>
      </c>
      <c r="F2694" s="16" t="s">
        <v>98</v>
      </c>
      <c r="G2694" s="16" t="s">
        <v>36</v>
      </c>
      <c r="H2694" s="14" t="s">
        <v>37</v>
      </c>
      <c r="I2694" s="13" t="s">
        <v>30</v>
      </c>
      <c r="J2694" s="14" t="s">
        <v>51</v>
      </c>
      <c r="K2694" s="17">
        <v>5</v>
      </c>
      <c r="L2694" s="18">
        <v>2</v>
      </c>
      <c r="M2694" s="13" t="s">
        <v>7</v>
      </c>
      <c r="N2694" s="14" t="s">
        <v>9</v>
      </c>
      <c r="O2694" s="16">
        <v>3</v>
      </c>
      <c r="P2694" s="14">
        <v>1</v>
      </c>
      <c r="Q2694" s="13" t="s">
        <v>7</v>
      </c>
      <c r="R2694" s="14" t="s">
        <v>9</v>
      </c>
      <c r="S2694" s="16">
        <v>2</v>
      </c>
      <c r="T2694" s="14">
        <v>1</v>
      </c>
      <c r="U2694" s="13" t="s">
        <v>7</v>
      </c>
      <c r="V2694" s="14" t="s">
        <v>9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9">
        <v>1.75</v>
      </c>
      <c r="AJ2694" s="20">
        <v>3.6</v>
      </c>
      <c r="AK2694" s="20">
        <v>4.75</v>
      </c>
    </row>
    <row r="2695" spans="1:37" x14ac:dyDescent="0.45">
      <c r="A2695" s="26">
        <v>1175</v>
      </c>
      <c r="B2695" s="22">
        <v>42635.125</v>
      </c>
      <c r="C2695" s="16" t="s">
        <v>11</v>
      </c>
      <c r="D2695" s="16" t="s">
        <v>12</v>
      </c>
      <c r="E2695" s="13" t="s">
        <v>71</v>
      </c>
      <c r="F2695" s="16" t="s">
        <v>98</v>
      </c>
      <c r="G2695" s="16" t="s">
        <v>34</v>
      </c>
      <c r="H2695" s="14" t="s">
        <v>47</v>
      </c>
      <c r="I2695" s="13" t="s">
        <v>48</v>
      </c>
      <c r="J2695" s="14" t="s">
        <v>49</v>
      </c>
      <c r="K2695" s="17">
        <v>2</v>
      </c>
      <c r="L2695" s="18">
        <v>1</v>
      </c>
      <c r="M2695" s="13" t="s">
        <v>7</v>
      </c>
      <c r="N2695" s="14" t="s">
        <v>9</v>
      </c>
      <c r="O2695" s="16">
        <v>2</v>
      </c>
      <c r="P2695" s="14">
        <v>0</v>
      </c>
      <c r="Q2695" s="13" t="s">
        <v>7</v>
      </c>
      <c r="R2695" s="14" t="s">
        <v>9</v>
      </c>
      <c r="S2695" s="16">
        <v>0</v>
      </c>
      <c r="T2695" s="14">
        <v>1</v>
      </c>
      <c r="U2695" s="13" t="s">
        <v>8</v>
      </c>
      <c r="V2695" s="14" t="s">
        <v>10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9">
        <v>1.83</v>
      </c>
      <c r="AJ2695" s="20">
        <v>3.5</v>
      </c>
      <c r="AK2695" s="20">
        <v>4.33</v>
      </c>
    </row>
    <row r="2696" spans="1:37" x14ac:dyDescent="0.45">
      <c r="A2696" s="26"/>
      <c r="B2696" s="35">
        <v>42637</v>
      </c>
      <c r="C2696" s="16" t="s">
        <v>358</v>
      </c>
      <c r="D2696" s="16" t="s">
        <v>359</v>
      </c>
      <c r="E2696" s="13" t="s">
        <v>360</v>
      </c>
      <c r="F2696" s="16" t="s">
        <v>98</v>
      </c>
      <c r="G2696" s="34" t="s">
        <v>350</v>
      </c>
      <c r="H2696" s="14" t="s">
        <v>195</v>
      </c>
      <c r="I2696" s="43" t="s">
        <v>338</v>
      </c>
      <c r="J2696" s="14" t="s">
        <v>292</v>
      </c>
      <c r="K2696" s="34">
        <v>1</v>
      </c>
      <c r="L2696">
        <v>3</v>
      </c>
      <c r="M2696" s="43" t="s">
        <v>8</v>
      </c>
      <c r="N2696" s="14"/>
      <c r="O2696" s="34">
        <v>1</v>
      </c>
      <c r="P2696">
        <v>1</v>
      </c>
      <c r="Q2696" s="43" t="s">
        <v>23</v>
      </c>
      <c r="R2696" s="14"/>
      <c r="S2696" s="16"/>
      <c r="T2696" s="14"/>
      <c r="U2696" s="13"/>
      <c r="V2696" s="14"/>
      <c r="W2696">
        <v>13</v>
      </c>
      <c r="X2696">
        <v>18</v>
      </c>
      <c r="Y2696">
        <v>5</v>
      </c>
      <c r="Z2696">
        <v>4</v>
      </c>
      <c r="AA2696">
        <v>15</v>
      </c>
      <c r="AB2696">
        <v>9</v>
      </c>
      <c r="AC2696">
        <v>2</v>
      </c>
      <c r="AD2696">
        <v>7</v>
      </c>
      <c r="AE2696">
        <v>2</v>
      </c>
      <c r="AF2696">
        <v>4</v>
      </c>
      <c r="AG2696">
        <v>0</v>
      </c>
      <c r="AH2696">
        <v>0</v>
      </c>
      <c r="AI2696" s="46">
        <v>9</v>
      </c>
      <c r="AJ2696">
        <v>5.5</v>
      </c>
      <c r="AK2696">
        <v>1.36</v>
      </c>
    </row>
    <row r="2697" spans="1:37" x14ac:dyDescent="0.45">
      <c r="A2697" s="26"/>
      <c r="B2697" s="27">
        <v>42637</v>
      </c>
      <c r="C2697" s="16" t="s">
        <v>358</v>
      </c>
      <c r="D2697" s="16" t="s">
        <v>359</v>
      </c>
      <c r="E2697" s="13" t="s">
        <v>360</v>
      </c>
      <c r="F2697" s="16" t="s">
        <v>98</v>
      </c>
      <c r="G2697" s="34" t="s">
        <v>354</v>
      </c>
      <c r="H2697" s="14" t="s">
        <v>377</v>
      </c>
      <c r="I2697" s="43" t="s">
        <v>356</v>
      </c>
      <c r="J2697" s="14" t="s">
        <v>195</v>
      </c>
      <c r="K2697" s="34">
        <v>4</v>
      </c>
      <c r="L2697">
        <v>1</v>
      </c>
      <c r="M2697" s="43" t="s">
        <v>7</v>
      </c>
      <c r="N2697" s="14"/>
      <c r="O2697" s="34">
        <v>4</v>
      </c>
      <c r="P2697">
        <v>0</v>
      </c>
      <c r="Q2697" s="43" t="s">
        <v>7</v>
      </c>
      <c r="R2697" s="14"/>
      <c r="S2697" s="16"/>
      <c r="T2697" s="14"/>
      <c r="U2697" s="13"/>
      <c r="V2697" s="14"/>
      <c r="W2697">
        <v>16</v>
      </c>
      <c r="X2697">
        <v>10</v>
      </c>
      <c r="Y2697">
        <v>7</v>
      </c>
      <c r="Z2697">
        <v>3</v>
      </c>
      <c r="AA2697">
        <v>9</v>
      </c>
      <c r="AB2697">
        <v>12</v>
      </c>
      <c r="AC2697">
        <v>8</v>
      </c>
      <c r="AD2697">
        <v>6</v>
      </c>
      <c r="AE2697">
        <v>0</v>
      </c>
      <c r="AF2697">
        <v>2</v>
      </c>
      <c r="AG2697">
        <v>0</v>
      </c>
      <c r="AH2697">
        <v>0</v>
      </c>
      <c r="AI2697" s="46">
        <v>1.73</v>
      </c>
      <c r="AJ2697">
        <v>3.9</v>
      </c>
      <c r="AK2697">
        <v>5.25</v>
      </c>
    </row>
    <row r="2698" spans="1:37" x14ac:dyDescent="0.45">
      <c r="A2698" s="26">
        <v>1174</v>
      </c>
      <c r="B2698" s="22">
        <v>42637.083333333336</v>
      </c>
      <c r="C2698" s="16" t="s">
        <v>11</v>
      </c>
      <c r="D2698" s="16" t="s">
        <v>12</v>
      </c>
      <c r="E2698" s="13" t="s">
        <v>71</v>
      </c>
      <c r="F2698" s="16" t="s">
        <v>98</v>
      </c>
      <c r="G2698" s="16" t="s">
        <v>55</v>
      </c>
      <c r="H2698" s="14" t="s">
        <v>130</v>
      </c>
      <c r="I2698" s="13" t="s">
        <v>26</v>
      </c>
      <c r="J2698" s="14" t="s">
        <v>119</v>
      </c>
      <c r="K2698" s="17">
        <v>0</v>
      </c>
      <c r="L2698" s="18">
        <v>1</v>
      </c>
      <c r="M2698" s="13" t="s">
        <v>8</v>
      </c>
      <c r="N2698" s="14" t="s">
        <v>10</v>
      </c>
      <c r="O2698" s="16">
        <v>0</v>
      </c>
      <c r="P2698" s="14">
        <v>0</v>
      </c>
      <c r="Q2698" s="13" t="s">
        <v>23</v>
      </c>
      <c r="R2698" s="14" t="s">
        <v>10</v>
      </c>
      <c r="S2698" s="16">
        <v>0</v>
      </c>
      <c r="T2698" s="14">
        <v>1</v>
      </c>
      <c r="U2698" s="13" t="s">
        <v>8</v>
      </c>
      <c r="V2698" s="14" t="s">
        <v>10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9">
        <v>2.88</v>
      </c>
      <c r="AJ2698" s="20">
        <v>3.3</v>
      </c>
      <c r="AK2698" s="20">
        <v>2.4</v>
      </c>
    </row>
    <row r="2699" spans="1:37" x14ac:dyDescent="0.45">
      <c r="A2699" s="26">
        <v>1173</v>
      </c>
      <c r="B2699" s="22">
        <v>42637.916666666664</v>
      </c>
      <c r="C2699" s="16" t="s">
        <v>11</v>
      </c>
      <c r="D2699" s="16" t="s">
        <v>12</v>
      </c>
      <c r="E2699" s="13" t="s">
        <v>71</v>
      </c>
      <c r="F2699" s="16" t="s">
        <v>98</v>
      </c>
      <c r="G2699" s="16" t="s">
        <v>99</v>
      </c>
      <c r="H2699" s="14" t="s">
        <v>133</v>
      </c>
      <c r="I2699" s="13" t="s">
        <v>19</v>
      </c>
      <c r="J2699" s="14" t="s">
        <v>20</v>
      </c>
      <c r="K2699" s="17">
        <v>2</v>
      </c>
      <c r="L2699" s="18">
        <v>2</v>
      </c>
      <c r="M2699" s="13" t="s">
        <v>23</v>
      </c>
      <c r="N2699" s="14" t="s">
        <v>9</v>
      </c>
      <c r="O2699" s="16">
        <v>1</v>
      </c>
      <c r="P2699" s="14">
        <v>2</v>
      </c>
      <c r="Q2699" s="13" t="s">
        <v>8</v>
      </c>
      <c r="R2699" s="14" t="s">
        <v>9</v>
      </c>
      <c r="S2699" s="16">
        <v>1</v>
      </c>
      <c r="T2699" s="14">
        <v>0</v>
      </c>
      <c r="U2699" s="13" t="s">
        <v>7</v>
      </c>
      <c r="V2699" s="14" t="s">
        <v>10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9">
        <v>2.38</v>
      </c>
      <c r="AJ2699" s="20">
        <v>3.25</v>
      </c>
      <c r="AK2699" s="20">
        <v>2.75</v>
      </c>
    </row>
    <row r="2700" spans="1:37" x14ac:dyDescent="0.45">
      <c r="A2700" s="26">
        <v>1170</v>
      </c>
      <c r="B2700" s="22">
        <v>42638</v>
      </c>
      <c r="C2700" s="16" t="s">
        <v>11</v>
      </c>
      <c r="D2700" s="16" t="s">
        <v>12</v>
      </c>
      <c r="E2700" s="13" t="s">
        <v>71</v>
      </c>
      <c r="F2700" s="16" t="s">
        <v>98</v>
      </c>
      <c r="G2700" s="16" t="s">
        <v>24</v>
      </c>
      <c r="H2700" s="14" t="s">
        <v>97</v>
      </c>
      <c r="I2700" s="13" t="s">
        <v>36</v>
      </c>
      <c r="J2700" s="14" t="s">
        <v>37</v>
      </c>
      <c r="K2700" s="17">
        <v>3</v>
      </c>
      <c r="L2700" s="18">
        <v>1</v>
      </c>
      <c r="M2700" s="13" t="s">
        <v>7</v>
      </c>
      <c r="N2700" s="14" t="s">
        <v>9</v>
      </c>
      <c r="O2700" s="16">
        <v>2</v>
      </c>
      <c r="P2700" s="14">
        <v>0</v>
      </c>
      <c r="Q2700" s="13" t="s">
        <v>7</v>
      </c>
      <c r="R2700" s="14" t="s">
        <v>9</v>
      </c>
      <c r="S2700" s="16">
        <v>1</v>
      </c>
      <c r="T2700" s="14">
        <v>1</v>
      </c>
      <c r="U2700" s="13" t="s">
        <v>23</v>
      </c>
      <c r="V2700" s="14" t="s">
        <v>9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9">
        <v>2.38</v>
      </c>
      <c r="AJ2700" s="20">
        <v>3.2</v>
      </c>
      <c r="AK2700" s="20">
        <v>2.8</v>
      </c>
    </row>
    <row r="2701" spans="1:37" x14ac:dyDescent="0.45">
      <c r="A2701" s="26">
        <v>1171</v>
      </c>
      <c r="B2701" s="22">
        <v>42638</v>
      </c>
      <c r="C2701" s="16" t="s">
        <v>11</v>
      </c>
      <c r="D2701" s="16" t="s">
        <v>12</v>
      </c>
      <c r="E2701" s="13" t="s">
        <v>71</v>
      </c>
      <c r="F2701" s="16" t="s">
        <v>98</v>
      </c>
      <c r="G2701" s="16" t="s">
        <v>21</v>
      </c>
      <c r="H2701" s="14" t="s">
        <v>66</v>
      </c>
      <c r="I2701" s="13" t="s">
        <v>40</v>
      </c>
      <c r="J2701" s="14" t="s">
        <v>129</v>
      </c>
      <c r="K2701" s="17">
        <v>2</v>
      </c>
      <c r="L2701" s="18">
        <v>3</v>
      </c>
      <c r="M2701" s="13" t="s">
        <v>8</v>
      </c>
      <c r="N2701" s="14" t="s">
        <v>9</v>
      </c>
      <c r="O2701" s="16">
        <v>1</v>
      </c>
      <c r="P2701" s="14">
        <v>0</v>
      </c>
      <c r="Q2701" s="13" t="s">
        <v>7</v>
      </c>
      <c r="R2701" s="14" t="s">
        <v>10</v>
      </c>
      <c r="S2701" s="16">
        <v>1</v>
      </c>
      <c r="T2701" s="14">
        <v>3</v>
      </c>
      <c r="U2701" s="13" t="s">
        <v>8</v>
      </c>
      <c r="V2701" s="14" t="s">
        <v>9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9">
        <v>2.1</v>
      </c>
      <c r="AJ2701" s="20">
        <v>3.3</v>
      </c>
      <c r="AK2701" s="20">
        <v>3.2</v>
      </c>
    </row>
    <row r="2702" spans="1:37" x14ac:dyDescent="0.45">
      <c r="A2702" s="26">
        <v>1172</v>
      </c>
      <c r="B2702" s="22">
        <v>42638</v>
      </c>
      <c r="C2702" s="16" t="s">
        <v>11</v>
      </c>
      <c r="D2702" s="16" t="s">
        <v>12</v>
      </c>
      <c r="E2702" s="13" t="s">
        <v>71</v>
      </c>
      <c r="F2702" s="16" t="s">
        <v>98</v>
      </c>
      <c r="G2702" s="16" t="s">
        <v>42</v>
      </c>
      <c r="H2702" s="14" t="s">
        <v>43</v>
      </c>
      <c r="I2702" s="13" t="s">
        <v>32</v>
      </c>
      <c r="J2702" s="14" t="s">
        <v>62</v>
      </c>
      <c r="K2702" s="17">
        <v>0</v>
      </c>
      <c r="L2702" s="18">
        <v>0</v>
      </c>
      <c r="M2702" s="13" t="s">
        <v>23</v>
      </c>
      <c r="N2702" s="14" t="s">
        <v>10</v>
      </c>
      <c r="O2702" s="16">
        <v>0</v>
      </c>
      <c r="P2702" s="14">
        <v>0</v>
      </c>
      <c r="Q2702" s="13" t="s">
        <v>23</v>
      </c>
      <c r="R2702" s="14" t="s">
        <v>10</v>
      </c>
      <c r="S2702" s="16">
        <v>0</v>
      </c>
      <c r="T2702" s="14">
        <v>0</v>
      </c>
      <c r="U2702" s="13" t="s">
        <v>23</v>
      </c>
      <c r="V2702" s="14" t="s">
        <v>10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9">
        <v>1.53</v>
      </c>
      <c r="AJ2702" s="20">
        <v>3.8</v>
      </c>
      <c r="AK2702" s="20">
        <v>5.5</v>
      </c>
    </row>
    <row r="2703" spans="1:37" x14ac:dyDescent="0.45">
      <c r="A2703" s="26">
        <v>1169</v>
      </c>
      <c r="B2703" s="22">
        <v>42638.004166666666</v>
      </c>
      <c r="C2703" s="16" t="s">
        <v>11</v>
      </c>
      <c r="D2703" s="16" t="s">
        <v>12</v>
      </c>
      <c r="E2703" s="13" t="s">
        <v>71</v>
      </c>
      <c r="F2703" s="16" t="s">
        <v>98</v>
      </c>
      <c r="G2703" s="16" t="s">
        <v>28</v>
      </c>
      <c r="H2703" s="14" t="s">
        <v>63</v>
      </c>
      <c r="I2703" s="13" t="s">
        <v>48</v>
      </c>
      <c r="J2703" s="14" t="s">
        <v>49</v>
      </c>
      <c r="K2703" s="17">
        <v>2</v>
      </c>
      <c r="L2703" s="18">
        <v>0</v>
      </c>
      <c r="M2703" s="13" t="s">
        <v>7</v>
      </c>
      <c r="N2703" s="14" t="s">
        <v>10</v>
      </c>
      <c r="O2703" s="16">
        <v>1</v>
      </c>
      <c r="P2703" s="14">
        <v>0</v>
      </c>
      <c r="Q2703" s="13" t="s">
        <v>7</v>
      </c>
      <c r="R2703" s="14" t="s">
        <v>10</v>
      </c>
      <c r="S2703" s="16">
        <v>1</v>
      </c>
      <c r="T2703" s="14">
        <v>0</v>
      </c>
      <c r="U2703" s="13" t="s">
        <v>7</v>
      </c>
      <c r="V2703" s="14" t="s">
        <v>10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9">
        <v>2</v>
      </c>
      <c r="AJ2703" s="20">
        <v>3.4</v>
      </c>
      <c r="AK2703" s="20">
        <v>3.1</v>
      </c>
    </row>
    <row r="2704" spans="1:37" x14ac:dyDescent="0.45">
      <c r="A2704" s="26">
        <v>1168</v>
      </c>
      <c r="B2704" s="22">
        <v>42638.083333333336</v>
      </c>
      <c r="C2704" s="16" t="s">
        <v>11</v>
      </c>
      <c r="D2704" s="16" t="s">
        <v>12</v>
      </c>
      <c r="E2704" s="13" t="s">
        <v>71</v>
      </c>
      <c r="F2704" s="16" t="s">
        <v>98</v>
      </c>
      <c r="G2704" s="16" t="s">
        <v>46</v>
      </c>
      <c r="H2704" s="14" t="s">
        <v>132</v>
      </c>
      <c r="I2704" s="13" t="s">
        <v>44</v>
      </c>
      <c r="J2704" s="14" t="s">
        <v>75</v>
      </c>
      <c r="K2704" s="17">
        <v>2</v>
      </c>
      <c r="L2704" s="18">
        <v>1</v>
      </c>
      <c r="M2704" s="13" t="s">
        <v>7</v>
      </c>
      <c r="N2704" s="14" t="s">
        <v>9</v>
      </c>
      <c r="O2704" s="16">
        <v>2</v>
      </c>
      <c r="P2704" s="14">
        <v>1</v>
      </c>
      <c r="Q2704" s="13" t="s">
        <v>7</v>
      </c>
      <c r="R2704" s="14" t="s">
        <v>9</v>
      </c>
      <c r="S2704" s="16">
        <v>0</v>
      </c>
      <c r="T2704" s="14">
        <v>0</v>
      </c>
      <c r="U2704" s="13" t="s">
        <v>23</v>
      </c>
      <c r="V2704" s="14" t="s">
        <v>10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9">
        <v>1.73</v>
      </c>
      <c r="AJ2704" s="20">
        <v>3.5</v>
      </c>
      <c r="AK2704" s="20">
        <v>4.33</v>
      </c>
    </row>
    <row r="2705" spans="1:37" x14ac:dyDescent="0.45">
      <c r="A2705" s="26">
        <v>1167</v>
      </c>
      <c r="B2705" s="22">
        <v>42638.708333333336</v>
      </c>
      <c r="C2705" s="16" t="s">
        <v>11</v>
      </c>
      <c r="D2705" s="16" t="s">
        <v>12</v>
      </c>
      <c r="E2705" s="13" t="s">
        <v>71</v>
      </c>
      <c r="F2705" s="16" t="s">
        <v>98</v>
      </c>
      <c r="G2705" s="16" t="s">
        <v>50</v>
      </c>
      <c r="H2705" s="14" t="s">
        <v>83</v>
      </c>
      <c r="I2705" s="13" t="s">
        <v>17</v>
      </c>
      <c r="J2705" s="14" t="s">
        <v>69</v>
      </c>
      <c r="K2705" s="17">
        <v>1</v>
      </c>
      <c r="L2705" s="18">
        <v>1</v>
      </c>
      <c r="M2705" s="13" t="s">
        <v>23</v>
      </c>
      <c r="N2705" s="14" t="s">
        <v>10</v>
      </c>
      <c r="O2705" s="16">
        <v>1</v>
      </c>
      <c r="P2705" s="14">
        <v>1</v>
      </c>
      <c r="Q2705" s="13" t="s">
        <v>23</v>
      </c>
      <c r="R2705" s="14" t="s">
        <v>9</v>
      </c>
      <c r="S2705" s="16">
        <v>0</v>
      </c>
      <c r="T2705" s="14">
        <v>0</v>
      </c>
      <c r="U2705" s="13" t="s">
        <v>23</v>
      </c>
      <c r="V2705" s="14" t="s">
        <v>10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9">
        <v>2.1</v>
      </c>
      <c r="AJ2705" s="20">
        <v>3.3</v>
      </c>
      <c r="AK2705" s="20">
        <v>3.2</v>
      </c>
    </row>
    <row r="2706" spans="1:37" x14ac:dyDescent="0.45">
      <c r="A2706" s="26">
        <v>1166</v>
      </c>
      <c r="B2706" s="22">
        <v>42638.958333333336</v>
      </c>
      <c r="C2706" s="16" t="s">
        <v>11</v>
      </c>
      <c r="D2706" s="16" t="s">
        <v>12</v>
      </c>
      <c r="E2706" s="13" t="s">
        <v>71</v>
      </c>
      <c r="F2706" s="16" t="s">
        <v>98</v>
      </c>
      <c r="G2706" s="16" t="s">
        <v>30</v>
      </c>
      <c r="H2706" s="14" t="s">
        <v>51</v>
      </c>
      <c r="I2706" s="13" t="s">
        <v>34</v>
      </c>
      <c r="J2706" s="14" t="s">
        <v>47</v>
      </c>
      <c r="K2706" s="17">
        <v>1</v>
      </c>
      <c r="L2706" s="18">
        <v>2</v>
      </c>
      <c r="M2706" s="13" t="s">
        <v>8</v>
      </c>
      <c r="N2706" s="14" t="s">
        <v>9</v>
      </c>
      <c r="O2706" s="16">
        <v>1</v>
      </c>
      <c r="P2706" s="14">
        <v>1</v>
      </c>
      <c r="Q2706" s="13" t="s">
        <v>23</v>
      </c>
      <c r="R2706" s="14" t="s">
        <v>9</v>
      </c>
      <c r="S2706" s="16">
        <v>0</v>
      </c>
      <c r="T2706" s="14">
        <v>1</v>
      </c>
      <c r="U2706" s="13" t="s">
        <v>8</v>
      </c>
      <c r="V2706" s="14" t="s">
        <v>10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9">
        <v>2.25</v>
      </c>
      <c r="AJ2706" s="20">
        <v>3.3</v>
      </c>
      <c r="AK2706" s="20">
        <v>2.9</v>
      </c>
    </row>
    <row r="2707" spans="1:37" x14ac:dyDescent="0.45">
      <c r="A2707" s="26">
        <v>1165</v>
      </c>
      <c r="B2707" s="22">
        <v>42644.083333333336</v>
      </c>
      <c r="C2707" s="16" t="s">
        <v>11</v>
      </c>
      <c r="D2707" s="16" t="s">
        <v>12</v>
      </c>
      <c r="E2707" s="13" t="s">
        <v>71</v>
      </c>
      <c r="F2707" s="16" t="s">
        <v>98</v>
      </c>
      <c r="G2707" s="16" t="s">
        <v>34</v>
      </c>
      <c r="H2707" s="14" t="s">
        <v>47</v>
      </c>
      <c r="I2707" s="13" t="s">
        <v>24</v>
      </c>
      <c r="J2707" s="14" t="s">
        <v>97</v>
      </c>
      <c r="K2707" s="17">
        <v>1</v>
      </c>
      <c r="L2707" s="18">
        <v>0</v>
      </c>
      <c r="M2707" s="13" t="s">
        <v>7</v>
      </c>
      <c r="N2707" s="14" t="s">
        <v>10</v>
      </c>
      <c r="O2707" s="16">
        <v>1</v>
      </c>
      <c r="P2707" s="14">
        <v>0</v>
      </c>
      <c r="Q2707" s="13" t="s">
        <v>7</v>
      </c>
      <c r="R2707" s="14" t="s">
        <v>10</v>
      </c>
      <c r="S2707" s="16">
        <v>0</v>
      </c>
      <c r="T2707" s="14">
        <v>0</v>
      </c>
      <c r="U2707" s="13" t="s">
        <v>23</v>
      </c>
      <c r="V2707" s="14" t="s">
        <v>10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9">
        <v>1.73</v>
      </c>
      <c r="AJ2707" s="20">
        <v>3.4</v>
      </c>
      <c r="AK2707" s="20">
        <v>4.2</v>
      </c>
    </row>
    <row r="2708" spans="1:37" x14ac:dyDescent="0.45">
      <c r="A2708" s="26">
        <v>1163</v>
      </c>
      <c r="B2708" s="22">
        <v>42644.916666666664</v>
      </c>
      <c r="C2708" s="16" t="s">
        <v>11</v>
      </c>
      <c r="D2708" s="16" t="s">
        <v>12</v>
      </c>
      <c r="E2708" s="13" t="s">
        <v>71</v>
      </c>
      <c r="F2708" s="16" t="s">
        <v>98</v>
      </c>
      <c r="G2708" s="16" t="s">
        <v>32</v>
      </c>
      <c r="H2708" s="14" t="s">
        <v>62</v>
      </c>
      <c r="I2708" s="13" t="s">
        <v>55</v>
      </c>
      <c r="J2708" s="14" t="s">
        <v>123</v>
      </c>
      <c r="K2708" s="17">
        <v>5</v>
      </c>
      <c r="L2708" s="18">
        <v>3</v>
      </c>
      <c r="M2708" s="13" t="s">
        <v>7</v>
      </c>
      <c r="N2708" s="14" t="s">
        <v>9</v>
      </c>
      <c r="O2708" s="16">
        <v>2</v>
      </c>
      <c r="P2708" s="14">
        <v>2</v>
      </c>
      <c r="Q2708" s="13" t="s">
        <v>23</v>
      </c>
      <c r="R2708" s="14" t="s">
        <v>9</v>
      </c>
      <c r="S2708" s="16">
        <v>3</v>
      </c>
      <c r="T2708" s="14">
        <v>1</v>
      </c>
      <c r="U2708" s="13" t="s">
        <v>7</v>
      </c>
      <c r="V2708" s="14" t="s">
        <v>9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9">
        <v>1.62</v>
      </c>
      <c r="AJ2708" s="20">
        <v>3.5</v>
      </c>
      <c r="AK2708" s="20">
        <v>4.75</v>
      </c>
    </row>
    <row r="2709" spans="1:37" x14ac:dyDescent="0.45">
      <c r="A2709" s="26">
        <v>1164</v>
      </c>
      <c r="B2709" s="22">
        <v>42644.916666666664</v>
      </c>
      <c r="C2709" s="16" t="s">
        <v>11</v>
      </c>
      <c r="D2709" s="16" t="s">
        <v>12</v>
      </c>
      <c r="E2709" s="13" t="s">
        <v>71</v>
      </c>
      <c r="F2709" s="16" t="s">
        <v>98</v>
      </c>
      <c r="G2709" s="16" t="s">
        <v>48</v>
      </c>
      <c r="H2709" s="14" t="s">
        <v>49</v>
      </c>
      <c r="I2709" s="13" t="s">
        <v>30</v>
      </c>
      <c r="J2709" s="14" t="s">
        <v>51</v>
      </c>
      <c r="K2709" s="17">
        <v>1</v>
      </c>
      <c r="L2709" s="18">
        <v>1</v>
      </c>
      <c r="M2709" s="13" t="s">
        <v>23</v>
      </c>
      <c r="N2709" s="14" t="s">
        <v>10</v>
      </c>
      <c r="O2709" s="16">
        <v>0</v>
      </c>
      <c r="P2709" s="14">
        <v>1</v>
      </c>
      <c r="Q2709" s="13" t="s">
        <v>8</v>
      </c>
      <c r="R2709" s="14" t="s">
        <v>10</v>
      </c>
      <c r="S2709" s="16">
        <v>1</v>
      </c>
      <c r="T2709" s="14">
        <v>0</v>
      </c>
      <c r="U2709" s="13" t="s">
        <v>7</v>
      </c>
      <c r="V2709" s="14" t="s">
        <v>10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9">
        <v>2.1</v>
      </c>
      <c r="AJ2709" s="20">
        <v>3.3</v>
      </c>
      <c r="AK2709" s="20">
        <v>3</v>
      </c>
    </row>
    <row r="2710" spans="1:37" x14ac:dyDescent="0.45">
      <c r="A2710" s="26">
        <v>1162</v>
      </c>
      <c r="B2710" s="22">
        <v>42645</v>
      </c>
      <c r="C2710" s="16" t="s">
        <v>11</v>
      </c>
      <c r="D2710" s="16" t="s">
        <v>12</v>
      </c>
      <c r="E2710" s="13" t="s">
        <v>71</v>
      </c>
      <c r="F2710" s="16" t="s">
        <v>98</v>
      </c>
      <c r="G2710" s="16" t="s">
        <v>36</v>
      </c>
      <c r="H2710" s="14" t="s">
        <v>37</v>
      </c>
      <c r="I2710" s="13" t="s">
        <v>46</v>
      </c>
      <c r="J2710" s="14" t="s">
        <v>132</v>
      </c>
      <c r="K2710" s="17">
        <v>1</v>
      </c>
      <c r="L2710" s="18">
        <v>1</v>
      </c>
      <c r="M2710" s="13" t="s">
        <v>23</v>
      </c>
      <c r="N2710" s="14" t="s">
        <v>10</v>
      </c>
      <c r="O2710" s="16">
        <v>1</v>
      </c>
      <c r="P2710" s="14">
        <v>1</v>
      </c>
      <c r="Q2710" s="13" t="s">
        <v>23</v>
      </c>
      <c r="R2710" s="14" t="s">
        <v>9</v>
      </c>
      <c r="S2710" s="16">
        <v>0</v>
      </c>
      <c r="T2710" s="14">
        <v>0</v>
      </c>
      <c r="U2710" s="13" t="s">
        <v>23</v>
      </c>
      <c r="V2710" s="14" t="s">
        <v>10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9">
        <v>1.85</v>
      </c>
      <c r="AJ2710" s="20">
        <v>3.4</v>
      </c>
      <c r="AK2710" s="20">
        <v>3.6</v>
      </c>
    </row>
    <row r="2711" spans="1:37" x14ac:dyDescent="0.45">
      <c r="A2711" s="26"/>
      <c r="B2711" s="35">
        <v>42645</v>
      </c>
      <c r="C2711" s="16" t="s">
        <v>358</v>
      </c>
      <c r="D2711" s="16" t="s">
        <v>359</v>
      </c>
      <c r="E2711" s="13" t="s">
        <v>360</v>
      </c>
      <c r="F2711" s="16" t="s">
        <v>98</v>
      </c>
      <c r="G2711" s="34" t="s">
        <v>349</v>
      </c>
      <c r="H2711" s="14" t="s">
        <v>195</v>
      </c>
      <c r="I2711" s="43" t="s">
        <v>338</v>
      </c>
      <c r="J2711" s="14" t="s">
        <v>292</v>
      </c>
      <c r="K2711" s="34">
        <v>2</v>
      </c>
      <c r="L2711">
        <v>0</v>
      </c>
      <c r="M2711" s="43" t="s">
        <v>7</v>
      </c>
      <c r="N2711" s="14"/>
      <c r="O2711" s="34">
        <v>2</v>
      </c>
      <c r="P2711">
        <v>0</v>
      </c>
      <c r="Q2711" s="43" t="s">
        <v>7</v>
      </c>
      <c r="R2711" s="14"/>
      <c r="S2711" s="16"/>
      <c r="T2711" s="14"/>
      <c r="U2711" s="13"/>
      <c r="V2711" s="14"/>
      <c r="W2711">
        <v>13</v>
      </c>
      <c r="X2711">
        <v>12</v>
      </c>
      <c r="Y2711">
        <v>7</v>
      </c>
      <c r="Z2711">
        <v>6</v>
      </c>
      <c r="AA2711">
        <v>20</v>
      </c>
      <c r="AB2711">
        <v>10</v>
      </c>
      <c r="AC2711">
        <v>4</v>
      </c>
      <c r="AD2711">
        <v>3</v>
      </c>
      <c r="AE2711">
        <v>2</v>
      </c>
      <c r="AF2711">
        <v>2</v>
      </c>
      <c r="AG2711">
        <v>0</v>
      </c>
      <c r="AH2711">
        <v>0</v>
      </c>
      <c r="AI2711" s="46">
        <v>3</v>
      </c>
      <c r="AJ2711">
        <v>3.5</v>
      </c>
      <c r="AK2711">
        <v>2.5</v>
      </c>
    </row>
    <row r="2712" spans="1:37" x14ac:dyDescent="0.45">
      <c r="A2712" s="26"/>
      <c r="B2712" s="27">
        <v>42645</v>
      </c>
      <c r="C2712" s="16" t="s">
        <v>358</v>
      </c>
      <c r="D2712" s="16" t="s">
        <v>359</v>
      </c>
      <c r="E2712" s="13" t="s">
        <v>360</v>
      </c>
      <c r="F2712" s="16" t="s">
        <v>98</v>
      </c>
      <c r="G2712" s="34" t="s">
        <v>354</v>
      </c>
      <c r="H2712" s="14" t="s">
        <v>377</v>
      </c>
      <c r="I2712" s="43" t="s">
        <v>351</v>
      </c>
      <c r="J2712" s="14" t="s">
        <v>195</v>
      </c>
      <c r="K2712" s="34">
        <v>1</v>
      </c>
      <c r="L2712">
        <v>1</v>
      </c>
      <c r="M2712" s="43" t="s">
        <v>23</v>
      </c>
      <c r="N2712" s="14"/>
      <c r="O2712" s="34">
        <v>0</v>
      </c>
      <c r="P2712">
        <v>0</v>
      </c>
      <c r="Q2712" s="43" t="s">
        <v>23</v>
      </c>
      <c r="R2712" s="14"/>
      <c r="S2712" s="16"/>
      <c r="T2712" s="14"/>
      <c r="U2712" s="13"/>
      <c r="V2712" s="14"/>
      <c r="W2712">
        <v>24</v>
      </c>
      <c r="X2712">
        <v>7</v>
      </c>
      <c r="Y2712">
        <v>9</v>
      </c>
      <c r="Z2712">
        <v>6</v>
      </c>
      <c r="AA2712">
        <v>14</v>
      </c>
      <c r="AB2712">
        <v>9</v>
      </c>
      <c r="AC2712">
        <v>13</v>
      </c>
      <c r="AD2712">
        <v>2</v>
      </c>
      <c r="AE2712">
        <v>3</v>
      </c>
      <c r="AF2712">
        <v>0</v>
      </c>
      <c r="AG2712">
        <v>0</v>
      </c>
      <c r="AH2712">
        <v>0</v>
      </c>
      <c r="AI2712" s="46">
        <v>1.33</v>
      </c>
      <c r="AJ2712">
        <v>5.75</v>
      </c>
      <c r="AK2712">
        <v>10</v>
      </c>
    </row>
    <row r="2713" spans="1:37" x14ac:dyDescent="0.45">
      <c r="A2713" s="26">
        <v>1161</v>
      </c>
      <c r="B2713" s="22">
        <v>42645.004166666666</v>
      </c>
      <c r="C2713" s="16" t="s">
        <v>11</v>
      </c>
      <c r="D2713" s="16" t="s">
        <v>12</v>
      </c>
      <c r="E2713" s="13" t="s">
        <v>71</v>
      </c>
      <c r="F2713" s="16" t="s">
        <v>98</v>
      </c>
      <c r="G2713" s="16" t="s">
        <v>17</v>
      </c>
      <c r="H2713" s="14" t="s">
        <v>69</v>
      </c>
      <c r="I2713" s="13" t="s">
        <v>42</v>
      </c>
      <c r="J2713" s="14" t="s">
        <v>43</v>
      </c>
      <c r="K2713" s="17">
        <v>3</v>
      </c>
      <c r="L2713" s="18">
        <v>2</v>
      </c>
      <c r="M2713" s="13" t="s">
        <v>7</v>
      </c>
      <c r="N2713" s="14" t="s">
        <v>9</v>
      </c>
      <c r="O2713" s="16">
        <v>3</v>
      </c>
      <c r="P2713" s="14">
        <v>1</v>
      </c>
      <c r="Q2713" s="13" t="s">
        <v>7</v>
      </c>
      <c r="R2713" s="14" t="s">
        <v>9</v>
      </c>
      <c r="S2713" s="16">
        <v>0</v>
      </c>
      <c r="T2713" s="14">
        <v>1</v>
      </c>
      <c r="U2713" s="13" t="s">
        <v>8</v>
      </c>
      <c r="V2713" s="14" t="s">
        <v>10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9">
        <v>2.5</v>
      </c>
      <c r="AJ2713" s="20">
        <v>3.2</v>
      </c>
      <c r="AK2713" s="20">
        <v>2.5</v>
      </c>
    </row>
    <row r="2714" spans="1:37" x14ac:dyDescent="0.45">
      <c r="A2714" s="26">
        <v>1159</v>
      </c>
      <c r="B2714" s="22">
        <v>42645.083333333336</v>
      </c>
      <c r="C2714" s="16" t="s">
        <v>11</v>
      </c>
      <c r="D2714" s="16" t="s">
        <v>12</v>
      </c>
      <c r="E2714" s="13" t="s">
        <v>71</v>
      </c>
      <c r="F2714" s="16" t="s">
        <v>98</v>
      </c>
      <c r="G2714" s="16" t="s">
        <v>26</v>
      </c>
      <c r="H2714" s="14" t="s">
        <v>119</v>
      </c>
      <c r="I2714" s="13" t="s">
        <v>21</v>
      </c>
      <c r="J2714" s="14" t="s">
        <v>66</v>
      </c>
      <c r="K2714" s="17">
        <v>2</v>
      </c>
      <c r="L2714" s="18">
        <v>1</v>
      </c>
      <c r="M2714" s="13" t="s">
        <v>7</v>
      </c>
      <c r="N2714" s="14" t="s">
        <v>9</v>
      </c>
      <c r="O2714" s="16">
        <v>1</v>
      </c>
      <c r="P2714" s="14">
        <v>0</v>
      </c>
      <c r="Q2714" s="13" t="s">
        <v>7</v>
      </c>
      <c r="R2714" s="14" t="s">
        <v>10</v>
      </c>
      <c r="S2714" s="16">
        <v>1</v>
      </c>
      <c r="T2714" s="14">
        <v>1</v>
      </c>
      <c r="U2714" s="13" t="s">
        <v>23</v>
      </c>
      <c r="V2714" s="14" t="s">
        <v>9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9">
        <v>2.2000000000000002</v>
      </c>
      <c r="AJ2714" s="20">
        <v>3.25</v>
      </c>
      <c r="AK2714" s="20">
        <v>2.88</v>
      </c>
    </row>
    <row r="2715" spans="1:37" x14ac:dyDescent="0.45">
      <c r="A2715" s="26">
        <v>1160</v>
      </c>
      <c r="B2715" s="22">
        <v>42645.083333333336</v>
      </c>
      <c r="C2715" s="16" t="s">
        <v>11</v>
      </c>
      <c r="D2715" s="16" t="s">
        <v>12</v>
      </c>
      <c r="E2715" s="13" t="s">
        <v>71</v>
      </c>
      <c r="F2715" s="16" t="s">
        <v>98</v>
      </c>
      <c r="G2715" s="16" t="s">
        <v>19</v>
      </c>
      <c r="H2715" s="14" t="s">
        <v>20</v>
      </c>
      <c r="I2715" s="13" t="s">
        <v>50</v>
      </c>
      <c r="J2715" s="14" t="s">
        <v>83</v>
      </c>
      <c r="K2715" s="17">
        <v>3</v>
      </c>
      <c r="L2715" s="18">
        <v>1</v>
      </c>
      <c r="M2715" s="13" t="s">
        <v>7</v>
      </c>
      <c r="N2715" s="14" t="s">
        <v>9</v>
      </c>
      <c r="O2715" s="16">
        <v>3</v>
      </c>
      <c r="P2715" s="14">
        <v>1</v>
      </c>
      <c r="Q2715" s="13" t="s">
        <v>7</v>
      </c>
      <c r="R2715" s="14" t="s">
        <v>9</v>
      </c>
      <c r="S2715" s="16">
        <v>0</v>
      </c>
      <c r="T2715" s="14">
        <v>0</v>
      </c>
      <c r="U2715" s="13" t="s">
        <v>23</v>
      </c>
      <c r="V2715" s="14" t="s">
        <v>10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9">
        <v>2.5</v>
      </c>
      <c r="AJ2715" s="20">
        <v>3.2</v>
      </c>
      <c r="AK2715" s="20">
        <v>2.5</v>
      </c>
    </row>
    <row r="2716" spans="1:37" x14ac:dyDescent="0.45">
      <c r="A2716" s="26">
        <v>1158</v>
      </c>
      <c r="B2716" s="22">
        <v>42645.708333333336</v>
      </c>
      <c r="C2716" s="16" t="s">
        <v>11</v>
      </c>
      <c r="D2716" s="16" t="s">
        <v>12</v>
      </c>
      <c r="E2716" s="13" t="s">
        <v>71</v>
      </c>
      <c r="F2716" s="16" t="s">
        <v>98</v>
      </c>
      <c r="G2716" s="16" t="s">
        <v>44</v>
      </c>
      <c r="H2716" s="14" t="s">
        <v>75</v>
      </c>
      <c r="I2716" s="13" t="s">
        <v>99</v>
      </c>
      <c r="J2716" s="14" t="s">
        <v>133</v>
      </c>
      <c r="K2716" s="17">
        <v>1</v>
      </c>
      <c r="L2716" s="18">
        <v>0</v>
      </c>
      <c r="M2716" s="13" t="s">
        <v>7</v>
      </c>
      <c r="N2716" s="14" t="s">
        <v>10</v>
      </c>
      <c r="O2716" s="16">
        <v>0</v>
      </c>
      <c r="P2716" s="14">
        <v>0</v>
      </c>
      <c r="Q2716" s="13" t="s">
        <v>23</v>
      </c>
      <c r="R2716" s="14" t="s">
        <v>10</v>
      </c>
      <c r="S2716" s="16">
        <v>1</v>
      </c>
      <c r="T2716" s="14">
        <v>0</v>
      </c>
      <c r="U2716" s="13" t="s">
        <v>7</v>
      </c>
      <c r="V2716" s="14" t="s">
        <v>10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9">
        <v>1.57</v>
      </c>
      <c r="AJ2716" s="20">
        <v>3.6</v>
      </c>
      <c r="AK2716" s="20">
        <v>5</v>
      </c>
    </row>
    <row r="2717" spans="1:37" x14ac:dyDescent="0.45">
      <c r="A2717" s="26">
        <v>1157</v>
      </c>
      <c r="B2717" s="22">
        <v>42645.958333333336</v>
      </c>
      <c r="C2717" s="16" t="s">
        <v>11</v>
      </c>
      <c r="D2717" s="16" t="s">
        <v>12</v>
      </c>
      <c r="E2717" s="13" t="s">
        <v>71</v>
      </c>
      <c r="F2717" s="16" t="s">
        <v>98</v>
      </c>
      <c r="G2717" s="16" t="s">
        <v>40</v>
      </c>
      <c r="H2717" s="14" t="s">
        <v>129</v>
      </c>
      <c r="I2717" s="13" t="s">
        <v>28</v>
      </c>
      <c r="J2717" s="14" t="s">
        <v>63</v>
      </c>
      <c r="K2717" s="17">
        <v>1</v>
      </c>
      <c r="L2717" s="18">
        <v>1</v>
      </c>
      <c r="M2717" s="13" t="s">
        <v>23</v>
      </c>
      <c r="N2717" s="14" t="s">
        <v>10</v>
      </c>
      <c r="O2717" s="16">
        <v>0</v>
      </c>
      <c r="P2717" s="14">
        <v>0</v>
      </c>
      <c r="Q2717" s="13" t="s">
        <v>23</v>
      </c>
      <c r="R2717" s="14" t="s">
        <v>10</v>
      </c>
      <c r="S2717" s="16">
        <v>1</v>
      </c>
      <c r="T2717" s="14">
        <v>1</v>
      </c>
      <c r="U2717" s="13" t="s">
        <v>23</v>
      </c>
      <c r="V2717" s="14" t="s">
        <v>9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9">
        <v>2.2999999999999998</v>
      </c>
      <c r="AJ2717" s="20">
        <v>3.3</v>
      </c>
      <c r="AK2717" s="20">
        <v>2.63</v>
      </c>
    </row>
    <row r="2718" spans="1:37" x14ac:dyDescent="0.45">
      <c r="A2718" s="26"/>
      <c r="B2718" s="35">
        <v>42658</v>
      </c>
      <c r="C2718" s="16" t="s">
        <v>358</v>
      </c>
      <c r="D2718" s="16" t="s">
        <v>359</v>
      </c>
      <c r="E2718" s="13" t="s">
        <v>360</v>
      </c>
      <c r="F2718" s="16" t="s">
        <v>98</v>
      </c>
      <c r="G2718" s="34" t="s">
        <v>338</v>
      </c>
      <c r="H2718" s="14" t="s">
        <v>292</v>
      </c>
      <c r="I2718" s="43" t="s">
        <v>342</v>
      </c>
      <c r="J2718" s="14" t="s">
        <v>195</v>
      </c>
      <c r="K2718" s="34">
        <v>1</v>
      </c>
      <c r="L2718">
        <v>1</v>
      </c>
      <c r="M2718" s="43" t="s">
        <v>23</v>
      </c>
      <c r="N2718" s="14"/>
      <c r="O2718" s="34">
        <v>0</v>
      </c>
      <c r="P2718">
        <v>0</v>
      </c>
      <c r="Q2718" s="43" t="s">
        <v>23</v>
      </c>
      <c r="R2718" s="14"/>
      <c r="S2718" s="16"/>
      <c r="T2718" s="14"/>
      <c r="U2718" s="13"/>
      <c r="V2718" s="14"/>
      <c r="W2718">
        <v>19</v>
      </c>
      <c r="X2718">
        <v>3</v>
      </c>
      <c r="Y2718">
        <v>8</v>
      </c>
      <c r="Z2718">
        <v>2</v>
      </c>
      <c r="AA2718">
        <v>7</v>
      </c>
      <c r="AB2718">
        <v>9</v>
      </c>
      <c r="AC2718">
        <v>13</v>
      </c>
      <c r="AD2718">
        <v>1</v>
      </c>
      <c r="AE2718">
        <v>0</v>
      </c>
      <c r="AF2718">
        <v>2</v>
      </c>
      <c r="AG2718">
        <v>0</v>
      </c>
      <c r="AH2718">
        <v>0</v>
      </c>
      <c r="AI2718" s="46">
        <v>1.5</v>
      </c>
      <c r="AJ2718">
        <v>4.75</v>
      </c>
      <c r="AK2718">
        <v>7</v>
      </c>
    </row>
    <row r="2719" spans="1:37" x14ac:dyDescent="0.45">
      <c r="A2719" s="26">
        <v>1156</v>
      </c>
      <c r="B2719" s="22">
        <v>42658.083333333336</v>
      </c>
      <c r="C2719" s="16" t="s">
        <v>11</v>
      </c>
      <c r="D2719" s="16" t="s">
        <v>12</v>
      </c>
      <c r="E2719" s="13" t="s">
        <v>71</v>
      </c>
      <c r="F2719" s="16" t="s">
        <v>98</v>
      </c>
      <c r="G2719" s="16" t="s">
        <v>55</v>
      </c>
      <c r="H2719" s="14" t="s">
        <v>131</v>
      </c>
      <c r="I2719" s="13" t="s">
        <v>17</v>
      </c>
      <c r="J2719" s="14" t="s">
        <v>69</v>
      </c>
      <c r="K2719" s="17">
        <v>2</v>
      </c>
      <c r="L2719" s="18">
        <v>3</v>
      </c>
      <c r="M2719" s="13" t="s">
        <v>8</v>
      </c>
      <c r="N2719" s="14" t="s">
        <v>9</v>
      </c>
      <c r="O2719" s="16">
        <v>1</v>
      </c>
      <c r="P2719" s="14">
        <v>1</v>
      </c>
      <c r="Q2719" s="13" t="s">
        <v>23</v>
      </c>
      <c r="R2719" s="14" t="s">
        <v>9</v>
      </c>
      <c r="S2719" s="16">
        <v>1</v>
      </c>
      <c r="T2719" s="14">
        <v>2</v>
      </c>
      <c r="U2719" s="13" t="s">
        <v>8</v>
      </c>
      <c r="V2719" s="14" t="s">
        <v>9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9">
        <v>2.75</v>
      </c>
      <c r="AJ2719" s="20">
        <v>3.3</v>
      </c>
      <c r="AK2719" s="20">
        <v>2.25</v>
      </c>
    </row>
    <row r="2720" spans="1:37" x14ac:dyDescent="0.45">
      <c r="A2720" s="26">
        <v>1155</v>
      </c>
      <c r="B2720" s="22">
        <v>42658.916666666664</v>
      </c>
      <c r="C2720" s="16" t="s">
        <v>11</v>
      </c>
      <c r="D2720" s="16" t="s">
        <v>12</v>
      </c>
      <c r="E2720" s="13" t="s">
        <v>71</v>
      </c>
      <c r="F2720" s="16" t="s">
        <v>98</v>
      </c>
      <c r="G2720" s="16" t="s">
        <v>99</v>
      </c>
      <c r="H2720" s="14" t="s">
        <v>133</v>
      </c>
      <c r="I2720" s="13" t="s">
        <v>36</v>
      </c>
      <c r="J2720" s="14" t="s">
        <v>37</v>
      </c>
      <c r="K2720" s="17">
        <v>1</v>
      </c>
      <c r="L2720" s="18">
        <v>4</v>
      </c>
      <c r="M2720" s="13" t="s">
        <v>8</v>
      </c>
      <c r="N2720" s="14" t="s">
        <v>9</v>
      </c>
      <c r="O2720" s="16">
        <v>1</v>
      </c>
      <c r="P2720" s="14">
        <v>2</v>
      </c>
      <c r="Q2720" s="13" t="s">
        <v>8</v>
      </c>
      <c r="R2720" s="14" t="s">
        <v>9</v>
      </c>
      <c r="S2720" s="16">
        <v>0</v>
      </c>
      <c r="T2720" s="14">
        <v>2</v>
      </c>
      <c r="U2720" s="13" t="s">
        <v>8</v>
      </c>
      <c r="V2720" s="14" t="s">
        <v>9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9">
        <v>3</v>
      </c>
      <c r="AJ2720" s="20">
        <v>3.2</v>
      </c>
      <c r="AK2720" s="20">
        <v>2.15</v>
      </c>
    </row>
    <row r="2721" spans="1:37" x14ac:dyDescent="0.45">
      <c r="A2721" s="26">
        <v>1152</v>
      </c>
      <c r="B2721" s="22">
        <v>42659</v>
      </c>
      <c r="C2721" s="16" t="s">
        <v>11</v>
      </c>
      <c r="D2721" s="16" t="s">
        <v>12</v>
      </c>
      <c r="E2721" s="13" t="s">
        <v>71</v>
      </c>
      <c r="F2721" s="16" t="s">
        <v>98</v>
      </c>
      <c r="G2721" s="16" t="s">
        <v>24</v>
      </c>
      <c r="H2721" s="14" t="s">
        <v>97</v>
      </c>
      <c r="I2721" s="13" t="s">
        <v>48</v>
      </c>
      <c r="J2721" s="14" t="s">
        <v>49</v>
      </c>
      <c r="K2721" s="17">
        <v>2</v>
      </c>
      <c r="L2721" s="18">
        <v>1</v>
      </c>
      <c r="M2721" s="13" t="s">
        <v>7</v>
      </c>
      <c r="N2721" s="14" t="s">
        <v>9</v>
      </c>
      <c r="O2721" s="16">
        <v>0</v>
      </c>
      <c r="P2721" s="14">
        <v>0</v>
      </c>
      <c r="Q2721" s="13" t="s">
        <v>23</v>
      </c>
      <c r="R2721" s="14" t="s">
        <v>10</v>
      </c>
      <c r="S2721" s="16">
        <v>2</v>
      </c>
      <c r="T2721" s="14">
        <v>1</v>
      </c>
      <c r="U2721" s="13" t="s">
        <v>7</v>
      </c>
      <c r="V2721" s="14" t="s">
        <v>9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9">
        <v>2.1</v>
      </c>
      <c r="AJ2721" s="20">
        <v>3.2</v>
      </c>
      <c r="AK2721" s="20">
        <v>3.1</v>
      </c>
    </row>
    <row r="2722" spans="1:37" x14ac:dyDescent="0.45">
      <c r="A2722" s="26">
        <v>1153</v>
      </c>
      <c r="B2722" s="22">
        <v>42659</v>
      </c>
      <c r="C2722" s="16" t="s">
        <v>11</v>
      </c>
      <c r="D2722" s="16" t="s">
        <v>12</v>
      </c>
      <c r="E2722" s="13" t="s">
        <v>71</v>
      </c>
      <c r="F2722" s="16" t="s">
        <v>98</v>
      </c>
      <c r="G2722" s="16" t="s">
        <v>21</v>
      </c>
      <c r="H2722" s="14" t="s">
        <v>66</v>
      </c>
      <c r="I2722" s="13" t="s">
        <v>32</v>
      </c>
      <c r="J2722" s="14" t="s">
        <v>135</v>
      </c>
      <c r="K2722" s="17">
        <v>1</v>
      </c>
      <c r="L2722" s="18">
        <v>1</v>
      </c>
      <c r="M2722" s="13" t="s">
        <v>23</v>
      </c>
      <c r="N2722" s="14" t="s">
        <v>10</v>
      </c>
      <c r="O2722" s="16">
        <v>0</v>
      </c>
      <c r="P2722" s="14">
        <v>0</v>
      </c>
      <c r="Q2722" s="13" t="s">
        <v>23</v>
      </c>
      <c r="R2722" s="14" t="s">
        <v>10</v>
      </c>
      <c r="S2722" s="16">
        <v>1</v>
      </c>
      <c r="T2722" s="14">
        <v>1</v>
      </c>
      <c r="U2722" s="13" t="s">
        <v>23</v>
      </c>
      <c r="V2722" s="14" t="s">
        <v>9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9">
        <v>2.4</v>
      </c>
      <c r="AJ2722" s="20">
        <v>3.2</v>
      </c>
      <c r="AK2722" s="20">
        <v>2.6</v>
      </c>
    </row>
    <row r="2723" spans="1:37" x14ac:dyDescent="0.45">
      <c r="A2723" s="26">
        <v>1154</v>
      </c>
      <c r="B2723" s="22">
        <v>42659</v>
      </c>
      <c r="C2723" s="16" t="s">
        <v>11</v>
      </c>
      <c r="D2723" s="16" t="s">
        <v>12</v>
      </c>
      <c r="E2723" s="13" t="s">
        <v>71</v>
      </c>
      <c r="F2723" s="16" t="s">
        <v>98</v>
      </c>
      <c r="G2723" s="16" t="s">
        <v>42</v>
      </c>
      <c r="H2723" s="14" t="s">
        <v>43</v>
      </c>
      <c r="I2723" s="13" t="s">
        <v>19</v>
      </c>
      <c r="J2723" s="14" t="s">
        <v>20</v>
      </c>
      <c r="K2723" s="17">
        <v>0</v>
      </c>
      <c r="L2723" s="18">
        <v>2</v>
      </c>
      <c r="M2723" s="13" t="s">
        <v>8</v>
      </c>
      <c r="N2723" s="14" t="s">
        <v>10</v>
      </c>
      <c r="O2723" s="16">
        <v>0</v>
      </c>
      <c r="P2723" s="14">
        <v>0</v>
      </c>
      <c r="Q2723" s="13" t="s">
        <v>23</v>
      </c>
      <c r="R2723" s="14" t="s">
        <v>10</v>
      </c>
      <c r="S2723" s="16">
        <v>0</v>
      </c>
      <c r="T2723" s="14">
        <v>2</v>
      </c>
      <c r="U2723" s="13" t="s">
        <v>8</v>
      </c>
      <c r="V2723" s="14" t="s">
        <v>9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9">
        <v>1.62</v>
      </c>
      <c r="AJ2723" s="20">
        <v>3.5</v>
      </c>
      <c r="AK2723" s="20">
        <v>4.75</v>
      </c>
    </row>
    <row r="2724" spans="1:37" x14ac:dyDescent="0.45">
      <c r="A2724" s="26">
        <v>1151</v>
      </c>
      <c r="B2724" s="22">
        <v>42659.004166666666</v>
      </c>
      <c r="C2724" s="16" t="s">
        <v>11</v>
      </c>
      <c r="D2724" s="16" t="s">
        <v>12</v>
      </c>
      <c r="E2724" s="13" t="s">
        <v>71</v>
      </c>
      <c r="F2724" s="16" t="s">
        <v>98</v>
      </c>
      <c r="G2724" s="16" t="s">
        <v>28</v>
      </c>
      <c r="H2724" s="14" t="s">
        <v>63</v>
      </c>
      <c r="I2724" s="13" t="s">
        <v>30</v>
      </c>
      <c r="J2724" s="14" t="s">
        <v>51</v>
      </c>
      <c r="K2724" s="17">
        <v>3</v>
      </c>
      <c r="L2724" s="18">
        <v>0</v>
      </c>
      <c r="M2724" s="13" t="s">
        <v>7</v>
      </c>
      <c r="N2724" s="14" t="s">
        <v>9</v>
      </c>
      <c r="O2724" s="16">
        <v>1</v>
      </c>
      <c r="P2724" s="14">
        <v>0</v>
      </c>
      <c r="Q2724" s="13" t="s">
        <v>7</v>
      </c>
      <c r="R2724" s="14" t="s">
        <v>10</v>
      </c>
      <c r="S2724" s="16">
        <v>2</v>
      </c>
      <c r="T2724" s="14">
        <v>0</v>
      </c>
      <c r="U2724" s="13" t="s">
        <v>7</v>
      </c>
      <c r="V2724" s="14" t="s">
        <v>9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9">
        <v>1.57</v>
      </c>
      <c r="AJ2724" s="20">
        <v>3.6</v>
      </c>
      <c r="AK2724" s="20">
        <v>5</v>
      </c>
    </row>
    <row r="2725" spans="1:37" x14ac:dyDescent="0.45">
      <c r="A2725" s="26">
        <v>1150</v>
      </c>
      <c r="B2725" s="22">
        <v>42659.083333333336</v>
      </c>
      <c r="C2725" s="16" t="s">
        <v>11</v>
      </c>
      <c r="D2725" s="16" t="s">
        <v>12</v>
      </c>
      <c r="E2725" s="13" t="s">
        <v>71</v>
      </c>
      <c r="F2725" s="16" t="s">
        <v>98</v>
      </c>
      <c r="G2725" s="16" t="s">
        <v>46</v>
      </c>
      <c r="H2725" s="14" t="s">
        <v>132</v>
      </c>
      <c r="I2725" s="13" t="s">
        <v>34</v>
      </c>
      <c r="J2725" s="14" t="s">
        <v>47</v>
      </c>
      <c r="K2725" s="17">
        <v>1</v>
      </c>
      <c r="L2725" s="18">
        <v>0</v>
      </c>
      <c r="M2725" s="13" t="s">
        <v>7</v>
      </c>
      <c r="N2725" s="14" t="s">
        <v>10</v>
      </c>
      <c r="O2725" s="16">
        <v>0</v>
      </c>
      <c r="P2725" s="14">
        <v>0</v>
      </c>
      <c r="Q2725" s="13" t="s">
        <v>23</v>
      </c>
      <c r="R2725" s="14" t="s">
        <v>10</v>
      </c>
      <c r="S2725" s="16">
        <v>1</v>
      </c>
      <c r="T2725" s="14">
        <v>0</v>
      </c>
      <c r="U2725" s="13" t="s">
        <v>7</v>
      </c>
      <c r="V2725" s="14" t="s">
        <v>10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9">
        <v>1.75</v>
      </c>
      <c r="AJ2725" s="20">
        <v>3.4</v>
      </c>
      <c r="AK2725" s="20">
        <v>4</v>
      </c>
    </row>
    <row r="2726" spans="1:37" x14ac:dyDescent="0.45">
      <c r="A2726" s="26">
        <v>1149</v>
      </c>
      <c r="B2726" s="22">
        <v>42659.708333333336</v>
      </c>
      <c r="C2726" s="16" t="s">
        <v>11</v>
      </c>
      <c r="D2726" s="16" t="s">
        <v>12</v>
      </c>
      <c r="E2726" s="13" t="s">
        <v>71</v>
      </c>
      <c r="F2726" s="16" t="s">
        <v>98</v>
      </c>
      <c r="G2726" s="16" t="s">
        <v>50</v>
      </c>
      <c r="H2726" s="14" t="s">
        <v>83</v>
      </c>
      <c r="I2726" s="13" t="s">
        <v>44</v>
      </c>
      <c r="J2726" s="14" t="s">
        <v>75</v>
      </c>
      <c r="K2726" s="17">
        <v>2</v>
      </c>
      <c r="L2726" s="18">
        <v>1</v>
      </c>
      <c r="M2726" s="13" t="s">
        <v>7</v>
      </c>
      <c r="N2726" s="14" t="s">
        <v>9</v>
      </c>
      <c r="O2726" s="16">
        <v>0</v>
      </c>
      <c r="P2726" s="14">
        <v>1</v>
      </c>
      <c r="Q2726" s="13" t="s">
        <v>8</v>
      </c>
      <c r="R2726" s="14" t="s">
        <v>10</v>
      </c>
      <c r="S2726" s="16">
        <v>2</v>
      </c>
      <c r="T2726" s="14">
        <v>0</v>
      </c>
      <c r="U2726" s="13" t="s">
        <v>7</v>
      </c>
      <c r="V2726" s="14" t="s">
        <v>9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9">
        <v>2.1</v>
      </c>
      <c r="AJ2726" s="20">
        <v>3.1</v>
      </c>
      <c r="AK2726" s="20">
        <v>3.2</v>
      </c>
    </row>
    <row r="2727" spans="1:37" x14ac:dyDescent="0.45">
      <c r="A2727" s="26">
        <v>1148</v>
      </c>
      <c r="B2727" s="22">
        <v>42659.958333333336</v>
      </c>
      <c r="C2727" s="16" t="s">
        <v>11</v>
      </c>
      <c r="D2727" s="16" t="s">
        <v>12</v>
      </c>
      <c r="E2727" s="13" t="s">
        <v>71</v>
      </c>
      <c r="F2727" s="16" t="s">
        <v>98</v>
      </c>
      <c r="G2727" s="16" t="s">
        <v>40</v>
      </c>
      <c r="H2727" s="14" t="s">
        <v>129</v>
      </c>
      <c r="I2727" s="13" t="s">
        <v>26</v>
      </c>
      <c r="J2727" s="14" t="s">
        <v>119</v>
      </c>
      <c r="K2727" s="17">
        <v>0</v>
      </c>
      <c r="L2727" s="18">
        <v>2</v>
      </c>
      <c r="M2727" s="13" t="s">
        <v>8</v>
      </c>
      <c r="N2727" s="14" t="s">
        <v>10</v>
      </c>
      <c r="O2727" s="16">
        <v>0</v>
      </c>
      <c r="P2727" s="14">
        <v>1</v>
      </c>
      <c r="Q2727" s="13" t="s">
        <v>8</v>
      </c>
      <c r="R2727" s="14" t="s">
        <v>10</v>
      </c>
      <c r="S2727" s="16">
        <v>0</v>
      </c>
      <c r="T2727" s="14">
        <v>1</v>
      </c>
      <c r="U2727" s="13" t="s">
        <v>8</v>
      </c>
      <c r="V2727" s="14" t="s">
        <v>10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9">
        <v>2.6</v>
      </c>
      <c r="AJ2727" s="20">
        <v>3.2</v>
      </c>
      <c r="AK2727" s="20">
        <v>2.4</v>
      </c>
    </row>
    <row r="2728" spans="1:37" x14ac:dyDescent="0.45">
      <c r="A2728" s="26"/>
      <c r="B2728" s="27">
        <v>42660</v>
      </c>
      <c r="C2728" s="16" t="s">
        <v>358</v>
      </c>
      <c r="D2728" s="16" t="s">
        <v>359</v>
      </c>
      <c r="E2728" s="13" t="s">
        <v>360</v>
      </c>
      <c r="F2728" s="16" t="s">
        <v>98</v>
      </c>
      <c r="G2728" s="34" t="s">
        <v>352</v>
      </c>
      <c r="H2728" s="14" t="s">
        <v>195</v>
      </c>
      <c r="I2728" s="43" t="s">
        <v>354</v>
      </c>
      <c r="J2728" s="14" t="s">
        <v>377</v>
      </c>
      <c r="K2728" s="34">
        <v>0</v>
      </c>
      <c r="L2728">
        <v>0</v>
      </c>
      <c r="M2728" s="43" t="s">
        <v>23</v>
      </c>
      <c r="N2728" s="14"/>
      <c r="O2728" s="34">
        <v>0</v>
      </c>
      <c r="P2728">
        <v>0</v>
      </c>
      <c r="Q2728" s="43" t="s">
        <v>23</v>
      </c>
      <c r="R2728" s="14"/>
      <c r="S2728" s="16"/>
      <c r="T2728" s="14"/>
      <c r="U2728" s="13"/>
      <c r="V2728" s="14"/>
      <c r="W2728">
        <v>9</v>
      </c>
      <c r="X2728">
        <v>7</v>
      </c>
      <c r="Y2728">
        <v>3</v>
      </c>
      <c r="Z2728">
        <v>1</v>
      </c>
      <c r="AA2728">
        <v>14</v>
      </c>
      <c r="AB2728">
        <v>20</v>
      </c>
      <c r="AC2728">
        <v>3</v>
      </c>
      <c r="AD2728">
        <v>1</v>
      </c>
      <c r="AE2728">
        <v>0</v>
      </c>
      <c r="AF2728">
        <v>4</v>
      </c>
      <c r="AG2728">
        <v>0</v>
      </c>
      <c r="AH2728">
        <v>0</v>
      </c>
      <c r="AI2728" s="46">
        <v>2.2000000000000002</v>
      </c>
      <c r="AJ2728">
        <v>3.5</v>
      </c>
      <c r="AK2728">
        <v>3.5</v>
      </c>
    </row>
    <row r="2729" spans="1:37" x14ac:dyDescent="0.45">
      <c r="A2729" s="26">
        <v>1147</v>
      </c>
      <c r="B2729" s="22">
        <v>42665.083333333336</v>
      </c>
      <c r="C2729" s="16" t="s">
        <v>11</v>
      </c>
      <c r="D2729" s="16" t="s">
        <v>12</v>
      </c>
      <c r="E2729" s="13" t="s">
        <v>71</v>
      </c>
      <c r="F2729" s="16" t="s">
        <v>98</v>
      </c>
      <c r="G2729" s="16" t="s">
        <v>34</v>
      </c>
      <c r="H2729" s="14" t="s">
        <v>47</v>
      </c>
      <c r="I2729" s="13" t="s">
        <v>99</v>
      </c>
      <c r="J2729" s="14" t="s">
        <v>133</v>
      </c>
      <c r="K2729" s="17">
        <v>2</v>
      </c>
      <c r="L2729" s="18">
        <v>0</v>
      </c>
      <c r="M2729" s="13" t="s">
        <v>7</v>
      </c>
      <c r="N2729" s="14" t="s">
        <v>10</v>
      </c>
      <c r="O2729" s="16">
        <v>1</v>
      </c>
      <c r="P2729" s="14">
        <v>0</v>
      </c>
      <c r="Q2729" s="13" t="s">
        <v>7</v>
      </c>
      <c r="R2729" s="14" t="s">
        <v>10</v>
      </c>
      <c r="S2729" s="16">
        <v>1</v>
      </c>
      <c r="T2729" s="14">
        <v>0</v>
      </c>
      <c r="U2729" s="13" t="s">
        <v>7</v>
      </c>
      <c r="V2729" s="14" t="s">
        <v>10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9">
        <v>1.44</v>
      </c>
      <c r="AJ2729" s="20">
        <v>4</v>
      </c>
      <c r="AK2729" s="20">
        <v>5.75</v>
      </c>
    </row>
    <row r="2730" spans="1:37" x14ac:dyDescent="0.45">
      <c r="A2730" s="26">
        <v>1146</v>
      </c>
      <c r="B2730" s="22">
        <v>42665.916666666664</v>
      </c>
      <c r="C2730" s="16" t="s">
        <v>11</v>
      </c>
      <c r="D2730" s="16" t="s">
        <v>12</v>
      </c>
      <c r="E2730" s="13" t="s">
        <v>71</v>
      </c>
      <c r="F2730" s="16" t="s">
        <v>98</v>
      </c>
      <c r="G2730" s="16" t="s">
        <v>32</v>
      </c>
      <c r="H2730" s="14" t="s">
        <v>62</v>
      </c>
      <c r="I2730" s="13" t="s">
        <v>40</v>
      </c>
      <c r="J2730" s="14" t="s">
        <v>129</v>
      </c>
      <c r="K2730" s="17">
        <v>1</v>
      </c>
      <c r="L2730" s="18">
        <v>2</v>
      </c>
      <c r="M2730" s="13" t="s">
        <v>8</v>
      </c>
      <c r="N2730" s="14" t="s">
        <v>9</v>
      </c>
      <c r="O2730" s="16">
        <v>1</v>
      </c>
      <c r="P2730" s="14">
        <v>1</v>
      </c>
      <c r="Q2730" s="13" t="s">
        <v>23</v>
      </c>
      <c r="R2730" s="14" t="s">
        <v>9</v>
      </c>
      <c r="S2730" s="16">
        <v>0</v>
      </c>
      <c r="T2730" s="14">
        <v>1</v>
      </c>
      <c r="U2730" s="13" t="s">
        <v>8</v>
      </c>
      <c r="V2730" s="14" t="s">
        <v>10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9">
        <v>1.67</v>
      </c>
      <c r="AJ2730" s="20">
        <v>3.6</v>
      </c>
      <c r="AK2730" s="20">
        <v>4.2</v>
      </c>
    </row>
    <row r="2731" spans="1:37" x14ac:dyDescent="0.45">
      <c r="A2731" s="26">
        <v>1144</v>
      </c>
      <c r="B2731" s="22">
        <v>42666</v>
      </c>
      <c r="C2731" s="16" t="s">
        <v>11</v>
      </c>
      <c r="D2731" s="16" t="s">
        <v>12</v>
      </c>
      <c r="E2731" s="13" t="s">
        <v>71</v>
      </c>
      <c r="F2731" s="16" t="s">
        <v>98</v>
      </c>
      <c r="G2731" s="16" t="s">
        <v>36</v>
      </c>
      <c r="H2731" s="14" t="s">
        <v>37</v>
      </c>
      <c r="I2731" s="13" t="s">
        <v>50</v>
      </c>
      <c r="J2731" s="14" t="s">
        <v>83</v>
      </c>
      <c r="K2731" s="17">
        <v>1</v>
      </c>
      <c r="L2731" s="18">
        <v>1</v>
      </c>
      <c r="M2731" s="13" t="s">
        <v>23</v>
      </c>
      <c r="N2731" s="14" t="s">
        <v>10</v>
      </c>
      <c r="O2731" s="16">
        <v>1</v>
      </c>
      <c r="P2731" s="14">
        <v>1</v>
      </c>
      <c r="Q2731" s="13" t="s">
        <v>23</v>
      </c>
      <c r="R2731" s="14" t="s">
        <v>9</v>
      </c>
      <c r="S2731" s="16">
        <v>0</v>
      </c>
      <c r="T2731" s="14">
        <v>0</v>
      </c>
      <c r="U2731" s="13" t="s">
        <v>23</v>
      </c>
      <c r="V2731" s="14" t="s">
        <v>10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9">
        <v>1.91</v>
      </c>
      <c r="AJ2731" s="20">
        <v>3.4</v>
      </c>
      <c r="AK2731" s="20">
        <v>3.4</v>
      </c>
    </row>
    <row r="2732" spans="1:37" x14ac:dyDescent="0.45">
      <c r="A2732" s="26">
        <v>1145</v>
      </c>
      <c r="B2732" s="22">
        <v>42666</v>
      </c>
      <c r="C2732" s="16" t="s">
        <v>11</v>
      </c>
      <c r="D2732" s="16" t="s">
        <v>12</v>
      </c>
      <c r="E2732" s="13" t="s">
        <v>71</v>
      </c>
      <c r="F2732" s="16" t="s">
        <v>98</v>
      </c>
      <c r="G2732" s="16" t="s">
        <v>48</v>
      </c>
      <c r="H2732" s="14" t="s">
        <v>49</v>
      </c>
      <c r="I2732" s="13" t="s">
        <v>46</v>
      </c>
      <c r="J2732" s="14" t="s">
        <v>132</v>
      </c>
      <c r="K2732" s="17">
        <v>1</v>
      </c>
      <c r="L2732" s="18">
        <v>1</v>
      </c>
      <c r="M2732" s="13" t="s">
        <v>23</v>
      </c>
      <c r="N2732" s="14" t="s">
        <v>10</v>
      </c>
      <c r="O2732" s="16">
        <v>0</v>
      </c>
      <c r="P2732" s="14">
        <v>0</v>
      </c>
      <c r="Q2732" s="13" t="s">
        <v>23</v>
      </c>
      <c r="R2732" s="14" t="s">
        <v>10</v>
      </c>
      <c r="S2732" s="16">
        <v>1</v>
      </c>
      <c r="T2732" s="14">
        <v>1</v>
      </c>
      <c r="U2732" s="13" t="s">
        <v>23</v>
      </c>
      <c r="V2732" s="14" t="s">
        <v>9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9">
        <v>2.75</v>
      </c>
      <c r="AJ2732" s="20">
        <v>3.4</v>
      </c>
      <c r="AK2732" s="20">
        <v>2.2000000000000002</v>
      </c>
    </row>
    <row r="2733" spans="1:37" x14ac:dyDescent="0.45">
      <c r="A2733" s="26"/>
      <c r="B2733" s="35">
        <v>42666</v>
      </c>
      <c r="C2733" s="16" t="s">
        <v>358</v>
      </c>
      <c r="D2733" s="16" t="s">
        <v>359</v>
      </c>
      <c r="E2733" s="13" t="s">
        <v>360</v>
      </c>
      <c r="F2733" s="16" t="s">
        <v>98</v>
      </c>
      <c r="G2733" s="34" t="s">
        <v>338</v>
      </c>
      <c r="H2733" s="14" t="s">
        <v>292</v>
      </c>
      <c r="I2733" s="43" t="s">
        <v>343</v>
      </c>
      <c r="J2733" s="14" t="s">
        <v>195</v>
      </c>
      <c r="K2733" s="34">
        <v>1</v>
      </c>
      <c r="L2733">
        <v>1</v>
      </c>
      <c r="M2733" s="43" t="s">
        <v>23</v>
      </c>
      <c r="N2733" s="14"/>
      <c r="O2733" s="34">
        <v>0</v>
      </c>
      <c r="P2733">
        <v>1</v>
      </c>
      <c r="Q2733" s="43" t="s">
        <v>8</v>
      </c>
      <c r="R2733" s="14"/>
      <c r="S2733" s="16"/>
      <c r="T2733" s="14"/>
      <c r="U2733" s="13"/>
      <c r="V2733" s="14"/>
      <c r="W2733">
        <v>14</v>
      </c>
      <c r="X2733">
        <v>6</v>
      </c>
      <c r="Y2733">
        <v>3</v>
      </c>
      <c r="Z2733">
        <v>2</v>
      </c>
      <c r="AA2733">
        <v>11</v>
      </c>
      <c r="AB2733">
        <v>10</v>
      </c>
      <c r="AC2733">
        <v>10</v>
      </c>
      <c r="AD2733">
        <v>3</v>
      </c>
      <c r="AE2733">
        <v>3</v>
      </c>
      <c r="AF2733">
        <v>3</v>
      </c>
      <c r="AG2733">
        <v>0</v>
      </c>
      <c r="AH2733">
        <v>0</v>
      </c>
      <c r="AI2733" s="46">
        <v>1.5</v>
      </c>
      <c r="AJ2733">
        <v>4.5</v>
      </c>
      <c r="AK2733">
        <v>7.5</v>
      </c>
    </row>
    <row r="2734" spans="1:37" x14ac:dyDescent="0.45">
      <c r="A2734" s="26"/>
      <c r="B2734" s="27">
        <v>42666</v>
      </c>
      <c r="C2734" s="16" t="s">
        <v>358</v>
      </c>
      <c r="D2734" s="16" t="s">
        <v>359</v>
      </c>
      <c r="E2734" s="13" t="s">
        <v>360</v>
      </c>
      <c r="F2734" s="16" t="s">
        <v>98</v>
      </c>
      <c r="G2734" s="34" t="s">
        <v>345</v>
      </c>
      <c r="H2734" s="14" t="s">
        <v>195</v>
      </c>
      <c r="I2734" s="43" t="s">
        <v>354</v>
      </c>
      <c r="J2734" s="14" t="s">
        <v>377</v>
      </c>
      <c r="K2734" s="34">
        <v>4</v>
      </c>
      <c r="L2734">
        <v>0</v>
      </c>
      <c r="M2734" s="43" t="s">
        <v>7</v>
      </c>
      <c r="N2734" s="14"/>
      <c r="O2734" s="34">
        <v>2</v>
      </c>
      <c r="P2734">
        <v>0</v>
      </c>
      <c r="Q2734" s="43" t="s">
        <v>7</v>
      </c>
      <c r="R2734" s="14"/>
      <c r="S2734" s="16"/>
      <c r="T2734" s="14"/>
      <c r="U2734" s="13"/>
      <c r="V2734" s="14"/>
      <c r="W2734">
        <v>14</v>
      </c>
      <c r="X2734">
        <v>16</v>
      </c>
      <c r="Y2734">
        <v>6</v>
      </c>
      <c r="Z2734">
        <v>5</v>
      </c>
      <c r="AA2734">
        <v>7</v>
      </c>
      <c r="AB2734">
        <v>17</v>
      </c>
      <c r="AC2734">
        <v>5</v>
      </c>
      <c r="AD2734">
        <v>7</v>
      </c>
      <c r="AE2734">
        <v>3</v>
      </c>
      <c r="AF2734">
        <v>2</v>
      </c>
      <c r="AG2734">
        <v>0</v>
      </c>
      <c r="AH2734">
        <v>0</v>
      </c>
      <c r="AI2734" s="46">
        <v>2.15</v>
      </c>
      <c r="AJ2734">
        <v>3.4</v>
      </c>
      <c r="AK2734">
        <v>3.8</v>
      </c>
    </row>
    <row r="2735" spans="1:37" x14ac:dyDescent="0.45">
      <c r="A2735" s="26">
        <v>1142</v>
      </c>
      <c r="B2735" s="22">
        <v>42666.083333333336</v>
      </c>
      <c r="C2735" s="16" t="s">
        <v>11</v>
      </c>
      <c r="D2735" s="16" t="s">
        <v>12</v>
      </c>
      <c r="E2735" s="13" t="s">
        <v>71</v>
      </c>
      <c r="F2735" s="16" t="s">
        <v>98</v>
      </c>
      <c r="G2735" s="16" t="s">
        <v>17</v>
      </c>
      <c r="H2735" s="14" t="s">
        <v>69</v>
      </c>
      <c r="I2735" s="13" t="s">
        <v>21</v>
      </c>
      <c r="J2735" s="14" t="s">
        <v>66</v>
      </c>
      <c r="K2735" s="17">
        <v>3</v>
      </c>
      <c r="L2735" s="18">
        <v>1</v>
      </c>
      <c r="M2735" s="13" t="s">
        <v>7</v>
      </c>
      <c r="N2735" s="14" t="s">
        <v>9</v>
      </c>
      <c r="O2735" s="16">
        <v>1</v>
      </c>
      <c r="P2735" s="14">
        <v>0</v>
      </c>
      <c r="Q2735" s="13" t="s">
        <v>7</v>
      </c>
      <c r="R2735" s="14" t="s">
        <v>10</v>
      </c>
      <c r="S2735" s="16">
        <v>2</v>
      </c>
      <c r="T2735" s="14">
        <v>1</v>
      </c>
      <c r="U2735" s="13" t="s">
        <v>7</v>
      </c>
      <c r="V2735" s="14" t="s">
        <v>9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9">
        <v>1.73</v>
      </c>
      <c r="AJ2735" s="20">
        <v>3.5</v>
      </c>
      <c r="AK2735" s="20">
        <v>4</v>
      </c>
    </row>
    <row r="2736" spans="1:37" x14ac:dyDescent="0.45">
      <c r="A2736" s="26">
        <v>1143</v>
      </c>
      <c r="B2736" s="22">
        <v>42666.083333333336</v>
      </c>
      <c r="C2736" s="16" t="s">
        <v>11</v>
      </c>
      <c r="D2736" s="16" t="s">
        <v>12</v>
      </c>
      <c r="E2736" s="13" t="s">
        <v>71</v>
      </c>
      <c r="F2736" s="16" t="s">
        <v>98</v>
      </c>
      <c r="G2736" s="16" t="s">
        <v>19</v>
      </c>
      <c r="H2736" s="14" t="s">
        <v>20</v>
      </c>
      <c r="I2736" s="13" t="s">
        <v>55</v>
      </c>
      <c r="J2736" s="14" t="s">
        <v>131</v>
      </c>
      <c r="K2736" s="17">
        <v>3</v>
      </c>
      <c r="L2736" s="18">
        <v>2</v>
      </c>
      <c r="M2736" s="13" t="s">
        <v>7</v>
      </c>
      <c r="N2736" s="14" t="s">
        <v>9</v>
      </c>
      <c r="O2736" s="16">
        <v>2</v>
      </c>
      <c r="P2736" s="14">
        <v>0</v>
      </c>
      <c r="Q2736" s="13" t="s">
        <v>7</v>
      </c>
      <c r="R2736" s="14" t="s">
        <v>9</v>
      </c>
      <c r="S2736" s="16">
        <v>1</v>
      </c>
      <c r="T2736" s="14">
        <v>2</v>
      </c>
      <c r="U2736" s="13" t="s">
        <v>8</v>
      </c>
      <c r="V2736" s="14" t="s">
        <v>9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9">
        <v>1.5</v>
      </c>
      <c r="AJ2736" s="20">
        <v>3.75</v>
      </c>
      <c r="AK2736" s="20">
        <v>5.5</v>
      </c>
    </row>
    <row r="2737" spans="1:37" x14ac:dyDescent="0.45">
      <c r="A2737" s="26">
        <v>1141</v>
      </c>
      <c r="B2737" s="22">
        <v>42666.708333333336</v>
      </c>
      <c r="C2737" s="16" t="s">
        <v>11</v>
      </c>
      <c r="D2737" s="16" t="s">
        <v>12</v>
      </c>
      <c r="E2737" s="13" t="s">
        <v>71</v>
      </c>
      <c r="F2737" s="16" t="s">
        <v>98</v>
      </c>
      <c r="G2737" s="16" t="s">
        <v>44</v>
      </c>
      <c r="H2737" s="14" t="s">
        <v>75</v>
      </c>
      <c r="I2737" s="13" t="s">
        <v>42</v>
      </c>
      <c r="J2737" s="14" t="s">
        <v>43</v>
      </c>
      <c r="K2737" s="17">
        <v>1</v>
      </c>
      <c r="L2737" s="18">
        <v>3</v>
      </c>
      <c r="M2737" s="13" t="s">
        <v>8</v>
      </c>
      <c r="N2737" s="14" t="s">
        <v>9</v>
      </c>
      <c r="O2737" s="16">
        <v>1</v>
      </c>
      <c r="P2737" s="14">
        <v>1</v>
      </c>
      <c r="Q2737" s="13" t="s">
        <v>23</v>
      </c>
      <c r="R2737" s="14" t="s">
        <v>9</v>
      </c>
      <c r="S2737" s="16">
        <v>0</v>
      </c>
      <c r="T2737" s="14">
        <v>2</v>
      </c>
      <c r="U2737" s="13" t="s">
        <v>8</v>
      </c>
      <c r="V2737" s="14" t="s">
        <v>9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9">
        <v>2.5499999999999998</v>
      </c>
      <c r="AJ2737" s="20">
        <v>3.25</v>
      </c>
      <c r="AK2737" s="20">
        <v>2.4</v>
      </c>
    </row>
    <row r="2738" spans="1:37" x14ac:dyDescent="0.45">
      <c r="A2738" s="26">
        <v>1140</v>
      </c>
      <c r="B2738" s="22">
        <v>42666.958333333336</v>
      </c>
      <c r="C2738" s="16" t="s">
        <v>11</v>
      </c>
      <c r="D2738" s="16" t="s">
        <v>12</v>
      </c>
      <c r="E2738" s="13" t="s">
        <v>71</v>
      </c>
      <c r="F2738" s="16" t="s">
        <v>98</v>
      </c>
      <c r="G2738" s="16" t="s">
        <v>30</v>
      </c>
      <c r="H2738" s="14" t="s">
        <v>51</v>
      </c>
      <c r="I2738" s="13" t="s">
        <v>24</v>
      </c>
      <c r="J2738" s="14" t="s">
        <v>97</v>
      </c>
      <c r="K2738" s="17">
        <v>2</v>
      </c>
      <c r="L2738" s="18">
        <v>2</v>
      </c>
      <c r="M2738" s="13" t="s">
        <v>23</v>
      </c>
      <c r="N2738" s="14" t="s">
        <v>9</v>
      </c>
      <c r="O2738" s="16">
        <v>1</v>
      </c>
      <c r="P2738" s="14">
        <v>1</v>
      </c>
      <c r="Q2738" s="13" t="s">
        <v>23</v>
      </c>
      <c r="R2738" s="14" t="s">
        <v>9</v>
      </c>
      <c r="S2738" s="16">
        <v>1</v>
      </c>
      <c r="T2738" s="14">
        <v>1</v>
      </c>
      <c r="U2738" s="13" t="s">
        <v>23</v>
      </c>
      <c r="V2738" s="14" t="s">
        <v>9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9">
        <v>2</v>
      </c>
      <c r="AJ2738" s="20">
        <v>3.4</v>
      </c>
      <c r="AK2738" s="20">
        <v>3.1</v>
      </c>
    </row>
    <row r="2739" spans="1:37" x14ac:dyDescent="0.45">
      <c r="A2739" s="26">
        <v>1139</v>
      </c>
      <c r="B2739" s="22">
        <v>42667.041666666664</v>
      </c>
      <c r="C2739" s="16" t="s">
        <v>11</v>
      </c>
      <c r="D2739" s="16" t="s">
        <v>12</v>
      </c>
      <c r="E2739" s="13" t="s">
        <v>71</v>
      </c>
      <c r="F2739" s="16" t="s">
        <v>98</v>
      </c>
      <c r="G2739" s="16" t="s">
        <v>26</v>
      </c>
      <c r="H2739" s="14" t="s">
        <v>119</v>
      </c>
      <c r="I2739" s="13" t="s">
        <v>28</v>
      </c>
      <c r="J2739" s="14" t="s">
        <v>63</v>
      </c>
      <c r="K2739" s="17">
        <v>1</v>
      </c>
      <c r="L2739" s="18">
        <v>2</v>
      </c>
      <c r="M2739" s="13" t="s">
        <v>8</v>
      </c>
      <c r="N2739" s="14" t="s">
        <v>9</v>
      </c>
      <c r="O2739" s="16">
        <v>1</v>
      </c>
      <c r="P2739" s="14">
        <v>1</v>
      </c>
      <c r="Q2739" s="13" t="s">
        <v>23</v>
      </c>
      <c r="R2739" s="14" t="s">
        <v>9</v>
      </c>
      <c r="S2739" s="16">
        <v>0</v>
      </c>
      <c r="T2739" s="14">
        <v>1</v>
      </c>
      <c r="U2739" s="13" t="s">
        <v>8</v>
      </c>
      <c r="V2739" s="14" t="s">
        <v>10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9">
        <v>2.4500000000000002</v>
      </c>
      <c r="AJ2739" s="20">
        <v>3.3</v>
      </c>
      <c r="AK2739" s="20">
        <v>2.4500000000000002</v>
      </c>
    </row>
    <row r="2740" spans="1:37" x14ac:dyDescent="0.45">
      <c r="A2740" s="26"/>
      <c r="B2740" s="35">
        <v>42672</v>
      </c>
      <c r="C2740" s="16" t="s">
        <v>358</v>
      </c>
      <c r="D2740" s="16" t="s">
        <v>359</v>
      </c>
      <c r="E2740" s="13" t="s">
        <v>360</v>
      </c>
      <c r="F2740" s="16" t="s">
        <v>98</v>
      </c>
      <c r="G2740" s="34" t="s">
        <v>357</v>
      </c>
      <c r="H2740" s="14" t="s">
        <v>195</v>
      </c>
      <c r="I2740" s="43" t="s">
        <v>338</v>
      </c>
      <c r="J2740" s="14" t="s">
        <v>292</v>
      </c>
      <c r="K2740" s="34">
        <v>0</v>
      </c>
      <c r="L2740">
        <v>4</v>
      </c>
      <c r="M2740" s="43" t="s">
        <v>8</v>
      </c>
      <c r="N2740" s="14"/>
      <c r="O2740" s="34">
        <v>0</v>
      </c>
      <c r="P2740">
        <v>2</v>
      </c>
      <c r="Q2740" s="43" t="s">
        <v>8</v>
      </c>
      <c r="R2740" s="14"/>
      <c r="S2740" s="16"/>
      <c r="T2740" s="14"/>
      <c r="U2740" s="13"/>
      <c r="V2740" s="14"/>
      <c r="W2740">
        <v>9</v>
      </c>
      <c r="X2740">
        <v>21</v>
      </c>
      <c r="Y2740">
        <v>1</v>
      </c>
      <c r="Z2740">
        <v>8</v>
      </c>
      <c r="AA2740">
        <v>17</v>
      </c>
      <c r="AB2740">
        <v>10</v>
      </c>
      <c r="AC2740">
        <v>1</v>
      </c>
      <c r="AD2740">
        <v>7</v>
      </c>
      <c r="AE2740">
        <v>4</v>
      </c>
      <c r="AF2740">
        <v>3</v>
      </c>
      <c r="AG2740">
        <v>0</v>
      </c>
      <c r="AH2740">
        <v>0</v>
      </c>
      <c r="AI2740" s="46">
        <v>8</v>
      </c>
      <c r="AJ2740">
        <v>4.75</v>
      </c>
      <c r="AK2740">
        <v>1.44</v>
      </c>
    </row>
    <row r="2741" spans="1:37" x14ac:dyDescent="0.45">
      <c r="A2741" s="26"/>
      <c r="B2741" s="27">
        <v>42672</v>
      </c>
      <c r="C2741" s="16" t="s">
        <v>358</v>
      </c>
      <c r="D2741" s="16" t="s">
        <v>359</v>
      </c>
      <c r="E2741" s="13" t="s">
        <v>360</v>
      </c>
      <c r="F2741" s="16" t="s">
        <v>98</v>
      </c>
      <c r="G2741" s="34" t="s">
        <v>354</v>
      </c>
      <c r="H2741" s="14" t="s">
        <v>377</v>
      </c>
      <c r="I2741" s="43" t="s">
        <v>348</v>
      </c>
      <c r="J2741" s="14" t="s">
        <v>195</v>
      </c>
      <c r="K2741" s="34">
        <v>0</v>
      </c>
      <c r="L2741">
        <v>0</v>
      </c>
      <c r="M2741" s="43" t="s">
        <v>23</v>
      </c>
      <c r="N2741" s="14"/>
      <c r="O2741" s="34">
        <v>0</v>
      </c>
      <c r="P2741">
        <v>0</v>
      </c>
      <c r="Q2741" s="43" t="s">
        <v>23</v>
      </c>
      <c r="R2741" s="14"/>
      <c r="S2741" s="16"/>
      <c r="T2741" s="14"/>
      <c r="U2741" s="13"/>
      <c r="V2741" s="14"/>
      <c r="W2741">
        <v>37</v>
      </c>
      <c r="X2741">
        <v>7</v>
      </c>
      <c r="Y2741">
        <v>11</v>
      </c>
      <c r="Z2741">
        <v>1</v>
      </c>
      <c r="AA2741">
        <v>12</v>
      </c>
      <c r="AB2741">
        <v>9</v>
      </c>
      <c r="AC2741">
        <v>19</v>
      </c>
      <c r="AD2741">
        <v>1</v>
      </c>
      <c r="AE2741">
        <v>1</v>
      </c>
      <c r="AF2741">
        <v>3</v>
      </c>
      <c r="AG2741">
        <v>1</v>
      </c>
      <c r="AH2741">
        <v>0</v>
      </c>
      <c r="AI2741" s="46">
        <v>1.2</v>
      </c>
      <c r="AJ2741">
        <v>7</v>
      </c>
      <c r="AK2741">
        <v>19</v>
      </c>
    </row>
    <row r="2742" spans="1:37" x14ac:dyDescent="0.45">
      <c r="A2742" s="26">
        <v>1138</v>
      </c>
      <c r="B2742" s="22">
        <v>42672.083333333336</v>
      </c>
      <c r="C2742" s="16" t="s">
        <v>11</v>
      </c>
      <c r="D2742" s="16" t="s">
        <v>12</v>
      </c>
      <c r="E2742" s="13" t="s">
        <v>71</v>
      </c>
      <c r="F2742" s="16" t="s">
        <v>98</v>
      </c>
      <c r="G2742" s="16" t="s">
        <v>55</v>
      </c>
      <c r="H2742" s="14" t="s">
        <v>131</v>
      </c>
      <c r="I2742" s="13" t="s">
        <v>44</v>
      </c>
      <c r="J2742" s="14" t="s">
        <v>75</v>
      </c>
      <c r="K2742" s="17">
        <v>1</v>
      </c>
      <c r="L2742" s="18">
        <v>4</v>
      </c>
      <c r="M2742" s="13" t="s">
        <v>8</v>
      </c>
      <c r="N2742" s="14" t="s">
        <v>9</v>
      </c>
      <c r="O2742" s="16">
        <v>0</v>
      </c>
      <c r="P2742" s="14">
        <v>1</v>
      </c>
      <c r="Q2742" s="13" t="s">
        <v>8</v>
      </c>
      <c r="R2742" s="14" t="s">
        <v>10</v>
      </c>
      <c r="S2742" s="16">
        <v>1</v>
      </c>
      <c r="T2742" s="14">
        <v>3</v>
      </c>
      <c r="U2742" s="13" t="s">
        <v>8</v>
      </c>
      <c r="V2742" s="14" t="s">
        <v>9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9">
        <v>2.5</v>
      </c>
      <c r="AJ2742" s="20">
        <v>3.2</v>
      </c>
      <c r="AK2742" s="20">
        <v>2.5</v>
      </c>
    </row>
    <row r="2743" spans="1:37" x14ac:dyDescent="0.45">
      <c r="A2743" s="26">
        <v>1137</v>
      </c>
      <c r="B2743" s="22">
        <v>42672.916666666664</v>
      </c>
      <c r="C2743" s="16" t="s">
        <v>11</v>
      </c>
      <c r="D2743" s="16" t="s">
        <v>12</v>
      </c>
      <c r="E2743" s="13" t="s">
        <v>71</v>
      </c>
      <c r="F2743" s="16" t="s">
        <v>98</v>
      </c>
      <c r="G2743" s="16" t="s">
        <v>99</v>
      </c>
      <c r="H2743" s="14" t="s">
        <v>133</v>
      </c>
      <c r="I2743" s="13" t="s">
        <v>48</v>
      </c>
      <c r="J2743" s="14" t="s">
        <v>49</v>
      </c>
      <c r="K2743" s="17">
        <v>1</v>
      </c>
      <c r="L2743" s="18">
        <v>2</v>
      </c>
      <c r="M2743" s="13" t="s">
        <v>8</v>
      </c>
      <c r="N2743" s="14" t="s">
        <v>9</v>
      </c>
      <c r="O2743" s="16">
        <v>1</v>
      </c>
      <c r="P2743" s="14">
        <v>1</v>
      </c>
      <c r="Q2743" s="13" t="s">
        <v>23</v>
      </c>
      <c r="R2743" s="14" t="s">
        <v>9</v>
      </c>
      <c r="S2743" s="16">
        <v>0</v>
      </c>
      <c r="T2743" s="14">
        <v>1</v>
      </c>
      <c r="U2743" s="13" t="s">
        <v>8</v>
      </c>
      <c r="V2743" s="14" t="s">
        <v>10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9">
        <v>2.2000000000000002</v>
      </c>
      <c r="AJ2743" s="20">
        <v>3.1</v>
      </c>
      <c r="AK2743" s="20">
        <v>3</v>
      </c>
    </row>
    <row r="2744" spans="1:37" x14ac:dyDescent="0.45">
      <c r="A2744" s="26">
        <v>1135</v>
      </c>
      <c r="B2744" s="22">
        <v>42673.041666666664</v>
      </c>
      <c r="C2744" s="16" t="s">
        <v>11</v>
      </c>
      <c r="D2744" s="16" t="s">
        <v>12</v>
      </c>
      <c r="E2744" s="13" t="s">
        <v>71</v>
      </c>
      <c r="F2744" s="16" t="s">
        <v>98</v>
      </c>
      <c r="G2744" s="16" t="s">
        <v>21</v>
      </c>
      <c r="H2744" s="14" t="s">
        <v>84</v>
      </c>
      <c r="I2744" s="13" t="s">
        <v>19</v>
      </c>
      <c r="J2744" s="14" t="s">
        <v>20</v>
      </c>
      <c r="K2744" s="17">
        <v>2</v>
      </c>
      <c r="L2744" s="18">
        <v>1</v>
      </c>
      <c r="M2744" s="13" t="s">
        <v>7</v>
      </c>
      <c r="N2744" s="14" t="s">
        <v>9</v>
      </c>
      <c r="O2744" s="16">
        <v>0</v>
      </c>
      <c r="P2744" s="14">
        <v>0</v>
      </c>
      <c r="Q2744" s="13" t="s">
        <v>23</v>
      </c>
      <c r="R2744" s="14" t="s">
        <v>10</v>
      </c>
      <c r="S2744" s="16">
        <v>2</v>
      </c>
      <c r="T2744" s="14">
        <v>1</v>
      </c>
      <c r="U2744" s="13" t="s">
        <v>7</v>
      </c>
      <c r="V2744" s="14" t="s">
        <v>9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9">
        <v>2.2000000000000002</v>
      </c>
      <c r="AJ2744" s="20">
        <v>3.1</v>
      </c>
      <c r="AK2744" s="20">
        <v>3</v>
      </c>
    </row>
    <row r="2745" spans="1:37" x14ac:dyDescent="0.45">
      <c r="A2745" s="26">
        <v>1136</v>
      </c>
      <c r="B2745" s="22">
        <v>42673.041666666664</v>
      </c>
      <c r="C2745" s="16" t="s">
        <v>11</v>
      </c>
      <c r="D2745" s="16" t="s">
        <v>12</v>
      </c>
      <c r="E2745" s="13" t="s">
        <v>71</v>
      </c>
      <c r="F2745" s="16" t="s">
        <v>98</v>
      </c>
      <c r="G2745" s="16" t="s">
        <v>42</v>
      </c>
      <c r="H2745" s="14" t="s">
        <v>43</v>
      </c>
      <c r="I2745" s="13" t="s">
        <v>36</v>
      </c>
      <c r="J2745" s="14" t="s">
        <v>37</v>
      </c>
      <c r="K2745" s="17">
        <v>1</v>
      </c>
      <c r="L2745" s="18">
        <v>1</v>
      </c>
      <c r="M2745" s="13" t="s">
        <v>23</v>
      </c>
      <c r="N2745" s="14" t="s">
        <v>10</v>
      </c>
      <c r="O2745" s="16">
        <v>1</v>
      </c>
      <c r="P2745" s="14">
        <v>0</v>
      </c>
      <c r="Q2745" s="13" t="s">
        <v>7</v>
      </c>
      <c r="R2745" s="14" t="s">
        <v>10</v>
      </c>
      <c r="S2745" s="16">
        <v>0</v>
      </c>
      <c r="T2745" s="14">
        <v>1</v>
      </c>
      <c r="U2745" s="13" t="s">
        <v>8</v>
      </c>
      <c r="V2745" s="14" t="s">
        <v>10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9">
        <v>1.8</v>
      </c>
      <c r="AJ2745" s="20">
        <v>3.25</v>
      </c>
      <c r="AK2745" s="20">
        <v>4</v>
      </c>
    </row>
    <row r="2746" spans="1:37" x14ac:dyDescent="0.45">
      <c r="A2746" s="26">
        <v>1134</v>
      </c>
      <c r="B2746" s="22">
        <v>42673.04583333333</v>
      </c>
      <c r="C2746" s="16" t="s">
        <v>11</v>
      </c>
      <c r="D2746" s="16" t="s">
        <v>12</v>
      </c>
      <c r="E2746" s="13" t="s">
        <v>71</v>
      </c>
      <c r="F2746" s="16" t="s">
        <v>98</v>
      </c>
      <c r="G2746" s="16" t="s">
        <v>28</v>
      </c>
      <c r="H2746" s="14" t="s">
        <v>63</v>
      </c>
      <c r="I2746" s="13" t="s">
        <v>24</v>
      </c>
      <c r="J2746" s="14" t="s">
        <v>97</v>
      </c>
      <c r="K2746" s="17">
        <v>3</v>
      </c>
      <c r="L2746" s="18">
        <v>2</v>
      </c>
      <c r="M2746" s="13" t="s">
        <v>7</v>
      </c>
      <c r="N2746" s="14" t="s">
        <v>9</v>
      </c>
      <c r="O2746" s="16">
        <v>1</v>
      </c>
      <c r="P2746" s="14">
        <v>2</v>
      </c>
      <c r="Q2746" s="13" t="s">
        <v>8</v>
      </c>
      <c r="R2746" s="14" t="s">
        <v>9</v>
      </c>
      <c r="S2746" s="16">
        <v>2</v>
      </c>
      <c r="T2746" s="14">
        <v>0</v>
      </c>
      <c r="U2746" s="13" t="s">
        <v>7</v>
      </c>
      <c r="V2746" s="14" t="s">
        <v>9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9">
        <v>1.83</v>
      </c>
      <c r="AJ2746" s="20">
        <v>3.4</v>
      </c>
      <c r="AK2746" s="20">
        <v>3.6</v>
      </c>
    </row>
    <row r="2747" spans="1:37" x14ac:dyDescent="0.45">
      <c r="A2747" s="26">
        <v>1133</v>
      </c>
      <c r="B2747" s="22">
        <v>42673.083333333336</v>
      </c>
      <c r="C2747" s="16" t="s">
        <v>11</v>
      </c>
      <c r="D2747" s="16" t="s">
        <v>12</v>
      </c>
      <c r="E2747" s="13" t="s">
        <v>71</v>
      </c>
      <c r="F2747" s="16" t="s">
        <v>98</v>
      </c>
      <c r="G2747" s="16" t="s">
        <v>46</v>
      </c>
      <c r="H2747" s="14" t="s">
        <v>132</v>
      </c>
      <c r="I2747" s="13" t="s">
        <v>30</v>
      </c>
      <c r="J2747" s="14" t="s">
        <v>51</v>
      </c>
      <c r="K2747" s="17">
        <v>3</v>
      </c>
      <c r="L2747" s="18">
        <v>1</v>
      </c>
      <c r="M2747" s="13" t="s">
        <v>7</v>
      </c>
      <c r="N2747" s="14" t="s">
        <v>9</v>
      </c>
      <c r="O2747" s="16">
        <v>2</v>
      </c>
      <c r="P2747" s="14">
        <v>1</v>
      </c>
      <c r="Q2747" s="13" t="s">
        <v>7</v>
      </c>
      <c r="R2747" s="14" t="s">
        <v>9</v>
      </c>
      <c r="S2747" s="16">
        <v>1</v>
      </c>
      <c r="T2747" s="14">
        <v>0</v>
      </c>
      <c r="U2747" s="13" t="s">
        <v>7</v>
      </c>
      <c r="V2747" s="14" t="s">
        <v>10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9">
        <v>1.6</v>
      </c>
      <c r="AJ2747" s="20">
        <v>3.6</v>
      </c>
      <c r="AK2747" s="20">
        <v>4.75</v>
      </c>
    </row>
    <row r="2748" spans="1:37" x14ac:dyDescent="0.45">
      <c r="A2748" s="26">
        <v>1132</v>
      </c>
      <c r="B2748" s="22">
        <v>42673.087500000001</v>
      </c>
      <c r="C2748" s="16" t="s">
        <v>11</v>
      </c>
      <c r="D2748" s="16" t="s">
        <v>12</v>
      </c>
      <c r="E2748" s="13" t="s">
        <v>71</v>
      </c>
      <c r="F2748" s="16" t="s">
        <v>98</v>
      </c>
      <c r="G2748" s="16" t="s">
        <v>26</v>
      </c>
      <c r="H2748" s="14" t="s">
        <v>119</v>
      </c>
      <c r="I2748" s="13" t="s">
        <v>32</v>
      </c>
      <c r="J2748" s="14" t="s">
        <v>135</v>
      </c>
      <c r="K2748" s="17">
        <v>3</v>
      </c>
      <c r="L2748" s="18">
        <v>2</v>
      </c>
      <c r="M2748" s="13" t="s">
        <v>7</v>
      </c>
      <c r="N2748" s="14" t="s">
        <v>9</v>
      </c>
      <c r="O2748" s="16">
        <v>1</v>
      </c>
      <c r="P2748" s="14">
        <v>1</v>
      </c>
      <c r="Q2748" s="13" t="s">
        <v>23</v>
      </c>
      <c r="R2748" s="14" t="s">
        <v>9</v>
      </c>
      <c r="S2748" s="16">
        <v>2</v>
      </c>
      <c r="T2748" s="14">
        <v>1</v>
      </c>
      <c r="U2748" s="13" t="s">
        <v>7</v>
      </c>
      <c r="V2748" s="14" t="s">
        <v>9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9">
        <v>1.8</v>
      </c>
      <c r="AJ2748" s="20">
        <v>3.25</v>
      </c>
      <c r="AK2748" s="20">
        <v>4</v>
      </c>
    </row>
    <row r="2749" spans="1:37" x14ac:dyDescent="0.45">
      <c r="A2749" s="26">
        <v>1131</v>
      </c>
      <c r="B2749" s="22">
        <v>42673.75</v>
      </c>
      <c r="C2749" s="16" t="s">
        <v>11</v>
      </c>
      <c r="D2749" s="16" t="s">
        <v>12</v>
      </c>
      <c r="E2749" s="13" t="s">
        <v>71</v>
      </c>
      <c r="F2749" s="16" t="s">
        <v>98</v>
      </c>
      <c r="G2749" s="16" t="s">
        <v>50</v>
      </c>
      <c r="H2749" s="14" t="s">
        <v>83</v>
      </c>
      <c r="I2749" s="13" t="s">
        <v>34</v>
      </c>
      <c r="J2749" s="14" t="s">
        <v>47</v>
      </c>
      <c r="K2749" s="17">
        <v>0</v>
      </c>
      <c r="L2749" s="18">
        <v>1</v>
      </c>
      <c r="M2749" s="13" t="s">
        <v>8</v>
      </c>
      <c r="N2749" s="14" t="s">
        <v>10</v>
      </c>
      <c r="O2749" s="16">
        <v>0</v>
      </c>
      <c r="P2749" s="14">
        <v>0</v>
      </c>
      <c r="Q2749" s="13" t="s">
        <v>23</v>
      </c>
      <c r="R2749" s="14" t="s">
        <v>10</v>
      </c>
      <c r="S2749" s="16">
        <v>0</v>
      </c>
      <c r="T2749" s="14">
        <v>1</v>
      </c>
      <c r="U2749" s="13" t="s">
        <v>8</v>
      </c>
      <c r="V2749" s="14" t="s">
        <v>10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9">
        <v>2.2000000000000002</v>
      </c>
      <c r="AJ2749" s="20">
        <v>3.25</v>
      </c>
      <c r="AK2749" s="20">
        <v>2.88</v>
      </c>
    </row>
    <row r="2750" spans="1:37" x14ac:dyDescent="0.45">
      <c r="A2750" s="26">
        <v>1130</v>
      </c>
      <c r="B2750" s="22">
        <v>42674</v>
      </c>
      <c r="C2750" s="16" t="s">
        <v>11</v>
      </c>
      <c r="D2750" s="16" t="s">
        <v>12</v>
      </c>
      <c r="E2750" s="13" t="s">
        <v>71</v>
      </c>
      <c r="F2750" s="16" t="s">
        <v>98</v>
      </c>
      <c r="G2750" s="16" t="s">
        <v>40</v>
      </c>
      <c r="H2750" s="14" t="s">
        <v>129</v>
      </c>
      <c r="I2750" s="13" t="s">
        <v>17</v>
      </c>
      <c r="J2750" s="14" t="s">
        <v>69</v>
      </c>
      <c r="K2750" s="17">
        <v>2</v>
      </c>
      <c r="L2750" s="18">
        <v>2</v>
      </c>
      <c r="M2750" s="13" t="s">
        <v>23</v>
      </c>
      <c r="N2750" s="14" t="s">
        <v>9</v>
      </c>
      <c r="O2750" s="16">
        <v>0</v>
      </c>
      <c r="P2750" s="14">
        <v>2</v>
      </c>
      <c r="Q2750" s="13" t="s">
        <v>8</v>
      </c>
      <c r="R2750" s="14" t="s">
        <v>9</v>
      </c>
      <c r="S2750" s="16">
        <v>2</v>
      </c>
      <c r="T2750" s="14">
        <v>0</v>
      </c>
      <c r="U2750" s="13" t="s">
        <v>7</v>
      </c>
      <c r="V2750" s="14" t="s">
        <v>9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9">
        <v>2.2999999999999998</v>
      </c>
      <c r="AJ2750" s="20">
        <v>3.2</v>
      </c>
      <c r="AK2750" s="20">
        <v>2.75</v>
      </c>
    </row>
    <row r="2751" spans="1:37" x14ac:dyDescent="0.45">
      <c r="A2751" s="26"/>
      <c r="B2751" s="35">
        <v>42679</v>
      </c>
      <c r="C2751" s="16" t="s">
        <v>358</v>
      </c>
      <c r="D2751" s="16" t="s">
        <v>359</v>
      </c>
      <c r="E2751" s="13" t="s">
        <v>360</v>
      </c>
      <c r="F2751" s="16" t="s">
        <v>98</v>
      </c>
      <c r="G2751" s="34" t="s">
        <v>338</v>
      </c>
      <c r="H2751" s="14" t="s">
        <v>292</v>
      </c>
      <c r="I2751" s="43" t="s">
        <v>344</v>
      </c>
      <c r="J2751" s="14" t="s">
        <v>195</v>
      </c>
      <c r="K2751" s="34">
        <v>1</v>
      </c>
      <c r="L2751">
        <v>1</v>
      </c>
      <c r="M2751" s="43" t="s">
        <v>23</v>
      </c>
      <c r="N2751" s="14"/>
      <c r="O2751" s="34">
        <v>1</v>
      </c>
      <c r="P2751">
        <v>0</v>
      </c>
      <c r="Q2751" s="43" t="s">
        <v>7</v>
      </c>
      <c r="R2751" s="14"/>
      <c r="S2751" s="16"/>
      <c r="T2751" s="14"/>
      <c r="U2751" s="13"/>
      <c r="V2751" s="14"/>
      <c r="W2751">
        <v>25</v>
      </c>
      <c r="X2751">
        <v>5</v>
      </c>
      <c r="Y2751">
        <v>7</v>
      </c>
      <c r="Z2751">
        <v>3</v>
      </c>
      <c r="AA2751">
        <v>7</v>
      </c>
      <c r="AB2751">
        <v>15</v>
      </c>
      <c r="AC2751">
        <v>8</v>
      </c>
      <c r="AD2751">
        <v>2</v>
      </c>
      <c r="AE2751">
        <v>1</v>
      </c>
      <c r="AF2751">
        <v>3</v>
      </c>
      <c r="AG2751">
        <v>0</v>
      </c>
      <c r="AH2751">
        <v>0</v>
      </c>
      <c r="AI2751" s="46">
        <v>1.22</v>
      </c>
      <c r="AJ2751">
        <v>7</v>
      </c>
      <c r="AK2751">
        <v>15</v>
      </c>
    </row>
    <row r="2752" spans="1:37" x14ac:dyDescent="0.45">
      <c r="A2752" s="26">
        <v>1129</v>
      </c>
      <c r="B2752" s="22">
        <v>42679.125</v>
      </c>
      <c r="C2752" s="16" t="s">
        <v>11</v>
      </c>
      <c r="D2752" s="16" t="s">
        <v>12</v>
      </c>
      <c r="E2752" s="13" t="s">
        <v>71</v>
      </c>
      <c r="F2752" s="16" t="s">
        <v>98</v>
      </c>
      <c r="G2752" s="16" t="s">
        <v>34</v>
      </c>
      <c r="H2752" s="14" t="s">
        <v>47</v>
      </c>
      <c r="I2752" s="13" t="s">
        <v>42</v>
      </c>
      <c r="J2752" s="14" t="s">
        <v>43</v>
      </c>
      <c r="K2752" s="17">
        <v>0</v>
      </c>
      <c r="L2752" s="18">
        <v>1</v>
      </c>
      <c r="M2752" s="13" t="s">
        <v>8</v>
      </c>
      <c r="N2752" s="14" t="s">
        <v>10</v>
      </c>
      <c r="O2752" s="16">
        <v>0</v>
      </c>
      <c r="P2752" s="14">
        <v>1</v>
      </c>
      <c r="Q2752" s="13" t="s">
        <v>8</v>
      </c>
      <c r="R2752" s="14" t="s">
        <v>10</v>
      </c>
      <c r="S2752" s="16">
        <v>0</v>
      </c>
      <c r="T2752" s="14">
        <v>0</v>
      </c>
      <c r="U2752" s="13" t="s">
        <v>23</v>
      </c>
      <c r="V2752" s="14" t="s">
        <v>10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9">
        <v>2.25</v>
      </c>
      <c r="AJ2752" s="20">
        <v>3</v>
      </c>
      <c r="AK2752" s="20">
        <v>3</v>
      </c>
    </row>
    <row r="2753" spans="1:37" x14ac:dyDescent="0.45">
      <c r="A2753" s="26">
        <v>1127</v>
      </c>
      <c r="B2753" s="22">
        <v>42679.958333333336</v>
      </c>
      <c r="C2753" s="16" t="s">
        <v>11</v>
      </c>
      <c r="D2753" s="16" t="s">
        <v>12</v>
      </c>
      <c r="E2753" s="13" t="s">
        <v>71</v>
      </c>
      <c r="F2753" s="16" t="s">
        <v>98</v>
      </c>
      <c r="G2753" s="16" t="s">
        <v>32</v>
      </c>
      <c r="H2753" s="14" t="s">
        <v>135</v>
      </c>
      <c r="I2753" s="13" t="s">
        <v>28</v>
      </c>
      <c r="J2753" s="14" t="s">
        <v>63</v>
      </c>
      <c r="K2753" s="17">
        <v>2</v>
      </c>
      <c r="L2753" s="18">
        <v>1</v>
      </c>
      <c r="M2753" s="13" t="s">
        <v>7</v>
      </c>
      <c r="N2753" s="14" t="s">
        <v>9</v>
      </c>
      <c r="O2753" s="16">
        <v>1</v>
      </c>
      <c r="P2753" s="14">
        <v>1</v>
      </c>
      <c r="Q2753" s="13" t="s">
        <v>23</v>
      </c>
      <c r="R2753" s="14" t="s">
        <v>9</v>
      </c>
      <c r="S2753" s="16">
        <v>1</v>
      </c>
      <c r="T2753" s="14">
        <v>0</v>
      </c>
      <c r="U2753" s="13" t="s">
        <v>7</v>
      </c>
      <c r="V2753" s="14" t="s">
        <v>10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9">
        <v>2.25</v>
      </c>
      <c r="AJ2753" s="20">
        <v>3.25</v>
      </c>
      <c r="AK2753" s="20">
        <v>2.75</v>
      </c>
    </row>
    <row r="2754" spans="1:37" x14ac:dyDescent="0.45">
      <c r="A2754" s="26">
        <v>1128</v>
      </c>
      <c r="B2754" s="22">
        <v>42679.958333333336</v>
      </c>
      <c r="C2754" s="16" t="s">
        <v>11</v>
      </c>
      <c r="D2754" s="16" t="s">
        <v>12</v>
      </c>
      <c r="E2754" s="13" t="s">
        <v>71</v>
      </c>
      <c r="F2754" s="16" t="s">
        <v>98</v>
      </c>
      <c r="G2754" s="16" t="s">
        <v>48</v>
      </c>
      <c r="H2754" s="14" t="s">
        <v>49</v>
      </c>
      <c r="I2754" s="13" t="s">
        <v>50</v>
      </c>
      <c r="J2754" s="14" t="s">
        <v>83</v>
      </c>
      <c r="K2754" s="17">
        <v>2</v>
      </c>
      <c r="L2754" s="18">
        <v>3</v>
      </c>
      <c r="M2754" s="13" t="s">
        <v>8</v>
      </c>
      <c r="N2754" s="14" t="s">
        <v>9</v>
      </c>
      <c r="O2754" s="16">
        <v>0</v>
      </c>
      <c r="P2754" s="14">
        <v>2</v>
      </c>
      <c r="Q2754" s="13" t="s">
        <v>8</v>
      </c>
      <c r="R2754" s="14" t="s">
        <v>9</v>
      </c>
      <c r="S2754" s="16">
        <v>2</v>
      </c>
      <c r="T2754" s="14">
        <v>1</v>
      </c>
      <c r="U2754" s="13" t="s">
        <v>7</v>
      </c>
      <c r="V2754" s="14" t="s">
        <v>9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9">
        <v>2.5</v>
      </c>
      <c r="AJ2754" s="20">
        <v>3.2</v>
      </c>
      <c r="AK2754" s="20">
        <v>2.5</v>
      </c>
    </row>
    <row r="2755" spans="1:37" x14ac:dyDescent="0.45">
      <c r="A2755" s="26"/>
      <c r="B2755" s="27">
        <v>42680</v>
      </c>
      <c r="C2755" s="16" t="s">
        <v>358</v>
      </c>
      <c r="D2755" s="16" t="s">
        <v>359</v>
      </c>
      <c r="E2755" s="13" t="s">
        <v>360</v>
      </c>
      <c r="F2755" s="16" t="s">
        <v>98</v>
      </c>
      <c r="G2755" s="34" t="s">
        <v>350</v>
      </c>
      <c r="H2755" s="14" t="s">
        <v>195</v>
      </c>
      <c r="I2755" s="43" t="s">
        <v>354</v>
      </c>
      <c r="J2755" s="14" t="s">
        <v>377</v>
      </c>
      <c r="K2755" s="34">
        <v>1</v>
      </c>
      <c r="L2755">
        <v>3</v>
      </c>
      <c r="M2755" s="43" t="s">
        <v>8</v>
      </c>
      <c r="N2755" s="14"/>
      <c r="O2755" s="34">
        <v>0</v>
      </c>
      <c r="P2755">
        <v>3</v>
      </c>
      <c r="Q2755" s="43" t="s">
        <v>8</v>
      </c>
      <c r="R2755" s="14"/>
      <c r="S2755" s="16"/>
      <c r="T2755" s="14"/>
      <c r="U2755" s="13"/>
      <c r="V2755" s="14"/>
      <c r="W2755">
        <v>6</v>
      </c>
      <c r="X2755">
        <v>9</v>
      </c>
      <c r="Y2755">
        <v>1</v>
      </c>
      <c r="Z2755">
        <v>3</v>
      </c>
      <c r="AA2755">
        <v>9</v>
      </c>
      <c r="AB2755">
        <v>16</v>
      </c>
      <c r="AC2755">
        <v>2</v>
      </c>
      <c r="AD2755">
        <v>0</v>
      </c>
      <c r="AE2755">
        <v>0</v>
      </c>
      <c r="AF2755">
        <v>2</v>
      </c>
      <c r="AG2755">
        <v>0</v>
      </c>
      <c r="AH2755">
        <v>0</v>
      </c>
      <c r="AI2755" s="46">
        <v>5</v>
      </c>
      <c r="AJ2755">
        <v>4</v>
      </c>
      <c r="AK2755">
        <v>1.73</v>
      </c>
    </row>
    <row r="2756" spans="1:37" x14ac:dyDescent="0.45">
      <c r="A2756" s="26">
        <v>1125</v>
      </c>
      <c r="B2756" s="22">
        <v>42680.041666666664</v>
      </c>
      <c r="C2756" s="16" t="s">
        <v>11</v>
      </c>
      <c r="D2756" s="16" t="s">
        <v>12</v>
      </c>
      <c r="E2756" s="13" t="s">
        <v>71</v>
      </c>
      <c r="F2756" s="16" t="s">
        <v>98</v>
      </c>
      <c r="G2756" s="16" t="s">
        <v>24</v>
      </c>
      <c r="H2756" s="14" t="s">
        <v>97</v>
      </c>
      <c r="I2756" s="13" t="s">
        <v>46</v>
      </c>
      <c r="J2756" s="14" t="s">
        <v>132</v>
      </c>
      <c r="K2756" s="17">
        <v>1</v>
      </c>
      <c r="L2756" s="18">
        <v>1</v>
      </c>
      <c r="M2756" s="13" t="s">
        <v>23</v>
      </c>
      <c r="N2756" s="14" t="s">
        <v>10</v>
      </c>
      <c r="O2756" s="16">
        <v>1</v>
      </c>
      <c r="P2756" s="14">
        <v>0</v>
      </c>
      <c r="Q2756" s="13" t="s">
        <v>7</v>
      </c>
      <c r="R2756" s="14" t="s">
        <v>10</v>
      </c>
      <c r="S2756" s="16">
        <v>0</v>
      </c>
      <c r="T2756" s="14">
        <v>1</v>
      </c>
      <c r="U2756" s="13" t="s">
        <v>8</v>
      </c>
      <c r="V2756" s="14" t="s">
        <v>10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9">
        <v>2.5</v>
      </c>
      <c r="AJ2756" s="20">
        <v>3.2</v>
      </c>
      <c r="AK2756" s="20">
        <v>2.5</v>
      </c>
    </row>
    <row r="2757" spans="1:37" x14ac:dyDescent="0.45">
      <c r="A2757" s="26">
        <v>1126</v>
      </c>
      <c r="B2757" s="22">
        <v>42680.041666666664</v>
      </c>
      <c r="C2757" s="16" t="s">
        <v>11</v>
      </c>
      <c r="D2757" s="16" t="s">
        <v>12</v>
      </c>
      <c r="E2757" s="13" t="s">
        <v>71</v>
      </c>
      <c r="F2757" s="16" t="s">
        <v>98</v>
      </c>
      <c r="G2757" s="16" t="s">
        <v>36</v>
      </c>
      <c r="H2757" s="14" t="s">
        <v>37</v>
      </c>
      <c r="I2757" s="13" t="s">
        <v>55</v>
      </c>
      <c r="J2757" s="14" t="s">
        <v>131</v>
      </c>
      <c r="K2757" s="17">
        <v>4</v>
      </c>
      <c r="L2757" s="18">
        <v>0</v>
      </c>
      <c r="M2757" s="13" t="s">
        <v>7</v>
      </c>
      <c r="N2757" s="14" t="s">
        <v>9</v>
      </c>
      <c r="O2757" s="16">
        <v>1</v>
      </c>
      <c r="P2757" s="14">
        <v>0</v>
      </c>
      <c r="Q2757" s="13" t="s">
        <v>7</v>
      </c>
      <c r="R2757" s="14" t="s">
        <v>10</v>
      </c>
      <c r="S2757" s="16">
        <v>3</v>
      </c>
      <c r="T2757" s="14">
        <v>0</v>
      </c>
      <c r="U2757" s="13" t="s">
        <v>7</v>
      </c>
      <c r="V2757" s="14" t="s">
        <v>9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9">
        <v>1.4</v>
      </c>
      <c r="AJ2757" s="20">
        <v>4.33</v>
      </c>
      <c r="AK2757" s="20">
        <v>6</v>
      </c>
    </row>
    <row r="2758" spans="1:37" x14ac:dyDescent="0.45">
      <c r="A2758" s="26">
        <v>1124</v>
      </c>
      <c r="B2758" s="22">
        <v>42680.04583333333</v>
      </c>
      <c r="C2758" s="16" t="s">
        <v>11</v>
      </c>
      <c r="D2758" s="16" t="s">
        <v>12</v>
      </c>
      <c r="E2758" s="13" t="s">
        <v>71</v>
      </c>
      <c r="F2758" s="16" t="s">
        <v>98</v>
      </c>
      <c r="G2758" s="16" t="s">
        <v>17</v>
      </c>
      <c r="H2758" s="14" t="s">
        <v>69</v>
      </c>
      <c r="I2758" s="13" t="s">
        <v>26</v>
      </c>
      <c r="J2758" s="14" t="s">
        <v>119</v>
      </c>
      <c r="K2758" s="17">
        <v>1</v>
      </c>
      <c r="L2758" s="18">
        <v>1</v>
      </c>
      <c r="M2758" s="13" t="s">
        <v>23</v>
      </c>
      <c r="N2758" s="14" t="s">
        <v>10</v>
      </c>
      <c r="O2758" s="16">
        <v>0</v>
      </c>
      <c r="P2758" s="14">
        <v>1</v>
      </c>
      <c r="Q2758" s="13" t="s">
        <v>8</v>
      </c>
      <c r="R2758" s="14" t="s">
        <v>10</v>
      </c>
      <c r="S2758" s="16">
        <v>1</v>
      </c>
      <c r="T2758" s="14">
        <v>0</v>
      </c>
      <c r="U2758" s="13" t="s">
        <v>7</v>
      </c>
      <c r="V2758" s="14" t="s">
        <v>10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9">
        <v>1.91</v>
      </c>
      <c r="AJ2758" s="20">
        <v>3.25</v>
      </c>
      <c r="AK2758" s="20">
        <v>3.5</v>
      </c>
    </row>
    <row r="2759" spans="1:37" x14ac:dyDescent="0.45">
      <c r="A2759" s="26">
        <v>1123</v>
      </c>
      <c r="B2759" s="22">
        <v>42680.125</v>
      </c>
      <c r="C2759" s="16" t="s">
        <v>11</v>
      </c>
      <c r="D2759" s="16" t="s">
        <v>12</v>
      </c>
      <c r="E2759" s="13" t="s">
        <v>71</v>
      </c>
      <c r="F2759" s="16" t="s">
        <v>98</v>
      </c>
      <c r="G2759" s="16" t="s">
        <v>19</v>
      </c>
      <c r="H2759" s="14" t="s">
        <v>20</v>
      </c>
      <c r="I2759" s="13" t="s">
        <v>40</v>
      </c>
      <c r="J2759" s="14" t="s">
        <v>129</v>
      </c>
      <c r="K2759" s="17">
        <v>3</v>
      </c>
      <c r="L2759" s="18">
        <v>1</v>
      </c>
      <c r="M2759" s="13" t="s">
        <v>7</v>
      </c>
      <c r="N2759" s="14" t="s">
        <v>9</v>
      </c>
      <c r="O2759" s="16">
        <v>1</v>
      </c>
      <c r="P2759" s="14">
        <v>0</v>
      </c>
      <c r="Q2759" s="13" t="s">
        <v>7</v>
      </c>
      <c r="R2759" s="14" t="s">
        <v>10</v>
      </c>
      <c r="S2759" s="16">
        <v>2</v>
      </c>
      <c r="T2759" s="14">
        <v>1</v>
      </c>
      <c r="U2759" s="13" t="s">
        <v>7</v>
      </c>
      <c r="V2759" s="14" t="s">
        <v>9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9">
        <v>1.91</v>
      </c>
      <c r="AJ2759" s="20">
        <v>3.25</v>
      </c>
      <c r="AK2759" s="20">
        <v>3.5</v>
      </c>
    </row>
    <row r="2760" spans="1:37" x14ac:dyDescent="0.45">
      <c r="A2760" s="26">
        <v>1122</v>
      </c>
      <c r="B2760" s="22">
        <v>42680.75</v>
      </c>
      <c r="C2760" s="16" t="s">
        <v>11</v>
      </c>
      <c r="D2760" s="16" t="s">
        <v>12</v>
      </c>
      <c r="E2760" s="13" t="s">
        <v>71</v>
      </c>
      <c r="F2760" s="16" t="s">
        <v>98</v>
      </c>
      <c r="G2760" s="16" t="s">
        <v>44</v>
      </c>
      <c r="H2760" s="14" t="s">
        <v>75</v>
      </c>
      <c r="I2760" s="13" t="s">
        <v>21</v>
      </c>
      <c r="J2760" s="14" t="s">
        <v>84</v>
      </c>
      <c r="K2760" s="17">
        <v>1</v>
      </c>
      <c r="L2760" s="18">
        <v>1</v>
      </c>
      <c r="M2760" s="13" t="s">
        <v>23</v>
      </c>
      <c r="N2760" s="14" t="s">
        <v>10</v>
      </c>
      <c r="O2760" s="16">
        <v>0</v>
      </c>
      <c r="P2760" s="14">
        <v>1</v>
      </c>
      <c r="Q2760" s="13" t="s">
        <v>8</v>
      </c>
      <c r="R2760" s="14" t="s">
        <v>10</v>
      </c>
      <c r="S2760" s="16">
        <v>1</v>
      </c>
      <c r="T2760" s="14">
        <v>0</v>
      </c>
      <c r="U2760" s="13" t="s">
        <v>7</v>
      </c>
      <c r="V2760" s="14" t="s">
        <v>10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9">
        <v>1.8</v>
      </c>
      <c r="AJ2760" s="20">
        <v>3.4</v>
      </c>
      <c r="AK2760" s="20">
        <v>3.75</v>
      </c>
    </row>
    <row r="2761" spans="1:37" x14ac:dyDescent="0.45">
      <c r="A2761" s="26">
        <v>1121</v>
      </c>
      <c r="B2761" s="22">
        <v>42681</v>
      </c>
      <c r="C2761" s="16" t="s">
        <v>11</v>
      </c>
      <c r="D2761" s="16" t="s">
        <v>12</v>
      </c>
      <c r="E2761" s="13" t="s">
        <v>71</v>
      </c>
      <c r="F2761" s="16" t="s">
        <v>98</v>
      </c>
      <c r="G2761" s="16" t="s">
        <v>30</v>
      </c>
      <c r="H2761" s="14" t="s">
        <v>51</v>
      </c>
      <c r="I2761" s="13" t="s">
        <v>99</v>
      </c>
      <c r="J2761" s="14" t="s">
        <v>133</v>
      </c>
      <c r="K2761" s="17">
        <v>2</v>
      </c>
      <c r="L2761" s="18">
        <v>0</v>
      </c>
      <c r="M2761" s="13" t="s">
        <v>7</v>
      </c>
      <c r="N2761" s="14" t="s">
        <v>10</v>
      </c>
      <c r="O2761" s="16">
        <v>0</v>
      </c>
      <c r="P2761" s="14">
        <v>0</v>
      </c>
      <c r="Q2761" s="13" t="s">
        <v>23</v>
      </c>
      <c r="R2761" s="14" t="s">
        <v>10</v>
      </c>
      <c r="S2761" s="16">
        <v>2</v>
      </c>
      <c r="T2761" s="14">
        <v>0</v>
      </c>
      <c r="U2761" s="13" t="s">
        <v>7</v>
      </c>
      <c r="V2761" s="14" t="s">
        <v>9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9">
        <v>1.8</v>
      </c>
      <c r="AJ2761" s="20">
        <v>3.4</v>
      </c>
      <c r="AK2761" s="20">
        <v>3.75</v>
      </c>
    </row>
    <row r="2762" spans="1:37" x14ac:dyDescent="0.45">
      <c r="A2762" s="26">
        <v>2918</v>
      </c>
      <c r="B2762" s="22">
        <v>42686</v>
      </c>
      <c r="C2762" s="16" t="s">
        <v>197</v>
      </c>
      <c r="D2762" s="16" t="s">
        <v>196</v>
      </c>
      <c r="E2762" s="13" t="s">
        <v>198</v>
      </c>
      <c r="F2762" s="16">
        <v>2018</v>
      </c>
      <c r="G2762" s="16" t="s">
        <v>206</v>
      </c>
      <c r="H2762" s="14" t="s">
        <v>195</v>
      </c>
      <c r="I2762" s="13" t="s">
        <v>12</v>
      </c>
      <c r="J2762" s="14" t="s">
        <v>181</v>
      </c>
      <c r="K2762" s="17">
        <v>1</v>
      </c>
      <c r="L2762" s="18">
        <v>2</v>
      </c>
      <c r="M2762" s="13" t="s">
        <v>8</v>
      </c>
      <c r="N2762" s="14" t="s">
        <v>9</v>
      </c>
      <c r="O2762" s="16">
        <v>0</v>
      </c>
      <c r="P2762" s="14">
        <v>1</v>
      </c>
      <c r="Q2762" s="13" t="s">
        <v>8</v>
      </c>
      <c r="R2762" s="14" t="s">
        <v>10</v>
      </c>
      <c r="S2762" s="16">
        <v>1</v>
      </c>
      <c r="T2762" s="14">
        <v>1</v>
      </c>
      <c r="U2762" s="13" t="s">
        <v>23</v>
      </c>
      <c r="V2762" s="14" t="s">
        <v>9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9">
        <v>2.5</v>
      </c>
      <c r="AJ2762" s="20">
        <v>3.3</v>
      </c>
      <c r="AK2762" s="20">
        <v>2.75</v>
      </c>
    </row>
    <row r="2763" spans="1:37" x14ac:dyDescent="0.45">
      <c r="A2763" s="26">
        <v>2917</v>
      </c>
      <c r="B2763" s="22">
        <v>42690</v>
      </c>
      <c r="C2763" s="16" t="s">
        <v>197</v>
      </c>
      <c r="D2763" s="16" t="s">
        <v>196</v>
      </c>
      <c r="E2763" s="13" t="s">
        <v>198</v>
      </c>
      <c r="F2763" s="16">
        <v>2018</v>
      </c>
      <c r="G2763" s="16" t="s">
        <v>205</v>
      </c>
      <c r="H2763" s="14" t="s">
        <v>195</v>
      </c>
      <c r="I2763" s="13" t="s">
        <v>12</v>
      </c>
      <c r="J2763" s="14" t="s">
        <v>181</v>
      </c>
      <c r="K2763" s="17">
        <v>0</v>
      </c>
      <c r="L2763" s="18">
        <v>0</v>
      </c>
      <c r="M2763" s="13" t="s">
        <v>23</v>
      </c>
      <c r="N2763" s="14" t="s">
        <v>10</v>
      </c>
      <c r="O2763" s="16">
        <v>0</v>
      </c>
      <c r="P2763" s="14">
        <v>0</v>
      </c>
      <c r="Q2763" s="13" t="s">
        <v>23</v>
      </c>
      <c r="R2763" s="14" t="s">
        <v>10</v>
      </c>
      <c r="S2763" s="16">
        <v>0</v>
      </c>
      <c r="T2763" s="14">
        <v>0</v>
      </c>
      <c r="U2763" s="13" t="s">
        <v>23</v>
      </c>
      <c r="V2763" s="14" t="s">
        <v>10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9">
        <v>4.5</v>
      </c>
      <c r="AJ2763" s="20">
        <v>3.5</v>
      </c>
      <c r="AK2763" s="20">
        <v>1.8</v>
      </c>
    </row>
    <row r="2764" spans="1:37" x14ac:dyDescent="0.45">
      <c r="A2764" s="26"/>
      <c r="B2764" s="35">
        <v>42693</v>
      </c>
      <c r="C2764" s="16" t="s">
        <v>358</v>
      </c>
      <c r="D2764" s="16" t="s">
        <v>359</v>
      </c>
      <c r="E2764" s="13" t="s">
        <v>360</v>
      </c>
      <c r="F2764" s="16" t="s">
        <v>98</v>
      </c>
      <c r="G2764" s="34" t="s">
        <v>355</v>
      </c>
      <c r="H2764" s="14" t="s">
        <v>195</v>
      </c>
      <c r="I2764" s="43" t="s">
        <v>338</v>
      </c>
      <c r="J2764" s="14" t="s">
        <v>292</v>
      </c>
      <c r="K2764" s="34">
        <v>1</v>
      </c>
      <c r="L2764">
        <v>2</v>
      </c>
      <c r="M2764" s="43" t="s">
        <v>8</v>
      </c>
      <c r="N2764" s="14"/>
      <c r="O2764" s="34">
        <v>0</v>
      </c>
      <c r="P2764">
        <v>1</v>
      </c>
      <c r="Q2764" s="43" t="s">
        <v>8</v>
      </c>
      <c r="R2764" s="14"/>
      <c r="S2764" s="16"/>
      <c r="T2764" s="14"/>
      <c r="U2764" s="13"/>
      <c r="V2764" s="14"/>
      <c r="W2764">
        <v>9</v>
      </c>
      <c r="X2764">
        <v>10</v>
      </c>
      <c r="Y2764">
        <v>2</v>
      </c>
      <c r="Z2764">
        <v>4</v>
      </c>
      <c r="AA2764">
        <v>12</v>
      </c>
      <c r="AB2764">
        <v>15</v>
      </c>
      <c r="AC2764">
        <v>2</v>
      </c>
      <c r="AD2764">
        <v>7</v>
      </c>
      <c r="AE2764">
        <v>1</v>
      </c>
      <c r="AF2764">
        <v>2</v>
      </c>
      <c r="AG2764">
        <v>0</v>
      </c>
      <c r="AH2764">
        <v>0</v>
      </c>
      <c r="AI2764" s="46">
        <v>6.5</v>
      </c>
      <c r="AJ2764">
        <v>4.5</v>
      </c>
      <c r="AK2764">
        <v>1.53</v>
      </c>
    </row>
    <row r="2765" spans="1:37" x14ac:dyDescent="0.45">
      <c r="A2765" s="26"/>
      <c r="B2765" s="27">
        <v>42693</v>
      </c>
      <c r="C2765" s="16" t="s">
        <v>358</v>
      </c>
      <c r="D2765" s="16" t="s">
        <v>359</v>
      </c>
      <c r="E2765" s="13" t="s">
        <v>360</v>
      </c>
      <c r="F2765" s="16" t="s">
        <v>98</v>
      </c>
      <c r="G2765" s="34" t="s">
        <v>354</v>
      </c>
      <c r="H2765" s="14" t="s">
        <v>377</v>
      </c>
      <c r="I2765" s="43" t="s">
        <v>347</v>
      </c>
      <c r="J2765" s="14" t="s">
        <v>195</v>
      </c>
      <c r="K2765" s="34">
        <v>1</v>
      </c>
      <c r="L2765">
        <v>1</v>
      </c>
      <c r="M2765" s="43" t="s">
        <v>23</v>
      </c>
      <c r="N2765" s="14"/>
      <c r="O2765" s="34">
        <v>0</v>
      </c>
      <c r="P2765">
        <v>0</v>
      </c>
      <c r="Q2765" s="43" t="s">
        <v>23</v>
      </c>
      <c r="R2765" s="14"/>
      <c r="S2765" s="16"/>
      <c r="T2765" s="14"/>
      <c r="U2765" s="13"/>
      <c r="V2765" s="14"/>
      <c r="W2765">
        <v>12</v>
      </c>
      <c r="X2765">
        <v>5</v>
      </c>
      <c r="Y2765">
        <v>5</v>
      </c>
      <c r="Z2765">
        <v>1</v>
      </c>
      <c r="AA2765">
        <v>14</v>
      </c>
      <c r="AB2765">
        <v>11</v>
      </c>
      <c r="AC2765">
        <v>10</v>
      </c>
      <c r="AD2765">
        <v>4</v>
      </c>
      <c r="AE2765">
        <v>3</v>
      </c>
      <c r="AF2765">
        <v>3</v>
      </c>
      <c r="AG2765">
        <v>0</v>
      </c>
      <c r="AH2765">
        <v>0</v>
      </c>
      <c r="AI2765" s="46">
        <v>2.6</v>
      </c>
      <c r="AJ2765">
        <v>3.4</v>
      </c>
      <c r="AK2765">
        <v>2.9</v>
      </c>
    </row>
    <row r="2766" spans="1:37" x14ac:dyDescent="0.45">
      <c r="A2766" s="26">
        <v>1120</v>
      </c>
      <c r="B2766" s="22">
        <v>42693.125</v>
      </c>
      <c r="C2766" s="16" t="s">
        <v>11</v>
      </c>
      <c r="D2766" s="16" t="s">
        <v>12</v>
      </c>
      <c r="E2766" s="13" t="s">
        <v>71</v>
      </c>
      <c r="F2766" s="16" t="s">
        <v>98</v>
      </c>
      <c r="G2766" s="16" t="s">
        <v>55</v>
      </c>
      <c r="H2766" s="14" t="s">
        <v>131</v>
      </c>
      <c r="I2766" s="13" t="s">
        <v>34</v>
      </c>
      <c r="J2766" s="14" t="s">
        <v>47</v>
      </c>
      <c r="K2766" s="17">
        <v>2</v>
      </c>
      <c r="L2766" s="18">
        <v>1</v>
      </c>
      <c r="M2766" s="13" t="s">
        <v>7</v>
      </c>
      <c r="N2766" s="14" t="s">
        <v>9</v>
      </c>
      <c r="O2766" s="16">
        <v>1</v>
      </c>
      <c r="P2766" s="14">
        <v>1</v>
      </c>
      <c r="Q2766" s="13" t="s">
        <v>23</v>
      </c>
      <c r="R2766" s="14" t="s">
        <v>9</v>
      </c>
      <c r="S2766" s="16">
        <v>1</v>
      </c>
      <c r="T2766" s="14">
        <v>0</v>
      </c>
      <c r="U2766" s="13" t="s">
        <v>7</v>
      </c>
      <c r="V2766" s="14" t="s">
        <v>10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9">
        <v>2.5</v>
      </c>
      <c r="AJ2766" s="20">
        <v>3.4</v>
      </c>
      <c r="AK2766" s="20">
        <v>2.38</v>
      </c>
    </row>
    <row r="2767" spans="1:37" x14ac:dyDescent="0.45">
      <c r="A2767" s="26">
        <v>1118</v>
      </c>
      <c r="B2767" s="22">
        <v>42693.958333333336</v>
      </c>
      <c r="C2767" s="16" t="s">
        <v>11</v>
      </c>
      <c r="D2767" s="16" t="s">
        <v>12</v>
      </c>
      <c r="E2767" s="13" t="s">
        <v>71</v>
      </c>
      <c r="F2767" s="16" t="s">
        <v>98</v>
      </c>
      <c r="G2767" s="16" t="s">
        <v>32</v>
      </c>
      <c r="H2767" s="14" t="s">
        <v>135</v>
      </c>
      <c r="I2767" s="13" t="s">
        <v>17</v>
      </c>
      <c r="J2767" s="14" t="s">
        <v>69</v>
      </c>
      <c r="K2767" s="17">
        <v>2</v>
      </c>
      <c r="L2767" s="18">
        <v>3</v>
      </c>
      <c r="M2767" s="13" t="s">
        <v>8</v>
      </c>
      <c r="N2767" s="14" t="s">
        <v>9</v>
      </c>
      <c r="O2767" s="16">
        <v>0</v>
      </c>
      <c r="P2767" s="14">
        <v>2</v>
      </c>
      <c r="Q2767" s="13" t="s">
        <v>8</v>
      </c>
      <c r="R2767" s="14" t="s">
        <v>9</v>
      </c>
      <c r="S2767" s="16">
        <v>2</v>
      </c>
      <c r="T2767" s="14">
        <v>1</v>
      </c>
      <c r="U2767" s="13" t="s">
        <v>7</v>
      </c>
      <c r="V2767" s="14" t="s">
        <v>9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9">
        <v>2.2000000000000002</v>
      </c>
      <c r="AJ2767" s="20">
        <v>3.4</v>
      </c>
      <c r="AK2767" s="20">
        <v>2.75</v>
      </c>
    </row>
    <row r="2768" spans="1:37" x14ac:dyDescent="0.45">
      <c r="A2768" s="26">
        <v>1119</v>
      </c>
      <c r="B2768" s="22">
        <v>42693.958333333336</v>
      </c>
      <c r="C2768" s="16" t="s">
        <v>11</v>
      </c>
      <c r="D2768" s="16" t="s">
        <v>12</v>
      </c>
      <c r="E2768" s="13" t="s">
        <v>71</v>
      </c>
      <c r="F2768" s="16" t="s">
        <v>98</v>
      </c>
      <c r="G2768" s="16" t="s">
        <v>99</v>
      </c>
      <c r="H2768" s="14" t="s">
        <v>133</v>
      </c>
      <c r="I2768" s="13" t="s">
        <v>24</v>
      </c>
      <c r="J2768" s="14" t="s">
        <v>97</v>
      </c>
      <c r="K2768" s="17">
        <v>1</v>
      </c>
      <c r="L2768" s="18">
        <v>0</v>
      </c>
      <c r="M2768" s="13" t="s">
        <v>7</v>
      </c>
      <c r="N2768" s="14" t="s">
        <v>10</v>
      </c>
      <c r="O2768" s="16">
        <v>1</v>
      </c>
      <c r="P2768" s="14">
        <v>0</v>
      </c>
      <c r="Q2768" s="13" t="s">
        <v>7</v>
      </c>
      <c r="R2768" s="14" t="s">
        <v>10</v>
      </c>
      <c r="S2768" s="16">
        <v>0</v>
      </c>
      <c r="T2768" s="14">
        <v>0</v>
      </c>
      <c r="U2768" s="13" t="s">
        <v>23</v>
      </c>
      <c r="V2768" s="14" t="s">
        <v>10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9">
        <v>2.4500000000000002</v>
      </c>
      <c r="AJ2768" s="20">
        <v>3.3</v>
      </c>
      <c r="AK2768" s="20">
        <v>2.4500000000000002</v>
      </c>
    </row>
    <row r="2769" spans="1:37" x14ac:dyDescent="0.45">
      <c r="A2769" s="26">
        <v>1116</v>
      </c>
      <c r="B2769" s="22">
        <v>42694.041666666664</v>
      </c>
      <c r="C2769" s="16" t="s">
        <v>11</v>
      </c>
      <c r="D2769" s="16" t="s">
        <v>12</v>
      </c>
      <c r="E2769" s="13" t="s">
        <v>71</v>
      </c>
      <c r="F2769" s="16" t="s">
        <v>98</v>
      </c>
      <c r="G2769" s="16" t="s">
        <v>21</v>
      </c>
      <c r="H2769" s="14" t="s">
        <v>84</v>
      </c>
      <c r="I2769" s="13" t="s">
        <v>36</v>
      </c>
      <c r="J2769" s="14" t="s">
        <v>37</v>
      </c>
      <c r="K2769" s="17">
        <v>1</v>
      </c>
      <c r="L2769" s="18">
        <v>2</v>
      </c>
      <c r="M2769" s="13" t="s">
        <v>8</v>
      </c>
      <c r="N2769" s="14" t="s">
        <v>9</v>
      </c>
      <c r="O2769" s="16">
        <v>0</v>
      </c>
      <c r="P2769" s="14">
        <v>1</v>
      </c>
      <c r="Q2769" s="13" t="s">
        <v>8</v>
      </c>
      <c r="R2769" s="14" t="s">
        <v>10</v>
      </c>
      <c r="S2769" s="16">
        <v>1</v>
      </c>
      <c r="T2769" s="14">
        <v>1</v>
      </c>
      <c r="U2769" s="13" t="s">
        <v>23</v>
      </c>
      <c r="V2769" s="14" t="s">
        <v>9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9">
        <v>2.4500000000000002</v>
      </c>
      <c r="AJ2769" s="20">
        <v>3.3</v>
      </c>
      <c r="AK2769" s="20">
        <v>2.4500000000000002</v>
      </c>
    </row>
    <row r="2770" spans="1:37" x14ac:dyDescent="0.45">
      <c r="A2770" s="26">
        <v>1117</v>
      </c>
      <c r="B2770" s="22">
        <v>42694.041666666664</v>
      </c>
      <c r="C2770" s="16" t="s">
        <v>11</v>
      </c>
      <c r="D2770" s="16" t="s">
        <v>12</v>
      </c>
      <c r="E2770" s="13" t="s">
        <v>71</v>
      </c>
      <c r="F2770" s="16" t="s">
        <v>98</v>
      </c>
      <c r="G2770" s="16" t="s">
        <v>42</v>
      </c>
      <c r="H2770" s="14" t="s">
        <v>43</v>
      </c>
      <c r="I2770" s="13" t="s">
        <v>48</v>
      </c>
      <c r="J2770" s="14" t="s">
        <v>49</v>
      </c>
      <c r="K2770" s="17">
        <v>1</v>
      </c>
      <c r="L2770" s="18">
        <v>2</v>
      </c>
      <c r="M2770" s="13" t="s">
        <v>8</v>
      </c>
      <c r="N2770" s="14" t="s">
        <v>9</v>
      </c>
      <c r="O2770" s="16">
        <v>0</v>
      </c>
      <c r="P2770" s="14">
        <v>1</v>
      </c>
      <c r="Q2770" s="13" t="s">
        <v>8</v>
      </c>
      <c r="R2770" s="14" t="s">
        <v>10</v>
      </c>
      <c r="S2770" s="16">
        <v>1</v>
      </c>
      <c r="T2770" s="14">
        <v>1</v>
      </c>
      <c r="U2770" s="13" t="s">
        <v>23</v>
      </c>
      <c r="V2770" s="14" t="s">
        <v>9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9">
        <v>1.57</v>
      </c>
      <c r="AJ2770" s="20">
        <v>3.75</v>
      </c>
      <c r="AK2770" s="20">
        <v>4.75</v>
      </c>
    </row>
    <row r="2771" spans="1:37" x14ac:dyDescent="0.45">
      <c r="A2771" s="26">
        <v>1115</v>
      </c>
      <c r="B2771" s="22">
        <v>42694.04583333333</v>
      </c>
      <c r="C2771" s="16" t="s">
        <v>11</v>
      </c>
      <c r="D2771" s="16" t="s">
        <v>12</v>
      </c>
      <c r="E2771" s="13" t="s">
        <v>71</v>
      </c>
      <c r="F2771" s="16" t="s">
        <v>98</v>
      </c>
      <c r="G2771" s="16" t="s">
        <v>28</v>
      </c>
      <c r="H2771" s="14" t="s">
        <v>63</v>
      </c>
      <c r="I2771" s="13" t="s">
        <v>46</v>
      </c>
      <c r="J2771" s="14" t="s">
        <v>132</v>
      </c>
      <c r="K2771" s="17">
        <v>3</v>
      </c>
      <c r="L2771" s="18">
        <v>3</v>
      </c>
      <c r="M2771" s="13" t="s">
        <v>23</v>
      </c>
      <c r="N2771" s="14" t="s">
        <v>9</v>
      </c>
      <c r="O2771" s="16">
        <v>2</v>
      </c>
      <c r="P2771" s="14">
        <v>1</v>
      </c>
      <c r="Q2771" s="13" t="s">
        <v>7</v>
      </c>
      <c r="R2771" s="14" t="s">
        <v>9</v>
      </c>
      <c r="S2771" s="16">
        <v>1</v>
      </c>
      <c r="T2771" s="14">
        <v>2</v>
      </c>
      <c r="U2771" s="13" t="s">
        <v>8</v>
      </c>
      <c r="V2771" s="14" t="s">
        <v>9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9">
        <v>2</v>
      </c>
      <c r="AJ2771" s="20">
        <v>3.4</v>
      </c>
      <c r="AK2771" s="20">
        <v>3.1</v>
      </c>
    </row>
    <row r="2772" spans="1:37" x14ac:dyDescent="0.45">
      <c r="A2772" s="26">
        <v>1114</v>
      </c>
      <c r="B2772" s="22">
        <v>42694.125</v>
      </c>
      <c r="C2772" s="16" t="s">
        <v>11</v>
      </c>
      <c r="D2772" s="16" t="s">
        <v>12</v>
      </c>
      <c r="E2772" s="13" t="s">
        <v>71</v>
      </c>
      <c r="F2772" s="16" t="s">
        <v>98</v>
      </c>
      <c r="G2772" s="16" t="s">
        <v>26</v>
      </c>
      <c r="H2772" s="14" t="s">
        <v>119</v>
      </c>
      <c r="I2772" s="13" t="s">
        <v>19</v>
      </c>
      <c r="J2772" s="14" t="s">
        <v>20</v>
      </c>
      <c r="K2772" s="17">
        <v>1</v>
      </c>
      <c r="L2772" s="18">
        <v>1</v>
      </c>
      <c r="M2772" s="13" t="s">
        <v>23</v>
      </c>
      <c r="N2772" s="14" t="s">
        <v>10</v>
      </c>
      <c r="O2772" s="16">
        <v>1</v>
      </c>
      <c r="P2772" s="14">
        <v>1</v>
      </c>
      <c r="Q2772" s="13" t="s">
        <v>23</v>
      </c>
      <c r="R2772" s="14" t="s">
        <v>9</v>
      </c>
      <c r="S2772" s="16">
        <v>0</v>
      </c>
      <c r="T2772" s="14">
        <v>0</v>
      </c>
      <c r="U2772" s="13" t="s">
        <v>23</v>
      </c>
      <c r="V2772" s="14" t="s">
        <v>10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9">
        <v>1.91</v>
      </c>
      <c r="AJ2772" s="20">
        <v>3.4</v>
      </c>
      <c r="AK2772" s="20">
        <v>3.4</v>
      </c>
    </row>
    <row r="2773" spans="1:37" x14ac:dyDescent="0.45">
      <c r="A2773" s="26">
        <v>1113</v>
      </c>
      <c r="B2773" s="22">
        <v>42694.75</v>
      </c>
      <c r="C2773" s="16" t="s">
        <v>11</v>
      </c>
      <c r="D2773" s="16" t="s">
        <v>12</v>
      </c>
      <c r="E2773" s="13" t="s">
        <v>71</v>
      </c>
      <c r="F2773" s="16" t="s">
        <v>98</v>
      </c>
      <c r="G2773" s="16" t="s">
        <v>50</v>
      </c>
      <c r="H2773" s="14" t="s">
        <v>83</v>
      </c>
      <c r="I2773" s="13" t="s">
        <v>30</v>
      </c>
      <c r="J2773" s="14" t="s">
        <v>51</v>
      </c>
      <c r="K2773" s="17">
        <v>1</v>
      </c>
      <c r="L2773" s="18">
        <v>2</v>
      </c>
      <c r="M2773" s="13" t="s">
        <v>8</v>
      </c>
      <c r="N2773" s="14" t="s">
        <v>9</v>
      </c>
      <c r="O2773" s="16">
        <v>0</v>
      </c>
      <c r="P2773" s="14">
        <v>1</v>
      </c>
      <c r="Q2773" s="13" t="s">
        <v>8</v>
      </c>
      <c r="R2773" s="14" t="s">
        <v>10</v>
      </c>
      <c r="S2773" s="16">
        <v>1</v>
      </c>
      <c r="T2773" s="14">
        <v>1</v>
      </c>
      <c r="U2773" s="13" t="s">
        <v>23</v>
      </c>
      <c r="V2773" s="14" t="s">
        <v>9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9">
        <v>2</v>
      </c>
      <c r="AJ2773" s="20">
        <v>3.25</v>
      </c>
      <c r="AK2773" s="20">
        <v>3.25</v>
      </c>
    </row>
    <row r="2774" spans="1:37" x14ac:dyDescent="0.45">
      <c r="A2774" s="26">
        <v>1112</v>
      </c>
      <c r="B2774" s="22">
        <v>42695</v>
      </c>
      <c r="C2774" s="16" t="s">
        <v>11</v>
      </c>
      <c r="D2774" s="16" t="s">
        <v>12</v>
      </c>
      <c r="E2774" s="13" t="s">
        <v>71</v>
      </c>
      <c r="F2774" s="16" t="s">
        <v>98</v>
      </c>
      <c r="G2774" s="16" t="s">
        <v>40</v>
      </c>
      <c r="H2774" s="14" t="s">
        <v>129</v>
      </c>
      <c r="I2774" s="13" t="s">
        <v>44</v>
      </c>
      <c r="J2774" s="14" t="s">
        <v>75</v>
      </c>
      <c r="K2774" s="17">
        <v>0</v>
      </c>
      <c r="L2774" s="18">
        <v>3</v>
      </c>
      <c r="M2774" s="13" t="s">
        <v>8</v>
      </c>
      <c r="N2774" s="14" t="s">
        <v>9</v>
      </c>
      <c r="O2774" s="16">
        <v>0</v>
      </c>
      <c r="P2774" s="14">
        <v>0</v>
      </c>
      <c r="Q2774" s="13" t="s">
        <v>23</v>
      </c>
      <c r="R2774" s="14" t="s">
        <v>10</v>
      </c>
      <c r="S2774" s="16">
        <v>0</v>
      </c>
      <c r="T2774" s="14">
        <v>3</v>
      </c>
      <c r="U2774" s="13" t="s">
        <v>8</v>
      </c>
      <c r="V2774" s="14" t="s">
        <v>9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9">
        <v>2.38</v>
      </c>
      <c r="AJ2774" s="20">
        <v>3.25</v>
      </c>
      <c r="AK2774" s="20">
        <v>2.6</v>
      </c>
    </row>
    <row r="2775" spans="1:37" x14ac:dyDescent="0.45">
      <c r="A2775" s="26">
        <v>1111</v>
      </c>
      <c r="B2775" s="22">
        <v>42698.0625</v>
      </c>
      <c r="C2775" s="16" t="s">
        <v>11</v>
      </c>
      <c r="D2775" s="16" t="s">
        <v>12</v>
      </c>
      <c r="E2775" s="13" t="s">
        <v>71</v>
      </c>
      <c r="F2775" s="16" t="s">
        <v>98</v>
      </c>
      <c r="G2775" s="16" t="s">
        <v>17</v>
      </c>
      <c r="H2775" s="14" t="s">
        <v>69</v>
      </c>
      <c r="I2775" s="13" t="s">
        <v>34</v>
      </c>
      <c r="J2775" s="14" t="s">
        <v>47</v>
      </c>
      <c r="K2775" s="17">
        <v>3</v>
      </c>
      <c r="L2775" s="18">
        <v>0</v>
      </c>
      <c r="M2775" s="13" t="s">
        <v>7</v>
      </c>
      <c r="N2775" s="14" t="s">
        <v>9</v>
      </c>
      <c r="O2775" s="16">
        <v>2</v>
      </c>
      <c r="P2775" s="14">
        <v>0</v>
      </c>
      <c r="Q2775" s="13" t="s">
        <v>7</v>
      </c>
      <c r="R2775" s="14" t="s">
        <v>9</v>
      </c>
      <c r="S2775" s="16">
        <v>1</v>
      </c>
      <c r="T2775" s="14">
        <v>0</v>
      </c>
      <c r="U2775" s="13" t="s">
        <v>7</v>
      </c>
      <c r="V2775" s="14" t="s">
        <v>10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9">
        <v>2</v>
      </c>
      <c r="AJ2775" s="20">
        <v>3.3</v>
      </c>
      <c r="AK2775" s="20">
        <v>3.4</v>
      </c>
    </row>
    <row r="2776" spans="1:37" x14ac:dyDescent="0.45">
      <c r="A2776" s="26">
        <v>1110</v>
      </c>
      <c r="B2776" s="22">
        <v>42698.145833333336</v>
      </c>
      <c r="C2776" s="16" t="s">
        <v>11</v>
      </c>
      <c r="D2776" s="16" t="s">
        <v>12</v>
      </c>
      <c r="E2776" s="13" t="s">
        <v>71</v>
      </c>
      <c r="F2776" s="16" t="s">
        <v>98</v>
      </c>
      <c r="G2776" s="16" t="s">
        <v>44</v>
      </c>
      <c r="H2776" s="14" t="s">
        <v>75</v>
      </c>
      <c r="I2776" s="13" t="s">
        <v>42</v>
      </c>
      <c r="J2776" s="14" t="s">
        <v>43</v>
      </c>
      <c r="K2776" s="17">
        <v>2</v>
      </c>
      <c r="L2776" s="18">
        <v>2</v>
      </c>
      <c r="M2776" s="13" t="s">
        <v>23</v>
      </c>
      <c r="N2776" s="14" t="s">
        <v>9</v>
      </c>
      <c r="O2776" s="16">
        <v>1</v>
      </c>
      <c r="P2776" s="14">
        <v>1</v>
      </c>
      <c r="Q2776" s="13" t="s">
        <v>23</v>
      </c>
      <c r="R2776" s="14" t="s">
        <v>9</v>
      </c>
      <c r="S2776" s="16">
        <v>1</v>
      </c>
      <c r="T2776" s="14">
        <v>1</v>
      </c>
      <c r="U2776" s="13" t="s">
        <v>23</v>
      </c>
      <c r="V2776" s="14" t="s">
        <v>9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9">
        <v>2.38</v>
      </c>
      <c r="AJ2776" s="20">
        <v>3.1</v>
      </c>
      <c r="AK2776" s="20">
        <v>2.88</v>
      </c>
    </row>
    <row r="2777" spans="1:37" x14ac:dyDescent="0.45">
      <c r="A2777" s="26">
        <v>1109</v>
      </c>
      <c r="B2777" s="22">
        <v>42699.0625</v>
      </c>
      <c r="C2777" s="16" t="s">
        <v>11</v>
      </c>
      <c r="D2777" s="16" t="s">
        <v>12</v>
      </c>
      <c r="E2777" s="13" t="s">
        <v>71</v>
      </c>
      <c r="F2777" s="16" t="s">
        <v>98</v>
      </c>
      <c r="G2777" s="16" t="s">
        <v>19</v>
      </c>
      <c r="H2777" s="14" t="s">
        <v>20</v>
      </c>
      <c r="I2777" s="13" t="s">
        <v>28</v>
      </c>
      <c r="J2777" s="14" t="s">
        <v>63</v>
      </c>
      <c r="K2777" s="17">
        <v>2</v>
      </c>
      <c r="L2777" s="18">
        <v>1</v>
      </c>
      <c r="M2777" s="13" t="s">
        <v>7</v>
      </c>
      <c r="N2777" s="14" t="s">
        <v>9</v>
      </c>
      <c r="O2777" s="16">
        <v>1</v>
      </c>
      <c r="P2777" s="14">
        <v>0</v>
      </c>
      <c r="Q2777" s="13" t="s">
        <v>7</v>
      </c>
      <c r="R2777" s="14" t="s">
        <v>10</v>
      </c>
      <c r="S2777" s="16">
        <v>1</v>
      </c>
      <c r="T2777" s="14">
        <v>1</v>
      </c>
      <c r="U2777" s="13" t="s">
        <v>23</v>
      </c>
      <c r="V2777" s="14" t="s">
        <v>9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9">
        <v>2.63</v>
      </c>
      <c r="AJ2777" s="20">
        <v>3.2</v>
      </c>
      <c r="AK2777" s="20">
        <v>2.5</v>
      </c>
    </row>
    <row r="2778" spans="1:37" x14ac:dyDescent="0.45">
      <c r="A2778" s="26">
        <v>1108</v>
      </c>
      <c r="B2778" s="22">
        <v>42699.145833333336</v>
      </c>
      <c r="C2778" s="16" t="s">
        <v>11</v>
      </c>
      <c r="D2778" s="16" t="s">
        <v>12</v>
      </c>
      <c r="E2778" s="13" t="s">
        <v>71</v>
      </c>
      <c r="F2778" s="16" t="s">
        <v>98</v>
      </c>
      <c r="G2778" s="16" t="s">
        <v>46</v>
      </c>
      <c r="H2778" s="14" t="s">
        <v>132</v>
      </c>
      <c r="I2778" s="13" t="s">
        <v>26</v>
      </c>
      <c r="J2778" s="14" t="s">
        <v>119</v>
      </c>
      <c r="K2778" s="17">
        <v>1</v>
      </c>
      <c r="L2778" s="18">
        <v>1</v>
      </c>
      <c r="M2778" s="13" t="s">
        <v>23</v>
      </c>
      <c r="N2778" s="14" t="s">
        <v>10</v>
      </c>
      <c r="O2778" s="16">
        <v>1</v>
      </c>
      <c r="P2778" s="14">
        <v>1</v>
      </c>
      <c r="Q2778" s="13" t="s">
        <v>23</v>
      </c>
      <c r="R2778" s="14" t="s">
        <v>9</v>
      </c>
      <c r="S2778" s="16">
        <v>0</v>
      </c>
      <c r="T2778" s="14">
        <v>0</v>
      </c>
      <c r="U2778" s="13" t="s">
        <v>23</v>
      </c>
      <c r="V2778" s="14" t="s">
        <v>10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9">
        <v>2.1</v>
      </c>
      <c r="AJ2778" s="20">
        <v>3.25</v>
      </c>
      <c r="AK2778" s="20">
        <v>3.25</v>
      </c>
    </row>
    <row r="2779" spans="1:37" x14ac:dyDescent="0.45">
      <c r="A2779" s="26"/>
      <c r="B2779" s="35">
        <v>42700</v>
      </c>
      <c r="C2779" s="16" t="s">
        <v>358</v>
      </c>
      <c r="D2779" s="16" t="s">
        <v>359</v>
      </c>
      <c r="E2779" s="13" t="s">
        <v>360</v>
      </c>
      <c r="F2779" s="16" t="s">
        <v>98</v>
      </c>
      <c r="G2779" s="34" t="s">
        <v>348</v>
      </c>
      <c r="H2779" s="14" t="s">
        <v>195</v>
      </c>
      <c r="I2779" s="43" t="s">
        <v>338</v>
      </c>
      <c r="J2779" s="14" t="s">
        <v>292</v>
      </c>
      <c r="K2779" s="34">
        <v>1</v>
      </c>
      <c r="L2779">
        <v>2</v>
      </c>
      <c r="M2779" s="43" t="s">
        <v>8</v>
      </c>
      <c r="N2779" s="14"/>
      <c r="O2779" s="34">
        <v>1</v>
      </c>
      <c r="P2779">
        <v>1</v>
      </c>
      <c r="Q2779" s="43" t="s">
        <v>23</v>
      </c>
      <c r="R2779" s="14"/>
      <c r="S2779" s="16"/>
      <c r="T2779" s="14"/>
      <c r="U2779" s="13"/>
      <c r="V2779" s="14"/>
      <c r="W2779">
        <v>10</v>
      </c>
      <c r="X2779">
        <v>21</v>
      </c>
      <c r="Y2779">
        <v>5</v>
      </c>
      <c r="Z2779">
        <v>5</v>
      </c>
      <c r="AA2779">
        <v>5</v>
      </c>
      <c r="AB2779">
        <v>15</v>
      </c>
      <c r="AC2779">
        <v>5</v>
      </c>
      <c r="AD2779">
        <v>8</v>
      </c>
      <c r="AE2779">
        <v>2</v>
      </c>
      <c r="AF2779">
        <v>3</v>
      </c>
      <c r="AG2779">
        <v>0</v>
      </c>
      <c r="AH2779">
        <v>0</v>
      </c>
      <c r="AI2779" s="46">
        <v>9</v>
      </c>
      <c r="AJ2779">
        <v>6</v>
      </c>
      <c r="AK2779">
        <v>1.33</v>
      </c>
    </row>
    <row r="2780" spans="1:37" x14ac:dyDescent="0.45">
      <c r="A2780" s="26"/>
      <c r="B2780" s="27">
        <v>42701</v>
      </c>
      <c r="C2780" s="16" t="s">
        <v>358</v>
      </c>
      <c r="D2780" s="16" t="s">
        <v>359</v>
      </c>
      <c r="E2780" s="13" t="s">
        <v>360</v>
      </c>
      <c r="F2780" s="16" t="s">
        <v>98</v>
      </c>
      <c r="G2780" s="34" t="s">
        <v>354</v>
      </c>
      <c r="H2780" s="14" t="s">
        <v>377</v>
      </c>
      <c r="I2780" s="43" t="s">
        <v>340</v>
      </c>
      <c r="J2780" s="14" t="s">
        <v>195</v>
      </c>
      <c r="K2780" s="34">
        <v>1</v>
      </c>
      <c r="L2780">
        <v>1</v>
      </c>
      <c r="M2780" s="43" t="s">
        <v>23</v>
      </c>
      <c r="N2780" s="14"/>
      <c r="O2780" s="34">
        <v>1</v>
      </c>
      <c r="P2780">
        <v>1</v>
      </c>
      <c r="Q2780" s="43" t="s">
        <v>23</v>
      </c>
      <c r="R2780" s="14"/>
      <c r="S2780" s="16"/>
      <c r="T2780" s="14"/>
      <c r="U2780" s="13"/>
      <c r="V2780" s="14"/>
      <c r="W2780">
        <v>17</v>
      </c>
      <c r="X2780">
        <v>6</v>
      </c>
      <c r="Y2780">
        <v>8</v>
      </c>
      <c r="Z2780">
        <v>2</v>
      </c>
      <c r="AA2780">
        <v>16</v>
      </c>
      <c r="AB2780">
        <v>16</v>
      </c>
      <c r="AC2780">
        <v>8</v>
      </c>
      <c r="AD2780">
        <v>4</v>
      </c>
      <c r="AE2780">
        <v>3</v>
      </c>
      <c r="AF2780">
        <v>1</v>
      </c>
      <c r="AG2780">
        <v>0</v>
      </c>
      <c r="AH2780">
        <v>0</v>
      </c>
      <c r="AI2780" s="46">
        <v>1.45</v>
      </c>
      <c r="AJ2780">
        <v>4.75</v>
      </c>
      <c r="AK2780">
        <v>8</v>
      </c>
    </row>
    <row r="2781" spans="1:37" x14ac:dyDescent="0.45">
      <c r="A2781" s="26">
        <v>1107</v>
      </c>
      <c r="B2781" s="22">
        <v>42701.041666666664</v>
      </c>
      <c r="C2781" s="16" t="s">
        <v>11</v>
      </c>
      <c r="D2781" s="16" t="s">
        <v>12</v>
      </c>
      <c r="E2781" s="13" t="s">
        <v>71</v>
      </c>
      <c r="F2781" s="16" t="s">
        <v>98</v>
      </c>
      <c r="G2781" s="16" t="s">
        <v>42</v>
      </c>
      <c r="H2781" s="14" t="s">
        <v>43</v>
      </c>
      <c r="I2781" s="13" t="s">
        <v>44</v>
      </c>
      <c r="J2781" s="14" t="s">
        <v>75</v>
      </c>
      <c r="K2781" s="17">
        <v>5</v>
      </c>
      <c r="L2781" s="18">
        <v>0</v>
      </c>
      <c r="M2781" s="13" t="s">
        <v>7</v>
      </c>
      <c r="N2781" s="14" t="s">
        <v>9</v>
      </c>
      <c r="O2781" s="16">
        <v>2</v>
      </c>
      <c r="P2781" s="14">
        <v>0</v>
      </c>
      <c r="Q2781" s="13" t="s">
        <v>7</v>
      </c>
      <c r="R2781" s="14" t="s">
        <v>9</v>
      </c>
      <c r="S2781" s="16">
        <v>3</v>
      </c>
      <c r="T2781" s="14">
        <v>0</v>
      </c>
      <c r="U2781" s="13" t="s">
        <v>7</v>
      </c>
      <c r="V2781" s="14" t="s">
        <v>9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9">
        <v>1.91</v>
      </c>
      <c r="AJ2781" s="20">
        <v>3.25</v>
      </c>
      <c r="AK2781" s="20">
        <v>3.5</v>
      </c>
    </row>
    <row r="2782" spans="1:37" x14ac:dyDescent="0.45">
      <c r="A2782" s="26">
        <v>1106</v>
      </c>
      <c r="B2782" s="22">
        <v>42701.125</v>
      </c>
      <c r="C2782" s="16" t="s">
        <v>11</v>
      </c>
      <c r="D2782" s="16" t="s">
        <v>12</v>
      </c>
      <c r="E2782" s="13" t="s">
        <v>71</v>
      </c>
      <c r="F2782" s="16" t="s">
        <v>98</v>
      </c>
      <c r="G2782" s="16" t="s">
        <v>34</v>
      </c>
      <c r="H2782" s="14" t="s">
        <v>47</v>
      </c>
      <c r="I2782" s="13" t="s">
        <v>17</v>
      </c>
      <c r="J2782" s="14" t="s">
        <v>69</v>
      </c>
      <c r="K2782" s="17">
        <v>3</v>
      </c>
      <c r="L2782" s="18">
        <v>2</v>
      </c>
      <c r="M2782" s="13" t="s">
        <v>7</v>
      </c>
      <c r="N2782" s="14" t="s">
        <v>9</v>
      </c>
      <c r="O2782" s="16">
        <v>3</v>
      </c>
      <c r="P2782" s="14">
        <v>0</v>
      </c>
      <c r="Q2782" s="13" t="s">
        <v>7</v>
      </c>
      <c r="R2782" s="14" t="s">
        <v>9</v>
      </c>
      <c r="S2782" s="16">
        <v>0</v>
      </c>
      <c r="T2782" s="14">
        <v>2</v>
      </c>
      <c r="U2782" s="13" t="s">
        <v>8</v>
      </c>
      <c r="V2782" s="14" t="s">
        <v>9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9">
        <v>1.8</v>
      </c>
      <c r="AJ2782" s="20">
        <v>3.4</v>
      </c>
      <c r="AK2782" s="20">
        <v>3.75</v>
      </c>
    </row>
    <row r="2783" spans="1:37" x14ac:dyDescent="0.45">
      <c r="A2783" s="26">
        <v>1105</v>
      </c>
      <c r="B2783" s="22">
        <v>42702.004166666666</v>
      </c>
      <c r="C2783" s="16" t="s">
        <v>11</v>
      </c>
      <c r="D2783" s="16" t="s">
        <v>12</v>
      </c>
      <c r="E2783" s="13" t="s">
        <v>71</v>
      </c>
      <c r="F2783" s="16" t="s">
        <v>98</v>
      </c>
      <c r="G2783" s="16" t="s">
        <v>26</v>
      </c>
      <c r="H2783" s="14" t="s">
        <v>119</v>
      </c>
      <c r="I2783" s="13" t="s">
        <v>46</v>
      </c>
      <c r="J2783" s="14" t="s">
        <v>132</v>
      </c>
      <c r="K2783" s="17">
        <v>0</v>
      </c>
      <c r="L2783" s="18">
        <v>1</v>
      </c>
      <c r="M2783" s="13" t="s">
        <v>8</v>
      </c>
      <c r="N2783" s="14" t="s">
        <v>10</v>
      </c>
      <c r="O2783" s="16">
        <v>0</v>
      </c>
      <c r="P2783" s="14">
        <v>0</v>
      </c>
      <c r="Q2783" s="13" t="s">
        <v>23</v>
      </c>
      <c r="R2783" s="14" t="s">
        <v>10</v>
      </c>
      <c r="S2783" s="16">
        <v>0</v>
      </c>
      <c r="T2783" s="14">
        <v>1</v>
      </c>
      <c r="U2783" s="13" t="s">
        <v>8</v>
      </c>
      <c r="V2783" s="14" t="s">
        <v>10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9">
        <v>1.91</v>
      </c>
      <c r="AJ2783" s="20">
        <v>3.4</v>
      </c>
      <c r="AK2783" s="20">
        <v>3.8</v>
      </c>
    </row>
    <row r="2784" spans="1:37" x14ac:dyDescent="0.45">
      <c r="A2784" s="26">
        <v>1104</v>
      </c>
      <c r="B2784" s="22">
        <v>42702.087500000001</v>
      </c>
      <c r="C2784" s="16" t="s">
        <v>11</v>
      </c>
      <c r="D2784" s="16" t="s">
        <v>12</v>
      </c>
      <c r="E2784" s="13" t="s">
        <v>71</v>
      </c>
      <c r="F2784" s="16" t="s">
        <v>98</v>
      </c>
      <c r="G2784" s="16" t="s">
        <v>28</v>
      </c>
      <c r="H2784" s="14" t="s">
        <v>63</v>
      </c>
      <c r="I2784" s="13" t="s">
        <v>19</v>
      </c>
      <c r="J2784" s="14" t="s">
        <v>20</v>
      </c>
      <c r="K2784" s="17">
        <v>0</v>
      </c>
      <c r="L2784" s="18">
        <v>0</v>
      </c>
      <c r="M2784" s="13" t="s">
        <v>23</v>
      </c>
      <c r="N2784" s="14" t="s">
        <v>10</v>
      </c>
      <c r="O2784" s="16">
        <v>0</v>
      </c>
      <c r="P2784" s="14">
        <v>0</v>
      </c>
      <c r="Q2784" s="13" t="s">
        <v>23</v>
      </c>
      <c r="R2784" s="14" t="s">
        <v>10</v>
      </c>
      <c r="S2784" s="16">
        <v>0</v>
      </c>
      <c r="T2784" s="14">
        <v>0</v>
      </c>
      <c r="U2784" s="13" t="s">
        <v>23</v>
      </c>
      <c r="V2784" s="14" t="s">
        <v>10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9">
        <v>1.75</v>
      </c>
      <c r="AJ2784" s="20">
        <v>3.6</v>
      </c>
      <c r="AK2784" s="20">
        <v>4.2</v>
      </c>
    </row>
    <row r="2785" spans="1:37" x14ac:dyDescent="0.45">
      <c r="A2785" s="26">
        <v>1103</v>
      </c>
      <c r="B2785" s="22">
        <v>42705.10833333333</v>
      </c>
      <c r="C2785" s="16" t="s">
        <v>11</v>
      </c>
      <c r="D2785" s="16" t="s">
        <v>12</v>
      </c>
      <c r="E2785" s="13" t="s">
        <v>71</v>
      </c>
      <c r="F2785" s="16" t="s">
        <v>98</v>
      </c>
      <c r="G2785" s="16" t="s">
        <v>17</v>
      </c>
      <c r="H2785" s="14" t="s">
        <v>69</v>
      </c>
      <c r="I2785" s="13" t="s">
        <v>42</v>
      </c>
      <c r="J2785" s="14" t="s">
        <v>43</v>
      </c>
      <c r="K2785" s="17">
        <v>0</v>
      </c>
      <c r="L2785" s="18">
        <v>1</v>
      </c>
      <c r="M2785" s="13" t="s">
        <v>8</v>
      </c>
      <c r="N2785" s="14" t="s">
        <v>10</v>
      </c>
      <c r="O2785" s="16">
        <v>0</v>
      </c>
      <c r="P2785" s="14">
        <v>0</v>
      </c>
      <c r="Q2785" s="13" t="s">
        <v>23</v>
      </c>
      <c r="R2785" s="14" t="s">
        <v>10</v>
      </c>
      <c r="S2785" s="16">
        <v>0</v>
      </c>
      <c r="T2785" s="14">
        <v>1</v>
      </c>
      <c r="U2785" s="13" t="s">
        <v>8</v>
      </c>
      <c r="V2785" s="14" t="s">
        <v>10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9">
        <v>2.5</v>
      </c>
      <c r="AJ2785" s="20">
        <v>3.2</v>
      </c>
      <c r="AK2785" s="20">
        <v>2.88</v>
      </c>
    </row>
    <row r="2786" spans="1:37" x14ac:dyDescent="0.45">
      <c r="A2786" s="26">
        <v>1102</v>
      </c>
      <c r="B2786" s="22">
        <v>42706.125</v>
      </c>
      <c r="C2786" s="16" t="s">
        <v>11</v>
      </c>
      <c r="D2786" s="16" t="s">
        <v>12</v>
      </c>
      <c r="E2786" s="13" t="s">
        <v>71</v>
      </c>
      <c r="F2786" s="16" t="s">
        <v>98</v>
      </c>
      <c r="G2786" s="16" t="s">
        <v>19</v>
      </c>
      <c r="H2786" s="14" t="s">
        <v>20</v>
      </c>
      <c r="I2786" s="13" t="s">
        <v>46</v>
      </c>
      <c r="J2786" s="14" t="s">
        <v>132</v>
      </c>
      <c r="K2786" s="17">
        <v>1</v>
      </c>
      <c r="L2786" s="18">
        <v>1</v>
      </c>
      <c r="M2786" s="13" t="s">
        <v>23</v>
      </c>
      <c r="N2786" s="14" t="s">
        <v>10</v>
      </c>
      <c r="O2786" s="16">
        <v>0</v>
      </c>
      <c r="P2786" s="14">
        <v>0</v>
      </c>
      <c r="Q2786" s="13" t="s">
        <v>23</v>
      </c>
      <c r="R2786" s="14" t="s">
        <v>10</v>
      </c>
      <c r="S2786" s="16">
        <v>1</v>
      </c>
      <c r="T2786" s="14">
        <v>1</v>
      </c>
      <c r="U2786" s="13" t="s">
        <v>23</v>
      </c>
      <c r="V2786" s="14" t="s">
        <v>9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9">
        <v>2.5</v>
      </c>
      <c r="AJ2786" s="20">
        <v>3.2</v>
      </c>
      <c r="AK2786" s="20">
        <v>2.8</v>
      </c>
    </row>
    <row r="2787" spans="1:37" x14ac:dyDescent="0.45">
      <c r="A2787" s="26"/>
      <c r="B2787" s="35">
        <v>42707</v>
      </c>
      <c r="C2787" s="16" t="s">
        <v>358</v>
      </c>
      <c r="D2787" s="16" t="s">
        <v>359</v>
      </c>
      <c r="E2787" s="13" t="s">
        <v>360</v>
      </c>
      <c r="F2787" s="16" t="s">
        <v>98</v>
      </c>
      <c r="G2787" s="34" t="s">
        <v>338</v>
      </c>
      <c r="H2787" s="14" t="s">
        <v>292</v>
      </c>
      <c r="I2787" s="43" t="s">
        <v>345</v>
      </c>
      <c r="J2787" s="14" t="s">
        <v>195</v>
      </c>
      <c r="K2787" s="34">
        <v>1</v>
      </c>
      <c r="L2787">
        <v>3</v>
      </c>
      <c r="M2787" s="43" t="s">
        <v>8</v>
      </c>
      <c r="N2787" s="14"/>
      <c r="O2787" s="34">
        <v>1</v>
      </c>
      <c r="P2787">
        <v>0</v>
      </c>
      <c r="Q2787" s="43" t="s">
        <v>7</v>
      </c>
      <c r="R2787" s="14"/>
      <c r="S2787" s="16"/>
      <c r="T2787" s="14"/>
      <c r="U2787" s="13"/>
      <c r="V2787" s="14"/>
      <c r="W2787">
        <v>14</v>
      </c>
      <c r="X2787">
        <v>10</v>
      </c>
      <c r="Y2787">
        <v>5</v>
      </c>
      <c r="Z2787">
        <v>4</v>
      </c>
      <c r="AA2787">
        <v>14</v>
      </c>
      <c r="AB2787">
        <v>9</v>
      </c>
      <c r="AC2787">
        <v>9</v>
      </c>
      <c r="AD2787">
        <v>2</v>
      </c>
      <c r="AE2787">
        <v>2</v>
      </c>
      <c r="AF2787">
        <v>3</v>
      </c>
      <c r="AG2787">
        <v>2</v>
      </c>
      <c r="AH2787">
        <v>0</v>
      </c>
      <c r="AI2787" s="46">
        <v>2.15</v>
      </c>
      <c r="AJ2787">
        <v>3.6</v>
      </c>
      <c r="AK2787">
        <v>3.6</v>
      </c>
    </row>
    <row r="2788" spans="1:37" x14ac:dyDescent="0.45">
      <c r="A2788" s="26"/>
      <c r="B2788" s="27">
        <v>42708</v>
      </c>
      <c r="C2788" s="16" t="s">
        <v>358</v>
      </c>
      <c r="D2788" s="16" t="s">
        <v>359</v>
      </c>
      <c r="E2788" s="13" t="s">
        <v>360</v>
      </c>
      <c r="F2788" s="16" t="s">
        <v>98</v>
      </c>
      <c r="G2788" s="34" t="s">
        <v>342</v>
      </c>
      <c r="H2788" s="14" t="s">
        <v>195</v>
      </c>
      <c r="I2788" s="43" t="s">
        <v>354</v>
      </c>
      <c r="J2788" s="14" t="s">
        <v>377</v>
      </c>
      <c r="K2788" s="34">
        <v>1</v>
      </c>
      <c r="L2788">
        <v>1</v>
      </c>
      <c r="M2788" s="43" t="s">
        <v>23</v>
      </c>
      <c r="N2788" s="14"/>
      <c r="O2788" s="34">
        <v>0</v>
      </c>
      <c r="P2788">
        <v>1</v>
      </c>
      <c r="Q2788" s="43" t="s">
        <v>8</v>
      </c>
      <c r="R2788" s="14"/>
      <c r="S2788" s="16"/>
      <c r="T2788" s="14"/>
      <c r="U2788" s="13"/>
      <c r="V2788" s="14"/>
      <c r="W2788">
        <v>13</v>
      </c>
      <c r="X2788">
        <v>10</v>
      </c>
      <c r="Y2788">
        <v>6</v>
      </c>
      <c r="Z2788">
        <v>2</v>
      </c>
      <c r="AA2788">
        <v>13</v>
      </c>
      <c r="AB2788">
        <v>11</v>
      </c>
      <c r="AC2788">
        <v>6</v>
      </c>
      <c r="AD2788">
        <v>3</v>
      </c>
      <c r="AE2788">
        <v>2</v>
      </c>
      <c r="AF2788">
        <v>3</v>
      </c>
      <c r="AG2788">
        <v>0</v>
      </c>
      <c r="AH2788">
        <v>0</v>
      </c>
      <c r="AI2788" s="46">
        <v>3.6</v>
      </c>
      <c r="AJ2788">
        <v>3.5</v>
      </c>
      <c r="AK2788">
        <v>2.15</v>
      </c>
    </row>
    <row r="2789" spans="1:37" x14ac:dyDescent="0.45">
      <c r="A2789" s="26">
        <v>1101</v>
      </c>
      <c r="B2789" s="22">
        <v>42708.041666666664</v>
      </c>
      <c r="C2789" s="16" t="s">
        <v>11</v>
      </c>
      <c r="D2789" s="16" t="s">
        <v>12</v>
      </c>
      <c r="E2789" s="13" t="s">
        <v>71</v>
      </c>
      <c r="F2789" s="16" t="s">
        <v>98</v>
      </c>
      <c r="G2789" s="16" t="s">
        <v>42</v>
      </c>
      <c r="H2789" s="14" t="s">
        <v>43</v>
      </c>
      <c r="I2789" s="13" t="s">
        <v>17</v>
      </c>
      <c r="J2789" s="14" t="s">
        <v>69</v>
      </c>
      <c r="K2789" s="17">
        <v>2</v>
      </c>
      <c r="L2789" s="18">
        <v>1</v>
      </c>
      <c r="M2789" s="13" t="s">
        <v>7</v>
      </c>
      <c r="N2789" s="14" t="s">
        <v>9</v>
      </c>
      <c r="O2789" s="16">
        <v>1</v>
      </c>
      <c r="P2789" s="14">
        <v>1</v>
      </c>
      <c r="Q2789" s="13" t="s">
        <v>23</v>
      </c>
      <c r="R2789" s="14" t="s">
        <v>9</v>
      </c>
      <c r="S2789" s="16">
        <v>1</v>
      </c>
      <c r="T2789" s="14">
        <v>0</v>
      </c>
      <c r="U2789" s="13" t="s">
        <v>7</v>
      </c>
      <c r="V2789" s="14" t="s">
        <v>10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9">
        <v>1.8</v>
      </c>
      <c r="AJ2789" s="20">
        <v>3.5</v>
      </c>
      <c r="AK2789" s="20">
        <v>4</v>
      </c>
    </row>
    <row r="2790" spans="1:37" x14ac:dyDescent="0.45">
      <c r="A2790" s="26">
        <v>1100</v>
      </c>
      <c r="B2790" s="22">
        <v>42709.083333333336</v>
      </c>
      <c r="C2790" s="16" t="s">
        <v>11</v>
      </c>
      <c r="D2790" s="16" t="s">
        <v>12</v>
      </c>
      <c r="E2790" s="13" t="s">
        <v>71</v>
      </c>
      <c r="F2790" s="16" t="s">
        <v>98</v>
      </c>
      <c r="G2790" s="16" t="s">
        <v>46</v>
      </c>
      <c r="H2790" s="14" t="s">
        <v>132</v>
      </c>
      <c r="I2790" s="13" t="s">
        <v>19</v>
      </c>
      <c r="J2790" s="14" t="s">
        <v>20</v>
      </c>
      <c r="K2790" s="17">
        <v>2</v>
      </c>
      <c r="L2790" s="18">
        <v>0</v>
      </c>
      <c r="M2790" s="13" t="s">
        <v>7</v>
      </c>
      <c r="N2790" s="14" t="s">
        <v>10</v>
      </c>
      <c r="O2790" s="16">
        <v>0</v>
      </c>
      <c r="P2790" s="14">
        <v>0</v>
      </c>
      <c r="Q2790" s="13" t="s">
        <v>23</v>
      </c>
      <c r="R2790" s="14" t="s">
        <v>10</v>
      </c>
      <c r="S2790" s="16">
        <v>2</v>
      </c>
      <c r="T2790" s="14">
        <v>0</v>
      </c>
      <c r="U2790" s="13" t="s">
        <v>7</v>
      </c>
      <c r="V2790" s="14" t="s">
        <v>9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9">
        <v>1.8</v>
      </c>
      <c r="AJ2790" s="20">
        <v>3.3</v>
      </c>
      <c r="AK2790" s="20">
        <v>4.2</v>
      </c>
    </row>
    <row r="2791" spans="1:37" x14ac:dyDescent="0.45">
      <c r="A2791" s="26"/>
      <c r="B2791" s="35">
        <v>42714</v>
      </c>
      <c r="C2791" s="16" t="s">
        <v>358</v>
      </c>
      <c r="D2791" s="16" t="s">
        <v>359</v>
      </c>
      <c r="E2791" s="13" t="s">
        <v>360</v>
      </c>
      <c r="F2791" s="16" t="s">
        <v>98</v>
      </c>
      <c r="G2791" s="34" t="s">
        <v>356</v>
      </c>
      <c r="H2791" s="14" t="s">
        <v>195</v>
      </c>
      <c r="I2791" s="43" t="s">
        <v>338</v>
      </c>
      <c r="J2791" s="14" t="s">
        <v>292</v>
      </c>
      <c r="K2791" s="34">
        <v>4</v>
      </c>
      <c r="L2791">
        <v>2</v>
      </c>
      <c r="M2791" s="43" t="s">
        <v>7</v>
      </c>
      <c r="N2791" s="14"/>
      <c r="O2791" s="34">
        <v>3</v>
      </c>
      <c r="P2791">
        <v>0</v>
      </c>
      <c r="Q2791" s="43" t="s">
        <v>7</v>
      </c>
      <c r="R2791" s="14"/>
      <c r="S2791" s="16"/>
      <c r="T2791" s="14"/>
      <c r="U2791" s="13"/>
      <c r="V2791" s="14"/>
      <c r="W2791">
        <v>10</v>
      </c>
      <c r="X2791">
        <v>19</v>
      </c>
      <c r="Y2791">
        <v>6</v>
      </c>
      <c r="Z2791">
        <v>4</v>
      </c>
      <c r="AA2791">
        <v>10</v>
      </c>
      <c r="AB2791">
        <v>7</v>
      </c>
      <c r="AC2791">
        <v>3</v>
      </c>
      <c r="AD2791">
        <v>11</v>
      </c>
      <c r="AE2791">
        <v>2</v>
      </c>
      <c r="AF2791">
        <v>1</v>
      </c>
      <c r="AG2791">
        <v>0</v>
      </c>
      <c r="AH2791">
        <v>0</v>
      </c>
      <c r="AI2791" s="46">
        <v>5.25</v>
      </c>
      <c r="AJ2791">
        <v>4</v>
      </c>
      <c r="AK2791">
        <v>1.7</v>
      </c>
    </row>
    <row r="2792" spans="1:37" x14ac:dyDescent="0.45">
      <c r="A2792" s="26"/>
      <c r="B2792" s="27">
        <v>42715</v>
      </c>
      <c r="C2792" s="16" t="s">
        <v>358</v>
      </c>
      <c r="D2792" s="16" t="s">
        <v>359</v>
      </c>
      <c r="E2792" s="13" t="s">
        <v>360</v>
      </c>
      <c r="F2792" s="16" t="s">
        <v>98</v>
      </c>
      <c r="G2792" s="34" t="s">
        <v>354</v>
      </c>
      <c r="H2792" s="14" t="s">
        <v>377</v>
      </c>
      <c r="I2792" s="43" t="s">
        <v>349</v>
      </c>
      <c r="J2792" s="14" t="s">
        <v>195</v>
      </c>
      <c r="K2792" s="34">
        <v>1</v>
      </c>
      <c r="L2792">
        <v>0</v>
      </c>
      <c r="M2792" s="43" t="s">
        <v>7</v>
      </c>
      <c r="N2792" s="14"/>
      <c r="O2792" s="34">
        <v>1</v>
      </c>
      <c r="P2792">
        <v>0</v>
      </c>
      <c r="Q2792" s="43" t="s">
        <v>7</v>
      </c>
      <c r="R2792" s="14"/>
      <c r="S2792" s="16"/>
      <c r="T2792" s="14"/>
      <c r="U2792" s="13"/>
      <c r="V2792" s="14"/>
      <c r="W2792">
        <v>15</v>
      </c>
      <c r="X2792">
        <v>12</v>
      </c>
      <c r="Y2792">
        <v>5</v>
      </c>
      <c r="Z2792">
        <v>4</v>
      </c>
      <c r="AA2792">
        <v>19</v>
      </c>
      <c r="AB2792">
        <v>17</v>
      </c>
      <c r="AC2792">
        <v>3</v>
      </c>
      <c r="AD2792">
        <v>8</v>
      </c>
      <c r="AE2792">
        <v>3</v>
      </c>
      <c r="AF2792">
        <v>3</v>
      </c>
      <c r="AG2792">
        <v>0</v>
      </c>
      <c r="AH2792">
        <v>0</v>
      </c>
      <c r="AI2792" s="46">
        <v>2.2000000000000002</v>
      </c>
      <c r="AJ2792">
        <v>3.4</v>
      </c>
      <c r="AK2792">
        <v>3.6</v>
      </c>
    </row>
    <row r="2793" spans="1:37" x14ac:dyDescent="0.45">
      <c r="A2793" s="26"/>
      <c r="B2793" s="35">
        <v>42718</v>
      </c>
      <c r="C2793" s="16" t="s">
        <v>358</v>
      </c>
      <c r="D2793" s="16" t="s">
        <v>359</v>
      </c>
      <c r="E2793" s="13" t="s">
        <v>360</v>
      </c>
      <c r="F2793" s="16" t="s">
        <v>98</v>
      </c>
      <c r="G2793" s="34" t="s">
        <v>338</v>
      </c>
      <c r="H2793" s="14" t="s">
        <v>292</v>
      </c>
      <c r="I2793" s="43" t="s">
        <v>346</v>
      </c>
      <c r="J2793" s="14" t="s">
        <v>195</v>
      </c>
      <c r="K2793" s="34">
        <v>2</v>
      </c>
      <c r="L2793">
        <v>0</v>
      </c>
      <c r="M2793" s="43" t="s">
        <v>7</v>
      </c>
      <c r="N2793" s="14"/>
      <c r="O2793" s="34">
        <v>1</v>
      </c>
      <c r="P2793">
        <v>0</v>
      </c>
      <c r="Q2793" s="43" t="s">
        <v>7</v>
      </c>
      <c r="R2793" s="14"/>
      <c r="S2793" s="16"/>
      <c r="T2793" s="14"/>
      <c r="U2793" s="13"/>
      <c r="V2793" s="14"/>
      <c r="W2793">
        <v>13</v>
      </c>
      <c r="X2793">
        <v>5</v>
      </c>
      <c r="Y2793">
        <v>7</v>
      </c>
      <c r="Z2793">
        <v>2</v>
      </c>
      <c r="AA2793">
        <v>16</v>
      </c>
      <c r="AB2793">
        <v>20</v>
      </c>
      <c r="AC2793">
        <v>5</v>
      </c>
      <c r="AD2793">
        <v>2</v>
      </c>
      <c r="AE2793">
        <v>1</v>
      </c>
      <c r="AF2793">
        <v>2</v>
      </c>
      <c r="AG2793">
        <v>0</v>
      </c>
      <c r="AH2793">
        <v>0</v>
      </c>
      <c r="AI2793" s="46">
        <v>1.29</v>
      </c>
      <c r="AJ2793">
        <v>6.5</v>
      </c>
      <c r="AK2793">
        <v>11</v>
      </c>
    </row>
    <row r="2794" spans="1:37" x14ac:dyDescent="0.45">
      <c r="A2794" s="26"/>
      <c r="B2794" s="27">
        <v>42718</v>
      </c>
      <c r="C2794" s="16" t="s">
        <v>358</v>
      </c>
      <c r="D2794" s="16" t="s">
        <v>359</v>
      </c>
      <c r="E2794" s="13" t="s">
        <v>360</v>
      </c>
      <c r="F2794" s="16" t="s">
        <v>98</v>
      </c>
      <c r="G2794" s="34" t="s">
        <v>355</v>
      </c>
      <c r="H2794" s="14" t="s">
        <v>195</v>
      </c>
      <c r="I2794" s="43" t="s">
        <v>354</v>
      </c>
      <c r="J2794" s="14" t="s">
        <v>377</v>
      </c>
      <c r="K2794" s="34">
        <v>1</v>
      </c>
      <c r="L2794">
        <v>2</v>
      </c>
      <c r="M2794" s="43" t="s">
        <v>8</v>
      </c>
      <c r="N2794" s="14"/>
      <c r="O2794" s="34">
        <v>0</v>
      </c>
      <c r="P2794">
        <v>1</v>
      </c>
      <c r="Q2794" s="43" t="s">
        <v>8</v>
      </c>
      <c r="R2794" s="14"/>
      <c r="S2794" s="16"/>
      <c r="T2794" s="14"/>
      <c r="U2794" s="13"/>
      <c r="V2794" s="14"/>
      <c r="W2794">
        <v>6</v>
      </c>
      <c r="X2794">
        <v>16</v>
      </c>
      <c r="Y2794">
        <v>3</v>
      </c>
      <c r="Z2794">
        <v>6</v>
      </c>
      <c r="AA2794">
        <v>16</v>
      </c>
      <c r="AB2794">
        <v>10</v>
      </c>
      <c r="AC2794">
        <v>1</v>
      </c>
      <c r="AD2794">
        <v>8</v>
      </c>
      <c r="AE2794">
        <v>2</v>
      </c>
      <c r="AF2794">
        <v>2</v>
      </c>
      <c r="AG2794">
        <v>0</v>
      </c>
      <c r="AH2794">
        <v>0</v>
      </c>
      <c r="AI2794" s="46">
        <v>5.25</v>
      </c>
      <c r="AJ2794">
        <v>4</v>
      </c>
      <c r="AK2794">
        <v>1.7</v>
      </c>
    </row>
    <row r="2795" spans="1:37" x14ac:dyDescent="0.45">
      <c r="A2795" s="26"/>
      <c r="B2795" s="27">
        <v>42721</v>
      </c>
      <c r="C2795" s="16" t="s">
        <v>358</v>
      </c>
      <c r="D2795" s="16" t="s">
        <v>359</v>
      </c>
      <c r="E2795" s="13" t="s">
        <v>360</v>
      </c>
      <c r="F2795" s="16" t="s">
        <v>98</v>
      </c>
      <c r="G2795" s="34" t="s">
        <v>357</v>
      </c>
      <c r="H2795" s="14" t="s">
        <v>195</v>
      </c>
      <c r="I2795" s="43" t="s">
        <v>354</v>
      </c>
      <c r="J2795" s="14" t="s">
        <v>377</v>
      </c>
      <c r="K2795" s="34">
        <v>0</v>
      </c>
      <c r="L2795">
        <v>2</v>
      </c>
      <c r="M2795" s="43" t="s">
        <v>8</v>
      </c>
      <c r="N2795" s="14"/>
      <c r="O2795" s="34">
        <v>0</v>
      </c>
      <c r="P2795">
        <v>1</v>
      </c>
      <c r="Q2795" s="43" t="s">
        <v>8</v>
      </c>
      <c r="R2795" s="14"/>
      <c r="S2795" s="16"/>
      <c r="T2795" s="14"/>
      <c r="U2795" s="13"/>
      <c r="V2795" s="14"/>
      <c r="W2795">
        <v>10</v>
      </c>
      <c r="X2795">
        <v>10</v>
      </c>
      <c r="Y2795">
        <v>1</v>
      </c>
      <c r="Z2795">
        <v>5</v>
      </c>
      <c r="AA2795">
        <v>9</v>
      </c>
      <c r="AB2795">
        <v>13</v>
      </c>
      <c r="AC2795">
        <v>2</v>
      </c>
      <c r="AD2795">
        <v>3</v>
      </c>
      <c r="AE2795">
        <v>3</v>
      </c>
      <c r="AF2795">
        <v>3</v>
      </c>
      <c r="AG2795">
        <v>0</v>
      </c>
      <c r="AH2795">
        <v>0</v>
      </c>
      <c r="AI2795" s="46">
        <v>5.75</v>
      </c>
      <c r="AJ2795">
        <v>3.8</v>
      </c>
      <c r="AK2795">
        <v>1.7</v>
      </c>
    </row>
    <row r="2796" spans="1:37" x14ac:dyDescent="0.45">
      <c r="A2796" s="26"/>
      <c r="B2796" s="35">
        <v>42722</v>
      </c>
      <c r="C2796" s="16" t="s">
        <v>358</v>
      </c>
      <c r="D2796" s="16" t="s">
        <v>359</v>
      </c>
      <c r="E2796" s="13" t="s">
        <v>360</v>
      </c>
      <c r="F2796" s="16" t="s">
        <v>98</v>
      </c>
      <c r="G2796" s="34" t="s">
        <v>338</v>
      </c>
      <c r="H2796" s="14" t="s">
        <v>292</v>
      </c>
      <c r="I2796" s="43" t="s">
        <v>347</v>
      </c>
      <c r="J2796" s="14" t="s">
        <v>195</v>
      </c>
      <c r="K2796" s="34">
        <v>2</v>
      </c>
      <c r="L2796">
        <v>1</v>
      </c>
      <c r="M2796" s="43" t="s">
        <v>7</v>
      </c>
      <c r="N2796" s="14"/>
      <c r="O2796" s="34">
        <v>0</v>
      </c>
      <c r="P2796">
        <v>1</v>
      </c>
      <c r="Q2796" s="43" t="s">
        <v>8</v>
      </c>
      <c r="R2796" s="14"/>
      <c r="S2796" s="16"/>
      <c r="T2796" s="14"/>
      <c r="U2796" s="13"/>
      <c r="V2796" s="14"/>
      <c r="W2796">
        <v>14</v>
      </c>
      <c r="X2796">
        <v>6</v>
      </c>
      <c r="Y2796">
        <v>5</v>
      </c>
      <c r="Z2796">
        <v>1</v>
      </c>
      <c r="AA2796">
        <v>9</v>
      </c>
      <c r="AB2796">
        <v>13</v>
      </c>
      <c r="AC2796">
        <v>8</v>
      </c>
      <c r="AD2796">
        <v>1</v>
      </c>
      <c r="AE2796">
        <v>4</v>
      </c>
      <c r="AF2796">
        <v>2</v>
      </c>
      <c r="AG2796">
        <v>0</v>
      </c>
      <c r="AH2796">
        <v>0</v>
      </c>
      <c r="AI2796" s="46">
        <v>2.15</v>
      </c>
      <c r="AJ2796">
        <v>3.6</v>
      </c>
      <c r="AK2796">
        <v>3.5</v>
      </c>
    </row>
    <row r="2797" spans="1:37" x14ac:dyDescent="0.45">
      <c r="A2797" s="26">
        <v>1099</v>
      </c>
      <c r="B2797" s="22">
        <v>42727.125</v>
      </c>
      <c r="C2797" s="16" t="s">
        <v>11</v>
      </c>
      <c r="D2797" s="16" t="s">
        <v>12</v>
      </c>
      <c r="E2797" s="13" t="s">
        <v>71</v>
      </c>
      <c r="F2797" s="16" t="s">
        <v>98</v>
      </c>
      <c r="G2797" s="16" t="s">
        <v>46</v>
      </c>
      <c r="H2797" s="14" t="s">
        <v>132</v>
      </c>
      <c r="I2797" s="13" t="s">
        <v>42</v>
      </c>
      <c r="J2797" s="14" t="s">
        <v>43</v>
      </c>
      <c r="K2797" s="17">
        <v>1</v>
      </c>
      <c r="L2797" s="18">
        <v>1</v>
      </c>
      <c r="M2797" s="13" t="s">
        <v>23</v>
      </c>
      <c r="N2797" s="14" t="s">
        <v>10</v>
      </c>
      <c r="O2797" s="16">
        <v>0</v>
      </c>
      <c r="P2797" s="14">
        <v>1</v>
      </c>
      <c r="Q2797" s="13" t="s">
        <v>8</v>
      </c>
      <c r="R2797" s="14" t="s">
        <v>10</v>
      </c>
      <c r="S2797" s="16">
        <v>1</v>
      </c>
      <c r="T2797" s="14">
        <v>0</v>
      </c>
      <c r="U2797" s="13" t="s">
        <v>7</v>
      </c>
      <c r="V2797" s="14" t="s">
        <v>10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9">
        <v>2.2000000000000002</v>
      </c>
      <c r="AJ2797" s="20">
        <v>3.25</v>
      </c>
      <c r="AK2797" s="20">
        <v>3</v>
      </c>
    </row>
    <row r="2798" spans="1:37" x14ac:dyDescent="0.45">
      <c r="A2798" s="26"/>
      <c r="B2798" s="35">
        <v>42730</v>
      </c>
      <c r="C2798" s="16" t="s">
        <v>358</v>
      </c>
      <c r="D2798" s="16" t="s">
        <v>359</v>
      </c>
      <c r="E2798" s="13" t="s">
        <v>360</v>
      </c>
      <c r="F2798" s="16" t="s">
        <v>98</v>
      </c>
      <c r="G2798" s="34" t="s">
        <v>353</v>
      </c>
      <c r="H2798" s="14" t="s">
        <v>195</v>
      </c>
      <c r="I2798" s="43" t="s">
        <v>338</v>
      </c>
      <c r="J2798" s="14" t="s">
        <v>292</v>
      </c>
      <c r="K2798" s="34">
        <v>0</v>
      </c>
      <c r="L2798">
        <v>3</v>
      </c>
      <c r="M2798" s="43" t="s">
        <v>8</v>
      </c>
      <c r="N2798" s="14"/>
      <c r="O2798" s="34">
        <v>0</v>
      </c>
      <c r="P2798">
        <v>0</v>
      </c>
      <c r="Q2798" s="43" t="s">
        <v>23</v>
      </c>
      <c r="R2798" s="14"/>
      <c r="S2798" s="16"/>
      <c r="T2798" s="14"/>
      <c r="U2798" s="13"/>
      <c r="V2798" s="14"/>
      <c r="W2798">
        <v>10</v>
      </c>
      <c r="X2798">
        <v>16</v>
      </c>
      <c r="Y2798">
        <v>3</v>
      </c>
      <c r="Z2798">
        <v>6</v>
      </c>
      <c r="AA2798">
        <v>11</v>
      </c>
      <c r="AB2798">
        <v>14</v>
      </c>
      <c r="AC2798">
        <v>4</v>
      </c>
      <c r="AD2798">
        <v>7</v>
      </c>
      <c r="AE2798">
        <v>1</v>
      </c>
      <c r="AF2798">
        <v>0</v>
      </c>
      <c r="AG2798">
        <v>0</v>
      </c>
      <c r="AH2798">
        <v>0</v>
      </c>
      <c r="AI2798" s="46">
        <v>10</v>
      </c>
      <c r="AJ2798">
        <v>5.5</v>
      </c>
      <c r="AK2798">
        <v>1.3</v>
      </c>
    </row>
    <row r="2799" spans="1:37" x14ac:dyDescent="0.45">
      <c r="A2799" s="26"/>
      <c r="B2799" s="27">
        <v>42730</v>
      </c>
      <c r="C2799" s="16" t="s">
        <v>358</v>
      </c>
      <c r="D2799" s="16" t="s">
        <v>359</v>
      </c>
      <c r="E2799" s="13" t="s">
        <v>360</v>
      </c>
      <c r="F2799" s="16" t="s">
        <v>98</v>
      </c>
      <c r="G2799" s="34" t="s">
        <v>354</v>
      </c>
      <c r="H2799" s="14" t="s">
        <v>377</v>
      </c>
      <c r="I2799" s="43" t="s">
        <v>339</v>
      </c>
      <c r="J2799" s="14" t="s">
        <v>195</v>
      </c>
      <c r="K2799" s="34">
        <v>3</v>
      </c>
      <c r="L2799">
        <v>1</v>
      </c>
      <c r="M2799" s="43" t="s">
        <v>7</v>
      </c>
      <c r="N2799" s="14"/>
      <c r="O2799" s="34">
        <v>1</v>
      </c>
      <c r="P2799">
        <v>0</v>
      </c>
      <c r="Q2799" s="43" t="s">
        <v>7</v>
      </c>
      <c r="R2799" s="14"/>
      <c r="S2799" s="16"/>
      <c r="T2799" s="14"/>
      <c r="U2799" s="13"/>
      <c r="V2799" s="14"/>
      <c r="W2799">
        <v>26</v>
      </c>
      <c r="X2799">
        <v>7</v>
      </c>
      <c r="Y2799">
        <v>9</v>
      </c>
      <c r="Z2799">
        <v>4</v>
      </c>
      <c r="AA2799">
        <v>6</v>
      </c>
      <c r="AB2799">
        <v>9</v>
      </c>
      <c r="AC2799">
        <v>5</v>
      </c>
      <c r="AD2799">
        <v>5</v>
      </c>
      <c r="AE2799">
        <v>1</v>
      </c>
      <c r="AF2799">
        <v>1</v>
      </c>
      <c r="AG2799">
        <v>0</v>
      </c>
      <c r="AH2799">
        <v>0</v>
      </c>
      <c r="AI2799" s="46">
        <v>1.22</v>
      </c>
      <c r="AJ2799">
        <v>6.5</v>
      </c>
      <c r="AK2799">
        <v>13</v>
      </c>
    </row>
    <row r="2800" spans="1:37" x14ac:dyDescent="0.45">
      <c r="A2800" s="26">
        <v>1098</v>
      </c>
      <c r="B2800" s="22">
        <v>42730.020833333336</v>
      </c>
      <c r="C2800" s="16" t="s">
        <v>11</v>
      </c>
      <c r="D2800" s="16" t="s">
        <v>12</v>
      </c>
      <c r="E2800" s="13" t="s">
        <v>71</v>
      </c>
      <c r="F2800" s="16" t="s">
        <v>98</v>
      </c>
      <c r="G2800" s="16" t="s">
        <v>42</v>
      </c>
      <c r="H2800" s="14" t="s">
        <v>43</v>
      </c>
      <c r="I2800" s="13" t="s">
        <v>46</v>
      </c>
      <c r="J2800" s="14" t="s">
        <v>132</v>
      </c>
      <c r="K2800" s="17">
        <v>2</v>
      </c>
      <c r="L2800" s="18">
        <v>1</v>
      </c>
      <c r="M2800" s="13" t="s">
        <v>7</v>
      </c>
      <c r="N2800" s="14" t="s">
        <v>9</v>
      </c>
      <c r="O2800" s="16">
        <v>0</v>
      </c>
      <c r="P2800" s="14">
        <v>0</v>
      </c>
      <c r="Q2800" s="13" t="s">
        <v>23</v>
      </c>
      <c r="R2800" s="14" t="s">
        <v>10</v>
      </c>
      <c r="S2800" s="16">
        <v>0</v>
      </c>
      <c r="T2800" s="14">
        <v>0</v>
      </c>
      <c r="U2800" s="13" t="s">
        <v>23</v>
      </c>
      <c r="V2800" s="14" t="s">
        <v>10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9">
        <v>2</v>
      </c>
      <c r="AJ2800" s="20">
        <v>3.2</v>
      </c>
      <c r="AK2800" s="20">
        <v>3.5</v>
      </c>
    </row>
    <row r="2801" spans="1:37" x14ac:dyDescent="0.45">
      <c r="A2801" s="26"/>
      <c r="B2801" s="35">
        <v>42735</v>
      </c>
      <c r="C2801" s="16" t="s">
        <v>358</v>
      </c>
      <c r="D2801" s="16" t="s">
        <v>359</v>
      </c>
      <c r="E2801" s="13" t="s">
        <v>360</v>
      </c>
      <c r="F2801" s="16" t="s">
        <v>98</v>
      </c>
      <c r="G2801" s="34" t="s">
        <v>352</v>
      </c>
      <c r="H2801" s="14" t="s">
        <v>195</v>
      </c>
      <c r="I2801" s="43" t="s">
        <v>338</v>
      </c>
      <c r="J2801" s="14" t="s">
        <v>292</v>
      </c>
      <c r="K2801" s="34">
        <v>1</v>
      </c>
      <c r="L2801">
        <v>0</v>
      </c>
      <c r="M2801" s="43" t="s">
        <v>7</v>
      </c>
      <c r="N2801" s="14"/>
      <c r="O2801" s="34">
        <v>1</v>
      </c>
      <c r="P2801">
        <v>0</v>
      </c>
      <c r="Q2801" s="43" t="s">
        <v>7</v>
      </c>
      <c r="R2801" s="14"/>
      <c r="S2801" s="16"/>
      <c r="T2801" s="14"/>
      <c r="U2801" s="13"/>
      <c r="V2801" s="14"/>
      <c r="W2801">
        <v>5</v>
      </c>
      <c r="X2801">
        <v>9</v>
      </c>
      <c r="Y2801">
        <v>1</v>
      </c>
      <c r="Z2801">
        <v>2</v>
      </c>
      <c r="AA2801">
        <v>12</v>
      </c>
      <c r="AB2801">
        <v>12</v>
      </c>
      <c r="AC2801">
        <v>4</v>
      </c>
      <c r="AD2801">
        <v>6</v>
      </c>
      <c r="AE2801">
        <v>2</v>
      </c>
      <c r="AF2801">
        <v>1</v>
      </c>
      <c r="AG2801">
        <v>0</v>
      </c>
      <c r="AH2801">
        <v>0</v>
      </c>
      <c r="AI2801" s="46">
        <v>2.35</v>
      </c>
      <c r="AJ2801">
        <v>3.6</v>
      </c>
      <c r="AK2801">
        <v>3.1</v>
      </c>
    </row>
    <row r="2802" spans="1:37" x14ac:dyDescent="0.45">
      <c r="A2802" s="26"/>
      <c r="B2802" s="27">
        <v>42735</v>
      </c>
      <c r="C2802" s="16" t="s">
        <v>358</v>
      </c>
      <c r="D2802" s="16" t="s">
        <v>359</v>
      </c>
      <c r="E2802" s="13" t="s">
        <v>360</v>
      </c>
      <c r="F2802" s="16" t="s">
        <v>98</v>
      </c>
      <c r="G2802" s="34" t="s">
        <v>354</v>
      </c>
      <c r="H2802" s="14" t="s">
        <v>377</v>
      </c>
      <c r="I2802" s="43" t="s">
        <v>344</v>
      </c>
      <c r="J2802" s="14" t="s">
        <v>195</v>
      </c>
      <c r="K2802" s="34">
        <v>2</v>
      </c>
      <c r="L2802">
        <v>1</v>
      </c>
      <c r="M2802" s="43" t="s">
        <v>7</v>
      </c>
      <c r="N2802" s="14"/>
      <c r="O2802" s="34">
        <v>0</v>
      </c>
      <c r="P2802">
        <v>0</v>
      </c>
      <c r="Q2802" s="43" t="s">
        <v>23</v>
      </c>
      <c r="R2802" s="14"/>
      <c r="S2802" s="16"/>
      <c r="T2802" s="14"/>
      <c r="U2802" s="13"/>
      <c r="V2802" s="14"/>
      <c r="W2802">
        <v>32</v>
      </c>
      <c r="X2802">
        <v>9</v>
      </c>
      <c r="Y2802">
        <v>12</v>
      </c>
      <c r="Z2802">
        <v>2</v>
      </c>
      <c r="AA2802">
        <v>9</v>
      </c>
      <c r="AB2802">
        <v>14</v>
      </c>
      <c r="AC2802">
        <v>12</v>
      </c>
      <c r="AD2802">
        <v>2</v>
      </c>
      <c r="AE2802">
        <v>1</v>
      </c>
      <c r="AF2802">
        <v>1</v>
      </c>
      <c r="AG2802">
        <v>0</v>
      </c>
      <c r="AH2802">
        <v>0</v>
      </c>
      <c r="AI2802" s="46">
        <v>1.25</v>
      </c>
      <c r="AJ2802">
        <v>6</v>
      </c>
      <c r="AK2802">
        <v>16</v>
      </c>
    </row>
    <row r="2803" spans="1:37" x14ac:dyDescent="0.45">
      <c r="A2803" s="26"/>
      <c r="B2803" s="35">
        <v>42737</v>
      </c>
      <c r="C2803" s="16" t="s">
        <v>358</v>
      </c>
      <c r="D2803" s="16" t="s">
        <v>359</v>
      </c>
      <c r="E2803" s="13" t="s">
        <v>360</v>
      </c>
      <c r="F2803" s="16" t="s">
        <v>98</v>
      </c>
      <c r="G2803" s="34" t="s">
        <v>338</v>
      </c>
      <c r="H2803" s="14" t="s">
        <v>292</v>
      </c>
      <c r="I2803" s="43" t="s">
        <v>348</v>
      </c>
      <c r="J2803" s="14" t="s">
        <v>195</v>
      </c>
      <c r="K2803" s="34">
        <v>2</v>
      </c>
      <c r="L2803">
        <v>1</v>
      </c>
      <c r="M2803" s="43" t="s">
        <v>7</v>
      </c>
      <c r="N2803" s="14"/>
      <c r="O2803" s="34">
        <v>0</v>
      </c>
      <c r="P2803">
        <v>0</v>
      </c>
      <c r="Q2803" s="43" t="s">
        <v>23</v>
      </c>
      <c r="R2803" s="14"/>
      <c r="S2803" s="16"/>
      <c r="T2803" s="14"/>
      <c r="U2803" s="13"/>
      <c r="V2803" s="14"/>
      <c r="W2803">
        <v>14</v>
      </c>
      <c r="X2803">
        <v>11</v>
      </c>
      <c r="Y2803">
        <v>3</v>
      </c>
      <c r="Z2803">
        <v>3</v>
      </c>
      <c r="AA2803">
        <v>11</v>
      </c>
      <c r="AB2803">
        <v>11</v>
      </c>
      <c r="AC2803">
        <v>8</v>
      </c>
      <c r="AD2803">
        <v>8</v>
      </c>
      <c r="AE2803">
        <v>4</v>
      </c>
      <c r="AF2803">
        <v>3</v>
      </c>
      <c r="AG2803">
        <v>1</v>
      </c>
      <c r="AH2803">
        <v>0</v>
      </c>
      <c r="AI2803" s="46">
        <v>1.17</v>
      </c>
      <c r="AJ2803">
        <v>8.5</v>
      </c>
      <c r="AK2803">
        <v>19</v>
      </c>
    </row>
    <row r="2804" spans="1:37" x14ac:dyDescent="0.45">
      <c r="A2804" s="26"/>
      <c r="B2804" s="27">
        <v>42737</v>
      </c>
      <c r="C2804" s="16" t="s">
        <v>358</v>
      </c>
      <c r="D2804" s="16" t="s">
        <v>359</v>
      </c>
      <c r="E2804" s="13" t="s">
        <v>360</v>
      </c>
      <c r="F2804" s="16" t="s">
        <v>98</v>
      </c>
      <c r="G2804" s="34" t="s">
        <v>340</v>
      </c>
      <c r="H2804" s="14" t="s">
        <v>195</v>
      </c>
      <c r="I2804" s="43" t="s">
        <v>354</v>
      </c>
      <c r="J2804" s="14" t="s">
        <v>377</v>
      </c>
      <c r="K2804" s="34">
        <v>0</v>
      </c>
      <c r="L2804">
        <v>2</v>
      </c>
      <c r="M2804" s="43" t="s">
        <v>8</v>
      </c>
      <c r="N2804" s="14"/>
      <c r="O2804" s="34">
        <v>0</v>
      </c>
      <c r="P2804">
        <v>0</v>
      </c>
      <c r="Q2804" s="43" t="s">
        <v>23</v>
      </c>
      <c r="R2804" s="14"/>
      <c r="S2804" s="16"/>
      <c r="T2804" s="14"/>
      <c r="U2804" s="13"/>
      <c r="V2804" s="14"/>
      <c r="W2804">
        <v>8</v>
      </c>
      <c r="X2804">
        <v>13</v>
      </c>
      <c r="Y2804">
        <v>2</v>
      </c>
      <c r="Z2804">
        <v>6</v>
      </c>
      <c r="AA2804">
        <v>9</v>
      </c>
      <c r="AB2804">
        <v>13</v>
      </c>
      <c r="AC2804">
        <v>2</v>
      </c>
      <c r="AD2804">
        <v>1</v>
      </c>
      <c r="AE2804">
        <v>1</v>
      </c>
      <c r="AF2804">
        <v>2</v>
      </c>
      <c r="AG2804">
        <v>1</v>
      </c>
      <c r="AH2804">
        <v>0</v>
      </c>
      <c r="AI2804" s="46">
        <v>6</v>
      </c>
      <c r="AJ2804">
        <v>4</v>
      </c>
      <c r="AK2804">
        <v>1.65</v>
      </c>
    </row>
    <row r="2805" spans="1:37" x14ac:dyDescent="0.45">
      <c r="A2805" s="26">
        <v>1097</v>
      </c>
      <c r="B2805" s="22">
        <v>42742.125</v>
      </c>
      <c r="C2805" s="16" t="s">
        <v>11</v>
      </c>
      <c r="D2805" s="16" t="s">
        <v>12</v>
      </c>
      <c r="E2805" s="13" t="s">
        <v>71</v>
      </c>
      <c r="F2805" s="16" t="s">
        <v>98</v>
      </c>
      <c r="G2805" s="16" t="s">
        <v>55</v>
      </c>
      <c r="H2805" s="14" t="s">
        <v>131</v>
      </c>
      <c r="I2805" s="13" t="s">
        <v>48</v>
      </c>
      <c r="J2805" s="14" t="s">
        <v>49</v>
      </c>
      <c r="K2805" s="17">
        <v>1</v>
      </c>
      <c r="L2805" s="18">
        <v>0</v>
      </c>
      <c r="M2805" s="13" t="s">
        <v>7</v>
      </c>
      <c r="N2805" s="14" t="s">
        <v>10</v>
      </c>
      <c r="O2805" s="16">
        <v>0</v>
      </c>
      <c r="P2805" s="14">
        <v>0</v>
      </c>
      <c r="Q2805" s="13" t="s">
        <v>23</v>
      </c>
      <c r="R2805" s="14" t="s">
        <v>10</v>
      </c>
      <c r="S2805" s="16">
        <v>1</v>
      </c>
      <c r="T2805" s="14">
        <v>0</v>
      </c>
      <c r="U2805" s="13" t="s">
        <v>7</v>
      </c>
      <c r="V2805" s="14" t="s">
        <v>10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9">
        <v>2.2000000000000002</v>
      </c>
      <c r="AJ2805" s="20">
        <v>2.9</v>
      </c>
      <c r="AK2805" s="20">
        <v>3.5</v>
      </c>
    </row>
    <row r="2806" spans="1:37" x14ac:dyDescent="0.45">
      <c r="A2806" s="26">
        <v>1096</v>
      </c>
      <c r="B2806" s="22">
        <v>42742.958333333336</v>
      </c>
      <c r="C2806" s="16" t="s">
        <v>11</v>
      </c>
      <c r="D2806" s="16" t="s">
        <v>12</v>
      </c>
      <c r="E2806" s="13" t="s">
        <v>71</v>
      </c>
      <c r="F2806" s="16" t="s">
        <v>98</v>
      </c>
      <c r="G2806" s="16" t="s">
        <v>32</v>
      </c>
      <c r="H2806" s="14" t="s">
        <v>122</v>
      </c>
      <c r="I2806" s="13" t="s">
        <v>19</v>
      </c>
      <c r="J2806" s="14" t="s">
        <v>20</v>
      </c>
      <c r="K2806" s="17">
        <v>1</v>
      </c>
      <c r="L2806" s="18">
        <v>0</v>
      </c>
      <c r="M2806" s="13" t="s">
        <v>7</v>
      </c>
      <c r="N2806" s="14" t="s">
        <v>10</v>
      </c>
      <c r="O2806" s="16">
        <v>1</v>
      </c>
      <c r="P2806" s="14">
        <v>0</v>
      </c>
      <c r="Q2806" s="13" t="s">
        <v>7</v>
      </c>
      <c r="R2806" s="14" t="s">
        <v>10</v>
      </c>
      <c r="S2806" s="16">
        <v>0</v>
      </c>
      <c r="T2806" s="14">
        <v>0</v>
      </c>
      <c r="U2806" s="13" t="s">
        <v>23</v>
      </c>
      <c r="V2806" s="14" t="s">
        <v>10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9">
        <v>1.91</v>
      </c>
      <c r="AJ2806" s="20">
        <v>3.3</v>
      </c>
      <c r="AK2806" s="20">
        <v>3.9</v>
      </c>
    </row>
    <row r="2807" spans="1:37" x14ac:dyDescent="0.45">
      <c r="A2807" s="26">
        <v>1094</v>
      </c>
      <c r="B2807" s="22">
        <v>42743.041666666664</v>
      </c>
      <c r="C2807" s="16" t="s">
        <v>11</v>
      </c>
      <c r="D2807" s="16" t="s">
        <v>12</v>
      </c>
      <c r="E2807" s="13" t="s">
        <v>71</v>
      </c>
      <c r="F2807" s="16" t="s">
        <v>98</v>
      </c>
      <c r="G2807" s="16" t="s">
        <v>21</v>
      </c>
      <c r="H2807" s="14" t="s">
        <v>130</v>
      </c>
      <c r="I2807" s="13" t="s">
        <v>34</v>
      </c>
      <c r="J2807" s="14" t="s">
        <v>47</v>
      </c>
      <c r="K2807" s="17">
        <v>2</v>
      </c>
      <c r="L2807" s="18">
        <v>0</v>
      </c>
      <c r="M2807" s="13" t="s">
        <v>7</v>
      </c>
      <c r="N2807" s="14" t="s">
        <v>10</v>
      </c>
      <c r="O2807" s="16">
        <v>1</v>
      </c>
      <c r="P2807" s="14">
        <v>0</v>
      </c>
      <c r="Q2807" s="13" t="s">
        <v>7</v>
      </c>
      <c r="R2807" s="14" t="s">
        <v>10</v>
      </c>
      <c r="S2807" s="16">
        <v>1</v>
      </c>
      <c r="T2807" s="14">
        <v>0</v>
      </c>
      <c r="U2807" s="13" t="s">
        <v>7</v>
      </c>
      <c r="V2807" s="14" t="s">
        <v>10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9">
        <v>2.38</v>
      </c>
      <c r="AJ2807" s="20">
        <v>3.2</v>
      </c>
      <c r="AK2807" s="20">
        <v>2.88</v>
      </c>
    </row>
    <row r="2808" spans="1:37" x14ac:dyDescent="0.45">
      <c r="A2808" s="26">
        <v>1095</v>
      </c>
      <c r="B2808" s="22">
        <v>42743.041666666664</v>
      </c>
      <c r="C2808" s="16" t="s">
        <v>11</v>
      </c>
      <c r="D2808" s="16" t="s">
        <v>12</v>
      </c>
      <c r="E2808" s="13" t="s">
        <v>71</v>
      </c>
      <c r="F2808" s="16" t="s">
        <v>98</v>
      </c>
      <c r="G2808" s="16" t="s">
        <v>42</v>
      </c>
      <c r="H2808" s="14" t="s">
        <v>43</v>
      </c>
      <c r="I2808" s="13" t="s">
        <v>30</v>
      </c>
      <c r="J2808" s="14" t="s">
        <v>51</v>
      </c>
      <c r="K2808" s="17">
        <v>0</v>
      </c>
      <c r="L2808" s="18">
        <v>0</v>
      </c>
      <c r="M2808" s="13" t="s">
        <v>23</v>
      </c>
      <c r="N2808" s="14" t="s">
        <v>10</v>
      </c>
      <c r="O2808" s="16">
        <v>0</v>
      </c>
      <c r="P2808" s="14">
        <v>0</v>
      </c>
      <c r="Q2808" s="13" t="s">
        <v>23</v>
      </c>
      <c r="R2808" s="14" t="s">
        <v>10</v>
      </c>
      <c r="S2808" s="16">
        <v>0</v>
      </c>
      <c r="T2808" s="14">
        <v>0</v>
      </c>
      <c r="U2808" s="13" t="s">
        <v>23</v>
      </c>
      <c r="V2808" s="14" t="s">
        <v>10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9">
        <v>1.5</v>
      </c>
      <c r="AJ2808" s="20">
        <v>3.75</v>
      </c>
      <c r="AK2808" s="20">
        <v>6.5</v>
      </c>
    </row>
    <row r="2809" spans="1:37" x14ac:dyDescent="0.45">
      <c r="A2809" s="26">
        <v>1093</v>
      </c>
      <c r="B2809" s="22">
        <v>42743.04583333333</v>
      </c>
      <c r="C2809" s="16" t="s">
        <v>11</v>
      </c>
      <c r="D2809" s="16" t="s">
        <v>12</v>
      </c>
      <c r="E2809" s="13" t="s">
        <v>71</v>
      </c>
      <c r="F2809" s="16" t="s">
        <v>98</v>
      </c>
      <c r="G2809" s="16" t="s">
        <v>17</v>
      </c>
      <c r="H2809" s="14" t="s">
        <v>69</v>
      </c>
      <c r="I2809" s="13" t="s">
        <v>28</v>
      </c>
      <c r="J2809" s="14" t="s">
        <v>63</v>
      </c>
      <c r="K2809" s="17">
        <v>2</v>
      </c>
      <c r="L2809" s="18">
        <v>4</v>
      </c>
      <c r="M2809" s="13" t="s">
        <v>8</v>
      </c>
      <c r="N2809" s="14" t="s">
        <v>9</v>
      </c>
      <c r="O2809" s="16">
        <v>2</v>
      </c>
      <c r="P2809" s="14">
        <v>2</v>
      </c>
      <c r="Q2809" s="13" t="s">
        <v>23</v>
      </c>
      <c r="R2809" s="14" t="s">
        <v>9</v>
      </c>
      <c r="S2809" s="16">
        <v>0</v>
      </c>
      <c r="T2809" s="14">
        <v>2</v>
      </c>
      <c r="U2809" s="13" t="s">
        <v>8</v>
      </c>
      <c r="V2809" s="14" t="s">
        <v>9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9">
        <v>2.38</v>
      </c>
      <c r="AJ2809" s="20">
        <v>3.3</v>
      </c>
      <c r="AK2809" s="20">
        <v>2.8</v>
      </c>
    </row>
    <row r="2810" spans="1:37" x14ac:dyDescent="0.45">
      <c r="A2810" s="26">
        <v>1092</v>
      </c>
      <c r="B2810" s="22">
        <v>42743.129166666666</v>
      </c>
      <c r="C2810" s="16" t="s">
        <v>11</v>
      </c>
      <c r="D2810" s="16" t="s">
        <v>12</v>
      </c>
      <c r="E2810" s="13" t="s">
        <v>71</v>
      </c>
      <c r="F2810" s="16" t="s">
        <v>98</v>
      </c>
      <c r="G2810" s="16" t="s">
        <v>26</v>
      </c>
      <c r="H2810" s="14" t="s">
        <v>119</v>
      </c>
      <c r="I2810" s="13" t="s">
        <v>44</v>
      </c>
      <c r="J2810" s="14" t="s">
        <v>75</v>
      </c>
      <c r="K2810" s="17">
        <v>2</v>
      </c>
      <c r="L2810" s="18">
        <v>1</v>
      </c>
      <c r="M2810" s="13" t="s">
        <v>7</v>
      </c>
      <c r="N2810" s="14" t="s">
        <v>9</v>
      </c>
      <c r="O2810" s="16">
        <v>2</v>
      </c>
      <c r="P2810" s="14">
        <v>0</v>
      </c>
      <c r="Q2810" s="13" t="s">
        <v>7</v>
      </c>
      <c r="R2810" s="14" t="s">
        <v>9</v>
      </c>
      <c r="S2810" s="16">
        <v>0</v>
      </c>
      <c r="T2810" s="14">
        <v>1</v>
      </c>
      <c r="U2810" s="13" t="s">
        <v>8</v>
      </c>
      <c r="V2810" s="14" t="s">
        <v>10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9">
        <v>2.38</v>
      </c>
      <c r="AJ2810" s="20">
        <v>3.2</v>
      </c>
      <c r="AK2810" s="20">
        <v>2.88</v>
      </c>
    </row>
    <row r="2811" spans="1:37" x14ac:dyDescent="0.45">
      <c r="A2811" s="26">
        <v>1091</v>
      </c>
      <c r="B2811" s="22">
        <v>42743.75</v>
      </c>
      <c r="C2811" s="16" t="s">
        <v>11</v>
      </c>
      <c r="D2811" s="16" t="s">
        <v>12</v>
      </c>
      <c r="E2811" s="13" t="s">
        <v>71</v>
      </c>
      <c r="F2811" s="16" t="s">
        <v>98</v>
      </c>
      <c r="G2811" s="16" t="s">
        <v>50</v>
      </c>
      <c r="H2811" s="14" t="s">
        <v>83</v>
      </c>
      <c r="I2811" s="13" t="s">
        <v>24</v>
      </c>
      <c r="J2811" s="14" t="s">
        <v>97</v>
      </c>
      <c r="K2811" s="17">
        <v>4</v>
      </c>
      <c r="L2811" s="18">
        <v>1</v>
      </c>
      <c r="M2811" s="13" t="s">
        <v>7</v>
      </c>
      <c r="N2811" s="14" t="s">
        <v>9</v>
      </c>
      <c r="O2811" s="16">
        <v>1</v>
      </c>
      <c r="P2811" s="14">
        <v>1</v>
      </c>
      <c r="Q2811" s="13" t="s">
        <v>23</v>
      </c>
      <c r="R2811" s="14" t="s">
        <v>9</v>
      </c>
      <c r="S2811" s="16">
        <v>3</v>
      </c>
      <c r="T2811" s="14">
        <v>0</v>
      </c>
      <c r="U2811" s="13" t="s">
        <v>7</v>
      </c>
      <c r="V2811" s="14" t="s">
        <v>9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9">
        <v>1.8</v>
      </c>
      <c r="AJ2811" s="20">
        <v>3.4</v>
      </c>
      <c r="AK2811" s="20">
        <v>4.2</v>
      </c>
    </row>
    <row r="2812" spans="1:37" x14ac:dyDescent="0.45">
      <c r="A2812" s="26">
        <v>1090</v>
      </c>
      <c r="B2812" s="22">
        <v>42744</v>
      </c>
      <c r="C2812" s="16" t="s">
        <v>11</v>
      </c>
      <c r="D2812" s="16" t="s">
        <v>12</v>
      </c>
      <c r="E2812" s="13" t="s">
        <v>71</v>
      </c>
      <c r="F2812" s="16" t="s">
        <v>98</v>
      </c>
      <c r="G2812" s="16" t="s">
        <v>40</v>
      </c>
      <c r="H2812" s="14" t="s">
        <v>129</v>
      </c>
      <c r="I2812" s="13" t="s">
        <v>36</v>
      </c>
      <c r="J2812" s="14" t="s">
        <v>37</v>
      </c>
      <c r="K2812" s="17">
        <v>2</v>
      </c>
      <c r="L2812" s="18">
        <v>3</v>
      </c>
      <c r="M2812" s="13" t="s">
        <v>8</v>
      </c>
      <c r="N2812" s="14" t="s">
        <v>9</v>
      </c>
      <c r="O2812" s="16">
        <v>2</v>
      </c>
      <c r="P2812" s="14">
        <v>1</v>
      </c>
      <c r="Q2812" s="13" t="s">
        <v>7</v>
      </c>
      <c r="R2812" s="14" t="s">
        <v>9</v>
      </c>
      <c r="S2812" s="16">
        <v>0</v>
      </c>
      <c r="T2812" s="14">
        <v>2</v>
      </c>
      <c r="U2812" s="13" t="s">
        <v>8</v>
      </c>
      <c r="V2812" s="14" t="s">
        <v>9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9">
        <v>2.88</v>
      </c>
      <c r="AJ2812" s="20">
        <v>3.2</v>
      </c>
      <c r="AK2812" s="20">
        <v>2.38</v>
      </c>
    </row>
    <row r="2813" spans="1:37" x14ac:dyDescent="0.45">
      <c r="A2813" s="26">
        <v>1089</v>
      </c>
      <c r="B2813" s="22">
        <v>42749.125</v>
      </c>
      <c r="C2813" s="16" t="s">
        <v>11</v>
      </c>
      <c r="D2813" s="16" t="s">
        <v>12</v>
      </c>
      <c r="E2813" s="13" t="s">
        <v>71</v>
      </c>
      <c r="F2813" s="16" t="s">
        <v>98</v>
      </c>
      <c r="G2813" s="16" t="s">
        <v>34</v>
      </c>
      <c r="H2813" s="14" t="s">
        <v>47</v>
      </c>
      <c r="I2813" s="13" t="s">
        <v>40</v>
      </c>
      <c r="J2813" s="14" t="s">
        <v>129</v>
      </c>
      <c r="K2813" s="17">
        <v>6</v>
      </c>
      <c r="L2813" s="18">
        <v>2</v>
      </c>
      <c r="M2813" s="13" t="s">
        <v>7</v>
      </c>
      <c r="N2813" s="14" t="s">
        <v>9</v>
      </c>
      <c r="O2813" s="16">
        <v>2</v>
      </c>
      <c r="P2813" s="14">
        <v>1</v>
      </c>
      <c r="Q2813" s="13" t="s">
        <v>7</v>
      </c>
      <c r="R2813" s="14" t="s">
        <v>9</v>
      </c>
      <c r="S2813" s="16">
        <v>4</v>
      </c>
      <c r="T2813" s="14">
        <v>1</v>
      </c>
      <c r="U2813" s="13" t="s">
        <v>7</v>
      </c>
      <c r="V2813" s="14" t="s">
        <v>9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9">
        <v>1.62</v>
      </c>
      <c r="AJ2813" s="20">
        <v>3.6</v>
      </c>
      <c r="AK2813" s="20">
        <v>5</v>
      </c>
    </row>
    <row r="2814" spans="1:37" x14ac:dyDescent="0.45">
      <c r="A2814" s="26">
        <v>1088</v>
      </c>
      <c r="B2814" s="22">
        <v>42749.958333333336</v>
      </c>
      <c r="C2814" s="16" t="s">
        <v>11</v>
      </c>
      <c r="D2814" s="16" t="s">
        <v>12</v>
      </c>
      <c r="E2814" s="13" t="s">
        <v>71</v>
      </c>
      <c r="F2814" s="16" t="s">
        <v>98</v>
      </c>
      <c r="G2814" s="16" t="s">
        <v>48</v>
      </c>
      <c r="H2814" s="14" t="s">
        <v>49</v>
      </c>
      <c r="I2814" s="13" t="s">
        <v>21</v>
      </c>
      <c r="J2814" s="14" t="s">
        <v>130</v>
      </c>
      <c r="K2814" s="17">
        <v>0</v>
      </c>
      <c r="L2814" s="18">
        <v>0</v>
      </c>
      <c r="M2814" s="13" t="s">
        <v>23</v>
      </c>
      <c r="N2814" s="14" t="s">
        <v>10</v>
      </c>
      <c r="O2814" s="16">
        <v>0</v>
      </c>
      <c r="P2814" s="14">
        <v>0</v>
      </c>
      <c r="Q2814" s="13" t="s">
        <v>23</v>
      </c>
      <c r="R2814" s="14" t="s">
        <v>10</v>
      </c>
      <c r="S2814" s="16">
        <v>0</v>
      </c>
      <c r="T2814" s="14">
        <v>0</v>
      </c>
      <c r="U2814" s="13" t="s">
        <v>23</v>
      </c>
      <c r="V2814" s="14" t="s">
        <v>10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9">
        <v>2.25</v>
      </c>
      <c r="AJ2814" s="20">
        <v>3.1</v>
      </c>
      <c r="AK2814" s="20">
        <v>3.1</v>
      </c>
    </row>
    <row r="2815" spans="1:37" x14ac:dyDescent="0.45">
      <c r="A2815" s="26"/>
      <c r="B2815" s="35">
        <v>42750</v>
      </c>
      <c r="C2815" s="16" t="s">
        <v>358</v>
      </c>
      <c r="D2815" s="16" t="s">
        <v>359</v>
      </c>
      <c r="E2815" s="13" t="s">
        <v>360</v>
      </c>
      <c r="F2815" s="16" t="s">
        <v>98</v>
      </c>
      <c r="G2815" s="34" t="s">
        <v>342</v>
      </c>
      <c r="H2815" s="14" t="s">
        <v>195</v>
      </c>
      <c r="I2815" s="43" t="s">
        <v>338</v>
      </c>
      <c r="J2815" s="14" t="s">
        <v>292</v>
      </c>
      <c r="K2815" s="34">
        <v>4</v>
      </c>
      <c r="L2815">
        <v>0</v>
      </c>
      <c r="M2815" s="43" t="s">
        <v>7</v>
      </c>
      <c r="N2815" s="14"/>
      <c r="O2815" s="34">
        <v>1</v>
      </c>
      <c r="P2815">
        <v>0</v>
      </c>
      <c r="Q2815" s="43" t="s">
        <v>7</v>
      </c>
      <c r="R2815" s="14"/>
      <c r="S2815" s="16"/>
      <c r="T2815" s="14"/>
      <c r="U2815" s="13"/>
      <c r="V2815" s="14"/>
      <c r="W2815">
        <v>6</v>
      </c>
      <c r="X2815">
        <v>13</v>
      </c>
      <c r="Y2815">
        <v>4</v>
      </c>
      <c r="Z2815">
        <v>5</v>
      </c>
      <c r="AA2815">
        <v>17</v>
      </c>
      <c r="AB2815">
        <v>7</v>
      </c>
      <c r="AC2815">
        <v>3</v>
      </c>
      <c r="AD2815">
        <v>6</v>
      </c>
      <c r="AE2815">
        <v>2</v>
      </c>
      <c r="AF2815">
        <v>2</v>
      </c>
      <c r="AG2815">
        <v>0</v>
      </c>
      <c r="AH2815">
        <v>0</v>
      </c>
      <c r="AI2815" s="46">
        <v>4.5</v>
      </c>
      <c r="AJ2815">
        <v>4</v>
      </c>
      <c r="AK2815">
        <v>1.8</v>
      </c>
    </row>
    <row r="2816" spans="1:37" x14ac:dyDescent="0.45">
      <c r="A2816" s="26"/>
      <c r="B2816" s="27">
        <v>42750</v>
      </c>
      <c r="C2816" s="16" t="s">
        <v>358</v>
      </c>
      <c r="D2816" s="16" t="s">
        <v>359</v>
      </c>
      <c r="E2816" s="13" t="s">
        <v>360</v>
      </c>
      <c r="F2816" s="16" t="s">
        <v>98</v>
      </c>
      <c r="G2816" s="34" t="s">
        <v>354</v>
      </c>
      <c r="H2816" s="14" t="s">
        <v>377</v>
      </c>
      <c r="I2816" s="43" t="s">
        <v>352</v>
      </c>
      <c r="J2816" s="14" t="s">
        <v>195</v>
      </c>
      <c r="K2816" s="34">
        <v>1</v>
      </c>
      <c r="L2816">
        <v>1</v>
      </c>
      <c r="M2816" s="43" t="s">
        <v>23</v>
      </c>
      <c r="N2816" s="14"/>
      <c r="O2816" s="34">
        <v>0</v>
      </c>
      <c r="P2816">
        <v>1</v>
      </c>
      <c r="Q2816" s="43" t="s">
        <v>8</v>
      </c>
      <c r="R2816" s="14"/>
      <c r="S2816" s="16"/>
      <c r="T2816" s="14"/>
      <c r="U2816" s="13"/>
      <c r="V2816" s="14"/>
      <c r="W2816">
        <v>9</v>
      </c>
      <c r="X2816">
        <v>13</v>
      </c>
      <c r="Y2816">
        <v>3</v>
      </c>
      <c r="Z2816">
        <v>4</v>
      </c>
      <c r="AA2816">
        <v>17</v>
      </c>
      <c r="AB2816">
        <v>13</v>
      </c>
      <c r="AC2816">
        <v>5</v>
      </c>
      <c r="AD2816">
        <v>7</v>
      </c>
      <c r="AE2816">
        <v>1</v>
      </c>
      <c r="AF2816">
        <v>3</v>
      </c>
      <c r="AG2816">
        <v>0</v>
      </c>
      <c r="AH2816">
        <v>0</v>
      </c>
      <c r="AI2816" s="46">
        <v>2.15</v>
      </c>
      <c r="AJ2816">
        <v>3.4</v>
      </c>
      <c r="AK2816">
        <v>3.75</v>
      </c>
    </row>
    <row r="2817" spans="1:37" x14ac:dyDescent="0.45">
      <c r="A2817" s="26">
        <v>1086</v>
      </c>
      <c r="B2817" s="22">
        <v>42750.041666666664</v>
      </c>
      <c r="C2817" s="16" t="s">
        <v>11</v>
      </c>
      <c r="D2817" s="16" t="s">
        <v>12</v>
      </c>
      <c r="E2817" s="13" t="s">
        <v>71</v>
      </c>
      <c r="F2817" s="16" t="s">
        <v>98</v>
      </c>
      <c r="G2817" s="16" t="s">
        <v>24</v>
      </c>
      <c r="H2817" s="14" t="s">
        <v>97</v>
      </c>
      <c r="I2817" s="13" t="s">
        <v>42</v>
      </c>
      <c r="J2817" s="14" t="s">
        <v>43</v>
      </c>
      <c r="K2817" s="17">
        <v>2</v>
      </c>
      <c r="L2817" s="18">
        <v>0</v>
      </c>
      <c r="M2817" s="13" t="s">
        <v>7</v>
      </c>
      <c r="N2817" s="14" t="s">
        <v>10</v>
      </c>
      <c r="O2817" s="16">
        <v>1</v>
      </c>
      <c r="P2817" s="14">
        <v>0</v>
      </c>
      <c r="Q2817" s="13" t="s">
        <v>7</v>
      </c>
      <c r="R2817" s="14" t="s">
        <v>10</v>
      </c>
      <c r="S2817" s="16">
        <v>1</v>
      </c>
      <c r="T2817" s="14">
        <v>0</v>
      </c>
      <c r="U2817" s="13" t="s">
        <v>7</v>
      </c>
      <c r="V2817" s="14" t="s">
        <v>10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9">
        <v>2.88</v>
      </c>
      <c r="AJ2817" s="20">
        <v>3.1</v>
      </c>
      <c r="AK2817" s="20">
        <v>2.38</v>
      </c>
    </row>
    <row r="2818" spans="1:37" x14ac:dyDescent="0.45">
      <c r="A2818" s="26">
        <v>1087</v>
      </c>
      <c r="B2818" s="22">
        <v>42750.041666666664</v>
      </c>
      <c r="C2818" s="16" t="s">
        <v>11</v>
      </c>
      <c r="D2818" s="16" t="s">
        <v>12</v>
      </c>
      <c r="E2818" s="13" t="s">
        <v>71</v>
      </c>
      <c r="F2818" s="16" t="s">
        <v>98</v>
      </c>
      <c r="G2818" s="16" t="s">
        <v>36</v>
      </c>
      <c r="H2818" s="14" t="s">
        <v>37</v>
      </c>
      <c r="I2818" s="13" t="s">
        <v>26</v>
      </c>
      <c r="J2818" s="14" t="s">
        <v>119</v>
      </c>
      <c r="K2818" s="17">
        <v>2</v>
      </c>
      <c r="L2818" s="18">
        <v>2</v>
      </c>
      <c r="M2818" s="13" t="s">
        <v>23</v>
      </c>
      <c r="N2818" s="14" t="s">
        <v>9</v>
      </c>
      <c r="O2818" s="16">
        <v>0</v>
      </c>
      <c r="P2818" s="14">
        <v>2</v>
      </c>
      <c r="Q2818" s="13" t="s">
        <v>8</v>
      </c>
      <c r="R2818" s="14" t="s">
        <v>9</v>
      </c>
      <c r="S2818" s="16">
        <v>2</v>
      </c>
      <c r="T2818" s="14">
        <v>0</v>
      </c>
      <c r="U2818" s="13" t="s">
        <v>7</v>
      </c>
      <c r="V2818" s="14" t="s">
        <v>9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9">
        <v>1.91</v>
      </c>
      <c r="AJ2818" s="20">
        <v>3.3</v>
      </c>
      <c r="AK2818" s="20">
        <v>3.8</v>
      </c>
    </row>
    <row r="2819" spans="1:37" x14ac:dyDescent="0.45">
      <c r="A2819" s="26">
        <v>1085</v>
      </c>
      <c r="B2819" s="22">
        <v>42750.04583333333</v>
      </c>
      <c r="C2819" s="16" t="s">
        <v>11</v>
      </c>
      <c r="D2819" s="16" t="s">
        <v>12</v>
      </c>
      <c r="E2819" s="13" t="s">
        <v>71</v>
      </c>
      <c r="F2819" s="16" t="s">
        <v>98</v>
      </c>
      <c r="G2819" s="16" t="s">
        <v>28</v>
      </c>
      <c r="H2819" s="14" t="s">
        <v>63</v>
      </c>
      <c r="I2819" s="13" t="s">
        <v>99</v>
      </c>
      <c r="J2819" s="14" t="s">
        <v>133</v>
      </c>
      <c r="K2819" s="17">
        <v>1</v>
      </c>
      <c r="L2819" s="18">
        <v>0</v>
      </c>
      <c r="M2819" s="13" t="s">
        <v>7</v>
      </c>
      <c r="N2819" s="14" t="s">
        <v>10</v>
      </c>
      <c r="O2819" s="16">
        <v>1</v>
      </c>
      <c r="P2819" s="14">
        <v>0</v>
      </c>
      <c r="Q2819" s="13" t="s">
        <v>7</v>
      </c>
      <c r="R2819" s="14" t="s">
        <v>10</v>
      </c>
      <c r="S2819" s="16">
        <v>0</v>
      </c>
      <c r="T2819" s="14">
        <v>0</v>
      </c>
      <c r="U2819" s="13" t="s">
        <v>23</v>
      </c>
      <c r="V2819" s="14" t="s">
        <v>10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9">
        <v>1.36</v>
      </c>
      <c r="AJ2819" s="20">
        <v>4.5999999999999996</v>
      </c>
      <c r="AK2819" s="20">
        <v>7</v>
      </c>
    </row>
    <row r="2820" spans="1:37" x14ac:dyDescent="0.45">
      <c r="A2820" s="26">
        <v>1084</v>
      </c>
      <c r="B2820" s="22">
        <v>42750.125</v>
      </c>
      <c r="C2820" s="16" t="s">
        <v>11</v>
      </c>
      <c r="D2820" s="16" t="s">
        <v>12</v>
      </c>
      <c r="E2820" s="13" t="s">
        <v>71</v>
      </c>
      <c r="F2820" s="16" t="s">
        <v>98</v>
      </c>
      <c r="G2820" s="16" t="s">
        <v>19</v>
      </c>
      <c r="H2820" s="14" t="s">
        <v>20</v>
      </c>
      <c r="I2820" s="13" t="s">
        <v>17</v>
      </c>
      <c r="J2820" s="14" t="s">
        <v>69</v>
      </c>
      <c r="K2820" s="17">
        <v>0</v>
      </c>
      <c r="L2820" s="18">
        <v>1</v>
      </c>
      <c r="M2820" s="13" t="s">
        <v>8</v>
      </c>
      <c r="N2820" s="14" t="s">
        <v>10</v>
      </c>
      <c r="O2820" s="16">
        <v>0</v>
      </c>
      <c r="P2820" s="14">
        <v>0</v>
      </c>
      <c r="Q2820" s="13" t="s">
        <v>23</v>
      </c>
      <c r="R2820" s="14" t="s">
        <v>10</v>
      </c>
      <c r="S2820" s="16">
        <v>0</v>
      </c>
      <c r="T2820" s="14">
        <v>1</v>
      </c>
      <c r="U2820" s="13" t="s">
        <v>8</v>
      </c>
      <c r="V2820" s="14" t="s">
        <v>10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9">
        <v>2.4</v>
      </c>
      <c r="AJ2820" s="20">
        <v>3.2</v>
      </c>
      <c r="AK2820" s="20">
        <v>2.75</v>
      </c>
    </row>
    <row r="2821" spans="1:37" x14ac:dyDescent="0.45">
      <c r="A2821" s="26">
        <v>1083</v>
      </c>
      <c r="B2821" s="22">
        <v>42750.75</v>
      </c>
      <c r="C2821" s="16" t="s">
        <v>11</v>
      </c>
      <c r="D2821" s="16" t="s">
        <v>12</v>
      </c>
      <c r="E2821" s="13" t="s">
        <v>71</v>
      </c>
      <c r="F2821" s="16" t="s">
        <v>98</v>
      </c>
      <c r="G2821" s="16" t="s">
        <v>44</v>
      </c>
      <c r="H2821" s="14" t="s">
        <v>75</v>
      </c>
      <c r="I2821" s="13" t="s">
        <v>32</v>
      </c>
      <c r="J2821" s="14" t="s">
        <v>122</v>
      </c>
      <c r="K2821" s="17">
        <v>1</v>
      </c>
      <c r="L2821" s="18">
        <v>0</v>
      </c>
      <c r="M2821" s="13" t="s">
        <v>7</v>
      </c>
      <c r="N2821" s="14" t="s">
        <v>10</v>
      </c>
      <c r="O2821" s="16">
        <v>0</v>
      </c>
      <c r="P2821" s="14">
        <v>0</v>
      </c>
      <c r="Q2821" s="13" t="s">
        <v>23</v>
      </c>
      <c r="R2821" s="14" t="s">
        <v>10</v>
      </c>
      <c r="S2821" s="16">
        <v>1</v>
      </c>
      <c r="T2821" s="14">
        <v>0</v>
      </c>
      <c r="U2821" s="13" t="s">
        <v>7</v>
      </c>
      <c r="V2821" s="14" t="s">
        <v>10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9">
        <v>2.5</v>
      </c>
      <c r="AJ2821" s="20">
        <v>3.2</v>
      </c>
      <c r="AK2821" s="20">
        <v>2.63</v>
      </c>
    </row>
    <row r="2822" spans="1:37" x14ac:dyDescent="0.45">
      <c r="A2822" s="26">
        <v>1082</v>
      </c>
      <c r="B2822" s="22">
        <v>42750.916666666664</v>
      </c>
      <c r="C2822" s="16" t="s">
        <v>11</v>
      </c>
      <c r="D2822" s="16" t="s">
        <v>12</v>
      </c>
      <c r="E2822" s="13" t="s">
        <v>71</v>
      </c>
      <c r="F2822" s="16" t="s">
        <v>98</v>
      </c>
      <c r="G2822" s="16" t="s">
        <v>50</v>
      </c>
      <c r="H2822" s="14" t="s">
        <v>83</v>
      </c>
      <c r="I2822" s="13" t="s">
        <v>46</v>
      </c>
      <c r="J2822" s="14" t="s">
        <v>132</v>
      </c>
      <c r="K2822" s="17">
        <v>2</v>
      </c>
      <c r="L2822" s="18">
        <v>1</v>
      </c>
      <c r="M2822" s="13" t="s">
        <v>7</v>
      </c>
      <c r="N2822" s="14" t="s">
        <v>9</v>
      </c>
      <c r="O2822" s="16">
        <v>2</v>
      </c>
      <c r="P2822" s="14">
        <v>1</v>
      </c>
      <c r="Q2822" s="13" t="s">
        <v>7</v>
      </c>
      <c r="R2822" s="14" t="s">
        <v>9</v>
      </c>
      <c r="S2822" s="16">
        <v>0</v>
      </c>
      <c r="T2822" s="14">
        <v>0</v>
      </c>
      <c r="U2822" s="13" t="s">
        <v>23</v>
      </c>
      <c r="V2822" s="14" t="s">
        <v>10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9">
        <v>2.88</v>
      </c>
      <c r="AJ2822" s="20">
        <v>3.2</v>
      </c>
      <c r="AK2822" s="20">
        <v>2.2999999999999998</v>
      </c>
    </row>
    <row r="2823" spans="1:37" x14ac:dyDescent="0.45">
      <c r="A2823" s="26">
        <v>1081</v>
      </c>
      <c r="B2823" s="22">
        <v>42751</v>
      </c>
      <c r="C2823" s="16" t="s">
        <v>11</v>
      </c>
      <c r="D2823" s="16" t="s">
        <v>12</v>
      </c>
      <c r="E2823" s="13" t="s">
        <v>71</v>
      </c>
      <c r="F2823" s="16" t="s">
        <v>98</v>
      </c>
      <c r="G2823" s="16" t="s">
        <v>30</v>
      </c>
      <c r="H2823" s="14" t="s">
        <v>51</v>
      </c>
      <c r="I2823" s="13" t="s">
        <v>55</v>
      </c>
      <c r="J2823" s="14" t="s">
        <v>131</v>
      </c>
      <c r="K2823" s="17">
        <v>2</v>
      </c>
      <c r="L2823" s="18">
        <v>1</v>
      </c>
      <c r="M2823" s="13" t="s">
        <v>7</v>
      </c>
      <c r="N2823" s="14" t="s">
        <v>9</v>
      </c>
      <c r="O2823" s="16">
        <v>1</v>
      </c>
      <c r="P2823" s="14">
        <v>1</v>
      </c>
      <c r="Q2823" s="13" t="s">
        <v>23</v>
      </c>
      <c r="R2823" s="14" t="s">
        <v>9</v>
      </c>
      <c r="S2823" s="16">
        <v>1</v>
      </c>
      <c r="T2823" s="14">
        <v>0</v>
      </c>
      <c r="U2823" s="13" t="s">
        <v>7</v>
      </c>
      <c r="V2823" s="14" t="s">
        <v>10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9">
        <v>1.67</v>
      </c>
      <c r="AJ2823" s="20">
        <v>3.6</v>
      </c>
      <c r="AK2823" s="20">
        <v>4.75</v>
      </c>
    </row>
    <row r="2824" spans="1:37" x14ac:dyDescent="0.45">
      <c r="A2824" s="26"/>
      <c r="B2824" s="35">
        <v>42756</v>
      </c>
      <c r="C2824" s="16" t="s">
        <v>358</v>
      </c>
      <c r="D2824" s="16" t="s">
        <v>359</v>
      </c>
      <c r="E2824" s="13" t="s">
        <v>360</v>
      </c>
      <c r="F2824" s="16" t="s">
        <v>98</v>
      </c>
      <c r="G2824" s="34" t="s">
        <v>338</v>
      </c>
      <c r="H2824" s="14" t="s">
        <v>292</v>
      </c>
      <c r="I2824" s="43" t="s">
        <v>349</v>
      </c>
      <c r="J2824" s="14" t="s">
        <v>195</v>
      </c>
      <c r="K2824" s="34">
        <v>2</v>
      </c>
      <c r="L2824">
        <v>2</v>
      </c>
      <c r="M2824" s="43" t="s">
        <v>23</v>
      </c>
      <c r="N2824" s="14"/>
      <c r="O2824" s="34">
        <v>0</v>
      </c>
      <c r="P2824">
        <v>0</v>
      </c>
      <c r="Q2824" s="43" t="s">
        <v>23</v>
      </c>
      <c r="R2824" s="14"/>
      <c r="S2824" s="16"/>
      <c r="T2824" s="14"/>
      <c r="U2824" s="13"/>
      <c r="V2824" s="14"/>
      <c r="W2824">
        <v>17</v>
      </c>
      <c r="X2824">
        <v>6</v>
      </c>
      <c r="Y2824">
        <v>7</v>
      </c>
      <c r="Z2824">
        <v>2</v>
      </c>
      <c r="AA2824">
        <v>10</v>
      </c>
      <c r="AB2824">
        <v>7</v>
      </c>
      <c r="AC2824">
        <v>5</v>
      </c>
      <c r="AD2824">
        <v>4</v>
      </c>
      <c r="AE2824">
        <v>2</v>
      </c>
      <c r="AF2824">
        <v>4</v>
      </c>
      <c r="AG2824">
        <v>0</v>
      </c>
      <c r="AH2824">
        <v>0</v>
      </c>
      <c r="AI2824" s="46">
        <v>2.15</v>
      </c>
      <c r="AJ2824">
        <v>3.5</v>
      </c>
      <c r="AK2824">
        <v>3.6</v>
      </c>
    </row>
    <row r="2825" spans="1:37" x14ac:dyDescent="0.45">
      <c r="A2825" s="26"/>
      <c r="B2825" s="27">
        <v>42756</v>
      </c>
      <c r="C2825" s="16" t="s">
        <v>358</v>
      </c>
      <c r="D2825" s="16" t="s">
        <v>359</v>
      </c>
      <c r="E2825" s="13" t="s">
        <v>360</v>
      </c>
      <c r="F2825" s="16" t="s">
        <v>98</v>
      </c>
      <c r="G2825" s="34" t="s">
        <v>351</v>
      </c>
      <c r="H2825" s="14" t="s">
        <v>195</v>
      </c>
      <c r="I2825" s="43" t="s">
        <v>354</v>
      </c>
      <c r="J2825" s="14" t="s">
        <v>377</v>
      </c>
      <c r="K2825" s="34">
        <v>1</v>
      </c>
      <c r="L2825">
        <v>1</v>
      </c>
      <c r="M2825" s="43" t="s">
        <v>23</v>
      </c>
      <c r="N2825" s="14"/>
      <c r="O2825" s="34">
        <v>1</v>
      </c>
      <c r="P2825">
        <v>0</v>
      </c>
      <c r="Q2825" s="43" t="s">
        <v>7</v>
      </c>
      <c r="R2825" s="14"/>
      <c r="S2825" s="16"/>
      <c r="T2825" s="14"/>
      <c r="U2825" s="13"/>
      <c r="V2825" s="14"/>
      <c r="W2825">
        <v>6</v>
      </c>
      <c r="X2825">
        <v>25</v>
      </c>
      <c r="Y2825">
        <v>1</v>
      </c>
      <c r="Z2825">
        <v>8</v>
      </c>
      <c r="AA2825">
        <v>12</v>
      </c>
      <c r="AB2825">
        <v>13</v>
      </c>
      <c r="AC2825">
        <v>1</v>
      </c>
      <c r="AD2825">
        <v>7</v>
      </c>
      <c r="AE2825">
        <v>4</v>
      </c>
      <c r="AF2825">
        <v>0</v>
      </c>
      <c r="AG2825">
        <v>0</v>
      </c>
      <c r="AH2825">
        <v>0</v>
      </c>
      <c r="AI2825" s="46">
        <v>6</v>
      </c>
      <c r="AJ2825">
        <v>4.2</v>
      </c>
      <c r="AK2825">
        <v>1.6</v>
      </c>
    </row>
    <row r="2826" spans="1:37" x14ac:dyDescent="0.45">
      <c r="A2826" s="26">
        <v>1080</v>
      </c>
      <c r="B2826" s="22">
        <v>42756.125</v>
      </c>
      <c r="C2826" s="16" t="s">
        <v>11</v>
      </c>
      <c r="D2826" s="16" t="s">
        <v>12</v>
      </c>
      <c r="E2826" s="13" t="s">
        <v>71</v>
      </c>
      <c r="F2826" s="16" t="s">
        <v>98</v>
      </c>
      <c r="G2826" s="16" t="s">
        <v>55</v>
      </c>
      <c r="H2826" s="14" t="s">
        <v>131</v>
      </c>
      <c r="I2826" s="13" t="s">
        <v>24</v>
      </c>
      <c r="J2826" s="14" t="s">
        <v>97</v>
      </c>
      <c r="K2826" s="17">
        <v>1</v>
      </c>
      <c r="L2826" s="18">
        <v>0</v>
      </c>
      <c r="M2826" s="13" t="s">
        <v>7</v>
      </c>
      <c r="N2826" s="14" t="s">
        <v>10</v>
      </c>
      <c r="O2826" s="16">
        <v>1</v>
      </c>
      <c r="P2826" s="14">
        <v>0</v>
      </c>
      <c r="Q2826" s="13" t="s">
        <v>7</v>
      </c>
      <c r="R2826" s="14" t="s">
        <v>10</v>
      </c>
      <c r="S2826" s="16">
        <v>0</v>
      </c>
      <c r="T2826" s="14">
        <v>0</v>
      </c>
      <c r="U2826" s="13" t="s">
        <v>23</v>
      </c>
      <c r="V2826" s="14" t="s">
        <v>10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9">
        <v>2.25</v>
      </c>
      <c r="AJ2826" s="20">
        <v>3</v>
      </c>
      <c r="AK2826" s="20">
        <v>3</v>
      </c>
    </row>
    <row r="2827" spans="1:37" x14ac:dyDescent="0.45">
      <c r="A2827" s="26">
        <v>1079</v>
      </c>
      <c r="B2827" s="22">
        <v>42756.958333333336</v>
      </c>
      <c r="C2827" s="16" t="s">
        <v>11</v>
      </c>
      <c r="D2827" s="16" t="s">
        <v>12</v>
      </c>
      <c r="E2827" s="13" t="s">
        <v>71</v>
      </c>
      <c r="F2827" s="16" t="s">
        <v>98</v>
      </c>
      <c r="G2827" s="16" t="s">
        <v>32</v>
      </c>
      <c r="H2827" s="14" t="s">
        <v>122</v>
      </c>
      <c r="I2827" s="13" t="s">
        <v>36</v>
      </c>
      <c r="J2827" s="14" t="s">
        <v>37</v>
      </c>
      <c r="K2827" s="17">
        <v>2</v>
      </c>
      <c r="L2827" s="18">
        <v>2</v>
      </c>
      <c r="M2827" s="13" t="s">
        <v>23</v>
      </c>
      <c r="N2827" s="14" t="s">
        <v>9</v>
      </c>
      <c r="O2827" s="16">
        <v>0</v>
      </c>
      <c r="P2827" s="14">
        <v>2</v>
      </c>
      <c r="Q2827" s="13" t="s">
        <v>8</v>
      </c>
      <c r="R2827" s="14" t="s">
        <v>9</v>
      </c>
      <c r="S2827" s="16">
        <v>2</v>
      </c>
      <c r="T2827" s="14">
        <v>0</v>
      </c>
      <c r="U2827" s="13" t="s">
        <v>7</v>
      </c>
      <c r="V2827" s="14" t="s">
        <v>9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9">
        <v>2.63</v>
      </c>
      <c r="AJ2827" s="20">
        <v>3</v>
      </c>
      <c r="AK2827" s="20">
        <v>2.5</v>
      </c>
    </row>
    <row r="2828" spans="1:37" x14ac:dyDescent="0.45">
      <c r="A2828" s="26">
        <v>1077</v>
      </c>
      <c r="B2828" s="22">
        <v>42757.041666666664</v>
      </c>
      <c r="C2828" s="16" t="s">
        <v>11</v>
      </c>
      <c r="D2828" s="16" t="s">
        <v>12</v>
      </c>
      <c r="E2828" s="13" t="s">
        <v>71</v>
      </c>
      <c r="F2828" s="16" t="s">
        <v>98</v>
      </c>
      <c r="G2828" s="16" t="s">
        <v>21</v>
      </c>
      <c r="H2828" s="14" t="s">
        <v>130</v>
      </c>
      <c r="I2828" s="13" t="s">
        <v>30</v>
      </c>
      <c r="J2828" s="14" t="s">
        <v>51</v>
      </c>
      <c r="K2828" s="17">
        <v>1</v>
      </c>
      <c r="L2828" s="18">
        <v>1</v>
      </c>
      <c r="M2828" s="13" t="s">
        <v>23</v>
      </c>
      <c r="N2828" s="14" t="s">
        <v>10</v>
      </c>
      <c r="O2828" s="16">
        <v>0</v>
      </c>
      <c r="P2828" s="14">
        <v>1</v>
      </c>
      <c r="Q2828" s="13" t="s">
        <v>8</v>
      </c>
      <c r="R2828" s="14" t="s">
        <v>10</v>
      </c>
      <c r="S2828" s="16">
        <v>1</v>
      </c>
      <c r="T2828" s="14">
        <v>0</v>
      </c>
      <c r="U2828" s="13" t="s">
        <v>7</v>
      </c>
      <c r="V2828" s="14" t="s">
        <v>10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9">
        <v>2.2999999999999998</v>
      </c>
      <c r="AJ2828" s="20">
        <v>3.1</v>
      </c>
      <c r="AK2828" s="20">
        <v>2.8</v>
      </c>
    </row>
    <row r="2829" spans="1:37" x14ac:dyDescent="0.45">
      <c r="A2829" s="26">
        <v>1078</v>
      </c>
      <c r="B2829" s="22">
        <v>42757.041666666664</v>
      </c>
      <c r="C2829" s="16" t="s">
        <v>11</v>
      </c>
      <c r="D2829" s="16" t="s">
        <v>12</v>
      </c>
      <c r="E2829" s="13" t="s">
        <v>71</v>
      </c>
      <c r="F2829" s="16" t="s">
        <v>98</v>
      </c>
      <c r="G2829" s="16" t="s">
        <v>42</v>
      </c>
      <c r="H2829" s="14" t="s">
        <v>43</v>
      </c>
      <c r="I2829" s="13" t="s">
        <v>46</v>
      </c>
      <c r="J2829" s="14" t="s">
        <v>132</v>
      </c>
      <c r="K2829" s="17">
        <v>4</v>
      </c>
      <c r="L2829" s="18">
        <v>2</v>
      </c>
      <c r="M2829" s="13" t="s">
        <v>7</v>
      </c>
      <c r="N2829" s="14" t="s">
        <v>9</v>
      </c>
      <c r="O2829" s="16">
        <v>2</v>
      </c>
      <c r="P2829" s="14">
        <v>1</v>
      </c>
      <c r="Q2829" s="13" t="s">
        <v>7</v>
      </c>
      <c r="R2829" s="14" t="s">
        <v>9</v>
      </c>
      <c r="S2829" s="16">
        <v>2</v>
      </c>
      <c r="T2829" s="14">
        <v>1</v>
      </c>
      <c r="U2829" s="13" t="s">
        <v>7</v>
      </c>
      <c r="V2829" s="14" t="s">
        <v>9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9">
        <v>2.1</v>
      </c>
      <c r="AJ2829" s="20">
        <v>3.1</v>
      </c>
      <c r="AK2829" s="20">
        <v>3.2</v>
      </c>
    </row>
    <row r="2830" spans="1:37" x14ac:dyDescent="0.45">
      <c r="A2830" s="26">
        <v>1076</v>
      </c>
      <c r="B2830" s="22">
        <v>42757.04583333333</v>
      </c>
      <c r="C2830" s="16" t="s">
        <v>11</v>
      </c>
      <c r="D2830" s="16" t="s">
        <v>12</v>
      </c>
      <c r="E2830" s="13" t="s">
        <v>71</v>
      </c>
      <c r="F2830" s="16" t="s">
        <v>98</v>
      </c>
      <c r="G2830" s="16" t="s">
        <v>17</v>
      </c>
      <c r="H2830" s="14" t="s">
        <v>69</v>
      </c>
      <c r="I2830" s="13" t="s">
        <v>44</v>
      </c>
      <c r="J2830" s="14" t="s">
        <v>75</v>
      </c>
      <c r="K2830" s="17">
        <v>0</v>
      </c>
      <c r="L2830" s="18">
        <v>1</v>
      </c>
      <c r="M2830" s="13" t="s">
        <v>8</v>
      </c>
      <c r="N2830" s="14" t="s">
        <v>10</v>
      </c>
      <c r="O2830" s="16">
        <v>0</v>
      </c>
      <c r="P2830" s="14">
        <v>0</v>
      </c>
      <c r="Q2830" s="13" t="s">
        <v>23</v>
      </c>
      <c r="R2830" s="14" t="s">
        <v>10</v>
      </c>
      <c r="S2830" s="16">
        <v>0</v>
      </c>
      <c r="T2830" s="14">
        <v>1</v>
      </c>
      <c r="U2830" s="13" t="s">
        <v>8</v>
      </c>
      <c r="V2830" s="14" t="s">
        <v>10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9">
        <v>1.91</v>
      </c>
      <c r="AJ2830" s="20">
        <v>3.2</v>
      </c>
      <c r="AK2830" s="20">
        <v>3.6</v>
      </c>
    </row>
    <row r="2831" spans="1:37" x14ac:dyDescent="0.45">
      <c r="A2831" s="26">
        <v>1075</v>
      </c>
      <c r="B2831" s="22">
        <v>42757.125</v>
      </c>
      <c r="C2831" s="16" t="s">
        <v>11</v>
      </c>
      <c r="D2831" s="16" t="s">
        <v>12</v>
      </c>
      <c r="E2831" s="13" t="s">
        <v>71</v>
      </c>
      <c r="F2831" s="16" t="s">
        <v>98</v>
      </c>
      <c r="G2831" s="16" t="s">
        <v>19</v>
      </c>
      <c r="H2831" s="14" t="s">
        <v>20</v>
      </c>
      <c r="I2831" s="13" t="s">
        <v>28</v>
      </c>
      <c r="J2831" s="14" t="s">
        <v>63</v>
      </c>
      <c r="K2831" s="17">
        <v>1</v>
      </c>
      <c r="L2831" s="18">
        <v>0</v>
      </c>
      <c r="M2831" s="13" t="s">
        <v>7</v>
      </c>
      <c r="N2831" s="14" t="s">
        <v>10</v>
      </c>
      <c r="O2831" s="16">
        <v>0</v>
      </c>
      <c r="P2831" s="14">
        <v>0</v>
      </c>
      <c r="Q2831" s="13" t="s">
        <v>23</v>
      </c>
      <c r="R2831" s="14" t="s">
        <v>10</v>
      </c>
      <c r="S2831" s="16">
        <v>1</v>
      </c>
      <c r="T2831" s="14">
        <v>0</v>
      </c>
      <c r="U2831" s="13" t="s">
        <v>7</v>
      </c>
      <c r="V2831" s="14" t="s">
        <v>10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9">
        <v>2.7</v>
      </c>
      <c r="AJ2831" s="20">
        <v>3.1</v>
      </c>
      <c r="AK2831" s="20">
        <v>2.4</v>
      </c>
    </row>
    <row r="2832" spans="1:37" x14ac:dyDescent="0.45">
      <c r="A2832" s="26">
        <v>1074</v>
      </c>
      <c r="B2832" s="22">
        <v>42757.129166666666</v>
      </c>
      <c r="C2832" s="16" t="s">
        <v>11</v>
      </c>
      <c r="D2832" s="16" t="s">
        <v>12</v>
      </c>
      <c r="E2832" s="13" t="s">
        <v>71</v>
      </c>
      <c r="F2832" s="16" t="s">
        <v>98</v>
      </c>
      <c r="G2832" s="16" t="s">
        <v>26</v>
      </c>
      <c r="H2832" s="14" t="s">
        <v>119</v>
      </c>
      <c r="I2832" s="13" t="s">
        <v>34</v>
      </c>
      <c r="J2832" s="14" t="s">
        <v>47</v>
      </c>
      <c r="K2832" s="17">
        <v>0</v>
      </c>
      <c r="L2832" s="18">
        <v>1</v>
      </c>
      <c r="M2832" s="13" t="s">
        <v>8</v>
      </c>
      <c r="N2832" s="14" t="s">
        <v>10</v>
      </c>
      <c r="O2832" s="16">
        <v>0</v>
      </c>
      <c r="P2832" s="14">
        <v>0</v>
      </c>
      <c r="Q2832" s="13" t="s">
        <v>23</v>
      </c>
      <c r="R2832" s="14" t="s">
        <v>10</v>
      </c>
      <c r="S2832" s="16">
        <v>0</v>
      </c>
      <c r="T2832" s="14">
        <v>1</v>
      </c>
      <c r="U2832" s="13" t="s">
        <v>8</v>
      </c>
      <c r="V2832" s="14" t="s">
        <v>10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9">
        <v>1.91</v>
      </c>
      <c r="AJ2832" s="20">
        <v>3.2</v>
      </c>
      <c r="AK2832" s="20">
        <v>3.6</v>
      </c>
    </row>
    <row r="2833" spans="1:37" x14ac:dyDescent="0.45">
      <c r="A2833" s="26">
        <v>1073</v>
      </c>
      <c r="B2833" s="22">
        <v>42757.75</v>
      </c>
      <c r="C2833" s="16" t="s">
        <v>11</v>
      </c>
      <c r="D2833" s="16" t="s">
        <v>12</v>
      </c>
      <c r="E2833" s="13" t="s">
        <v>71</v>
      </c>
      <c r="F2833" s="16" t="s">
        <v>98</v>
      </c>
      <c r="G2833" s="16" t="s">
        <v>50</v>
      </c>
      <c r="H2833" s="14" t="s">
        <v>83</v>
      </c>
      <c r="I2833" s="13" t="s">
        <v>99</v>
      </c>
      <c r="J2833" s="14" t="s">
        <v>133</v>
      </c>
      <c r="K2833" s="17">
        <v>0</v>
      </c>
      <c r="L2833" s="18">
        <v>1</v>
      </c>
      <c r="M2833" s="13" t="s">
        <v>8</v>
      </c>
      <c r="N2833" s="14" t="s">
        <v>10</v>
      </c>
      <c r="O2833" s="16">
        <v>0</v>
      </c>
      <c r="P2833" s="14">
        <v>0</v>
      </c>
      <c r="Q2833" s="13" t="s">
        <v>23</v>
      </c>
      <c r="R2833" s="14" t="s">
        <v>10</v>
      </c>
      <c r="S2833" s="16">
        <v>0</v>
      </c>
      <c r="T2833" s="14">
        <v>1</v>
      </c>
      <c r="U2833" s="13" t="s">
        <v>8</v>
      </c>
      <c r="V2833" s="14" t="s">
        <v>10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9">
        <v>1.53</v>
      </c>
      <c r="AJ2833" s="20">
        <v>3.6</v>
      </c>
      <c r="AK2833" s="20">
        <v>5.5</v>
      </c>
    </row>
    <row r="2834" spans="1:37" x14ac:dyDescent="0.45">
      <c r="A2834" s="26">
        <v>1072</v>
      </c>
      <c r="B2834" s="22">
        <v>42758</v>
      </c>
      <c r="C2834" s="16" t="s">
        <v>11</v>
      </c>
      <c r="D2834" s="16" t="s">
        <v>12</v>
      </c>
      <c r="E2834" s="13" t="s">
        <v>71</v>
      </c>
      <c r="F2834" s="16" t="s">
        <v>98</v>
      </c>
      <c r="G2834" s="16" t="s">
        <v>40</v>
      </c>
      <c r="H2834" s="14" t="s">
        <v>129</v>
      </c>
      <c r="I2834" s="13" t="s">
        <v>48</v>
      </c>
      <c r="J2834" s="14" t="s">
        <v>49</v>
      </c>
      <c r="K2834" s="17">
        <v>0</v>
      </c>
      <c r="L2834" s="18">
        <v>0</v>
      </c>
      <c r="M2834" s="13" t="s">
        <v>23</v>
      </c>
      <c r="N2834" s="14" t="s">
        <v>10</v>
      </c>
      <c r="O2834" s="16">
        <v>0</v>
      </c>
      <c r="P2834" s="14">
        <v>0</v>
      </c>
      <c r="Q2834" s="13" t="s">
        <v>23</v>
      </c>
      <c r="R2834" s="14" t="s">
        <v>10</v>
      </c>
      <c r="S2834" s="16">
        <v>0</v>
      </c>
      <c r="T2834" s="14">
        <v>0</v>
      </c>
      <c r="U2834" s="13" t="s">
        <v>23</v>
      </c>
      <c r="V2834" s="14" t="s">
        <v>10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9">
        <v>2.4</v>
      </c>
      <c r="AJ2834" s="20">
        <v>3.2</v>
      </c>
      <c r="AK2834" s="20">
        <v>2.6</v>
      </c>
    </row>
    <row r="2835" spans="1:37" x14ac:dyDescent="0.45">
      <c r="A2835" s="26">
        <v>1071</v>
      </c>
      <c r="B2835" s="22">
        <v>42763.125</v>
      </c>
      <c r="C2835" s="16" t="s">
        <v>11</v>
      </c>
      <c r="D2835" s="16" t="s">
        <v>12</v>
      </c>
      <c r="E2835" s="13" t="s">
        <v>71</v>
      </c>
      <c r="F2835" s="16" t="s">
        <v>98</v>
      </c>
      <c r="G2835" s="16" t="s">
        <v>34</v>
      </c>
      <c r="H2835" s="14" t="s">
        <v>47</v>
      </c>
      <c r="I2835" s="13" t="s">
        <v>32</v>
      </c>
      <c r="J2835" s="14" t="s">
        <v>122</v>
      </c>
      <c r="K2835" s="17">
        <v>1</v>
      </c>
      <c r="L2835" s="18">
        <v>0</v>
      </c>
      <c r="M2835" s="13" t="s">
        <v>7</v>
      </c>
      <c r="N2835" s="14" t="s">
        <v>10</v>
      </c>
      <c r="O2835" s="16">
        <v>0</v>
      </c>
      <c r="P2835" s="14">
        <v>0</v>
      </c>
      <c r="Q2835" s="13" t="s">
        <v>23</v>
      </c>
      <c r="R2835" s="14" t="s">
        <v>10</v>
      </c>
      <c r="S2835" s="16">
        <v>1</v>
      </c>
      <c r="T2835" s="14">
        <v>0</v>
      </c>
      <c r="U2835" s="13" t="s">
        <v>7</v>
      </c>
      <c r="V2835" s="14" t="s">
        <v>10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9">
        <v>2.2000000000000002</v>
      </c>
      <c r="AJ2835" s="20">
        <v>3.1</v>
      </c>
      <c r="AK2835" s="20">
        <v>3</v>
      </c>
    </row>
    <row r="2836" spans="1:37" x14ac:dyDescent="0.45">
      <c r="A2836" s="26">
        <v>1070</v>
      </c>
      <c r="B2836" s="22">
        <v>42763.958333333336</v>
      </c>
      <c r="C2836" s="16" t="s">
        <v>11</v>
      </c>
      <c r="D2836" s="16" t="s">
        <v>12</v>
      </c>
      <c r="E2836" s="13" t="s">
        <v>71</v>
      </c>
      <c r="F2836" s="16" t="s">
        <v>98</v>
      </c>
      <c r="G2836" s="16" t="s">
        <v>48</v>
      </c>
      <c r="H2836" s="14" t="s">
        <v>49</v>
      </c>
      <c r="I2836" s="13" t="s">
        <v>26</v>
      </c>
      <c r="J2836" s="14" t="s">
        <v>119</v>
      </c>
      <c r="K2836" s="17">
        <v>0</v>
      </c>
      <c r="L2836" s="18">
        <v>1</v>
      </c>
      <c r="M2836" s="13" t="s">
        <v>8</v>
      </c>
      <c r="N2836" s="14" t="s">
        <v>10</v>
      </c>
      <c r="O2836" s="16">
        <v>0</v>
      </c>
      <c r="P2836" s="14">
        <v>1</v>
      </c>
      <c r="Q2836" s="13" t="s">
        <v>8</v>
      </c>
      <c r="R2836" s="14" t="s">
        <v>10</v>
      </c>
      <c r="S2836" s="16">
        <v>0</v>
      </c>
      <c r="T2836" s="14">
        <v>0</v>
      </c>
      <c r="U2836" s="13" t="s">
        <v>23</v>
      </c>
      <c r="V2836" s="14" t="s">
        <v>10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9">
        <v>2.5</v>
      </c>
      <c r="AJ2836" s="20">
        <v>3</v>
      </c>
      <c r="AK2836" s="20">
        <v>2.63</v>
      </c>
    </row>
    <row r="2837" spans="1:37" x14ac:dyDescent="0.45">
      <c r="A2837" s="26">
        <v>1068</v>
      </c>
      <c r="B2837" s="22">
        <v>42764.041666666664</v>
      </c>
      <c r="C2837" s="16" t="s">
        <v>11</v>
      </c>
      <c r="D2837" s="16" t="s">
        <v>12</v>
      </c>
      <c r="E2837" s="13" t="s">
        <v>71</v>
      </c>
      <c r="F2837" s="16" t="s">
        <v>98</v>
      </c>
      <c r="G2837" s="16" t="s">
        <v>24</v>
      </c>
      <c r="H2837" s="14" t="s">
        <v>97</v>
      </c>
      <c r="I2837" s="13" t="s">
        <v>21</v>
      </c>
      <c r="J2837" s="14" t="s">
        <v>130</v>
      </c>
      <c r="K2837" s="17">
        <v>3</v>
      </c>
      <c r="L2837" s="18">
        <v>1</v>
      </c>
      <c r="M2837" s="13" t="s">
        <v>7</v>
      </c>
      <c r="N2837" s="14" t="s">
        <v>9</v>
      </c>
      <c r="O2837" s="16">
        <v>1</v>
      </c>
      <c r="P2837" s="14">
        <v>1</v>
      </c>
      <c r="Q2837" s="13" t="s">
        <v>23</v>
      </c>
      <c r="R2837" s="14" t="s">
        <v>9</v>
      </c>
      <c r="S2837" s="16">
        <v>2</v>
      </c>
      <c r="T2837" s="14">
        <v>0</v>
      </c>
      <c r="U2837" s="13" t="s">
        <v>7</v>
      </c>
      <c r="V2837" s="14" t="s">
        <v>9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9">
        <v>2.25</v>
      </c>
      <c r="AJ2837" s="20">
        <v>3.1</v>
      </c>
      <c r="AK2837" s="20">
        <v>2.88</v>
      </c>
    </row>
    <row r="2838" spans="1:37" x14ac:dyDescent="0.45">
      <c r="A2838" s="26">
        <v>1069</v>
      </c>
      <c r="B2838" s="22">
        <v>42764.041666666664</v>
      </c>
      <c r="C2838" s="16" t="s">
        <v>11</v>
      </c>
      <c r="D2838" s="16" t="s">
        <v>12</v>
      </c>
      <c r="E2838" s="13" t="s">
        <v>71</v>
      </c>
      <c r="F2838" s="16" t="s">
        <v>98</v>
      </c>
      <c r="G2838" s="16" t="s">
        <v>36</v>
      </c>
      <c r="H2838" s="14" t="s">
        <v>37</v>
      </c>
      <c r="I2838" s="13" t="s">
        <v>17</v>
      </c>
      <c r="J2838" s="14" t="s">
        <v>69</v>
      </c>
      <c r="K2838" s="17">
        <v>0</v>
      </c>
      <c r="L2838" s="18">
        <v>0</v>
      </c>
      <c r="M2838" s="13" t="s">
        <v>23</v>
      </c>
      <c r="N2838" s="14" t="s">
        <v>10</v>
      </c>
      <c r="O2838" s="16">
        <v>0</v>
      </c>
      <c r="P2838" s="14">
        <v>0</v>
      </c>
      <c r="Q2838" s="13" t="s">
        <v>23</v>
      </c>
      <c r="R2838" s="14" t="s">
        <v>10</v>
      </c>
      <c r="S2838" s="16">
        <v>0</v>
      </c>
      <c r="T2838" s="14">
        <v>0</v>
      </c>
      <c r="U2838" s="13" t="s">
        <v>23</v>
      </c>
      <c r="V2838" s="14" t="s">
        <v>10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9">
        <v>1.75</v>
      </c>
      <c r="AJ2838" s="20">
        <v>3.4</v>
      </c>
      <c r="AK2838" s="20">
        <v>4</v>
      </c>
    </row>
    <row r="2839" spans="1:37" x14ac:dyDescent="0.45">
      <c r="A2839" s="26">
        <v>1067</v>
      </c>
      <c r="B2839" s="22">
        <v>42764.04583333333</v>
      </c>
      <c r="C2839" s="16" t="s">
        <v>11</v>
      </c>
      <c r="D2839" s="16" t="s">
        <v>12</v>
      </c>
      <c r="E2839" s="13" t="s">
        <v>71</v>
      </c>
      <c r="F2839" s="16" t="s">
        <v>98</v>
      </c>
      <c r="G2839" s="16" t="s">
        <v>28</v>
      </c>
      <c r="H2839" s="14" t="s">
        <v>63</v>
      </c>
      <c r="I2839" s="13" t="s">
        <v>50</v>
      </c>
      <c r="J2839" s="14" t="s">
        <v>83</v>
      </c>
      <c r="K2839" s="17">
        <v>0</v>
      </c>
      <c r="L2839" s="18">
        <v>0</v>
      </c>
      <c r="M2839" s="13" t="s">
        <v>23</v>
      </c>
      <c r="N2839" s="14" t="s">
        <v>10</v>
      </c>
      <c r="O2839" s="16">
        <v>0</v>
      </c>
      <c r="P2839" s="14">
        <v>0</v>
      </c>
      <c r="Q2839" s="13" t="s">
        <v>23</v>
      </c>
      <c r="R2839" s="14" t="s">
        <v>10</v>
      </c>
      <c r="S2839" s="16">
        <v>0</v>
      </c>
      <c r="T2839" s="14">
        <v>0</v>
      </c>
      <c r="U2839" s="13" t="s">
        <v>23</v>
      </c>
      <c r="V2839" s="14" t="s">
        <v>10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9">
        <v>1.8</v>
      </c>
      <c r="AJ2839" s="20">
        <v>3.4</v>
      </c>
      <c r="AK2839" s="20">
        <v>3.75</v>
      </c>
    </row>
    <row r="2840" spans="1:37" x14ac:dyDescent="0.45">
      <c r="A2840" s="26">
        <v>1066</v>
      </c>
      <c r="B2840" s="22">
        <v>42764.125</v>
      </c>
      <c r="C2840" s="16" t="s">
        <v>11</v>
      </c>
      <c r="D2840" s="16" t="s">
        <v>12</v>
      </c>
      <c r="E2840" s="13" t="s">
        <v>71</v>
      </c>
      <c r="F2840" s="16" t="s">
        <v>98</v>
      </c>
      <c r="G2840" s="16" t="s">
        <v>46</v>
      </c>
      <c r="H2840" s="14" t="s">
        <v>132</v>
      </c>
      <c r="I2840" s="13" t="s">
        <v>55</v>
      </c>
      <c r="J2840" s="14" t="s">
        <v>131</v>
      </c>
      <c r="K2840" s="17">
        <v>1</v>
      </c>
      <c r="L2840" s="18">
        <v>0</v>
      </c>
      <c r="M2840" s="13" t="s">
        <v>7</v>
      </c>
      <c r="N2840" s="14" t="s">
        <v>10</v>
      </c>
      <c r="O2840" s="16">
        <v>0</v>
      </c>
      <c r="P2840" s="14">
        <v>0</v>
      </c>
      <c r="Q2840" s="13" t="s">
        <v>23</v>
      </c>
      <c r="R2840" s="14" t="s">
        <v>10</v>
      </c>
      <c r="S2840" s="16">
        <v>1</v>
      </c>
      <c r="T2840" s="14">
        <v>0</v>
      </c>
      <c r="U2840" s="13" t="s">
        <v>7</v>
      </c>
      <c r="V2840" s="14" t="s">
        <v>10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9">
        <v>1.5</v>
      </c>
      <c r="AJ2840" s="20">
        <v>3.6</v>
      </c>
      <c r="AK2840" s="20">
        <v>6</v>
      </c>
    </row>
    <row r="2841" spans="1:37" x14ac:dyDescent="0.45">
      <c r="A2841" s="26">
        <v>1065</v>
      </c>
      <c r="B2841" s="22">
        <v>42764.75</v>
      </c>
      <c r="C2841" s="16" t="s">
        <v>11</v>
      </c>
      <c r="D2841" s="16" t="s">
        <v>12</v>
      </c>
      <c r="E2841" s="13" t="s">
        <v>71</v>
      </c>
      <c r="F2841" s="16" t="s">
        <v>98</v>
      </c>
      <c r="G2841" s="16" t="s">
        <v>44</v>
      </c>
      <c r="H2841" s="14" t="s">
        <v>75</v>
      </c>
      <c r="I2841" s="13" t="s">
        <v>19</v>
      </c>
      <c r="J2841" s="14" t="s">
        <v>20</v>
      </c>
      <c r="K2841" s="17">
        <v>3</v>
      </c>
      <c r="L2841" s="18">
        <v>1</v>
      </c>
      <c r="M2841" s="13" t="s">
        <v>7</v>
      </c>
      <c r="N2841" s="14" t="s">
        <v>9</v>
      </c>
      <c r="O2841" s="16">
        <v>0</v>
      </c>
      <c r="P2841" s="14">
        <v>1</v>
      </c>
      <c r="Q2841" s="13" t="s">
        <v>8</v>
      </c>
      <c r="R2841" s="14" t="s">
        <v>10</v>
      </c>
      <c r="S2841" s="16">
        <v>3</v>
      </c>
      <c r="T2841" s="14">
        <v>0</v>
      </c>
      <c r="U2841" s="13" t="s">
        <v>7</v>
      </c>
      <c r="V2841" s="14" t="s">
        <v>9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9">
        <v>1.95</v>
      </c>
      <c r="AJ2841" s="20">
        <v>3.2</v>
      </c>
      <c r="AK2841" s="20">
        <v>3.5</v>
      </c>
    </row>
    <row r="2842" spans="1:37" x14ac:dyDescent="0.45">
      <c r="A2842" s="26">
        <v>1064</v>
      </c>
      <c r="B2842" s="22">
        <v>42765</v>
      </c>
      <c r="C2842" s="16" t="s">
        <v>11</v>
      </c>
      <c r="D2842" s="16" t="s">
        <v>12</v>
      </c>
      <c r="E2842" s="13" t="s">
        <v>71</v>
      </c>
      <c r="F2842" s="16" t="s">
        <v>98</v>
      </c>
      <c r="G2842" s="16" t="s">
        <v>30</v>
      </c>
      <c r="H2842" s="14" t="s">
        <v>51</v>
      </c>
      <c r="I2842" s="13" t="s">
        <v>40</v>
      </c>
      <c r="J2842" s="14" t="s">
        <v>129</v>
      </c>
      <c r="K2842" s="17">
        <v>2</v>
      </c>
      <c r="L2842" s="18">
        <v>0</v>
      </c>
      <c r="M2842" s="13" t="s">
        <v>7</v>
      </c>
      <c r="N2842" s="14" t="s">
        <v>10</v>
      </c>
      <c r="O2842" s="16">
        <v>1</v>
      </c>
      <c r="P2842" s="14">
        <v>0</v>
      </c>
      <c r="Q2842" s="13" t="s">
        <v>7</v>
      </c>
      <c r="R2842" s="14" t="s">
        <v>10</v>
      </c>
      <c r="S2842" s="16">
        <v>1</v>
      </c>
      <c r="T2842" s="14">
        <v>0</v>
      </c>
      <c r="U2842" s="13" t="s">
        <v>7</v>
      </c>
      <c r="V2842" s="14" t="s">
        <v>10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9">
        <v>1.57</v>
      </c>
      <c r="AJ2842" s="20">
        <v>3.75</v>
      </c>
      <c r="AK2842" s="20">
        <v>4.75</v>
      </c>
    </row>
    <row r="2843" spans="1:37" x14ac:dyDescent="0.45">
      <c r="A2843" s="26"/>
      <c r="B2843" s="35">
        <v>42767</v>
      </c>
      <c r="C2843" s="16" t="s">
        <v>358</v>
      </c>
      <c r="D2843" s="16" t="s">
        <v>359</v>
      </c>
      <c r="E2843" s="13" t="s">
        <v>360</v>
      </c>
      <c r="F2843" s="16" t="s">
        <v>98</v>
      </c>
      <c r="G2843" s="34" t="s">
        <v>340</v>
      </c>
      <c r="H2843" s="14" t="s">
        <v>195</v>
      </c>
      <c r="I2843" s="43" t="s">
        <v>338</v>
      </c>
      <c r="J2843" s="14" t="s">
        <v>292</v>
      </c>
      <c r="K2843" s="34">
        <v>0</v>
      </c>
      <c r="L2843">
        <v>4</v>
      </c>
      <c r="M2843" s="43" t="s">
        <v>8</v>
      </c>
      <c r="N2843" s="14"/>
      <c r="O2843" s="34">
        <v>0</v>
      </c>
      <c r="P2843">
        <v>3</v>
      </c>
      <c r="Q2843" s="43" t="s">
        <v>8</v>
      </c>
      <c r="R2843" s="14"/>
      <c r="S2843" s="16"/>
      <c r="T2843" s="14"/>
      <c r="U2843" s="13"/>
      <c r="V2843" s="14"/>
      <c r="W2843">
        <v>6</v>
      </c>
      <c r="X2843">
        <v>11</v>
      </c>
      <c r="Y2843">
        <v>1</v>
      </c>
      <c r="Z2843">
        <v>4</v>
      </c>
      <c r="AA2843">
        <v>11</v>
      </c>
      <c r="AB2843">
        <v>14</v>
      </c>
      <c r="AC2843">
        <v>2</v>
      </c>
      <c r="AD2843">
        <v>4</v>
      </c>
      <c r="AE2843">
        <v>3</v>
      </c>
      <c r="AF2843">
        <v>3</v>
      </c>
      <c r="AG2843">
        <v>0</v>
      </c>
      <c r="AH2843">
        <v>0</v>
      </c>
      <c r="AI2843" s="46">
        <v>6</v>
      </c>
      <c r="AJ2843">
        <v>4.5</v>
      </c>
      <c r="AK2843">
        <v>1.57</v>
      </c>
    </row>
    <row r="2844" spans="1:37" x14ac:dyDescent="0.45">
      <c r="A2844" s="26"/>
      <c r="B2844" s="27">
        <v>42767</v>
      </c>
      <c r="C2844" s="16" t="s">
        <v>358</v>
      </c>
      <c r="D2844" s="16" t="s">
        <v>359</v>
      </c>
      <c r="E2844" s="13" t="s">
        <v>360</v>
      </c>
      <c r="F2844" s="16" t="s">
        <v>98</v>
      </c>
      <c r="G2844" s="34" t="s">
        <v>354</v>
      </c>
      <c r="H2844" s="14" t="s">
        <v>377</v>
      </c>
      <c r="I2844" s="43" t="s">
        <v>353</v>
      </c>
      <c r="J2844" s="14" t="s">
        <v>195</v>
      </c>
      <c r="K2844" s="34">
        <v>0</v>
      </c>
      <c r="L2844">
        <v>0</v>
      </c>
      <c r="M2844" s="43" t="s">
        <v>23</v>
      </c>
      <c r="N2844" s="14"/>
      <c r="O2844" s="34">
        <v>0</v>
      </c>
      <c r="P2844">
        <v>0</v>
      </c>
      <c r="Q2844" s="43" t="s">
        <v>23</v>
      </c>
      <c r="R2844" s="14"/>
      <c r="S2844" s="16"/>
      <c r="T2844" s="14"/>
      <c r="U2844" s="13"/>
      <c r="V2844" s="14"/>
      <c r="W2844">
        <v>15</v>
      </c>
      <c r="X2844">
        <v>6</v>
      </c>
      <c r="Y2844">
        <v>6</v>
      </c>
      <c r="Z2844">
        <v>2</v>
      </c>
      <c r="AA2844">
        <v>20</v>
      </c>
      <c r="AB2844">
        <v>16</v>
      </c>
      <c r="AC2844">
        <v>7</v>
      </c>
      <c r="AD2844">
        <v>1</v>
      </c>
      <c r="AE2844">
        <v>1</v>
      </c>
      <c r="AF2844">
        <v>4</v>
      </c>
      <c r="AG2844">
        <v>0</v>
      </c>
      <c r="AH2844">
        <v>0</v>
      </c>
      <c r="AI2844" s="46">
        <v>1.2</v>
      </c>
      <c r="AJ2844">
        <v>7.5</v>
      </c>
      <c r="AK2844">
        <v>17</v>
      </c>
    </row>
    <row r="2845" spans="1:37" x14ac:dyDescent="0.45">
      <c r="A2845" s="26">
        <v>1063</v>
      </c>
      <c r="B2845" s="22">
        <v>42770.0625</v>
      </c>
      <c r="C2845" s="16" t="s">
        <v>11</v>
      </c>
      <c r="D2845" s="16" t="s">
        <v>12</v>
      </c>
      <c r="E2845" s="13" t="s">
        <v>71</v>
      </c>
      <c r="F2845" s="16" t="s">
        <v>98</v>
      </c>
      <c r="G2845" s="16" t="s">
        <v>40</v>
      </c>
      <c r="H2845" s="14" t="s">
        <v>78</v>
      </c>
      <c r="I2845" s="13" t="s">
        <v>24</v>
      </c>
      <c r="J2845" s="14" t="s">
        <v>97</v>
      </c>
      <c r="K2845" s="17">
        <v>1</v>
      </c>
      <c r="L2845" s="18">
        <v>1</v>
      </c>
      <c r="M2845" s="13" t="s">
        <v>23</v>
      </c>
      <c r="N2845" s="14" t="s">
        <v>10</v>
      </c>
      <c r="O2845" s="16">
        <v>0</v>
      </c>
      <c r="P2845" s="14">
        <v>0</v>
      </c>
      <c r="Q2845" s="13" t="s">
        <v>23</v>
      </c>
      <c r="R2845" s="14" t="s">
        <v>10</v>
      </c>
      <c r="S2845" s="16">
        <v>1</v>
      </c>
      <c r="T2845" s="14">
        <v>1</v>
      </c>
      <c r="U2845" s="13" t="s">
        <v>23</v>
      </c>
      <c r="V2845" s="14" t="s">
        <v>9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9">
        <v>2.2999999999999998</v>
      </c>
      <c r="AJ2845" s="20">
        <v>3.1</v>
      </c>
      <c r="AK2845" s="20">
        <v>3</v>
      </c>
    </row>
    <row r="2846" spans="1:37" x14ac:dyDescent="0.45">
      <c r="A2846" s="26">
        <v>1062</v>
      </c>
      <c r="B2846" s="22">
        <v>42770.145833333336</v>
      </c>
      <c r="C2846" s="16" t="s">
        <v>11</v>
      </c>
      <c r="D2846" s="16" t="s">
        <v>12</v>
      </c>
      <c r="E2846" s="13" t="s">
        <v>71</v>
      </c>
      <c r="F2846" s="16" t="s">
        <v>98</v>
      </c>
      <c r="G2846" s="16" t="s">
        <v>55</v>
      </c>
      <c r="H2846" s="14" t="s">
        <v>131</v>
      </c>
      <c r="I2846" s="13" t="s">
        <v>99</v>
      </c>
      <c r="J2846" s="14" t="s">
        <v>133</v>
      </c>
      <c r="K2846" s="17">
        <v>2</v>
      </c>
      <c r="L2846" s="18">
        <v>0</v>
      </c>
      <c r="M2846" s="13" t="s">
        <v>7</v>
      </c>
      <c r="N2846" s="14" t="s">
        <v>10</v>
      </c>
      <c r="O2846" s="16">
        <v>1</v>
      </c>
      <c r="P2846" s="14">
        <v>0</v>
      </c>
      <c r="Q2846" s="13" t="s">
        <v>7</v>
      </c>
      <c r="R2846" s="14" t="s">
        <v>10</v>
      </c>
      <c r="S2846" s="16">
        <v>1</v>
      </c>
      <c r="T2846" s="14">
        <v>0</v>
      </c>
      <c r="U2846" s="13" t="s">
        <v>7</v>
      </c>
      <c r="V2846" s="14" t="s">
        <v>10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9">
        <v>1.91</v>
      </c>
      <c r="AJ2846" s="20">
        <v>3.3</v>
      </c>
      <c r="AK2846" s="20">
        <v>3.8</v>
      </c>
    </row>
    <row r="2847" spans="1:37" x14ac:dyDescent="0.45">
      <c r="A2847" s="26">
        <v>1061</v>
      </c>
      <c r="B2847" s="22">
        <v>42770.958333333336</v>
      </c>
      <c r="C2847" s="16" t="s">
        <v>11</v>
      </c>
      <c r="D2847" s="16" t="s">
        <v>12</v>
      </c>
      <c r="E2847" s="13" t="s">
        <v>71</v>
      </c>
      <c r="F2847" s="16" t="s">
        <v>98</v>
      </c>
      <c r="G2847" s="16" t="s">
        <v>32</v>
      </c>
      <c r="H2847" s="14" t="s">
        <v>122</v>
      </c>
      <c r="I2847" s="13" t="s">
        <v>48</v>
      </c>
      <c r="J2847" s="14" t="s">
        <v>121</v>
      </c>
      <c r="K2847" s="17">
        <v>1</v>
      </c>
      <c r="L2847" s="18">
        <v>1</v>
      </c>
      <c r="M2847" s="13" t="s">
        <v>23</v>
      </c>
      <c r="N2847" s="14" t="s">
        <v>10</v>
      </c>
      <c r="O2847" s="16">
        <v>0</v>
      </c>
      <c r="P2847" s="14">
        <v>0</v>
      </c>
      <c r="Q2847" s="13" t="s">
        <v>23</v>
      </c>
      <c r="R2847" s="14" t="s">
        <v>10</v>
      </c>
      <c r="S2847" s="16">
        <v>1</v>
      </c>
      <c r="T2847" s="14">
        <v>1</v>
      </c>
      <c r="U2847" s="13" t="s">
        <v>23</v>
      </c>
      <c r="V2847" s="14" t="s">
        <v>9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9">
        <v>1.83</v>
      </c>
      <c r="AJ2847" s="20">
        <v>3.4</v>
      </c>
      <c r="AK2847" s="20">
        <v>4</v>
      </c>
    </row>
    <row r="2848" spans="1:37" x14ac:dyDescent="0.45">
      <c r="A2848" s="26"/>
      <c r="B2848" s="35">
        <v>42771</v>
      </c>
      <c r="C2848" s="16" t="s">
        <v>358</v>
      </c>
      <c r="D2848" s="16" t="s">
        <v>359</v>
      </c>
      <c r="E2848" s="13" t="s">
        <v>360</v>
      </c>
      <c r="F2848" s="16" t="s">
        <v>98</v>
      </c>
      <c r="G2848" s="34" t="s">
        <v>338</v>
      </c>
      <c r="H2848" s="14" t="s">
        <v>292</v>
      </c>
      <c r="I2848" s="43" t="s">
        <v>350</v>
      </c>
      <c r="J2848" s="14" t="s">
        <v>195</v>
      </c>
      <c r="K2848" s="34">
        <v>2</v>
      </c>
      <c r="L2848">
        <v>1</v>
      </c>
      <c r="M2848" s="43" t="s">
        <v>7</v>
      </c>
      <c r="N2848" s="14"/>
      <c r="O2848" s="34">
        <v>1</v>
      </c>
      <c r="P2848">
        <v>0</v>
      </c>
      <c r="Q2848" s="43" t="s">
        <v>7</v>
      </c>
      <c r="R2848" s="14"/>
      <c r="S2848" s="16"/>
      <c r="T2848" s="14"/>
      <c r="U2848" s="13"/>
      <c r="V2848" s="14"/>
      <c r="W2848">
        <v>17</v>
      </c>
      <c r="X2848">
        <v>4</v>
      </c>
      <c r="Y2848">
        <v>5</v>
      </c>
      <c r="Z2848">
        <v>2</v>
      </c>
      <c r="AA2848">
        <v>9</v>
      </c>
      <c r="AB2848">
        <v>13</v>
      </c>
      <c r="AC2848">
        <v>10</v>
      </c>
      <c r="AD2848">
        <v>3</v>
      </c>
      <c r="AE2848">
        <v>2</v>
      </c>
      <c r="AF2848">
        <v>3</v>
      </c>
      <c r="AG2848">
        <v>0</v>
      </c>
      <c r="AH2848">
        <v>0</v>
      </c>
      <c r="AI2848" s="46">
        <v>1.22</v>
      </c>
      <c r="AJ2848">
        <v>7</v>
      </c>
      <c r="AK2848">
        <v>15</v>
      </c>
    </row>
    <row r="2849" spans="1:37" x14ac:dyDescent="0.45">
      <c r="A2849" s="26"/>
      <c r="B2849" s="27">
        <v>42771</v>
      </c>
      <c r="C2849" s="16" t="s">
        <v>358</v>
      </c>
      <c r="D2849" s="16" t="s">
        <v>359</v>
      </c>
      <c r="E2849" s="13" t="s">
        <v>360</v>
      </c>
      <c r="F2849" s="16" t="s">
        <v>98</v>
      </c>
      <c r="G2849" s="34" t="s">
        <v>356</v>
      </c>
      <c r="H2849" s="14" t="s">
        <v>195</v>
      </c>
      <c r="I2849" s="43" t="s">
        <v>354</v>
      </c>
      <c r="J2849" s="14" t="s">
        <v>377</v>
      </c>
      <c r="K2849" s="34">
        <v>0</v>
      </c>
      <c r="L2849">
        <v>3</v>
      </c>
      <c r="M2849" s="43" t="s">
        <v>8</v>
      </c>
      <c r="N2849" s="14"/>
      <c r="O2849" s="34">
        <v>0</v>
      </c>
      <c r="P2849">
        <v>2</v>
      </c>
      <c r="Q2849" s="43" t="s">
        <v>8</v>
      </c>
      <c r="R2849" s="14"/>
      <c r="S2849" s="16"/>
      <c r="T2849" s="14"/>
      <c r="U2849" s="13"/>
      <c r="V2849" s="14"/>
      <c r="W2849">
        <v>11</v>
      </c>
      <c r="X2849">
        <v>15</v>
      </c>
      <c r="Y2849">
        <v>1</v>
      </c>
      <c r="Z2849">
        <v>9</v>
      </c>
      <c r="AA2849">
        <v>12</v>
      </c>
      <c r="AB2849">
        <v>13</v>
      </c>
      <c r="AC2849">
        <v>10</v>
      </c>
      <c r="AD2849">
        <v>3</v>
      </c>
      <c r="AE2849">
        <v>2</v>
      </c>
      <c r="AF2849">
        <v>4</v>
      </c>
      <c r="AG2849">
        <v>0</v>
      </c>
      <c r="AH2849">
        <v>0</v>
      </c>
      <c r="AI2849" s="46">
        <v>5.75</v>
      </c>
      <c r="AJ2849">
        <v>4</v>
      </c>
      <c r="AK2849">
        <v>1.65</v>
      </c>
    </row>
    <row r="2850" spans="1:37" x14ac:dyDescent="0.45">
      <c r="A2850" s="26">
        <v>1059</v>
      </c>
      <c r="B2850" s="22">
        <v>42771.041666666664</v>
      </c>
      <c r="C2850" s="16" t="s">
        <v>11</v>
      </c>
      <c r="D2850" s="16" t="s">
        <v>12</v>
      </c>
      <c r="E2850" s="13" t="s">
        <v>71</v>
      </c>
      <c r="F2850" s="16" t="s">
        <v>98</v>
      </c>
      <c r="G2850" s="16" t="s">
        <v>21</v>
      </c>
      <c r="H2850" s="14" t="s">
        <v>130</v>
      </c>
      <c r="I2850" s="13" t="s">
        <v>46</v>
      </c>
      <c r="J2850" s="14" t="s">
        <v>132</v>
      </c>
      <c r="K2850" s="17">
        <v>0</v>
      </c>
      <c r="L2850" s="18">
        <v>2</v>
      </c>
      <c r="M2850" s="13" t="s">
        <v>8</v>
      </c>
      <c r="N2850" s="14" t="s">
        <v>10</v>
      </c>
      <c r="O2850" s="16">
        <v>0</v>
      </c>
      <c r="P2850" s="14">
        <v>0</v>
      </c>
      <c r="Q2850" s="13" t="s">
        <v>23</v>
      </c>
      <c r="R2850" s="14" t="s">
        <v>10</v>
      </c>
      <c r="S2850" s="16">
        <v>0</v>
      </c>
      <c r="T2850" s="14">
        <v>2</v>
      </c>
      <c r="U2850" s="13" t="s">
        <v>8</v>
      </c>
      <c r="V2850" s="14" t="s">
        <v>9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9">
        <v>2.88</v>
      </c>
      <c r="AJ2850" s="20">
        <v>3.2</v>
      </c>
      <c r="AK2850" s="20">
        <v>2.2999999999999998</v>
      </c>
    </row>
    <row r="2851" spans="1:37" x14ac:dyDescent="0.45">
      <c r="A2851" s="26">
        <v>1060</v>
      </c>
      <c r="B2851" s="22">
        <v>42771.041666666664</v>
      </c>
      <c r="C2851" s="16" t="s">
        <v>11</v>
      </c>
      <c r="D2851" s="16" t="s">
        <v>12</v>
      </c>
      <c r="E2851" s="13" t="s">
        <v>71</v>
      </c>
      <c r="F2851" s="16" t="s">
        <v>98</v>
      </c>
      <c r="G2851" s="16" t="s">
        <v>42</v>
      </c>
      <c r="H2851" s="14" t="s">
        <v>43</v>
      </c>
      <c r="I2851" s="13" t="s">
        <v>50</v>
      </c>
      <c r="J2851" s="14" t="s">
        <v>83</v>
      </c>
      <c r="K2851" s="17">
        <v>0</v>
      </c>
      <c r="L2851" s="18">
        <v>1</v>
      </c>
      <c r="M2851" s="13" t="s">
        <v>8</v>
      </c>
      <c r="N2851" s="14" t="s">
        <v>10</v>
      </c>
      <c r="O2851" s="16">
        <v>0</v>
      </c>
      <c r="P2851" s="14">
        <v>0</v>
      </c>
      <c r="Q2851" s="13" t="s">
        <v>23</v>
      </c>
      <c r="R2851" s="14" t="s">
        <v>10</v>
      </c>
      <c r="S2851" s="16">
        <v>0</v>
      </c>
      <c r="T2851" s="14">
        <v>1</v>
      </c>
      <c r="U2851" s="13" t="s">
        <v>8</v>
      </c>
      <c r="V2851" s="14" t="s">
        <v>10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9">
        <v>1.67</v>
      </c>
      <c r="AJ2851" s="20">
        <v>3.5</v>
      </c>
      <c r="AK2851" s="20">
        <v>4.75</v>
      </c>
    </row>
    <row r="2852" spans="1:37" x14ac:dyDescent="0.45">
      <c r="A2852" s="26">
        <v>1058</v>
      </c>
      <c r="B2852" s="22">
        <v>42771.04583333333</v>
      </c>
      <c r="C2852" s="16" t="s">
        <v>11</v>
      </c>
      <c r="D2852" s="16" t="s">
        <v>12</v>
      </c>
      <c r="E2852" s="13" t="s">
        <v>71</v>
      </c>
      <c r="F2852" s="16" t="s">
        <v>98</v>
      </c>
      <c r="G2852" s="16" t="s">
        <v>17</v>
      </c>
      <c r="H2852" s="14" t="s">
        <v>69</v>
      </c>
      <c r="I2852" s="13" t="s">
        <v>34</v>
      </c>
      <c r="J2852" s="14" t="s">
        <v>47</v>
      </c>
      <c r="K2852" s="17">
        <v>2</v>
      </c>
      <c r="L2852" s="18">
        <v>4</v>
      </c>
      <c r="M2852" s="13" t="s">
        <v>8</v>
      </c>
      <c r="N2852" s="14" t="s">
        <v>9</v>
      </c>
      <c r="O2852" s="16">
        <v>1</v>
      </c>
      <c r="P2852" s="14">
        <v>2</v>
      </c>
      <c r="Q2852" s="13" t="s">
        <v>8</v>
      </c>
      <c r="R2852" s="14" t="s">
        <v>9</v>
      </c>
      <c r="S2852" s="16">
        <v>1</v>
      </c>
      <c r="T2852" s="14">
        <v>2</v>
      </c>
      <c r="U2852" s="13" t="s">
        <v>8</v>
      </c>
      <c r="V2852" s="14" t="s">
        <v>9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9">
        <v>1.95</v>
      </c>
      <c r="AJ2852" s="20">
        <v>3.3</v>
      </c>
      <c r="AK2852" s="20">
        <v>3.6</v>
      </c>
    </row>
    <row r="2853" spans="1:37" x14ac:dyDescent="0.45">
      <c r="A2853" s="26">
        <v>1057</v>
      </c>
      <c r="B2853" s="22">
        <v>42771.125</v>
      </c>
      <c r="C2853" s="16" t="s">
        <v>11</v>
      </c>
      <c r="D2853" s="16" t="s">
        <v>12</v>
      </c>
      <c r="E2853" s="13" t="s">
        <v>71</v>
      </c>
      <c r="F2853" s="16" t="s">
        <v>98</v>
      </c>
      <c r="G2853" s="16" t="s">
        <v>19</v>
      </c>
      <c r="H2853" s="14" t="s">
        <v>20</v>
      </c>
      <c r="I2853" s="13" t="s">
        <v>36</v>
      </c>
      <c r="J2853" s="14" t="s">
        <v>37</v>
      </c>
      <c r="K2853" s="17">
        <v>1</v>
      </c>
      <c r="L2853" s="18">
        <v>1</v>
      </c>
      <c r="M2853" s="13" t="s">
        <v>23</v>
      </c>
      <c r="N2853" s="14" t="s">
        <v>10</v>
      </c>
      <c r="O2853" s="16">
        <v>0</v>
      </c>
      <c r="P2853" s="14">
        <v>1</v>
      </c>
      <c r="Q2853" s="13" t="s">
        <v>8</v>
      </c>
      <c r="R2853" s="14" t="s">
        <v>10</v>
      </c>
      <c r="S2853" s="16">
        <v>1</v>
      </c>
      <c r="T2853" s="14">
        <v>0</v>
      </c>
      <c r="U2853" s="13" t="s">
        <v>7</v>
      </c>
      <c r="V2853" s="14" t="s">
        <v>10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9">
        <v>2.88</v>
      </c>
      <c r="AJ2853" s="20">
        <v>3.2</v>
      </c>
      <c r="AK2853" s="20">
        <v>2.2999999999999998</v>
      </c>
    </row>
    <row r="2854" spans="1:37" x14ac:dyDescent="0.45">
      <c r="A2854" s="26">
        <v>1056</v>
      </c>
      <c r="B2854" s="22">
        <v>42771.75</v>
      </c>
      <c r="C2854" s="16" t="s">
        <v>11</v>
      </c>
      <c r="D2854" s="16" t="s">
        <v>12</v>
      </c>
      <c r="E2854" s="13" t="s">
        <v>71</v>
      </c>
      <c r="F2854" s="16" t="s">
        <v>98</v>
      </c>
      <c r="G2854" s="16" t="s">
        <v>44</v>
      </c>
      <c r="H2854" s="14" t="s">
        <v>75</v>
      </c>
      <c r="I2854" s="13" t="s">
        <v>28</v>
      </c>
      <c r="J2854" s="14" t="s">
        <v>63</v>
      </c>
      <c r="K2854" s="17">
        <v>1</v>
      </c>
      <c r="L2854" s="18">
        <v>1</v>
      </c>
      <c r="M2854" s="13" t="s">
        <v>23</v>
      </c>
      <c r="N2854" s="14" t="s">
        <v>10</v>
      </c>
      <c r="O2854" s="16">
        <v>1</v>
      </c>
      <c r="P2854" s="14">
        <v>0</v>
      </c>
      <c r="Q2854" s="13" t="s">
        <v>7</v>
      </c>
      <c r="R2854" s="14" t="s">
        <v>10</v>
      </c>
      <c r="S2854" s="16">
        <v>0</v>
      </c>
      <c r="T2854" s="14">
        <v>1</v>
      </c>
      <c r="U2854" s="13" t="s">
        <v>8</v>
      </c>
      <c r="V2854" s="14" t="s">
        <v>10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9">
        <v>2.4</v>
      </c>
      <c r="AJ2854" s="20">
        <v>3.2</v>
      </c>
      <c r="AK2854" s="20">
        <v>2.75</v>
      </c>
    </row>
    <row r="2855" spans="1:37" x14ac:dyDescent="0.45">
      <c r="A2855" s="26">
        <v>1055</v>
      </c>
      <c r="B2855" s="22">
        <v>42771.916666666664</v>
      </c>
      <c r="C2855" s="16" t="s">
        <v>11</v>
      </c>
      <c r="D2855" s="16" t="s">
        <v>12</v>
      </c>
      <c r="E2855" s="13" t="s">
        <v>71</v>
      </c>
      <c r="F2855" s="16" t="s">
        <v>98</v>
      </c>
      <c r="G2855" s="16" t="s">
        <v>26</v>
      </c>
      <c r="H2855" s="14" t="s">
        <v>119</v>
      </c>
      <c r="I2855" s="13" t="s">
        <v>30</v>
      </c>
      <c r="J2855" s="14" t="s">
        <v>51</v>
      </c>
      <c r="K2855" s="17">
        <v>1</v>
      </c>
      <c r="L2855" s="18">
        <v>1</v>
      </c>
      <c r="M2855" s="13" t="s">
        <v>23</v>
      </c>
      <c r="N2855" s="14" t="s">
        <v>10</v>
      </c>
      <c r="O2855" s="16">
        <v>0</v>
      </c>
      <c r="P2855" s="14">
        <v>0</v>
      </c>
      <c r="Q2855" s="13" t="s">
        <v>23</v>
      </c>
      <c r="R2855" s="14" t="s">
        <v>10</v>
      </c>
      <c r="S2855" s="16">
        <v>1</v>
      </c>
      <c r="T2855" s="14">
        <v>1</v>
      </c>
      <c r="U2855" s="13" t="s">
        <v>23</v>
      </c>
      <c r="V2855" s="14" t="s">
        <v>9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9">
        <v>1.83</v>
      </c>
      <c r="AJ2855" s="20">
        <v>3.4</v>
      </c>
      <c r="AK2855" s="20">
        <v>4</v>
      </c>
    </row>
    <row r="2856" spans="1:37" x14ac:dyDescent="0.45">
      <c r="A2856" s="26">
        <v>1054</v>
      </c>
      <c r="B2856" s="22">
        <v>42774.083333333336</v>
      </c>
      <c r="C2856" s="16" t="s">
        <v>11</v>
      </c>
      <c r="D2856" s="16" t="s">
        <v>12</v>
      </c>
      <c r="E2856" s="13" t="s">
        <v>71</v>
      </c>
      <c r="F2856" s="16" t="s">
        <v>98</v>
      </c>
      <c r="G2856" s="16" t="s">
        <v>99</v>
      </c>
      <c r="H2856" s="14" t="s">
        <v>133</v>
      </c>
      <c r="I2856" s="13" t="s">
        <v>46</v>
      </c>
      <c r="J2856" s="14" t="s">
        <v>132</v>
      </c>
      <c r="K2856" s="17">
        <v>2</v>
      </c>
      <c r="L2856" s="18">
        <v>0</v>
      </c>
      <c r="M2856" s="13" t="s">
        <v>7</v>
      </c>
      <c r="N2856" s="14" t="s">
        <v>10</v>
      </c>
      <c r="O2856" s="16">
        <v>0</v>
      </c>
      <c r="P2856" s="14">
        <v>0</v>
      </c>
      <c r="Q2856" s="13" t="s">
        <v>23</v>
      </c>
      <c r="R2856" s="14" t="s">
        <v>10</v>
      </c>
      <c r="S2856" s="16">
        <v>2</v>
      </c>
      <c r="T2856" s="14">
        <v>0</v>
      </c>
      <c r="U2856" s="13" t="s">
        <v>7</v>
      </c>
      <c r="V2856" s="14" t="s">
        <v>9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9">
        <v>3.5</v>
      </c>
      <c r="AJ2856" s="20">
        <v>3.25</v>
      </c>
      <c r="AK2856" s="20">
        <v>2</v>
      </c>
    </row>
    <row r="2857" spans="1:37" x14ac:dyDescent="0.45">
      <c r="A2857" s="26"/>
      <c r="B2857" s="27">
        <v>42777</v>
      </c>
      <c r="C2857" s="16" t="s">
        <v>358</v>
      </c>
      <c r="D2857" s="16" t="s">
        <v>359</v>
      </c>
      <c r="E2857" s="13" t="s">
        <v>360</v>
      </c>
      <c r="F2857" s="16" t="s">
        <v>98</v>
      </c>
      <c r="G2857" s="34" t="s">
        <v>354</v>
      </c>
      <c r="H2857" s="14" t="s">
        <v>377</v>
      </c>
      <c r="I2857" s="43" t="s">
        <v>346</v>
      </c>
      <c r="J2857" s="14" t="s">
        <v>195</v>
      </c>
      <c r="K2857" s="34">
        <v>2</v>
      </c>
      <c r="L2857">
        <v>0</v>
      </c>
      <c r="M2857" s="43" t="s">
        <v>7</v>
      </c>
      <c r="N2857" s="14"/>
      <c r="O2857" s="34">
        <v>1</v>
      </c>
      <c r="P2857">
        <v>0</v>
      </c>
      <c r="Q2857" s="43" t="s">
        <v>7</v>
      </c>
      <c r="R2857" s="14"/>
      <c r="S2857" s="16"/>
      <c r="T2857" s="14"/>
      <c r="U2857" s="13"/>
      <c r="V2857" s="14"/>
      <c r="W2857">
        <v>22</v>
      </c>
      <c r="X2857">
        <v>9</v>
      </c>
      <c r="Y2857">
        <v>11</v>
      </c>
      <c r="Z2857">
        <v>3</v>
      </c>
      <c r="AA2857">
        <v>10</v>
      </c>
      <c r="AB2857">
        <v>12</v>
      </c>
      <c r="AC2857">
        <v>5</v>
      </c>
      <c r="AD2857">
        <v>1</v>
      </c>
      <c r="AE2857">
        <v>1</v>
      </c>
      <c r="AF2857">
        <v>0</v>
      </c>
      <c r="AG2857">
        <v>0</v>
      </c>
      <c r="AH2857">
        <v>0</v>
      </c>
      <c r="AI2857" s="46">
        <v>1.25</v>
      </c>
      <c r="AJ2857">
        <v>6.5</v>
      </c>
      <c r="AK2857">
        <v>14</v>
      </c>
    </row>
    <row r="2858" spans="1:37" x14ac:dyDescent="0.45">
      <c r="A2858" s="26">
        <v>1053</v>
      </c>
      <c r="B2858" s="22">
        <v>42777.125</v>
      </c>
      <c r="C2858" s="16" t="s">
        <v>11</v>
      </c>
      <c r="D2858" s="16" t="s">
        <v>12</v>
      </c>
      <c r="E2858" s="13" t="s">
        <v>71</v>
      </c>
      <c r="F2858" s="16" t="s">
        <v>98</v>
      </c>
      <c r="G2858" s="16" t="s">
        <v>34</v>
      </c>
      <c r="H2858" s="14" t="s">
        <v>47</v>
      </c>
      <c r="I2858" s="13" t="s">
        <v>19</v>
      </c>
      <c r="J2858" s="14" t="s">
        <v>20</v>
      </c>
      <c r="K2858" s="17">
        <v>1</v>
      </c>
      <c r="L2858" s="18">
        <v>2</v>
      </c>
      <c r="M2858" s="13" t="s">
        <v>8</v>
      </c>
      <c r="N2858" s="14" t="s">
        <v>9</v>
      </c>
      <c r="O2858" s="16">
        <v>0</v>
      </c>
      <c r="P2858" s="14">
        <v>0</v>
      </c>
      <c r="Q2858" s="13" t="s">
        <v>23</v>
      </c>
      <c r="R2858" s="14" t="s">
        <v>10</v>
      </c>
      <c r="S2858" s="16">
        <v>1</v>
      </c>
      <c r="T2858" s="14">
        <v>2</v>
      </c>
      <c r="U2858" s="13" t="s">
        <v>8</v>
      </c>
      <c r="V2858" s="14" t="s">
        <v>9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9">
        <v>1.73</v>
      </c>
      <c r="AJ2858" s="20">
        <v>3.5</v>
      </c>
      <c r="AK2858" s="20">
        <v>4</v>
      </c>
    </row>
    <row r="2859" spans="1:37" x14ac:dyDescent="0.45">
      <c r="A2859" s="26">
        <v>1052</v>
      </c>
      <c r="B2859" s="22">
        <v>42777.958333333336</v>
      </c>
      <c r="C2859" s="16" t="s">
        <v>11</v>
      </c>
      <c r="D2859" s="16" t="s">
        <v>12</v>
      </c>
      <c r="E2859" s="13" t="s">
        <v>71</v>
      </c>
      <c r="F2859" s="16" t="s">
        <v>98</v>
      </c>
      <c r="G2859" s="16" t="s">
        <v>48</v>
      </c>
      <c r="H2859" s="14" t="s">
        <v>121</v>
      </c>
      <c r="I2859" s="13" t="s">
        <v>17</v>
      </c>
      <c r="J2859" s="14" t="s">
        <v>69</v>
      </c>
      <c r="K2859" s="17">
        <v>2</v>
      </c>
      <c r="L2859" s="18">
        <v>1</v>
      </c>
      <c r="M2859" s="13" t="s">
        <v>7</v>
      </c>
      <c r="N2859" s="14" t="s">
        <v>9</v>
      </c>
      <c r="O2859" s="16">
        <v>1</v>
      </c>
      <c r="P2859" s="14">
        <v>1</v>
      </c>
      <c r="Q2859" s="13" t="s">
        <v>23</v>
      </c>
      <c r="R2859" s="14" t="s">
        <v>9</v>
      </c>
      <c r="S2859" s="16">
        <v>1</v>
      </c>
      <c r="T2859" s="14">
        <v>0</v>
      </c>
      <c r="U2859" s="13" t="s">
        <v>7</v>
      </c>
      <c r="V2859" s="14" t="s">
        <v>10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9">
        <v>2.5</v>
      </c>
      <c r="AJ2859" s="20">
        <v>3</v>
      </c>
      <c r="AK2859" s="20">
        <v>2.63</v>
      </c>
    </row>
    <row r="2860" spans="1:37" x14ac:dyDescent="0.45">
      <c r="A2860" s="26">
        <v>1050</v>
      </c>
      <c r="B2860" s="22">
        <v>42778.041666666664</v>
      </c>
      <c r="C2860" s="16" t="s">
        <v>11</v>
      </c>
      <c r="D2860" s="16" t="s">
        <v>12</v>
      </c>
      <c r="E2860" s="13" t="s">
        <v>71</v>
      </c>
      <c r="F2860" s="16" t="s">
        <v>98</v>
      </c>
      <c r="G2860" s="16" t="s">
        <v>24</v>
      </c>
      <c r="H2860" s="14" t="s">
        <v>97</v>
      </c>
      <c r="I2860" s="13" t="s">
        <v>26</v>
      </c>
      <c r="J2860" s="14" t="s">
        <v>119</v>
      </c>
      <c r="K2860" s="17">
        <v>1</v>
      </c>
      <c r="L2860" s="18">
        <v>2</v>
      </c>
      <c r="M2860" s="13" t="s">
        <v>8</v>
      </c>
      <c r="N2860" s="14" t="s">
        <v>9</v>
      </c>
      <c r="O2860" s="16">
        <v>0</v>
      </c>
      <c r="P2860" s="14">
        <v>2</v>
      </c>
      <c r="Q2860" s="13" t="s">
        <v>8</v>
      </c>
      <c r="R2860" s="14" t="s">
        <v>9</v>
      </c>
      <c r="S2860" s="16">
        <v>1</v>
      </c>
      <c r="T2860" s="14">
        <v>0</v>
      </c>
      <c r="U2860" s="13" t="s">
        <v>7</v>
      </c>
      <c r="V2860" s="14" t="s">
        <v>10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9">
        <v>2.63</v>
      </c>
      <c r="AJ2860" s="20">
        <v>3</v>
      </c>
      <c r="AK2860" s="20">
        <v>2.5</v>
      </c>
    </row>
    <row r="2861" spans="1:37" x14ac:dyDescent="0.45">
      <c r="A2861" s="26">
        <v>1051</v>
      </c>
      <c r="B2861" s="22">
        <v>42778.041666666664</v>
      </c>
      <c r="C2861" s="16" t="s">
        <v>11</v>
      </c>
      <c r="D2861" s="16" t="s">
        <v>12</v>
      </c>
      <c r="E2861" s="13" t="s">
        <v>71</v>
      </c>
      <c r="F2861" s="16" t="s">
        <v>98</v>
      </c>
      <c r="G2861" s="16" t="s">
        <v>36</v>
      </c>
      <c r="H2861" s="14" t="s">
        <v>37</v>
      </c>
      <c r="I2861" s="13" t="s">
        <v>44</v>
      </c>
      <c r="J2861" s="14" t="s">
        <v>75</v>
      </c>
      <c r="K2861" s="17">
        <v>2</v>
      </c>
      <c r="L2861" s="18">
        <v>0</v>
      </c>
      <c r="M2861" s="13" t="s">
        <v>7</v>
      </c>
      <c r="N2861" s="14" t="s">
        <v>10</v>
      </c>
      <c r="O2861" s="16">
        <v>0</v>
      </c>
      <c r="P2861" s="14">
        <v>0</v>
      </c>
      <c r="Q2861" s="13" t="s">
        <v>23</v>
      </c>
      <c r="R2861" s="14" t="s">
        <v>10</v>
      </c>
      <c r="S2861" s="16">
        <v>2</v>
      </c>
      <c r="T2861" s="14">
        <v>0</v>
      </c>
      <c r="U2861" s="13" t="s">
        <v>7</v>
      </c>
      <c r="V2861" s="14" t="s">
        <v>9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9">
        <v>1.8</v>
      </c>
      <c r="AJ2861" s="20">
        <v>3.4</v>
      </c>
      <c r="AK2861" s="20">
        <v>3.75</v>
      </c>
    </row>
    <row r="2862" spans="1:37" x14ac:dyDescent="0.45">
      <c r="A2862" s="26">
        <v>1049</v>
      </c>
      <c r="B2862" s="22">
        <v>42778.04583333333</v>
      </c>
      <c r="C2862" s="16" t="s">
        <v>11</v>
      </c>
      <c r="D2862" s="16" t="s">
        <v>12</v>
      </c>
      <c r="E2862" s="13" t="s">
        <v>71</v>
      </c>
      <c r="F2862" s="16" t="s">
        <v>98</v>
      </c>
      <c r="G2862" s="16" t="s">
        <v>28</v>
      </c>
      <c r="H2862" s="14" t="s">
        <v>63</v>
      </c>
      <c r="I2862" s="13" t="s">
        <v>42</v>
      </c>
      <c r="J2862" s="14" t="s">
        <v>43</v>
      </c>
      <c r="K2862" s="17">
        <v>1</v>
      </c>
      <c r="L2862" s="18">
        <v>0</v>
      </c>
      <c r="M2862" s="13" t="s">
        <v>7</v>
      </c>
      <c r="N2862" s="14" t="s">
        <v>10</v>
      </c>
      <c r="O2862" s="16">
        <v>1</v>
      </c>
      <c r="P2862" s="14">
        <v>0</v>
      </c>
      <c r="Q2862" s="13" t="s">
        <v>7</v>
      </c>
      <c r="R2862" s="14" t="s">
        <v>10</v>
      </c>
      <c r="S2862" s="16">
        <v>0</v>
      </c>
      <c r="T2862" s="14">
        <v>0</v>
      </c>
      <c r="U2862" s="13" t="s">
        <v>23</v>
      </c>
      <c r="V2862" s="14" t="s">
        <v>10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9">
        <v>2.25</v>
      </c>
      <c r="AJ2862" s="20">
        <v>3.2</v>
      </c>
      <c r="AK2862" s="20">
        <v>2.8</v>
      </c>
    </row>
    <row r="2863" spans="1:37" x14ac:dyDescent="0.45">
      <c r="A2863" s="26">
        <v>1048</v>
      </c>
      <c r="B2863" s="22">
        <v>42778.125</v>
      </c>
      <c r="C2863" s="16" t="s">
        <v>11</v>
      </c>
      <c r="D2863" s="16" t="s">
        <v>12</v>
      </c>
      <c r="E2863" s="13" t="s">
        <v>71</v>
      </c>
      <c r="F2863" s="16" t="s">
        <v>98</v>
      </c>
      <c r="G2863" s="16" t="s">
        <v>46</v>
      </c>
      <c r="H2863" s="14" t="s">
        <v>132</v>
      </c>
      <c r="I2863" s="13" t="s">
        <v>40</v>
      </c>
      <c r="J2863" s="14" t="s">
        <v>78</v>
      </c>
      <c r="K2863" s="17">
        <v>0</v>
      </c>
      <c r="L2863" s="18">
        <v>0</v>
      </c>
      <c r="M2863" s="13" t="s">
        <v>23</v>
      </c>
      <c r="N2863" s="14" t="s">
        <v>10</v>
      </c>
      <c r="O2863" s="16">
        <v>0</v>
      </c>
      <c r="P2863" s="14">
        <v>0</v>
      </c>
      <c r="Q2863" s="13" t="s">
        <v>23</v>
      </c>
      <c r="R2863" s="14" t="s">
        <v>10</v>
      </c>
      <c r="S2863" s="16">
        <v>0</v>
      </c>
      <c r="T2863" s="14">
        <v>0</v>
      </c>
      <c r="U2863" s="13" t="s">
        <v>23</v>
      </c>
      <c r="V2863" s="14" t="s">
        <v>10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9">
        <v>1.36</v>
      </c>
      <c r="AJ2863" s="20">
        <v>4.2</v>
      </c>
      <c r="AK2863" s="20">
        <v>7</v>
      </c>
    </row>
    <row r="2864" spans="1:37" x14ac:dyDescent="0.45">
      <c r="A2864" s="26">
        <v>1047</v>
      </c>
      <c r="B2864" s="22">
        <v>42778.75</v>
      </c>
      <c r="C2864" s="16" t="s">
        <v>11</v>
      </c>
      <c r="D2864" s="16" t="s">
        <v>12</v>
      </c>
      <c r="E2864" s="13" t="s">
        <v>71</v>
      </c>
      <c r="F2864" s="16" t="s">
        <v>98</v>
      </c>
      <c r="G2864" s="16" t="s">
        <v>50</v>
      </c>
      <c r="H2864" s="14" t="s">
        <v>83</v>
      </c>
      <c r="I2864" s="13" t="s">
        <v>55</v>
      </c>
      <c r="J2864" s="14" t="s">
        <v>131</v>
      </c>
      <c r="K2864" s="17">
        <v>1</v>
      </c>
      <c r="L2864" s="18">
        <v>0</v>
      </c>
      <c r="M2864" s="13" t="s">
        <v>7</v>
      </c>
      <c r="N2864" s="14" t="s">
        <v>10</v>
      </c>
      <c r="O2864" s="16">
        <v>1</v>
      </c>
      <c r="P2864" s="14">
        <v>0</v>
      </c>
      <c r="Q2864" s="13" t="s">
        <v>7</v>
      </c>
      <c r="R2864" s="14" t="s">
        <v>10</v>
      </c>
      <c r="S2864" s="16">
        <v>0</v>
      </c>
      <c r="T2864" s="14">
        <v>0</v>
      </c>
      <c r="U2864" s="13" t="s">
        <v>23</v>
      </c>
      <c r="V2864" s="14" t="s">
        <v>10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9">
        <v>1.91</v>
      </c>
      <c r="AJ2864" s="20">
        <v>3.3</v>
      </c>
      <c r="AK2864" s="20">
        <v>3.5</v>
      </c>
    </row>
    <row r="2865" spans="1:37" x14ac:dyDescent="0.45">
      <c r="A2865" s="26">
        <v>1046</v>
      </c>
      <c r="B2865" s="22">
        <v>42778.958333333336</v>
      </c>
      <c r="C2865" s="16" t="s">
        <v>11</v>
      </c>
      <c r="D2865" s="16" t="s">
        <v>12</v>
      </c>
      <c r="E2865" s="13" t="s">
        <v>71</v>
      </c>
      <c r="F2865" s="16" t="s">
        <v>98</v>
      </c>
      <c r="G2865" s="16" t="s">
        <v>99</v>
      </c>
      <c r="H2865" s="14" t="s">
        <v>133</v>
      </c>
      <c r="I2865" s="13" t="s">
        <v>21</v>
      </c>
      <c r="J2865" s="14" t="s">
        <v>84</v>
      </c>
      <c r="K2865" s="17">
        <v>1</v>
      </c>
      <c r="L2865" s="18">
        <v>2</v>
      </c>
      <c r="M2865" s="13" t="s">
        <v>8</v>
      </c>
      <c r="N2865" s="14" t="s">
        <v>9</v>
      </c>
      <c r="O2865" s="16">
        <v>1</v>
      </c>
      <c r="P2865" s="14">
        <v>2</v>
      </c>
      <c r="Q2865" s="13" t="s">
        <v>8</v>
      </c>
      <c r="R2865" s="14" t="s">
        <v>9</v>
      </c>
      <c r="S2865" s="16">
        <v>0</v>
      </c>
      <c r="T2865" s="14">
        <v>0</v>
      </c>
      <c r="U2865" s="13" t="s">
        <v>23</v>
      </c>
      <c r="V2865" s="14" t="s">
        <v>10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9">
        <v>2.5</v>
      </c>
      <c r="AJ2865" s="20">
        <v>3</v>
      </c>
      <c r="AK2865" s="20">
        <v>2.63</v>
      </c>
    </row>
    <row r="2866" spans="1:37" x14ac:dyDescent="0.45">
      <c r="A2866" s="26">
        <v>1045</v>
      </c>
      <c r="B2866" s="22">
        <v>42779</v>
      </c>
      <c r="C2866" s="16" t="s">
        <v>11</v>
      </c>
      <c r="D2866" s="16" t="s">
        <v>12</v>
      </c>
      <c r="E2866" s="13" t="s">
        <v>71</v>
      </c>
      <c r="F2866" s="16" t="s">
        <v>98</v>
      </c>
      <c r="G2866" s="16" t="s">
        <v>30</v>
      </c>
      <c r="H2866" s="14" t="s">
        <v>51</v>
      </c>
      <c r="I2866" s="13" t="s">
        <v>32</v>
      </c>
      <c r="J2866" s="14" t="s">
        <v>122</v>
      </c>
      <c r="K2866" s="17">
        <v>2</v>
      </c>
      <c r="L2866" s="18">
        <v>2</v>
      </c>
      <c r="M2866" s="13" t="s">
        <v>23</v>
      </c>
      <c r="N2866" s="14" t="s">
        <v>9</v>
      </c>
      <c r="O2866" s="16">
        <v>1</v>
      </c>
      <c r="P2866" s="14">
        <v>1</v>
      </c>
      <c r="Q2866" s="13" t="s">
        <v>23</v>
      </c>
      <c r="R2866" s="14" t="s">
        <v>9</v>
      </c>
      <c r="S2866" s="16">
        <v>1</v>
      </c>
      <c r="T2866" s="14">
        <v>1</v>
      </c>
      <c r="U2866" s="13" t="s">
        <v>23</v>
      </c>
      <c r="V2866" s="14" t="s">
        <v>9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9">
        <v>2.1</v>
      </c>
      <c r="AJ2866" s="20">
        <v>3.1</v>
      </c>
      <c r="AK2866" s="20">
        <v>3.2</v>
      </c>
    </row>
    <row r="2867" spans="1:37" x14ac:dyDescent="0.45">
      <c r="A2867" s="26"/>
      <c r="B2867" s="35">
        <v>42779</v>
      </c>
      <c r="C2867" s="16" t="s">
        <v>358</v>
      </c>
      <c r="D2867" s="16" t="s">
        <v>359</v>
      </c>
      <c r="E2867" s="13" t="s">
        <v>360</v>
      </c>
      <c r="F2867" s="16" t="s">
        <v>98</v>
      </c>
      <c r="G2867" s="34" t="s">
        <v>341</v>
      </c>
      <c r="H2867" s="14" t="s">
        <v>195</v>
      </c>
      <c r="I2867" s="43" t="s">
        <v>338</v>
      </c>
      <c r="J2867" s="14" t="s">
        <v>292</v>
      </c>
      <c r="K2867" s="34">
        <v>0</v>
      </c>
      <c r="L2867">
        <v>2</v>
      </c>
      <c r="M2867" s="43" t="s">
        <v>8</v>
      </c>
      <c r="N2867" s="14"/>
      <c r="O2867" s="34">
        <v>0</v>
      </c>
      <c r="P2867">
        <v>1</v>
      </c>
      <c r="Q2867" s="43" t="s">
        <v>8</v>
      </c>
      <c r="R2867" s="14"/>
      <c r="S2867" s="16"/>
      <c r="T2867" s="14"/>
      <c r="U2867" s="13"/>
      <c r="V2867" s="14"/>
      <c r="W2867">
        <v>5</v>
      </c>
      <c r="X2867">
        <v>17</v>
      </c>
      <c r="Y2867">
        <v>1</v>
      </c>
      <c r="Z2867">
        <v>5</v>
      </c>
      <c r="AA2867">
        <v>8</v>
      </c>
      <c r="AB2867">
        <v>11</v>
      </c>
      <c r="AC2867">
        <v>3</v>
      </c>
      <c r="AD2867">
        <v>7</v>
      </c>
      <c r="AE2867">
        <v>2</v>
      </c>
      <c r="AF2867">
        <v>3</v>
      </c>
      <c r="AG2867">
        <v>0</v>
      </c>
      <c r="AH2867">
        <v>0</v>
      </c>
      <c r="AI2867" s="46">
        <v>7.5</v>
      </c>
      <c r="AJ2867">
        <v>5</v>
      </c>
      <c r="AK2867">
        <v>1.44</v>
      </c>
    </row>
    <row r="2868" spans="1:37" x14ac:dyDescent="0.45">
      <c r="A2868" s="26">
        <v>1044</v>
      </c>
      <c r="B2868" s="22">
        <v>42784.125</v>
      </c>
      <c r="C2868" s="16" t="s">
        <v>11</v>
      </c>
      <c r="D2868" s="16" t="s">
        <v>12</v>
      </c>
      <c r="E2868" s="13" t="s">
        <v>71</v>
      </c>
      <c r="F2868" s="16" t="s">
        <v>98</v>
      </c>
      <c r="G2868" s="16" t="s">
        <v>55</v>
      </c>
      <c r="H2868" s="14" t="s">
        <v>131</v>
      </c>
      <c r="I2868" s="13" t="s">
        <v>42</v>
      </c>
      <c r="J2868" s="14" t="s">
        <v>43</v>
      </c>
      <c r="K2868" s="17">
        <v>0</v>
      </c>
      <c r="L2868" s="18">
        <v>3</v>
      </c>
      <c r="M2868" s="13" t="s">
        <v>8</v>
      </c>
      <c r="N2868" s="14" t="s">
        <v>9</v>
      </c>
      <c r="O2868" s="16">
        <v>0</v>
      </c>
      <c r="P2868" s="14">
        <v>0</v>
      </c>
      <c r="Q2868" s="13" t="s">
        <v>23</v>
      </c>
      <c r="R2868" s="14" t="s">
        <v>10</v>
      </c>
      <c r="S2868" s="16">
        <v>0</v>
      </c>
      <c r="T2868" s="14">
        <v>3</v>
      </c>
      <c r="U2868" s="13" t="s">
        <v>8</v>
      </c>
      <c r="V2868" s="14" t="s">
        <v>9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9">
        <v>3</v>
      </c>
      <c r="AJ2868" s="20">
        <v>3.1</v>
      </c>
      <c r="AK2868" s="20">
        <v>2.2000000000000002</v>
      </c>
    </row>
    <row r="2869" spans="1:37" x14ac:dyDescent="0.45">
      <c r="A2869" s="26">
        <v>1043</v>
      </c>
      <c r="B2869" s="22">
        <v>42784.958333333336</v>
      </c>
      <c r="C2869" s="16" t="s">
        <v>11</v>
      </c>
      <c r="D2869" s="16" t="s">
        <v>12</v>
      </c>
      <c r="E2869" s="13" t="s">
        <v>71</v>
      </c>
      <c r="F2869" s="16" t="s">
        <v>98</v>
      </c>
      <c r="G2869" s="16" t="s">
        <v>32</v>
      </c>
      <c r="H2869" s="14" t="s">
        <v>122</v>
      </c>
      <c r="I2869" s="13" t="s">
        <v>24</v>
      </c>
      <c r="J2869" s="14" t="s">
        <v>97</v>
      </c>
      <c r="K2869" s="17">
        <v>0</v>
      </c>
      <c r="L2869" s="18">
        <v>1</v>
      </c>
      <c r="M2869" s="13" t="s">
        <v>8</v>
      </c>
      <c r="N2869" s="14" t="s">
        <v>10</v>
      </c>
      <c r="O2869" s="16">
        <v>0</v>
      </c>
      <c r="P2869" s="14">
        <v>1</v>
      </c>
      <c r="Q2869" s="13" t="s">
        <v>8</v>
      </c>
      <c r="R2869" s="14" t="s">
        <v>10</v>
      </c>
      <c r="S2869" s="16">
        <v>0</v>
      </c>
      <c r="T2869" s="14">
        <v>0</v>
      </c>
      <c r="U2869" s="13" t="s">
        <v>23</v>
      </c>
      <c r="V2869" s="14" t="s">
        <v>10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9">
        <v>1.83</v>
      </c>
      <c r="AJ2869" s="20">
        <v>3.3</v>
      </c>
      <c r="AK2869" s="20">
        <v>3.8</v>
      </c>
    </row>
    <row r="2870" spans="1:37" x14ac:dyDescent="0.45">
      <c r="A2870" s="26">
        <v>1041</v>
      </c>
      <c r="B2870" s="22">
        <v>42785.041666666664</v>
      </c>
      <c r="C2870" s="16" t="s">
        <v>11</v>
      </c>
      <c r="D2870" s="16" t="s">
        <v>12</v>
      </c>
      <c r="E2870" s="13" t="s">
        <v>71</v>
      </c>
      <c r="F2870" s="16" t="s">
        <v>98</v>
      </c>
      <c r="G2870" s="16" t="s">
        <v>21</v>
      </c>
      <c r="H2870" s="14" t="s">
        <v>84</v>
      </c>
      <c r="I2870" s="13" t="s">
        <v>50</v>
      </c>
      <c r="J2870" s="14" t="s">
        <v>83</v>
      </c>
      <c r="K2870" s="17">
        <v>1</v>
      </c>
      <c r="L2870" s="18">
        <v>2</v>
      </c>
      <c r="M2870" s="13" t="s">
        <v>8</v>
      </c>
      <c r="N2870" s="14" t="s">
        <v>9</v>
      </c>
      <c r="O2870" s="16">
        <v>0</v>
      </c>
      <c r="P2870" s="14">
        <v>1</v>
      </c>
      <c r="Q2870" s="13" t="s">
        <v>8</v>
      </c>
      <c r="R2870" s="14" t="s">
        <v>10</v>
      </c>
      <c r="S2870" s="16">
        <v>1</v>
      </c>
      <c r="T2870" s="14">
        <v>1</v>
      </c>
      <c r="U2870" s="13" t="s">
        <v>23</v>
      </c>
      <c r="V2870" s="14" t="s">
        <v>9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9">
        <v>2.4</v>
      </c>
      <c r="AJ2870" s="20">
        <v>3.2</v>
      </c>
      <c r="AK2870" s="20">
        <v>2.6</v>
      </c>
    </row>
    <row r="2871" spans="1:37" x14ac:dyDescent="0.45">
      <c r="A2871" s="26">
        <v>1042</v>
      </c>
      <c r="B2871" s="22">
        <v>42785.041666666664</v>
      </c>
      <c r="C2871" s="16" t="s">
        <v>11</v>
      </c>
      <c r="D2871" s="16" t="s">
        <v>12</v>
      </c>
      <c r="E2871" s="13" t="s">
        <v>71</v>
      </c>
      <c r="F2871" s="16" t="s">
        <v>98</v>
      </c>
      <c r="G2871" s="16" t="s">
        <v>36</v>
      </c>
      <c r="H2871" s="14" t="s">
        <v>37</v>
      </c>
      <c r="I2871" s="13" t="s">
        <v>28</v>
      </c>
      <c r="J2871" s="14" t="s">
        <v>63</v>
      </c>
      <c r="K2871" s="17">
        <v>1</v>
      </c>
      <c r="L2871" s="18">
        <v>0</v>
      </c>
      <c r="M2871" s="13" t="s">
        <v>7</v>
      </c>
      <c r="N2871" s="14" t="s">
        <v>10</v>
      </c>
      <c r="O2871" s="16">
        <v>1</v>
      </c>
      <c r="P2871" s="14">
        <v>0</v>
      </c>
      <c r="Q2871" s="13" t="s">
        <v>7</v>
      </c>
      <c r="R2871" s="14" t="s">
        <v>10</v>
      </c>
      <c r="S2871" s="16">
        <v>0</v>
      </c>
      <c r="T2871" s="14">
        <v>0</v>
      </c>
      <c r="U2871" s="13" t="s">
        <v>23</v>
      </c>
      <c r="V2871" s="14" t="s">
        <v>10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9">
        <v>1.8</v>
      </c>
      <c r="AJ2871" s="20">
        <v>3.25</v>
      </c>
      <c r="AK2871" s="20">
        <v>4</v>
      </c>
    </row>
    <row r="2872" spans="1:37" x14ac:dyDescent="0.45">
      <c r="A2872" s="26">
        <v>1040</v>
      </c>
      <c r="B2872" s="22">
        <v>42785.04583333333</v>
      </c>
      <c r="C2872" s="16" t="s">
        <v>11</v>
      </c>
      <c r="D2872" s="16" t="s">
        <v>12</v>
      </c>
      <c r="E2872" s="13" t="s">
        <v>71</v>
      </c>
      <c r="F2872" s="16" t="s">
        <v>98</v>
      </c>
      <c r="G2872" s="16" t="s">
        <v>17</v>
      </c>
      <c r="H2872" s="14" t="s">
        <v>69</v>
      </c>
      <c r="I2872" s="13" t="s">
        <v>30</v>
      </c>
      <c r="J2872" s="14" t="s">
        <v>51</v>
      </c>
      <c r="K2872" s="17">
        <v>2</v>
      </c>
      <c r="L2872" s="18">
        <v>2</v>
      </c>
      <c r="M2872" s="13" t="s">
        <v>23</v>
      </c>
      <c r="N2872" s="14" t="s">
        <v>9</v>
      </c>
      <c r="O2872" s="16">
        <v>1</v>
      </c>
      <c r="P2872" s="14">
        <v>2</v>
      </c>
      <c r="Q2872" s="13" t="s">
        <v>8</v>
      </c>
      <c r="R2872" s="14" t="s">
        <v>9</v>
      </c>
      <c r="S2872" s="16">
        <v>1</v>
      </c>
      <c r="T2872" s="14">
        <v>0</v>
      </c>
      <c r="U2872" s="13" t="s">
        <v>7</v>
      </c>
      <c r="V2872" s="14" t="s">
        <v>10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9">
        <v>1.91</v>
      </c>
      <c r="AJ2872" s="20">
        <v>3.2</v>
      </c>
      <c r="AK2872" s="20">
        <v>3.6</v>
      </c>
    </row>
    <row r="2873" spans="1:37" x14ac:dyDescent="0.45">
      <c r="A2873" s="26">
        <v>1039</v>
      </c>
      <c r="B2873" s="22">
        <v>42785.125</v>
      </c>
      <c r="C2873" s="16" t="s">
        <v>11</v>
      </c>
      <c r="D2873" s="16" t="s">
        <v>12</v>
      </c>
      <c r="E2873" s="13" t="s">
        <v>71</v>
      </c>
      <c r="F2873" s="16" t="s">
        <v>98</v>
      </c>
      <c r="G2873" s="16" t="s">
        <v>19</v>
      </c>
      <c r="H2873" s="14" t="s">
        <v>20</v>
      </c>
      <c r="I2873" s="13" t="s">
        <v>48</v>
      </c>
      <c r="J2873" s="14" t="s">
        <v>121</v>
      </c>
      <c r="K2873" s="17">
        <v>1</v>
      </c>
      <c r="L2873" s="18">
        <v>4</v>
      </c>
      <c r="M2873" s="13" t="s">
        <v>8</v>
      </c>
      <c r="N2873" s="14" t="s">
        <v>9</v>
      </c>
      <c r="O2873" s="16">
        <v>1</v>
      </c>
      <c r="P2873" s="14">
        <v>2</v>
      </c>
      <c r="Q2873" s="13" t="s">
        <v>8</v>
      </c>
      <c r="R2873" s="14" t="s">
        <v>9</v>
      </c>
      <c r="S2873" s="16">
        <v>0</v>
      </c>
      <c r="T2873" s="14">
        <v>2</v>
      </c>
      <c r="U2873" s="13" t="s">
        <v>8</v>
      </c>
      <c r="V2873" s="14" t="s">
        <v>9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9">
        <v>2.25</v>
      </c>
      <c r="AJ2873" s="20">
        <v>3.2</v>
      </c>
      <c r="AK2873" s="20">
        <v>2.8</v>
      </c>
    </row>
    <row r="2874" spans="1:37" x14ac:dyDescent="0.45">
      <c r="A2874" s="26">
        <v>1038</v>
      </c>
      <c r="B2874" s="22">
        <v>42785.129166666666</v>
      </c>
      <c r="C2874" s="16" t="s">
        <v>11</v>
      </c>
      <c r="D2874" s="16" t="s">
        <v>12</v>
      </c>
      <c r="E2874" s="13" t="s">
        <v>71</v>
      </c>
      <c r="F2874" s="16" t="s">
        <v>98</v>
      </c>
      <c r="G2874" s="16" t="s">
        <v>26</v>
      </c>
      <c r="H2874" s="14" t="s">
        <v>119</v>
      </c>
      <c r="I2874" s="13" t="s">
        <v>46</v>
      </c>
      <c r="J2874" s="14" t="s">
        <v>132</v>
      </c>
      <c r="K2874" s="17">
        <v>1</v>
      </c>
      <c r="L2874" s="18">
        <v>0</v>
      </c>
      <c r="M2874" s="13" t="s">
        <v>7</v>
      </c>
      <c r="N2874" s="14" t="s">
        <v>10</v>
      </c>
      <c r="O2874" s="16">
        <v>1</v>
      </c>
      <c r="P2874" s="14">
        <v>0</v>
      </c>
      <c r="Q2874" s="13" t="s">
        <v>7</v>
      </c>
      <c r="R2874" s="14" t="s">
        <v>10</v>
      </c>
      <c r="S2874" s="16">
        <v>0</v>
      </c>
      <c r="T2874" s="14">
        <v>0</v>
      </c>
      <c r="U2874" s="13" t="s">
        <v>23</v>
      </c>
      <c r="V2874" s="14" t="s">
        <v>10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9">
        <v>2.1</v>
      </c>
      <c r="AJ2874" s="20">
        <v>3.2</v>
      </c>
      <c r="AK2874" s="20">
        <v>3.1</v>
      </c>
    </row>
    <row r="2875" spans="1:37" x14ac:dyDescent="0.45">
      <c r="A2875" s="26">
        <v>1037</v>
      </c>
      <c r="B2875" s="22">
        <v>42785.75</v>
      </c>
      <c r="C2875" s="16" t="s">
        <v>11</v>
      </c>
      <c r="D2875" s="16" t="s">
        <v>12</v>
      </c>
      <c r="E2875" s="13" t="s">
        <v>71</v>
      </c>
      <c r="F2875" s="16" t="s">
        <v>98</v>
      </c>
      <c r="G2875" s="16" t="s">
        <v>44</v>
      </c>
      <c r="H2875" s="14" t="s">
        <v>75</v>
      </c>
      <c r="I2875" s="13" t="s">
        <v>34</v>
      </c>
      <c r="J2875" s="14" t="s">
        <v>47</v>
      </c>
      <c r="K2875" s="17">
        <v>3</v>
      </c>
      <c r="L2875" s="18">
        <v>3</v>
      </c>
      <c r="M2875" s="13" t="s">
        <v>23</v>
      </c>
      <c r="N2875" s="14" t="s">
        <v>9</v>
      </c>
      <c r="O2875" s="16">
        <v>0</v>
      </c>
      <c r="P2875" s="14">
        <v>1</v>
      </c>
      <c r="Q2875" s="13" t="s">
        <v>8</v>
      </c>
      <c r="R2875" s="14" t="s">
        <v>10</v>
      </c>
      <c r="S2875" s="16">
        <v>3</v>
      </c>
      <c r="T2875" s="14">
        <v>2</v>
      </c>
      <c r="U2875" s="13" t="s">
        <v>7</v>
      </c>
      <c r="V2875" s="14" t="s">
        <v>9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9">
        <v>2.25</v>
      </c>
      <c r="AJ2875" s="20">
        <v>3.2</v>
      </c>
      <c r="AK2875" s="20">
        <v>2.8</v>
      </c>
    </row>
    <row r="2876" spans="1:37" x14ac:dyDescent="0.45">
      <c r="A2876" s="26">
        <v>1036</v>
      </c>
      <c r="B2876" s="22">
        <v>42785.916666666664</v>
      </c>
      <c r="C2876" s="16" t="s">
        <v>11</v>
      </c>
      <c r="D2876" s="16" t="s">
        <v>12</v>
      </c>
      <c r="E2876" s="13" t="s">
        <v>71</v>
      </c>
      <c r="F2876" s="16" t="s">
        <v>98</v>
      </c>
      <c r="G2876" s="16" t="s">
        <v>40</v>
      </c>
      <c r="H2876" s="14" t="s">
        <v>78</v>
      </c>
      <c r="I2876" s="13" t="s">
        <v>99</v>
      </c>
      <c r="J2876" s="14" t="s">
        <v>133</v>
      </c>
      <c r="K2876" s="17">
        <v>3</v>
      </c>
      <c r="L2876" s="18">
        <v>0</v>
      </c>
      <c r="M2876" s="13" t="s">
        <v>7</v>
      </c>
      <c r="N2876" s="14" t="s">
        <v>9</v>
      </c>
      <c r="O2876" s="16">
        <v>1</v>
      </c>
      <c r="P2876" s="14">
        <v>0</v>
      </c>
      <c r="Q2876" s="13" t="s">
        <v>7</v>
      </c>
      <c r="R2876" s="14" t="s">
        <v>10</v>
      </c>
      <c r="S2876" s="16">
        <v>2</v>
      </c>
      <c r="T2876" s="14">
        <v>0</v>
      </c>
      <c r="U2876" s="13" t="s">
        <v>7</v>
      </c>
      <c r="V2876" s="14" t="s">
        <v>9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9">
        <v>2.25</v>
      </c>
      <c r="AJ2876" s="20">
        <v>3.2</v>
      </c>
      <c r="AK2876" s="20">
        <v>2.8</v>
      </c>
    </row>
    <row r="2877" spans="1:37" x14ac:dyDescent="0.45">
      <c r="A2877" s="26">
        <v>1035</v>
      </c>
      <c r="B2877" s="22">
        <v>42791.125</v>
      </c>
      <c r="C2877" s="16" t="s">
        <v>11</v>
      </c>
      <c r="D2877" s="16" t="s">
        <v>12</v>
      </c>
      <c r="E2877" s="13" t="s">
        <v>71</v>
      </c>
      <c r="F2877" s="16" t="s">
        <v>98</v>
      </c>
      <c r="G2877" s="16" t="s">
        <v>34</v>
      </c>
      <c r="H2877" s="14" t="s">
        <v>47</v>
      </c>
      <c r="I2877" s="13" t="s">
        <v>36</v>
      </c>
      <c r="J2877" s="14" t="s">
        <v>37</v>
      </c>
      <c r="K2877" s="17">
        <v>2</v>
      </c>
      <c r="L2877" s="18">
        <v>0</v>
      </c>
      <c r="M2877" s="13" t="s">
        <v>7</v>
      </c>
      <c r="N2877" s="14" t="s">
        <v>10</v>
      </c>
      <c r="O2877" s="16">
        <v>1</v>
      </c>
      <c r="P2877" s="14">
        <v>0</v>
      </c>
      <c r="Q2877" s="13" t="s">
        <v>7</v>
      </c>
      <c r="R2877" s="14" t="s">
        <v>10</v>
      </c>
      <c r="S2877" s="16">
        <v>1</v>
      </c>
      <c r="T2877" s="14">
        <v>0</v>
      </c>
      <c r="U2877" s="13" t="s">
        <v>7</v>
      </c>
      <c r="V2877" s="14" t="s">
        <v>10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9">
        <v>2.2999999999999998</v>
      </c>
      <c r="AJ2877" s="20">
        <v>3.2</v>
      </c>
      <c r="AK2877" s="20">
        <v>2.88</v>
      </c>
    </row>
    <row r="2878" spans="1:37" x14ac:dyDescent="0.45">
      <c r="A2878" s="26">
        <v>1034</v>
      </c>
      <c r="B2878" s="22">
        <v>42791.958333333336</v>
      </c>
      <c r="C2878" s="16" t="s">
        <v>11</v>
      </c>
      <c r="D2878" s="16" t="s">
        <v>12</v>
      </c>
      <c r="E2878" s="13" t="s">
        <v>71</v>
      </c>
      <c r="F2878" s="16" t="s">
        <v>98</v>
      </c>
      <c r="G2878" s="16" t="s">
        <v>48</v>
      </c>
      <c r="H2878" s="14" t="s">
        <v>121</v>
      </c>
      <c r="I2878" s="13" t="s">
        <v>44</v>
      </c>
      <c r="J2878" s="14" t="s">
        <v>75</v>
      </c>
      <c r="K2878" s="17">
        <v>4</v>
      </c>
      <c r="L2878" s="18">
        <v>3</v>
      </c>
      <c r="M2878" s="13" t="s">
        <v>7</v>
      </c>
      <c r="N2878" s="14" t="s">
        <v>9</v>
      </c>
      <c r="O2878" s="16">
        <v>2</v>
      </c>
      <c r="P2878" s="14">
        <v>1</v>
      </c>
      <c r="Q2878" s="13" t="s">
        <v>7</v>
      </c>
      <c r="R2878" s="14" t="s">
        <v>9</v>
      </c>
      <c r="S2878" s="16">
        <v>2</v>
      </c>
      <c r="T2878" s="14">
        <v>2</v>
      </c>
      <c r="U2878" s="13" t="s">
        <v>23</v>
      </c>
      <c r="V2878" s="14" t="s">
        <v>9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9">
        <v>2.15</v>
      </c>
      <c r="AJ2878" s="20">
        <v>3.2</v>
      </c>
      <c r="AK2878" s="20">
        <v>3.2</v>
      </c>
    </row>
    <row r="2879" spans="1:37" x14ac:dyDescent="0.45">
      <c r="A2879" s="26">
        <v>1032</v>
      </c>
      <c r="B2879" s="22">
        <v>42792.041666666664</v>
      </c>
      <c r="C2879" s="16" t="s">
        <v>11</v>
      </c>
      <c r="D2879" s="16" t="s">
        <v>12</v>
      </c>
      <c r="E2879" s="13" t="s">
        <v>71</v>
      </c>
      <c r="F2879" s="16" t="s">
        <v>98</v>
      </c>
      <c r="G2879" s="16" t="s">
        <v>24</v>
      </c>
      <c r="H2879" s="14" t="s">
        <v>97</v>
      </c>
      <c r="I2879" s="13" t="s">
        <v>17</v>
      </c>
      <c r="J2879" s="14" t="s">
        <v>69</v>
      </c>
      <c r="K2879" s="17">
        <v>2</v>
      </c>
      <c r="L2879" s="18">
        <v>0</v>
      </c>
      <c r="M2879" s="13" t="s">
        <v>7</v>
      </c>
      <c r="N2879" s="14" t="s">
        <v>10</v>
      </c>
      <c r="O2879" s="16">
        <v>0</v>
      </c>
      <c r="P2879" s="14">
        <v>0</v>
      </c>
      <c r="Q2879" s="13" t="s">
        <v>23</v>
      </c>
      <c r="R2879" s="14" t="s">
        <v>10</v>
      </c>
      <c r="S2879" s="16">
        <v>2</v>
      </c>
      <c r="T2879" s="14">
        <v>0</v>
      </c>
      <c r="U2879" s="13" t="s">
        <v>7</v>
      </c>
      <c r="V2879" s="14" t="s">
        <v>9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9">
        <v>2.25</v>
      </c>
      <c r="AJ2879" s="20">
        <v>3.3</v>
      </c>
      <c r="AK2879" s="20">
        <v>2.88</v>
      </c>
    </row>
    <row r="2880" spans="1:37" x14ac:dyDescent="0.45">
      <c r="A2880" s="26">
        <v>1033</v>
      </c>
      <c r="B2880" s="22">
        <v>42792.041666666664</v>
      </c>
      <c r="C2880" s="16" t="s">
        <v>11</v>
      </c>
      <c r="D2880" s="16" t="s">
        <v>12</v>
      </c>
      <c r="E2880" s="13" t="s">
        <v>71</v>
      </c>
      <c r="F2880" s="16" t="s">
        <v>98</v>
      </c>
      <c r="G2880" s="16" t="s">
        <v>42</v>
      </c>
      <c r="H2880" s="14" t="s">
        <v>43</v>
      </c>
      <c r="I2880" s="13" t="s">
        <v>21</v>
      </c>
      <c r="J2880" s="14" t="s">
        <v>84</v>
      </c>
      <c r="K2880" s="17">
        <v>1</v>
      </c>
      <c r="L2880" s="18">
        <v>1</v>
      </c>
      <c r="M2880" s="13" t="s">
        <v>23</v>
      </c>
      <c r="N2880" s="14" t="s">
        <v>10</v>
      </c>
      <c r="O2880" s="16">
        <v>0</v>
      </c>
      <c r="P2880" s="14">
        <v>1</v>
      </c>
      <c r="Q2880" s="13" t="s">
        <v>8</v>
      </c>
      <c r="R2880" s="14" t="s">
        <v>10</v>
      </c>
      <c r="S2880" s="16">
        <v>1</v>
      </c>
      <c r="T2880" s="14">
        <v>0</v>
      </c>
      <c r="U2880" s="13" t="s">
        <v>7</v>
      </c>
      <c r="V2880" s="14" t="s">
        <v>10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9">
        <v>1.44</v>
      </c>
      <c r="AJ2880" s="20">
        <v>4.2</v>
      </c>
      <c r="AK2880" s="20">
        <v>6.25</v>
      </c>
    </row>
    <row r="2881" spans="1:37" x14ac:dyDescent="0.45">
      <c r="A2881" s="26">
        <v>1031</v>
      </c>
      <c r="B2881" s="22">
        <v>42792.04583333333</v>
      </c>
      <c r="C2881" s="16" t="s">
        <v>11</v>
      </c>
      <c r="D2881" s="16" t="s">
        <v>12</v>
      </c>
      <c r="E2881" s="13" t="s">
        <v>71</v>
      </c>
      <c r="F2881" s="16" t="s">
        <v>98</v>
      </c>
      <c r="G2881" s="16" t="s">
        <v>28</v>
      </c>
      <c r="H2881" s="14" t="s">
        <v>63</v>
      </c>
      <c r="I2881" s="13" t="s">
        <v>55</v>
      </c>
      <c r="J2881" s="14" t="s">
        <v>131</v>
      </c>
      <c r="K2881" s="17">
        <v>1</v>
      </c>
      <c r="L2881" s="18">
        <v>0</v>
      </c>
      <c r="M2881" s="13" t="s">
        <v>7</v>
      </c>
      <c r="N2881" s="14" t="s">
        <v>10</v>
      </c>
      <c r="O2881" s="16">
        <v>0</v>
      </c>
      <c r="P2881" s="14">
        <v>0</v>
      </c>
      <c r="Q2881" s="13" t="s">
        <v>23</v>
      </c>
      <c r="R2881" s="14" t="s">
        <v>10</v>
      </c>
      <c r="S2881" s="16">
        <v>1</v>
      </c>
      <c r="T2881" s="14">
        <v>0</v>
      </c>
      <c r="U2881" s="13" t="s">
        <v>7</v>
      </c>
      <c r="V2881" s="14" t="s">
        <v>10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9">
        <v>1.53</v>
      </c>
      <c r="AJ2881" s="20">
        <v>3.75</v>
      </c>
      <c r="AK2881" s="20">
        <v>5.75</v>
      </c>
    </row>
    <row r="2882" spans="1:37" x14ac:dyDescent="0.45">
      <c r="A2882" s="26">
        <v>1030</v>
      </c>
      <c r="B2882" s="22">
        <v>42792.125</v>
      </c>
      <c r="C2882" s="16" t="s">
        <v>11</v>
      </c>
      <c r="D2882" s="16" t="s">
        <v>12</v>
      </c>
      <c r="E2882" s="13" t="s">
        <v>71</v>
      </c>
      <c r="F2882" s="16" t="s">
        <v>98</v>
      </c>
      <c r="G2882" s="16" t="s">
        <v>46</v>
      </c>
      <c r="H2882" s="14" t="s">
        <v>132</v>
      </c>
      <c r="I2882" s="13" t="s">
        <v>32</v>
      </c>
      <c r="J2882" s="14" t="s">
        <v>122</v>
      </c>
      <c r="K2882" s="17">
        <v>2</v>
      </c>
      <c r="L2882" s="18">
        <v>0</v>
      </c>
      <c r="M2882" s="13" t="s">
        <v>7</v>
      </c>
      <c r="N2882" s="14" t="s">
        <v>10</v>
      </c>
      <c r="O2882" s="16">
        <v>1</v>
      </c>
      <c r="P2882" s="14">
        <v>0</v>
      </c>
      <c r="Q2882" s="13" t="s">
        <v>7</v>
      </c>
      <c r="R2882" s="14" t="s">
        <v>10</v>
      </c>
      <c r="S2882" s="16">
        <v>1</v>
      </c>
      <c r="T2882" s="14">
        <v>0</v>
      </c>
      <c r="U2882" s="13" t="s">
        <v>7</v>
      </c>
      <c r="V2882" s="14" t="s">
        <v>10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9">
        <v>2</v>
      </c>
      <c r="AJ2882" s="20">
        <v>3.25</v>
      </c>
      <c r="AK2882" s="20">
        <v>3.5</v>
      </c>
    </row>
    <row r="2883" spans="1:37" x14ac:dyDescent="0.45">
      <c r="A2883" s="26">
        <v>1029</v>
      </c>
      <c r="B2883" s="22">
        <v>42792.75</v>
      </c>
      <c r="C2883" s="16" t="s">
        <v>11</v>
      </c>
      <c r="D2883" s="16" t="s">
        <v>12</v>
      </c>
      <c r="E2883" s="13" t="s">
        <v>71</v>
      </c>
      <c r="F2883" s="16" t="s">
        <v>98</v>
      </c>
      <c r="G2883" s="16" t="s">
        <v>50</v>
      </c>
      <c r="H2883" s="14" t="s">
        <v>83</v>
      </c>
      <c r="I2883" s="13" t="s">
        <v>40</v>
      </c>
      <c r="J2883" s="14" t="s">
        <v>78</v>
      </c>
      <c r="K2883" s="17">
        <v>1</v>
      </c>
      <c r="L2883" s="18">
        <v>3</v>
      </c>
      <c r="M2883" s="13" t="s">
        <v>8</v>
      </c>
      <c r="N2883" s="14" t="s">
        <v>9</v>
      </c>
      <c r="O2883" s="16">
        <v>0</v>
      </c>
      <c r="P2883" s="14">
        <v>2</v>
      </c>
      <c r="Q2883" s="13" t="s">
        <v>8</v>
      </c>
      <c r="R2883" s="14" t="s">
        <v>9</v>
      </c>
      <c r="S2883" s="16">
        <v>1</v>
      </c>
      <c r="T2883" s="14">
        <v>1</v>
      </c>
      <c r="U2883" s="13" t="s">
        <v>23</v>
      </c>
      <c r="V2883" s="14" t="s">
        <v>9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9">
        <v>1.53</v>
      </c>
      <c r="AJ2883" s="20">
        <v>3.6</v>
      </c>
      <c r="AK2883" s="20">
        <v>6</v>
      </c>
    </row>
    <row r="2884" spans="1:37" x14ac:dyDescent="0.45">
      <c r="A2884" s="26">
        <v>1028</v>
      </c>
      <c r="B2884" s="22">
        <v>42792.958333333336</v>
      </c>
      <c r="C2884" s="16" t="s">
        <v>11</v>
      </c>
      <c r="D2884" s="16" t="s">
        <v>12</v>
      </c>
      <c r="E2884" s="13" t="s">
        <v>71</v>
      </c>
      <c r="F2884" s="16" t="s">
        <v>98</v>
      </c>
      <c r="G2884" s="16" t="s">
        <v>99</v>
      </c>
      <c r="H2884" s="14" t="s">
        <v>133</v>
      </c>
      <c r="I2884" s="13" t="s">
        <v>26</v>
      </c>
      <c r="J2884" s="14" t="s">
        <v>119</v>
      </c>
      <c r="K2884" s="17">
        <v>4</v>
      </c>
      <c r="L2884" s="18">
        <v>3</v>
      </c>
      <c r="M2884" s="13" t="s">
        <v>7</v>
      </c>
      <c r="N2884" s="14" t="s">
        <v>9</v>
      </c>
      <c r="O2884" s="16">
        <v>0</v>
      </c>
      <c r="P2884" s="14">
        <v>2</v>
      </c>
      <c r="Q2884" s="13" t="s">
        <v>8</v>
      </c>
      <c r="R2884" s="14" t="s">
        <v>9</v>
      </c>
      <c r="S2884" s="16">
        <v>4</v>
      </c>
      <c r="T2884" s="14">
        <v>1</v>
      </c>
      <c r="U2884" s="13" t="s">
        <v>7</v>
      </c>
      <c r="V2884" s="14" t="s">
        <v>9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9">
        <v>2.63</v>
      </c>
      <c r="AJ2884" s="20">
        <v>3.2</v>
      </c>
      <c r="AK2884" s="20">
        <v>2.5</v>
      </c>
    </row>
    <row r="2885" spans="1:37" x14ac:dyDescent="0.45">
      <c r="A2885" s="26">
        <v>1027</v>
      </c>
      <c r="B2885" s="22">
        <v>42793</v>
      </c>
      <c r="C2885" s="16" t="s">
        <v>11</v>
      </c>
      <c r="D2885" s="16" t="s">
        <v>12</v>
      </c>
      <c r="E2885" s="13" t="s">
        <v>71</v>
      </c>
      <c r="F2885" s="16" t="s">
        <v>98</v>
      </c>
      <c r="G2885" s="16" t="s">
        <v>30</v>
      </c>
      <c r="H2885" s="14" t="s">
        <v>51</v>
      </c>
      <c r="I2885" s="13" t="s">
        <v>19</v>
      </c>
      <c r="J2885" s="14" t="s">
        <v>20</v>
      </c>
      <c r="K2885" s="17">
        <v>2</v>
      </c>
      <c r="L2885" s="18">
        <v>2</v>
      </c>
      <c r="M2885" s="13" t="s">
        <v>23</v>
      </c>
      <c r="N2885" s="14" t="s">
        <v>9</v>
      </c>
      <c r="O2885" s="16">
        <v>1</v>
      </c>
      <c r="P2885" s="14">
        <v>1</v>
      </c>
      <c r="Q2885" s="13" t="s">
        <v>23</v>
      </c>
      <c r="R2885" s="14" t="s">
        <v>9</v>
      </c>
      <c r="S2885" s="16">
        <v>1</v>
      </c>
      <c r="T2885" s="14">
        <v>1</v>
      </c>
      <c r="U2885" s="13" t="s">
        <v>23</v>
      </c>
      <c r="V2885" s="14" t="s">
        <v>9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9">
        <v>2.1</v>
      </c>
      <c r="AJ2885" s="20">
        <v>3.3</v>
      </c>
      <c r="AK2885" s="20">
        <v>3.2</v>
      </c>
    </row>
    <row r="2886" spans="1:37" x14ac:dyDescent="0.45">
      <c r="A2886" s="26"/>
      <c r="B2886" s="27">
        <v>42798</v>
      </c>
      <c r="C2886" s="16" t="s">
        <v>358</v>
      </c>
      <c r="D2886" s="16" t="s">
        <v>359</v>
      </c>
      <c r="E2886" s="13" t="s">
        <v>360</v>
      </c>
      <c r="F2886" s="16" t="s">
        <v>98</v>
      </c>
      <c r="G2886" s="34" t="s">
        <v>354</v>
      </c>
      <c r="H2886" s="14" t="s">
        <v>377</v>
      </c>
      <c r="I2886" s="43" t="s">
        <v>341</v>
      </c>
      <c r="J2886" s="14" t="s">
        <v>195</v>
      </c>
      <c r="K2886" s="34">
        <v>1</v>
      </c>
      <c r="L2886">
        <v>1</v>
      </c>
      <c r="M2886" s="43" t="s">
        <v>23</v>
      </c>
      <c r="N2886" s="14"/>
      <c r="O2886" s="34">
        <v>1</v>
      </c>
      <c r="P2886">
        <v>1</v>
      </c>
      <c r="Q2886" s="43" t="s">
        <v>23</v>
      </c>
      <c r="R2886" s="14"/>
      <c r="S2886" s="16"/>
      <c r="T2886" s="14"/>
      <c r="U2886" s="13"/>
      <c r="V2886" s="14"/>
      <c r="W2886">
        <v>20</v>
      </c>
      <c r="X2886">
        <v>3</v>
      </c>
      <c r="Y2886">
        <v>7</v>
      </c>
      <c r="Z2886">
        <v>1</v>
      </c>
      <c r="AA2886">
        <v>9</v>
      </c>
      <c r="AB2886">
        <v>11</v>
      </c>
      <c r="AC2886">
        <v>15</v>
      </c>
      <c r="AD2886">
        <v>2</v>
      </c>
      <c r="AE2886">
        <v>3</v>
      </c>
      <c r="AF2886">
        <v>2</v>
      </c>
      <c r="AG2886">
        <v>0</v>
      </c>
      <c r="AH2886">
        <v>1</v>
      </c>
      <c r="AI2886" s="46">
        <v>1.25</v>
      </c>
      <c r="AJ2886">
        <v>6.5</v>
      </c>
      <c r="AK2886">
        <v>15</v>
      </c>
    </row>
    <row r="2887" spans="1:37" x14ac:dyDescent="0.45">
      <c r="A2887" s="26">
        <v>1026</v>
      </c>
      <c r="B2887" s="22">
        <v>42798.125</v>
      </c>
      <c r="C2887" s="16" t="s">
        <v>11</v>
      </c>
      <c r="D2887" s="16" t="s">
        <v>12</v>
      </c>
      <c r="E2887" s="13" t="s">
        <v>71</v>
      </c>
      <c r="F2887" s="16" t="s">
        <v>98</v>
      </c>
      <c r="G2887" s="16" t="s">
        <v>34</v>
      </c>
      <c r="H2887" s="14" t="s">
        <v>47</v>
      </c>
      <c r="I2887" s="13" t="s">
        <v>28</v>
      </c>
      <c r="J2887" s="14" t="s">
        <v>63</v>
      </c>
      <c r="K2887" s="17">
        <v>2</v>
      </c>
      <c r="L2887" s="18">
        <v>3</v>
      </c>
      <c r="M2887" s="13" t="s">
        <v>8</v>
      </c>
      <c r="N2887" s="14" t="s">
        <v>9</v>
      </c>
      <c r="O2887" s="16">
        <v>1</v>
      </c>
      <c r="P2887" s="14">
        <v>0</v>
      </c>
      <c r="Q2887" s="13" t="s">
        <v>7</v>
      </c>
      <c r="R2887" s="14" t="s">
        <v>10</v>
      </c>
      <c r="S2887" s="16">
        <v>1</v>
      </c>
      <c r="T2887" s="14">
        <v>3</v>
      </c>
      <c r="U2887" s="13" t="s">
        <v>8</v>
      </c>
      <c r="V2887" s="14" t="s">
        <v>9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9">
        <v>2.2000000000000002</v>
      </c>
      <c r="AJ2887" s="20">
        <v>3.1</v>
      </c>
      <c r="AK2887" s="20">
        <v>3</v>
      </c>
    </row>
    <row r="2888" spans="1:37" x14ac:dyDescent="0.45">
      <c r="A2888" s="26">
        <v>1025</v>
      </c>
      <c r="B2888" s="22">
        <v>42798.958333333336</v>
      </c>
      <c r="C2888" s="16" t="s">
        <v>11</v>
      </c>
      <c r="D2888" s="16" t="s">
        <v>12</v>
      </c>
      <c r="E2888" s="13" t="s">
        <v>71</v>
      </c>
      <c r="F2888" s="16" t="s">
        <v>98</v>
      </c>
      <c r="G2888" s="16" t="s">
        <v>32</v>
      </c>
      <c r="H2888" s="14" t="s">
        <v>122</v>
      </c>
      <c r="I2888" s="13" t="s">
        <v>99</v>
      </c>
      <c r="J2888" s="14" t="s">
        <v>133</v>
      </c>
      <c r="K2888" s="17">
        <v>2</v>
      </c>
      <c r="L2888" s="18">
        <v>0</v>
      </c>
      <c r="M2888" s="13" t="s">
        <v>7</v>
      </c>
      <c r="N2888" s="14" t="s">
        <v>10</v>
      </c>
      <c r="O2888" s="16">
        <v>0</v>
      </c>
      <c r="P2888" s="14">
        <v>0</v>
      </c>
      <c r="Q2888" s="13" t="s">
        <v>23</v>
      </c>
      <c r="R2888" s="14" t="s">
        <v>10</v>
      </c>
      <c r="S2888" s="16">
        <v>2</v>
      </c>
      <c r="T2888" s="14">
        <v>0</v>
      </c>
      <c r="U2888" s="13" t="s">
        <v>7</v>
      </c>
      <c r="V2888" s="14" t="s">
        <v>9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9">
        <v>1.8</v>
      </c>
      <c r="AJ2888" s="20">
        <v>3.4</v>
      </c>
      <c r="AK2888" s="20">
        <v>3.75</v>
      </c>
    </row>
    <row r="2889" spans="1:37" x14ac:dyDescent="0.45">
      <c r="A2889" s="26"/>
      <c r="B2889" s="35">
        <v>42799</v>
      </c>
      <c r="C2889" s="16" t="s">
        <v>358</v>
      </c>
      <c r="D2889" s="16" t="s">
        <v>359</v>
      </c>
      <c r="E2889" s="13" t="s">
        <v>360</v>
      </c>
      <c r="F2889" s="16" t="s">
        <v>98</v>
      </c>
      <c r="G2889" s="34" t="s">
        <v>339</v>
      </c>
      <c r="H2889" s="14" t="s">
        <v>195</v>
      </c>
      <c r="I2889" s="43" t="s">
        <v>338</v>
      </c>
      <c r="J2889" s="14" t="s">
        <v>292</v>
      </c>
      <c r="K2889" s="34">
        <v>0</v>
      </c>
      <c r="L2889">
        <v>2</v>
      </c>
      <c r="M2889" s="43" t="s">
        <v>8</v>
      </c>
      <c r="N2889" s="14"/>
      <c r="O2889" s="34">
        <v>0</v>
      </c>
      <c r="P2889">
        <v>1</v>
      </c>
      <c r="Q2889" s="43" t="s">
        <v>8</v>
      </c>
      <c r="R2889" s="14"/>
      <c r="S2889" s="16"/>
      <c r="T2889" s="14"/>
      <c r="U2889" s="13"/>
      <c r="V2889" s="14"/>
      <c r="W2889">
        <v>11</v>
      </c>
      <c r="X2889">
        <v>14</v>
      </c>
      <c r="Y2889">
        <v>3</v>
      </c>
      <c r="Z2889">
        <v>7</v>
      </c>
      <c r="AA2889">
        <v>11</v>
      </c>
      <c r="AB2889">
        <v>4</v>
      </c>
      <c r="AC2889">
        <v>6</v>
      </c>
      <c r="AD2889">
        <v>4</v>
      </c>
      <c r="AE2889">
        <v>1</v>
      </c>
      <c r="AF2889">
        <v>0</v>
      </c>
      <c r="AG2889">
        <v>0</v>
      </c>
      <c r="AH2889">
        <v>0</v>
      </c>
      <c r="AI2889" s="46">
        <v>11</v>
      </c>
      <c r="AJ2889">
        <v>6.5</v>
      </c>
      <c r="AK2889">
        <v>1.29</v>
      </c>
    </row>
    <row r="2890" spans="1:37" x14ac:dyDescent="0.45">
      <c r="A2890" s="26">
        <v>1023</v>
      </c>
      <c r="B2890" s="22">
        <v>42799.041666666664</v>
      </c>
      <c r="C2890" s="16" t="s">
        <v>11</v>
      </c>
      <c r="D2890" s="16" t="s">
        <v>12</v>
      </c>
      <c r="E2890" s="13" t="s">
        <v>71</v>
      </c>
      <c r="F2890" s="16" t="s">
        <v>98</v>
      </c>
      <c r="G2890" s="16" t="s">
        <v>21</v>
      </c>
      <c r="H2890" s="14" t="s">
        <v>84</v>
      </c>
      <c r="I2890" s="13" t="s">
        <v>55</v>
      </c>
      <c r="J2890" s="14" t="s">
        <v>131</v>
      </c>
      <c r="K2890" s="17">
        <v>1</v>
      </c>
      <c r="L2890" s="18">
        <v>0</v>
      </c>
      <c r="M2890" s="13" t="s">
        <v>7</v>
      </c>
      <c r="N2890" s="14" t="s">
        <v>10</v>
      </c>
      <c r="O2890" s="16">
        <v>0</v>
      </c>
      <c r="P2890" s="14">
        <v>0</v>
      </c>
      <c r="Q2890" s="13" t="s">
        <v>23</v>
      </c>
      <c r="R2890" s="14" t="s">
        <v>10</v>
      </c>
      <c r="S2890" s="16">
        <v>1</v>
      </c>
      <c r="T2890" s="14">
        <v>0</v>
      </c>
      <c r="U2890" s="13" t="s">
        <v>7</v>
      </c>
      <c r="V2890" s="14" t="s">
        <v>10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9">
        <v>1.8</v>
      </c>
      <c r="AJ2890" s="20">
        <v>3.25</v>
      </c>
      <c r="AK2890" s="20">
        <v>4</v>
      </c>
    </row>
    <row r="2891" spans="1:37" x14ac:dyDescent="0.45">
      <c r="A2891" s="26">
        <v>1024</v>
      </c>
      <c r="B2891" s="22">
        <v>42799.041666666664</v>
      </c>
      <c r="C2891" s="16" t="s">
        <v>11</v>
      </c>
      <c r="D2891" s="16" t="s">
        <v>12</v>
      </c>
      <c r="E2891" s="13" t="s">
        <v>71</v>
      </c>
      <c r="F2891" s="16" t="s">
        <v>98</v>
      </c>
      <c r="G2891" s="16" t="s">
        <v>36</v>
      </c>
      <c r="H2891" s="14" t="s">
        <v>37</v>
      </c>
      <c r="I2891" s="13" t="s">
        <v>48</v>
      </c>
      <c r="J2891" s="14" t="s">
        <v>121</v>
      </c>
      <c r="K2891" s="17">
        <v>4</v>
      </c>
      <c r="L2891" s="18">
        <v>1</v>
      </c>
      <c r="M2891" s="13" t="s">
        <v>7</v>
      </c>
      <c r="N2891" s="14" t="s">
        <v>9</v>
      </c>
      <c r="O2891" s="16">
        <v>1</v>
      </c>
      <c r="P2891" s="14">
        <v>1</v>
      </c>
      <c r="Q2891" s="13" t="s">
        <v>23</v>
      </c>
      <c r="R2891" s="14" t="s">
        <v>9</v>
      </c>
      <c r="S2891" s="16">
        <v>3</v>
      </c>
      <c r="T2891" s="14">
        <v>0</v>
      </c>
      <c r="U2891" s="13" t="s">
        <v>7</v>
      </c>
      <c r="V2891" s="14" t="s">
        <v>9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9">
        <v>1.62</v>
      </c>
      <c r="AJ2891" s="20">
        <v>3.75</v>
      </c>
      <c r="AK2891" s="20">
        <v>4.33</v>
      </c>
    </row>
    <row r="2892" spans="1:37" x14ac:dyDescent="0.45">
      <c r="A2892" s="26">
        <v>1022</v>
      </c>
      <c r="B2892" s="22">
        <v>42799.04583333333</v>
      </c>
      <c r="C2892" s="16" t="s">
        <v>11</v>
      </c>
      <c r="D2892" s="16" t="s">
        <v>12</v>
      </c>
      <c r="E2892" s="13" t="s">
        <v>71</v>
      </c>
      <c r="F2892" s="16" t="s">
        <v>98</v>
      </c>
      <c r="G2892" s="16" t="s">
        <v>17</v>
      </c>
      <c r="H2892" s="14" t="s">
        <v>69</v>
      </c>
      <c r="I2892" s="13" t="s">
        <v>46</v>
      </c>
      <c r="J2892" s="14" t="s">
        <v>132</v>
      </c>
      <c r="K2892" s="17">
        <v>1</v>
      </c>
      <c r="L2892" s="18">
        <v>1</v>
      </c>
      <c r="M2892" s="13" t="s">
        <v>23</v>
      </c>
      <c r="N2892" s="14" t="s">
        <v>10</v>
      </c>
      <c r="O2892" s="16">
        <v>1</v>
      </c>
      <c r="P2892" s="14">
        <v>0</v>
      </c>
      <c r="Q2892" s="13" t="s">
        <v>7</v>
      </c>
      <c r="R2892" s="14" t="s">
        <v>10</v>
      </c>
      <c r="S2892" s="16">
        <v>0</v>
      </c>
      <c r="T2892" s="14">
        <v>1</v>
      </c>
      <c r="U2892" s="13" t="s">
        <v>8</v>
      </c>
      <c r="V2892" s="14" t="s">
        <v>10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9">
        <v>2.4</v>
      </c>
      <c r="AJ2892" s="20">
        <v>3.1</v>
      </c>
      <c r="AK2892" s="20">
        <v>2.7</v>
      </c>
    </row>
    <row r="2893" spans="1:37" x14ac:dyDescent="0.45">
      <c r="A2893" s="26">
        <v>1021</v>
      </c>
      <c r="B2893" s="22">
        <v>42799.125</v>
      </c>
      <c r="C2893" s="16" t="s">
        <v>11</v>
      </c>
      <c r="D2893" s="16" t="s">
        <v>12</v>
      </c>
      <c r="E2893" s="13" t="s">
        <v>71</v>
      </c>
      <c r="F2893" s="16" t="s">
        <v>98</v>
      </c>
      <c r="G2893" s="16" t="s">
        <v>19</v>
      </c>
      <c r="H2893" s="14" t="s">
        <v>20</v>
      </c>
      <c r="I2893" s="13" t="s">
        <v>24</v>
      </c>
      <c r="J2893" s="14" t="s">
        <v>97</v>
      </c>
      <c r="K2893" s="17">
        <v>1</v>
      </c>
      <c r="L2893" s="18">
        <v>1</v>
      </c>
      <c r="M2893" s="13" t="s">
        <v>23</v>
      </c>
      <c r="N2893" s="14" t="s">
        <v>10</v>
      </c>
      <c r="O2893" s="16">
        <v>0</v>
      </c>
      <c r="P2893" s="14">
        <v>0</v>
      </c>
      <c r="Q2893" s="13" t="s">
        <v>23</v>
      </c>
      <c r="R2893" s="14" t="s">
        <v>10</v>
      </c>
      <c r="S2893" s="16">
        <v>1</v>
      </c>
      <c r="T2893" s="14">
        <v>1</v>
      </c>
      <c r="U2893" s="13" t="s">
        <v>23</v>
      </c>
      <c r="V2893" s="14" t="s">
        <v>9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9">
        <v>2.2999999999999998</v>
      </c>
      <c r="AJ2893" s="20">
        <v>3.2</v>
      </c>
      <c r="AK2893" s="20">
        <v>2.75</v>
      </c>
    </row>
    <row r="2894" spans="1:37" x14ac:dyDescent="0.45">
      <c r="A2894" s="26">
        <v>1020</v>
      </c>
      <c r="B2894" s="22">
        <v>42799.129166666666</v>
      </c>
      <c r="C2894" s="16" t="s">
        <v>11</v>
      </c>
      <c r="D2894" s="16" t="s">
        <v>12</v>
      </c>
      <c r="E2894" s="13" t="s">
        <v>71</v>
      </c>
      <c r="F2894" s="16" t="s">
        <v>98</v>
      </c>
      <c r="G2894" s="16" t="s">
        <v>26</v>
      </c>
      <c r="H2894" s="14" t="s">
        <v>119</v>
      </c>
      <c r="I2894" s="13" t="s">
        <v>50</v>
      </c>
      <c r="J2894" s="14" t="s">
        <v>83</v>
      </c>
      <c r="K2894" s="17">
        <v>2</v>
      </c>
      <c r="L2894" s="18">
        <v>0</v>
      </c>
      <c r="M2894" s="13" t="s">
        <v>7</v>
      </c>
      <c r="N2894" s="14" t="s">
        <v>10</v>
      </c>
      <c r="O2894" s="16">
        <v>1</v>
      </c>
      <c r="P2894" s="14">
        <v>0</v>
      </c>
      <c r="Q2894" s="13" t="s">
        <v>7</v>
      </c>
      <c r="R2894" s="14" t="s">
        <v>10</v>
      </c>
      <c r="S2894" s="16">
        <v>1</v>
      </c>
      <c r="T2894" s="14">
        <v>0</v>
      </c>
      <c r="U2894" s="13" t="s">
        <v>7</v>
      </c>
      <c r="V2894" s="14" t="s">
        <v>10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9">
        <v>2.1</v>
      </c>
      <c r="AJ2894" s="20">
        <v>3.2</v>
      </c>
      <c r="AK2894" s="20">
        <v>3.1</v>
      </c>
    </row>
    <row r="2895" spans="1:37" x14ac:dyDescent="0.45">
      <c r="A2895" s="26">
        <v>1018</v>
      </c>
      <c r="B2895" s="22">
        <v>42799.75</v>
      </c>
      <c r="C2895" s="16" t="s">
        <v>11</v>
      </c>
      <c r="D2895" s="16" t="s">
        <v>12</v>
      </c>
      <c r="E2895" s="13" t="s">
        <v>71</v>
      </c>
      <c r="F2895" s="16" t="s">
        <v>98</v>
      </c>
      <c r="G2895" s="16" t="s">
        <v>40</v>
      </c>
      <c r="H2895" s="14" t="s">
        <v>78</v>
      </c>
      <c r="I2895" s="13" t="s">
        <v>42</v>
      </c>
      <c r="J2895" s="14" t="s">
        <v>43</v>
      </c>
      <c r="K2895" s="17">
        <v>0</v>
      </c>
      <c r="L2895" s="18">
        <v>2</v>
      </c>
      <c r="M2895" s="13" t="s">
        <v>8</v>
      </c>
      <c r="N2895" s="14" t="s">
        <v>10</v>
      </c>
      <c r="O2895" s="16">
        <v>0</v>
      </c>
      <c r="P2895" s="14">
        <v>1</v>
      </c>
      <c r="Q2895" s="13" t="s">
        <v>8</v>
      </c>
      <c r="R2895" s="14" t="s">
        <v>10</v>
      </c>
      <c r="S2895" s="16">
        <v>0</v>
      </c>
      <c r="T2895" s="14">
        <v>1</v>
      </c>
      <c r="U2895" s="13" t="s">
        <v>8</v>
      </c>
      <c r="V2895" s="14" t="s">
        <v>10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9">
        <v>3.1</v>
      </c>
      <c r="AJ2895" s="20">
        <v>3.2</v>
      </c>
      <c r="AK2895" s="20">
        <v>2.1</v>
      </c>
    </row>
    <row r="2896" spans="1:37" x14ac:dyDescent="0.45">
      <c r="A2896" s="26">
        <v>1019</v>
      </c>
      <c r="B2896" s="22">
        <v>42799.75</v>
      </c>
      <c r="C2896" s="16" t="s">
        <v>11</v>
      </c>
      <c r="D2896" s="16" t="s">
        <v>12</v>
      </c>
      <c r="E2896" s="13" t="s">
        <v>71</v>
      </c>
      <c r="F2896" s="16" t="s">
        <v>98</v>
      </c>
      <c r="G2896" s="16" t="s">
        <v>44</v>
      </c>
      <c r="H2896" s="14" t="s">
        <v>75</v>
      </c>
      <c r="I2896" s="13" t="s">
        <v>30</v>
      </c>
      <c r="J2896" s="14" t="s">
        <v>51</v>
      </c>
      <c r="K2896" s="17">
        <v>2</v>
      </c>
      <c r="L2896" s="18">
        <v>1</v>
      </c>
      <c r="M2896" s="13" t="s">
        <v>7</v>
      </c>
      <c r="N2896" s="14" t="s">
        <v>9</v>
      </c>
      <c r="O2896" s="16">
        <v>0</v>
      </c>
      <c r="P2896" s="14">
        <v>0</v>
      </c>
      <c r="Q2896" s="13" t="s">
        <v>23</v>
      </c>
      <c r="R2896" s="14" t="s">
        <v>10</v>
      </c>
      <c r="S2896" s="16">
        <v>2</v>
      </c>
      <c r="T2896" s="14">
        <v>1</v>
      </c>
      <c r="U2896" s="13" t="s">
        <v>7</v>
      </c>
      <c r="V2896" s="14" t="s">
        <v>9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9">
        <v>2.2000000000000002</v>
      </c>
      <c r="AJ2896" s="20">
        <v>3.1</v>
      </c>
      <c r="AK2896" s="20">
        <v>3</v>
      </c>
    </row>
    <row r="2897" spans="1:37" x14ac:dyDescent="0.45">
      <c r="A2897" s="26"/>
      <c r="B2897" s="35">
        <v>42802</v>
      </c>
      <c r="C2897" s="16" t="s">
        <v>358</v>
      </c>
      <c r="D2897" s="16" t="s">
        <v>359</v>
      </c>
      <c r="E2897" s="13" t="s">
        <v>360</v>
      </c>
      <c r="F2897" s="16" t="s">
        <v>98</v>
      </c>
      <c r="G2897" s="34" t="s">
        <v>338</v>
      </c>
      <c r="H2897" s="14" t="s">
        <v>292</v>
      </c>
      <c r="I2897" s="43" t="s">
        <v>351</v>
      </c>
      <c r="J2897" s="14" t="s">
        <v>195</v>
      </c>
      <c r="K2897" s="34">
        <v>0</v>
      </c>
      <c r="L2897">
        <v>0</v>
      </c>
      <c r="M2897" s="43" t="s">
        <v>23</v>
      </c>
      <c r="N2897" s="14"/>
      <c r="O2897" s="34">
        <v>0</v>
      </c>
      <c r="P2897">
        <v>0</v>
      </c>
      <c r="Q2897" s="43" t="s">
        <v>23</v>
      </c>
      <c r="R2897" s="14"/>
      <c r="S2897" s="16"/>
      <c r="T2897" s="14"/>
      <c r="U2897" s="13"/>
      <c r="V2897" s="14"/>
      <c r="W2897">
        <v>12</v>
      </c>
      <c r="X2897">
        <v>5</v>
      </c>
      <c r="Y2897">
        <v>1</v>
      </c>
      <c r="Z2897">
        <v>2</v>
      </c>
      <c r="AA2897">
        <v>8</v>
      </c>
      <c r="AB2897">
        <v>11</v>
      </c>
      <c r="AC2897">
        <v>8</v>
      </c>
      <c r="AD2897">
        <v>1</v>
      </c>
      <c r="AE2897">
        <v>1</v>
      </c>
      <c r="AF2897">
        <v>3</v>
      </c>
      <c r="AG2897">
        <v>0</v>
      </c>
      <c r="AH2897">
        <v>0</v>
      </c>
      <c r="AI2897" s="46">
        <v>1.25</v>
      </c>
      <c r="AJ2897">
        <v>6.5</v>
      </c>
      <c r="AK2897">
        <v>15</v>
      </c>
    </row>
    <row r="2898" spans="1:37" x14ac:dyDescent="0.45">
      <c r="A2898" s="26">
        <v>1017</v>
      </c>
      <c r="B2898" s="22">
        <v>42812.125</v>
      </c>
      <c r="C2898" s="16" t="s">
        <v>11</v>
      </c>
      <c r="D2898" s="16" t="s">
        <v>12</v>
      </c>
      <c r="E2898" s="13" t="s">
        <v>71</v>
      </c>
      <c r="F2898" s="16" t="s">
        <v>98</v>
      </c>
      <c r="G2898" s="16" t="s">
        <v>34</v>
      </c>
      <c r="H2898" s="14" t="s">
        <v>47</v>
      </c>
      <c r="I2898" s="13" t="s">
        <v>30</v>
      </c>
      <c r="J2898" s="14" t="s">
        <v>51</v>
      </c>
      <c r="K2898" s="17">
        <v>1</v>
      </c>
      <c r="L2898" s="18">
        <v>1</v>
      </c>
      <c r="M2898" s="13" t="s">
        <v>23</v>
      </c>
      <c r="N2898" s="14" t="s">
        <v>10</v>
      </c>
      <c r="O2898" s="16">
        <v>0</v>
      </c>
      <c r="P2898" s="14">
        <v>1</v>
      </c>
      <c r="Q2898" s="13" t="s">
        <v>8</v>
      </c>
      <c r="R2898" s="14" t="s">
        <v>10</v>
      </c>
      <c r="S2898" s="16">
        <v>1</v>
      </c>
      <c r="T2898" s="14">
        <v>0</v>
      </c>
      <c r="U2898" s="13" t="s">
        <v>7</v>
      </c>
      <c r="V2898" s="14" t="s">
        <v>10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9">
        <v>1.8</v>
      </c>
      <c r="AJ2898" s="20">
        <v>3.25</v>
      </c>
      <c r="AK2898" s="20">
        <v>4</v>
      </c>
    </row>
    <row r="2899" spans="1:37" x14ac:dyDescent="0.45">
      <c r="A2899" s="26">
        <v>1015</v>
      </c>
      <c r="B2899" s="22">
        <v>42812.958333333336</v>
      </c>
      <c r="C2899" s="16" t="s">
        <v>11</v>
      </c>
      <c r="D2899" s="16" t="s">
        <v>12</v>
      </c>
      <c r="E2899" s="13" t="s">
        <v>71</v>
      </c>
      <c r="F2899" s="16" t="s">
        <v>98</v>
      </c>
      <c r="G2899" s="16" t="s">
        <v>32</v>
      </c>
      <c r="H2899" s="14" t="s">
        <v>122</v>
      </c>
      <c r="I2899" s="13" t="s">
        <v>42</v>
      </c>
      <c r="J2899" s="14" t="s">
        <v>43</v>
      </c>
      <c r="K2899" s="17">
        <v>0</v>
      </c>
      <c r="L2899" s="18">
        <v>0</v>
      </c>
      <c r="M2899" s="13" t="s">
        <v>23</v>
      </c>
      <c r="N2899" s="14" t="s">
        <v>10</v>
      </c>
      <c r="O2899" s="16">
        <v>0</v>
      </c>
      <c r="P2899" s="14">
        <v>0</v>
      </c>
      <c r="Q2899" s="13" t="s">
        <v>23</v>
      </c>
      <c r="R2899" s="14" t="s">
        <v>10</v>
      </c>
      <c r="S2899" s="16">
        <v>0</v>
      </c>
      <c r="T2899" s="14">
        <v>0</v>
      </c>
      <c r="U2899" s="13" t="s">
        <v>23</v>
      </c>
      <c r="V2899" s="14" t="s">
        <v>10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9">
        <v>3</v>
      </c>
      <c r="AJ2899" s="20">
        <v>3.1</v>
      </c>
      <c r="AK2899" s="20">
        <v>2.2000000000000002</v>
      </c>
    </row>
    <row r="2900" spans="1:37" x14ac:dyDescent="0.45">
      <c r="A2900" s="26">
        <v>1016</v>
      </c>
      <c r="B2900" s="22">
        <v>42812.958333333336</v>
      </c>
      <c r="C2900" s="16" t="s">
        <v>11</v>
      </c>
      <c r="D2900" s="16" t="s">
        <v>12</v>
      </c>
      <c r="E2900" s="13" t="s">
        <v>71</v>
      </c>
      <c r="F2900" s="16" t="s">
        <v>98</v>
      </c>
      <c r="G2900" s="16" t="s">
        <v>48</v>
      </c>
      <c r="H2900" s="14" t="s">
        <v>121</v>
      </c>
      <c r="I2900" s="13" t="s">
        <v>28</v>
      </c>
      <c r="J2900" s="14" t="s">
        <v>63</v>
      </c>
      <c r="K2900" s="17">
        <v>3</v>
      </c>
      <c r="L2900" s="18">
        <v>0</v>
      </c>
      <c r="M2900" s="13" t="s">
        <v>7</v>
      </c>
      <c r="N2900" s="14" t="s">
        <v>9</v>
      </c>
      <c r="O2900" s="16">
        <v>2</v>
      </c>
      <c r="P2900" s="14">
        <v>0</v>
      </c>
      <c r="Q2900" s="13" t="s">
        <v>7</v>
      </c>
      <c r="R2900" s="14" t="s">
        <v>9</v>
      </c>
      <c r="S2900" s="16">
        <v>1</v>
      </c>
      <c r="T2900" s="14">
        <v>0</v>
      </c>
      <c r="U2900" s="13" t="s">
        <v>7</v>
      </c>
      <c r="V2900" s="14" t="s">
        <v>10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9">
        <v>2.75</v>
      </c>
      <c r="AJ2900" s="20">
        <v>3.2</v>
      </c>
      <c r="AK2900" s="20">
        <v>2.2999999999999998</v>
      </c>
    </row>
    <row r="2901" spans="1:37" x14ac:dyDescent="0.45">
      <c r="A2901" s="26"/>
      <c r="B2901" s="35">
        <v>42813</v>
      </c>
      <c r="C2901" s="16" t="s">
        <v>358</v>
      </c>
      <c r="D2901" s="16" t="s">
        <v>359</v>
      </c>
      <c r="E2901" s="13" t="s">
        <v>360</v>
      </c>
      <c r="F2901" s="16" t="s">
        <v>98</v>
      </c>
      <c r="G2901" s="34" t="s">
        <v>338</v>
      </c>
      <c r="H2901" s="14" t="s">
        <v>292</v>
      </c>
      <c r="I2901" s="43" t="s">
        <v>352</v>
      </c>
      <c r="J2901" s="14" t="s">
        <v>195</v>
      </c>
      <c r="K2901" s="34">
        <v>1</v>
      </c>
      <c r="L2901">
        <v>1</v>
      </c>
      <c r="M2901" s="43" t="s">
        <v>23</v>
      </c>
      <c r="N2901" s="14"/>
      <c r="O2901" s="34">
        <v>0</v>
      </c>
      <c r="P2901">
        <v>0</v>
      </c>
      <c r="Q2901" s="43" t="s">
        <v>23</v>
      </c>
      <c r="R2901" s="14"/>
      <c r="S2901" s="16"/>
      <c r="T2901" s="14"/>
      <c r="U2901" s="13"/>
      <c r="V2901" s="14"/>
      <c r="W2901">
        <v>13</v>
      </c>
      <c r="X2901">
        <v>13</v>
      </c>
      <c r="Y2901">
        <v>3</v>
      </c>
      <c r="Z2901">
        <v>4</v>
      </c>
      <c r="AA2901">
        <v>14</v>
      </c>
      <c r="AB2901">
        <v>7</v>
      </c>
      <c r="AC2901">
        <v>9</v>
      </c>
      <c r="AD2901">
        <v>8</v>
      </c>
      <c r="AE2901">
        <v>3</v>
      </c>
      <c r="AF2901">
        <v>3</v>
      </c>
      <c r="AG2901">
        <v>0</v>
      </c>
      <c r="AH2901">
        <v>0</v>
      </c>
      <c r="AI2901" s="46">
        <v>2</v>
      </c>
      <c r="AJ2901">
        <v>3.75</v>
      </c>
      <c r="AK2901">
        <v>3.8</v>
      </c>
    </row>
    <row r="2902" spans="1:37" x14ac:dyDescent="0.45">
      <c r="A2902" s="26"/>
      <c r="B2902" s="27">
        <v>42813</v>
      </c>
      <c r="C2902" s="16" t="s">
        <v>358</v>
      </c>
      <c r="D2902" s="16" t="s">
        <v>359</v>
      </c>
      <c r="E2902" s="13" t="s">
        <v>360</v>
      </c>
      <c r="F2902" s="16" t="s">
        <v>98</v>
      </c>
      <c r="G2902" s="34" t="s">
        <v>344</v>
      </c>
      <c r="H2902" s="14" t="s">
        <v>195</v>
      </c>
      <c r="I2902" s="43" t="s">
        <v>354</v>
      </c>
      <c r="J2902" s="14" t="s">
        <v>377</v>
      </c>
      <c r="K2902" s="34">
        <v>1</v>
      </c>
      <c r="L2902">
        <v>3</v>
      </c>
      <c r="M2902" s="43" t="s">
        <v>8</v>
      </c>
      <c r="N2902" s="14"/>
      <c r="O2902" s="34">
        <v>0</v>
      </c>
      <c r="P2902">
        <v>1</v>
      </c>
      <c r="Q2902" s="43" t="s">
        <v>8</v>
      </c>
      <c r="R2902" s="14"/>
      <c r="S2902" s="16"/>
      <c r="T2902" s="14"/>
      <c r="U2902" s="13"/>
      <c r="V2902" s="14"/>
      <c r="W2902">
        <v>10</v>
      </c>
      <c r="X2902">
        <v>14</v>
      </c>
      <c r="Y2902">
        <v>3</v>
      </c>
      <c r="Z2902">
        <v>6</v>
      </c>
      <c r="AA2902">
        <v>9</v>
      </c>
      <c r="AB2902">
        <v>8</v>
      </c>
      <c r="AC2902">
        <v>8</v>
      </c>
      <c r="AD2902">
        <v>3</v>
      </c>
      <c r="AE2902">
        <v>1</v>
      </c>
      <c r="AF2902">
        <v>1</v>
      </c>
      <c r="AG2902">
        <v>0</v>
      </c>
      <c r="AH2902">
        <v>0</v>
      </c>
      <c r="AI2902" s="46">
        <v>6</v>
      </c>
      <c r="AJ2902">
        <v>3.7</v>
      </c>
      <c r="AK2902">
        <v>1.7</v>
      </c>
    </row>
    <row r="2903" spans="1:37" x14ac:dyDescent="0.45">
      <c r="A2903" s="26">
        <v>1014</v>
      </c>
      <c r="B2903" s="22">
        <v>42813.041666666664</v>
      </c>
      <c r="C2903" s="16" t="s">
        <v>11</v>
      </c>
      <c r="D2903" s="16" t="s">
        <v>12</v>
      </c>
      <c r="E2903" s="13" t="s">
        <v>71</v>
      </c>
      <c r="F2903" s="16" t="s">
        <v>98</v>
      </c>
      <c r="G2903" s="16" t="s">
        <v>36</v>
      </c>
      <c r="H2903" s="14" t="s">
        <v>37</v>
      </c>
      <c r="I2903" s="13" t="s">
        <v>24</v>
      </c>
      <c r="J2903" s="14" t="s">
        <v>97</v>
      </c>
      <c r="K2903" s="17">
        <v>2</v>
      </c>
      <c r="L2903" s="18">
        <v>0</v>
      </c>
      <c r="M2903" s="13" t="s">
        <v>7</v>
      </c>
      <c r="N2903" s="14" t="s">
        <v>10</v>
      </c>
      <c r="O2903" s="16">
        <v>1</v>
      </c>
      <c r="P2903" s="14">
        <v>0</v>
      </c>
      <c r="Q2903" s="13" t="s">
        <v>7</v>
      </c>
      <c r="R2903" s="14" t="s">
        <v>10</v>
      </c>
      <c r="S2903" s="16">
        <v>1</v>
      </c>
      <c r="T2903" s="14">
        <v>0</v>
      </c>
      <c r="U2903" s="13" t="s">
        <v>7</v>
      </c>
      <c r="V2903" s="14" t="s">
        <v>10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9">
        <v>1.62</v>
      </c>
      <c r="AJ2903" s="20">
        <v>3.5</v>
      </c>
      <c r="AK2903" s="20">
        <v>4.75</v>
      </c>
    </row>
    <row r="2904" spans="1:37" x14ac:dyDescent="0.45">
      <c r="A2904" s="26">
        <v>1013</v>
      </c>
      <c r="B2904" s="22">
        <v>42813.04583333333</v>
      </c>
      <c r="C2904" s="16" t="s">
        <v>11</v>
      </c>
      <c r="D2904" s="16" t="s">
        <v>12</v>
      </c>
      <c r="E2904" s="13" t="s">
        <v>71</v>
      </c>
      <c r="F2904" s="16" t="s">
        <v>98</v>
      </c>
      <c r="G2904" s="16" t="s">
        <v>17</v>
      </c>
      <c r="H2904" s="14" t="s">
        <v>69</v>
      </c>
      <c r="I2904" s="13" t="s">
        <v>50</v>
      </c>
      <c r="J2904" s="14" t="s">
        <v>83</v>
      </c>
      <c r="K2904" s="17">
        <v>2</v>
      </c>
      <c r="L2904" s="18">
        <v>3</v>
      </c>
      <c r="M2904" s="13" t="s">
        <v>8</v>
      </c>
      <c r="N2904" s="14" t="s">
        <v>9</v>
      </c>
      <c r="O2904" s="16">
        <v>1</v>
      </c>
      <c r="P2904" s="14">
        <v>1</v>
      </c>
      <c r="Q2904" s="13" t="s">
        <v>23</v>
      </c>
      <c r="R2904" s="14" t="s">
        <v>9</v>
      </c>
      <c r="S2904" s="16">
        <v>1</v>
      </c>
      <c r="T2904" s="14">
        <v>2</v>
      </c>
      <c r="U2904" s="13" t="s">
        <v>8</v>
      </c>
      <c r="V2904" s="14" t="s">
        <v>9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9">
        <v>2.2000000000000002</v>
      </c>
      <c r="AJ2904" s="20">
        <v>3.25</v>
      </c>
      <c r="AK2904" s="20">
        <v>2.88</v>
      </c>
    </row>
    <row r="2905" spans="1:37" x14ac:dyDescent="0.45">
      <c r="A2905" s="26">
        <v>1012</v>
      </c>
      <c r="B2905" s="22">
        <v>42813.125</v>
      </c>
      <c r="C2905" s="16" t="s">
        <v>11</v>
      </c>
      <c r="D2905" s="16" t="s">
        <v>12</v>
      </c>
      <c r="E2905" s="13" t="s">
        <v>71</v>
      </c>
      <c r="F2905" s="16" t="s">
        <v>98</v>
      </c>
      <c r="G2905" s="16" t="s">
        <v>19</v>
      </c>
      <c r="H2905" s="14" t="s">
        <v>20</v>
      </c>
      <c r="I2905" s="13" t="s">
        <v>99</v>
      </c>
      <c r="J2905" s="14" t="s">
        <v>133</v>
      </c>
      <c r="K2905" s="17">
        <v>2</v>
      </c>
      <c r="L2905" s="18">
        <v>2</v>
      </c>
      <c r="M2905" s="13" t="s">
        <v>23</v>
      </c>
      <c r="N2905" s="14" t="s">
        <v>9</v>
      </c>
      <c r="O2905" s="16">
        <v>1</v>
      </c>
      <c r="P2905" s="14">
        <v>0</v>
      </c>
      <c r="Q2905" s="13" t="s">
        <v>7</v>
      </c>
      <c r="R2905" s="14" t="s">
        <v>10</v>
      </c>
      <c r="S2905" s="16">
        <v>1</v>
      </c>
      <c r="T2905" s="14">
        <v>2</v>
      </c>
      <c r="U2905" s="13" t="s">
        <v>8</v>
      </c>
      <c r="V2905" s="14" t="s">
        <v>9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9">
        <v>1.73</v>
      </c>
      <c r="AJ2905" s="20">
        <v>3.4</v>
      </c>
      <c r="AK2905" s="20">
        <v>4.2</v>
      </c>
    </row>
    <row r="2906" spans="1:37" x14ac:dyDescent="0.45">
      <c r="A2906" s="26">
        <v>1011</v>
      </c>
      <c r="B2906" s="22">
        <v>42813.129166666666</v>
      </c>
      <c r="C2906" s="16" t="s">
        <v>11</v>
      </c>
      <c r="D2906" s="16" t="s">
        <v>12</v>
      </c>
      <c r="E2906" s="13" t="s">
        <v>71</v>
      </c>
      <c r="F2906" s="16" t="s">
        <v>98</v>
      </c>
      <c r="G2906" s="16" t="s">
        <v>26</v>
      </c>
      <c r="H2906" s="14" t="s">
        <v>119</v>
      </c>
      <c r="I2906" s="13" t="s">
        <v>55</v>
      </c>
      <c r="J2906" s="14" t="s">
        <v>131</v>
      </c>
      <c r="K2906" s="17">
        <v>2</v>
      </c>
      <c r="L2906" s="18">
        <v>0</v>
      </c>
      <c r="M2906" s="13" t="s">
        <v>7</v>
      </c>
      <c r="N2906" s="14" t="s">
        <v>10</v>
      </c>
      <c r="O2906" s="16">
        <v>0</v>
      </c>
      <c r="P2906" s="14">
        <v>0</v>
      </c>
      <c r="Q2906" s="13" t="s">
        <v>23</v>
      </c>
      <c r="R2906" s="14" t="s">
        <v>10</v>
      </c>
      <c r="S2906" s="16">
        <v>2</v>
      </c>
      <c r="T2906" s="14">
        <v>0</v>
      </c>
      <c r="U2906" s="13" t="s">
        <v>7</v>
      </c>
      <c r="V2906" s="14" t="s">
        <v>9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9">
        <v>1.44</v>
      </c>
      <c r="AJ2906" s="20">
        <v>4</v>
      </c>
      <c r="AK2906" s="20">
        <v>6</v>
      </c>
    </row>
    <row r="2907" spans="1:37" x14ac:dyDescent="0.45">
      <c r="A2907" s="26">
        <v>1010</v>
      </c>
      <c r="B2907" s="22">
        <v>42813.75</v>
      </c>
      <c r="C2907" s="16" t="s">
        <v>11</v>
      </c>
      <c r="D2907" s="16" t="s">
        <v>12</v>
      </c>
      <c r="E2907" s="13" t="s">
        <v>71</v>
      </c>
      <c r="F2907" s="16" t="s">
        <v>98</v>
      </c>
      <c r="G2907" s="16" t="s">
        <v>44</v>
      </c>
      <c r="H2907" s="14" t="s">
        <v>75</v>
      </c>
      <c r="I2907" s="13" t="s">
        <v>46</v>
      </c>
      <c r="J2907" s="14" t="s">
        <v>132</v>
      </c>
      <c r="K2907" s="17">
        <v>2</v>
      </c>
      <c r="L2907" s="18">
        <v>3</v>
      </c>
      <c r="M2907" s="13" t="s">
        <v>8</v>
      </c>
      <c r="N2907" s="14" t="s">
        <v>9</v>
      </c>
      <c r="O2907" s="16">
        <v>0</v>
      </c>
      <c r="P2907" s="14">
        <v>2</v>
      </c>
      <c r="Q2907" s="13" t="s">
        <v>8</v>
      </c>
      <c r="R2907" s="14" t="s">
        <v>9</v>
      </c>
      <c r="S2907" s="16">
        <v>2</v>
      </c>
      <c r="T2907" s="14">
        <v>1</v>
      </c>
      <c r="U2907" s="13" t="s">
        <v>7</v>
      </c>
      <c r="V2907" s="14" t="s">
        <v>9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9">
        <v>2.2999999999999998</v>
      </c>
      <c r="AJ2907" s="20">
        <v>3.25</v>
      </c>
      <c r="AK2907" s="20">
        <v>2.7</v>
      </c>
    </row>
    <row r="2908" spans="1:37" x14ac:dyDescent="0.45">
      <c r="A2908" s="26">
        <v>1009</v>
      </c>
      <c r="B2908" s="22">
        <v>42814</v>
      </c>
      <c r="C2908" s="16" t="s">
        <v>11</v>
      </c>
      <c r="D2908" s="16" t="s">
        <v>12</v>
      </c>
      <c r="E2908" s="13" t="s">
        <v>71</v>
      </c>
      <c r="F2908" s="16" t="s">
        <v>98</v>
      </c>
      <c r="G2908" s="16" t="s">
        <v>40</v>
      </c>
      <c r="H2908" s="14" t="s">
        <v>78</v>
      </c>
      <c r="I2908" s="13" t="s">
        <v>21</v>
      </c>
      <c r="J2908" s="14" t="s">
        <v>84</v>
      </c>
      <c r="K2908" s="17">
        <v>0</v>
      </c>
      <c r="L2908" s="18">
        <v>1</v>
      </c>
      <c r="M2908" s="13" t="s">
        <v>8</v>
      </c>
      <c r="N2908" s="14" t="s">
        <v>10</v>
      </c>
      <c r="O2908" s="16">
        <v>0</v>
      </c>
      <c r="P2908" s="14">
        <v>0</v>
      </c>
      <c r="Q2908" s="13" t="s">
        <v>23</v>
      </c>
      <c r="R2908" s="14" t="s">
        <v>10</v>
      </c>
      <c r="S2908" s="16">
        <v>0</v>
      </c>
      <c r="T2908" s="14">
        <v>1</v>
      </c>
      <c r="U2908" s="13" t="s">
        <v>8</v>
      </c>
      <c r="V2908" s="14" t="s">
        <v>10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9">
        <v>2.25</v>
      </c>
      <c r="AJ2908" s="20">
        <v>3.2</v>
      </c>
      <c r="AK2908" s="20">
        <v>2.8</v>
      </c>
    </row>
    <row r="2909" spans="1:37" x14ac:dyDescent="0.45">
      <c r="A2909" s="26">
        <v>2927</v>
      </c>
      <c r="B2909" s="22">
        <v>42819</v>
      </c>
      <c r="C2909" s="16" t="s">
        <v>197</v>
      </c>
      <c r="D2909" s="16" t="s">
        <v>196</v>
      </c>
      <c r="E2909" s="13" t="s">
        <v>198</v>
      </c>
      <c r="F2909" s="16">
        <v>2018</v>
      </c>
      <c r="G2909" s="16" t="s">
        <v>12</v>
      </c>
      <c r="H2909" s="14" t="s">
        <v>181</v>
      </c>
      <c r="I2909" s="13" t="s">
        <v>203</v>
      </c>
      <c r="J2909" s="14" t="s">
        <v>195</v>
      </c>
      <c r="K2909" s="17">
        <v>2</v>
      </c>
      <c r="L2909" s="18">
        <v>0</v>
      </c>
      <c r="M2909" s="13" t="s">
        <v>7</v>
      </c>
      <c r="N2909" s="14" t="s">
        <v>10</v>
      </c>
      <c r="O2909" s="16">
        <v>2</v>
      </c>
      <c r="P2909" s="14">
        <v>0</v>
      </c>
      <c r="Q2909" s="13" t="s">
        <v>7</v>
      </c>
      <c r="R2909" s="14" t="s">
        <v>9</v>
      </c>
      <c r="S2909" s="16">
        <v>0</v>
      </c>
      <c r="T2909" s="14">
        <v>0</v>
      </c>
      <c r="U2909" s="13" t="s">
        <v>23</v>
      </c>
      <c r="V2909" s="14" t="s">
        <v>10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9">
        <v>1.53</v>
      </c>
      <c r="AJ2909" s="20">
        <v>3.5</v>
      </c>
      <c r="AK2909" s="20">
        <v>6.5</v>
      </c>
    </row>
    <row r="2910" spans="1:37" x14ac:dyDescent="0.45">
      <c r="A2910" s="26">
        <v>2916</v>
      </c>
      <c r="B2910" s="22">
        <v>42822</v>
      </c>
      <c r="C2910" s="16" t="s">
        <v>197</v>
      </c>
      <c r="D2910" s="16" t="s">
        <v>196</v>
      </c>
      <c r="E2910" s="13" t="s">
        <v>198</v>
      </c>
      <c r="F2910" s="16">
        <v>2018</v>
      </c>
      <c r="G2910" s="16" t="s">
        <v>204</v>
      </c>
      <c r="H2910" s="14" t="s">
        <v>195</v>
      </c>
      <c r="I2910" s="13" t="s">
        <v>12</v>
      </c>
      <c r="J2910" s="14" t="s">
        <v>181</v>
      </c>
      <c r="K2910" s="17">
        <v>0</v>
      </c>
      <c r="L2910" s="18">
        <v>1</v>
      </c>
      <c r="M2910" s="13" t="s">
        <v>8</v>
      </c>
      <c r="N2910" s="14" t="s">
        <v>10</v>
      </c>
      <c r="O2910" s="16">
        <v>0</v>
      </c>
      <c r="P2910" s="14">
        <v>0</v>
      </c>
      <c r="Q2910" s="13" t="s">
        <v>23</v>
      </c>
      <c r="R2910" s="14" t="s">
        <v>10</v>
      </c>
      <c r="S2910" s="16">
        <v>0</v>
      </c>
      <c r="T2910" s="14">
        <v>1</v>
      </c>
      <c r="U2910" s="13" t="s">
        <v>8</v>
      </c>
      <c r="V2910" s="14" t="s">
        <v>10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9">
        <v>6</v>
      </c>
      <c r="AJ2910" s="20">
        <v>3.8</v>
      </c>
      <c r="AK2910" s="20">
        <v>1.57</v>
      </c>
    </row>
    <row r="2911" spans="1:37" x14ac:dyDescent="0.45">
      <c r="A2911" s="26"/>
      <c r="B2911" s="27">
        <v>42826</v>
      </c>
      <c r="C2911" s="16" t="s">
        <v>358</v>
      </c>
      <c r="D2911" s="16" t="s">
        <v>359</v>
      </c>
      <c r="E2911" s="13" t="s">
        <v>360</v>
      </c>
      <c r="F2911" s="16" t="s">
        <v>98</v>
      </c>
      <c r="G2911" s="34" t="s">
        <v>354</v>
      </c>
      <c r="H2911" s="14" t="s">
        <v>377</v>
      </c>
      <c r="I2911" s="43" t="s">
        <v>357</v>
      </c>
      <c r="J2911" s="14" t="s">
        <v>195</v>
      </c>
      <c r="K2911" s="34">
        <v>0</v>
      </c>
      <c r="L2911">
        <v>0</v>
      </c>
      <c r="M2911" s="43" t="s">
        <v>23</v>
      </c>
      <c r="N2911" s="14"/>
      <c r="O2911" s="34">
        <v>0</v>
      </c>
      <c r="P2911">
        <v>0</v>
      </c>
      <c r="Q2911" s="43" t="s">
        <v>23</v>
      </c>
      <c r="R2911" s="14"/>
      <c r="S2911" s="16"/>
      <c r="T2911" s="14"/>
      <c r="U2911" s="13"/>
      <c r="V2911" s="14"/>
      <c r="W2911">
        <v>18</v>
      </c>
      <c r="X2911">
        <v>3</v>
      </c>
      <c r="Y2911">
        <v>3</v>
      </c>
      <c r="Z2911">
        <v>1</v>
      </c>
      <c r="AA2911">
        <v>15</v>
      </c>
      <c r="AB2911">
        <v>13</v>
      </c>
      <c r="AC2911">
        <v>6</v>
      </c>
      <c r="AD2911">
        <v>1</v>
      </c>
      <c r="AE2911">
        <v>3</v>
      </c>
      <c r="AF2911">
        <v>3</v>
      </c>
      <c r="AG2911">
        <v>0</v>
      </c>
      <c r="AH2911">
        <v>0</v>
      </c>
      <c r="AI2911" s="46">
        <v>1.36</v>
      </c>
      <c r="AJ2911">
        <v>5</v>
      </c>
      <c r="AK2911">
        <v>11</v>
      </c>
    </row>
    <row r="2912" spans="1:37" x14ac:dyDescent="0.45">
      <c r="A2912" s="26">
        <v>1008</v>
      </c>
      <c r="B2912" s="22">
        <v>42826.125</v>
      </c>
      <c r="C2912" s="16" t="s">
        <v>11</v>
      </c>
      <c r="D2912" s="16" t="s">
        <v>12</v>
      </c>
      <c r="E2912" s="13" t="s">
        <v>71</v>
      </c>
      <c r="F2912" s="16" t="s">
        <v>98</v>
      </c>
      <c r="G2912" s="16" t="s">
        <v>55</v>
      </c>
      <c r="H2912" s="14" t="s">
        <v>131</v>
      </c>
      <c r="I2912" s="13" t="s">
        <v>32</v>
      </c>
      <c r="J2912" s="14" t="s">
        <v>122</v>
      </c>
      <c r="K2912" s="17">
        <v>3</v>
      </c>
      <c r="L2912" s="18">
        <v>1</v>
      </c>
      <c r="M2912" s="13" t="s">
        <v>7</v>
      </c>
      <c r="N2912" s="14" t="s">
        <v>9</v>
      </c>
      <c r="O2912" s="16">
        <v>0</v>
      </c>
      <c r="P2912" s="14">
        <v>1</v>
      </c>
      <c r="Q2912" s="13" t="s">
        <v>8</v>
      </c>
      <c r="R2912" s="14" t="s">
        <v>10</v>
      </c>
      <c r="S2912" s="16">
        <v>3</v>
      </c>
      <c r="T2912" s="14">
        <v>0</v>
      </c>
      <c r="U2912" s="13" t="s">
        <v>7</v>
      </c>
      <c r="V2912" s="14" t="s">
        <v>9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9">
        <v>2.75</v>
      </c>
      <c r="AJ2912" s="20">
        <v>3.2</v>
      </c>
      <c r="AK2912" s="20">
        <v>2.2999999999999998</v>
      </c>
    </row>
    <row r="2913" spans="1:37" x14ac:dyDescent="0.45">
      <c r="A2913" s="26">
        <v>1007</v>
      </c>
      <c r="B2913" s="22">
        <v>42826.958333333336</v>
      </c>
      <c r="C2913" s="16" t="s">
        <v>11</v>
      </c>
      <c r="D2913" s="16" t="s">
        <v>12</v>
      </c>
      <c r="E2913" s="13" t="s">
        <v>71</v>
      </c>
      <c r="F2913" s="16" t="s">
        <v>98</v>
      </c>
      <c r="G2913" s="16" t="s">
        <v>99</v>
      </c>
      <c r="H2913" s="14" t="s">
        <v>133</v>
      </c>
      <c r="I2913" s="13" t="s">
        <v>44</v>
      </c>
      <c r="J2913" s="14" t="s">
        <v>75</v>
      </c>
      <c r="K2913" s="17">
        <v>0</v>
      </c>
      <c r="L2913" s="18">
        <v>3</v>
      </c>
      <c r="M2913" s="13" t="s">
        <v>8</v>
      </c>
      <c r="N2913" s="14" t="s">
        <v>9</v>
      </c>
      <c r="O2913" s="16">
        <v>0</v>
      </c>
      <c r="P2913" s="14">
        <v>1</v>
      </c>
      <c r="Q2913" s="13" t="s">
        <v>8</v>
      </c>
      <c r="R2913" s="14" t="s">
        <v>10</v>
      </c>
      <c r="S2913" s="16">
        <v>0</v>
      </c>
      <c r="T2913" s="14">
        <v>2</v>
      </c>
      <c r="U2913" s="13" t="s">
        <v>8</v>
      </c>
      <c r="V2913" s="14" t="s">
        <v>9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9">
        <v>2.8</v>
      </c>
      <c r="AJ2913" s="20">
        <v>3.2</v>
      </c>
      <c r="AK2913" s="20">
        <v>2.25</v>
      </c>
    </row>
    <row r="2914" spans="1:37" x14ac:dyDescent="0.45">
      <c r="A2914" s="26"/>
      <c r="B2914" s="35">
        <v>42827</v>
      </c>
      <c r="C2914" s="16" t="s">
        <v>358</v>
      </c>
      <c r="D2914" s="16" t="s">
        <v>359</v>
      </c>
      <c r="E2914" s="13" t="s">
        <v>360</v>
      </c>
      <c r="F2914" s="16" t="s">
        <v>98</v>
      </c>
      <c r="G2914" s="34" t="s">
        <v>347</v>
      </c>
      <c r="H2914" s="14" t="s">
        <v>195</v>
      </c>
      <c r="I2914" s="43" t="s">
        <v>338</v>
      </c>
      <c r="J2914" s="14" t="s">
        <v>292</v>
      </c>
      <c r="K2914" s="34">
        <v>2</v>
      </c>
      <c r="L2914">
        <v>2</v>
      </c>
      <c r="M2914" s="43" t="s">
        <v>23</v>
      </c>
      <c r="N2914" s="14"/>
      <c r="O2914" s="34">
        <v>1</v>
      </c>
      <c r="P2914">
        <v>2</v>
      </c>
      <c r="Q2914" s="43" t="s">
        <v>8</v>
      </c>
      <c r="R2914" s="14"/>
      <c r="S2914" s="16"/>
      <c r="T2914" s="14"/>
      <c r="U2914" s="13"/>
      <c r="V2914" s="14"/>
      <c r="W2914">
        <v>8</v>
      </c>
      <c r="X2914">
        <v>14</v>
      </c>
      <c r="Y2914">
        <v>3</v>
      </c>
      <c r="Z2914">
        <v>5</v>
      </c>
      <c r="AA2914">
        <v>8</v>
      </c>
      <c r="AB2914">
        <v>15</v>
      </c>
      <c r="AC2914">
        <v>3</v>
      </c>
      <c r="AD2914">
        <v>8</v>
      </c>
      <c r="AE2914">
        <v>3</v>
      </c>
      <c r="AF2914">
        <v>2</v>
      </c>
      <c r="AG2914">
        <v>0</v>
      </c>
      <c r="AH2914">
        <v>0</v>
      </c>
      <c r="AI2914" s="46">
        <v>3.1</v>
      </c>
      <c r="AJ2914">
        <v>3.75</v>
      </c>
      <c r="AK2914">
        <v>2.2999999999999998</v>
      </c>
    </row>
    <row r="2915" spans="1:37" x14ac:dyDescent="0.45">
      <c r="A2915" s="26">
        <v>1004</v>
      </c>
      <c r="B2915" s="22">
        <v>42827.041666666664</v>
      </c>
      <c r="C2915" s="16" t="s">
        <v>11</v>
      </c>
      <c r="D2915" s="16" t="s">
        <v>12</v>
      </c>
      <c r="E2915" s="13" t="s">
        <v>71</v>
      </c>
      <c r="F2915" s="16" t="s">
        <v>98</v>
      </c>
      <c r="G2915" s="16" t="s">
        <v>24</v>
      </c>
      <c r="H2915" s="14" t="s">
        <v>97</v>
      </c>
      <c r="I2915" s="13" t="s">
        <v>34</v>
      </c>
      <c r="J2915" s="14" t="s">
        <v>47</v>
      </c>
      <c r="K2915" s="17">
        <v>3</v>
      </c>
      <c r="L2915" s="18">
        <v>3</v>
      </c>
      <c r="M2915" s="13" t="s">
        <v>23</v>
      </c>
      <c r="N2915" s="14" t="s">
        <v>9</v>
      </c>
      <c r="O2915" s="16">
        <v>2</v>
      </c>
      <c r="P2915" s="14">
        <v>2</v>
      </c>
      <c r="Q2915" s="13" t="s">
        <v>23</v>
      </c>
      <c r="R2915" s="14" t="s">
        <v>9</v>
      </c>
      <c r="S2915" s="16">
        <v>1</v>
      </c>
      <c r="T2915" s="14">
        <v>1</v>
      </c>
      <c r="U2915" s="13" t="s">
        <v>23</v>
      </c>
      <c r="V2915" s="14" t="s">
        <v>9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9">
        <v>2.5</v>
      </c>
      <c r="AJ2915" s="20">
        <v>3.2</v>
      </c>
      <c r="AK2915" s="20">
        <v>2.5</v>
      </c>
    </row>
    <row r="2916" spans="1:37" x14ac:dyDescent="0.45">
      <c r="A2916" s="26">
        <v>1005</v>
      </c>
      <c r="B2916" s="22">
        <v>42827.041666666664</v>
      </c>
      <c r="C2916" s="16" t="s">
        <v>11</v>
      </c>
      <c r="D2916" s="16" t="s">
        <v>12</v>
      </c>
      <c r="E2916" s="13" t="s">
        <v>71</v>
      </c>
      <c r="F2916" s="16" t="s">
        <v>98</v>
      </c>
      <c r="G2916" s="16" t="s">
        <v>21</v>
      </c>
      <c r="H2916" s="14" t="s">
        <v>84</v>
      </c>
      <c r="I2916" s="13" t="s">
        <v>26</v>
      </c>
      <c r="J2916" s="14" t="s">
        <v>119</v>
      </c>
      <c r="K2916" s="17">
        <v>0</v>
      </c>
      <c r="L2916" s="18">
        <v>0</v>
      </c>
      <c r="M2916" s="13" t="s">
        <v>23</v>
      </c>
      <c r="N2916" s="14" t="s">
        <v>10</v>
      </c>
      <c r="O2916" s="16">
        <v>0</v>
      </c>
      <c r="P2916" s="14">
        <v>0</v>
      </c>
      <c r="Q2916" s="13" t="s">
        <v>23</v>
      </c>
      <c r="R2916" s="14" t="s">
        <v>10</v>
      </c>
      <c r="S2916" s="16">
        <v>0</v>
      </c>
      <c r="T2916" s="14">
        <v>0</v>
      </c>
      <c r="U2916" s="13" t="s">
        <v>23</v>
      </c>
      <c r="V2916" s="14" t="s">
        <v>10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9">
        <v>2.7</v>
      </c>
      <c r="AJ2916" s="20">
        <v>3.1</v>
      </c>
      <c r="AK2916" s="20">
        <v>2.4</v>
      </c>
    </row>
    <row r="2917" spans="1:37" x14ac:dyDescent="0.45">
      <c r="A2917" s="26">
        <v>1006</v>
      </c>
      <c r="B2917" s="22">
        <v>42827.041666666664</v>
      </c>
      <c r="C2917" s="16" t="s">
        <v>11</v>
      </c>
      <c r="D2917" s="16" t="s">
        <v>12</v>
      </c>
      <c r="E2917" s="13" t="s">
        <v>71</v>
      </c>
      <c r="F2917" s="16" t="s">
        <v>98</v>
      </c>
      <c r="G2917" s="16" t="s">
        <v>42</v>
      </c>
      <c r="H2917" s="14" t="s">
        <v>43</v>
      </c>
      <c r="I2917" s="13" t="s">
        <v>17</v>
      </c>
      <c r="J2917" s="14" t="s">
        <v>69</v>
      </c>
      <c r="K2917" s="17">
        <v>0</v>
      </c>
      <c r="L2917" s="18">
        <v>1</v>
      </c>
      <c r="M2917" s="13" t="s">
        <v>8</v>
      </c>
      <c r="N2917" s="14" t="s">
        <v>10</v>
      </c>
      <c r="O2917" s="16">
        <v>0</v>
      </c>
      <c r="P2917" s="14">
        <v>0</v>
      </c>
      <c r="Q2917" s="13" t="s">
        <v>23</v>
      </c>
      <c r="R2917" s="14" t="s">
        <v>10</v>
      </c>
      <c r="S2917" s="16">
        <v>0</v>
      </c>
      <c r="T2917" s="14">
        <v>1</v>
      </c>
      <c r="U2917" s="13" t="s">
        <v>8</v>
      </c>
      <c r="V2917" s="14" t="s">
        <v>10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9">
        <v>1.57</v>
      </c>
      <c r="AJ2917" s="20">
        <v>3.6</v>
      </c>
      <c r="AK2917" s="20">
        <v>5</v>
      </c>
    </row>
    <row r="2918" spans="1:37" x14ac:dyDescent="0.45">
      <c r="A2918" s="26">
        <v>1003</v>
      </c>
      <c r="B2918" s="22">
        <v>42827.04583333333</v>
      </c>
      <c r="C2918" s="16" t="s">
        <v>11</v>
      </c>
      <c r="D2918" s="16" t="s">
        <v>12</v>
      </c>
      <c r="E2918" s="13" t="s">
        <v>71</v>
      </c>
      <c r="F2918" s="16" t="s">
        <v>98</v>
      </c>
      <c r="G2918" s="16" t="s">
        <v>28</v>
      </c>
      <c r="H2918" s="14" t="s">
        <v>63</v>
      </c>
      <c r="I2918" s="13" t="s">
        <v>40</v>
      </c>
      <c r="J2918" s="14" t="s">
        <v>78</v>
      </c>
      <c r="K2918" s="17">
        <v>0</v>
      </c>
      <c r="L2918" s="18">
        <v>0</v>
      </c>
      <c r="M2918" s="13" t="s">
        <v>23</v>
      </c>
      <c r="N2918" s="14" t="s">
        <v>10</v>
      </c>
      <c r="O2918" s="16">
        <v>0</v>
      </c>
      <c r="P2918" s="14">
        <v>0</v>
      </c>
      <c r="Q2918" s="13" t="s">
        <v>23</v>
      </c>
      <c r="R2918" s="14" t="s">
        <v>10</v>
      </c>
      <c r="S2918" s="16">
        <v>0</v>
      </c>
      <c r="T2918" s="14">
        <v>0</v>
      </c>
      <c r="U2918" s="13" t="s">
        <v>23</v>
      </c>
      <c r="V2918" s="14" t="s">
        <v>10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9">
        <v>1.5</v>
      </c>
      <c r="AJ2918" s="20">
        <v>3.75</v>
      </c>
      <c r="AK2918" s="20">
        <v>5.5</v>
      </c>
    </row>
    <row r="2919" spans="1:37" x14ac:dyDescent="0.45">
      <c r="A2919" s="26">
        <v>1002</v>
      </c>
      <c r="B2919" s="22">
        <v>42827.125</v>
      </c>
      <c r="C2919" s="16" t="s">
        <v>11</v>
      </c>
      <c r="D2919" s="16" t="s">
        <v>12</v>
      </c>
      <c r="E2919" s="13" t="s">
        <v>71</v>
      </c>
      <c r="F2919" s="16" t="s">
        <v>98</v>
      </c>
      <c r="G2919" s="16" t="s">
        <v>46</v>
      </c>
      <c r="H2919" s="14" t="s">
        <v>132</v>
      </c>
      <c r="I2919" s="13" t="s">
        <v>36</v>
      </c>
      <c r="J2919" s="14" t="s">
        <v>37</v>
      </c>
      <c r="K2919" s="17">
        <v>1</v>
      </c>
      <c r="L2919" s="18">
        <v>0</v>
      </c>
      <c r="M2919" s="13" t="s">
        <v>7</v>
      </c>
      <c r="N2919" s="14" t="s">
        <v>10</v>
      </c>
      <c r="O2919" s="16">
        <v>0</v>
      </c>
      <c r="P2919" s="14">
        <v>0</v>
      </c>
      <c r="Q2919" s="13" t="s">
        <v>23</v>
      </c>
      <c r="R2919" s="14" t="s">
        <v>10</v>
      </c>
      <c r="S2919" s="16">
        <v>1</v>
      </c>
      <c r="T2919" s="14">
        <v>0</v>
      </c>
      <c r="U2919" s="13" t="s">
        <v>7</v>
      </c>
      <c r="V2919" s="14" t="s">
        <v>10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9">
        <v>2.2999999999999998</v>
      </c>
      <c r="AJ2919" s="20">
        <v>3.1</v>
      </c>
      <c r="AK2919" s="20">
        <v>2.8</v>
      </c>
    </row>
    <row r="2920" spans="1:37" x14ac:dyDescent="0.45">
      <c r="A2920" s="26">
        <v>1001</v>
      </c>
      <c r="B2920" s="22">
        <v>42827.708333333336</v>
      </c>
      <c r="C2920" s="16" t="s">
        <v>11</v>
      </c>
      <c r="D2920" s="16" t="s">
        <v>12</v>
      </c>
      <c r="E2920" s="13" t="s">
        <v>71</v>
      </c>
      <c r="F2920" s="16" t="s">
        <v>98</v>
      </c>
      <c r="G2920" s="16" t="s">
        <v>50</v>
      </c>
      <c r="H2920" s="14" t="s">
        <v>83</v>
      </c>
      <c r="I2920" s="13" t="s">
        <v>19</v>
      </c>
      <c r="J2920" s="14" t="s">
        <v>20</v>
      </c>
      <c r="K2920" s="17">
        <v>2</v>
      </c>
      <c r="L2920" s="18">
        <v>0</v>
      </c>
      <c r="M2920" s="13" t="s">
        <v>7</v>
      </c>
      <c r="N2920" s="14" t="s">
        <v>10</v>
      </c>
      <c r="O2920" s="16">
        <v>0</v>
      </c>
      <c r="P2920" s="14">
        <v>0</v>
      </c>
      <c r="Q2920" s="13" t="s">
        <v>23</v>
      </c>
      <c r="R2920" s="14" t="s">
        <v>10</v>
      </c>
      <c r="S2920" s="16">
        <v>2</v>
      </c>
      <c r="T2920" s="14">
        <v>0</v>
      </c>
      <c r="U2920" s="13" t="s">
        <v>7</v>
      </c>
      <c r="V2920" s="14" t="s">
        <v>9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9">
        <v>1.73</v>
      </c>
      <c r="AJ2920" s="20">
        <v>3.4</v>
      </c>
      <c r="AK2920" s="20">
        <v>4.2</v>
      </c>
    </row>
    <row r="2921" spans="1:37" x14ac:dyDescent="0.45">
      <c r="A2921" s="26">
        <v>1000</v>
      </c>
      <c r="B2921" s="22">
        <v>42827.958333333336</v>
      </c>
      <c r="C2921" s="16" t="s">
        <v>11</v>
      </c>
      <c r="D2921" s="16" t="s">
        <v>12</v>
      </c>
      <c r="E2921" s="13" t="s">
        <v>71</v>
      </c>
      <c r="F2921" s="16" t="s">
        <v>98</v>
      </c>
      <c r="G2921" s="16" t="s">
        <v>30</v>
      </c>
      <c r="H2921" s="14" t="s">
        <v>51</v>
      </c>
      <c r="I2921" s="13" t="s">
        <v>48</v>
      </c>
      <c r="J2921" s="14" t="s">
        <v>121</v>
      </c>
      <c r="K2921" s="17">
        <v>1</v>
      </c>
      <c r="L2921" s="18">
        <v>0</v>
      </c>
      <c r="M2921" s="13" t="s">
        <v>7</v>
      </c>
      <c r="N2921" s="14" t="s">
        <v>10</v>
      </c>
      <c r="O2921" s="16">
        <v>0</v>
      </c>
      <c r="P2921" s="14">
        <v>0</v>
      </c>
      <c r="Q2921" s="13" t="s">
        <v>23</v>
      </c>
      <c r="R2921" s="14" t="s">
        <v>10</v>
      </c>
      <c r="S2921" s="16">
        <v>1</v>
      </c>
      <c r="T2921" s="14">
        <v>0</v>
      </c>
      <c r="U2921" s="13" t="s">
        <v>7</v>
      </c>
      <c r="V2921" s="14" t="s">
        <v>10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9">
        <v>2.25</v>
      </c>
      <c r="AJ2921" s="20">
        <v>3.2</v>
      </c>
      <c r="AK2921" s="20">
        <v>2.8</v>
      </c>
    </row>
    <row r="2922" spans="1:37" x14ac:dyDescent="0.45">
      <c r="A2922" s="26"/>
      <c r="B2922" s="27">
        <v>42829</v>
      </c>
      <c r="C2922" s="16" t="s">
        <v>358</v>
      </c>
      <c r="D2922" s="16" t="s">
        <v>359</v>
      </c>
      <c r="E2922" s="13" t="s">
        <v>360</v>
      </c>
      <c r="F2922" s="16" t="s">
        <v>98</v>
      </c>
      <c r="G2922" s="34" t="s">
        <v>354</v>
      </c>
      <c r="H2922" s="14" t="s">
        <v>377</v>
      </c>
      <c r="I2922" s="43" t="s">
        <v>342</v>
      </c>
      <c r="J2922" s="14" t="s">
        <v>195</v>
      </c>
      <c r="K2922" s="34">
        <v>1</v>
      </c>
      <c r="L2922">
        <v>1</v>
      </c>
      <c r="M2922" s="43" t="s">
        <v>23</v>
      </c>
      <c r="N2922" s="14"/>
      <c r="O2922" s="34">
        <v>0</v>
      </c>
      <c r="P2922">
        <v>1</v>
      </c>
      <c r="Q2922" s="43" t="s">
        <v>8</v>
      </c>
      <c r="R2922" s="14"/>
      <c r="S2922" s="16"/>
      <c r="T2922" s="14"/>
      <c r="U2922" s="13"/>
      <c r="V2922" s="14"/>
      <c r="W2922">
        <v>18</v>
      </c>
      <c r="X2922">
        <v>11</v>
      </c>
      <c r="Y2922">
        <v>3</v>
      </c>
      <c r="Z2922">
        <v>4</v>
      </c>
      <c r="AA2922">
        <v>10</v>
      </c>
      <c r="AB2922">
        <v>18</v>
      </c>
      <c r="AC2922">
        <v>6</v>
      </c>
      <c r="AD2922">
        <v>5</v>
      </c>
      <c r="AE2922">
        <v>1</v>
      </c>
      <c r="AF2922">
        <v>4</v>
      </c>
      <c r="AG2922">
        <v>0</v>
      </c>
      <c r="AH2922">
        <v>1</v>
      </c>
      <c r="AI2922" s="46">
        <v>1.57</v>
      </c>
      <c r="AJ2922">
        <v>4.2</v>
      </c>
      <c r="AK2922">
        <v>6.5</v>
      </c>
    </row>
    <row r="2923" spans="1:37" x14ac:dyDescent="0.45">
      <c r="A2923" s="26"/>
      <c r="B2923" s="35">
        <v>42830</v>
      </c>
      <c r="C2923" s="16" t="s">
        <v>358</v>
      </c>
      <c r="D2923" s="16" t="s">
        <v>359</v>
      </c>
      <c r="E2923" s="13" t="s">
        <v>360</v>
      </c>
      <c r="F2923" s="16" t="s">
        <v>98</v>
      </c>
      <c r="G2923" s="34" t="s">
        <v>345</v>
      </c>
      <c r="H2923" s="14" t="s">
        <v>195</v>
      </c>
      <c r="I2923" s="43" t="s">
        <v>338</v>
      </c>
      <c r="J2923" s="14" t="s">
        <v>292</v>
      </c>
      <c r="K2923" s="34">
        <v>2</v>
      </c>
      <c r="L2923">
        <v>1</v>
      </c>
      <c r="M2923" s="43" t="s">
        <v>7</v>
      </c>
      <c r="N2923" s="14"/>
      <c r="O2923" s="34">
        <v>2</v>
      </c>
      <c r="P2923">
        <v>1</v>
      </c>
      <c r="Q2923" s="43" t="s">
        <v>7</v>
      </c>
      <c r="R2923" s="14"/>
      <c r="S2923" s="16"/>
      <c r="T2923" s="14"/>
      <c r="U2923" s="13"/>
      <c r="V2923" s="14"/>
      <c r="W2923">
        <v>10</v>
      </c>
      <c r="X2923">
        <v>17</v>
      </c>
      <c r="Y2923">
        <v>4</v>
      </c>
      <c r="Z2923">
        <v>7</v>
      </c>
      <c r="AA2923">
        <v>10</v>
      </c>
      <c r="AB2923">
        <v>14</v>
      </c>
      <c r="AC2923">
        <v>2</v>
      </c>
      <c r="AD2923">
        <v>9</v>
      </c>
      <c r="AE2923">
        <v>1</v>
      </c>
      <c r="AF2923">
        <v>3</v>
      </c>
      <c r="AG2923">
        <v>0</v>
      </c>
      <c r="AH2923">
        <v>0</v>
      </c>
      <c r="AI2923" s="46">
        <v>2.4</v>
      </c>
      <c r="AJ2923">
        <v>3.5</v>
      </c>
      <c r="AK2923">
        <v>3.1</v>
      </c>
    </row>
    <row r="2924" spans="1:37" x14ac:dyDescent="0.45">
      <c r="A2924" s="26"/>
      <c r="B2924" s="35">
        <v>42833</v>
      </c>
      <c r="C2924" s="16" t="s">
        <v>358</v>
      </c>
      <c r="D2924" s="16" t="s">
        <v>359</v>
      </c>
      <c r="E2924" s="13" t="s">
        <v>360</v>
      </c>
      <c r="F2924" s="16" t="s">
        <v>98</v>
      </c>
      <c r="G2924" s="34" t="s">
        <v>338</v>
      </c>
      <c r="H2924" s="14" t="s">
        <v>292</v>
      </c>
      <c r="I2924" s="43" t="s">
        <v>353</v>
      </c>
      <c r="J2924" s="14" t="s">
        <v>195</v>
      </c>
      <c r="K2924" s="34">
        <v>3</v>
      </c>
      <c r="L2924">
        <v>1</v>
      </c>
      <c r="M2924" s="43" t="s">
        <v>7</v>
      </c>
      <c r="N2924" s="14"/>
      <c r="O2924" s="34">
        <v>1</v>
      </c>
      <c r="P2924">
        <v>0</v>
      </c>
      <c r="Q2924" s="43" t="s">
        <v>7</v>
      </c>
      <c r="R2924" s="14"/>
      <c r="S2924" s="16"/>
      <c r="T2924" s="14"/>
      <c r="U2924" s="13"/>
      <c r="V2924" s="14"/>
      <c r="W2924">
        <v>23</v>
      </c>
      <c r="X2924">
        <v>6</v>
      </c>
      <c r="Y2924">
        <v>7</v>
      </c>
      <c r="Z2924">
        <v>1</v>
      </c>
      <c r="AA2924">
        <v>6</v>
      </c>
      <c r="AB2924">
        <v>8</v>
      </c>
      <c r="AC2924">
        <v>7</v>
      </c>
      <c r="AD2924">
        <v>3</v>
      </c>
      <c r="AE2924">
        <v>0</v>
      </c>
      <c r="AF2924">
        <v>2</v>
      </c>
      <c r="AG2924">
        <v>0</v>
      </c>
      <c r="AH2924">
        <v>0</v>
      </c>
      <c r="AI2924" s="46">
        <v>1.2</v>
      </c>
      <c r="AJ2924">
        <v>7.5</v>
      </c>
      <c r="AK2924">
        <v>17</v>
      </c>
    </row>
    <row r="2925" spans="1:37" x14ac:dyDescent="0.45">
      <c r="A2925" s="26">
        <v>999</v>
      </c>
      <c r="B2925" s="22">
        <v>42833.083333333336</v>
      </c>
      <c r="C2925" s="16" t="s">
        <v>11</v>
      </c>
      <c r="D2925" s="16" t="s">
        <v>12</v>
      </c>
      <c r="E2925" s="13" t="s">
        <v>71</v>
      </c>
      <c r="F2925" s="16" t="s">
        <v>98</v>
      </c>
      <c r="G2925" s="16" t="s">
        <v>34</v>
      </c>
      <c r="H2925" s="14" t="s">
        <v>47</v>
      </c>
      <c r="I2925" s="13" t="s">
        <v>46</v>
      </c>
      <c r="J2925" s="14" t="s">
        <v>132</v>
      </c>
      <c r="K2925" s="17">
        <v>0</v>
      </c>
      <c r="L2925" s="18">
        <v>0</v>
      </c>
      <c r="M2925" s="13" t="s">
        <v>23</v>
      </c>
      <c r="N2925" s="14" t="s">
        <v>10</v>
      </c>
      <c r="O2925" s="16">
        <v>0</v>
      </c>
      <c r="P2925" s="14">
        <v>0</v>
      </c>
      <c r="Q2925" s="13" t="s">
        <v>23</v>
      </c>
      <c r="R2925" s="14" t="s">
        <v>10</v>
      </c>
      <c r="S2925" s="16">
        <v>0</v>
      </c>
      <c r="T2925" s="14">
        <v>0</v>
      </c>
      <c r="U2925" s="13" t="s">
        <v>23</v>
      </c>
      <c r="V2925" s="14" t="s">
        <v>10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9">
        <v>2.5</v>
      </c>
      <c r="AJ2925" s="20">
        <v>3.2</v>
      </c>
      <c r="AK2925" s="20">
        <v>2.63</v>
      </c>
    </row>
    <row r="2926" spans="1:37" x14ac:dyDescent="0.45">
      <c r="A2926" s="26">
        <v>997</v>
      </c>
      <c r="B2926" s="22">
        <v>42833.916666666664</v>
      </c>
      <c r="C2926" s="16" t="s">
        <v>11</v>
      </c>
      <c r="D2926" s="16" t="s">
        <v>12</v>
      </c>
      <c r="E2926" s="13" t="s">
        <v>71</v>
      </c>
      <c r="F2926" s="16" t="s">
        <v>98</v>
      </c>
      <c r="G2926" s="16" t="s">
        <v>32</v>
      </c>
      <c r="H2926" s="14" t="s">
        <v>122</v>
      </c>
      <c r="I2926" s="13" t="s">
        <v>21</v>
      </c>
      <c r="J2926" s="14" t="s">
        <v>84</v>
      </c>
      <c r="K2926" s="17">
        <v>1</v>
      </c>
      <c r="L2926" s="18">
        <v>1</v>
      </c>
      <c r="M2926" s="13" t="s">
        <v>23</v>
      </c>
      <c r="N2926" s="14" t="s">
        <v>10</v>
      </c>
      <c r="O2926" s="16">
        <v>1</v>
      </c>
      <c r="P2926" s="14">
        <v>0</v>
      </c>
      <c r="Q2926" s="13" t="s">
        <v>7</v>
      </c>
      <c r="R2926" s="14" t="s">
        <v>10</v>
      </c>
      <c r="S2926" s="16">
        <v>0</v>
      </c>
      <c r="T2926" s="14">
        <v>1</v>
      </c>
      <c r="U2926" s="13" t="s">
        <v>8</v>
      </c>
      <c r="V2926" s="14" t="s">
        <v>10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9">
        <v>1.83</v>
      </c>
      <c r="AJ2926" s="20">
        <v>3.4</v>
      </c>
      <c r="AK2926" s="20">
        <v>4</v>
      </c>
    </row>
    <row r="2927" spans="1:37" x14ac:dyDescent="0.45">
      <c r="A2927" s="26">
        <v>998</v>
      </c>
      <c r="B2927" s="22">
        <v>42833.916666666664</v>
      </c>
      <c r="C2927" s="16" t="s">
        <v>11</v>
      </c>
      <c r="D2927" s="16" t="s">
        <v>12</v>
      </c>
      <c r="E2927" s="13" t="s">
        <v>71</v>
      </c>
      <c r="F2927" s="16" t="s">
        <v>98</v>
      </c>
      <c r="G2927" s="16" t="s">
        <v>48</v>
      </c>
      <c r="H2927" s="14" t="s">
        <v>121</v>
      </c>
      <c r="I2927" s="13" t="s">
        <v>24</v>
      </c>
      <c r="J2927" s="14" t="s">
        <v>97</v>
      </c>
      <c r="K2927" s="17">
        <v>1</v>
      </c>
      <c r="L2927" s="18">
        <v>4</v>
      </c>
      <c r="M2927" s="13" t="s">
        <v>8</v>
      </c>
      <c r="N2927" s="14" t="s">
        <v>9</v>
      </c>
      <c r="O2927" s="16">
        <v>0</v>
      </c>
      <c r="P2927" s="14">
        <v>2</v>
      </c>
      <c r="Q2927" s="13" t="s">
        <v>8</v>
      </c>
      <c r="R2927" s="14" t="s">
        <v>9</v>
      </c>
      <c r="S2927" s="16">
        <v>1</v>
      </c>
      <c r="T2927" s="14">
        <v>2</v>
      </c>
      <c r="U2927" s="13" t="s">
        <v>8</v>
      </c>
      <c r="V2927" s="14" t="s">
        <v>9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9">
        <v>1.83</v>
      </c>
      <c r="AJ2927" s="20">
        <v>3.3</v>
      </c>
      <c r="AK2927" s="20">
        <v>4</v>
      </c>
    </row>
    <row r="2928" spans="1:37" x14ac:dyDescent="0.45">
      <c r="A2928" s="26">
        <v>996</v>
      </c>
      <c r="B2928" s="22">
        <v>42834</v>
      </c>
      <c r="C2928" s="16" t="s">
        <v>11</v>
      </c>
      <c r="D2928" s="16" t="s">
        <v>12</v>
      </c>
      <c r="E2928" s="13" t="s">
        <v>71</v>
      </c>
      <c r="F2928" s="16" t="s">
        <v>98</v>
      </c>
      <c r="G2928" s="16" t="s">
        <v>36</v>
      </c>
      <c r="H2928" s="14" t="s">
        <v>37</v>
      </c>
      <c r="I2928" s="13" t="s">
        <v>99</v>
      </c>
      <c r="J2928" s="14" t="s">
        <v>133</v>
      </c>
      <c r="K2928" s="17">
        <v>4</v>
      </c>
      <c r="L2928" s="18">
        <v>1</v>
      </c>
      <c r="M2928" s="13" t="s">
        <v>7</v>
      </c>
      <c r="N2928" s="14" t="s">
        <v>9</v>
      </c>
      <c r="O2928" s="16">
        <v>2</v>
      </c>
      <c r="P2928" s="14">
        <v>0</v>
      </c>
      <c r="Q2928" s="13" t="s">
        <v>7</v>
      </c>
      <c r="R2928" s="14" t="s">
        <v>9</v>
      </c>
      <c r="S2928" s="16">
        <v>2</v>
      </c>
      <c r="T2928" s="14">
        <v>1</v>
      </c>
      <c r="U2928" s="13" t="s">
        <v>7</v>
      </c>
      <c r="V2928" s="14" t="s">
        <v>9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9">
        <v>1.4</v>
      </c>
      <c r="AJ2928" s="20">
        <v>4.33</v>
      </c>
      <c r="AK2928" s="20">
        <v>6.75</v>
      </c>
    </row>
    <row r="2929" spans="1:37" x14ac:dyDescent="0.45">
      <c r="A2929" s="26"/>
      <c r="B2929" s="27">
        <v>42834</v>
      </c>
      <c r="C2929" s="16" t="s">
        <v>358</v>
      </c>
      <c r="D2929" s="16" t="s">
        <v>359</v>
      </c>
      <c r="E2929" s="13" t="s">
        <v>360</v>
      </c>
      <c r="F2929" s="16" t="s">
        <v>98</v>
      </c>
      <c r="G2929" s="34" t="s">
        <v>339</v>
      </c>
      <c r="H2929" s="14" t="s">
        <v>195</v>
      </c>
      <c r="I2929" s="43" t="s">
        <v>354</v>
      </c>
      <c r="J2929" s="14" t="s">
        <v>377</v>
      </c>
      <c r="K2929" s="34">
        <v>0</v>
      </c>
      <c r="L2929">
        <v>3</v>
      </c>
      <c r="M2929" s="43" t="s">
        <v>8</v>
      </c>
      <c r="N2929" s="14"/>
      <c r="O2929" s="34">
        <v>0</v>
      </c>
      <c r="P2929">
        <v>1</v>
      </c>
      <c r="Q2929" s="43" t="s">
        <v>8</v>
      </c>
      <c r="R2929" s="14"/>
      <c r="S2929" s="16"/>
      <c r="T2929" s="14"/>
      <c r="U2929" s="13"/>
      <c r="V2929" s="14"/>
      <c r="W2929">
        <v>9</v>
      </c>
      <c r="X2929">
        <v>18</v>
      </c>
      <c r="Y2929">
        <v>4</v>
      </c>
      <c r="Z2929">
        <v>9</v>
      </c>
      <c r="AA2929">
        <v>14</v>
      </c>
      <c r="AB2929">
        <v>20</v>
      </c>
      <c r="AC2929">
        <v>4</v>
      </c>
      <c r="AD2929">
        <v>5</v>
      </c>
      <c r="AE2929">
        <v>1</v>
      </c>
      <c r="AF2929">
        <v>5</v>
      </c>
      <c r="AG2929">
        <v>1</v>
      </c>
      <c r="AH2929">
        <v>0</v>
      </c>
      <c r="AI2929" s="46">
        <v>10</v>
      </c>
      <c r="AJ2929">
        <v>5.25</v>
      </c>
      <c r="AK2929">
        <v>1.36</v>
      </c>
    </row>
    <row r="2930" spans="1:37" x14ac:dyDescent="0.45">
      <c r="A2930" s="26">
        <v>995</v>
      </c>
      <c r="B2930" s="22">
        <v>42834.004166666666</v>
      </c>
      <c r="C2930" s="16" t="s">
        <v>11</v>
      </c>
      <c r="D2930" s="16" t="s">
        <v>12</v>
      </c>
      <c r="E2930" s="13" t="s">
        <v>71</v>
      </c>
      <c r="F2930" s="16" t="s">
        <v>98</v>
      </c>
      <c r="G2930" s="16" t="s">
        <v>17</v>
      </c>
      <c r="H2930" s="14" t="s">
        <v>69</v>
      </c>
      <c r="I2930" s="13" t="s">
        <v>55</v>
      </c>
      <c r="J2930" s="14" t="s">
        <v>123</v>
      </c>
      <c r="K2930" s="17">
        <v>4</v>
      </c>
      <c r="L2930" s="18">
        <v>0</v>
      </c>
      <c r="M2930" s="13" t="s">
        <v>7</v>
      </c>
      <c r="N2930" s="14" t="s">
        <v>9</v>
      </c>
      <c r="O2930" s="16">
        <v>0</v>
      </c>
      <c r="P2930" s="14">
        <v>0</v>
      </c>
      <c r="Q2930" s="13" t="s">
        <v>23</v>
      </c>
      <c r="R2930" s="14" t="s">
        <v>10</v>
      </c>
      <c r="S2930" s="16">
        <v>4</v>
      </c>
      <c r="T2930" s="14">
        <v>0</v>
      </c>
      <c r="U2930" s="13" t="s">
        <v>7</v>
      </c>
      <c r="V2930" s="14" t="s">
        <v>9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9">
        <v>1.53</v>
      </c>
      <c r="AJ2930" s="20">
        <v>3.6</v>
      </c>
      <c r="AK2930" s="20">
        <v>6.25</v>
      </c>
    </row>
    <row r="2931" spans="1:37" x14ac:dyDescent="0.45">
      <c r="A2931" s="26">
        <v>994</v>
      </c>
      <c r="B2931" s="22">
        <v>42834.083333333336</v>
      </c>
      <c r="C2931" s="16" t="s">
        <v>11</v>
      </c>
      <c r="D2931" s="16" t="s">
        <v>12</v>
      </c>
      <c r="E2931" s="13" t="s">
        <v>71</v>
      </c>
      <c r="F2931" s="16" t="s">
        <v>98</v>
      </c>
      <c r="G2931" s="16" t="s">
        <v>19</v>
      </c>
      <c r="H2931" s="14" t="s">
        <v>20</v>
      </c>
      <c r="I2931" s="13" t="s">
        <v>42</v>
      </c>
      <c r="J2931" s="14" t="s">
        <v>43</v>
      </c>
      <c r="K2931" s="17">
        <v>1</v>
      </c>
      <c r="L2931" s="18">
        <v>1</v>
      </c>
      <c r="M2931" s="13" t="s">
        <v>23</v>
      </c>
      <c r="N2931" s="14" t="s">
        <v>10</v>
      </c>
      <c r="O2931" s="16">
        <v>1</v>
      </c>
      <c r="P2931" s="14">
        <v>1</v>
      </c>
      <c r="Q2931" s="13" t="s">
        <v>23</v>
      </c>
      <c r="R2931" s="14" t="s">
        <v>9</v>
      </c>
      <c r="S2931" s="16">
        <v>0</v>
      </c>
      <c r="T2931" s="14">
        <v>0</v>
      </c>
      <c r="U2931" s="13" t="s">
        <v>23</v>
      </c>
      <c r="V2931" s="14" t="s">
        <v>10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9">
        <v>3</v>
      </c>
      <c r="AJ2931" s="20">
        <v>3.2</v>
      </c>
      <c r="AK2931" s="20">
        <v>2.25</v>
      </c>
    </row>
    <row r="2932" spans="1:37" x14ac:dyDescent="0.45">
      <c r="A2932" s="26">
        <v>993</v>
      </c>
      <c r="B2932" s="22">
        <v>42834.087500000001</v>
      </c>
      <c r="C2932" s="16" t="s">
        <v>11</v>
      </c>
      <c r="D2932" s="16" t="s">
        <v>12</v>
      </c>
      <c r="E2932" s="13" t="s">
        <v>71</v>
      </c>
      <c r="F2932" s="16" t="s">
        <v>98</v>
      </c>
      <c r="G2932" s="16" t="s">
        <v>26</v>
      </c>
      <c r="H2932" s="14" t="s">
        <v>119</v>
      </c>
      <c r="I2932" s="13" t="s">
        <v>40</v>
      </c>
      <c r="J2932" s="14" t="s">
        <v>78</v>
      </c>
      <c r="K2932" s="17">
        <v>3</v>
      </c>
      <c r="L2932" s="18">
        <v>2</v>
      </c>
      <c r="M2932" s="13" t="s">
        <v>7</v>
      </c>
      <c r="N2932" s="14" t="s">
        <v>9</v>
      </c>
      <c r="O2932" s="16">
        <v>0</v>
      </c>
      <c r="P2932" s="14">
        <v>2</v>
      </c>
      <c r="Q2932" s="13" t="s">
        <v>8</v>
      </c>
      <c r="R2932" s="14" t="s">
        <v>9</v>
      </c>
      <c r="S2932" s="16">
        <v>3</v>
      </c>
      <c r="T2932" s="14">
        <v>0</v>
      </c>
      <c r="U2932" s="13" t="s">
        <v>7</v>
      </c>
      <c r="V2932" s="14" t="s">
        <v>9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9">
        <v>1.53</v>
      </c>
      <c r="AJ2932" s="20">
        <v>3.75</v>
      </c>
      <c r="AK2932" s="20">
        <v>5.75</v>
      </c>
    </row>
    <row r="2933" spans="1:37" x14ac:dyDescent="0.45">
      <c r="A2933" s="26">
        <v>992</v>
      </c>
      <c r="B2933" s="22">
        <v>42834.708333333336</v>
      </c>
      <c r="C2933" s="16" t="s">
        <v>11</v>
      </c>
      <c r="D2933" s="16" t="s">
        <v>12</v>
      </c>
      <c r="E2933" s="13" t="s">
        <v>71</v>
      </c>
      <c r="F2933" s="16" t="s">
        <v>98</v>
      </c>
      <c r="G2933" s="16" t="s">
        <v>44</v>
      </c>
      <c r="H2933" s="14" t="s">
        <v>75</v>
      </c>
      <c r="I2933" s="13" t="s">
        <v>50</v>
      </c>
      <c r="J2933" s="14" t="s">
        <v>83</v>
      </c>
      <c r="K2933" s="17">
        <v>0</v>
      </c>
      <c r="L2933" s="18">
        <v>1</v>
      </c>
      <c r="M2933" s="13" t="s">
        <v>8</v>
      </c>
      <c r="N2933" s="14" t="s">
        <v>10</v>
      </c>
      <c r="O2933" s="16">
        <v>0</v>
      </c>
      <c r="P2933" s="14">
        <v>1</v>
      </c>
      <c r="Q2933" s="13" t="s">
        <v>8</v>
      </c>
      <c r="R2933" s="14" t="s">
        <v>10</v>
      </c>
      <c r="S2933" s="16">
        <v>0</v>
      </c>
      <c r="T2933" s="14">
        <v>0</v>
      </c>
      <c r="U2933" s="13" t="s">
        <v>23</v>
      </c>
      <c r="V2933" s="14" t="s">
        <v>10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9">
        <v>2.1</v>
      </c>
      <c r="AJ2933" s="20">
        <v>3.2</v>
      </c>
      <c r="AK2933" s="20">
        <v>3.3</v>
      </c>
    </row>
    <row r="2934" spans="1:37" x14ac:dyDescent="0.45">
      <c r="A2934" s="26">
        <v>991</v>
      </c>
      <c r="B2934" s="22">
        <v>42834.958333333336</v>
      </c>
      <c r="C2934" s="16" t="s">
        <v>11</v>
      </c>
      <c r="D2934" s="16" t="s">
        <v>12</v>
      </c>
      <c r="E2934" s="13" t="s">
        <v>71</v>
      </c>
      <c r="F2934" s="16" t="s">
        <v>98</v>
      </c>
      <c r="G2934" s="16" t="s">
        <v>30</v>
      </c>
      <c r="H2934" s="14" t="s">
        <v>51</v>
      </c>
      <c r="I2934" s="13" t="s">
        <v>28</v>
      </c>
      <c r="J2934" s="14" t="s">
        <v>63</v>
      </c>
      <c r="K2934" s="17">
        <v>1</v>
      </c>
      <c r="L2934" s="18">
        <v>0</v>
      </c>
      <c r="M2934" s="13" t="s">
        <v>7</v>
      </c>
      <c r="N2934" s="14" t="s">
        <v>10</v>
      </c>
      <c r="O2934" s="16">
        <v>1</v>
      </c>
      <c r="P2934" s="14">
        <v>0</v>
      </c>
      <c r="Q2934" s="13" t="s">
        <v>7</v>
      </c>
      <c r="R2934" s="14" t="s">
        <v>10</v>
      </c>
      <c r="S2934" s="16">
        <v>0</v>
      </c>
      <c r="T2934" s="14">
        <v>0</v>
      </c>
      <c r="U2934" s="13" t="s">
        <v>23</v>
      </c>
      <c r="V2934" s="14" t="s">
        <v>10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9">
        <v>2.5</v>
      </c>
      <c r="AJ2934" s="20">
        <v>3</v>
      </c>
      <c r="AK2934" s="20">
        <v>2.8</v>
      </c>
    </row>
    <row r="2935" spans="1:37" x14ac:dyDescent="0.45">
      <c r="A2935" s="26">
        <v>990</v>
      </c>
      <c r="B2935" s="22">
        <v>42837</v>
      </c>
      <c r="C2935" s="16" t="s">
        <v>11</v>
      </c>
      <c r="D2935" s="16" t="s">
        <v>12</v>
      </c>
      <c r="E2935" s="13" t="s">
        <v>71</v>
      </c>
      <c r="F2935" s="16" t="s">
        <v>98</v>
      </c>
      <c r="G2935" s="16" t="s">
        <v>99</v>
      </c>
      <c r="H2935" s="14" t="s">
        <v>133</v>
      </c>
      <c r="I2935" s="13" t="s">
        <v>17</v>
      </c>
      <c r="J2935" s="14" t="s">
        <v>69</v>
      </c>
      <c r="K2935" s="17">
        <v>0</v>
      </c>
      <c r="L2935" s="18">
        <v>0</v>
      </c>
      <c r="M2935" s="13" t="s">
        <v>23</v>
      </c>
      <c r="N2935" s="14" t="s">
        <v>10</v>
      </c>
      <c r="O2935" s="16">
        <v>0</v>
      </c>
      <c r="P2935" s="14">
        <v>0</v>
      </c>
      <c r="Q2935" s="13" t="s">
        <v>23</v>
      </c>
      <c r="R2935" s="14" t="s">
        <v>10</v>
      </c>
      <c r="S2935" s="16">
        <v>0</v>
      </c>
      <c r="T2935" s="14">
        <v>0</v>
      </c>
      <c r="U2935" s="13" t="s">
        <v>23</v>
      </c>
      <c r="V2935" s="14" t="s">
        <v>10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9">
        <v>2.25</v>
      </c>
      <c r="AJ2935" s="20">
        <v>3.25</v>
      </c>
      <c r="AK2935" s="20">
        <v>2.8</v>
      </c>
    </row>
    <row r="2936" spans="1:37" x14ac:dyDescent="0.45">
      <c r="A2936" s="26">
        <v>988</v>
      </c>
      <c r="B2936" s="22">
        <v>42837.083333333336</v>
      </c>
      <c r="C2936" s="16" t="s">
        <v>11</v>
      </c>
      <c r="D2936" s="16" t="s">
        <v>12</v>
      </c>
      <c r="E2936" s="13" t="s">
        <v>71</v>
      </c>
      <c r="F2936" s="16" t="s">
        <v>98</v>
      </c>
      <c r="G2936" s="16" t="s">
        <v>42</v>
      </c>
      <c r="H2936" s="14" t="s">
        <v>43</v>
      </c>
      <c r="I2936" s="13" t="s">
        <v>26</v>
      </c>
      <c r="J2936" s="14" t="s">
        <v>119</v>
      </c>
      <c r="K2936" s="17">
        <v>3</v>
      </c>
      <c r="L2936" s="18">
        <v>0</v>
      </c>
      <c r="M2936" s="13" t="s">
        <v>7</v>
      </c>
      <c r="N2936" s="14" t="s">
        <v>9</v>
      </c>
      <c r="O2936" s="16">
        <v>1</v>
      </c>
      <c r="P2936" s="14">
        <v>0</v>
      </c>
      <c r="Q2936" s="13" t="s">
        <v>7</v>
      </c>
      <c r="R2936" s="14" t="s">
        <v>10</v>
      </c>
      <c r="S2936" s="16">
        <v>2</v>
      </c>
      <c r="T2936" s="14">
        <v>0</v>
      </c>
      <c r="U2936" s="13" t="s">
        <v>7</v>
      </c>
      <c r="V2936" s="14" t="s">
        <v>9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9">
        <v>1.73</v>
      </c>
      <c r="AJ2936" s="20">
        <v>3.5</v>
      </c>
      <c r="AK2936" s="20">
        <v>4.2</v>
      </c>
    </row>
    <row r="2937" spans="1:37" x14ac:dyDescent="0.45">
      <c r="A2937" s="26">
        <v>989</v>
      </c>
      <c r="B2937" s="22">
        <v>42837.083333333336</v>
      </c>
      <c r="C2937" s="16" t="s">
        <v>11</v>
      </c>
      <c r="D2937" s="16" t="s">
        <v>12</v>
      </c>
      <c r="E2937" s="13" t="s">
        <v>71</v>
      </c>
      <c r="F2937" s="16" t="s">
        <v>98</v>
      </c>
      <c r="G2937" s="16" t="s">
        <v>55</v>
      </c>
      <c r="H2937" s="14" t="s">
        <v>131</v>
      </c>
      <c r="I2937" s="13" t="s">
        <v>40</v>
      </c>
      <c r="J2937" s="14" t="s">
        <v>78</v>
      </c>
      <c r="K2937" s="17">
        <v>3</v>
      </c>
      <c r="L2937" s="18">
        <v>2</v>
      </c>
      <c r="M2937" s="13" t="s">
        <v>7</v>
      </c>
      <c r="N2937" s="14" t="s">
        <v>9</v>
      </c>
      <c r="O2937" s="16">
        <v>2</v>
      </c>
      <c r="P2937" s="14">
        <v>0</v>
      </c>
      <c r="Q2937" s="13" t="s">
        <v>7</v>
      </c>
      <c r="R2937" s="14" t="s">
        <v>9</v>
      </c>
      <c r="S2937" s="16">
        <v>1</v>
      </c>
      <c r="T2937" s="14">
        <v>2</v>
      </c>
      <c r="U2937" s="13" t="s">
        <v>8</v>
      </c>
      <c r="V2937" s="14" t="s">
        <v>9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9">
        <v>2.2000000000000002</v>
      </c>
      <c r="AJ2937" s="20">
        <v>3.25</v>
      </c>
      <c r="AK2937" s="20">
        <v>2.9</v>
      </c>
    </row>
    <row r="2938" spans="1:37" x14ac:dyDescent="0.45">
      <c r="A2938" s="26">
        <v>987</v>
      </c>
      <c r="B2938" s="22">
        <v>42838</v>
      </c>
      <c r="C2938" s="16" t="s">
        <v>11</v>
      </c>
      <c r="D2938" s="16" t="s">
        <v>12</v>
      </c>
      <c r="E2938" s="13" t="s">
        <v>71</v>
      </c>
      <c r="F2938" s="16" t="s">
        <v>98</v>
      </c>
      <c r="G2938" s="16" t="s">
        <v>48</v>
      </c>
      <c r="H2938" s="14" t="s">
        <v>121</v>
      </c>
      <c r="I2938" s="13" t="s">
        <v>34</v>
      </c>
      <c r="J2938" s="14" t="s">
        <v>47</v>
      </c>
      <c r="K2938" s="17">
        <v>0</v>
      </c>
      <c r="L2938" s="18">
        <v>1</v>
      </c>
      <c r="M2938" s="13" t="s">
        <v>8</v>
      </c>
      <c r="N2938" s="14" t="s">
        <v>10</v>
      </c>
      <c r="O2938" s="16">
        <v>0</v>
      </c>
      <c r="P2938" s="14">
        <v>0</v>
      </c>
      <c r="Q2938" s="13" t="s">
        <v>23</v>
      </c>
      <c r="R2938" s="14" t="s">
        <v>10</v>
      </c>
      <c r="S2938" s="16">
        <v>0</v>
      </c>
      <c r="T2938" s="14">
        <v>1</v>
      </c>
      <c r="U2938" s="13" t="s">
        <v>8</v>
      </c>
      <c r="V2938" s="14" t="s">
        <v>10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9">
        <v>2.25</v>
      </c>
      <c r="AJ2938" s="20">
        <v>3.25</v>
      </c>
      <c r="AK2938" s="20">
        <v>2.8</v>
      </c>
    </row>
    <row r="2939" spans="1:37" x14ac:dyDescent="0.45">
      <c r="A2939" s="26">
        <v>986</v>
      </c>
      <c r="B2939" s="22">
        <v>42838.020833333336</v>
      </c>
      <c r="C2939" s="16" t="s">
        <v>11</v>
      </c>
      <c r="D2939" s="16" t="s">
        <v>12</v>
      </c>
      <c r="E2939" s="13" t="s">
        <v>71</v>
      </c>
      <c r="F2939" s="16" t="s">
        <v>98</v>
      </c>
      <c r="G2939" s="16" t="s">
        <v>30</v>
      </c>
      <c r="H2939" s="14" t="s">
        <v>51</v>
      </c>
      <c r="I2939" s="13" t="s">
        <v>36</v>
      </c>
      <c r="J2939" s="14" t="s">
        <v>37</v>
      </c>
      <c r="K2939" s="17">
        <v>2</v>
      </c>
      <c r="L2939" s="18">
        <v>2</v>
      </c>
      <c r="M2939" s="13" t="s">
        <v>23</v>
      </c>
      <c r="N2939" s="14" t="s">
        <v>9</v>
      </c>
      <c r="O2939" s="16">
        <v>2</v>
      </c>
      <c r="P2939" s="14">
        <v>1</v>
      </c>
      <c r="Q2939" s="13" t="s">
        <v>7</v>
      </c>
      <c r="R2939" s="14" t="s">
        <v>9</v>
      </c>
      <c r="S2939" s="16">
        <v>0</v>
      </c>
      <c r="T2939" s="14">
        <v>1</v>
      </c>
      <c r="U2939" s="13" t="s">
        <v>8</v>
      </c>
      <c r="V2939" s="14" t="s">
        <v>10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9">
        <v>2.4</v>
      </c>
      <c r="AJ2939" s="20">
        <v>3.2</v>
      </c>
      <c r="AK2939" s="20">
        <v>2.7</v>
      </c>
    </row>
    <row r="2940" spans="1:37" x14ac:dyDescent="0.45">
      <c r="A2940" s="26">
        <v>985</v>
      </c>
      <c r="B2940" s="22">
        <v>42838.083333333336</v>
      </c>
      <c r="C2940" s="16" t="s">
        <v>11</v>
      </c>
      <c r="D2940" s="16" t="s">
        <v>12</v>
      </c>
      <c r="E2940" s="13" t="s">
        <v>71</v>
      </c>
      <c r="F2940" s="16" t="s">
        <v>98</v>
      </c>
      <c r="G2940" s="16" t="s">
        <v>46</v>
      </c>
      <c r="H2940" s="14" t="s">
        <v>132</v>
      </c>
      <c r="I2940" s="13" t="s">
        <v>19</v>
      </c>
      <c r="J2940" s="14" t="s">
        <v>20</v>
      </c>
      <c r="K2940" s="17">
        <v>1</v>
      </c>
      <c r="L2940" s="18">
        <v>0</v>
      </c>
      <c r="M2940" s="13" t="s">
        <v>7</v>
      </c>
      <c r="N2940" s="14" t="s">
        <v>10</v>
      </c>
      <c r="O2940" s="16">
        <v>0</v>
      </c>
      <c r="P2940" s="14">
        <v>0</v>
      </c>
      <c r="Q2940" s="13" t="s">
        <v>23</v>
      </c>
      <c r="R2940" s="14" t="s">
        <v>10</v>
      </c>
      <c r="S2940" s="16">
        <v>1</v>
      </c>
      <c r="T2940" s="14">
        <v>0</v>
      </c>
      <c r="U2940" s="13" t="s">
        <v>7</v>
      </c>
      <c r="V2940" s="14" t="s">
        <v>10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9">
        <v>2.1</v>
      </c>
      <c r="AJ2940" s="20">
        <v>3.1</v>
      </c>
      <c r="AK2940" s="20">
        <v>3.3</v>
      </c>
    </row>
    <row r="2941" spans="1:37" x14ac:dyDescent="0.45">
      <c r="A2941" s="26">
        <v>984</v>
      </c>
      <c r="B2941" s="22">
        <v>42838.087500000001</v>
      </c>
      <c r="C2941" s="16" t="s">
        <v>11</v>
      </c>
      <c r="D2941" s="16" t="s">
        <v>12</v>
      </c>
      <c r="E2941" s="13" t="s">
        <v>71</v>
      </c>
      <c r="F2941" s="16" t="s">
        <v>98</v>
      </c>
      <c r="G2941" s="16" t="s">
        <v>28</v>
      </c>
      <c r="H2941" s="14" t="s">
        <v>63</v>
      </c>
      <c r="I2941" s="13" t="s">
        <v>21</v>
      </c>
      <c r="J2941" s="14" t="s">
        <v>84</v>
      </c>
      <c r="K2941" s="17">
        <v>0</v>
      </c>
      <c r="L2941" s="18">
        <v>0</v>
      </c>
      <c r="M2941" s="13" t="s">
        <v>23</v>
      </c>
      <c r="N2941" s="14" t="s">
        <v>10</v>
      </c>
      <c r="O2941" s="16">
        <v>0</v>
      </c>
      <c r="P2941" s="14">
        <v>0</v>
      </c>
      <c r="Q2941" s="13" t="s">
        <v>23</v>
      </c>
      <c r="R2941" s="14" t="s">
        <v>10</v>
      </c>
      <c r="S2941" s="16">
        <v>0</v>
      </c>
      <c r="T2941" s="14">
        <v>0</v>
      </c>
      <c r="U2941" s="13" t="s">
        <v>23</v>
      </c>
      <c r="V2941" s="14" t="s">
        <v>10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9">
        <v>1.91</v>
      </c>
      <c r="AJ2941" s="20">
        <v>3.4</v>
      </c>
      <c r="AK2941" s="20">
        <v>3.5</v>
      </c>
    </row>
    <row r="2942" spans="1:37" x14ac:dyDescent="0.45">
      <c r="A2942" s="26">
        <v>983</v>
      </c>
      <c r="B2942" s="22">
        <v>42838.104166666664</v>
      </c>
      <c r="C2942" s="16" t="s">
        <v>11</v>
      </c>
      <c r="D2942" s="16" t="s">
        <v>12</v>
      </c>
      <c r="E2942" s="13" t="s">
        <v>71</v>
      </c>
      <c r="F2942" s="16" t="s">
        <v>98</v>
      </c>
      <c r="G2942" s="16" t="s">
        <v>24</v>
      </c>
      <c r="H2942" s="14" t="s">
        <v>97</v>
      </c>
      <c r="I2942" s="13" t="s">
        <v>44</v>
      </c>
      <c r="J2942" s="14" t="s">
        <v>75</v>
      </c>
      <c r="K2942" s="17">
        <v>1</v>
      </c>
      <c r="L2942" s="18">
        <v>1</v>
      </c>
      <c r="M2942" s="13" t="s">
        <v>23</v>
      </c>
      <c r="N2942" s="14" t="s">
        <v>10</v>
      </c>
      <c r="O2942" s="16">
        <v>1</v>
      </c>
      <c r="P2942" s="14">
        <v>1</v>
      </c>
      <c r="Q2942" s="13" t="s">
        <v>23</v>
      </c>
      <c r="R2942" s="14" t="s">
        <v>9</v>
      </c>
      <c r="S2942" s="16">
        <v>0</v>
      </c>
      <c r="T2942" s="14">
        <v>0</v>
      </c>
      <c r="U2942" s="13" t="s">
        <v>23</v>
      </c>
      <c r="V2942" s="14" t="s">
        <v>10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9">
        <v>2.5</v>
      </c>
      <c r="AJ2942" s="20">
        <v>3.1</v>
      </c>
      <c r="AK2942" s="20">
        <v>2.6</v>
      </c>
    </row>
    <row r="2943" spans="1:37" x14ac:dyDescent="0.45">
      <c r="A2943" s="26">
        <v>982</v>
      </c>
      <c r="B2943" s="22">
        <v>42839.083333333336</v>
      </c>
      <c r="C2943" s="16" t="s">
        <v>11</v>
      </c>
      <c r="D2943" s="16" t="s">
        <v>12</v>
      </c>
      <c r="E2943" s="13" t="s">
        <v>71</v>
      </c>
      <c r="F2943" s="16" t="s">
        <v>98</v>
      </c>
      <c r="G2943" s="16" t="s">
        <v>50</v>
      </c>
      <c r="H2943" s="14" t="s">
        <v>83</v>
      </c>
      <c r="I2943" s="13" t="s">
        <v>32</v>
      </c>
      <c r="J2943" s="14" t="s">
        <v>122</v>
      </c>
      <c r="K2943" s="17">
        <v>0</v>
      </c>
      <c r="L2943" s="18">
        <v>2</v>
      </c>
      <c r="M2943" s="13" t="s">
        <v>8</v>
      </c>
      <c r="N2943" s="14" t="s">
        <v>10</v>
      </c>
      <c r="O2943" s="16">
        <v>0</v>
      </c>
      <c r="P2943" s="14">
        <v>0</v>
      </c>
      <c r="Q2943" s="13" t="s">
        <v>23</v>
      </c>
      <c r="R2943" s="14" t="s">
        <v>10</v>
      </c>
      <c r="S2943" s="16">
        <v>0</v>
      </c>
      <c r="T2943" s="14">
        <v>2</v>
      </c>
      <c r="U2943" s="13" t="s">
        <v>8</v>
      </c>
      <c r="V2943" s="14" t="s">
        <v>9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9">
        <v>2.2000000000000002</v>
      </c>
      <c r="AJ2943" s="20">
        <v>3.2</v>
      </c>
      <c r="AK2943" s="20">
        <v>3</v>
      </c>
    </row>
    <row r="2944" spans="1:37" x14ac:dyDescent="0.45">
      <c r="A2944" s="26"/>
      <c r="B2944" s="35">
        <v>42840</v>
      </c>
      <c r="C2944" s="16" t="s">
        <v>358</v>
      </c>
      <c r="D2944" s="16" t="s">
        <v>359</v>
      </c>
      <c r="E2944" s="13" t="s">
        <v>360</v>
      </c>
      <c r="F2944" s="16" t="s">
        <v>98</v>
      </c>
      <c r="G2944" s="34" t="s">
        <v>343</v>
      </c>
      <c r="H2944" s="14" t="s">
        <v>195</v>
      </c>
      <c r="I2944" s="43" t="s">
        <v>338</v>
      </c>
      <c r="J2944" s="14" t="s">
        <v>292</v>
      </c>
      <c r="K2944" s="34">
        <v>0</v>
      </c>
      <c r="L2944">
        <v>3</v>
      </c>
      <c r="M2944" s="43" t="s">
        <v>8</v>
      </c>
      <c r="N2944" s="14"/>
      <c r="O2944" s="34">
        <v>0</v>
      </c>
      <c r="P2944">
        <v>0</v>
      </c>
      <c r="Q2944" s="43" t="s">
        <v>23</v>
      </c>
      <c r="R2944" s="14"/>
      <c r="S2944" s="16"/>
      <c r="T2944" s="14"/>
      <c r="U2944" s="13"/>
      <c r="V2944" s="14"/>
      <c r="W2944">
        <v>8</v>
      </c>
      <c r="X2944">
        <v>18</v>
      </c>
      <c r="Y2944">
        <v>1</v>
      </c>
      <c r="Z2944">
        <v>5</v>
      </c>
      <c r="AA2944">
        <v>9</v>
      </c>
      <c r="AB2944">
        <v>8</v>
      </c>
      <c r="AC2944">
        <v>3</v>
      </c>
      <c r="AD2944">
        <v>8</v>
      </c>
      <c r="AE2944">
        <v>3</v>
      </c>
      <c r="AF2944">
        <v>0</v>
      </c>
      <c r="AG2944">
        <v>0</v>
      </c>
      <c r="AH2944">
        <v>0</v>
      </c>
      <c r="AI2944" s="46">
        <v>4.33</v>
      </c>
      <c r="AJ2944">
        <v>4</v>
      </c>
      <c r="AK2944">
        <v>1.73</v>
      </c>
    </row>
    <row r="2945" spans="1:37" x14ac:dyDescent="0.45">
      <c r="A2945" s="26">
        <v>981</v>
      </c>
      <c r="B2945" s="22">
        <v>42840.916666666664</v>
      </c>
      <c r="C2945" s="16" t="s">
        <v>11</v>
      </c>
      <c r="D2945" s="16" t="s">
        <v>12</v>
      </c>
      <c r="E2945" s="13" t="s">
        <v>71</v>
      </c>
      <c r="F2945" s="16" t="s">
        <v>98</v>
      </c>
      <c r="G2945" s="16" t="s">
        <v>99</v>
      </c>
      <c r="H2945" s="14" t="s">
        <v>133</v>
      </c>
      <c r="I2945" s="13" t="s">
        <v>34</v>
      </c>
      <c r="J2945" s="14" t="s">
        <v>47</v>
      </c>
      <c r="K2945" s="17">
        <v>1</v>
      </c>
      <c r="L2945" s="18">
        <v>2</v>
      </c>
      <c r="M2945" s="13" t="s">
        <v>8</v>
      </c>
      <c r="N2945" s="14" t="s">
        <v>9</v>
      </c>
      <c r="O2945" s="16">
        <v>1</v>
      </c>
      <c r="P2945" s="14">
        <v>0</v>
      </c>
      <c r="Q2945" s="13" t="s">
        <v>7</v>
      </c>
      <c r="R2945" s="14" t="s">
        <v>10</v>
      </c>
      <c r="S2945" s="16">
        <v>0</v>
      </c>
      <c r="T2945" s="14">
        <v>2</v>
      </c>
      <c r="U2945" s="13" t="s">
        <v>8</v>
      </c>
      <c r="V2945" s="14" t="s">
        <v>9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9">
        <v>3</v>
      </c>
      <c r="AJ2945" s="20">
        <v>3.1</v>
      </c>
      <c r="AK2945" s="20">
        <v>2.2000000000000002</v>
      </c>
    </row>
    <row r="2946" spans="1:37" x14ac:dyDescent="0.45">
      <c r="A2946" s="26">
        <v>977</v>
      </c>
      <c r="B2946" s="22">
        <v>42841</v>
      </c>
      <c r="C2946" s="16" t="s">
        <v>11</v>
      </c>
      <c r="D2946" s="16" t="s">
        <v>12</v>
      </c>
      <c r="E2946" s="13" t="s">
        <v>71</v>
      </c>
      <c r="F2946" s="16" t="s">
        <v>98</v>
      </c>
      <c r="G2946" s="16" t="s">
        <v>24</v>
      </c>
      <c r="H2946" s="14" t="s">
        <v>97</v>
      </c>
      <c r="I2946" s="13" t="s">
        <v>30</v>
      </c>
      <c r="J2946" s="14" t="s">
        <v>51</v>
      </c>
      <c r="K2946" s="17">
        <v>1</v>
      </c>
      <c r="L2946" s="18">
        <v>1</v>
      </c>
      <c r="M2946" s="13" t="s">
        <v>23</v>
      </c>
      <c r="N2946" s="14" t="s">
        <v>10</v>
      </c>
      <c r="O2946" s="16">
        <v>0</v>
      </c>
      <c r="P2946" s="14">
        <v>1</v>
      </c>
      <c r="Q2946" s="13" t="s">
        <v>8</v>
      </c>
      <c r="R2946" s="14" t="s">
        <v>10</v>
      </c>
      <c r="S2946" s="16">
        <v>1</v>
      </c>
      <c r="T2946" s="14">
        <v>0</v>
      </c>
      <c r="U2946" s="13" t="s">
        <v>7</v>
      </c>
      <c r="V2946" s="14" t="s">
        <v>10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9">
        <v>2.25</v>
      </c>
      <c r="AJ2946" s="20">
        <v>3</v>
      </c>
      <c r="AK2946" s="20">
        <v>3</v>
      </c>
    </row>
    <row r="2947" spans="1:37" x14ac:dyDescent="0.45">
      <c r="A2947" s="26">
        <v>978</v>
      </c>
      <c r="B2947" s="22">
        <v>42841</v>
      </c>
      <c r="C2947" s="16" t="s">
        <v>11</v>
      </c>
      <c r="D2947" s="16" t="s">
        <v>12</v>
      </c>
      <c r="E2947" s="13" t="s">
        <v>71</v>
      </c>
      <c r="F2947" s="16" t="s">
        <v>98</v>
      </c>
      <c r="G2947" s="16" t="s">
        <v>21</v>
      </c>
      <c r="H2947" s="14" t="s">
        <v>84</v>
      </c>
      <c r="I2947" s="13" t="s">
        <v>17</v>
      </c>
      <c r="J2947" s="14" t="s">
        <v>69</v>
      </c>
      <c r="K2947" s="17">
        <v>1</v>
      </c>
      <c r="L2947" s="18">
        <v>2</v>
      </c>
      <c r="M2947" s="13" t="s">
        <v>8</v>
      </c>
      <c r="N2947" s="14" t="s">
        <v>9</v>
      </c>
      <c r="O2947" s="16">
        <v>0</v>
      </c>
      <c r="P2947" s="14">
        <v>1</v>
      </c>
      <c r="Q2947" s="13" t="s">
        <v>8</v>
      </c>
      <c r="R2947" s="14" t="s">
        <v>10</v>
      </c>
      <c r="S2947" s="16">
        <v>1</v>
      </c>
      <c r="T2947" s="14">
        <v>1</v>
      </c>
      <c r="U2947" s="13" t="s">
        <v>23</v>
      </c>
      <c r="V2947" s="14" t="s">
        <v>9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9">
        <v>2.4</v>
      </c>
      <c r="AJ2947" s="20">
        <v>3.2</v>
      </c>
      <c r="AK2947" s="20">
        <v>2.6</v>
      </c>
    </row>
    <row r="2948" spans="1:37" x14ac:dyDescent="0.45">
      <c r="A2948" s="26">
        <v>979</v>
      </c>
      <c r="B2948" s="22">
        <v>42841</v>
      </c>
      <c r="C2948" s="16" t="s">
        <v>11</v>
      </c>
      <c r="D2948" s="16" t="s">
        <v>12</v>
      </c>
      <c r="E2948" s="13" t="s">
        <v>71</v>
      </c>
      <c r="F2948" s="16" t="s">
        <v>98</v>
      </c>
      <c r="G2948" s="16" t="s">
        <v>42</v>
      </c>
      <c r="H2948" s="14" t="s">
        <v>43</v>
      </c>
      <c r="I2948" s="13" t="s">
        <v>44</v>
      </c>
      <c r="J2948" s="14" t="s">
        <v>75</v>
      </c>
      <c r="K2948" s="17">
        <v>4</v>
      </c>
      <c r="L2948" s="18">
        <v>0</v>
      </c>
      <c r="M2948" s="13" t="s">
        <v>7</v>
      </c>
      <c r="N2948" s="14" t="s">
        <v>9</v>
      </c>
      <c r="O2948" s="16">
        <v>1</v>
      </c>
      <c r="P2948" s="14">
        <v>0</v>
      </c>
      <c r="Q2948" s="13" t="s">
        <v>7</v>
      </c>
      <c r="R2948" s="14" t="s">
        <v>10</v>
      </c>
      <c r="S2948" s="16">
        <v>3</v>
      </c>
      <c r="T2948" s="14">
        <v>0</v>
      </c>
      <c r="U2948" s="13" t="s">
        <v>7</v>
      </c>
      <c r="V2948" s="14" t="s">
        <v>9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9">
        <v>1.73</v>
      </c>
      <c r="AJ2948" s="20">
        <v>3.3</v>
      </c>
      <c r="AK2948" s="20">
        <v>4.33</v>
      </c>
    </row>
    <row r="2949" spans="1:37" x14ac:dyDescent="0.45">
      <c r="A2949" s="26">
        <v>980</v>
      </c>
      <c r="B2949" s="22">
        <v>42841</v>
      </c>
      <c r="C2949" s="16" t="s">
        <v>11</v>
      </c>
      <c r="D2949" s="16" t="s">
        <v>12</v>
      </c>
      <c r="E2949" s="13" t="s">
        <v>71</v>
      </c>
      <c r="F2949" s="16" t="s">
        <v>98</v>
      </c>
      <c r="G2949" s="16" t="s">
        <v>55</v>
      </c>
      <c r="H2949" s="14" t="s">
        <v>123</v>
      </c>
      <c r="I2949" s="13" t="s">
        <v>19</v>
      </c>
      <c r="J2949" s="14" t="s">
        <v>20</v>
      </c>
      <c r="K2949" s="17">
        <v>0</v>
      </c>
      <c r="L2949" s="18">
        <v>1</v>
      </c>
      <c r="M2949" s="13" t="s">
        <v>8</v>
      </c>
      <c r="N2949" s="14" t="s">
        <v>10</v>
      </c>
      <c r="O2949" s="16">
        <v>0</v>
      </c>
      <c r="P2949" s="14">
        <v>0</v>
      </c>
      <c r="Q2949" s="13" t="s">
        <v>23</v>
      </c>
      <c r="R2949" s="14" t="s">
        <v>10</v>
      </c>
      <c r="S2949" s="16">
        <v>0</v>
      </c>
      <c r="T2949" s="14">
        <v>1</v>
      </c>
      <c r="U2949" s="13" t="s">
        <v>8</v>
      </c>
      <c r="V2949" s="14" t="s">
        <v>10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9">
        <v>2.25</v>
      </c>
      <c r="AJ2949" s="20">
        <v>3</v>
      </c>
      <c r="AK2949" s="20">
        <v>3</v>
      </c>
    </row>
    <row r="2950" spans="1:37" x14ac:dyDescent="0.45">
      <c r="A2950" s="26"/>
      <c r="B2950" s="27">
        <v>42841</v>
      </c>
      <c r="C2950" s="16" t="s">
        <v>358</v>
      </c>
      <c r="D2950" s="16" t="s">
        <v>359</v>
      </c>
      <c r="E2950" s="13" t="s">
        <v>360</v>
      </c>
      <c r="F2950" s="16" t="s">
        <v>98</v>
      </c>
      <c r="G2950" s="34" t="s">
        <v>354</v>
      </c>
      <c r="H2950" s="14" t="s">
        <v>377</v>
      </c>
      <c r="I2950" s="43" t="s">
        <v>345</v>
      </c>
      <c r="J2950" s="14" t="s">
        <v>195</v>
      </c>
      <c r="K2950" s="34">
        <v>2</v>
      </c>
      <c r="L2950">
        <v>0</v>
      </c>
      <c r="M2950" s="43" t="s">
        <v>7</v>
      </c>
      <c r="N2950" s="14"/>
      <c r="O2950" s="34">
        <v>1</v>
      </c>
      <c r="P2950">
        <v>0</v>
      </c>
      <c r="Q2950" s="43" t="s">
        <v>7</v>
      </c>
      <c r="R2950" s="14"/>
      <c r="S2950" s="16"/>
      <c r="T2950" s="14"/>
      <c r="U2950" s="13"/>
      <c r="V2950" s="14"/>
      <c r="W2950">
        <v>9</v>
      </c>
      <c r="X2950">
        <v>5</v>
      </c>
      <c r="Y2950">
        <v>3</v>
      </c>
      <c r="Z2950">
        <v>0</v>
      </c>
      <c r="AA2950">
        <v>16</v>
      </c>
      <c r="AB2950">
        <v>20</v>
      </c>
      <c r="AC2950">
        <v>1</v>
      </c>
      <c r="AD2950">
        <v>3</v>
      </c>
      <c r="AE2950">
        <v>3</v>
      </c>
      <c r="AF2950">
        <v>3</v>
      </c>
      <c r="AG2950">
        <v>0</v>
      </c>
      <c r="AH2950">
        <v>0</v>
      </c>
      <c r="AI2950" s="46">
        <v>2.5499999999999998</v>
      </c>
      <c r="AJ2950">
        <v>3.2</v>
      </c>
      <c r="AK2950">
        <v>2.8</v>
      </c>
    </row>
    <row r="2951" spans="1:37" x14ac:dyDescent="0.45">
      <c r="A2951" s="26">
        <v>976</v>
      </c>
      <c r="B2951" s="22">
        <v>42841.004166666666</v>
      </c>
      <c r="C2951" s="16" t="s">
        <v>11</v>
      </c>
      <c r="D2951" s="16" t="s">
        <v>12</v>
      </c>
      <c r="E2951" s="13" t="s">
        <v>71</v>
      </c>
      <c r="F2951" s="16" t="s">
        <v>98</v>
      </c>
      <c r="G2951" s="16" t="s">
        <v>28</v>
      </c>
      <c r="H2951" s="14" t="s">
        <v>63</v>
      </c>
      <c r="I2951" s="13" t="s">
        <v>26</v>
      </c>
      <c r="J2951" s="14" t="s">
        <v>119</v>
      </c>
      <c r="K2951" s="17">
        <v>0</v>
      </c>
      <c r="L2951" s="18">
        <v>0</v>
      </c>
      <c r="M2951" s="13" t="s">
        <v>23</v>
      </c>
      <c r="N2951" s="14" t="s">
        <v>10</v>
      </c>
      <c r="O2951" s="16">
        <v>0</v>
      </c>
      <c r="P2951" s="14">
        <v>0</v>
      </c>
      <c r="Q2951" s="13" t="s">
        <v>23</v>
      </c>
      <c r="R2951" s="14" t="s">
        <v>10</v>
      </c>
      <c r="S2951" s="16">
        <v>0</v>
      </c>
      <c r="T2951" s="14">
        <v>0</v>
      </c>
      <c r="U2951" s="13" t="s">
        <v>23</v>
      </c>
      <c r="V2951" s="14" t="s">
        <v>10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9">
        <v>2.2000000000000002</v>
      </c>
      <c r="AJ2951" s="20">
        <v>3.1</v>
      </c>
      <c r="AK2951" s="20">
        <v>3</v>
      </c>
    </row>
    <row r="2952" spans="1:37" x14ac:dyDescent="0.45">
      <c r="A2952" s="26">
        <v>975</v>
      </c>
      <c r="B2952" s="22">
        <v>42841.083333333336</v>
      </c>
      <c r="C2952" s="16" t="s">
        <v>11</v>
      </c>
      <c r="D2952" s="16" t="s">
        <v>12</v>
      </c>
      <c r="E2952" s="13" t="s">
        <v>71</v>
      </c>
      <c r="F2952" s="16" t="s">
        <v>98</v>
      </c>
      <c r="G2952" s="16" t="s">
        <v>46</v>
      </c>
      <c r="H2952" s="14" t="s">
        <v>132</v>
      </c>
      <c r="I2952" s="13" t="s">
        <v>48</v>
      </c>
      <c r="J2952" s="14" t="s">
        <v>121</v>
      </c>
      <c r="K2952" s="17">
        <v>1</v>
      </c>
      <c r="L2952" s="18">
        <v>0</v>
      </c>
      <c r="M2952" s="13" t="s">
        <v>7</v>
      </c>
      <c r="N2952" s="14" t="s">
        <v>10</v>
      </c>
      <c r="O2952" s="16">
        <v>1</v>
      </c>
      <c r="P2952" s="14">
        <v>0</v>
      </c>
      <c r="Q2952" s="13" t="s">
        <v>7</v>
      </c>
      <c r="R2952" s="14" t="s">
        <v>10</v>
      </c>
      <c r="S2952" s="16">
        <v>0</v>
      </c>
      <c r="T2952" s="14">
        <v>0</v>
      </c>
      <c r="U2952" s="13" t="s">
        <v>23</v>
      </c>
      <c r="V2952" s="14" t="s">
        <v>10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9">
        <v>1.62</v>
      </c>
      <c r="AJ2952" s="20">
        <v>3.5</v>
      </c>
      <c r="AK2952" s="20">
        <v>4.75</v>
      </c>
    </row>
    <row r="2953" spans="1:37" x14ac:dyDescent="0.45">
      <c r="A2953" s="26">
        <v>974</v>
      </c>
      <c r="B2953" s="22">
        <v>42841.708333333336</v>
      </c>
      <c r="C2953" s="16" t="s">
        <v>11</v>
      </c>
      <c r="D2953" s="16" t="s">
        <v>12</v>
      </c>
      <c r="E2953" s="13" t="s">
        <v>71</v>
      </c>
      <c r="F2953" s="16" t="s">
        <v>98</v>
      </c>
      <c r="G2953" s="16" t="s">
        <v>50</v>
      </c>
      <c r="H2953" s="14" t="s">
        <v>83</v>
      </c>
      <c r="I2953" s="13" t="s">
        <v>36</v>
      </c>
      <c r="J2953" s="14" t="s">
        <v>37</v>
      </c>
      <c r="K2953" s="17">
        <v>1</v>
      </c>
      <c r="L2953" s="18">
        <v>1</v>
      </c>
      <c r="M2953" s="13" t="s">
        <v>23</v>
      </c>
      <c r="N2953" s="14" t="s">
        <v>10</v>
      </c>
      <c r="O2953" s="16">
        <v>1</v>
      </c>
      <c r="P2953" s="14">
        <v>1</v>
      </c>
      <c r="Q2953" s="13" t="s">
        <v>23</v>
      </c>
      <c r="R2953" s="14" t="s">
        <v>9</v>
      </c>
      <c r="S2953" s="16">
        <v>0</v>
      </c>
      <c r="T2953" s="14">
        <v>0</v>
      </c>
      <c r="U2953" s="13" t="s">
        <v>23</v>
      </c>
      <c r="V2953" s="14" t="s">
        <v>10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9">
        <v>2.75</v>
      </c>
      <c r="AJ2953" s="20">
        <v>3.1</v>
      </c>
      <c r="AK2953" s="20">
        <v>2.38</v>
      </c>
    </row>
    <row r="2954" spans="1:37" x14ac:dyDescent="0.45">
      <c r="A2954" s="26">
        <v>973</v>
      </c>
      <c r="B2954" s="22">
        <v>42841.958333333336</v>
      </c>
      <c r="C2954" s="16" t="s">
        <v>11</v>
      </c>
      <c r="D2954" s="16" t="s">
        <v>12</v>
      </c>
      <c r="E2954" s="13" t="s">
        <v>71</v>
      </c>
      <c r="F2954" s="16" t="s">
        <v>98</v>
      </c>
      <c r="G2954" s="16" t="s">
        <v>40</v>
      </c>
      <c r="H2954" s="14" t="s">
        <v>78</v>
      </c>
      <c r="I2954" s="13" t="s">
        <v>32</v>
      </c>
      <c r="J2954" s="14" t="s">
        <v>122</v>
      </c>
      <c r="K2954" s="17">
        <v>2</v>
      </c>
      <c r="L2954" s="18">
        <v>1</v>
      </c>
      <c r="M2954" s="13" t="s">
        <v>7</v>
      </c>
      <c r="N2954" s="14" t="s">
        <v>9</v>
      </c>
      <c r="O2954" s="16">
        <v>0</v>
      </c>
      <c r="P2954" s="14">
        <v>1</v>
      </c>
      <c r="Q2954" s="13" t="s">
        <v>8</v>
      </c>
      <c r="R2954" s="14" t="s">
        <v>10</v>
      </c>
      <c r="S2954" s="16">
        <v>2</v>
      </c>
      <c r="T2954" s="14">
        <v>0</v>
      </c>
      <c r="U2954" s="13" t="s">
        <v>7</v>
      </c>
      <c r="V2954" s="14" t="s">
        <v>9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9">
        <v>2.88</v>
      </c>
      <c r="AJ2954" s="20">
        <v>3.1</v>
      </c>
      <c r="AK2954" s="20">
        <v>2.25</v>
      </c>
    </row>
    <row r="2955" spans="1:37" x14ac:dyDescent="0.45">
      <c r="A2955" s="26">
        <v>972</v>
      </c>
      <c r="B2955" s="22">
        <v>42847.083333333336</v>
      </c>
      <c r="C2955" s="16" t="s">
        <v>11</v>
      </c>
      <c r="D2955" s="16" t="s">
        <v>12</v>
      </c>
      <c r="E2955" s="13" t="s">
        <v>71</v>
      </c>
      <c r="F2955" s="16" t="s">
        <v>98</v>
      </c>
      <c r="G2955" s="16" t="s">
        <v>34</v>
      </c>
      <c r="H2955" s="14" t="s">
        <v>47</v>
      </c>
      <c r="I2955" s="13" t="s">
        <v>50</v>
      </c>
      <c r="J2955" s="14" t="s">
        <v>83</v>
      </c>
      <c r="K2955" s="17">
        <v>2</v>
      </c>
      <c r="L2955" s="18">
        <v>0</v>
      </c>
      <c r="M2955" s="13" t="s">
        <v>7</v>
      </c>
      <c r="N2955" s="14" t="s">
        <v>10</v>
      </c>
      <c r="O2955" s="16">
        <v>0</v>
      </c>
      <c r="P2955" s="14">
        <v>0</v>
      </c>
      <c r="Q2955" s="13" t="s">
        <v>23</v>
      </c>
      <c r="R2955" s="14" t="s">
        <v>10</v>
      </c>
      <c r="S2955" s="16">
        <v>2</v>
      </c>
      <c r="T2955" s="14">
        <v>0</v>
      </c>
      <c r="U2955" s="13" t="s">
        <v>7</v>
      </c>
      <c r="V2955" s="14" t="s">
        <v>9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9">
        <v>2</v>
      </c>
      <c r="AJ2955" s="20">
        <v>3.25</v>
      </c>
      <c r="AK2955" s="20">
        <v>3.5</v>
      </c>
    </row>
    <row r="2956" spans="1:37" x14ac:dyDescent="0.45">
      <c r="A2956" s="26">
        <v>970</v>
      </c>
      <c r="B2956" s="22">
        <v>42847.916666666664</v>
      </c>
      <c r="C2956" s="16" t="s">
        <v>11</v>
      </c>
      <c r="D2956" s="16" t="s">
        <v>12</v>
      </c>
      <c r="E2956" s="13" t="s">
        <v>71</v>
      </c>
      <c r="F2956" s="16" t="s">
        <v>98</v>
      </c>
      <c r="G2956" s="16" t="s">
        <v>32</v>
      </c>
      <c r="H2956" s="14" t="s">
        <v>122</v>
      </c>
      <c r="I2956" s="13" t="s">
        <v>26</v>
      </c>
      <c r="J2956" s="14" t="s">
        <v>119</v>
      </c>
      <c r="K2956" s="17">
        <v>2</v>
      </c>
      <c r="L2956" s="18">
        <v>1</v>
      </c>
      <c r="M2956" s="13" t="s">
        <v>7</v>
      </c>
      <c r="N2956" s="14" t="s">
        <v>9</v>
      </c>
      <c r="O2956" s="16">
        <v>1</v>
      </c>
      <c r="P2956" s="14">
        <v>0</v>
      </c>
      <c r="Q2956" s="13" t="s">
        <v>7</v>
      </c>
      <c r="R2956" s="14" t="s">
        <v>10</v>
      </c>
      <c r="S2956" s="16">
        <v>1</v>
      </c>
      <c r="T2956" s="14">
        <v>1</v>
      </c>
      <c r="U2956" s="13" t="s">
        <v>23</v>
      </c>
      <c r="V2956" s="14" t="s">
        <v>9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9">
        <v>2.2999999999999998</v>
      </c>
      <c r="AJ2956" s="20">
        <v>3.1</v>
      </c>
      <c r="AK2956" s="20">
        <v>3</v>
      </c>
    </row>
    <row r="2957" spans="1:37" x14ac:dyDescent="0.45">
      <c r="A2957" s="26">
        <v>971</v>
      </c>
      <c r="B2957" s="22">
        <v>42847.916666666664</v>
      </c>
      <c r="C2957" s="16" t="s">
        <v>11</v>
      </c>
      <c r="D2957" s="16" t="s">
        <v>12</v>
      </c>
      <c r="E2957" s="13" t="s">
        <v>71</v>
      </c>
      <c r="F2957" s="16" t="s">
        <v>98</v>
      </c>
      <c r="G2957" s="16" t="s">
        <v>48</v>
      </c>
      <c r="H2957" s="14" t="s">
        <v>121</v>
      </c>
      <c r="I2957" s="13" t="s">
        <v>99</v>
      </c>
      <c r="J2957" s="14" t="s">
        <v>133</v>
      </c>
      <c r="K2957" s="17">
        <v>2</v>
      </c>
      <c r="L2957" s="18">
        <v>2</v>
      </c>
      <c r="M2957" s="13" t="s">
        <v>23</v>
      </c>
      <c r="N2957" s="14" t="s">
        <v>9</v>
      </c>
      <c r="O2957" s="16">
        <v>1</v>
      </c>
      <c r="P2957" s="14">
        <v>0</v>
      </c>
      <c r="Q2957" s="13" t="s">
        <v>7</v>
      </c>
      <c r="R2957" s="14" t="s">
        <v>10</v>
      </c>
      <c r="S2957" s="16">
        <v>1</v>
      </c>
      <c r="T2957" s="14">
        <v>2</v>
      </c>
      <c r="U2957" s="13" t="s">
        <v>8</v>
      </c>
      <c r="V2957" s="14" t="s">
        <v>9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9">
        <v>1.67</v>
      </c>
      <c r="AJ2957" s="20">
        <v>3.4</v>
      </c>
      <c r="AK2957" s="20">
        <v>5</v>
      </c>
    </row>
    <row r="2958" spans="1:37" x14ac:dyDescent="0.45">
      <c r="A2958" s="26">
        <v>968</v>
      </c>
      <c r="B2958" s="22">
        <v>42848</v>
      </c>
      <c r="C2958" s="16" t="s">
        <v>11</v>
      </c>
      <c r="D2958" s="16" t="s">
        <v>12</v>
      </c>
      <c r="E2958" s="13" t="s">
        <v>71</v>
      </c>
      <c r="F2958" s="16" t="s">
        <v>98</v>
      </c>
      <c r="G2958" s="16" t="s">
        <v>24</v>
      </c>
      <c r="H2958" s="14" t="s">
        <v>97</v>
      </c>
      <c r="I2958" s="13" t="s">
        <v>28</v>
      </c>
      <c r="J2958" s="14" t="s">
        <v>63</v>
      </c>
      <c r="K2958" s="17">
        <v>1</v>
      </c>
      <c r="L2958" s="18">
        <v>0</v>
      </c>
      <c r="M2958" s="13" t="s">
        <v>7</v>
      </c>
      <c r="N2958" s="14" t="s">
        <v>10</v>
      </c>
      <c r="O2958" s="16">
        <v>1</v>
      </c>
      <c r="P2958" s="14">
        <v>0</v>
      </c>
      <c r="Q2958" s="13" t="s">
        <v>7</v>
      </c>
      <c r="R2958" s="14" t="s">
        <v>10</v>
      </c>
      <c r="S2958" s="16">
        <v>0</v>
      </c>
      <c r="T2958" s="14">
        <v>0</v>
      </c>
      <c r="U2958" s="13" t="s">
        <v>23</v>
      </c>
      <c r="V2958" s="14" t="s">
        <v>10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9">
        <v>2.5</v>
      </c>
      <c r="AJ2958" s="20">
        <v>3</v>
      </c>
      <c r="AK2958" s="20">
        <v>2.75</v>
      </c>
    </row>
    <row r="2959" spans="1:37" x14ac:dyDescent="0.45">
      <c r="A2959" s="26">
        <v>969</v>
      </c>
      <c r="B2959" s="22">
        <v>42848</v>
      </c>
      <c r="C2959" s="16" t="s">
        <v>11</v>
      </c>
      <c r="D2959" s="16" t="s">
        <v>12</v>
      </c>
      <c r="E2959" s="13" t="s">
        <v>71</v>
      </c>
      <c r="F2959" s="16" t="s">
        <v>98</v>
      </c>
      <c r="G2959" s="16" t="s">
        <v>36</v>
      </c>
      <c r="H2959" s="14" t="s">
        <v>37</v>
      </c>
      <c r="I2959" s="13" t="s">
        <v>42</v>
      </c>
      <c r="J2959" s="14" t="s">
        <v>43</v>
      </c>
      <c r="K2959" s="17">
        <v>1</v>
      </c>
      <c r="L2959" s="18">
        <v>0</v>
      </c>
      <c r="M2959" s="13" t="s">
        <v>7</v>
      </c>
      <c r="N2959" s="14" t="s">
        <v>10</v>
      </c>
      <c r="O2959" s="16">
        <v>0</v>
      </c>
      <c r="P2959" s="14">
        <v>0</v>
      </c>
      <c r="Q2959" s="13" t="s">
        <v>23</v>
      </c>
      <c r="R2959" s="14" t="s">
        <v>10</v>
      </c>
      <c r="S2959" s="16">
        <v>1</v>
      </c>
      <c r="T2959" s="14">
        <v>0</v>
      </c>
      <c r="U2959" s="13" t="s">
        <v>7</v>
      </c>
      <c r="V2959" s="14" t="s">
        <v>10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9">
        <v>2.2000000000000002</v>
      </c>
      <c r="AJ2959" s="20">
        <v>3</v>
      </c>
      <c r="AK2959" s="20">
        <v>3.25</v>
      </c>
    </row>
    <row r="2960" spans="1:37" x14ac:dyDescent="0.45">
      <c r="A2960" s="26"/>
      <c r="B2960" s="27">
        <v>42848</v>
      </c>
      <c r="C2960" s="16" t="s">
        <v>358</v>
      </c>
      <c r="D2960" s="16" t="s">
        <v>359</v>
      </c>
      <c r="E2960" s="13" t="s">
        <v>360</v>
      </c>
      <c r="F2960" s="16" t="s">
        <v>98</v>
      </c>
      <c r="G2960" s="34" t="s">
        <v>348</v>
      </c>
      <c r="H2960" s="14" t="s">
        <v>195</v>
      </c>
      <c r="I2960" s="43" t="s">
        <v>354</v>
      </c>
      <c r="J2960" s="14" t="s">
        <v>377</v>
      </c>
      <c r="K2960" s="34">
        <v>0</v>
      </c>
      <c r="L2960">
        <v>2</v>
      </c>
      <c r="M2960" s="43" t="s">
        <v>8</v>
      </c>
      <c r="N2960" s="14"/>
      <c r="O2960" s="34">
        <v>0</v>
      </c>
      <c r="P2960">
        <v>2</v>
      </c>
      <c r="Q2960" s="43" t="s">
        <v>8</v>
      </c>
      <c r="R2960" s="14"/>
      <c r="S2960" s="16"/>
      <c r="T2960" s="14"/>
      <c r="U2960" s="13"/>
      <c r="V2960" s="14"/>
      <c r="W2960">
        <v>8</v>
      </c>
      <c r="X2960">
        <v>12</v>
      </c>
      <c r="Y2960">
        <v>0</v>
      </c>
      <c r="Z2960">
        <v>6</v>
      </c>
      <c r="AA2960">
        <v>17</v>
      </c>
      <c r="AB2960">
        <v>16</v>
      </c>
      <c r="AC2960">
        <v>3</v>
      </c>
      <c r="AD2960">
        <v>3</v>
      </c>
      <c r="AE2960">
        <v>2</v>
      </c>
      <c r="AF2960">
        <v>1</v>
      </c>
      <c r="AG2960">
        <v>0</v>
      </c>
      <c r="AH2960">
        <v>0</v>
      </c>
      <c r="AI2960" s="46">
        <v>5.75</v>
      </c>
      <c r="AJ2960">
        <v>4</v>
      </c>
      <c r="AK2960">
        <v>1.67</v>
      </c>
    </row>
    <row r="2961" spans="1:37" x14ac:dyDescent="0.45">
      <c r="A2961" s="26">
        <v>967</v>
      </c>
      <c r="B2961" s="22">
        <v>42848.004166666666</v>
      </c>
      <c r="C2961" s="16" t="s">
        <v>11</v>
      </c>
      <c r="D2961" s="16" t="s">
        <v>12</v>
      </c>
      <c r="E2961" s="13" t="s">
        <v>71</v>
      </c>
      <c r="F2961" s="16" t="s">
        <v>98</v>
      </c>
      <c r="G2961" s="16" t="s">
        <v>17</v>
      </c>
      <c r="H2961" s="14" t="s">
        <v>69</v>
      </c>
      <c r="I2961" s="13" t="s">
        <v>40</v>
      </c>
      <c r="J2961" s="14" t="s">
        <v>78</v>
      </c>
      <c r="K2961" s="17">
        <v>1</v>
      </c>
      <c r="L2961" s="18">
        <v>0</v>
      </c>
      <c r="M2961" s="13" t="s">
        <v>7</v>
      </c>
      <c r="N2961" s="14" t="s">
        <v>10</v>
      </c>
      <c r="O2961" s="16">
        <v>1</v>
      </c>
      <c r="P2961" s="14">
        <v>0</v>
      </c>
      <c r="Q2961" s="13" t="s">
        <v>7</v>
      </c>
      <c r="R2961" s="14" t="s">
        <v>10</v>
      </c>
      <c r="S2961" s="16">
        <v>0</v>
      </c>
      <c r="T2961" s="14">
        <v>0</v>
      </c>
      <c r="U2961" s="13" t="s">
        <v>23</v>
      </c>
      <c r="V2961" s="14" t="s">
        <v>10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9">
        <v>1.5</v>
      </c>
      <c r="AJ2961" s="20">
        <v>3.6</v>
      </c>
      <c r="AK2961" s="20">
        <v>6.5</v>
      </c>
    </row>
    <row r="2962" spans="1:37" x14ac:dyDescent="0.45">
      <c r="A2962" s="26">
        <v>966</v>
      </c>
      <c r="B2962" s="22">
        <v>42848.083333333336</v>
      </c>
      <c r="C2962" s="16" t="s">
        <v>11</v>
      </c>
      <c r="D2962" s="16" t="s">
        <v>12</v>
      </c>
      <c r="E2962" s="13" t="s">
        <v>71</v>
      </c>
      <c r="F2962" s="16" t="s">
        <v>98</v>
      </c>
      <c r="G2962" s="16" t="s">
        <v>19</v>
      </c>
      <c r="H2962" s="14" t="s">
        <v>20</v>
      </c>
      <c r="I2962" s="13" t="s">
        <v>21</v>
      </c>
      <c r="J2962" s="14" t="s">
        <v>84</v>
      </c>
      <c r="K2962" s="17">
        <v>2</v>
      </c>
      <c r="L2962" s="18">
        <v>1</v>
      </c>
      <c r="M2962" s="13" t="s">
        <v>7</v>
      </c>
      <c r="N2962" s="14" t="s">
        <v>9</v>
      </c>
      <c r="O2962" s="16">
        <v>1</v>
      </c>
      <c r="P2962" s="14">
        <v>1</v>
      </c>
      <c r="Q2962" s="13" t="s">
        <v>23</v>
      </c>
      <c r="R2962" s="14" t="s">
        <v>9</v>
      </c>
      <c r="S2962" s="16">
        <v>1</v>
      </c>
      <c r="T2962" s="14">
        <v>0</v>
      </c>
      <c r="U2962" s="13" t="s">
        <v>7</v>
      </c>
      <c r="V2962" s="14" t="s">
        <v>10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9">
        <v>2</v>
      </c>
      <c r="AJ2962" s="20">
        <v>3.2</v>
      </c>
      <c r="AK2962" s="20">
        <v>3.6</v>
      </c>
    </row>
    <row r="2963" spans="1:37" x14ac:dyDescent="0.45">
      <c r="A2963" s="26">
        <v>965</v>
      </c>
      <c r="B2963" s="22">
        <v>42848.708333333336</v>
      </c>
      <c r="C2963" s="16" t="s">
        <v>11</v>
      </c>
      <c r="D2963" s="16" t="s">
        <v>12</v>
      </c>
      <c r="E2963" s="13" t="s">
        <v>71</v>
      </c>
      <c r="F2963" s="16" t="s">
        <v>98</v>
      </c>
      <c r="G2963" s="16" t="s">
        <v>44</v>
      </c>
      <c r="H2963" s="14" t="s">
        <v>75</v>
      </c>
      <c r="I2963" s="13" t="s">
        <v>55</v>
      </c>
      <c r="J2963" s="14" t="s">
        <v>123</v>
      </c>
      <c r="K2963" s="17">
        <v>0</v>
      </c>
      <c r="L2963" s="18">
        <v>2</v>
      </c>
      <c r="M2963" s="13" t="s">
        <v>8</v>
      </c>
      <c r="N2963" s="14" t="s">
        <v>10</v>
      </c>
      <c r="O2963" s="16">
        <v>0</v>
      </c>
      <c r="P2963" s="14">
        <v>1</v>
      </c>
      <c r="Q2963" s="13" t="s">
        <v>8</v>
      </c>
      <c r="R2963" s="14" t="s">
        <v>10</v>
      </c>
      <c r="S2963" s="16">
        <v>0</v>
      </c>
      <c r="T2963" s="14">
        <v>1</v>
      </c>
      <c r="U2963" s="13" t="s">
        <v>8</v>
      </c>
      <c r="V2963" s="14" t="s">
        <v>10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9">
        <v>1.57</v>
      </c>
      <c r="AJ2963" s="20">
        <v>3.6</v>
      </c>
      <c r="AK2963" s="20">
        <v>5.5</v>
      </c>
    </row>
    <row r="2964" spans="1:37" x14ac:dyDescent="0.45">
      <c r="A2964" s="26">
        <v>964</v>
      </c>
      <c r="B2964" s="22">
        <v>42849</v>
      </c>
      <c r="C2964" s="16" t="s">
        <v>11</v>
      </c>
      <c r="D2964" s="16" t="s">
        <v>12</v>
      </c>
      <c r="E2964" s="13" t="s">
        <v>71</v>
      </c>
      <c r="F2964" s="16" t="s">
        <v>98</v>
      </c>
      <c r="G2964" s="16" t="s">
        <v>30</v>
      </c>
      <c r="H2964" s="14" t="s">
        <v>51</v>
      </c>
      <c r="I2964" s="13" t="s">
        <v>46</v>
      </c>
      <c r="J2964" s="14" t="s">
        <v>132</v>
      </c>
      <c r="K2964" s="17">
        <v>2</v>
      </c>
      <c r="L2964" s="18">
        <v>1</v>
      </c>
      <c r="M2964" s="13" t="s">
        <v>7</v>
      </c>
      <c r="N2964" s="14" t="s">
        <v>9</v>
      </c>
      <c r="O2964" s="16">
        <v>0</v>
      </c>
      <c r="P2964" s="14">
        <v>0</v>
      </c>
      <c r="Q2964" s="13" t="s">
        <v>23</v>
      </c>
      <c r="R2964" s="14" t="s">
        <v>10</v>
      </c>
      <c r="S2964" s="16">
        <v>2</v>
      </c>
      <c r="T2964" s="14">
        <v>1</v>
      </c>
      <c r="U2964" s="13" t="s">
        <v>7</v>
      </c>
      <c r="V2964" s="14" t="s">
        <v>9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9">
        <v>2.4</v>
      </c>
      <c r="AJ2964" s="20">
        <v>3.2</v>
      </c>
      <c r="AK2964" s="20">
        <v>2.75</v>
      </c>
    </row>
    <row r="2965" spans="1:37" x14ac:dyDescent="0.45">
      <c r="A2965" s="26"/>
      <c r="B2965" s="35">
        <v>42852</v>
      </c>
      <c r="C2965" s="16" t="s">
        <v>358</v>
      </c>
      <c r="D2965" s="16" t="s">
        <v>359</v>
      </c>
      <c r="E2965" s="13" t="s">
        <v>360</v>
      </c>
      <c r="F2965" s="16" t="s">
        <v>98</v>
      </c>
      <c r="G2965" s="34" t="s">
        <v>338</v>
      </c>
      <c r="H2965" s="14" t="s">
        <v>292</v>
      </c>
      <c r="I2965" s="43" t="s">
        <v>354</v>
      </c>
      <c r="J2965" s="14" t="s">
        <v>195</v>
      </c>
      <c r="K2965" s="34">
        <v>0</v>
      </c>
      <c r="L2965">
        <v>0</v>
      </c>
      <c r="M2965" s="43" t="s">
        <v>23</v>
      </c>
      <c r="N2965" s="14"/>
      <c r="O2965" s="34">
        <v>0</v>
      </c>
      <c r="P2965">
        <v>0</v>
      </c>
      <c r="Q2965" s="43" t="s">
        <v>23</v>
      </c>
      <c r="R2965" s="14"/>
      <c r="S2965" s="16"/>
      <c r="T2965" s="14"/>
      <c r="U2965" s="13"/>
      <c r="V2965" s="14"/>
      <c r="W2965">
        <v>19</v>
      </c>
      <c r="X2965">
        <v>3</v>
      </c>
      <c r="Y2965">
        <v>6</v>
      </c>
      <c r="Z2965">
        <v>1</v>
      </c>
      <c r="AA2965">
        <v>10</v>
      </c>
      <c r="AB2965">
        <v>8</v>
      </c>
      <c r="AC2965">
        <v>7</v>
      </c>
      <c r="AD2965">
        <v>4</v>
      </c>
      <c r="AE2965">
        <v>1</v>
      </c>
      <c r="AF2965">
        <v>0</v>
      </c>
      <c r="AG2965">
        <v>0</v>
      </c>
      <c r="AH2965">
        <v>1</v>
      </c>
      <c r="AI2965" s="46">
        <v>1.91</v>
      </c>
      <c r="AJ2965">
        <v>3.75</v>
      </c>
      <c r="AK2965">
        <v>4.2</v>
      </c>
    </row>
    <row r="2966" spans="1:37" x14ac:dyDescent="0.45">
      <c r="A2966" s="26"/>
      <c r="B2966" s="27">
        <v>42852</v>
      </c>
      <c r="C2966" s="16" t="s">
        <v>358</v>
      </c>
      <c r="D2966" s="16" t="s">
        <v>359</v>
      </c>
      <c r="E2966" s="13" t="s">
        <v>360</v>
      </c>
      <c r="F2966" s="16" t="s">
        <v>98</v>
      </c>
      <c r="G2966" s="34" t="s">
        <v>338</v>
      </c>
      <c r="H2966" s="14" t="s">
        <v>195</v>
      </c>
      <c r="I2966" s="43" t="s">
        <v>354</v>
      </c>
      <c r="J2966" s="14" t="s">
        <v>377</v>
      </c>
      <c r="K2966" s="34">
        <v>0</v>
      </c>
      <c r="L2966">
        <v>0</v>
      </c>
      <c r="M2966" s="43" t="s">
        <v>23</v>
      </c>
      <c r="N2966" s="14"/>
      <c r="O2966" s="34">
        <v>0</v>
      </c>
      <c r="P2966">
        <v>0</v>
      </c>
      <c r="Q2966" s="43" t="s">
        <v>23</v>
      </c>
      <c r="R2966" s="14"/>
      <c r="S2966" s="16"/>
      <c r="T2966" s="14"/>
      <c r="U2966" s="13"/>
      <c r="V2966" s="14"/>
      <c r="W2966">
        <v>19</v>
      </c>
      <c r="X2966">
        <v>3</v>
      </c>
      <c r="Y2966">
        <v>6</v>
      </c>
      <c r="Z2966">
        <v>1</v>
      </c>
      <c r="AA2966">
        <v>10</v>
      </c>
      <c r="AB2966">
        <v>8</v>
      </c>
      <c r="AC2966">
        <v>7</v>
      </c>
      <c r="AD2966">
        <v>4</v>
      </c>
      <c r="AE2966">
        <v>1</v>
      </c>
      <c r="AF2966">
        <v>0</v>
      </c>
      <c r="AG2966">
        <v>0</v>
      </c>
      <c r="AH2966">
        <v>1</v>
      </c>
      <c r="AI2966" s="46">
        <v>1.91</v>
      </c>
      <c r="AJ2966">
        <v>3.75</v>
      </c>
      <c r="AK2966">
        <v>4.2</v>
      </c>
    </row>
    <row r="2967" spans="1:37" x14ac:dyDescent="0.45">
      <c r="A2967" s="26">
        <v>963</v>
      </c>
      <c r="B2967" s="22">
        <v>42854.0625</v>
      </c>
      <c r="C2967" s="16" t="s">
        <v>11</v>
      </c>
      <c r="D2967" s="16" t="s">
        <v>12</v>
      </c>
      <c r="E2967" s="13" t="s">
        <v>71</v>
      </c>
      <c r="F2967" s="16" t="s">
        <v>98</v>
      </c>
      <c r="G2967" s="16" t="s">
        <v>55</v>
      </c>
      <c r="H2967" s="14" t="s">
        <v>123</v>
      </c>
      <c r="I2967" s="13" t="s">
        <v>36</v>
      </c>
      <c r="J2967" s="14" t="s">
        <v>37</v>
      </c>
      <c r="K2967" s="17">
        <v>1</v>
      </c>
      <c r="L2967" s="18">
        <v>0</v>
      </c>
      <c r="M2967" s="13" t="s">
        <v>7</v>
      </c>
      <c r="N2967" s="14" t="s">
        <v>10</v>
      </c>
      <c r="O2967" s="16">
        <v>1</v>
      </c>
      <c r="P2967" s="14">
        <v>0</v>
      </c>
      <c r="Q2967" s="13" t="s">
        <v>7</v>
      </c>
      <c r="R2967" s="14" t="s">
        <v>10</v>
      </c>
      <c r="S2967" s="16">
        <v>0</v>
      </c>
      <c r="T2967" s="14">
        <v>0</v>
      </c>
      <c r="U2967" s="13" t="s">
        <v>23</v>
      </c>
      <c r="V2967" s="14" t="s">
        <v>10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9">
        <v>2.6</v>
      </c>
      <c r="AJ2967" s="20">
        <v>3.2</v>
      </c>
      <c r="AK2967" s="20">
        <v>2.4</v>
      </c>
    </row>
    <row r="2968" spans="1:37" x14ac:dyDescent="0.45">
      <c r="A2968" s="26">
        <v>962</v>
      </c>
      <c r="B2968" s="22">
        <v>42854.916666666664</v>
      </c>
      <c r="C2968" s="16" t="s">
        <v>11</v>
      </c>
      <c r="D2968" s="16" t="s">
        <v>12</v>
      </c>
      <c r="E2968" s="13" t="s">
        <v>71</v>
      </c>
      <c r="F2968" s="16" t="s">
        <v>98</v>
      </c>
      <c r="G2968" s="16" t="s">
        <v>99</v>
      </c>
      <c r="H2968" s="14" t="s">
        <v>133</v>
      </c>
      <c r="I2968" s="13" t="s">
        <v>30</v>
      </c>
      <c r="J2968" s="14" t="s">
        <v>51</v>
      </c>
      <c r="K2968" s="17">
        <v>2</v>
      </c>
      <c r="L2968" s="18">
        <v>2</v>
      </c>
      <c r="M2968" s="13" t="s">
        <v>23</v>
      </c>
      <c r="N2968" s="14" t="s">
        <v>9</v>
      </c>
      <c r="O2968" s="16">
        <v>1</v>
      </c>
      <c r="P2968" s="14">
        <v>0</v>
      </c>
      <c r="Q2968" s="13" t="s">
        <v>7</v>
      </c>
      <c r="R2968" s="14" t="s">
        <v>10</v>
      </c>
      <c r="S2968" s="16">
        <v>1</v>
      </c>
      <c r="T2968" s="14">
        <v>2</v>
      </c>
      <c r="U2968" s="13" t="s">
        <v>8</v>
      </c>
      <c r="V2968" s="14" t="s">
        <v>9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9">
        <v>2.4</v>
      </c>
      <c r="AJ2968" s="20">
        <v>3.2</v>
      </c>
      <c r="AK2968" s="20">
        <v>2.6</v>
      </c>
    </row>
    <row r="2969" spans="1:37" x14ac:dyDescent="0.45">
      <c r="A2969" s="26">
        <v>960</v>
      </c>
      <c r="B2969" s="22">
        <v>42855</v>
      </c>
      <c r="C2969" s="16" t="s">
        <v>11</v>
      </c>
      <c r="D2969" s="16" t="s">
        <v>12</v>
      </c>
      <c r="E2969" s="13" t="s">
        <v>71</v>
      </c>
      <c r="F2969" s="16" t="s">
        <v>98</v>
      </c>
      <c r="G2969" s="16" t="s">
        <v>21</v>
      </c>
      <c r="H2969" s="14" t="s">
        <v>84</v>
      </c>
      <c r="I2969" s="13" t="s">
        <v>44</v>
      </c>
      <c r="J2969" s="14" t="s">
        <v>75</v>
      </c>
      <c r="K2969" s="17">
        <v>4</v>
      </c>
      <c r="L2969" s="18">
        <v>0</v>
      </c>
      <c r="M2969" s="13" t="s">
        <v>7</v>
      </c>
      <c r="N2969" s="14" t="s">
        <v>9</v>
      </c>
      <c r="O2969" s="16">
        <v>1</v>
      </c>
      <c r="P2969" s="14">
        <v>0</v>
      </c>
      <c r="Q2969" s="13" t="s">
        <v>7</v>
      </c>
      <c r="R2969" s="14" t="s">
        <v>10</v>
      </c>
      <c r="S2969" s="16">
        <v>3</v>
      </c>
      <c r="T2969" s="14">
        <v>0</v>
      </c>
      <c r="U2969" s="13" t="s">
        <v>7</v>
      </c>
      <c r="V2969" s="14" t="s">
        <v>9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9">
        <v>2.2000000000000002</v>
      </c>
      <c r="AJ2969" s="20">
        <v>3.25</v>
      </c>
      <c r="AK2969" s="20">
        <v>2.88</v>
      </c>
    </row>
    <row r="2970" spans="1:37" x14ac:dyDescent="0.45">
      <c r="A2970" s="26">
        <v>961</v>
      </c>
      <c r="B2970" s="22">
        <v>42855</v>
      </c>
      <c r="C2970" s="16" t="s">
        <v>11</v>
      </c>
      <c r="D2970" s="16" t="s">
        <v>12</v>
      </c>
      <c r="E2970" s="13" t="s">
        <v>71</v>
      </c>
      <c r="F2970" s="16" t="s">
        <v>98</v>
      </c>
      <c r="G2970" s="16" t="s">
        <v>42</v>
      </c>
      <c r="H2970" s="14" t="s">
        <v>43</v>
      </c>
      <c r="I2970" s="13" t="s">
        <v>34</v>
      </c>
      <c r="J2970" s="14" t="s">
        <v>47</v>
      </c>
      <c r="K2970" s="17">
        <v>3</v>
      </c>
      <c r="L2970" s="18">
        <v>0</v>
      </c>
      <c r="M2970" s="13" t="s">
        <v>7</v>
      </c>
      <c r="N2970" s="14" t="s">
        <v>9</v>
      </c>
      <c r="O2970" s="16">
        <v>3</v>
      </c>
      <c r="P2970" s="14">
        <v>0</v>
      </c>
      <c r="Q2970" s="13" t="s">
        <v>7</v>
      </c>
      <c r="R2970" s="14" t="s">
        <v>9</v>
      </c>
      <c r="S2970" s="16">
        <v>0</v>
      </c>
      <c r="T2970" s="14">
        <v>0</v>
      </c>
      <c r="U2970" s="13" t="s">
        <v>23</v>
      </c>
      <c r="V2970" s="14" t="s">
        <v>10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9">
        <v>2</v>
      </c>
      <c r="AJ2970" s="20">
        <v>3.25</v>
      </c>
      <c r="AK2970" s="20">
        <v>3.3</v>
      </c>
    </row>
    <row r="2971" spans="1:37" x14ac:dyDescent="0.45">
      <c r="A2971" s="26"/>
      <c r="B2971" s="35">
        <v>42855</v>
      </c>
      <c r="C2971" s="16" t="s">
        <v>358</v>
      </c>
      <c r="D2971" s="16" t="s">
        <v>359</v>
      </c>
      <c r="E2971" s="13" t="s">
        <v>360</v>
      </c>
      <c r="F2971" s="16" t="s">
        <v>98</v>
      </c>
      <c r="G2971" s="34" t="s">
        <v>344</v>
      </c>
      <c r="H2971" s="14" t="s">
        <v>195</v>
      </c>
      <c r="I2971" s="43" t="s">
        <v>338</v>
      </c>
      <c r="J2971" s="14" t="s">
        <v>292</v>
      </c>
      <c r="K2971" s="34">
        <v>2</v>
      </c>
      <c r="L2971">
        <v>2</v>
      </c>
      <c r="M2971" s="43" t="s">
        <v>23</v>
      </c>
      <c r="N2971" s="14"/>
      <c r="O2971" s="34">
        <v>1</v>
      </c>
      <c r="P2971">
        <v>0</v>
      </c>
      <c r="Q2971" s="43" t="s">
        <v>7</v>
      </c>
      <c r="R2971" s="14"/>
      <c r="S2971" s="16"/>
      <c r="T2971" s="14"/>
      <c r="U2971" s="13"/>
      <c r="V2971" s="14"/>
      <c r="W2971">
        <v>14</v>
      </c>
      <c r="X2971">
        <v>22</v>
      </c>
      <c r="Y2971">
        <v>6</v>
      </c>
      <c r="Z2971">
        <v>4</v>
      </c>
      <c r="AA2971">
        <v>9</v>
      </c>
      <c r="AB2971">
        <v>9</v>
      </c>
      <c r="AC2971">
        <v>4</v>
      </c>
      <c r="AD2971">
        <v>11</v>
      </c>
      <c r="AE2971">
        <v>4</v>
      </c>
      <c r="AF2971">
        <v>4</v>
      </c>
      <c r="AG2971">
        <v>0</v>
      </c>
      <c r="AH2971">
        <v>0</v>
      </c>
      <c r="AI2971" s="46">
        <v>13</v>
      </c>
      <c r="AJ2971">
        <v>5.25</v>
      </c>
      <c r="AK2971">
        <v>1.25</v>
      </c>
    </row>
    <row r="2972" spans="1:37" x14ac:dyDescent="0.45">
      <c r="A2972" s="26"/>
      <c r="B2972" s="27">
        <v>42855</v>
      </c>
      <c r="C2972" s="16" t="s">
        <v>358</v>
      </c>
      <c r="D2972" s="16" t="s">
        <v>359</v>
      </c>
      <c r="E2972" s="13" t="s">
        <v>360</v>
      </c>
      <c r="F2972" s="16" t="s">
        <v>98</v>
      </c>
      <c r="G2972" s="34" t="s">
        <v>354</v>
      </c>
      <c r="H2972" s="14" t="s">
        <v>377</v>
      </c>
      <c r="I2972" s="43" t="s">
        <v>350</v>
      </c>
      <c r="J2972" s="14" t="s">
        <v>195</v>
      </c>
      <c r="K2972" s="34">
        <v>1</v>
      </c>
      <c r="L2972">
        <v>1</v>
      </c>
      <c r="M2972" s="43" t="s">
        <v>23</v>
      </c>
      <c r="N2972" s="14"/>
      <c r="O2972" s="34">
        <v>1</v>
      </c>
      <c r="P2972">
        <v>0</v>
      </c>
      <c r="Q2972" s="43" t="s">
        <v>7</v>
      </c>
      <c r="R2972" s="14"/>
      <c r="S2972" s="16"/>
      <c r="T2972" s="14"/>
      <c r="U2972" s="13"/>
      <c r="V2972" s="14"/>
      <c r="W2972">
        <v>12</v>
      </c>
      <c r="X2972">
        <v>12</v>
      </c>
      <c r="Y2972">
        <v>6</v>
      </c>
      <c r="Z2972">
        <v>4</v>
      </c>
      <c r="AA2972">
        <v>11</v>
      </c>
      <c r="AB2972">
        <v>13</v>
      </c>
      <c r="AC2972">
        <v>5</v>
      </c>
      <c r="AD2972">
        <v>2</v>
      </c>
      <c r="AE2972">
        <v>2</v>
      </c>
      <c r="AF2972">
        <v>2</v>
      </c>
      <c r="AG2972">
        <v>0</v>
      </c>
      <c r="AH2972">
        <v>0</v>
      </c>
      <c r="AI2972" s="46">
        <v>1.36</v>
      </c>
      <c r="AJ2972">
        <v>4.75</v>
      </c>
      <c r="AK2972">
        <v>8</v>
      </c>
    </row>
    <row r="2973" spans="1:37" x14ac:dyDescent="0.45">
      <c r="A2973" s="26">
        <v>958</v>
      </c>
      <c r="B2973" s="22">
        <v>42855.004166666666</v>
      </c>
      <c r="C2973" s="16" t="s">
        <v>11</v>
      </c>
      <c r="D2973" s="16" t="s">
        <v>12</v>
      </c>
      <c r="E2973" s="13" t="s">
        <v>71</v>
      </c>
      <c r="F2973" s="16" t="s">
        <v>98</v>
      </c>
      <c r="G2973" s="16" t="s">
        <v>26</v>
      </c>
      <c r="H2973" s="14" t="s">
        <v>119</v>
      </c>
      <c r="I2973" s="13" t="s">
        <v>17</v>
      </c>
      <c r="J2973" s="14" t="s">
        <v>69</v>
      </c>
      <c r="K2973" s="17">
        <v>1</v>
      </c>
      <c r="L2973" s="18">
        <v>1</v>
      </c>
      <c r="M2973" s="13" t="s">
        <v>23</v>
      </c>
      <c r="N2973" s="14" t="s">
        <v>10</v>
      </c>
      <c r="O2973" s="16">
        <v>0</v>
      </c>
      <c r="P2973" s="14">
        <v>0</v>
      </c>
      <c r="Q2973" s="13" t="s">
        <v>23</v>
      </c>
      <c r="R2973" s="14" t="s">
        <v>10</v>
      </c>
      <c r="S2973" s="16">
        <v>1</v>
      </c>
      <c r="T2973" s="14">
        <v>1</v>
      </c>
      <c r="U2973" s="13" t="s">
        <v>23</v>
      </c>
      <c r="V2973" s="14" t="s">
        <v>9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9">
        <v>2</v>
      </c>
      <c r="AJ2973" s="20">
        <v>3.25</v>
      </c>
      <c r="AK2973" s="20">
        <v>3.3</v>
      </c>
    </row>
    <row r="2974" spans="1:37" x14ac:dyDescent="0.45">
      <c r="A2974" s="26">
        <v>959</v>
      </c>
      <c r="B2974" s="22">
        <v>42855.004166666666</v>
      </c>
      <c r="C2974" s="16" t="s">
        <v>11</v>
      </c>
      <c r="D2974" s="16" t="s">
        <v>12</v>
      </c>
      <c r="E2974" s="13" t="s">
        <v>71</v>
      </c>
      <c r="F2974" s="16" t="s">
        <v>98</v>
      </c>
      <c r="G2974" s="16" t="s">
        <v>28</v>
      </c>
      <c r="H2974" s="14" t="s">
        <v>63</v>
      </c>
      <c r="I2974" s="13" t="s">
        <v>32</v>
      </c>
      <c r="J2974" s="14" t="s">
        <v>122</v>
      </c>
      <c r="K2974" s="17">
        <v>2</v>
      </c>
      <c r="L2974" s="18">
        <v>2</v>
      </c>
      <c r="M2974" s="13" t="s">
        <v>23</v>
      </c>
      <c r="N2974" s="14" t="s">
        <v>9</v>
      </c>
      <c r="O2974" s="16">
        <v>0</v>
      </c>
      <c r="P2974" s="14">
        <v>0</v>
      </c>
      <c r="Q2974" s="13" t="s">
        <v>23</v>
      </c>
      <c r="R2974" s="14" t="s">
        <v>10</v>
      </c>
      <c r="S2974" s="16">
        <v>2</v>
      </c>
      <c r="T2974" s="14">
        <v>2</v>
      </c>
      <c r="U2974" s="13" t="s">
        <v>23</v>
      </c>
      <c r="V2974" s="14" t="s">
        <v>9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9">
        <v>1.75</v>
      </c>
      <c r="AJ2974" s="20">
        <v>3.4</v>
      </c>
      <c r="AK2974" s="20">
        <v>4</v>
      </c>
    </row>
    <row r="2975" spans="1:37" x14ac:dyDescent="0.45">
      <c r="A2975" s="26">
        <v>957</v>
      </c>
      <c r="B2975" s="22">
        <v>42855.083333333336</v>
      </c>
      <c r="C2975" s="16" t="s">
        <v>11</v>
      </c>
      <c r="D2975" s="16" t="s">
        <v>12</v>
      </c>
      <c r="E2975" s="13" t="s">
        <v>71</v>
      </c>
      <c r="F2975" s="16" t="s">
        <v>98</v>
      </c>
      <c r="G2975" s="16" t="s">
        <v>46</v>
      </c>
      <c r="H2975" s="14" t="s">
        <v>132</v>
      </c>
      <c r="I2975" s="13" t="s">
        <v>24</v>
      </c>
      <c r="J2975" s="14" t="s">
        <v>97</v>
      </c>
      <c r="K2975" s="17">
        <v>1</v>
      </c>
      <c r="L2975" s="18">
        <v>2</v>
      </c>
      <c r="M2975" s="13" t="s">
        <v>8</v>
      </c>
      <c r="N2975" s="14" t="s">
        <v>9</v>
      </c>
      <c r="O2975" s="16">
        <v>0</v>
      </c>
      <c r="P2975" s="14">
        <v>2</v>
      </c>
      <c r="Q2975" s="13" t="s">
        <v>8</v>
      </c>
      <c r="R2975" s="14" t="s">
        <v>9</v>
      </c>
      <c r="S2975" s="16">
        <v>1</v>
      </c>
      <c r="T2975" s="14">
        <v>0</v>
      </c>
      <c r="U2975" s="13" t="s">
        <v>7</v>
      </c>
      <c r="V2975" s="14" t="s">
        <v>10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9">
        <v>1.83</v>
      </c>
      <c r="AJ2975" s="20">
        <v>3.4</v>
      </c>
      <c r="AK2975" s="20">
        <v>3.6</v>
      </c>
    </row>
    <row r="2976" spans="1:37" x14ac:dyDescent="0.45">
      <c r="A2976" s="26">
        <v>956</v>
      </c>
      <c r="B2976" s="22">
        <v>42855.708333333336</v>
      </c>
      <c r="C2976" s="16" t="s">
        <v>11</v>
      </c>
      <c r="D2976" s="16" t="s">
        <v>12</v>
      </c>
      <c r="E2976" s="13" t="s">
        <v>71</v>
      </c>
      <c r="F2976" s="16" t="s">
        <v>98</v>
      </c>
      <c r="G2976" s="16" t="s">
        <v>50</v>
      </c>
      <c r="H2976" s="14" t="s">
        <v>83</v>
      </c>
      <c r="I2976" s="13" t="s">
        <v>48</v>
      </c>
      <c r="J2976" s="14" t="s">
        <v>121</v>
      </c>
      <c r="K2976" s="17">
        <v>1</v>
      </c>
      <c r="L2976" s="18">
        <v>2</v>
      </c>
      <c r="M2976" s="13" t="s">
        <v>8</v>
      </c>
      <c r="N2976" s="14" t="s">
        <v>9</v>
      </c>
      <c r="O2976" s="16">
        <v>1</v>
      </c>
      <c r="P2976" s="14">
        <v>0</v>
      </c>
      <c r="Q2976" s="13" t="s">
        <v>7</v>
      </c>
      <c r="R2976" s="14" t="s">
        <v>10</v>
      </c>
      <c r="S2976" s="16">
        <v>0</v>
      </c>
      <c r="T2976" s="14">
        <v>2</v>
      </c>
      <c r="U2976" s="13" t="s">
        <v>8</v>
      </c>
      <c r="V2976" s="14" t="s">
        <v>9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9">
        <v>1.73</v>
      </c>
      <c r="AJ2976" s="20">
        <v>3.4</v>
      </c>
      <c r="AK2976" s="20">
        <v>4.2</v>
      </c>
    </row>
    <row r="2977" spans="1:37" x14ac:dyDescent="0.45">
      <c r="A2977" s="26">
        <v>955</v>
      </c>
      <c r="B2977" s="22">
        <v>42855.958333333336</v>
      </c>
      <c r="C2977" s="16" t="s">
        <v>11</v>
      </c>
      <c r="D2977" s="16" t="s">
        <v>12</v>
      </c>
      <c r="E2977" s="13" t="s">
        <v>71</v>
      </c>
      <c r="F2977" s="16" t="s">
        <v>98</v>
      </c>
      <c r="G2977" s="16" t="s">
        <v>40</v>
      </c>
      <c r="H2977" s="14" t="s">
        <v>78</v>
      </c>
      <c r="I2977" s="13" t="s">
        <v>19</v>
      </c>
      <c r="J2977" s="14" t="s">
        <v>20</v>
      </c>
      <c r="K2977" s="17">
        <v>0</v>
      </c>
      <c r="L2977" s="18">
        <v>1</v>
      </c>
      <c r="M2977" s="13" t="s">
        <v>8</v>
      </c>
      <c r="N2977" s="14" t="s">
        <v>10</v>
      </c>
      <c r="O2977" s="16">
        <v>0</v>
      </c>
      <c r="P2977" s="14">
        <v>0</v>
      </c>
      <c r="Q2977" s="13" t="s">
        <v>23</v>
      </c>
      <c r="R2977" s="14" t="s">
        <v>10</v>
      </c>
      <c r="S2977" s="16">
        <v>0</v>
      </c>
      <c r="T2977" s="14">
        <v>1</v>
      </c>
      <c r="U2977" s="13" t="s">
        <v>8</v>
      </c>
      <c r="V2977" s="14" t="s">
        <v>10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9">
        <v>2.4</v>
      </c>
      <c r="AJ2977" s="20">
        <v>3.2</v>
      </c>
      <c r="AK2977" s="20">
        <v>2.6</v>
      </c>
    </row>
    <row r="2978" spans="1:37" x14ac:dyDescent="0.45">
      <c r="A2978" s="26"/>
      <c r="B2978" s="35">
        <v>42861</v>
      </c>
      <c r="C2978" s="16" t="s">
        <v>358</v>
      </c>
      <c r="D2978" s="16" t="s">
        <v>359</v>
      </c>
      <c r="E2978" s="13" t="s">
        <v>360</v>
      </c>
      <c r="F2978" s="16" t="s">
        <v>98</v>
      </c>
      <c r="G2978" s="34" t="s">
        <v>338</v>
      </c>
      <c r="H2978" s="14" t="s">
        <v>292</v>
      </c>
      <c r="I2978" s="43" t="s">
        <v>355</v>
      </c>
      <c r="J2978" s="14" t="s">
        <v>195</v>
      </c>
      <c r="K2978" s="34">
        <v>5</v>
      </c>
      <c r="L2978">
        <v>0</v>
      </c>
      <c r="M2978" s="43" t="s">
        <v>7</v>
      </c>
      <c r="N2978" s="14"/>
      <c r="O2978" s="34">
        <v>1</v>
      </c>
      <c r="P2978">
        <v>0</v>
      </c>
      <c r="Q2978" s="43" t="s">
        <v>7</v>
      </c>
      <c r="R2978" s="14"/>
      <c r="S2978" s="16"/>
      <c r="T2978" s="14"/>
      <c r="U2978" s="13"/>
      <c r="V2978" s="14"/>
      <c r="W2978">
        <v>26</v>
      </c>
      <c r="X2978">
        <v>5</v>
      </c>
      <c r="Y2978">
        <v>12</v>
      </c>
      <c r="Z2978">
        <v>2</v>
      </c>
      <c r="AA2978">
        <v>12</v>
      </c>
      <c r="AB2978">
        <v>8</v>
      </c>
      <c r="AC2978">
        <v>9</v>
      </c>
      <c r="AD2978">
        <v>3</v>
      </c>
      <c r="AE2978">
        <v>1</v>
      </c>
      <c r="AF2978">
        <v>3</v>
      </c>
      <c r="AG2978">
        <v>0</v>
      </c>
      <c r="AH2978">
        <v>0</v>
      </c>
      <c r="AI2978" s="46">
        <v>1.29</v>
      </c>
      <c r="AJ2978">
        <v>6.5</v>
      </c>
      <c r="AK2978">
        <v>11</v>
      </c>
    </row>
    <row r="2979" spans="1:37" x14ac:dyDescent="0.45">
      <c r="A2979" s="26">
        <v>954</v>
      </c>
      <c r="B2979" s="22">
        <v>42861.916666666664</v>
      </c>
      <c r="C2979" s="16" t="s">
        <v>11</v>
      </c>
      <c r="D2979" s="16" t="s">
        <v>12</v>
      </c>
      <c r="E2979" s="13" t="s">
        <v>71</v>
      </c>
      <c r="F2979" s="16" t="s">
        <v>98</v>
      </c>
      <c r="G2979" s="16" t="s">
        <v>48</v>
      </c>
      <c r="H2979" s="14" t="s">
        <v>121</v>
      </c>
      <c r="I2979" s="13" t="s">
        <v>42</v>
      </c>
      <c r="J2979" s="14" t="s">
        <v>43</v>
      </c>
      <c r="K2979" s="17">
        <v>1</v>
      </c>
      <c r="L2979" s="18">
        <v>5</v>
      </c>
      <c r="M2979" s="13" t="s">
        <v>8</v>
      </c>
      <c r="N2979" s="14" t="s">
        <v>9</v>
      </c>
      <c r="O2979" s="16">
        <v>0</v>
      </c>
      <c r="P2979" s="14">
        <v>2</v>
      </c>
      <c r="Q2979" s="13" t="s">
        <v>8</v>
      </c>
      <c r="R2979" s="14" t="s">
        <v>9</v>
      </c>
      <c r="S2979" s="16">
        <v>1</v>
      </c>
      <c r="T2979" s="14">
        <v>3</v>
      </c>
      <c r="U2979" s="13" t="s">
        <v>8</v>
      </c>
      <c r="V2979" s="14" t="s">
        <v>9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9">
        <v>3</v>
      </c>
      <c r="AJ2979" s="20">
        <v>3.3</v>
      </c>
      <c r="AK2979" s="20">
        <v>2.1</v>
      </c>
    </row>
    <row r="2980" spans="1:37" x14ac:dyDescent="0.45">
      <c r="A2980" s="26"/>
      <c r="B2980" s="27">
        <v>42862</v>
      </c>
      <c r="C2980" s="16" t="s">
        <v>358</v>
      </c>
      <c r="D2980" s="16" t="s">
        <v>359</v>
      </c>
      <c r="E2980" s="13" t="s">
        <v>360</v>
      </c>
      <c r="F2980" s="16" t="s">
        <v>98</v>
      </c>
      <c r="G2980" s="34" t="s">
        <v>347</v>
      </c>
      <c r="H2980" s="14" t="s">
        <v>195</v>
      </c>
      <c r="I2980" s="43" t="s">
        <v>354</v>
      </c>
      <c r="J2980" s="14" t="s">
        <v>377</v>
      </c>
      <c r="K2980" s="34">
        <v>2</v>
      </c>
      <c r="L2980">
        <v>0</v>
      </c>
      <c r="M2980" s="43" t="s">
        <v>7</v>
      </c>
      <c r="N2980" s="14"/>
      <c r="O2980" s="34">
        <v>0</v>
      </c>
      <c r="P2980">
        <v>0</v>
      </c>
      <c r="Q2980" s="43" t="s">
        <v>23</v>
      </c>
      <c r="R2980" s="14"/>
      <c r="S2980" s="16"/>
      <c r="T2980" s="14"/>
      <c r="U2980" s="13"/>
      <c r="V2980" s="14"/>
      <c r="W2980">
        <v>9</v>
      </c>
      <c r="X2980">
        <v>10</v>
      </c>
      <c r="Y2980">
        <v>4</v>
      </c>
      <c r="Z2980">
        <v>4</v>
      </c>
      <c r="AA2980">
        <v>14</v>
      </c>
      <c r="AB2980">
        <v>10</v>
      </c>
      <c r="AC2980">
        <v>5</v>
      </c>
      <c r="AD2980">
        <v>9</v>
      </c>
      <c r="AE2980">
        <v>1</v>
      </c>
      <c r="AF2980">
        <v>0</v>
      </c>
      <c r="AG2980">
        <v>0</v>
      </c>
      <c r="AH2980">
        <v>0</v>
      </c>
      <c r="AI2980" s="46">
        <v>1.91</v>
      </c>
      <c r="AJ2980">
        <v>3.7</v>
      </c>
      <c r="AK2980">
        <v>4.33</v>
      </c>
    </row>
    <row r="2981" spans="1:37" x14ac:dyDescent="0.45">
      <c r="A2981" s="26">
        <v>953</v>
      </c>
      <c r="B2981" s="22">
        <v>42862.004166666666</v>
      </c>
      <c r="C2981" s="16" t="s">
        <v>11</v>
      </c>
      <c r="D2981" s="16" t="s">
        <v>12</v>
      </c>
      <c r="E2981" s="13" t="s">
        <v>71</v>
      </c>
      <c r="F2981" s="16" t="s">
        <v>98</v>
      </c>
      <c r="G2981" s="16" t="s">
        <v>17</v>
      </c>
      <c r="H2981" s="14" t="s">
        <v>69</v>
      </c>
      <c r="I2981" s="13" t="s">
        <v>32</v>
      </c>
      <c r="J2981" s="14" t="s">
        <v>122</v>
      </c>
      <c r="K2981" s="17">
        <v>1</v>
      </c>
      <c r="L2981" s="18">
        <v>2</v>
      </c>
      <c r="M2981" s="13" t="s">
        <v>8</v>
      </c>
      <c r="N2981" s="14" t="s">
        <v>9</v>
      </c>
      <c r="O2981" s="16">
        <v>1</v>
      </c>
      <c r="P2981" s="14">
        <v>1</v>
      </c>
      <c r="Q2981" s="13" t="s">
        <v>23</v>
      </c>
      <c r="R2981" s="14" t="s">
        <v>9</v>
      </c>
      <c r="S2981" s="16">
        <v>0</v>
      </c>
      <c r="T2981" s="14">
        <v>1</v>
      </c>
      <c r="U2981" s="13" t="s">
        <v>8</v>
      </c>
      <c r="V2981" s="14" t="s">
        <v>10</v>
      </c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9">
        <v>1.91</v>
      </c>
      <c r="AJ2981" s="20">
        <v>3.3</v>
      </c>
      <c r="AK2981" s="20">
        <v>3.5</v>
      </c>
    </row>
    <row r="2982" spans="1:37" x14ac:dyDescent="0.45">
      <c r="A2982" s="26">
        <v>948</v>
      </c>
      <c r="B2982" s="22">
        <v>42862.083333333336</v>
      </c>
      <c r="C2982" s="16" t="s">
        <v>11</v>
      </c>
      <c r="D2982" s="16" t="s">
        <v>12</v>
      </c>
      <c r="E2982" s="13" t="s">
        <v>71</v>
      </c>
      <c r="F2982" s="16" t="s">
        <v>98</v>
      </c>
      <c r="G2982" s="16" t="s">
        <v>24</v>
      </c>
      <c r="H2982" s="14" t="s">
        <v>97</v>
      </c>
      <c r="I2982" s="13" t="s">
        <v>99</v>
      </c>
      <c r="J2982" s="14" t="s">
        <v>133</v>
      </c>
      <c r="K2982" s="17">
        <v>0</v>
      </c>
      <c r="L2982" s="18">
        <v>1</v>
      </c>
      <c r="M2982" s="13" t="s">
        <v>8</v>
      </c>
      <c r="N2982" s="14" t="s">
        <v>10</v>
      </c>
      <c r="O2982" s="16">
        <v>0</v>
      </c>
      <c r="P2982" s="14">
        <v>1</v>
      </c>
      <c r="Q2982" s="13" t="s">
        <v>8</v>
      </c>
      <c r="R2982" s="14" t="s">
        <v>10</v>
      </c>
      <c r="S2982" s="16">
        <v>0</v>
      </c>
      <c r="T2982" s="14">
        <v>0</v>
      </c>
      <c r="U2982" s="13" t="s">
        <v>23</v>
      </c>
      <c r="V2982" s="14" t="s">
        <v>10</v>
      </c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9">
        <v>1.75</v>
      </c>
      <c r="AJ2982" s="20">
        <v>3.4</v>
      </c>
      <c r="AK2982" s="20">
        <v>4</v>
      </c>
    </row>
    <row r="2983" spans="1:37" x14ac:dyDescent="0.45">
      <c r="A2983" s="26">
        <v>949</v>
      </c>
      <c r="B2983" s="22">
        <v>42862.083333333336</v>
      </c>
      <c r="C2983" s="16" t="s">
        <v>11</v>
      </c>
      <c r="D2983" s="16" t="s">
        <v>12</v>
      </c>
      <c r="E2983" s="13" t="s">
        <v>71</v>
      </c>
      <c r="F2983" s="16" t="s">
        <v>98</v>
      </c>
      <c r="G2983" s="16" t="s">
        <v>46</v>
      </c>
      <c r="H2983" s="14" t="s">
        <v>132</v>
      </c>
      <c r="I2983" s="13" t="s">
        <v>28</v>
      </c>
      <c r="J2983" s="14" t="s">
        <v>63</v>
      </c>
      <c r="K2983" s="17">
        <v>2</v>
      </c>
      <c r="L2983" s="18">
        <v>3</v>
      </c>
      <c r="M2983" s="13" t="s">
        <v>8</v>
      </c>
      <c r="N2983" s="14" t="s">
        <v>9</v>
      </c>
      <c r="O2983" s="16">
        <v>0</v>
      </c>
      <c r="P2983" s="14">
        <v>2</v>
      </c>
      <c r="Q2983" s="13" t="s">
        <v>8</v>
      </c>
      <c r="R2983" s="14" t="s">
        <v>9</v>
      </c>
      <c r="S2983" s="16">
        <v>2</v>
      </c>
      <c r="T2983" s="14">
        <v>1</v>
      </c>
      <c r="U2983" s="13" t="s">
        <v>7</v>
      </c>
      <c r="V2983" s="14" t="s">
        <v>9</v>
      </c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9">
        <v>2.2999999999999998</v>
      </c>
      <c r="AJ2983" s="20">
        <v>3.2</v>
      </c>
      <c r="AK2983" s="20">
        <v>2.75</v>
      </c>
    </row>
    <row r="2984" spans="1:37" x14ac:dyDescent="0.45">
      <c r="A2984" s="26">
        <v>950</v>
      </c>
      <c r="B2984" s="22">
        <v>42862.083333333336</v>
      </c>
      <c r="C2984" s="16" t="s">
        <v>11</v>
      </c>
      <c r="D2984" s="16" t="s">
        <v>12</v>
      </c>
      <c r="E2984" s="13" t="s">
        <v>71</v>
      </c>
      <c r="F2984" s="16" t="s">
        <v>98</v>
      </c>
      <c r="G2984" s="16" t="s">
        <v>34</v>
      </c>
      <c r="H2984" s="14" t="s">
        <v>47</v>
      </c>
      <c r="I2984" s="13" t="s">
        <v>55</v>
      </c>
      <c r="J2984" s="14" t="s">
        <v>123</v>
      </c>
      <c r="K2984" s="17">
        <v>1</v>
      </c>
      <c r="L2984" s="18">
        <v>0</v>
      </c>
      <c r="M2984" s="13" t="s">
        <v>7</v>
      </c>
      <c r="N2984" s="14" t="s">
        <v>10</v>
      </c>
      <c r="O2984" s="16">
        <v>0</v>
      </c>
      <c r="P2984" s="14">
        <v>0</v>
      </c>
      <c r="Q2984" s="13" t="s">
        <v>23</v>
      </c>
      <c r="R2984" s="14" t="s">
        <v>10</v>
      </c>
      <c r="S2984" s="16">
        <v>1</v>
      </c>
      <c r="T2984" s="14">
        <v>0</v>
      </c>
      <c r="U2984" s="13" t="s">
        <v>7</v>
      </c>
      <c r="V2984" s="14" t="s">
        <v>10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9">
        <v>1.8</v>
      </c>
      <c r="AJ2984" s="20">
        <v>3.25</v>
      </c>
      <c r="AK2984" s="20">
        <v>4</v>
      </c>
    </row>
    <row r="2985" spans="1:37" x14ac:dyDescent="0.45">
      <c r="A2985" s="26">
        <v>951</v>
      </c>
      <c r="B2985" s="22">
        <v>42862.083333333336</v>
      </c>
      <c r="C2985" s="16" t="s">
        <v>11</v>
      </c>
      <c r="D2985" s="16" t="s">
        <v>12</v>
      </c>
      <c r="E2985" s="13" t="s">
        <v>71</v>
      </c>
      <c r="F2985" s="16" t="s">
        <v>98</v>
      </c>
      <c r="G2985" s="16" t="s">
        <v>36</v>
      </c>
      <c r="H2985" s="14" t="s">
        <v>37</v>
      </c>
      <c r="I2985" s="13" t="s">
        <v>21</v>
      </c>
      <c r="J2985" s="14" t="s">
        <v>84</v>
      </c>
      <c r="K2985" s="17">
        <v>1</v>
      </c>
      <c r="L2985" s="18">
        <v>2</v>
      </c>
      <c r="M2985" s="13" t="s">
        <v>8</v>
      </c>
      <c r="N2985" s="14" t="s">
        <v>9</v>
      </c>
      <c r="O2985" s="16">
        <v>0</v>
      </c>
      <c r="P2985" s="14">
        <v>1</v>
      </c>
      <c r="Q2985" s="13" t="s">
        <v>8</v>
      </c>
      <c r="R2985" s="14" t="s">
        <v>10</v>
      </c>
      <c r="S2985" s="16">
        <v>1</v>
      </c>
      <c r="T2985" s="14">
        <v>1</v>
      </c>
      <c r="U2985" s="13" t="s">
        <v>23</v>
      </c>
      <c r="V2985" s="14" t="s">
        <v>9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9">
        <v>1.67</v>
      </c>
      <c r="AJ2985" s="20">
        <v>3.6</v>
      </c>
      <c r="AK2985" s="20">
        <v>4.2</v>
      </c>
    </row>
    <row r="2986" spans="1:37" x14ac:dyDescent="0.45">
      <c r="A2986" s="26">
        <v>952</v>
      </c>
      <c r="B2986" s="22">
        <v>42862.083333333336</v>
      </c>
      <c r="C2986" s="16" t="s">
        <v>11</v>
      </c>
      <c r="D2986" s="16" t="s">
        <v>12</v>
      </c>
      <c r="E2986" s="13" t="s">
        <v>71</v>
      </c>
      <c r="F2986" s="16" t="s">
        <v>98</v>
      </c>
      <c r="G2986" s="16" t="s">
        <v>19</v>
      </c>
      <c r="H2986" s="14" t="s">
        <v>20</v>
      </c>
      <c r="I2986" s="13" t="s">
        <v>26</v>
      </c>
      <c r="J2986" s="14" t="s">
        <v>119</v>
      </c>
      <c r="K2986" s="17">
        <v>0</v>
      </c>
      <c r="L2986" s="18">
        <v>0</v>
      </c>
      <c r="M2986" s="13" t="s">
        <v>23</v>
      </c>
      <c r="N2986" s="14" t="s">
        <v>10</v>
      </c>
      <c r="O2986" s="16">
        <v>0</v>
      </c>
      <c r="P2986" s="14">
        <v>0</v>
      </c>
      <c r="Q2986" s="13" t="s">
        <v>23</v>
      </c>
      <c r="R2986" s="14" t="s">
        <v>10</v>
      </c>
      <c r="S2986" s="16">
        <v>0</v>
      </c>
      <c r="T2986" s="14">
        <v>0</v>
      </c>
      <c r="U2986" s="13" t="s">
        <v>23</v>
      </c>
      <c r="V2986" s="14" t="s">
        <v>10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9">
        <v>2.5</v>
      </c>
      <c r="AJ2986" s="20">
        <v>3.2</v>
      </c>
      <c r="AK2986" s="20">
        <v>2.5</v>
      </c>
    </row>
    <row r="2987" spans="1:37" x14ac:dyDescent="0.45">
      <c r="A2987" s="26">
        <v>947</v>
      </c>
      <c r="B2987" s="22">
        <v>42862.708333333336</v>
      </c>
      <c r="C2987" s="16" t="s">
        <v>11</v>
      </c>
      <c r="D2987" s="16" t="s">
        <v>12</v>
      </c>
      <c r="E2987" s="13" t="s">
        <v>71</v>
      </c>
      <c r="F2987" s="16" t="s">
        <v>98</v>
      </c>
      <c r="G2987" s="16" t="s">
        <v>44</v>
      </c>
      <c r="H2987" s="14" t="s">
        <v>75</v>
      </c>
      <c r="I2987" s="13" t="s">
        <v>40</v>
      </c>
      <c r="J2987" s="14" t="s">
        <v>78</v>
      </c>
      <c r="K2987" s="17">
        <v>0</v>
      </c>
      <c r="L2987" s="18">
        <v>1</v>
      </c>
      <c r="M2987" s="13" t="s">
        <v>8</v>
      </c>
      <c r="N2987" s="14" t="s">
        <v>10</v>
      </c>
      <c r="O2987" s="16">
        <v>0</v>
      </c>
      <c r="P2987" s="14">
        <v>0</v>
      </c>
      <c r="Q2987" s="13" t="s">
        <v>23</v>
      </c>
      <c r="R2987" s="14" t="s">
        <v>10</v>
      </c>
      <c r="S2987" s="16">
        <v>0</v>
      </c>
      <c r="T2987" s="14">
        <v>1</v>
      </c>
      <c r="U2987" s="13" t="s">
        <v>8</v>
      </c>
      <c r="V2987" s="14" t="s">
        <v>10</v>
      </c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9">
        <v>1.91</v>
      </c>
      <c r="AJ2987" s="20">
        <v>3.3</v>
      </c>
      <c r="AK2987" s="20">
        <v>3.5</v>
      </c>
    </row>
    <row r="2988" spans="1:37" x14ac:dyDescent="0.45">
      <c r="A2988" s="26">
        <v>946</v>
      </c>
      <c r="B2988" s="22">
        <v>42862.958333333336</v>
      </c>
      <c r="C2988" s="16" t="s">
        <v>11</v>
      </c>
      <c r="D2988" s="16" t="s">
        <v>12</v>
      </c>
      <c r="E2988" s="13" t="s">
        <v>71</v>
      </c>
      <c r="F2988" s="16" t="s">
        <v>98</v>
      </c>
      <c r="G2988" s="16" t="s">
        <v>30</v>
      </c>
      <c r="H2988" s="14" t="s">
        <v>51</v>
      </c>
      <c r="I2988" s="13" t="s">
        <v>50</v>
      </c>
      <c r="J2988" s="14" t="s">
        <v>83</v>
      </c>
      <c r="K2988" s="17">
        <v>2</v>
      </c>
      <c r="L2988" s="18">
        <v>2</v>
      </c>
      <c r="M2988" s="13" t="s">
        <v>23</v>
      </c>
      <c r="N2988" s="14" t="s">
        <v>9</v>
      </c>
      <c r="O2988" s="16">
        <v>0</v>
      </c>
      <c r="P2988" s="14">
        <v>2</v>
      </c>
      <c r="Q2988" s="13" t="s">
        <v>8</v>
      </c>
      <c r="R2988" s="14" t="s">
        <v>9</v>
      </c>
      <c r="S2988" s="16">
        <v>2</v>
      </c>
      <c r="T2988" s="14">
        <v>0</v>
      </c>
      <c r="U2988" s="13" t="s">
        <v>7</v>
      </c>
      <c r="V2988" s="14" t="s">
        <v>9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9">
        <v>2.2999999999999998</v>
      </c>
      <c r="AJ2988" s="20">
        <v>3.2</v>
      </c>
      <c r="AK2988" s="20">
        <v>2.75</v>
      </c>
    </row>
    <row r="2989" spans="1:37" x14ac:dyDescent="0.45">
      <c r="A2989" s="26">
        <v>945</v>
      </c>
      <c r="B2989" s="22">
        <v>42866.020833333336</v>
      </c>
      <c r="C2989" s="16" t="s">
        <v>11</v>
      </c>
      <c r="D2989" s="16" t="s">
        <v>12</v>
      </c>
      <c r="E2989" s="13" t="s">
        <v>71</v>
      </c>
      <c r="F2989" s="16" t="s">
        <v>98</v>
      </c>
      <c r="G2989" s="16" t="s">
        <v>42</v>
      </c>
      <c r="H2989" s="14" t="s">
        <v>43</v>
      </c>
      <c r="I2989" s="13" t="s">
        <v>36</v>
      </c>
      <c r="J2989" s="14" t="s">
        <v>37</v>
      </c>
      <c r="K2989" s="17">
        <v>4</v>
      </c>
      <c r="L2989" s="18">
        <v>1</v>
      </c>
      <c r="M2989" s="13" t="s">
        <v>7</v>
      </c>
      <c r="N2989" s="14" t="s">
        <v>9</v>
      </c>
      <c r="O2989" s="16">
        <v>2</v>
      </c>
      <c r="P2989" s="14">
        <v>0</v>
      </c>
      <c r="Q2989" s="13" t="s">
        <v>7</v>
      </c>
      <c r="R2989" s="14" t="s">
        <v>9</v>
      </c>
      <c r="S2989" s="16">
        <v>2</v>
      </c>
      <c r="T2989" s="14">
        <v>1</v>
      </c>
      <c r="U2989" s="13" t="s">
        <v>7</v>
      </c>
      <c r="V2989" s="14" t="s">
        <v>9</v>
      </c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9">
        <v>2.0499999999999998</v>
      </c>
      <c r="AJ2989" s="20">
        <v>3.2</v>
      </c>
      <c r="AK2989" s="20">
        <v>3.75</v>
      </c>
    </row>
    <row r="2990" spans="1:37" x14ac:dyDescent="0.45">
      <c r="A2990" s="26">
        <v>944</v>
      </c>
      <c r="B2990" s="22">
        <v>42866.104166666664</v>
      </c>
      <c r="C2990" s="16" t="s">
        <v>11</v>
      </c>
      <c r="D2990" s="16" t="s">
        <v>12</v>
      </c>
      <c r="E2990" s="13" t="s">
        <v>71</v>
      </c>
      <c r="F2990" s="16" t="s">
        <v>98</v>
      </c>
      <c r="G2990" s="16" t="s">
        <v>30</v>
      </c>
      <c r="H2990" s="14" t="s">
        <v>51</v>
      </c>
      <c r="I2990" s="13" t="s">
        <v>50</v>
      </c>
      <c r="J2990" s="14" t="s">
        <v>83</v>
      </c>
      <c r="K2990" s="17">
        <v>1</v>
      </c>
      <c r="L2990" s="18">
        <v>4</v>
      </c>
      <c r="M2990" s="13" t="s">
        <v>8</v>
      </c>
      <c r="N2990" s="14" t="s">
        <v>9</v>
      </c>
      <c r="O2990" s="16">
        <v>0</v>
      </c>
      <c r="P2990" s="14">
        <v>1</v>
      </c>
      <c r="Q2990" s="13" t="s">
        <v>8</v>
      </c>
      <c r="R2990" s="14" t="s">
        <v>10</v>
      </c>
      <c r="S2990" s="16">
        <v>1</v>
      </c>
      <c r="T2990" s="14">
        <v>3</v>
      </c>
      <c r="U2990" s="13" t="s">
        <v>8</v>
      </c>
      <c r="V2990" s="14" t="s">
        <v>9</v>
      </c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9">
        <v>1.95</v>
      </c>
      <c r="AJ2990" s="20">
        <v>3.2</v>
      </c>
      <c r="AK2990" s="20">
        <v>4.2</v>
      </c>
    </row>
    <row r="2991" spans="1:37" x14ac:dyDescent="0.45">
      <c r="A2991" s="26">
        <v>943</v>
      </c>
      <c r="B2991" s="22">
        <v>42867.020833333336</v>
      </c>
      <c r="C2991" s="16" t="s">
        <v>11</v>
      </c>
      <c r="D2991" s="16" t="s">
        <v>12</v>
      </c>
      <c r="E2991" s="13" t="s">
        <v>71</v>
      </c>
      <c r="F2991" s="16" t="s">
        <v>98</v>
      </c>
      <c r="G2991" s="16" t="s">
        <v>21</v>
      </c>
      <c r="H2991" s="14" t="s">
        <v>84</v>
      </c>
      <c r="I2991" s="13" t="s">
        <v>34</v>
      </c>
      <c r="J2991" s="14" t="s">
        <v>47</v>
      </c>
      <c r="K2991" s="17">
        <v>1</v>
      </c>
      <c r="L2991" s="18">
        <v>0</v>
      </c>
      <c r="M2991" s="13" t="s">
        <v>7</v>
      </c>
      <c r="N2991" s="14" t="s">
        <v>10</v>
      </c>
      <c r="O2991" s="16">
        <v>1</v>
      </c>
      <c r="P2991" s="14">
        <v>0</v>
      </c>
      <c r="Q2991" s="13" t="s">
        <v>7</v>
      </c>
      <c r="R2991" s="14" t="s">
        <v>10</v>
      </c>
      <c r="S2991" s="16">
        <v>0</v>
      </c>
      <c r="T2991" s="14">
        <v>0</v>
      </c>
      <c r="U2991" s="13" t="s">
        <v>23</v>
      </c>
      <c r="V2991" s="14" t="s">
        <v>10</v>
      </c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9">
        <v>2.4500000000000002</v>
      </c>
      <c r="AJ2991" s="20">
        <v>3.1</v>
      </c>
      <c r="AK2991" s="20">
        <v>3</v>
      </c>
    </row>
    <row r="2992" spans="1:37" x14ac:dyDescent="0.45">
      <c r="A2992" s="26">
        <v>942</v>
      </c>
      <c r="B2992" s="22">
        <v>42867.104166666664</v>
      </c>
      <c r="C2992" s="16" t="s">
        <v>11</v>
      </c>
      <c r="D2992" s="16" t="s">
        <v>12</v>
      </c>
      <c r="E2992" s="13" t="s">
        <v>71</v>
      </c>
      <c r="F2992" s="16" t="s">
        <v>98</v>
      </c>
      <c r="G2992" s="16" t="s">
        <v>24</v>
      </c>
      <c r="H2992" s="14" t="s">
        <v>97</v>
      </c>
      <c r="I2992" s="13" t="s">
        <v>26</v>
      </c>
      <c r="J2992" s="14" t="s">
        <v>119</v>
      </c>
      <c r="K2992" s="17">
        <v>1</v>
      </c>
      <c r="L2992" s="18">
        <v>0</v>
      </c>
      <c r="M2992" s="13" t="s">
        <v>7</v>
      </c>
      <c r="N2992" s="14" t="s">
        <v>10</v>
      </c>
      <c r="O2992" s="16">
        <v>1</v>
      </c>
      <c r="P2992" s="14">
        <v>0</v>
      </c>
      <c r="Q2992" s="13" t="s">
        <v>7</v>
      </c>
      <c r="R2992" s="14" t="s">
        <v>10</v>
      </c>
      <c r="S2992" s="16">
        <v>0</v>
      </c>
      <c r="T2992" s="14">
        <v>0</v>
      </c>
      <c r="U2992" s="13" t="s">
        <v>23</v>
      </c>
      <c r="V2992" s="14" t="s">
        <v>10</v>
      </c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9">
        <v>2.88</v>
      </c>
      <c r="AJ2992" s="20">
        <v>3</v>
      </c>
      <c r="AK2992" s="20">
        <v>2.6</v>
      </c>
    </row>
    <row r="2993" spans="1:37" x14ac:dyDescent="0.45">
      <c r="A2993" s="26"/>
      <c r="B2993" s="35">
        <v>42868</v>
      </c>
      <c r="C2993" s="16" t="s">
        <v>358</v>
      </c>
      <c r="D2993" s="16" t="s">
        <v>359</v>
      </c>
      <c r="E2993" s="13" t="s">
        <v>360</v>
      </c>
      <c r="F2993" s="16" t="s">
        <v>98</v>
      </c>
      <c r="G2993" s="34" t="s">
        <v>338</v>
      </c>
      <c r="H2993" s="14" t="s">
        <v>292</v>
      </c>
      <c r="I2993" s="43" t="s">
        <v>356</v>
      </c>
      <c r="J2993" s="14" t="s">
        <v>195</v>
      </c>
      <c r="K2993" s="34">
        <v>2</v>
      </c>
      <c r="L2993">
        <v>1</v>
      </c>
      <c r="M2993" s="43" t="s">
        <v>7</v>
      </c>
      <c r="N2993" s="14"/>
      <c r="O2993" s="34">
        <v>2</v>
      </c>
      <c r="P2993">
        <v>1</v>
      </c>
      <c r="Q2993" s="43" t="s">
        <v>7</v>
      </c>
      <c r="R2993" s="14"/>
      <c r="S2993" s="16"/>
      <c r="T2993" s="14"/>
      <c r="U2993" s="13"/>
      <c r="V2993" s="14"/>
      <c r="W2993">
        <v>17</v>
      </c>
      <c r="X2993">
        <v>9</v>
      </c>
      <c r="Y2993">
        <v>5</v>
      </c>
      <c r="Z2993">
        <v>4</v>
      </c>
      <c r="AA2993">
        <v>12</v>
      </c>
      <c r="AB2993">
        <v>16</v>
      </c>
      <c r="AC2993">
        <v>9</v>
      </c>
      <c r="AD2993">
        <v>3</v>
      </c>
      <c r="AE2993">
        <v>3</v>
      </c>
      <c r="AF2993">
        <v>3</v>
      </c>
      <c r="AG2993">
        <v>0</v>
      </c>
      <c r="AH2993">
        <v>0</v>
      </c>
      <c r="AI2993" s="46">
        <v>1.25</v>
      </c>
      <c r="AJ2993">
        <v>7</v>
      </c>
      <c r="AK2993">
        <v>12</v>
      </c>
    </row>
    <row r="2994" spans="1:37" x14ac:dyDescent="0.45">
      <c r="A2994" s="26">
        <v>941</v>
      </c>
      <c r="B2994" s="22">
        <v>42869</v>
      </c>
      <c r="C2994" s="16" t="s">
        <v>11</v>
      </c>
      <c r="D2994" s="16" t="s">
        <v>12</v>
      </c>
      <c r="E2994" s="13" t="s">
        <v>71</v>
      </c>
      <c r="F2994" s="16" t="s">
        <v>98</v>
      </c>
      <c r="G2994" s="16" t="s">
        <v>36</v>
      </c>
      <c r="H2994" s="14" t="s">
        <v>37</v>
      </c>
      <c r="I2994" s="13" t="s">
        <v>42</v>
      </c>
      <c r="J2994" s="14" t="s">
        <v>43</v>
      </c>
      <c r="K2994" s="17">
        <v>0</v>
      </c>
      <c r="L2994" s="18">
        <v>2</v>
      </c>
      <c r="M2994" s="13" t="s">
        <v>8</v>
      </c>
      <c r="N2994" s="14" t="s">
        <v>10</v>
      </c>
      <c r="O2994" s="16">
        <v>0</v>
      </c>
      <c r="P2994" s="14">
        <v>1</v>
      </c>
      <c r="Q2994" s="13" t="s">
        <v>8</v>
      </c>
      <c r="R2994" s="14" t="s">
        <v>10</v>
      </c>
      <c r="S2994" s="16">
        <v>0</v>
      </c>
      <c r="T2994" s="14">
        <v>1</v>
      </c>
      <c r="U2994" s="13" t="s">
        <v>8</v>
      </c>
      <c r="V2994" s="14" t="s">
        <v>10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9">
        <v>3.75</v>
      </c>
      <c r="AJ2994" s="20">
        <v>3.2</v>
      </c>
      <c r="AK2994" s="20">
        <v>2.0499999999999998</v>
      </c>
    </row>
    <row r="2995" spans="1:37" x14ac:dyDescent="0.45">
      <c r="A2995" s="26"/>
      <c r="B2995" s="27">
        <v>42869</v>
      </c>
      <c r="C2995" s="16" t="s">
        <v>358</v>
      </c>
      <c r="D2995" s="16" t="s">
        <v>359</v>
      </c>
      <c r="E2995" s="13" t="s">
        <v>360</v>
      </c>
      <c r="F2995" s="16" t="s">
        <v>98</v>
      </c>
      <c r="G2995" s="34" t="s">
        <v>349</v>
      </c>
      <c r="H2995" s="14" t="s">
        <v>195</v>
      </c>
      <c r="I2995" s="43" t="s">
        <v>354</v>
      </c>
      <c r="J2995" s="14" t="s">
        <v>377</v>
      </c>
      <c r="K2995" s="34">
        <v>2</v>
      </c>
      <c r="L2995">
        <v>1</v>
      </c>
      <c r="M2995" s="43" t="s">
        <v>7</v>
      </c>
      <c r="N2995" s="14"/>
      <c r="O2995" s="34">
        <v>1</v>
      </c>
      <c r="P2995">
        <v>0</v>
      </c>
      <c r="Q2995" s="43" t="s">
        <v>7</v>
      </c>
      <c r="R2995" s="14"/>
      <c r="S2995" s="16"/>
      <c r="T2995" s="14"/>
      <c r="U2995" s="13"/>
      <c r="V2995" s="14"/>
      <c r="W2995">
        <v>14</v>
      </c>
      <c r="X2995">
        <v>8</v>
      </c>
      <c r="Y2995">
        <v>7</v>
      </c>
      <c r="Z2995">
        <v>2</v>
      </c>
      <c r="AA2995">
        <v>14</v>
      </c>
      <c r="AB2995">
        <v>15</v>
      </c>
      <c r="AC2995">
        <v>8</v>
      </c>
      <c r="AD2995">
        <v>3</v>
      </c>
      <c r="AE2995">
        <v>1</v>
      </c>
      <c r="AF2995">
        <v>2</v>
      </c>
      <c r="AG2995">
        <v>0</v>
      </c>
      <c r="AH2995">
        <v>0</v>
      </c>
      <c r="AI2995" s="46">
        <v>1.73</v>
      </c>
      <c r="AJ2995">
        <v>3.9</v>
      </c>
      <c r="AK2995">
        <v>5.25</v>
      </c>
    </row>
    <row r="2996" spans="1:37" x14ac:dyDescent="0.45">
      <c r="A2996" s="26">
        <v>940</v>
      </c>
      <c r="B2996" s="22">
        <v>42869.083333333336</v>
      </c>
      <c r="C2996" s="16" t="s">
        <v>11</v>
      </c>
      <c r="D2996" s="16" t="s">
        <v>12</v>
      </c>
      <c r="E2996" s="13" t="s">
        <v>71</v>
      </c>
      <c r="F2996" s="16" t="s">
        <v>98</v>
      </c>
      <c r="G2996" s="16" t="s">
        <v>50</v>
      </c>
      <c r="H2996" s="14" t="s">
        <v>83</v>
      </c>
      <c r="I2996" s="13" t="s">
        <v>30</v>
      </c>
      <c r="J2996" s="14" t="s">
        <v>51</v>
      </c>
      <c r="K2996" s="17">
        <v>1</v>
      </c>
      <c r="L2996" s="18">
        <v>3</v>
      </c>
      <c r="M2996" s="13" t="s">
        <v>8</v>
      </c>
      <c r="N2996" s="14" t="s">
        <v>9</v>
      </c>
      <c r="O2996" s="16">
        <v>1</v>
      </c>
      <c r="P2996" s="14">
        <v>2</v>
      </c>
      <c r="Q2996" s="13" t="s">
        <v>8</v>
      </c>
      <c r="R2996" s="14" t="s">
        <v>9</v>
      </c>
      <c r="S2996" s="16">
        <v>0</v>
      </c>
      <c r="T2996" s="14">
        <v>1</v>
      </c>
      <c r="U2996" s="13" t="s">
        <v>8</v>
      </c>
      <c r="V2996" s="14" t="s">
        <v>10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9">
        <v>2.15</v>
      </c>
      <c r="AJ2996" s="20">
        <v>3.4</v>
      </c>
      <c r="AK2996" s="20">
        <v>3</v>
      </c>
    </row>
    <row r="2997" spans="1:37" x14ac:dyDescent="0.45">
      <c r="A2997" s="26">
        <v>939</v>
      </c>
      <c r="B2997" s="22">
        <v>42869.958333333336</v>
      </c>
      <c r="C2997" s="16" t="s">
        <v>11</v>
      </c>
      <c r="D2997" s="16" t="s">
        <v>12</v>
      </c>
      <c r="E2997" s="13" t="s">
        <v>71</v>
      </c>
      <c r="F2997" s="16" t="s">
        <v>98</v>
      </c>
      <c r="G2997" s="16" t="s">
        <v>26</v>
      </c>
      <c r="H2997" s="14" t="s">
        <v>119</v>
      </c>
      <c r="I2997" s="13" t="s">
        <v>24</v>
      </c>
      <c r="J2997" s="14" t="s">
        <v>97</v>
      </c>
      <c r="K2997" s="17">
        <v>1</v>
      </c>
      <c r="L2997" s="18">
        <v>0</v>
      </c>
      <c r="M2997" s="13" t="s">
        <v>7</v>
      </c>
      <c r="N2997" s="14" t="s">
        <v>10</v>
      </c>
      <c r="O2997" s="16">
        <v>1</v>
      </c>
      <c r="P2997" s="14">
        <v>0</v>
      </c>
      <c r="Q2997" s="13" t="s">
        <v>7</v>
      </c>
      <c r="R2997" s="14" t="s">
        <v>10</v>
      </c>
      <c r="S2997" s="16">
        <v>0</v>
      </c>
      <c r="T2997" s="14">
        <v>0</v>
      </c>
      <c r="U2997" s="13" t="s">
        <v>23</v>
      </c>
      <c r="V2997" s="14" t="s">
        <v>10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9">
        <v>1.73</v>
      </c>
      <c r="AJ2997" s="20">
        <v>3.2</v>
      </c>
      <c r="AK2997" s="20">
        <v>5</v>
      </c>
    </row>
    <row r="2998" spans="1:37" x14ac:dyDescent="0.45">
      <c r="A2998" s="26">
        <v>938</v>
      </c>
      <c r="B2998" s="22">
        <v>42870.041666666664</v>
      </c>
      <c r="C2998" s="16" t="s">
        <v>11</v>
      </c>
      <c r="D2998" s="16" t="s">
        <v>12</v>
      </c>
      <c r="E2998" s="13" t="s">
        <v>71</v>
      </c>
      <c r="F2998" s="16" t="s">
        <v>98</v>
      </c>
      <c r="G2998" s="16" t="s">
        <v>34</v>
      </c>
      <c r="H2998" s="14" t="s">
        <v>47</v>
      </c>
      <c r="I2998" s="13" t="s">
        <v>21</v>
      </c>
      <c r="J2998" s="14" t="s">
        <v>84</v>
      </c>
      <c r="K2998" s="17">
        <v>2</v>
      </c>
      <c r="L2998" s="18">
        <v>0</v>
      </c>
      <c r="M2998" s="13" t="s">
        <v>7</v>
      </c>
      <c r="N2998" s="14" t="s">
        <v>10</v>
      </c>
      <c r="O2998" s="16">
        <v>1</v>
      </c>
      <c r="P2998" s="14">
        <v>0</v>
      </c>
      <c r="Q2998" s="13" t="s">
        <v>7</v>
      </c>
      <c r="R2998" s="14" t="s">
        <v>10</v>
      </c>
      <c r="S2998" s="16">
        <v>1</v>
      </c>
      <c r="T2998" s="14">
        <v>0</v>
      </c>
      <c r="U2998" s="13" t="s">
        <v>7</v>
      </c>
      <c r="V2998" s="14" t="s">
        <v>10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9">
        <v>1.65</v>
      </c>
      <c r="AJ2998" s="20">
        <v>3.6</v>
      </c>
      <c r="AK2998" s="20">
        <v>4.75</v>
      </c>
    </row>
    <row r="2999" spans="1:37" x14ac:dyDescent="0.45">
      <c r="A2999" s="26"/>
      <c r="B2999" s="35">
        <v>42871</v>
      </c>
      <c r="C2999" s="16" t="s">
        <v>358</v>
      </c>
      <c r="D2999" s="16" t="s">
        <v>359</v>
      </c>
      <c r="E2999" s="13" t="s">
        <v>360</v>
      </c>
      <c r="F2999" s="16" t="s">
        <v>98</v>
      </c>
      <c r="G2999" s="34" t="s">
        <v>338</v>
      </c>
      <c r="H2999" s="14" t="s">
        <v>292</v>
      </c>
      <c r="I2999" s="43" t="s">
        <v>357</v>
      </c>
      <c r="J2999" s="14" t="s">
        <v>195</v>
      </c>
      <c r="K2999" s="34">
        <v>3</v>
      </c>
      <c r="L2999">
        <v>1</v>
      </c>
      <c r="M2999" s="43" t="s">
        <v>7</v>
      </c>
      <c r="N2999" s="14"/>
      <c r="O2999" s="34">
        <v>2</v>
      </c>
      <c r="P2999">
        <v>0</v>
      </c>
      <c r="Q2999" s="43" t="s">
        <v>7</v>
      </c>
      <c r="R2999" s="14"/>
      <c r="S2999" s="16"/>
      <c r="T2999" s="14"/>
      <c r="U2999" s="13"/>
      <c r="V2999" s="14"/>
      <c r="W2999">
        <v>21</v>
      </c>
      <c r="X2999">
        <v>5</v>
      </c>
      <c r="Y2999">
        <v>10</v>
      </c>
      <c r="Z2999">
        <v>2</v>
      </c>
      <c r="AA2999">
        <v>8</v>
      </c>
      <c r="AB2999">
        <v>11</v>
      </c>
      <c r="AC2999">
        <v>7</v>
      </c>
      <c r="AD2999">
        <v>1</v>
      </c>
      <c r="AE2999">
        <v>1</v>
      </c>
      <c r="AF2999">
        <v>2</v>
      </c>
      <c r="AG2999">
        <v>0</v>
      </c>
      <c r="AH2999">
        <v>0</v>
      </c>
      <c r="AI2999" s="46">
        <v>1.1399999999999999</v>
      </c>
      <c r="AJ2999">
        <v>9</v>
      </c>
      <c r="AK2999">
        <v>23</v>
      </c>
    </row>
    <row r="3000" spans="1:37" x14ac:dyDescent="0.45">
      <c r="A3000" s="26"/>
      <c r="B3000" s="27">
        <v>42872</v>
      </c>
      <c r="C3000" s="16" t="s">
        <v>358</v>
      </c>
      <c r="D3000" s="16" t="s">
        <v>359</v>
      </c>
      <c r="E3000" s="13" t="s">
        <v>360</v>
      </c>
      <c r="F3000" s="16" t="s">
        <v>98</v>
      </c>
      <c r="G3000" s="34" t="s">
        <v>343</v>
      </c>
      <c r="H3000" s="14" t="s">
        <v>195</v>
      </c>
      <c r="I3000" s="43" t="s">
        <v>354</v>
      </c>
      <c r="J3000" s="14" t="s">
        <v>377</v>
      </c>
      <c r="K3000" s="34">
        <v>0</v>
      </c>
      <c r="L3000">
        <v>0</v>
      </c>
      <c r="M3000" s="43" t="s">
        <v>23</v>
      </c>
      <c r="N3000" s="14"/>
      <c r="O3000" s="34">
        <v>0</v>
      </c>
      <c r="P3000">
        <v>0</v>
      </c>
      <c r="Q3000" s="43" t="s">
        <v>23</v>
      </c>
      <c r="R3000" s="14"/>
      <c r="S3000" s="16"/>
      <c r="T3000" s="14"/>
      <c r="U3000" s="13"/>
      <c r="V3000" s="14"/>
      <c r="W3000">
        <v>17</v>
      </c>
      <c r="X3000">
        <v>11</v>
      </c>
      <c r="Y3000">
        <v>6</v>
      </c>
      <c r="Z3000">
        <v>1</v>
      </c>
      <c r="AA3000">
        <v>7</v>
      </c>
      <c r="AB3000">
        <v>10</v>
      </c>
      <c r="AC3000">
        <v>7</v>
      </c>
      <c r="AD3000">
        <v>3</v>
      </c>
      <c r="AE3000">
        <v>2</v>
      </c>
      <c r="AF3000">
        <v>1</v>
      </c>
      <c r="AG3000">
        <v>0</v>
      </c>
      <c r="AH3000">
        <v>0</v>
      </c>
      <c r="AI3000" s="46">
        <v>2.75</v>
      </c>
      <c r="AJ3000">
        <v>3.3</v>
      </c>
      <c r="AK3000">
        <v>2.8</v>
      </c>
    </row>
    <row r="3001" spans="1:37" x14ac:dyDescent="0.45">
      <c r="A3001" s="26">
        <v>937</v>
      </c>
      <c r="B3001" s="22">
        <v>42874.020833333336</v>
      </c>
      <c r="C3001" s="16" t="s">
        <v>11</v>
      </c>
      <c r="D3001" s="16" t="s">
        <v>12</v>
      </c>
      <c r="E3001" s="13" t="s">
        <v>71</v>
      </c>
      <c r="F3001" s="16" t="s">
        <v>98</v>
      </c>
      <c r="G3001" s="16" t="s">
        <v>50</v>
      </c>
      <c r="H3001" s="14" t="s">
        <v>83</v>
      </c>
      <c r="I3001" s="13" t="s">
        <v>26</v>
      </c>
      <c r="J3001" s="14" t="s">
        <v>119</v>
      </c>
      <c r="K3001" s="17">
        <v>1</v>
      </c>
      <c r="L3001" s="18">
        <v>1</v>
      </c>
      <c r="M3001" s="13" t="s">
        <v>23</v>
      </c>
      <c r="N3001" s="14" t="s">
        <v>10</v>
      </c>
      <c r="O3001" s="16">
        <v>0</v>
      </c>
      <c r="P3001" s="14">
        <v>0</v>
      </c>
      <c r="Q3001" s="13" t="s">
        <v>23</v>
      </c>
      <c r="R3001" s="14" t="s">
        <v>10</v>
      </c>
      <c r="S3001" s="16">
        <v>1</v>
      </c>
      <c r="T3001" s="14">
        <v>1</v>
      </c>
      <c r="U3001" s="13" t="s">
        <v>23</v>
      </c>
      <c r="V3001" s="14" t="s">
        <v>9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9">
        <v>2.4</v>
      </c>
      <c r="AJ3001" s="20">
        <v>3.2</v>
      </c>
      <c r="AK3001" s="20">
        <v>2.6</v>
      </c>
    </row>
    <row r="3002" spans="1:37" x14ac:dyDescent="0.45">
      <c r="A3002" s="26">
        <v>936</v>
      </c>
      <c r="B3002" s="22">
        <v>42874.104166666664</v>
      </c>
      <c r="C3002" s="16" t="s">
        <v>11</v>
      </c>
      <c r="D3002" s="16" t="s">
        <v>12</v>
      </c>
      <c r="E3002" s="13" t="s">
        <v>71</v>
      </c>
      <c r="F3002" s="16" t="s">
        <v>98</v>
      </c>
      <c r="G3002" s="16" t="s">
        <v>42</v>
      </c>
      <c r="H3002" s="14" t="s">
        <v>43</v>
      </c>
      <c r="I3002" s="13" t="s">
        <v>34</v>
      </c>
      <c r="J3002" s="14" t="s">
        <v>47</v>
      </c>
      <c r="K3002" s="17">
        <v>2</v>
      </c>
      <c r="L3002" s="18">
        <v>0</v>
      </c>
      <c r="M3002" s="13" t="s">
        <v>7</v>
      </c>
      <c r="N3002" s="14" t="s">
        <v>10</v>
      </c>
      <c r="O3002" s="16">
        <v>2</v>
      </c>
      <c r="P3002" s="14">
        <v>0</v>
      </c>
      <c r="Q3002" s="13" t="s">
        <v>7</v>
      </c>
      <c r="R3002" s="14" t="s">
        <v>9</v>
      </c>
      <c r="S3002" s="16">
        <v>0</v>
      </c>
      <c r="T3002" s="14">
        <v>0</v>
      </c>
      <c r="U3002" s="13" t="s">
        <v>23</v>
      </c>
      <c r="V3002" s="14" t="s">
        <v>10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9">
        <v>1.53</v>
      </c>
      <c r="AJ3002" s="20">
        <v>3.75</v>
      </c>
      <c r="AK3002" s="20">
        <v>5</v>
      </c>
    </row>
    <row r="3003" spans="1:37" x14ac:dyDescent="0.45">
      <c r="A3003" s="26"/>
      <c r="B3003" s="35">
        <v>42876</v>
      </c>
      <c r="C3003" s="16" t="s">
        <v>358</v>
      </c>
      <c r="D3003" s="16" t="s">
        <v>359</v>
      </c>
      <c r="E3003" s="13" t="s">
        <v>360</v>
      </c>
      <c r="F3003" s="16" t="s">
        <v>98</v>
      </c>
      <c r="G3003" s="34" t="s">
        <v>346</v>
      </c>
      <c r="H3003" s="14" t="s">
        <v>195</v>
      </c>
      <c r="I3003" s="43" t="s">
        <v>338</v>
      </c>
      <c r="J3003" s="14" t="s">
        <v>292</v>
      </c>
      <c r="K3003" s="34">
        <v>0</v>
      </c>
      <c r="L3003">
        <v>5</v>
      </c>
      <c r="M3003" s="43" t="s">
        <v>8</v>
      </c>
      <c r="N3003" s="14"/>
      <c r="O3003" s="34">
        <v>0</v>
      </c>
      <c r="P3003">
        <v>4</v>
      </c>
      <c r="Q3003" s="43" t="s">
        <v>8</v>
      </c>
      <c r="R3003" s="14"/>
      <c r="S3003" s="16"/>
      <c r="T3003" s="14"/>
      <c r="U3003" s="13"/>
      <c r="V3003" s="14"/>
      <c r="W3003">
        <v>6</v>
      </c>
      <c r="X3003">
        <v>15</v>
      </c>
      <c r="Y3003">
        <v>3</v>
      </c>
      <c r="Z3003">
        <v>9</v>
      </c>
      <c r="AA3003">
        <v>12</v>
      </c>
      <c r="AB3003">
        <v>10</v>
      </c>
      <c r="AC3003">
        <v>4</v>
      </c>
      <c r="AD3003">
        <v>5</v>
      </c>
      <c r="AE3003">
        <v>1</v>
      </c>
      <c r="AF3003">
        <v>0</v>
      </c>
      <c r="AG3003">
        <v>0</v>
      </c>
      <c r="AH3003">
        <v>0</v>
      </c>
      <c r="AI3003" s="46">
        <v>11</v>
      </c>
      <c r="AJ3003">
        <v>6</v>
      </c>
      <c r="AK3003">
        <v>1.3</v>
      </c>
    </row>
    <row r="3004" spans="1:37" x14ac:dyDescent="0.45">
      <c r="A3004" s="26"/>
      <c r="B3004" s="27">
        <v>42876</v>
      </c>
      <c r="C3004" s="16" t="s">
        <v>358</v>
      </c>
      <c r="D3004" s="16" t="s">
        <v>359</v>
      </c>
      <c r="E3004" s="13" t="s">
        <v>360</v>
      </c>
      <c r="F3004" s="16" t="s">
        <v>98</v>
      </c>
      <c r="G3004" s="34" t="s">
        <v>354</v>
      </c>
      <c r="H3004" s="14" t="s">
        <v>377</v>
      </c>
      <c r="I3004" s="43" t="s">
        <v>355</v>
      </c>
      <c r="J3004" s="14" t="s">
        <v>195</v>
      </c>
      <c r="K3004" s="34">
        <v>2</v>
      </c>
      <c r="L3004">
        <v>0</v>
      </c>
      <c r="M3004" s="43" t="s">
        <v>7</v>
      </c>
      <c r="N3004" s="14"/>
      <c r="O3004" s="34">
        <v>2</v>
      </c>
      <c r="P3004">
        <v>0</v>
      </c>
      <c r="Q3004" s="43" t="s">
        <v>7</v>
      </c>
      <c r="R3004" s="14"/>
      <c r="S3004" s="16"/>
      <c r="T3004" s="14"/>
      <c r="U3004" s="13"/>
      <c r="V3004" s="14"/>
      <c r="W3004">
        <v>9</v>
      </c>
      <c r="X3004">
        <v>6</v>
      </c>
      <c r="Y3004">
        <v>2</v>
      </c>
      <c r="Z3004">
        <v>1</v>
      </c>
      <c r="AA3004">
        <v>16</v>
      </c>
      <c r="AB3004">
        <v>10</v>
      </c>
      <c r="AC3004">
        <v>3</v>
      </c>
      <c r="AD3004">
        <v>6</v>
      </c>
      <c r="AE3004">
        <v>2</v>
      </c>
      <c r="AF3004">
        <v>0</v>
      </c>
      <c r="AG3004">
        <v>0</v>
      </c>
      <c r="AH3004">
        <v>0</v>
      </c>
      <c r="AI3004" s="46">
        <v>2.5</v>
      </c>
      <c r="AJ3004">
        <v>3.3</v>
      </c>
      <c r="AK3004">
        <v>3.1</v>
      </c>
    </row>
    <row r="3005" spans="1:37" x14ac:dyDescent="0.45">
      <c r="A3005" s="26">
        <v>935</v>
      </c>
      <c r="B3005" s="22">
        <v>42876.962500000001</v>
      </c>
      <c r="C3005" s="16" t="s">
        <v>11</v>
      </c>
      <c r="D3005" s="16" t="s">
        <v>12</v>
      </c>
      <c r="E3005" s="13" t="s">
        <v>71</v>
      </c>
      <c r="F3005" s="16" t="s">
        <v>98</v>
      </c>
      <c r="G3005" s="16" t="s">
        <v>26</v>
      </c>
      <c r="H3005" s="14" t="s">
        <v>119</v>
      </c>
      <c r="I3005" s="13" t="s">
        <v>50</v>
      </c>
      <c r="J3005" s="14" t="s">
        <v>83</v>
      </c>
      <c r="K3005" s="17">
        <v>1</v>
      </c>
      <c r="L3005" s="18">
        <v>1</v>
      </c>
      <c r="M3005" s="13" t="s">
        <v>23</v>
      </c>
      <c r="N3005" s="14" t="s">
        <v>10</v>
      </c>
      <c r="O3005" s="16">
        <v>1</v>
      </c>
      <c r="P3005" s="14">
        <v>0</v>
      </c>
      <c r="Q3005" s="13" t="s">
        <v>7</v>
      </c>
      <c r="R3005" s="14" t="s">
        <v>10</v>
      </c>
      <c r="S3005" s="16">
        <v>0</v>
      </c>
      <c r="T3005" s="14">
        <v>1</v>
      </c>
      <c r="U3005" s="13" t="s">
        <v>8</v>
      </c>
      <c r="V3005" s="14" t="s">
        <v>10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9">
        <v>1.95</v>
      </c>
      <c r="AJ3005" s="20">
        <v>3.2</v>
      </c>
      <c r="AK3005" s="20">
        <v>3.75</v>
      </c>
    </row>
    <row r="3006" spans="1:37" x14ac:dyDescent="0.45">
      <c r="A3006" s="26">
        <v>934</v>
      </c>
      <c r="B3006" s="22">
        <v>42877.041666666664</v>
      </c>
      <c r="C3006" s="16" t="s">
        <v>11</v>
      </c>
      <c r="D3006" s="16" t="s">
        <v>12</v>
      </c>
      <c r="E3006" s="13" t="s">
        <v>71</v>
      </c>
      <c r="F3006" s="16" t="s">
        <v>98</v>
      </c>
      <c r="G3006" s="16" t="s">
        <v>34</v>
      </c>
      <c r="H3006" s="14" t="s">
        <v>47</v>
      </c>
      <c r="I3006" s="13" t="s">
        <v>42</v>
      </c>
      <c r="J3006" s="14" t="s">
        <v>43</v>
      </c>
      <c r="K3006" s="17">
        <v>0</v>
      </c>
      <c r="L3006" s="18">
        <v>2</v>
      </c>
      <c r="M3006" s="13" t="s">
        <v>8</v>
      </c>
      <c r="N3006" s="14" t="s">
        <v>10</v>
      </c>
      <c r="O3006" s="16">
        <v>0</v>
      </c>
      <c r="P3006" s="14">
        <v>0</v>
      </c>
      <c r="Q3006" s="13" t="s">
        <v>23</v>
      </c>
      <c r="R3006" s="14" t="s">
        <v>10</v>
      </c>
      <c r="S3006" s="16">
        <v>0</v>
      </c>
      <c r="T3006" s="14">
        <v>2</v>
      </c>
      <c r="U3006" s="13" t="s">
        <v>8</v>
      </c>
      <c r="V3006" s="14" t="s">
        <v>9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9">
        <v>2.2999999999999998</v>
      </c>
      <c r="AJ3006" s="20">
        <v>3.2</v>
      </c>
      <c r="AK3006" s="20">
        <v>2.9</v>
      </c>
    </row>
    <row r="3007" spans="1:37" x14ac:dyDescent="0.45">
      <c r="A3007" s="26">
        <v>933</v>
      </c>
      <c r="B3007" s="22">
        <v>42881.083333333336</v>
      </c>
      <c r="C3007" s="16" t="s">
        <v>11</v>
      </c>
      <c r="D3007" s="16" t="s">
        <v>12</v>
      </c>
      <c r="E3007" s="13" t="s">
        <v>71</v>
      </c>
      <c r="F3007" s="16" t="s">
        <v>98</v>
      </c>
      <c r="G3007" s="16" t="s">
        <v>42</v>
      </c>
      <c r="H3007" s="14" t="s">
        <v>43</v>
      </c>
      <c r="I3007" s="13" t="s">
        <v>26</v>
      </c>
      <c r="J3007" s="14" t="s">
        <v>119</v>
      </c>
      <c r="K3007" s="17">
        <v>2</v>
      </c>
      <c r="L3007" s="18">
        <v>2</v>
      </c>
      <c r="M3007" s="13" t="s">
        <v>23</v>
      </c>
      <c r="N3007" s="14" t="s">
        <v>9</v>
      </c>
      <c r="O3007" s="16">
        <v>0</v>
      </c>
      <c r="P3007" s="14">
        <v>2</v>
      </c>
      <c r="Q3007" s="13" t="s">
        <v>8</v>
      </c>
      <c r="R3007" s="14" t="s">
        <v>9</v>
      </c>
      <c r="S3007" s="16">
        <v>2</v>
      </c>
      <c r="T3007" s="14">
        <v>0</v>
      </c>
      <c r="U3007" s="13" t="s">
        <v>7</v>
      </c>
      <c r="V3007" s="14" t="s">
        <v>9</v>
      </c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9">
        <v>1.67</v>
      </c>
      <c r="AJ3007" s="20">
        <v>3.6</v>
      </c>
      <c r="AK3007" s="20">
        <v>4.2</v>
      </c>
    </row>
    <row r="3008" spans="1:37" x14ac:dyDescent="0.45">
      <c r="A3008" s="26">
        <v>932</v>
      </c>
      <c r="B3008" s="22">
        <v>42883.962500000001</v>
      </c>
      <c r="C3008" s="16" t="s">
        <v>11</v>
      </c>
      <c r="D3008" s="16" t="s">
        <v>12</v>
      </c>
      <c r="E3008" s="13" t="s">
        <v>71</v>
      </c>
      <c r="F3008" s="16" t="s">
        <v>98</v>
      </c>
      <c r="G3008" s="16" t="s">
        <v>26</v>
      </c>
      <c r="H3008" s="14" t="s">
        <v>119</v>
      </c>
      <c r="I3008" s="13" t="s">
        <v>42</v>
      </c>
      <c r="J3008" s="14" t="s">
        <v>43</v>
      </c>
      <c r="K3008" s="17">
        <v>2</v>
      </c>
      <c r="L3008" s="18">
        <v>1</v>
      </c>
      <c r="M3008" s="13" t="s">
        <v>7</v>
      </c>
      <c r="N3008" s="14" t="s">
        <v>9</v>
      </c>
      <c r="O3008" s="16">
        <v>1</v>
      </c>
      <c r="P3008" s="14">
        <v>0</v>
      </c>
      <c r="Q3008" s="13" t="s">
        <v>7</v>
      </c>
      <c r="R3008" s="14" t="s">
        <v>10</v>
      </c>
      <c r="S3008" s="16">
        <v>1</v>
      </c>
      <c r="T3008" s="14">
        <v>1</v>
      </c>
      <c r="U3008" s="13" t="s">
        <v>23</v>
      </c>
      <c r="V3008" s="14" t="s">
        <v>9</v>
      </c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9">
        <v>2.4500000000000002</v>
      </c>
      <c r="AJ3008" s="20">
        <v>3.1</v>
      </c>
      <c r="AK3008" s="20">
        <v>2.75</v>
      </c>
    </row>
    <row r="3009" spans="1:37" x14ac:dyDescent="0.45">
      <c r="A3009" s="26">
        <v>2926</v>
      </c>
      <c r="B3009" s="22">
        <v>42895</v>
      </c>
      <c r="C3009" s="16" t="s">
        <v>197</v>
      </c>
      <c r="D3009" s="16" t="s">
        <v>196</v>
      </c>
      <c r="E3009" s="13" t="s">
        <v>198</v>
      </c>
      <c r="F3009" s="16">
        <v>2018</v>
      </c>
      <c r="G3009" s="16" t="s">
        <v>12</v>
      </c>
      <c r="H3009" s="14" t="s">
        <v>181</v>
      </c>
      <c r="I3009" s="13" t="s">
        <v>202</v>
      </c>
      <c r="J3009" s="14" t="s">
        <v>195</v>
      </c>
      <c r="K3009" s="17">
        <v>3</v>
      </c>
      <c r="L3009" s="18">
        <v>0</v>
      </c>
      <c r="M3009" s="13" t="s">
        <v>7</v>
      </c>
      <c r="N3009" s="14" t="s">
        <v>9</v>
      </c>
      <c r="O3009" s="16">
        <v>1</v>
      </c>
      <c r="P3009" s="14">
        <v>0</v>
      </c>
      <c r="Q3009" s="13" t="s">
        <v>7</v>
      </c>
      <c r="R3009" s="14" t="s">
        <v>10</v>
      </c>
      <c r="S3009" s="16">
        <v>2</v>
      </c>
      <c r="T3009" s="14">
        <v>0</v>
      </c>
      <c r="U3009" s="13" t="s">
        <v>7</v>
      </c>
      <c r="V3009" s="14" t="s">
        <v>9</v>
      </c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9">
        <v>1.29</v>
      </c>
      <c r="AJ3009" s="20">
        <v>5.5</v>
      </c>
      <c r="AK3009" s="20">
        <v>9.5</v>
      </c>
    </row>
    <row r="3010" spans="1:37" x14ac:dyDescent="0.45">
      <c r="A3010" s="26">
        <v>2925</v>
      </c>
      <c r="B3010" s="22">
        <v>42898</v>
      </c>
      <c r="C3010" s="16" t="s">
        <v>197</v>
      </c>
      <c r="D3010" s="16" t="s">
        <v>196</v>
      </c>
      <c r="E3010" s="13" t="s">
        <v>198</v>
      </c>
      <c r="F3010" s="16">
        <v>2018</v>
      </c>
      <c r="G3010" s="16" t="s">
        <v>12</v>
      </c>
      <c r="H3010" s="14" t="s">
        <v>181</v>
      </c>
      <c r="I3010" s="13" t="s">
        <v>206</v>
      </c>
      <c r="J3010" s="14" t="s">
        <v>195</v>
      </c>
      <c r="K3010" s="17">
        <v>1</v>
      </c>
      <c r="L3010" s="18">
        <v>1</v>
      </c>
      <c r="M3010" s="13" t="s">
        <v>23</v>
      </c>
      <c r="N3010" s="14" t="s">
        <v>10</v>
      </c>
      <c r="O3010" s="16">
        <v>1</v>
      </c>
      <c r="P3010" s="14">
        <v>1</v>
      </c>
      <c r="Q3010" s="13" t="s">
        <v>23</v>
      </c>
      <c r="R3010" s="14" t="s">
        <v>9</v>
      </c>
      <c r="S3010" s="16">
        <v>0</v>
      </c>
      <c r="T3010" s="14">
        <v>0</v>
      </c>
      <c r="U3010" s="13" t="s">
        <v>23</v>
      </c>
      <c r="V3010" s="14" t="s">
        <v>10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9">
        <v>1.45</v>
      </c>
      <c r="AJ3010" s="20">
        <v>3.8</v>
      </c>
      <c r="AK3010" s="20">
        <v>7</v>
      </c>
    </row>
    <row r="3011" spans="1:37" x14ac:dyDescent="0.45">
      <c r="A3011" s="26">
        <v>931</v>
      </c>
      <c r="B3011" s="28">
        <v>42938</v>
      </c>
      <c r="C3011" s="29" t="s">
        <v>11</v>
      </c>
      <c r="D3011" s="29" t="s">
        <v>12</v>
      </c>
      <c r="E3011" s="30" t="s">
        <v>71</v>
      </c>
      <c r="F3011" s="29" t="s">
        <v>95</v>
      </c>
      <c r="G3011" s="29" t="s">
        <v>21</v>
      </c>
      <c r="H3011" s="31" t="s">
        <v>84</v>
      </c>
      <c r="I3011" s="30" t="s">
        <v>36</v>
      </c>
      <c r="J3011" s="31" t="s">
        <v>37</v>
      </c>
      <c r="K3011" s="17">
        <v>0</v>
      </c>
      <c r="L3011" s="18">
        <v>0</v>
      </c>
      <c r="M3011" s="13" t="s">
        <v>23</v>
      </c>
      <c r="N3011" s="14" t="s">
        <v>10</v>
      </c>
      <c r="O3011" s="16">
        <v>0</v>
      </c>
      <c r="P3011" s="14">
        <v>0</v>
      </c>
      <c r="Q3011" s="13" t="s">
        <v>23</v>
      </c>
      <c r="R3011" s="14" t="s">
        <v>10</v>
      </c>
      <c r="S3011" s="16">
        <v>0</v>
      </c>
      <c r="T3011" s="14">
        <v>0</v>
      </c>
      <c r="U3011" s="13" t="s">
        <v>23</v>
      </c>
      <c r="V3011" s="14" t="s">
        <v>10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9">
        <v>3</v>
      </c>
      <c r="AJ3011" s="20">
        <v>3.1</v>
      </c>
      <c r="AK3011" s="20">
        <v>2.2999999999999998</v>
      </c>
    </row>
    <row r="3012" spans="1:37" x14ac:dyDescent="0.45">
      <c r="A3012" s="26">
        <v>930</v>
      </c>
      <c r="B3012" s="28">
        <v>42938.083333333336</v>
      </c>
      <c r="C3012" s="29" t="s">
        <v>11</v>
      </c>
      <c r="D3012" s="29" t="s">
        <v>12</v>
      </c>
      <c r="E3012" s="30" t="s">
        <v>71</v>
      </c>
      <c r="F3012" s="29" t="s">
        <v>95</v>
      </c>
      <c r="G3012" s="29" t="s">
        <v>34</v>
      </c>
      <c r="H3012" s="31" t="s">
        <v>126</v>
      </c>
      <c r="I3012" s="30" t="s">
        <v>32</v>
      </c>
      <c r="J3012" s="31" t="s">
        <v>122</v>
      </c>
      <c r="K3012" s="17">
        <v>0</v>
      </c>
      <c r="L3012" s="18">
        <v>2</v>
      </c>
      <c r="M3012" s="13" t="s">
        <v>8</v>
      </c>
      <c r="N3012" s="14" t="s">
        <v>10</v>
      </c>
      <c r="O3012" s="16">
        <v>0</v>
      </c>
      <c r="P3012" s="14">
        <v>1</v>
      </c>
      <c r="Q3012" s="13" t="s">
        <v>8</v>
      </c>
      <c r="R3012" s="14" t="s">
        <v>10</v>
      </c>
      <c r="S3012" s="16">
        <v>0</v>
      </c>
      <c r="T3012" s="14">
        <v>1</v>
      </c>
      <c r="U3012" s="13" t="s">
        <v>8</v>
      </c>
      <c r="V3012" s="14" t="s">
        <v>10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9">
        <v>1.91</v>
      </c>
      <c r="AJ3012" s="20">
        <v>3.2</v>
      </c>
      <c r="AK3012" s="20">
        <v>4</v>
      </c>
    </row>
    <row r="3013" spans="1:37" x14ac:dyDescent="0.45">
      <c r="A3013" s="26">
        <v>928</v>
      </c>
      <c r="B3013" s="28">
        <v>42938.916666666664</v>
      </c>
      <c r="C3013" s="29" t="s">
        <v>11</v>
      </c>
      <c r="D3013" s="29" t="s">
        <v>12</v>
      </c>
      <c r="E3013" s="30" t="s">
        <v>71</v>
      </c>
      <c r="F3013" s="29" t="s">
        <v>95</v>
      </c>
      <c r="G3013" s="29" t="s">
        <v>46</v>
      </c>
      <c r="H3013" s="31" t="s">
        <v>47</v>
      </c>
      <c r="I3013" s="30" t="s">
        <v>48</v>
      </c>
      <c r="J3013" s="31" t="s">
        <v>121</v>
      </c>
      <c r="K3013" s="17">
        <v>0</v>
      </c>
      <c r="L3013" s="18">
        <v>1</v>
      </c>
      <c r="M3013" s="13" t="s">
        <v>8</v>
      </c>
      <c r="N3013" s="14" t="s">
        <v>10</v>
      </c>
      <c r="O3013" s="16">
        <v>0</v>
      </c>
      <c r="P3013" s="14">
        <v>0</v>
      </c>
      <c r="Q3013" s="13" t="s">
        <v>23</v>
      </c>
      <c r="R3013" s="14" t="s">
        <v>10</v>
      </c>
      <c r="S3013" s="16">
        <v>0</v>
      </c>
      <c r="T3013" s="14">
        <v>1</v>
      </c>
      <c r="U3013" s="13" t="s">
        <v>8</v>
      </c>
      <c r="V3013" s="14" t="s">
        <v>10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9">
        <v>1.8</v>
      </c>
      <c r="AJ3013" s="20">
        <v>3.25</v>
      </c>
      <c r="AK3013" s="20">
        <v>4.33</v>
      </c>
    </row>
    <row r="3014" spans="1:37" x14ac:dyDescent="0.45">
      <c r="A3014" s="26">
        <v>929</v>
      </c>
      <c r="B3014" s="28">
        <v>42938.916666666664</v>
      </c>
      <c r="C3014" s="29" t="s">
        <v>11</v>
      </c>
      <c r="D3014" s="29" t="s">
        <v>12</v>
      </c>
      <c r="E3014" s="30" t="s">
        <v>71</v>
      </c>
      <c r="F3014" s="29" t="s">
        <v>95</v>
      </c>
      <c r="G3014" s="29" t="s">
        <v>74</v>
      </c>
      <c r="H3014" s="31" t="s">
        <v>25</v>
      </c>
      <c r="I3014" s="30" t="s">
        <v>30</v>
      </c>
      <c r="J3014" s="31" t="s">
        <v>33</v>
      </c>
      <c r="K3014" s="17">
        <v>2</v>
      </c>
      <c r="L3014" s="18">
        <v>2</v>
      </c>
      <c r="M3014" s="13" t="s">
        <v>23</v>
      </c>
      <c r="N3014" s="14" t="s">
        <v>9</v>
      </c>
      <c r="O3014" s="16">
        <v>2</v>
      </c>
      <c r="P3014" s="14">
        <v>2</v>
      </c>
      <c r="Q3014" s="13" t="s">
        <v>23</v>
      </c>
      <c r="R3014" s="14" t="s">
        <v>9</v>
      </c>
      <c r="S3014" s="16">
        <v>0</v>
      </c>
      <c r="T3014" s="14">
        <v>0</v>
      </c>
      <c r="U3014" s="13" t="s">
        <v>23</v>
      </c>
      <c r="V3014" s="14" t="s">
        <v>10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9">
        <v>2.75</v>
      </c>
      <c r="AJ3014" s="20">
        <v>3.2</v>
      </c>
      <c r="AK3014" s="20">
        <v>2.4</v>
      </c>
    </row>
    <row r="3015" spans="1:37" x14ac:dyDescent="0.45">
      <c r="A3015" s="26">
        <v>927</v>
      </c>
      <c r="B3015" s="28">
        <v>42939</v>
      </c>
      <c r="C3015" s="29" t="s">
        <v>11</v>
      </c>
      <c r="D3015" s="29" t="s">
        <v>12</v>
      </c>
      <c r="E3015" s="30" t="s">
        <v>71</v>
      </c>
      <c r="F3015" s="29" t="s">
        <v>95</v>
      </c>
      <c r="G3015" s="29" t="s">
        <v>42</v>
      </c>
      <c r="H3015" s="31" t="s">
        <v>43</v>
      </c>
      <c r="I3015" s="30" t="s">
        <v>40</v>
      </c>
      <c r="J3015" s="31" t="s">
        <v>124</v>
      </c>
      <c r="K3015" s="17">
        <v>5</v>
      </c>
      <c r="L3015" s="18">
        <v>0</v>
      </c>
      <c r="M3015" s="13" t="s">
        <v>7</v>
      </c>
      <c r="N3015" s="14" t="s">
        <v>9</v>
      </c>
      <c r="O3015" s="16">
        <v>3</v>
      </c>
      <c r="P3015" s="14">
        <v>0</v>
      </c>
      <c r="Q3015" s="13" t="s">
        <v>7</v>
      </c>
      <c r="R3015" s="14" t="s">
        <v>9</v>
      </c>
      <c r="S3015" s="16">
        <v>2</v>
      </c>
      <c r="T3015" s="14">
        <v>0</v>
      </c>
      <c r="U3015" s="13" t="s">
        <v>7</v>
      </c>
      <c r="V3015" s="14" t="s">
        <v>9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9">
        <v>1.44</v>
      </c>
      <c r="AJ3015" s="20">
        <v>4</v>
      </c>
      <c r="AK3015" s="20">
        <v>6.5</v>
      </c>
    </row>
    <row r="3016" spans="1:37" x14ac:dyDescent="0.45">
      <c r="A3016" s="26">
        <v>926</v>
      </c>
      <c r="B3016" s="28">
        <v>42939.004166666666</v>
      </c>
      <c r="C3016" s="29" t="s">
        <v>11</v>
      </c>
      <c r="D3016" s="29" t="s">
        <v>12</v>
      </c>
      <c r="E3016" s="30" t="s">
        <v>71</v>
      </c>
      <c r="F3016" s="29" t="s">
        <v>95</v>
      </c>
      <c r="G3016" s="29" t="s">
        <v>17</v>
      </c>
      <c r="H3016" s="31" t="s">
        <v>69</v>
      </c>
      <c r="I3016" s="30" t="s">
        <v>24</v>
      </c>
      <c r="J3016" s="31" t="s">
        <v>97</v>
      </c>
      <c r="K3016" s="17">
        <v>0</v>
      </c>
      <c r="L3016" s="18">
        <v>3</v>
      </c>
      <c r="M3016" s="13" t="s">
        <v>8</v>
      </c>
      <c r="N3016" s="14" t="s">
        <v>9</v>
      </c>
      <c r="O3016" s="16">
        <v>0</v>
      </c>
      <c r="P3016" s="14">
        <v>1</v>
      </c>
      <c r="Q3016" s="13" t="s">
        <v>8</v>
      </c>
      <c r="R3016" s="14" t="s">
        <v>10</v>
      </c>
      <c r="S3016" s="16">
        <v>0</v>
      </c>
      <c r="T3016" s="14">
        <v>2</v>
      </c>
      <c r="U3016" s="13" t="s">
        <v>8</v>
      </c>
      <c r="V3016" s="14" t="s">
        <v>9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9">
        <v>1.75</v>
      </c>
      <c r="AJ3016" s="20">
        <v>3.3</v>
      </c>
      <c r="AK3016" s="20">
        <v>4.5999999999999996</v>
      </c>
    </row>
    <row r="3017" spans="1:37" x14ac:dyDescent="0.45">
      <c r="A3017" s="26">
        <v>925</v>
      </c>
      <c r="B3017" s="28">
        <v>42939.087500000001</v>
      </c>
      <c r="C3017" s="29" t="s">
        <v>11</v>
      </c>
      <c r="D3017" s="29" t="s">
        <v>12</v>
      </c>
      <c r="E3017" s="30" t="s">
        <v>71</v>
      </c>
      <c r="F3017" s="29" t="s">
        <v>95</v>
      </c>
      <c r="G3017" s="29" t="s">
        <v>26</v>
      </c>
      <c r="H3017" s="31" t="s">
        <v>119</v>
      </c>
      <c r="I3017" s="30" t="s">
        <v>50</v>
      </c>
      <c r="J3017" s="31" t="s">
        <v>83</v>
      </c>
      <c r="K3017" s="17">
        <v>0</v>
      </c>
      <c r="L3017" s="18">
        <v>0</v>
      </c>
      <c r="M3017" s="13" t="s">
        <v>23</v>
      </c>
      <c r="N3017" s="14" t="s">
        <v>10</v>
      </c>
      <c r="O3017" s="16">
        <v>0</v>
      </c>
      <c r="P3017" s="14">
        <v>0</v>
      </c>
      <c r="Q3017" s="13" t="s">
        <v>23</v>
      </c>
      <c r="R3017" s="14" t="s">
        <v>10</v>
      </c>
      <c r="S3017" s="16">
        <v>0</v>
      </c>
      <c r="T3017" s="14">
        <v>0</v>
      </c>
      <c r="U3017" s="13" t="s">
        <v>23</v>
      </c>
      <c r="V3017" s="14" t="s">
        <v>10</v>
      </c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9">
        <v>1.83</v>
      </c>
      <c r="AJ3017" s="20">
        <v>3.4</v>
      </c>
      <c r="AK3017" s="20">
        <v>4</v>
      </c>
    </row>
    <row r="3018" spans="1:37" x14ac:dyDescent="0.45">
      <c r="A3018" s="26">
        <v>924</v>
      </c>
      <c r="B3018" s="28">
        <v>42939.708333333336</v>
      </c>
      <c r="C3018" s="29" t="s">
        <v>11</v>
      </c>
      <c r="D3018" s="29" t="s">
        <v>12</v>
      </c>
      <c r="E3018" s="30" t="s">
        <v>71</v>
      </c>
      <c r="F3018" s="29" t="s">
        <v>95</v>
      </c>
      <c r="G3018" s="29" t="s">
        <v>44</v>
      </c>
      <c r="H3018" s="31" t="s">
        <v>75</v>
      </c>
      <c r="I3018" s="30" t="s">
        <v>28</v>
      </c>
      <c r="J3018" s="31" t="s">
        <v>63</v>
      </c>
      <c r="K3018" s="17">
        <v>1</v>
      </c>
      <c r="L3018" s="18">
        <v>0</v>
      </c>
      <c r="M3018" s="13" t="s">
        <v>7</v>
      </c>
      <c r="N3018" s="14" t="s">
        <v>10</v>
      </c>
      <c r="O3018" s="16">
        <v>1</v>
      </c>
      <c r="P3018" s="14">
        <v>0</v>
      </c>
      <c r="Q3018" s="13" t="s">
        <v>7</v>
      </c>
      <c r="R3018" s="14" t="s">
        <v>10</v>
      </c>
      <c r="S3018" s="16">
        <v>0</v>
      </c>
      <c r="T3018" s="14">
        <v>0</v>
      </c>
      <c r="U3018" s="13" t="s">
        <v>23</v>
      </c>
      <c r="V3018" s="14" t="s">
        <v>10</v>
      </c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9">
        <v>2.4</v>
      </c>
      <c r="AJ3018" s="20">
        <v>3.2</v>
      </c>
      <c r="AK3018" s="20">
        <v>2.75</v>
      </c>
    </row>
    <row r="3019" spans="1:37" x14ac:dyDescent="0.45">
      <c r="A3019" s="26">
        <v>923</v>
      </c>
      <c r="B3019" s="28">
        <v>42939.992361111108</v>
      </c>
      <c r="C3019" s="29" t="s">
        <v>11</v>
      </c>
      <c r="D3019" s="29" t="s">
        <v>12</v>
      </c>
      <c r="E3019" s="30" t="s">
        <v>71</v>
      </c>
      <c r="F3019" s="29" t="s">
        <v>95</v>
      </c>
      <c r="G3019" s="29" t="s">
        <v>55</v>
      </c>
      <c r="H3019" s="31" t="s">
        <v>123</v>
      </c>
      <c r="I3019" s="30" t="s">
        <v>19</v>
      </c>
      <c r="J3019" s="31" t="s">
        <v>18</v>
      </c>
      <c r="K3019" s="17">
        <v>0</v>
      </c>
      <c r="L3019" s="18">
        <v>2</v>
      </c>
      <c r="M3019" s="13" t="s">
        <v>8</v>
      </c>
      <c r="N3019" s="14" t="s">
        <v>10</v>
      </c>
      <c r="O3019" s="16">
        <v>0</v>
      </c>
      <c r="P3019" s="14">
        <v>2</v>
      </c>
      <c r="Q3019" s="13" t="s">
        <v>8</v>
      </c>
      <c r="R3019" s="14" t="s">
        <v>9</v>
      </c>
      <c r="S3019" s="16">
        <v>0</v>
      </c>
      <c r="T3019" s="14">
        <v>0</v>
      </c>
      <c r="U3019" s="13" t="s">
        <v>23</v>
      </c>
      <c r="V3019" s="14" t="s">
        <v>10</v>
      </c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9">
        <v>2.2000000000000002</v>
      </c>
      <c r="AJ3019" s="20">
        <v>3.2</v>
      </c>
      <c r="AK3019" s="20">
        <v>3.1</v>
      </c>
    </row>
    <row r="3020" spans="1:37" x14ac:dyDescent="0.45">
      <c r="A3020" s="26">
        <v>922</v>
      </c>
      <c r="B3020" s="28">
        <v>42945</v>
      </c>
      <c r="C3020" s="29" t="s">
        <v>11</v>
      </c>
      <c r="D3020" s="29" t="s">
        <v>12</v>
      </c>
      <c r="E3020" s="30" t="s">
        <v>71</v>
      </c>
      <c r="F3020" s="29" t="s">
        <v>95</v>
      </c>
      <c r="G3020" s="29" t="s">
        <v>40</v>
      </c>
      <c r="H3020" s="31" t="s">
        <v>124</v>
      </c>
      <c r="I3020" s="30" t="s">
        <v>21</v>
      </c>
      <c r="J3020" s="31" t="s">
        <v>84</v>
      </c>
      <c r="K3020" s="17">
        <v>1</v>
      </c>
      <c r="L3020" s="18">
        <v>1</v>
      </c>
      <c r="M3020" s="13" t="s">
        <v>23</v>
      </c>
      <c r="N3020" s="14" t="s">
        <v>10</v>
      </c>
      <c r="O3020" s="16">
        <v>1</v>
      </c>
      <c r="P3020" s="14">
        <v>1</v>
      </c>
      <c r="Q3020" s="13" t="s">
        <v>23</v>
      </c>
      <c r="R3020" s="14" t="s">
        <v>9</v>
      </c>
      <c r="S3020" s="16">
        <v>0</v>
      </c>
      <c r="T3020" s="14">
        <v>0</v>
      </c>
      <c r="U3020" s="13" t="s">
        <v>23</v>
      </c>
      <c r="V3020" s="14" t="s">
        <v>10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9">
        <v>2.25</v>
      </c>
      <c r="AJ3020" s="20">
        <v>3.1</v>
      </c>
      <c r="AK3020" s="20">
        <v>3.1</v>
      </c>
    </row>
    <row r="3021" spans="1:37" x14ac:dyDescent="0.45">
      <c r="A3021" s="26">
        <v>921</v>
      </c>
      <c r="B3021" s="28">
        <v>42945.083333333336</v>
      </c>
      <c r="C3021" s="29" t="s">
        <v>11</v>
      </c>
      <c r="D3021" s="29" t="s">
        <v>12</v>
      </c>
      <c r="E3021" s="30" t="s">
        <v>71</v>
      </c>
      <c r="F3021" s="29" t="s">
        <v>95</v>
      </c>
      <c r="G3021" s="29" t="s">
        <v>24</v>
      </c>
      <c r="H3021" s="31" t="s">
        <v>97</v>
      </c>
      <c r="I3021" s="30" t="s">
        <v>44</v>
      </c>
      <c r="J3021" s="31" t="s">
        <v>75</v>
      </c>
      <c r="K3021" s="17">
        <v>2</v>
      </c>
      <c r="L3021" s="18">
        <v>1</v>
      </c>
      <c r="M3021" s="13" t="s">
        <v>7</v>
      </c>
      <c r="N3021" s="14" t="s">
        <v>9</v>
      </c>
      <c r="O3021" s="16">
        <v>1</v>
      </c>
      <c r="P3021" s="14">
        <v>1</v>
      </c>
      <c r="Q3021" s="13" t="s">
        <v>23</v>
      </c>
      <c r="R3021" s="14" t="s">
        <v>9</v>
      </c>
      <c r="S3021" s="16">
        <v>1</v>
      </c>
      <c r="T3021" s="14">
        <v>0</v>
      </c>
      <c r="U3021" s="13" t="s">
        <v>7</v>
      </c>
      <c r="V3021" s="14" t="s">
        <v>10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9">
        <v>2.1</v>
      </c>
      <c r="AJ3021" s="20">
        <v>3.2</v>
      </c>
      <c r="AK3021" s="20">
        <v>3.3</v>
      </c>
    </row>
    <row r="3022" spans="1:37" x14ac:dyDescent="0.45">
      <c r="A3022" s="26">
        <v>919</v>
      </c>
      <c r="B3022" s="28">
        <v>42945.916666666664</v>
      </c>
      <c r="C3022" s="29" t="s">
        <v>11</v>
      </c>
      <c r="D3022" s="29" t="s">
        <v>12</v>
      </c>
      <c r="E3022" s="30" t="s">
        <v>71</v>
      </c>
      <c r="F3022" s="29" t="s">
        <v>95</v>
      </c>
      <c r="G3022" s="29" t="s">
        <v>32</v>
      </c>
      <c r="H3022" s="31" t="s">
        <v>122</v>
      </c>
      <c r="I3022" s="30" t="s">
        <v>26</v>
      </c>
      <c r="J3022" s="31" t="s">
        <v>119</v>
      </c>
      <c r="K3022" s="17">
        <v>1</v>
      </c>
      <c r="L3022" s="18">
        <v>1</v>
      </c>
      <c r="M3022" s="13" t="s">
        <v>23</v>
      </c>
      <c r="N3022" s="14" t="s">
        <v>10</v>
      </c>
      <c r="O3022" s="16">
        <v>1</v>
      </c>
      <c r="P3022" s="14">
        <v>0</v>
      </c>
      <c r="Q3022" s="13" t="s">
        <v>7</v>
      </c>
      <c r="R3022" s="14" t="s">
        <v>10</v>
      </c>
      <c r="S3022" s="16">
        <v>0</v>
      </c>
      <c r="T3022" s="14">
        <v>1</v>
      </c>
      <c r="U3022" s="13" t="s">
        <v>8</v>
      </c>
      <c r="V3022" s="14" t="s">
        <v>10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9">
        <v>2.25</v>
      </c>
      <c r="AJ3022" s="20">
        <v>3.1</v>
      </c>
      <c r="AK3022" s="20">
        <v>3.1</v>
      </c>
    </row>
    <row r="3023" spans="1:37" x14ac:dyDescent="0.45">
      <c r="A3023" s="26">
        <v>920</v>
      </c>
      <c r="B3023" s="28">
        <v>42945.916666666664</v>
      </c>
      <c r="C3023" s="29" t="s">
        <v>11</v>
      </c>
      <c r="D3023" s="29" t="s">
        <v>12</v>
      </c>
      <c r="E3023" s="30" t="s">
        <v>71</v>
      </c>
      <c r="F3023" s="29" t="s">
        <v>95</v>
      </c>
      <c r="G3023" s="29" t="s">
        <v>48</v>
      </c>
      <c r="H3023" s="31" t="s">
        <v>121</v>
      </c>
      <c r="I3023" s="30" t="s">
        <v>74</v>
      </c>
      <c r="J3023" s="31" t="s">
        <v>25</v>
      </c>
      <c r="K3023" s="17">
        <v>0</v>
      </c>
      <c r="L3023" s="18">
        <v>4</v>
      </c>
      <c r="M3023" s="13" t="s">
        <v>8</v>
      </c>
      <c r="N3023" s="14" t="s">
        <v>9</v>
      </c>
      <c r="O3023" s="16">
        <v>0</v>
      </c>
      <c r="P3023" s="14">
        <v>1</v>
      </c>
      <c r="Q3023" s="13" t="s">
        <v>8</v>
      </c>
      <c r="R3023" s="14" t="s">
        <v>10</v>
      </c>
      <c r="S3023" s="16">
        <v>0</v>
      </c>
      <c r="T3023" s="14">
        <v>3</v>
      </c>
      <c r="U3023" s="13" t="s">
        <v>8</v>
      </c>
      <c r="V3023" s="14" t="s">
        <v>9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9">
        <v>1.44</v>
      </c>
      <c r="AJ3023" s="20">
        <v>4.2</v>
      </c>
      <c r="AK3023" s="20">
        <v>6.25</v>
      </c>
    </row>
    <row r="3024" spans="1:37" x14ac:dyDescent="0.45">
      <c r="A3024" s="26">
        <v>918</v>
      </c>
      <c r="B3024" s="28">
        <v>42946</v>
      </c>
      <c r="C3024" s="29" t="s">
        <v>11</v>
      </c>
      <c r="D3024" s="29" t="s">
        <v>12</v>
      </c>
      <c r="E3024" s="30" t="s">
        <v>71</v>
      </c>
      <c r="F3024" s="29" t="s">
        <v>95</v>
      </c>
      <c r="G3024" s="29" t="s">
        <v>36</v>
      </c>
      <c r="H3024" s="31" t="s">
        <v>37</v>
      </c>
      <c r="I3024" s="30" t="s">
        <v>55</v>
      </c>
      <c r="J3024" s="31" t="s">
        <v>123</v>
      </c>
      <c r="K3024" s="17">
        <v>1</v>
      </c>
      <c r="L3024" s="18">
        <v>0</v>
      </c>
      <c r="M3024" s="13" t="s">
        <v>7</v>
      </c>
      <c r="N3024" s="14" t="s">
        <v>10</v>
      </c>
      <c r="O3024" s="16">
        <v>1</v>
      </c>
      <c r="P3024" s="14">
        <v>0</v>
      </c>
      <c r="Q3024" s="13" t="s">
        <v>7</v>
      </c>
      <c r="R3024" s="14" t="s">
        <v>10</v>
      </c>
      <c r="S3024" s="16">
        <v>0</v>
      </c>
      <c r="T3024" s="14">
        <v>0</v>
      </c>
      <c r="U3024" s="13" t="s">
        <v>23</v>
      </c>
      <c r="V3024" s="14" t="s">
        <v>10</v>
      </c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9">
        <v>1.33</v>
      </c>
      <c r="AJ3024" s="20">
        <v>4.5</v>
      </c>
      <c r="AK3024" s="20">
        <v>8.5</v>
      </c>
    </row>
    <row r="3025" spans="1:37" x14ac:dyDescent="0.45">
      <c r="A3025" s="26">
        <v>917</v>
      </c>
      <c r="B3025" s="28">
        <v>42946.004166666666</v>
      </c>
      <c r="C3025" s="29" t="s">
        <v>11</v>
      </c>
      <c r="D3025" s="29" t="s">
        <v>12</v>
      </c>
      <c r="E3025" s="30" t="s">
        <v>71</v>
      </c>
      <c r="F3025" s="29" t="s">
        <v>95</v>
      </c>
      <c r="G3025" s="29" t="s">
        <v>28</v>
      </c>
      <c r="H3025" s="31" t="s">
        <v>63</v>
      </c>
      <c r="I3025" s="30" t="s">
        <v>46</v>
      </c>
      <c r="J3025" s="31" t="s">
        <v>47</v>
      </c>
      <c r="K3025" s="17">
        <v>0</v>
      </c>
      <c r="L3025" s="18">
        <v>2</v>
      </c>
      <c r="M3025" s="13" t="s">
        <v>8</v>
      </c>
      <c r="N3025" s="14" t="s">
        <v>10</v>
      </c>
      <c r="O3025" s="16">
        <v>0</v>
      </c>
      <c r="P3025" s="14">
        <v>1</v>
      </c>
      <c r="Q3025" s="13" t="s">
        <v>8</v>
      </c>
      <c r="R3025" s="14" t="s">
        <v>10</v>
      </c>
      <c r="S3025" s="16">
        <v>0</v>
      </c>
      <c r="T3025" s="14">
        <v>1</v>
      </c>
      <c r="U3025" s="13" t="s">
        <v>8</v>
      </c>
      <c r="V3025" s="14" t="s">
        <v>10</v>
      </c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9">
        <v>2</v>
      </c>
      <c r="AJ3025" s="20">
        <v>3.25</v>
      </c>
      <c r="AK3025" s="20">
        <v>3.5</v>
      </c>
    </row>
    <row r="3026" spans="1:37" x14ac:dyDescent="0.45">
      <c r="A3026" s="26">
        <v>916</v>
      </c>
      <c r="B3026" s="28">
        <v>42946.083333333336</v>
      </c>
      <c r="C3026" s="29" t="s">
        <v>11</v>
      </c>
      <c r="D3026" s="29" t="s">
        <v>12</v>
      </c>
      <c r="E3026" s="30" t="s">
        <v>71</v>
      </c>
      <c r="F3026" s="29" t="s">
        <v>95</v>
      </c>
      <c r="G3026" s="29" t="s">
        <v>19</v>
      </c>
      <c r="H3026" s="31" t="s">
        <v>18</v>
      </c>
      <c r="I3026" s="30" t="s">
        <v>34</v>
      </c>
      <c r="J3026" s="31" t="s">
        <v>126</v>
      </c>
      <c r="K3026" s="17">
        <v>1</v>
      </c>
      <c r="L3026" s="18">
        <v>0</v>
      </c>
      <c r="M3026" s="13" t="s">
        <v>7</v>
      </c>
      <c r="N3026" s="14" t="s">
        <v>10</v>
      </c>
      <c r="O3026" s="16">
        <v>1</v>
      </c>
      <c r="P3026" s="14">
        <v>0</v>
      </c>
      <c r="Q3026" s="13" t="s">
        <v>7</v>
      </c>
      <c r="R3026" s="14" t="s">
        <v>10</v>
      </c>
      <c r="S3026" s="16">
        <v>0</v>
      </c>
      <c r="T3026" s="14">
        <v>0</v>
      </c>
      <c r="U3026" s="13" t="s">
        <v>23</v>
      </c>
      <c r="V3026" s="14" t="s">
        <v>10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9">
        <v>2.2999999999999998</v>
      </c>
      <c r="AJ3026" s="20">
        <v>3.3</v>
      </c>
      <c r="AK3026" s="20">
        <v>2.8</v>
      </c>
    </row>
    <row r="3027" spans="1:37" x14ac:dyDescent="0.45">
      <c r="A3027" s="26">
        <v>915</v>
      </c>
      <c r="B3027" s="28">
        <v>42946.708333333336</v>
      </c>
      <c r="C3027" s="29" t="s">
        <v>11</v>
      </c>
      <c r="D3027" s="29" t="s">
        <v>12</v>
      </c>
      <c r="E3027" s="30" t="s">
        <v>71</v>
      </c>
      <c r="F3027" s="29" t="s">
        <v>95</v>
      </c>
      <c r="G3027" s="29" t="s">
        <v>50</v>
      </c>
      <c r="H3027" s="31" t="s">
        <v>83</v>
      </c>
      <c r="I3027" s="30" t="s">
        <v>17</v>
      </c>
      <c r="J3027" s="31" t="s">
        <v>69</v>
      </c>
      <c r="K3027" s="17">
        <v>3</v>
      </c>
      <c r="L3027" s="18">
        <v>1</v>
      </c>
      <c r="M3027" s="13" t="s">
        <v>7</v>
      </c>
      <c r="N3027" s="14" t="s">
        <v>9</v>
      </c>
      <c r="O3027" s="16">
        <v>2</v>
      </c>
      <c r="P3027" s="14">
        <v>0</v>
      </c>
      <c r="Q3027" s="13" t="s">
        <v>7</v>
      </c>
      <c r="R3027" s="14" t="s">
        <v>9</v>
      </c>
      <c r="S3027" s="16">
        <v>1</v>
      </c>
      <c r="T3027" s="14">
        <v>1</v>
      </c>
      <c r="U3027" s="13" t="s">
        <v>23</v>
      </c>
      <c r="V3027" s="14" t="s">
        <v>9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9">
        <v>1.91</v>
      </c>
      <c r="AJ3027" s="20">
        <v>3.3</v>
      </c>
      <c r="AK3027" s="20">
        <v>3.8</v>
      </c>
    </row>
    <row r="3028" spans="1:37" x14ac:dyDescent="0.45">
      <c r="A3028" s="26">
        <v>914</v>
      </c>
      <c r="B3028" s="28">
        <v>42946.979166666664</v>
      </c>
      <c r="C3028" s="29" t="s">
        <v>11</v>
      </c>
      <c r="D3028" s="29" t="s">
        <v>12</v>
      </c>
      <c r="E3028" s="30" t="s">
        <v>71</v>
      </c>
      <c r="F3028" s="29" t="s">
        <v>95</v>
      </c>
      <c r="G3028" s="29" t="s">
        <v>30</v>
      </c>
      <c r="H3028" s="31" t="s">
        <v>33</v>
      </c>
      <c r="I3028" s="30" t="s">
        <v>42</v>
      </c>
      <c r="J3028" s="31" t="s">
        <v>43</v>
      </c>
      <c r="K3028" s="17">
        <v>1</v>
      </c>
      <c r="L3028" s="18">
        <v>1</v>
      </c>
      <c r="M3028" s="13" t="s">
        <v>23</v>
      </c>
      <c r="N3028" s="14" t="s">
        <v>10</v>
      </c>
      <c r="O3028" s="16">
        <v>0</v>
      </c>
      <c r="P3028" s="14">
        <v>1</v>
      </c>
      <c r="Q3028" s="13" t="s">
        <v>8</v>
      </c>
      <c r="R3028" s="14" t="s">
        <v>10</v>
      </c>
      <c r="S3028" s="16">
        <v>1</v>
      </c>
      <c r="T3028" s="14">
        <v>0</v>
      </c>
      <c r="U3028" s="13" t="s">
        <v>7</v>
      </c>
      <c r="V3028" s="14" t="s">
        <v>10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9">
        <v>3</v>
      </c>
      <c r="AJ3028" s="20">
        <v>3.2</v>
      </c>
      <c r="AK3028" s="20">
        <v>2.25</v>
      </c>
    </row>
    <row r="3029" spans="1:37" x14ac:dyDescent="0.45">
      <c r="A3029" s="26">
        <v>913</v>
      </c>
      <c r="B3029" s="28">
        <v>42952</v>
      </c>
      <c r="C3029" s="29" t="s">
        <v>11</v>
      </c>
      <c r="D3029" s="29" t="s">
        <v>12</v>
      </c>
      <c r="E3029" s="30" t="s">
        <v>71</v>
      </c>
      <c r="F3029" s="29" t="s">
        <v>95</v>
      </c>
      <c r="G3029" s="29" t="s">
        <v>21</v>
      </c>
      <c r="H3029" s="31" t="s">
        <v>84</v>
      </c>
      <c r="I3029" s="30" t="s">
        <v>30</v>
      </c>
      <c r="J3029" s="31" t="s">
        <v>33</v>
      </c>
      <c r="K3029" s="17">
        <v>1</v>
      </c>
      <c r="L3029" s="18">
        <v>1</v>
      </c>
      <c r="M3029" s="13" t="s">
        <v>23</v>
      </c>
      <c r="N3029" s="14" t="s">
        <v>10</v>
      </c>
      <c r="O3029" s="16">
        <v>0</v>
      </c>
      <c r="P3029" s="14">
        <v>1</v>
      </c>
      <c r="Q3029" s="13" t="s">
        <v>8</v>
      </c>
      <c r="R3029" s="14" t="s">
        <v>10</v>
      </c>
      <c r="S3029" s="16">
        <v>1</v>
      </c>
      <c r="T3029" s="14">
        <v>0</v>
      </c>
      <c r="U3029" s="13" t="s">
        <v>7</v>
      </c>
      <c r="V3029" s="14" t="s">
        <v>10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9">
        <v>2.25</v>
      </c>
      <c r="AJ3029" s="20">
        <v>3.1</v>
      </c>
      <c r="AK3029" s="20">
        <v>3.1</v>
      </c>
    </row>
    <row r="3030" spans="1:37" x14ac:dyDescent="0.45">
      <c r="A3030" s="26">
        <v>912</v>
      </c>
      <c r="B3030" s="28">
        <v>42952.083333333336</v>
      </c>
      <c r="C3030" s="29" t="s">
        <v>11</v>
      </c>
      <c r="D3030" s="29" t="s">
        <v>12</v>
      </c>
      <c r="E3030" s="30" t="s">
        <v>71</v>
      </c>
      <c r="F3030" s="29" t="s">
        <v>95</v>
      </c>
      <c r="G3030" s="29" t="s">
        <v>34</v>
      </c>
      <c r="H3030" s="31" t="s">
        <v>126</v>
      </c>
      <c r="I3030" s="30" t="s">
        <v>36</v>
      </c>
      <c r="J3030" s="31" t="s">
        <v>37</v>
      </c>
      <c r="K3030" s="17">
        <v>0</v>
      </c>
      <c r="L3030" s="18">
        <v>3</v>
      </c>
      <c r="M3030" s="13" t="s">
        <v>8</v>
      </c>
      <c r="N3030" s="14" t="s">
        <v>9</v>
      </c>
      <c r="O3030" s="16">
        <v>0</v>
      </c>
      <c r="P3030" s="14">
        <v>1</v>
      </c>
      <c r="Q3030" s="13" t="s">
        <v>8</v>
      </c>
      <c r="R3030" s="14" t="s">
        <v>10</v>
      </c>
      <c r="S3030" s="16">
        <v>0</v>
      </c>
      <c r="T3030" s="14">
        <v>2</v>
      </c>
      <c r="U3030" s="13" t="s">
        <v>8</v>
      </c>
      <c r="V3030" s="14" t="s">
        <v>9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9">
        <v>2.4</v>
      </c>
      <c r="AJ3030" s="20">
        <v>3.2</v>
      </c>
      <c r="AK3030" s="20">
        <v>2.75</v>
      </c>
    </row>
    <row r="3031" spans="1:37" x14ac:dyDescent="0.45">
      <c r="A3031" s="26">
        <v>911</v>
      </c>
      <c r="B3031" s="28">
        <v>42952.916666666664</v>
      </c>
      <c r="C3031" s="29" t="s">
        <v>11</v>
      </c>
      <c r="D3031" s="29" t="s">
        <v>12</v>
      </c>
      <c r="E3031" s="30" t="s">
        <v>71</v>
      </c>
      <c r="F3031" s="29" t="s">
        <v>95</v>
      </c>
      <c r="G3031" s="29" t="s">
        <v>74</v>
      </c>
      <c r="H3031" s="31" t="s">
        <v>25</v>
      </c>
      <c r="I3031" s="30" t="s">
        <v>28</v>
      </c>
      <c r="J3031" s="31" t="s">
        <v>63</v>
      </c>
      <c r="K3031" s="17">
        <v>3</v>
      </c>
      <c r="L3031" s="18">
        <v>2</v>
      </c>
      <c r="M3031" s="13" t="s">
        <v>7</v>
      </c>
      <c r="N3031" s="14" t="s">
        <v>9</v>
      </c>
      <c r="O3031" s="16">
        <v>0</v>
      </c>
      <c r="P3031" s="14">
        <v>0</v>
      </c>
      <c r="Q3031" s="13" t="s">
        <v>23</v>
      </c>
      <c r="R3031" s="14" t="s">
        <v>10</v>
      </c>
      <c r="S3031" s="16">
        <v>3</v>
      </c>
      <c r="T3031" s="14">
        <v>2</v>
      </c>
      <c r="U3031" s="13" t="s">
        <v>7</v>
      </c>
      <c r="V3031" s="14" t="s">
        <v>9</v>
      </c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9">
        <v>2.88</v>
      </c>
      <c r="AJ3031" s="20">
        <v>3.2</v>
      </c>
      <c r="AK3031" s="20">
        <v>2.2999999999999998</v>
      </c>
    </row>
    <row r="3032" spans="1:37" x14ac:dyDescent="0.45">
      <c r="A3032" s="26">
        <v>910</v>
      </c>
      <c r="B3032" s="28">
        <v>42953</v>
      </c>
      <c r="C3032" s="29" t="s">
        <v>11</v>
      </c>
      <c r="D3032" s="29" t="s">
        <v>12</v>
      </c>
      <c r="E3032" s="30" t="s">
        <v>71</v>
      </c>
      <c r="F3032" s="29" t="s">
        <v>95</v>
      </c>
      <c r="G3032" s="29" t="s">
        <v>42</v>
      </c>
      <c r="H3032" s="31" t="s">
        <v>43</v>
      </c>
      <c r="I3032" s="30" t="s">
        <v>48</v>
      </c>
      <c r="J3032" s="31" t="s">
        <v>121</v>
      </c>
      <c r="K3032" s="17">
        <v>1</v>
      </c>
      <c r="L3032" s="18">
        <v>1</v>
      </c>
      <c r="M3032" s="13" t="s">
        <v>23</v>
      </c>
      <c r="N3032" s="14" t="s">
        <v>10</v>
      </c>
      <c r="O3032" s="16">
        <v>0</v>
      </c>
      <c r="P3032" s="14">
        <v>1</v>
      </c>
      <c r="Q3032" s="13" t="s">
        <v>8</v>
      </c>
      <c r="R3032" s="14" t="s">
        <v>10</v>
      </c>
      <c r="S3032" s="16">
        <v>1</v>
      </c>
      <c r="T3032" s="14">
        <v>0</v>
      </c>
      <c r="U3032" s="13" t="s">
        <v>7</v>
      </c>
      <c r="V3032" s="14" t="s">
        <v>10</v>
      </c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9">
        <v>1.36</v>
      </c>
      <c r="AJ3032" s="20">
        <v>4.5</v>
      </c>
      <c r="AK3032" s="20">
        <v>7.5</v>
      </c>
    </row>
    <row r="3033" spans="1:37" x14ac:dyDescent="0.45">
      <c r="A3033" s="26">
        <v>909</v>
      </c>
      <c r="B3033" s="28">
        <v>42953.004166666666</v>
      </c>
      <c r="C3033" s="29" t="s">
        <v>11</v>
      </c>
      <c r="D3033" s="29" t="s">
        <v>12</v>
      </c>
      <c r="E3033" s="30" t="s">
        <v>71</v>
      </c>
      <c r="F3033" s="29" t="s">
        <v>95</v>
      </c>
      <c r="G3033" s="29" t="s">
        <v>17</v>
      </c>
      <c r="H3033" s="31" t="s">
        <v>69</v>
      </c>
      <c r="I3033" s="30" t="s">
        <v>32</v>
      </c>
      <c r="J3033" s="31" t="s">
        <v>122</v>
      </c>
      <c r="K3033" s="17">
        <v>2</v>
      </c>
      <c r="L3033" s="18">
        <v>2</v>
      </c>
      <c r="M3033" s="13" t="s">
        <v>23</v>
      </c>
      <c r="N3033" s="14" t="s">
        <v>9</v>
      </c>
      <c r="O3033" s="16">
        <v>1</v>
      </c>
      <c r="P3033" s="14">
        <v>1</v>
      </c>
      <c r="Q3033" s="13" t="s">
        <v>23</v>
      </c>
      <c r="R3033" s="14" t="s">
        <v>9</v>
      </c>
      <c r="S3033" s="16">
        <v>1</v>
      </c>
      <c r="T3033" s="14">
        <v>1</v>
      </c>
      <c r="U3033" s="13" t="s">
        <v>23</v>
      </c>
      <c r="V3033" s="14" t="s">
        <v>9</v>
      </c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9">
        <v>2.25</v>
      </c>
      <c r="AJ3033" s="20">
        <v>3.1</v>
      </c>
      <c r="AK3033" s="20">
        <v>3.1</v>
      </c>
    </row>
    <row r="3034" spans="1:37" x14ac:dyDescent="0.45">
      <c r="A3034" s="26">
        <v>908</v>
      </c>
      <c r="B3034" s="28">
        <v>42953.087500000001</v>
      </c>
      <c r="C3034" s="29" t="s">
        <v>11</v>
      </c>
      <c r="D3034" s="29" t="s">
        <v>12</v>
      </c>
      <c r="E3034" s="30" t="s">
        <v>71</v>
      </c>
      <c r="F3034" s="29" t="s">
        <v>95</v>
      </c>
      <c r="G3034" s="29" t="s">
        <v>26</v>
      </c>
      <c r="H3034" s="31" t="s">
        <v>119</v>
      </c>
      <c r="I3034" s="30" t="s">
        <v>19</v>
      </c>
      <c r="J3034" s="31" t="s">
        <v>18</v>
      </c>
      <c r="K3034" s="17">
        <v>2</v>
      </c>
      <c r="L3034" s="18">
        <v>2</v>
      </c>
      <c r="M3034" s="13" t="s">
        <v>23</v>
      </c>
      <c r="N3034" s="14" t="s">
        <v>9</v>
      </c>
      <c r="O3034" s="16">
        <v>2</v>
      </c>
      <c r="P3034" s="14">
        <v>2</v>
      </c>
      <c r="Q3034" s="13" t="s">
        <v>23</v>
      </c>
      <c r="R3034" s="14" t="s">
        <v>9</v>
      </c>
      <c r="S3034" s="16">
        <v>0</v>
      </c>
      <c r="T3034" s="14">
        <v>0</v>
      </c>
      <c r="U3034" s="13" t="s">
        <v>23</v>
      </c>
      <c r="V3034" s="14" t="s">
        <v>10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9">
        <v>1.67</v>
      </c>
      <c r="AJ3034" s="20">
        <v>3.4</v>
      </c>
      <c r="AK3034" s="20">
        <v>5</v>
      </c>
    </row>
    <row r="3035" spans="1:37" x14ac:dyDescent="0.45">
      <c r="A3035" s="26">
        <v>907</v>
      </c>
      <c r="B3035" s="28">
        <v>42953.708333333336</v>
      </c>
      <c r="C3035" s="29" t="s">
        <v>11</v>
      </c>
      <c r="D3035" s="29" t="s">
        <v>12</v>
      </c>
      <c r="E3035" s="30" t="s">
        <v>71</v>
      </c>
      <c r="F3035" s="29" t="s">
        <v>95</v>
      </c>
      <c r="G3035" s="29" t="s">
        <v>50</v>
      </c>
      <c r="H3035" s="31" t="s">
        <v>83</v>
      </c>
      <c r="I3035" s="30" t="s">
        <v>24</v>
      </c>
      <c r="J3035" s="31" t="s">
        <v>97</v>
      </c>
      <c r="K3035" s="17">
        <v>3</v>
      </c>
      <c r="L3035" s="18">
        <v>2</v>
      </c>
      <c r="M3035" s="13" t="s">
        <v>7</v>
      </c>
      <c r="N3035" s="14" t="s">
        <v>9</v>
      </c>
      <c r="O3035" s="16">
        <v>1</v>
      </c>
      <c r="P3035" s="14">
        <v>1</v>
      </c>
      <c r="Q3035" s="13" t="s">
        <v>23</v>
      </c>
      <c r="R3035" s="14" t="s">
        <v>9</v>
      </c>
      <c r="S3035" s="16">
        <v>2</v>
      </c>
      <c r="T3035" s="14">
        <v>1</v>
      </c>
      <c r="U3035" s="13" t="s">
        <v>7</v>
      </c>
      <c r="V3035" s="14" t="s">
        <v>9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9">
        <v>2.1</v>
      </c>
      <c r="AJ3035" s="20">
        <v>3.2</v>
      </c>
      <c r="AK3035" s="20">
        <v>3.3</v>
      </c>
    </row>
    <row r="3036" spans="1:37" x14ac:dyDescent="0.45">
      <c r="A3036" s="26">
        <v>906</v>
      </c>
      <c r="B3036" s="28">
        <v>42953.979166666664</v>
      </c>
      <c r="C3036" s="29" t="s">
        <v>11</v>
      </c>
      <c r="D3036" s="29" t="s">
        <v>12</v>
      </c>
      <c r="E3036" s="30" t="s">
        <v>71</v>
      </c>
      <c r="F3036" s="29" t="s">
        <v>95</v>
      </c>
      <c r="G3036" s="29" t="s">
        <v>55</v>
      </c>
      <c r="H3036" s="31" t="s">
        <v>123</v>
      </c>
      <c r="I3036" s="30" t="s">
        <v>40</v>
      </c>
      <c r="J3036" s="31" t="s">
        <v>124</v>
      </c>
      <c r="K3036" s="17">
        <v>2</v>
      </c>
      <c r="L3036" s="18">
        <v>0</v>
      </c>
      <c r="M3036" s="13" t="s">
        <v>7</v>
      </c>
      <c r="N3036" s="14" t="s">
        <v>10</v>
      </c>
      <c r="O3036" s="16">
        <v>2</v>
      </c>
      <c r="P3036" s="14">
        <v>0</v>
      </c>
      <c r="Q3036" s="13" t="s">
        <v>7</v>
      </c>
      <c r="R3036" s="14" t="s">
        <v>9</v>
      </c>
      <c r="S3036" s="16">
        <v>0</v>
      </c>
      <c r="T3036" s="14">
        <v>0</v>
      </c>
      <c r="U3036" s="13" t="s">
        <v>23</v>
      </c>
      <c r="V3036" s="14" t="s">
        <v>10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9">
        <v>2.2999999999999998</v>
      </c>
      <c r="AJ3036" s="20">
        <v>3.2</v>
      </c>
      <c r="AK3036" s="20">
        <v>2.88</v>
      </c>
    </row>
    <row r="3037" spans="1:37" x14ac:dyDescent="0.45">
      <c r="A3037" s="26">
        <v>905</v>
      </c>
      <c r="B3037" s="28">
        <v>42959</v>
      </c>
      <c r="C3037" s="29" t="s">
        <v>11</v>
      </c>
      <c r="D3037" s="29" t="s">
        <v>12</v>
      </c>
      <c r="E3037" s="30" t="s">
        <v>71</v>
      </c>
      <c r="F3037" s="29" t="s">
        <v>95</v>
      </c>
      <c r="G3037" s="29" t="s">
        <v>40</v>
      </c>
      <c r="H3037" s="31" t="s">
        <v>124</v>
      </c>
      <c r="I3037" s="30" t="s">
        <v>34</v>
      </c>
      <c r="J3037" s="31" t="s">
        <v>126</v>
      </c>
      <c r="K3037" s="17">
        <v>1</v>
      </c>
      <c r="L3037" s="18">
        <v>1</v>
      </c>
      <c r="M3037" s="13" t="s">
        <v>23</v>
      </c>
      <c r="N3037" s="14" t="s">
        <v>10</v>
      </c>
      <c r="O3037" s="16">
        <v>0</v>
      </c>
      <c r="P3037" s="14">
        <v>0</v>
      </c>
      <c r="Q3037" s="13" t="s">
        <v>23</v>
      </c>
      <c r="R3037" s="14" t="s">
        <v>10</v>
      </c>
      <c r="S3037" s="16">
        <v>1</v>
      </c>
      <c r="T3037" s="14">
        <v>1</v>
      </c>
      <c r="U3037" s="13" t="s">
        <v>23</v>
      </c>
      <c r="V3037" s="14" t="s">
        <v>9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9">
        <v>2.88</v>
      </c>
      <c r="AJ3037" s="20">
        <v>3.2</v>
      </c>
      <c r="AK3037" s="20">
        <v>2.2999999999999998</v>
      </c>
    </row>
    <row r="3038" spans="1:37" x14ac:dyDescent="0.45">
      <c r="A3038" s="26"/>
      <c r="B3038" s="35">
        <v>42959</v>
      </c>
      <c r="C3038" s="16" t="s">
        <v>358</v>
      </c>
      <c r="D3038" s="16" t="s">
        <v>359</v>
      </c>
      <c r="E3038" s="13" t="s">
        <v>360</v>
      </c>
      <c r="F3038" s="16" t="s">
        <v>95</v>
      </c>
      <c r="G3038" s="34" t="s">
        <v>363</v>
      </c>
      <c r="H3038" s="14" t="s">
        <v>195</v>
      </c>
      <c r="I3038" s="43" t="s">
        <v>338</v>
      </c>
      <c r="J3038" s="14" t="s">
        <v>292</v>
      </c>
      <c r="K3038" s="34">
        <v>0</v>
      </c>
      <c r="L3038">
        <v>2</v>
      </c>
      <c r="M3038" s="43" t="s">
        <v>8</v>
      </c>
      <c r="N3038" s="14"/>
      <c r="O3038" s="34">
        <v>0</v>
      </c>
      <c r="P3038">
        <v>0</v>
      </c>
      <c r="Q3038" s="43" t="s">
        <v>23</v>
      </c>
      <c r="R3038" s="14"/>
      <c r="S3038" s="16"/>
      <c r="T3038" s="14"/>
      <c r="U3038" s="13"/>
      <c r="V3038" s="14"/>
      <c r="W3038">
        <v>6</v>
      </c>
      <c r="X3038">
        <v>14</v>
      </c>
      <c r="Y3038">
        <v>2</v>
      </c>
      <c r="Z3038">
        <v>4</v>
      </c>
      <c r="AA3038">
        <v>6</v>
      </c>
      <c r="AB3038">
        <v>9</v>
      </c>
      <c r="AC3038">
        <v>3</v>
      </c>
      <c r="AD3038">
        <v>10</v>
      </c>
      <c r="AE3038">
        <v>0</v>
      </c>
      <c r="AF3038">
        <v>2</v>
      </c>
      <c r="AG3038">
        <v>0</v>
      </c>
      <c r="AH3038">
        <v>0</v>
      </c>
      <c r="AI3038" s="46">
        <v>11</v>
      </c>
      <c r="AJ3038">
        <v>5.5</v>
      </c>
      <c r="AK3038">
        <v>1.33</v>
      </c>
    </row>
    <row r="3039" spans="1:37" x14ac:dyDescent="0.45">
      <c r="A3039" s="26">
        <v>904</v>
      </c>
      <c r="B3039" s="28">
        <v>42959.083333333336</v>
      </c>
      <c r="C3039" s="29" t="s">
        <v>11</v>
      </c>
      <c r="D3039" s="29" t="s">
        <v>12</v>
      </c>
      <c r="E3039" s="30" t="s">
        <v>71</v>
      </c>
      <c r="F3039" s="29" t="s">
        <v>95</v>
      </c>
      <c r="G3039" s="29" t="s">
        <v>24</v>
      </c>
      <c r="H3039" s="31" t="s">
        <v>97</v>
      </c>
      <c r="I3039" s="30" t="s">
        <v>46</v>
      </c>
      <c r="J3039" s="31" t="s">
        <v>47</v>
      </c>
      <c r="K3039" s="17">
        <v>0</v>
      </c>
      <c r="L3039" s="18">
        <v>1</v>
      </c>
      <c r="M3039" s="13" t="s">
        <v>8</v>
      </c>
      <c r="N3039" s="14" t="s">
        <v>10</v>
      </c>
      <c r="O3039" s="16">
        <v>0</v>
      </c>
      <c r="P3039" s="14">
        <v>0</v>
      </c>
      <c r="Q3039" s="13" t="s">
        <v>23</v>
      </c>
      <c r="R3039" s="14" t="s">
        <v>10</v>
      </c>
      <c r="S3039" s="16">
        <v>0</v>
      </c>
      <c r="T3039" s="14">
        <v>1</v>
      </c>
      <c r="U3039" s="13" t="s">
        <v>8</v>
      </c>
      <c r="V3039" s="14" t="s">
        <v>10</v>
      </c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9">
        <v>2.5</v>
      </c>
      <c r="AJ3039" s="20">
        <v>3.2</v>
      </c>
      <c r="AK3039" s="20">
        <v>2.6</v>
      </c>
    </row>
    <row r="3040" spans="1:37" x14ac:dyDescent="0.45">
      <c r="A3040" s="26">
        <v>902</v>
      </c>
      <c r="B3040" s="28">
        <v>42959.916666666664</v>
      </c>
      <c r="C3040" s="29" t="s">
        <v>11</v>
      </c>
      <c r="D3040" s="29" t="s">
        <v>12</v>
      </c>
      <c r="E3040" s="30" t="s">
        <v>71</v>
      </c>
      <c r="F3040" s="29" t="s">
        <v>95</v>
      </c>
      <c r="G3040" s="29" t="s">
        <v>32</v>
      </c>
      <c r="H3040" s="31" t="s">
        <v>122</v>
      </c>
      <c r="I3040" s="30" t="s">
        <v>50</v>
      </c>
      <c r="J3040" s="31" t="s">
        <v>83</v>
      </c>
      <c r="K3040" s="17">
        <v>0</v>
      </c>
      <c r="L3040" s="18">
        <v>0</v>
      </c>
      <c r="M3040" s="13" t="s">
        <v>23</v>
      </c>
      <c r="N3040" s="14" t="s">
        <v>10</v>
      </c>
      <c r="O3040" s="16">
        <v>0</v>
      </c>
      <c r="P3040" s="14">
        <v>0</v>
      </c>
      <c r="Q3040" s="13" t="s">
        <v>23</v>
      </c>
      <c r="R3040" s="14" t="s">
        <v>10</v>
      </c>
      <c r="S3040" s="16">
        <v>0</v>
      </c>
      <c r="T3040" s="14">
        <v>0</v>
      </c>
      <c r="U3040" s="13" t="s">
        <v>23</v>
      </c>
      <c r="V3040" s="14" t="s">
        <v>10</v>
      </c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9">
        <v>1.95</v>
      </c>
      <c r="AJ3040" s="20">
        <v>3.2</v>
      </c>
      <c r="AK3040" s="20">
        <v>3.75</v>
      </c>
    </row>
    <row r="3041" spans="1:37" x14ac:dyDescent="0.45">
      <c r="A3041" s="26">
        <v>903</v>
      </c>
      <c r="B3041" s="28">
        <v>42959.916666666664</v>
      </c>
      <c r="C3041" s="29" t="s">
        <v>11</v>
      </c>
      <c r="D3041" s="29" t="s">
        <v>12</v>
      </c>
      <c r="E3041" s="30" t="s">
        <v>71</v>
      </c>
      <c r="F3041" s="29" t="s">
        <v>95</v>
      </c>
      <c r="G3041" s="29" t="s">
        <v>48</v>
      </c>
      <c r="H3041" s="31" t="s">
        <v>121</v>
      </c>
      <c r="I3041" s="30" t="s">
        <v>21</v>
      </c>
      <c r="J3041" s="31" t="s">
        <v>84</v>
      </c>
      <c r="K3041" s="17">
        <v>2</v>
      </c>
      <c r="L3041" s="18">
        <v>1</v>
      </c>
      <c r="M3041" s="13" t="s">
        <v>7</v>
      </c>
      <c r="N3041" s="14" t="s">
        <v>9</v>
      </c>
      <c r="O3041" s="16">
        <v>0</v>
      </c>
      <c r="P3041" s="14">
        <v>0</v>
      </c>
      <c r="Q3041" s="13" t="s">
        <v>23</v>
      </c>
      <c r="R3041" s="14" t="s">
        <v>10</v>
      </c>
      <c r="S3041" s="16">
        <v>2</v>
      </c>
      <c r="T3041" s="14">
        <v>1</v>
      </c>
      <c r="U3041" s="13" t="s">
        <v>7</v>
      </c>
      <c r="V3041" s="14" t="s">
        <v>9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9">
        <v>2.1</v>
      </c>
      <c r="AJ3041" s="20">
        <v>3.2</v>
      </c>
      <c r="AK3041" s="20">
        <v>3.25</v>
      </c>
    </row>
    <row r="3042" spans="1:37" x14ac:dyDescent="0.45">
      <c r="A3042" s="26">
        <v>901</v>
      </c>
      <c r="B3042" s="28">
        <v>42960</v>
      </c>
      <c r="C3042" s="29" t="s">
        <v>11</v>
      </c>
      <c r="D3042" s="29" t="s">
        <v>12</v>
      </c>
      <c r="E3042" s="30" t="s">
        <v>71</v>
      </c>
      <c r="F3042" s="29" t="s">
        <v>95</v>
      </c>
      <c r="G3042" s="29" t="s">
        <v>36</v>
      </c>
      <c r="H3042" s="31" t="s">
        <v>37</v>
      </c>
      <c r="I3042" s="30" t="s">
        <v>26</v>
      </c>
      <c r="J3042" s="31" t="s">
        <v>119</v>
      </c>
      <c r="K3042" s="17">
        <v>4</v>
      </c>
      <c r="L3042" s="18">
        <v>1</v>
      </c>
      <c r="M3042" s="13" t="s">
        <v>7</v>
      </c>
      <c r="N3042" s="14" t="s">
        <v>9</v>
      </c>
      <c r="O3042" s="16">
        <v>1</v>
      </c>
      <c r="P3042" s="14">
        <v>1</v>
      </c>
      <c r="Q3042" s="13" t="s">
        <v>23</v>
      </c>
      <c r="R3042" s="14" t="s">
        <v>9</v>
      </c>
      <c r="S3042" s="16">
        <v>3</v>
      </c>
      <c r="T3042" s="14">
        <v>0</v>
      </c>
      <c r="U3042" s="13" t="s">
        <v>7</v>
      </c>
      <c r="V3042" s="14" t="s">
        <v>9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9">
        <v>1.91</v>
      </c>
      <c r="AJ3042" s="20">
        <v>3.4</v>
      </c>
      <c r="AK3042" s="20">
        <v>3.6</v>
      </c>
    </row>
    <row r="3043" spans="1:37" x14ac:dyDescent="0.45">
      <c r="A3043" s="26"/>
      <c r="B3043" s="27">
        <v>42960</v>
      </c>
      <c r="C3043" s="16" t="s">
        <v>358</v>
      </c>
      <c r="D3043" s="16" t="s">
        <v>359</v>
      </c>
      <c r="E3043" s="13" t="s">
        <v>360</v>
      </c>
      <c r="F3043" s="16" t="s">
        <v>95</v>
      </c>
      <c r="G3043" s="34" t="s">
        <v>354</v>
      </c>
      <c r="H3043" s="14" t="s">
        <v>377</v>
      </c>
      <c r="I3043" s="43" t="s">
        <v>340</v>
      </c>
      <c r="J3043" s="14" t="s">
        <v>195</v>
      </c>
      <c r="K3043" s="34">
        <v>4</v>
      </c>
      <c r="L3043">
        <v>0</v>
      </c>
      <c r="M3043" s="43" t="s">
        <v>7</v>
      </c>
      <c r="N3043" s="14"/>
      <c r="O3043" s="34">
        <v>1</v>
      </c>
      <c r="P3043">
        <v>0</v>
      </c>
      <c r="Q3043" s="43" t="s">
        <v>7</v>
      </c>
      <c r="R3043" s="14"/>
      <c r="S3043" s="16"/>
      <c r="T3043" s="14"/>
      <c r="U3043" s="13"/>
      <c r="V3043" s="14"/>
      <c r="W3043">
        <v>22</v>
      </c>
      <c r="X3043">
        <v>9</v>
      </c>
      <c r="Y3043">
        <v>6</v>
      </c>
      <c r="Z3043">
        <v>1</v>
      </c>
      <c r="AA3043">
        <v>19</v>
      </c>
      <c r="AB3043">
        <v>7</v>
      </c>
      <c r="AC3043">
        <v>11</v>
      </c>
      <c r="AD3043">
        <v>1</v>
      </c>
      <c r="AE3043">
        <v>2</v>
      </c>
      <c r="AF3043">
        <v>2</v>
      </c>
      <c r="AG3043">
        <v>0</v>
      </c>
      <c r="AH3043">
        <v>0</v>
      </c>
      <c r="AI3043" s="46">
        <v>1.3</v>
      </c>
      <c r="AJ3043">
        <v>5.75</v>
      </c>
      <c r="AK3043">
        <v>12</v>
      </c>
    </row>
    <row r="3044" spans="1:37" x14ac:dyDescent="0.45">
      <c r="A3044" s="26">
        <v>900</v>
      </c>
      <c r="B3044" s="28">
        <v>42960.004166666666</v>
      </c>
      <c r="C3044" s="29" t="s">
        <v>11</v>
      </c>
      <c r="D3044" s="29" t="s">
        <v>12</v>
      </c>
      <c r="E3044" s="30" t="s">
        <v>71</v>
      </c>
      <c r="F3044" s="29" t="s">
        <v>95</v>
      </c>
      <c r="G3044" s="29" t="s">
        <v>28</v>
      </c>
      <c r="H3044" s="31" t="s">
        <v>63</v>
      </c>
      <c r="I3044" s="30" t="s">
        <v>42</v>
      </c>
      <c r="J3044" s="31" t="s">
        <v>43</v>
      </c>
      <c r="K3044" s="17">
        <v>2</v>
      </c>
      <c r="L3044" s="18">
        <v>1</v>
      </c>
      <c r="M3044" s="13" t="s">
        <v>7</v>
      </c>
      <c r="N3044" s="14" t="s">
        <v>9</v>
      </c>
      <c r="O3044" s="16">
        <v>1</v>
      </c>
      <c r="P3044" s="14">
        <v>1</v>
      </c>
      <c r="Q3044" s="13" t="s">
        <v>23</v>
      </c>
      <c r="R3044" s="14" t="s">
        <v>9</v>
      </c>
      <c r="S3044" s="16">
        <v>1</v>
      </c>
      <c r="T3044" s="14">
        <v>0</v>
      </c>
      <c r="U3044" s="13" t="s">
        <v>7</v>
      </c>
      <c r="V3044" s="14" t="s">
        <v>10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9">
        <v>2.2999999999999998</v>
      </c>
      <c r="AJ3044" s="20">
        <v>3.2</v>
      </c>
      <c r="AK3044" s="20">
        <v>2.88</v>
      </c>
    </row>
    <row r="3045" spans="1:37" x14ac:dyDescent="0.45">
      <c r="A3045" s="26">
        <v>899</v>
      </c>
      <c r="B3045" s="28">
        <v>42960.083333333336</v>
      </c>
      <c r="C3045" s="29" t="s">
        <v>11</v>
      </c>
      <c r="D3045" s="29" t="s">
        <v>12</v>
      </c>
      <c r="E3045" s="30" t="s">
        <v>71</v>
      </c>
      <c r="F3045" s="29" t="s">
        <v>95</v>
      </c>
      <c r="G3045" s="29" t="s">
        <v>19</v>
      </c>
      <c r="H3045" s="31" t="s">
        <v>18</v>
      </c>
      <c r="I3045" s="30" t="s">
        <v>17</v>
      </c>
      <c r="J3045" s="31" t="s">
        <v>69</v>
      </c>
      <c r="K3045" s="17">
        <v>0</v>
      </c>
      <c r="L3045" s="18">
        <v>3</v>
      </c>
      <c r="M3045" s="13" t="s">
        <v>8</v>
      </c>
      <c r="N3045" s="14" t="s">
        <v>9</v>
      </c>
      <c r="O3045" s="16">
        <v>0</v>
      </c>
      <c r="P3045" s="14">
        <v>0</v>
      </c>
      <c r="Q3045" s="13" t="s">
        <v>23</v>
      </c>
      <c r="R3045" s="14" t="s">
        <v>10</v>
      </c>
      <c r="S3045" s="16">
        <v>0</v>
      </c>
      <c r="T3045" s="14">
        <v>3</v>
      </c>
      <c r="U3045" s="13" t="s">
        <v>8</v>
      </c>
      <c r="V3045" s="14" t="s">
        <v>9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9">
        <v>2.25</v>
      </c>
      <c r="AJ3045" s="20">
        <v>3.2</v>
      </c>
      <c r="AK3045" s="20">
        <v>3</v>
      </c>
    </row>
    <row r="3046" spans="1:37" x14ac:dyDescent="0.45">
      <c r="A3046" s="26">
        <v>898</v>
      </c>
      <c r="B3046" s="28">
        <v>42960.708333333336</v>
      </c>
      <c r="C3046" s="29" t="s">
        <v>11</v>
      </c>
      <c r="D3046" s="29" t="s">
        <v>12</v>
      </c>
      <c r="E3046" s="30" t="s">
        <v>71</v>
      </c>
      <c r="F3046" s="29" t="s">
        <v>95</v>
      </c>
      <c r="G3046" s="29" t="s">
        <v>44</v>
      </c>
      <c r="H3046" s="31" t="s">
        <v>75</v>
      </c>
      <c r="I3046" s="30" t="s">
        <v>74</v>
      </c>
      <c r="J3046" s="31" t="s">
        <v>25</v>
      </c>
      <c r="K3046" s="17">
        <v>2</v>
      </c>
      <c r="L3046" s="18">
        <v>0</v>
      </c>
      <c r="M3046" s="13" t="s">
        <v>7</v>
      </c>
      <c r="N3046" s="14" t="s">
        <v>10</v>
      </c>
      <c r="O3046" s="16">
        <v>0</v>
      </c>
      <c r="P3046" s="14">
        <v>0</v>
      </c>
      <c r="Q3046" s="13" t="s">
        <v>23</v>
      </c>
      <c r="R3046" s="14" t="s">
        <v>10</v>
      </c>
      <c r="S3046" s="16">
        <v>2</v>
      </c>
      <c r="T3046" s="14">
        <v>0</v>
      </c>
      <c r="U3046" s="13" t="s">
        <v>7</v>
      </c>
      <c r="V3046" s="14" t="s">
        <v>9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9">
        <v>2.8</v>
      </c>
      <c r="AJ3046" s="20">
        <v>3.3</v>
      </c>
      <c r="AK3046" s="20">
        <v>2.2999999999999998</v>
      </c>
    </row>
    <row r="3047" spans="1:37" x14ac:dyDescent="0.45">
      <c r="A3047" s="26">
        <v>897</v>
      </c>
      <c r="B3047" s="28">
        <v>42960.979166666664</v>
      </c>
      <c r="C3047" s="29" t="s">
        <v>11</v>
      </c>
      <c r="D3047" s="29" t="s">
        <v>12</v>
      </c>
      <c r="E3047" s="30" t="s">
        <v>71</v>
      </c>
      <c r="F3047" s="29" t="s">
        <v>95</v>
      </c>
      <c r="G3047" s="29" t="s">
        <v>30</v>
      </c>
      <c r="H3047" s="31" t="s">
        <v>33</v>
      </c>
      <c r="I3047" s="30" t="s">
        <v>55</v>
      </c>
      <c r="J3047" s="31" t="s">
        <v>123</v>
      </c>
      <c r="K3047" s="17">
        <v>2</v>
      </c>
      <c r="L3047" s="18">
        <v>3</v>
      </c>
      <c r="M3047" s="13" t="s">
        <v>8</v>
      </c>
      <c r="N3047" s="14" t="s">
        <v>9</v>
      </c>
      <c r="O3047" s="16">
        <v>0</v>
      </c>
      <c r="P3047" s="14">
        <v>1</v>
      </c>
      <c r="Q3047" s="13" t="s">
        <v>8</v>
      </c>
      <c r="R3047" s="14" t="s">
        <v>10</v>
      </c>
      <c r="S3047" s="16">
        <v>2</v>
      </c>
      <c r="T3047" s="14">
        <v>2</v>
      </c>
      <c r="U3047" s="13" t="s">
        <v>23</v>
      </c>
      <c r="V3047" s="14" t="s">
        <v>9</v>
      </c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9">
        <v>1.53</v>
      </c>
      <c r="AJ3047" s="20">
        <v>3.8</v>
      </c>
      <c r="AK3047" s="20">
        <v>5.5</v>
      </c>
    </row>
    <row r="3048" spans="1:37" x14ac:dyDescent="0.45">
      <c r="A3048" s="26">
        <v>896</v>
      </c>
      <c r="B3048" s="28">
        <v>42966</v>
      </c>
      <c r="C3048" s="29" t="s">
        <v>11</v>
      </c>
      <c r="D3048" s="29" t="s">
        <v>12</v>
      </c>
      <c r="E3048" s="30" t="s">
        <v>71</v>
      </c>
      <c r="F3048" s="29" t="s">
        <v>95</v>
      </c>
      <c r="G3048" s="29" t="s">
        <v>21</v>
      </c>
      <c r="H3048" s="31" t="s">
        <v>84</v>
      </c>
      <c r="I3048" s="30" t="s">
        <v>28</v>
      </c>
      <c r="J3048" s="31" t="s">
        <v>63</v>
      </c>
      <c r="K3048" s="17">
        <v>1</v>
      </c>
      <c r="L3048" s="18">
        <v>2</v>
      </c>
      <c r="M3048" s="13" t="s">
        <v>8</v>
      </c>
      <c r="N3048" s="14" t="s">
        <v>9</v>
      </c>
      <c r="O3048" s="16">
        <v>1</v>
      </c>
      <c r="P3048" s="14">
        <v>2</v>
      </c>
      <c r="Q3048" s="13" t="s">
        <v>8</v>
      </c>
      <c r="R3048" s="14" t="s">
        <v>9</v>
      </c>
      <c r="S3048" s="16">
        <v>0</v>
      </c>
      <c r="T3048" s="14">
        <v>0</v>
      </c>
      <c r="U3048" s="13" t="s">
        <v>23</v>
      </c>
      <c r="V3048" s="14" t="s">
        <v>10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9">
        <v>2.9</v>
      </c>
      <c r="AJ3048" s="20">
        <v>3.2</v>
      </c>
      <c r="AK3048" s="20">
        <v>2.4500000000000002</v>
      </c>
    </row>
    <row r="3049" spans="1:37" x14ac:dyDescent="0.45">
      <c r="A3049" s="26"/>
      <c r="B3049" s="27">
        <v>42966</v>
      </c>
      <c r="C3049" s="16" t="s">
        <v>358</v>
      </c>
      <c r="D3049" s="16" t="s">
        <v>359</v>
      </c>
      <c r="E3049" s="13" t="s">
        <v>360</v>
      </c>
      <c r="F3049" s="16" t="s">
        <v>95</v>
      </c>
      <c r="G3049" s="34" t="s">
        <v>350</v>
      </c>
      <c r="H3049" s="14" t="s">
        <v>195</v>
      </c>
      <c r="I3049" s="43" t="s">
        <v>354</v>
      </c>
      <c r="J3049" s="14" t="s">
        <v>377</v>
      </c>
      <c r="K3049" s="34">
        <v>0</v>
      </c>
      <c r="L3049">
        <v>4</v>
      </c>
      <c r="M3049" s="43" t="s">
        <v>8</v>
      </c>
      <c r="N3049" s="14"/>
      <c r="O3049" s="34">
        <v>0</v>
      </c>
      <c r="P3049">
        <v>1</v>
      </c>
      <c r="Q3049" s="43" t="s">
        <v>8</v>
      </c>
      <c r="R3049" s="14"/>
      <c r="S3049" s="16"/>
      <c r="T3049" s="14"/>
      <c r="U3049" s="13"/>
      <c r="V3049" s="14"/>
      <c r="W3049">
        <v>6</v>
      </c>
      <c r="X3049">
        <v>17</v>
      </c>
      <c r="Y3049">
        <v>1</v>
      </c>
      <c r="Z3049">
        <v>8</v>
      </c>
      <c r="AA3049">
        <v>12</v>
      </c>
      <c r="AB3049">
        <v>11</v>
      </c>
      <c r="AC3049">
        <v>3</v>
      </c>
      <c r="AD3049">
        <v>5</v>
      </c>
      <c r="AE3049">
        <v>1</v>
      </c>
      <c r="AF3049">
        <v>1</v>
      </c>
      <c r="AG3049">
        <v>0</v>
      </c>
      <c r="AH3049">
        <v>0</v>
      </c>
      <c r="AI3049" s="46">
        <v>11</v>
      </c>
      <c r="AJ3049">
        <v>5</v>
      </c>
      <c r="AK3049">
        <v>1.36</v>
      </c>
    </row>
    <row r="3050" spans="1:37" x14ac:dyDescent="0.45">
      <c r="A3050" s="26">
        <v>895</v>
      </c>
      <c r="B3050" s="28">
        <v>42966.083333333336</v>
      </c>
      <c r="C3050" s="29" t="s">
        <v>11</v>
      </c>
      <c r="D3050" s="29" t="s">
        <v>12</v>
      </c>
      <c r="E3050" s="30" t="s">
        <v>71</v>
      </c>
      <c r="F3050" s="29" t="s">
        <v>95</v>
      </c>
      <c r="G3050" s="29" t="s">
        <v>34</v>
      </c>
      <c r="H3050" s="31" t="s">
        <v>126</v>
      </c>
      <c r="I3050" s="30" t="s">
        <v>30</v>
      </c>
      <c r="J3050" s="31" t="s">
        <v>33</v>
      </c>
      <c r="K3050" s="17">
        <v>2</v>
      </c>
      <c r="L3050" s="18">
        <v>0</v>
      </c>
      <c r="M3050" s="13" t="s">
        <v>7</v>
      </c>
      <c r="N3050" s="14" t="s">
        <v>10</v>
      </c>
      <c r="O3050" s="16">
        <v>2</v>
      </c>
      <c r="P3050" s="14">
        <v>0</v>
      </c>
      <c r="Q3050" s="13" t="s">
        <v>7</v>
      </c>
      <c r="R3050" s="14" t="s">
        <v>9</v>
      </c>
      <c r="S3050" s="16">
        <v>0</v>
      </c>
      <c r="T3050" s="14">
        <v>0</v>
      </c>
      <c r="U3050" s="13" t="s">
        <v>23</v>
      </c>
      <c r="V3050" s="14" t="s">
        <v>10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9">
        <v>2.4</v>
      </c>
      <c r="AJ3050" s="20">
        <v>3.2</v>
      </c>
      <c r="AK3050" s="20">
        <v>3</v>
      </c>
    </row>
    <row r="3051" spans="1:37" x14ac:dyDescent="0.45">
      <c r="A3051" s="26">
        <v>893</v>
      </c>
      <c r="B3051" s="28">
        <v>42966.916666666664</v>
      </c>
      <c r="C3051" s="29" t="s">
        <v>11</v>
      </c>
      <c r="D3051" s="29" t="s">
        <v>12</v>
      </c>
      <c r="E3051" s="30" t="s">
        <v>71</v>
      </c>
      <c r="F3051" s="29" t="s">
        <v>95</v>
      </c>
      <c r="G3051" s="29" t="s">
        <v>32</v>
      </c>
      <c r="H3051" s="31" t="s">
        <v>122</v>
      </c>
      <c r="I3051" s="30" t="s">
        <v>24</v>
      </c>
      <c r="J3051" s="31" t="s">
        <v>97</v>
      </c>
      <c r="K3051" s="17">
        <v>2</v>
      </c>
      <c r="L3051" s="18">
        <v>1</v>
      </c>
      <c r="M3051" s="13" t="s">
        <v>7</v>
      </c>
      <c r="N3051" s="14" t="s">
        <v>9</v>
      </c>
      <c r="O3051" s="16">
        <v>2</v>
      </c>
      <c r="P3051" s="14">
        <v>0</v>
      </c>
      <c r="Q3051" s="13" t="s">
        <v>7</v>
      </c>
      <c r="R3051" s="14" t="s">
        <v>9</v>
      </c>
      <c r="S3051" s="16">
        <v>0</v>
      </c>
      <c r="T3051" s="14">
        <v>1</v>
      </c>
      <c r="U3051" s="13" t="s">
        <v>8</v>
      </c>
      <c r="V3051" s="14" t="s">
        <v>10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9">
        <v>1.83</v>
      </c>
      <c r="AJ3051" s="20">
        <v>3.5</v>
      </c>
      <c r="AK3051" s="20">
        <v>4.33</v>
      </c>
    </row>
    <row r="3052" spans="1:37" x14ac:dyDescent="0.45">
      <c r="A3052" s="26">
        <v>894</v>
      </c>
      <c r="B3052" s="28">
        <v>42966.916666666664</v>
      </c>
      <c r="C3052" s="29" t="s">
        <v>11</v>
      </c>
      <c r="D3052" s="29" t="s">
        <v>12</v>
      </c>
      <c r="E3052" s="30" t="s">
        <v>71</v>
      </c>
      <c r="F3052" s="29" t="s">
        <v>95</v>
      </c>
      <c r="G3052" s="29" t="s">
        <v>74</v>
      </c>
      <c r="H3052" s="31" t="s">
        <v>25</v>
      </c>
      <c r="I3052" s="30" t="s">
        <v>46</v>
      </c>
      <c r="J3052" s="31" t="s">
        <v>47</v>
      </c>
      <c r="K3052" s="17">
        <v>2</v>
      </c>
      <c r="L3052" s="18">
        <v>3</v>
      </c>
      <c r="M3052" s="13" t="s">
        <v>8</v>
      </c>
      <c r="N3052" s="14" t="s">
        <v>9</v>
      </c>
      <c r="O3052" s="16">
        <v>2</v>
      </c>
      <c r="P3052" s="14">
        <v>2</v>
      </c>
      <c r="Q3052" s="13" t="s">
        <v>23</v>
      </c>
      <c r="R3052" s="14" t="s">
        <v>9</v>
      </c>
      <c r="S3052" s="16">
        <v>0</v>
      </c>
      <c r="T3052" s="14">
        <v>1</v>
      </c>
      <c r="U3052" s="13" t="s">
        <v>8</v>
      </c>
      <c r="V3052" s="14" t="s">
        <v>10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9">
        <v>2.5</v>
      </c>
      <c r="AJ3052" s="20">
        <v>3.2</v>
      </c>
      <c r="AK3052" s="20">
        <v>2.88</v>
      </c>
    </row>
    <row r="3053" spans="1:37" x14ac:dyDescent="0.45">
      <c r="A3053" s="26">
        <v>891</v>
      </c>
      <c r="B3053" s="28">
        <v>42967</v>
      </c>
      <c r="C3053" s="29" t="s">
        <v>11</v>
      </c>
      <c r="D3053" s="29" t="s">
        <v>12</v>
      </c>
      <c r="E3053" s="30" t="s">
        <v>71</v>
      </c>
      <c r="F3053" s="29" t="s">
        <v>95</v>
      </c>
      <c r="G3053" s="29" t="s">
        <v>42</v>
      </c>
      <c r="H3053" s="31" t="s">
        <v>43</v>
      </c>
      <c r="I3053" s="30" t="s">
        <v>44</v>
      </c>
      <c r="J3053" s="31" t="s">
        <v>75</v>
      </c>
      <c r="K3053" s="17">
        <v>2</v>
      </c>
      <c r="L3053" s="18">
        <v>0</v>
      </c>
      <c r="M3053" s="13" t="s">
        <v>7</v>
      </c>
      <c r="N3053" s="14" t="s">
        <v>10</v>
      </c>
      <c r="O3053" s="16">
        <v>1</v>
      </c>
      <c r="P3053" s="14">
        <v>0</v>
      </c>
      <c r="Q3053" s="13" t="s">
        <v>7</v>
      </c>
      <c r="R3053" s="14" t="s">
        <v>10</v>
      </c>
      <c r="S3053" s="16">
        <v>1</v>
      </c>
      <c r="T3053" s="14">
        <v>0</v>
      </c>
      <c r="U3053" s="13" t="s">
        <v>7</v>
      </c>
      <c r="V3053" s="14" t="s">
        <v>10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9">
        <v>1.67</v>
      </c>
      <c r="AJ3053" s="20">
        <v>3.75</v>
      </c>
      <c r="AK3053" s="20">
        <v>5</v>
      </c>
    </row>
    <row r="3054" spans="1:37" x14ac:dyDescent="0.45">
      <c r="A3054" s="26">
        <v>892</v>
      </c>
      <c r="B3054" s="28">
        <v>42967</v>
      </c>
      <c r="C3054" s="29" t="s">
        <v>11</v>
      </c>
      <c r="D3054" s="29" t="s">
        <v>12</v>
      </c>
      <c r="E3054" s="30" t="s">
        <v>71</v>
      </c>
      <c r="F3054" s="29" t="s">
        <v>95</v>
      </c>
      <c r="G3054" s="29" t="s">
        <v>55</v>
      </c>
      <c r="H3054" s="31" t="s">
        <v>123</v>
      </c>
      <c r="I3054" s="30" t="s">
        <v>48</v>
      </c>
      <c r="J3054" s="31" t="s">
        <v>121</v>
      </c>
      <c r="K3054" s="17">
        <v>1</v>
      </c>
      <c r="L3054" s="18">
        <v>1</v>
      </c>
      <c r="M3054" s="13" t="s">
        <v>23</v>
      </c>
      <c r="N3054" s="14" t="s">
        <v>10</v>
      </c>
      <c r="O3054" s="16">
        <v>1</v>
      </c>
      <c r="P3054" s="14">
        <v>0</v>
      </c>
      <c r="Q3054" s="13" t="s">
        <v>7</v>
      </c>
      <c r="R3054" s="14" t="s">
        <v>10</v>
      </c>
      <c r="S3054" s="16">
        <v>0</v>
      </c>
      <c r="T3054" s="14">
        <v>1</v>
      </c>
      <c r="U3054" s="13" t="s">
        <v>8</v>
      </c>
      <c r="V3054" s="14" t="s">
        <v>10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9">
        <v>2.8</v>
      </c>
      <c r="AJ3054" s="20">
        <v>3.3</v>
      </c>
      <c r="AK3054" s="20">
        <v>2.5</v>
      </c>
    </row>
    <row r="3055" spans="1:37" x14ac:dyDescent="0.45">
      <c r="A3055" s="26">
        <v>890</v>
      </c>
      <c r="B3055" s="28">
        <v>42967.004166666666</v>
      </c>
      <c r="C3055" s="29" t="s">
        <v>11</v>
      </c>
      <c r="D3055" s="29" t="s">
        <v>12</v>
      </c>
      <c r="E3055" s="30" t="s">
        <v>71</v>
      </c>
      <c r="F3055" s="29" t="s">
        <v>95</v>
      </c>
      <c r="G3055" s="29" t="s">
        <v>17</v>
      </c>
      <c r="H3055" s="31" t="s">
        <v>69</v>
      </c>
      <c r="I3055" s="30" t="s">
        <v>36</v>
      </c>
      <c r="J3055" s="31" t="s">
        <v>37</v>
      </c>
      <c r="K3055" s="17">
        <v>1</v>
      </c>
      <c r="L3055" s="18">
        <v>2</v>
      </c>
      <c r="M3055" s="13" t="s">
        <v>8</v>
      </c>
      <c r="N3055" s="14" t="s">
        <v>9</v>
      </c>
      <c r="O3055" s="16">
        <v>0</v>
      </c>
      <c r="P3055" s="14">
        <v>2</v>
      </c>
      <c r="Q3055" s="13" t="s">
        <v>8</v>
      </c>
      <c r="R3055" s="14" t="s">
        <v>9</v>
      </c>
      <c r="S3055" s="16">
        <v>1</v>
      </c>
      <c r="T3055" s="14">
        <v>0</v>
      </c>
      <c r="U3055" s="13" t="s">
        <v>7</v>
      </c>
      <c r="V3055" s="14" t="s">
        <v>10</v>
      </c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9">
        <v>2.5</v>
      </c>
      <c r="AJ3055" s="20">
        <v>3.2</v>
      </c>
      <c r="AK3055" s="20">
        <v>2.88</v>
      </c>
    </row>
    <row r="3056" spans="1:37" x14ac:dyDescent="0.45">
      <c r="A3056" s="26">
        <v>889</v>
      </c>
      <c r="B3056" s="28">
        <v>42967.087500000001</v>
      </c>
      <c r="C3056" s="29" t="s">
        <v>11</v>
      </c>
      <c r="D3056" s="29" t="s">
        <v>12</v>
      </c>
      <c r="E3056" s="30" t="s">
        <v>71</v>
      </c>
      <c r="F3056" s="29" t="s">
        <v>95</v>
      </c>
      <c r="G3056" s="29" t="s">
        <v>26</v>
      </c>
      <c r="H3056" s="31" t="s">
        <v>119</v>
      </c>
      <c r="I3056" s="30" t="s">
        <v>40</v>
      </c>
      <c r="J3056" s="31" t="s">
        <v>124</v>
      </c>
      <c r="K3056" s="17">
        <v>0</v>
      </c>
      <c r="L3056" s="18">
        <v>1</v>
      </c>
      <c r="M3056" s="13" t="s">
        <v>8</v>
      </c>
      <c r="N3056" s="14" t="s">
        <v>10</v>
      </c>
      <c r="O3056" s="16">
        <v>0</v>
      </c>
      <c r="P3056" s="14">
        <v>1</v>
      </c>
      <c r="Q3056" s="13" t="s">
        <v>8</v>
      </c>
      <c r="R3056" s="14" t="s">
        <v>10</v>
      </c>
      <c r="S3056" s="16">
        <v>0</v>
      </c>
      <c r="T3056" s="14">
        <v>0</v>
      </c>
      <c r="U3056" s="13" t="s">
        <v>23</v>
      </c>
      <c r="V3056" s="14" t="s">
        <v>10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9">
        <v>1.73</v>
      </c>
      <c r="AJ3056" s="20">
        <v>3.6</v>
      </c>
      <c r="AK3056" s="20">
        <v>4.75</v>
      </c>
    </row>
    <row r="3057" spans="1:37" x14ac:dyDescent="0.45">
      <c r="A3057" s="26">
        <v>888</v>
      </c>
      <c r="B3057" s="28">
        <v>42967.708333333336</v>
      </c>
      <c r="C3057" s="29" t="s">
        <v>11</v>
      </c>
      <c r="D3057" s="29" t="s">
        <v>12</v>
      </c>
      <c r="E3057" s="30" t="s">
        <v>71</v>
      </c>
      <c r="F3057" s="29" t="s">
        <v>95</v>
      </c>
      <c r="G3057" s="29" t="s">
        <v>50</v>
      </c>
      <c r="H3057" s="31" t="s">
        <v>83</v>
      </c>
      <c r="I3057" s="30" t="s">
        <v>19</v>
      </c>
      <c r="J3057" s="31" t="s">
        <v>18</v>
      </c>
      <c r="K3057" s="17">
        <v>0</v>
      </c>
      <c r="L3057" s="18">
        <v>0</v>
      </c>
      <c r="M3057" s="13" t="s">
        <v>23</v>
      </c>
      <c r="N3057" s="14" t="s">
        <v>10</v>
      </c>
      <c r="O3057" s="16">
        <v>0</v>
      </c>
      <c r="P3057" s="14">
        <v>0</v>
      </c>
      <c r="Q3057" s="13" t="s">
        <v>23</v>
      </c>
      <c r="R3057" s="14" t="s">
        <v>10</v>
      </c>
      <c r="S3057" s="16">
        <v>0</v>
      </c>
      <c r="T3057" s="14">
        <v>0</v>
      </c>
      <c r="U3057" s="13" t="s">
        <v>23</v>
      </c>
      <c r="V3057" s="14" t="s">
        <v>10</v>
      </c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9">
        <v>1.75</v>
      </c>
      <c r="AJ3057" s="20">
        <v>3.5</v>
      </c>
      <c r="AK3057" s="20">
        <v>4.75</v>
      </c>
    </row>
    <row r="3058" spans="1:37" x14ac:dyDescent="0.45">
      <c r="A3058" s="26">
        <v>3189</v>
      </c>
      <c r="B3058" s="22">
        <v>42967.760416666664</v>
      </c>
      <c r="C3058" s="16" t="s">
        <v>239</v>
      </c>
      <c r="D3058" s="16" t="s">
        <v>240</v>
      </c>
      <c r="E3058" s="13" t="s">
        <v>241</v>
      </c>
      <c r="F3058" s="16" t="s">
        <v>95</v>
      </c>
      <c r="G3058" s="16" t="s">
        <v>250</v>
      </c>
      <c r="H3058" s="14" t="s">
        <v>195</v>
      </c>
      <c r="I3058" s="13" t="s">
        <v>255</v>
      </c>
      <c r="J3058" s="14" t="s">
        <v>243</v>
      </c>
      <c r="K3058" s="17">
        <v>2</v>
      </c>
      <c r="L3058" s="18">
        <v>0</v>
      </c>
      <c r="M3058" s="13" t="s">
        <v>7</v>
      </c>
      <c r="N3058" s="14" t="s">
        <v>10</v>
      </c>
      <c r="O3058" s="16">
        <v>2</v>
      </c>
      <c r="P3058" s="14">
        <v>0</v>
      </c>
      <c r="Q3058" s="13" t="s">
        <v>7</v>
      </c>
      <c r="R3058" s="14" t="s">
        <v>9</v>
      </c>
      <c r="S3058" s="16">
        <v>0</v>
      </c>
      <c r="T3058" s="14">
        <v>0</v>
      </c>
      <c r="U3058" s="13" t="s">
        <v>23</v>
      </c>
      <c r="V3058" s="14" t="s">
        <v>10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9">
        <v>1.1000000000000001</v>
      </c>
      <c r="AJ3058" s="20">
        <v>9</v>
      </c>
      <c r="AK3058" s="20">
        <v>21</v>
      </c>
    </row>
    <row r="3059" spans="1:37" x14ac:dyDescent="0.45">
      <c r="A3059" s="26"/>
      <c r="B3059" s="35">
        <v>42968</v>
      </c>
      <c r="C3059" s="16" t="s">
        <v>358</v>
      </c>
      <c r="D3059" s="16" t="s">
        <v>359</v>
      </c>
      <c r="E3059" s="13" t="s">
        <v>360</v>
      </c>
      <c r="F3059" s="16" t="s">
        <v>95</v>
      </c>
      <c r="G3059" s="34" t="s">
        <v>338</v>
      </c>
      <c r="H3059" s="14" t="s">
        <v>292</v>
      </c>
      <c r="I3059" s="43" t="s">
        <v>342</v>
      </c>
      <c r="J3059" s="14" t="s">
        <v>195</v>
      </c>
      <c r="K3059" s="34">
        <v>1</v>
      </c>
      <c r="L3059">
        <v>1</v>
      </c>
      <c r="M3059" s="43" t="s">
        <v>23</v>
      </c>
      <c r="N3059" s="14"/>
      <c r="O3059" s="34">
        <v>0</v>
      </c>
      <c r="P3059">
        <v>1</v>
      </c>
      <c r="Q3059" s="43" t="s">
        <v>8</v>
      </c>
      <c r="R3059" s="14"/>
      <c r="S3059" s="16"/>
      <c r="T3059" s="14"/>
      <c r="U3059" s="13"/>
      <c r="V3059" s="14"/>
      <c r="W3059">
        <v>19</v>
      </c>
      <c r="X3059">
        <v>7</v>
      </c>
      <c r="Y3059">
        <v>6</v>
      </c>
      <c r="Z3059">
        <v>2</v>
      </c>
      <c r="AA3059">
        <v>7</v>
      </c>
      <c r="AB3059">
        <v>9</v>
      </c>
      <c r="AC3059">
        <v>7</v>
      </c>
      <c r="AD3059">
        <v>1</v>
      </c>
      <c r="AE3059">
        <v>1</v>
      </c>
      <c r="AF3059">
        <v>2</v>
      </c>
      <c r="AG3059">
        <v>1</v>
      </c>
      <c r="AH3059">
        <v>1</v>
      </c>
      <c r="AI3059" s="46">
        <v>1.33</v>
      </c>
      <c r="AJ3059">
        <v>5.75</v>
      </c>
      <c r="AK3059">
        <v>10</v>
      </c>
    </row>
    <row r="3060" spans="1:37" x14ac:dyDescent="0.45">
      <c r="A3060" s="26">
        <v>887</v>
      </c>
      <c r="B3060" s="28">
        <v>42970.004166666666</v>
      </c>
      <c r="C3060" s="29" t="s">
        <v>11</v>
      </c>
      <c r="D3060" s="29" t="s">
        <v>12</v>
      </c>
      <c r="E3060" s="30" t="s">
        <v>71</v>
      </c>
      <c r="F3060" s="29" t="s">
        <v>95</v>
      </c>
      <c r="G3060" s="29" t="s">
        <v>28</v>
      </c>
      <c r="H3060" s="31" t="s">
        <v>63</v>
      </c>
      <c r="I3060" s="30" t="s">
        <v>55</v>
      </c>
      <c r="J3060" s="31" t="s">
        <v>123</v>
      </c>
      <c r="K3060" s="17">
        <v>4</v>
      </c>
      <c r="L3060" s="18">
        <v>1</v>
      </c>
      <c r="M3060" s="13" t="s">
        <v>7</v>
      </c>
      <c r="N3060" s="14" t="s">
        <v>9</v>
      </c>
      <c r="O3060" s="16">
        <v>2</v>
      </c>
      <c r="P3060" s="14">
        <v>0</v>
      </c>
      <c r="Q3060" s="13" t="s">
        <v>7</v>
      </c>
      <c r="R3060" s="14" t="s">
        <v>9</v>
      </c>
      <c r="S3060" s="16">
        <v>2</v>
      </c>
      <c r="T3060" s="14">
        <v>1</v>
      </c>
      <c r="U3060" s="13" t="s">
        <v>7</v>
      </c>
      <c r="V3060" s="14" t="s">
        <v>9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9">
        <v>1.53</v>
      </c>
      <c r="AJ3060" s="20">
        <v>3.75</v>
      </c>
      <c r="AK3060" s="20">
        <v>7</v>
      </c>
    </row>
    <row r="3061" spans="1:37" x14ac:dyDescent="0.45">
      <c r="A3061" s="26">
        <v>886</v>
      </c>
      <c r="B3061" s="28">
        <v>42970.0625</v>
      </c>
      <c r="C3061" s="29" t="s">
        <v>11</v>
      </c>
      <c r="D3061" s="29" t="s">
        <v>12</v>
      </c>
      <c r="E3061" s="30" t="s">
        <v>71</v>
      </c>
      <c r="F3061" s="29" t="s">
        <v>95</v>
      </c>
      <c r="G3061" s="29" t="s">
        <v>24</v>
      </c>
      <c r="H3061" s="31" t="s">
        <v>97</v>
      </c>
      <c r="I3061" s="30" t="s">
        <v>74</v>
      </c>
      <c r="J3061" s="31" t="s">
        <v>25</v>
      </c>
      <c r="K3061" s="17">
        <v>1</v>
      </c>
      <c r="L3061" s="18">
        <v>1</v>
      </c>
      <c r="M3061" s="13" t="s">
        <v>23</v>
      </c>
      <c r="N3061" s="14" t="s">
        <v>10</v>
      </c>
      <c r="O3061" s="16">
        <v>0</v>
      </c>
      <c r="P3061" s="14">
        <v>0</v>
      </c>
      <c r="Q3061" s="13" t="s">
        <v>23</v>
      </c>
      <c r="R3061" s="14" t="s">
        <v>10</v>
      </c>
      <c r="S3061" s="16">
        <v>1</v>
      </c>
      <c r="T3061" s="14">
        <v>1</v>
      </c>
      <c r="U3061" s="13" t="s">
        <v>23</v>
      </c>
      <c r="V3061" s="14" t="s">
        <v>9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9">
        <v>1.91</v>
      </c>
      <c r="AJ3061" s="20">
        <v>3.25</v>
      </c>
      <c r="AK3061" s="20">
        <v>4.2</v>
      </c>
    </row>
    <row r="3062" spans="1:37" x14ac:dyDescent="0.45">
      <c r="A3062" s="26">
        <v>884</v>
      </c>
      <c r="B3062" s="28">
        <v>42970.083333333336</v>
      </c>
      <c r="C3062" s="29" t="s">
        <v>11</v>
      </c>
      <c r="D3062" s="29" t="s">
        <v>12</v>
      </c>
      <c r="E3062" s="30" t="s">
        <v>71</v>
      </c>
      <c r="F3062" s="29" t="s">
        <v>95</v>
      </c>
      <c r="G3062" s="29" t="s">
        <v>48</v>
      </c>
      <c r="H3062" s="31" t="s">
        <v>121</v>
      </c>
      <c r="I3062" s="30" t="s">
        <v>34</v>
      </c>
      <c r="J3062" s="31" t="s">
        <v>126</v>
      </c>
      <c r="K3062" s="17">
        <v>1</v>
      </c>
      <c r="L3062" s="18">
        <v>3</v>
      </c>
      <c r="M3062" s="13" t="s">
        <v>8</v>
      </c>
      <c r="N3062" s="14" t="s">
        <v>9</v>
      </c>
      <c r="O3062" s="16">
        <v>0</v>
      </c>
      <c r="P3062" s="14">
        <v>2</v>
      </c>
      <c r="Q3062" s="13" t="s">
        <v>8</v>
      </c>
      <c r="R3062" s="14" t="s">
        <v>9</v>
      </c>
      <c r="S3062" s="16">
        <v>1</v>
      </c>
      <c r="T3062" s="14">
        <v>1</v>
      </c>
      <c r="U3062" s="13" t="s">
        <v>23</v>
      </c>
      <c r="V3062" s="14" t="s">
        <v>9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9">
        <v>2.2999999999999998</v>
      </c>
      <c r="AJ3062" s="20">
        <v>3.1</v>
      </c>
      <c r="AK3062" s="20">
        <v>3.25</v>
      </c>
    </row>
    <row r="3063" spans="1:37" x14ac:dyDescent="0.45">
      <c r="A3063" s="26">
        <v>885</v>
      </c>
      <c r="B3063" s="28">
        <v>42970.083333333336</v>
      </c>
      <c r="C3063" s="29" t="s">
        <v>11</v>
      </c>
      <c r="D3063" s="29" t="s">
        <v>12</v>
      </c>
      <c r="E3063" s="30" t="s">
        <v>71</v>
      </c>
      <c r="F3063" s="29" t="s">
        <v>95</v>
      </c>
      <c r="G3063" s="29" t="s">
        <v>44</v>
      </c>
      <c r="H3063" s="31" t="s">
        <v>75</v>
      </c>
      <c r="I3063" s="30" t="s">
        <v>21</v>
      </c>
      <c r="J3063" s="31" t="s">
        <v>84</v>
      </c>
      <c r="K3063" s="17">
        <v>1</v>
      </c>
      <c r="L3063" s="18">
        <v>2</v>
      </c>
      <c r="M3063" s="13" t="s">
        <v>8</v>
      </c>
      <c r="N3063" s="14" t="s">
        <v>9</v>
      </c>
      <c r="O3063" s="16">
        <v>0</v>
      </c>
      <c r="P3063" s="14">
        <v>0</v>
      </c>
      <c r="Q3063" s="13" t="s">
        <v>23</v>
      </c>
      <c r="R3063" s="14" t="s">
        <v>10</v>
      </c>
      <c r="S3063" s="16">
        <v>1</v>
      </c>
      <c r="T3063" s="14">
        <v>2</v>
      </c>
      <c r="U3063" s="13" t="s">
        <v>8</v>
      </c>
      <c r="V3063" s="14" t="s">
        <v>9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9">
        <v>1.91</v>
      </c>
      <c r="AJ3063" s="20">
        <v>3.2</v>
      </c>
      <c r="AK3063" s="20">
        <v>4.33</v>
      </c>
    </row>
    <row r="3064" spans="1:37" x14ac:dyDescent="0.45">
      <c r="A3064" s="26">
        <v>883</v>
      </c>
      <c r="B3064" s="28">
        <v>42971</v>
      </c>
      <c r="C3064" s="29" t="s">
        <v>11</v>
      </c>
      <c r="D3064" s="29" t="s">
        <v>12</v>
      </c>
      <c r="E3064" s="30" t="s">
        <v>71</v>
      </c>
      <c r="F3064" s="29" t="s">
        <v>95</v>
      </c>
      <c r="G3064" s="29" t="s">
        <v>46</v>
      </c>
      <c r="H3064" s="31" t="s">
        <v>47</v>
      </c>
      <c r="I3064" s="30" t="s">
        <v>42</v>
      </c>
      <c r="J3064" s="31" t="s">
        <v>43</v>
      </c>
      <c r="K3064" s="17">
        <v>2</v>
      </c>
      <c r="L3064" s="18">
        <v>2</v>
      </c>
      <c r="M3064" s="13" t="s">
        <v>23</v>
      </c>
      <c r="N3064" s="14" t="s">
        <v>9</v>
      </c>
      <c r="O3064" s="16">
        <v>1</v>
      </c>
      <c r="P3064" s="14">
        <v>1</v>
      </c>
      <c r="Q3064" s="13" t="s">
        <v>23</v>
      </c>
      <c r="R3064" s="14" t="s">
        <v>9</v>
      </c>
      <c r="S3064" s="16">
        <v>1</v>
      </c>
      <c r="T3064" s="14">
        <v>1</v>
      </c>
      <c r="U3064" s="13" t="s">
        <v>23</v>
      </c>
      <c r="V3064" s="14" t="s">
        <v>9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9">
        <v>2.8</v>
      </c>
      <c r="AJ3064" s="20">
        <v>2.88</v>
      </c>
      <c r="AK3064" s="20">
        <v>2.8</v>
      </c>
    </row>
    <row r="3065" spans="1:37" x14ac:dyDescent="0.45">
      <c r="A3065" s="26">
        <v>882</v>
      </c>
      <c r="B3065" s="28">
        <v>42971.041666666664</v>
      </c>
      <c r="C3065" s="29" t="s">
        <v>11</v>
      </c>
      <c r="D3065" s="29" t="s">
        <v>12</v>
      </c>
      <c r="E3065" s="30" t="s">
        <v>71</v>
      </c>
      <c r="F3065" s="29" t="s">
        <v>95</v>
      </c>
      <c r="G3065" s="29" t="s">
        <v>40</v>
      </c>
      <c r="H3065" s="31" t="s">
        <v>124</v>
      </c>
      <c r="I3065" s="30" t="s">
        <v>17</v>
      </c>
      <c r="J3065" s="31" t="s">
        <v>69</v>
      </c>
      <c r="K3065" s="17">
        <v>0</v>
      </c>
      <c r="L3065" s="18">
        <v>1</v>
      </c>
      <c r="M3065" s="13" t="s">
        <v>8</v>
      </c>
      <c r="N3065" s="14" t="s">
        <v>10</v>
      </c>
      <c r="O3065" s="16">
        <v>0</v>
      </c>
      <c r="P3065" s="14">
        <v>1</v>
      </c>
      <c r="Q3065" s="13" t="s">
        <v>8</v>
      </c>
      <c r="R3065" s="14" t="s">
        <v>10</v>
      </c>
      <c r="S3065" s="16">
        <v>0</v>
      </c>
      <c r="T3065" s="14">
        <v>0</v>
      </c>
      <c r="U3065" s="13" t="s">
        <v>23</v>
      </c>
      <c r="V3065" s="14" t="s">
        <v>10</v>
      </c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9">
        <v>2.6</v>
      </c>
      <c r="AJ3065" s="20">
        <v>3.1</v>
      </c>
      <c r="AK3065" s="20">
        <v>2.8</v>
      </c>
    </row>
    <row r="3066" spans="1:37" x14ac:dyDescent="0.45">
      <c r="A3066" s="26">
        <v>881</v>
      </c>
      <c r="B3066" s="28">
        <v>42971.0625</v>
      </c>
      <c r="C3066" s="29" t="s">
        <v>11</v>
      </c>
      <c r="D3066" s="29" t="s">
        <v>12</v>
      </c>
      <c r="E3066" s="30" t="s">
        <v>71</v>
      </c>
      <c r="F3066" s="29" t="s">
        <v>95</v>
      </c>
      <c r="G3066" s="29" t="s">
        <v>30</v>
      </c>
      <c r="H3066" s="31" t="s">
        <v>33</v>
      </c>
      <c r="I3066" s="30" t="s">
        <v>26</v>
      </c>
      <c r="J3066" s="31" t="s">
        <v>119</v>
      </c>
      <c r="K3066" s="17">
        <v>1</v>
      </c>
      <c r="L3066" s="18">
        <v>1</v>
      </c>
      <c r="M3066" s="13" t="s">
        <v>23</v>
      </c>
      <c r="N3066" s="14" t="s">
        <v>10</v>
      </c>
      <c r="O3066" s="16">
        <v>0</v>
      </c>
      <c r="P3066" s="14">
        <v>1</v>
      </c>
      <c r="Q3066" s="13" t="s">
        <v>8</v>
      </c>
      <c r="R3066" s="14" t="s">
        <v>10</v>
      </c>
      <c r="S3066" s="16">
        <v>1</v>
      </c>
      <c r="T3066" s="14">
        <v>0</v>
      </c>
      <c r="U3066" s="13" t="s">
        <v>7</v>
      </c>
      <c r="V3066" s="14" t="s">
        <v>10</v>
      </c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9">
        <v>1.95</v>
      </c>
      <c r="AJ3066" s="20">
        <v>3.2</v>
      </c>
      <c r="AK3066" s="20">
        <v>4.2</v>
      </c>
    </row>
    <row r="3067" spans="1:37" x14ac:dyDescent="0.45">
      <c r="A3067" s="26">
        <v>879</v>
      </c>
      <c r="B3067" s="28">
        <v>42971.083333333336</v>
      </c>
      <c r="C3067" s="29" t="s">
        <v>11</v>
      </c>
      <c r="D3067" s="29" t="s">
        <v>12</v>
      </c>
      <c r="E3067" s="30" t="s">
        <v>71</v>
      </c>
      <c r="F3067" s="29" t="s">
        <v>95</v>
      </c>
      <c r="G3067" s="29" t="s">
        <v>36</v>
      </c>
      <c r="H3067" s="31" t="s">
        <v>37</v>
      </c>
      <c r="I3067" s="30" t="s">
        <v>50</v>
      </c>
      <c r="J3067" s="31" t="s">
        <v>83</v>
      </c>
      <c r="K3067" s="17">
        <v>4</v>
      </c>
      <c r="L3067" s="18">
        <v>1</v>
      </c>
      <c r="M3067" s="13" t="s">
        <v>7</v>
      </c>
      <c r="N3067" s="14" t="s">
        <v>9</v>
      </c>
      <c r="O3067" s="16">
        <v>2</v>
      </c>
      <c r="P3067" s="14">
        <v>0</v>
      </c>
      <c r="Q3067" s="13" t="s">
        <v>7</v>
      </c>
      <c r="R3067" s="14" t="s">
        <v>9</v>
      </c>
      <c r="S3067" s="16">
        <v>2</v>
      </c>
      <c r="T3067" s="14">
        <v>1</v>
      </c>
      <c r="U3067" s="13" t="s">
        <v>7</v>
      </c>
      <c r="V3067" s="14" t="s">
        <v>9</v>
      </c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9">
        <v>1.62</v>
      </c>
      <c r="AJ3067" s="20">
        <v>3.6</v>
      </c>
      <c r="AK3067" s="20">
        <v>6</v>
      </c>
    </row>
    <row r="3068" spans="1:37" x14ac:dyDescent="0.45">
      <c r="A3068" s="26">
        <v>880</v>
      </c>
      <c r="B3068" s="28">
        <v>42971.083333333336</v>
      </c>
      <c r="C3068" s="29" t="s">
        <v>11</v>
      </c>
      <c r="D3068" s="29" t="s">
        <v>12</v>
      </c>
      <c r="E3068" s="30" t="s">
        <v>71</v>
      </c>
      <c r="F3068" s="29" t="s">
        <v>95</v>
      </c>
      <c r="G3068" s="29" t="s">
        <v>19</v>
      </c>
      <c r="H3068" s="31" t="s">
        <v>18</v>
      </c>
      <c r="I3068" s="30" t="s">
        <v>32</v>
      </c>
      <c r="J3068" s="31" t="s">
        <v>122</v>
      </c>
      <c r="K3068" s="17">
        <v>1</v>
      </c>
      <c r="L3068" s="18">
        <v>1</v>
      </c>
      <c r="M3068" s="13" t="s">
        <v>23</v>
      </c>
      <c r="N3068" s="14" t="s">
        <v>10</v>
      </c>
      <c r="O3068" s="16">
        <v>0</v>
      </c>
      <c r="P3068" s="14">
        <v>0</v>
      </c>
      <c r="Q3068" s="13" t="s">
        <v>23</v>
      </c>
      <c r="R3068" s="14" t="s">
        <v>10</v>
      </c>
      <c r="S3068" s="16">
        <v>1</v>
      </c>
      <c r="T3068" s="14">
        <v>1</v>
      </c>
      <c r="U3068" s="13" t="s">
        <v>23</v>
      </c>
      <c r="V3068" s="14" t="s">
        <v>9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9">
        <v>3.4</v>
      </c>
      <c r="AJ3068" s="20">
        <v>3.1</v>
      </c>
      <c r="AK3068" s="20">
        <v>2.25</v>
      </c>
    </row>
    <row r="3069" spans="1:37" x14ac:dyDescent="0.45">
      <c r="A3069" s="26">
        <v>3151</v>
      </c>
      <c r="B3069" s="22">
        <v>42972.833333333336</v>
      </c>
      <c r="C3069" s="16" t="s">
        <v>239</v>
      </c>
      <c r="D3069" s="16" t="s">
        <v>240</v>
      </c>
      <c r="E3069" s="13" t="s">
        <v>241</v>
      </c>
      <c r="F3069" s="16" t="s">
        <v>95</v>
      </c>
      <c r="G3069" s="16" t="s">
        <v>255</v>
      </c>
      <c r="H3069" s="14" t="s">
        <v>243</v>
      </c>
      <c r="I3069" s="13" t="s">
        <v>251</v>
      </c>
      <c r="J3069" s="14" t="s">
        <v>195</v>
      </c>
      <c r="K3069" s="17">
        <v>2</v>
      </c>
      <c r="L3069" s="18">
        <v>1</v>
      </c>
      <c r="M3069" s="13" t="s">
        <v>7</v>
      </c>
      <c r="N3069" s="14" t="s">
        <v>9</v>
      </c>
      <c r="O3069" s="16">
        <v>1</v>
      </c>
      <c r="P3069" s="14">
        <v>1</v>
      </c>
      <c r="Q3069" s="13" t="s">
        <v>23</v>
      </c>
      <c r="R3069" s="14" t="s">
        <v>9</v>
      </c>
      <c r="S3069" s="16">
        <v>1</v>
      </c>
      <c r="T3069" s="14">
        <v>0</v>
      </c>
      <c r="U3069" s="13" t="s">
        <v>7</v>
      </c>
      <c r="V3069" s="14" t="s">
        <v>10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9">
        <v>2.4</v>
      </c>
      <c r="AJ3069" s="20">
        <v>3.1</v>
      </c>
      <c r="AK3069" s="20">
        <v>3.1</v>
      </c>
    </row>
    <row r="3070" spans="1:37" x14ac:dyDescent="0.45">
      <c r="A3070" s="26"/>
      <c r="B3070" s="35">
        <v>42973</v>
      </c>
      <c r="C3070" s="16" t="s">
        <v>358</v>
      </c>
      <c r="D3070" s="16" t="s">
        <v>359</v>
      </c>
      <c r="E3070" s="13" t="s">
        <v>360</v>
      </c>
      <c r="F3070" s="16" t="s">
        <v>95</v>
      </c>
      <c r="G3070" s="34" t="s">
        <v>341</v>
      </c>
      <c r="H3070" s="14" t="s">
        <v>195</v>
      </c>
      <c r="I3070" s="43" t="s">
        <v>338</v>
      </c>
      <c r="J3070" s="14" t="s">
        <v>292</v>
      </c>
      <c r="K3070" s="34">
        <v>1</v>
      </c>
      <c r="L3070">
        <v>2</v>
      </c>
      <c r="M3070" s="43" t="s">
        <v>8</v>
      </c>
      <c r="N3070" s="14"/>
      <c r="O3070" s="34">
        <v>1</v>
      </c>
      <c r="P3070">
        <v>1</v>
      </c>
      <c r="Q3070" s="43" t="s">
        <v>23</v>
      </c>
      <c r="R3070" s="14"/>
      <c r="S3070" s="16"/>
      <c r="T3070" s="14"/>
      <c r="U3070" s="13"/>
      <c r="V3070" s="14"/>
      <c r="W3070">
        <v>9</v>
      </c>
      <c r="X3070">
        <v>19</v>
      </c>
      <c r="Y3070">
        <v>3</v>
      </c>
      <c r="Z3070">
        <v>8</v>
      </c>
      <c r="AA3070">
        <v>13</v>
      </c>
      <c r="AB3070">
        <v>14</v>
      </c>
      <c r="AC3070">
        <v>2</v>
      </c>
      <c r="AD3070">
        <v>5</v>
      </c>
      <c r="AE3070">
        <v>5</v>
      </c>
      <c r="AF3070">
        <v>4</v>
      </c>
      <c r="AG3070">
        <v>0</v>
      </c>
      <c r="AH3070">
        <v>1</v>
      </c>
      <c r="AI3070" s="46">
        <v>11</v>
      </c>
      <c r="AJ3070">
        <v>6</v>
      </c>
      <c r="AK3070">
        <v>1.3</v>
      </c>
    </row>
    <row r="3071" spans="1:37" x14ac:dyDescent="0.45">
      <c r="A3071" s="26"/>
      <c r="B3071" s="27">
        <v>42973</v>
      </c>
      <c r="C3071" s="16" t="s">
        <v>358</v>
      </c>
      <c r="D3071" s="16" t="s">
        <v>359</v>
      </c>
      <c r="E3071" s="13" t="s">
        <v>360</v>
      </c>
      <c r="F3071" s="16" t="s">
        <v>95</v>
      </c>
      <c r="G3071" s="34" t="s">
        <v>354</v>
      </c>
      <c r="H3071" s="14" t="s">
        <v>377</v>
      </c>
      <c r="I3071" s="43" t="s">
        <v>356</v>
      </c>
      <c r="J3071" s="14" t="s">
        <v>195</v>
      </c>
      <c r="K3071" s="34">
        <v>2</v>
      </c>
      <c r="L3071">
        <v>0</v>
      </c>
      <c r="M3071" s="43" t="s">
        <v>7</v>
      </c>
      <c r="N3071" s="14"/>
      <c r="O3071" s="34">
        <v>0</v>
      </c>
      <c r="P3071">
        <v>0</v>
      </c>
      <c r="Q3071" s="43" t="s">
        <v>23</v>
      </c>
      <c r="R3071" s="14"/>
      <c r="S3071" s="16"/>
      <c r="T3071" s="14"/>
      <c r="U3071" s="13"/>
      <c r="V3071" s="14"/>
      <c r="W3071">
        <v>22</v>
      </c>
      <c r="X3071">
        <v>11</v>
      </c>
      <c r="Y3071">
        <v>7</v>
      </c>
      <c r="Z3071">
        <v>4</v>
      </c>
      <c r="AA3071">
        <v>8</v>
      </c>
      <c r="AB3071">
        <v>7</v>
      </c>
      <c r="AC3071">
        <v>9</v>
      </c>
      <c r="AD3071">
        <v>3</v>
      </c>
      <c r="AE3071">
        <v>1</v>
      </c>
      <c r="AF3071">
        <v>2</v>
      </c>
      <c r="AG3071">
        <v>0</v>
      </c>
      <c r="AH3071">
        <v>0</v>
      </c>
      <c r="AI3071" s="46">
        <v>1.33</v>
      </c>
      <c r="AJ3071">
        <v>5.5</v>
      </c>
      <c r="AK3071">
        <v>11</v>
      </c>
    </row>
    <row r="3072" spans="1:37" x14ac:dyDescent="0.45">
      <c r="A3072" s="26">
        <v>878</v>
      </c>
      <c r="B3072" s="28">
        <v>42973.083333333336</v>
      </c>
      <c r="C3072" s="29" t="s">
        <v>11</v>
      </c>
      <c r="D3072" s="29" t="s">
        <v>12</v>
      </c>
      <c r="E3072" s="30" t="s">
        <v>71</v>
      </c>
      <c r="F3072" s="29" t="s">
        <v>95</v>
      </c>
      <c r="G3072" s="29" t="s">
        <v>34</v>
      </c>
      <c r="H3072" s="31" t="s">
        <v>126</v>
      </c>
      <c r="I3072" s="30" t="s">
        <v>28</v>
      </c>
      <c r="J3072" s="31" t="s">
        <v>63</v>
      </c>
      <c r="K3072" s="17">
        <v>2</v>
      </c>
      <c r="L3072" s="18">
        <v>1</v>
      </c>
      <c r="M3072" s="13" t="s">
        <v>7</v>
      </c>
      <c r="N3072" s="14" t="s">
        <v>9</v>
      </c>
      <c r="O3072" s="16">
        <v>1</v>
      </c>
      <c r="P3072" s="14">
        <v>0</v>
      </c>
      <c r="Q3072" s="13" t="s">
        <v>7</v>
      </c>
      <c r="R3072" s="14" t="s">
        <v>10</v>
      </c>
      <c r="S3072" s="16">
        <v>1</v>
      </c>
      <c r="T3072" s="14">
        <v>1</v>
      </c>
      <c r="U3072" s="13" t="s">
        <v>23</v>
      </c>
      <c r="V3072" s="14" t="s">
        <v>9</v>
      </c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9">
        <v>2.25</v>
      </c>
      <c r="AJ3072" s="20">
        <v>3.1</v>
      </c>
      <c r="AK3072" s="20">
        <v>2.88</v>
      </c>
    </row>
    <row r="3073" spans="1:37" x14ac:dyDescent="0.45">
      <c r="A3073" s="26">
        <v>877</v>
      </c>
      <c r="B3073" s="28">
        <v>42973.916666666664</v>
      </c>
      <c r="C3073" s="29" t="s">
        <v>11</v>
      </c>
      <c r="D3073" s="29" t="s">
        <v>12</v>
      </c>
      <c r="E3073" s="30" t="s">
        <v>71</v>
      </c>
      <c r="F3073" s="29" t="s">
        <v>95</v>
      </c>
      <c r="G3073" s="29" t="s">
        <v>32</v>
      </c>
      <c r="H3073" s="31" t="s">
        <v>122</v>
      </c>
      <c r="I3073" s="30" t="s">
        <v>36</v>
      </c>
      <c r="J3073" s="31" t="s">
        <v>37</v>
      </c>
      <c r="K3073" s="17">
        <v>1</v>
      </c>
      <c r="L3073" s="18">
        <v>1</v>
      </c>
      <c r="M3073" s="13" t="s">
        <v>23</v>
      </c>
      <c r="N3073" s="14" t="s">
        <v>10</v>
      </c>
      <c r="O3073" s="16">
        <v>0</v>
      </c>
      <c r="P3073" s="14">
        <v>0</v>
      </c>
      <c r="Q3073" s="13" t="s">
        <v>23</v>
      </c>
      <c r="R3073" s="14" t="s">
        <v>10</v>
      </c>
      <c r="S3073" s="16">
        <v>1</v>
      </c>
      <c r="T3073" s="14">
        <v>1</v>
      </c>
      <c r="U3073" s="13" t="s">
        <v>23</v>
      </c>
      <c r="V3073" s="14" t="s">
        <v>9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9">
        <v>2.25</v>
      </c>
      <c r="AJ3073" s="20">
        <v>3.1</v>
      </c>
      <c r="AK3073" s="20">
        <v>2.88</v>
      </c>
    </row>
    <row r="3074" spans="1:37" x14ac:dyDescent="0.45">
      <c r="A3074" s="26">
        <v>876</v>
      </c>
      <c r="B3074" s="28">
        <v>42974</v>
      </c>
      <c r="C3074" s="29" t="s">
        <v>11</v>
      </c>
      <c r="D3074" s="29" t="s">
        <v>12</v>
      </c>
      <c r="E3074" s="30" t="s">
        <v>71</v>
      </c>
      <c r="F3074" s="29" t="s">
        <v>95</v>
      </c>
      <c r="G3074" s="29" t="s">
        <v>42</v>
      </c>
      <c r="H3074" s="31" t="s">
        <v>43</v>
      </c>
      <c r="I3074" s="30" t="s">
        <v>74</v>
      </c>
      <c r="J3074" s="31" t="s">
        <v>25</v>
      </c>
      <c r="K3074" s="17">
        <v>3</v>
      </c>
      <c r="L3074" s="18">
        <v>2</v>
      </c>
      <c r="M3074" s="13" t="s">
        <v>7</v>
      </c>
      <c r="N3074" s="14" t="s">
        <v>9</v>
      </c>
      <c r="O3074" s="16">
        <v>1</v>
      </c>
      <c r="P3074" s="14">
        <v>1</v>
      </c>
      <c r="Q3074" s="13" t="s">
        <v>23</v>
      </c>
      <c r="R3074" s="14" t="s">
        <v>9</v>
      </c>
      <c r="S3074" s="16">
        <v>2</v>
      </c>
      <c r="T3074" s="14">
        <v>1</v>
      </c>
      <c r="U3074" s="13" t="s">
        <v>7</v>
      </c>
      <c r="V3074" s="14" t="s">
        <v>9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9">
        <v>1.36</v>
      </c>
      <c r="AJ3074" s="20">
        <v>4.2</v>
      </c>
      <c r="AK3074" s="20">
        <v>7</v>
      </c>
    </row>
    <row r="3075" spans="1:37" x14ac:dyDescent="0.45">
      <c r="A3075" s="26">
        <v>875</v>
      </c>
      <c r="B3075" s="28">
        <v>42974.004166666666</v>
      </c>
      <c r="C3075" s="29" t="s">
        <v>11</v>
      </c>
      <c r="D3075" s="29" t="s">
        <v>12</v>
      </c>
      <c r="E3075" s="30" t="s">
        <v>71</v>
      </c>
      <c r="F3075" s="29" t="s">
        <v>95</v>
      </c>
      <c r="G3075" s="29" t="s">
        <v>17</v>
      </c>
      <c r="H3075" s="31" t="s">
        <v>69</v>
      </c>
      <c r="I3075" s="30" t="s">
        <v>30</v>
      </c>
      <c r="J3075" s="31" t="s">
        <v>33</v>
      </c>
      <c r="K3075" s="17">
        <v>1</v>
      </c>
      <c r="L3075" s="18">
        <v>2</v>
      </c>
      <c r="M3075" s="13" t="s">
        <v>8</v>
      </c>
      <c r="N3075" s="14" t="s">
        <v>9</v>
      </c>
      <c r="O3075" s="16">
        <v>0</v>
      </c>
      <c r="P3075" s="14">
        <v>2</v>
      </c>
      <c r="Q3075" s="13" t="s">
        <v>8</v>
      </c>
      <c r="R3075" s="14" t="s">
        <v>9</v>
      </c>
      <c r="S3075" s="16">
        <v>1</v>
      </c>
      <c r="T3075" s="14">
        <v>0</v>
      </c>
      <c r="U3075" s="13" t="s">
        <v>7</v>
      </c>
      <c r="V3075" s="14" t="s">
        <v>10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9">
        <v>2</v>
      </c>
      <c r="AJ3075" s="20">
        <v>3.25</v>
      </c>
      <c r="AK3075" s="20">
        <v>3.3</v>
      </c>
    </row>
    <row r="3076" spans="1:37" x14ac:dyDescent="0.45">
      <c r="A3076" s="26">
        <v>874</v>
      </c>
      <c r="B3076" s="28">
        <v>42974.041666666664</v>
      </c>
      <c r="C3076" s="29" t="s">
        <v>11</v>
      </c>
      <c r="D3076" s="29" t="s">
        <v>12</v>
      </c>
      <c r="E3076" s="30" t="s">
        <v>71</v>
      </c>
      <c r="F3076" s="29" t="s">
        <v>95</v>
      </c>
      <c r="G3076" s="29" t="s">
        <v>21</v>
      </c>
      <c r="H3076" s="31" t="s">
        <v>84</v>
      </c>
      <c r="I3076" s="30" t="s">
        <v>46</v>
      </c>
      <c r="J3076" s="31" t="s">
        <v>47</v>
      </c>
      <c r="K3076" s="17">
        <v>2</v>
      </c>
      <c r="L3076" s="18">
        <v>0</v>
      </c>
      <c r="M3076" s="13" t="s">
        <v>7</v>
      </c>
      <c r="N3076" s="14" t="s">
        <v>10</v>
      </c>
      <c r="O3076" s="16">
        <v>1</v>
      </c>
      <c r="P3076" s="14">
        <v>0</v>
      </c>
      <c r="Q3076" s="13" t="s">
        <v>7</v>
      </c>
      <c r="R3076" s="14" t="s">
        <v>10</v>
      </c>
      <c r="S3076" s="16">
        <v>1</v>
      </c>
      <c r="T3076" s="14">
        <v>0</v>
      </c>
      <c r="U3076" s="13" t="s">
        <v>7</v>
      </c>
      <c r="V3076" s="14" t="s">
        <v>10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9">
        <v>2.75</v>
      </c>
      <c r="AJ3076" s="20">
        <v>3.3</v>
      </c>
      <c r="AK3076" s="20">
        <v>2.25</v>
      </c>
    </row>
    <row r="3077" spans="1:37" x14ac:dyDescent="0.45">
      <c r="A3077" s="26">
        <v>873</v>
      </c>
      <c r="B3077" s="28">
        <v>42974.083333333336</v>
      </c>
      <c r="C3077" s="29" t="s">
        <v>11</v>
      </c>
      <c r="D3077" s="29" t="s">
        <v>12</v>
      </c>
      <c r="E3077" s="30" t="s">
        <v>71</v>
      </c>
      <c r="F3077" s="29" t="s">
        <v>95</v>
      </c>
      <c r="G3077" s="29" t="s">
        <v>19</v>
      </c>
      <c r="H3077" s="31" t="s">
        <v>18</v>
      </c>
      <c r="I3077" s="30" t="s">
        <v>24</v>
      </c>
      <c r="J3077" s="31" t="s">
        <v>97</v>
      </c>
      <c r="K3077" s="17">
        <v>2</v>
      </c>
      <c r="L3077" s="18">
        <v>1</v>
      </c>
      <c r="M3077" s="13" t="s">
        <v>7</v>
      </c>
      <c r="N3077" s="14" t="s">
        <v>9</v>
      </c>
      <c r="O3077" s="16">
        <v>1</v>
      </c>
      <c r="P3077" s="14">
        <v>1</v>
      </c>
      <c r="Q3077" s="13" t="s">
        <v>23</v>
      </c>
      <c r="R3077" s="14" t="s">
        <v>9</v>
      </c>
      <c r="S3077" s="16">
        <v>1</v>
      </c>
      <c r="T3077" s="14">
        <v>0</v>
      </c>
      <c r="U3077" s="13" t="s">
        <v>7</v>
      </c>
      <c r="V3077" s="14" t="s">
        <v>10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9">
        <v>2.25</v>
      </c>
      <c r="AJ3077" s="20">
        <v>3.1</v>
      </c>
      <c r="AK3077" s="20">
        <v>2.88</v>
      </c>
    </row>
    <row r="3078" spans="1:37" x14ac:dyDescent="0.45">
      <c r="A3078" s="26">
        <v>872</v>
      </c>
      <c r="B3078" s="28">
        <v>42974.087500000001</v>
      </c>
      <c r="C3078" s="29" t="s">
        <v>11</v>
      </c>
      <c r="D3078" s="29" t="s">
        <v>12</v>
      </c>
      <c r="E3078" s="30" t="s">
        <v>71</v>
      </c>
      <c r="F3078" s="29" t="s">
        <v>95</v>
      </c>
      <c r="G3078" s="29" t="s">
        <v>26</v>
      </c>
      <c r="H3078" s="31" t="s">
        <v>119</v>
      </c>
      <c r="I3078" s="30" t="s">
        <v>48</v>
      </c>
      <c r="J3078" s="31" t="s">
        <v>121</v>
      </c>
      <c r="K3078" s="17">
        <v>0</v>
      </c>
      <c r="L3078" s="18">
        <v>0</v>
      </c>
      <c r="M3078" s="13" t="s">
        <v>23</v>
      </c>
      <c r="N3078" s="14" t="s">
        <v>10</v>
      </c>
      <c r="O3078" s="16">
        <v>0</v>
      </c>
      <c r="P3078" s="14">
        <v>0</v>
      </c>
      <c r="Q3078" s="13" t="s">
        <v>23</v>
      </c>
      <c r="R3078" s="14" t="s">
        <v>10</v>
      </c>
      <c r="S3078" s="16">
        <v>0</v>
      </c>
      <c r="T3078" s="14">
        <v>0</v>
      </c>
      <c r="U3078" s="13" t="s">
        <v>23</v>
      </c>
      <c r="V3078" s="14" t="s">
        <v>10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9">
        <v>2</v>
      </c>
      <c r="AJ3078" s="20">
        <v>3.1</v>
      </c>
      <c r="AK3078" s="20">
        <v>3.4</v>
      </c>
    </row>
    <row r="3079" spans="1:37" x14ac:dyDescent="0.45">
      <c r="A3079" s="26">
        <v>871</v>
      </c>
      <c r="B3079" s="28">
        <v>42974.708333333336</v>
      </c>
      <c r="C3079" s="29" t="s">
        <v>11</v>
      </c>
      <c r="D3079" s="29" t="s">
        <v>12</v>
      </c>
      <c r="E3079" s="30" t="s">
        <v>71</v>
      </c>
      <c r="F3079" s="29" t="s">
        <v>95</v>
      </c>
      <c r="G3079" s="29" t="s">
        <v>50</v>
      </c>
      <c r="H3079" s="31" t="s">
        <v>83</v>
      </c>
      <c r="I3079" s="30" t="s">
        <v>40</v>
      </c>
      <c r="J3079" s="31" t="s">
        <v>124</v>
      </c>
      <c r="K3079" s="17">
        <v>2</v>
      </c>
      <c r="L3079" s="18">
        <v>1</v>
      </c>
      <c r="M3079" s="13" t="s">
        <v>7</v>
      </c>
      <c r="N3079" s="14" t="s">
        <v>9</v>
      </c>
      <c r="O3079" s="16">
        <v>0</v>
      </c>
      <c r="P3079" s="14">
        <v>1</v>
      </c>
      <c r="Q3079" s="13" t="s">
        <v>8</v>
      </c>
      <c r="R3079" s="14" t="s">
        <v>10</v>
      </c>
      <c r="S3079" s="16">
        <v>2</v>
      </c>
      <c r="T3079" s="14">
        <v>0</v>
      </c>
      <c r="U3079" s="13" t="s">
        <v>7</v>
      </c>
      <c r="V3079" s="14" t="s">
        <v>9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9">
        <v>1.73</v>
      </c>
      <c r="AJ3079" s="20">
        <v>3.4</v>
      </c>
      <c r="AK3079" s="20">
        <v>4.2</v>
      </c>
    </row>
    <row r="3080" spans="1:37" x14ac:dyDescent="0.45">
      <c r="A3080" s="26">
        <v>870</v>
      </c>
      <c r="B3080" s="28">
        <v>42974.961805555555</v>
      </c>
      <c r="C3080" s="29" t="s">
        <v>11</v>
      </c>
      <c r="D3080" s="29" t="s">
        <v>12</v>
      </c>
      <c r="E3080" s="30" t="s">
        <v>71</v>
      </c>
      <c r="F3080" s="29" t="s">
        <v>95</v>
      </c>
      <c r="G3080" s="29" t="s">
        <v>55</v>
      </c>
      <c r="H3080" s="31" t="s">
        <v>123</v>
      </c>
      <c r="I3080" s="30" t="s">
        <v>44</v>
      </c>
      <c r="J3080" s="31" t="s">
        <v>75</v>
      </c>
      <c r="K3080" s="17">
        <v>1</v>
      </c>
      <c r="L3080" s="18">
        <v>0</v>
      </c>
      <c r="M3080" s="13" t="s">
        <v>7</v>
      </c>
      <c r="N3080" s="14" t="s">
        <v>10</v>
      </c>
      <c r="O3080" s="16">
        <v>0</v>
      </c>
      <c r="P3080" s="14">
        <v>0</v>
      </c>
      <c r="Q3080" s="13" t="s">
        <v>23</v>
      </c>
      <c r="R3080" s="14" t="s">
        <v>10</v>
      </c>
      <c r="S3080" s="16">
        <v>1</v>
      </c>
      <c r="T3080" s="14">
        <v>0</v>
      </c>
      <c r="U3080" s="13" t="s">
        <v>7</v>
      </c>
      <c r="V3080" s="14" t="s">
        <v>10</v>
      </c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9">
        <v>2.5</v>
      </c>
      <c r="AJ3080" s="20">
        <v>3</v>
      </c>
      <c r="AK3080" s="20">
        <v>2.63</v>
      </c>
    </row>
    <row r="3081" spans="1:37" x14ac:dyDescent="0.45">
      <c r="A3081" s="26">
        <v>2924</v>
      </c>
      <c r="B3081" s="22">
        <v>42980</v>
      </c>
      <c r="C3081" s="16" t="s">
        <v>197</v>
      </c>
      <c r="D3081" s="16" t="s">
        <v>196</v>
      </c>
      <c r="E3081" s="13" t="s">
        <v>198</v>
      </c>
      <c r="F3081" s="16">
        <v>2018</v>
      </c>
      <c r="G3081" s="16" t="s">
        <v>12</v>
      </c>
      <c r="H3081" s="14" t="s">
        <v>181</v>
      </c>
      <c r="I3081" s="13" t="s">
        <v>205</v>
      </c>
      <c r="J3081" s="14" t="s">
        <v>195</v>
      </c>
      <c r="K3081" s="17">
        <v>1</v>
      </c>
      <c r="L3081" s="18">
        <v>0</v>
      </c>
      <c r="M3081" s="13" t="s">
        <v>7</v>
      </c>
      <c r="N3081" s="14" t="s">
        <v>10</v>
      </c>
      <c r="O3081" s="16">
        <v>0</v>
      </c>
      <c r="P3081" s="14">
        <v>0</v>
      </c>
      <c r="Q3081" s="13" t="s">
        <v>23</v>
      </c>
      <c r="R3081" s="14" t="s">
        <v>10</v>
      </c>
      <c r="S3081" s="16">
        <v>1</v>
      </c>
      <c r="T3081" s="14">
        <v>0</v>
      </c>
      <c r="U3081" s="13" t="s">
        <v>7</v>
      </c>
      <c r="V3081" s="14" t="s">
        <v>10</v>
      </c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9">
        <v>1.33</v>
      </c>
      <c r="AJ3081" s="20">
        <v>4.75</v>
      </c>
      <c r="AK3081" s="20">
        <v>10</v>
      </c>
    </row>
    <row r="3082" spans="1:37" x14ac:dyDescent="0.45">
      <c r="A3082" s="26">
        <v>2915</v>
      </c>
      <c r="B3082" s="22">
        <v>42984</v>
      </c>
      <c r="C3082" s="16" t="s">
        <v>197</v>
      </c>
      <c r="D3082" s="16" t="s">
        <v>196</v>
      </c>
      <c r="E3082" s="13" t="s">
        <v>198</v>
      </c>
      <c r="F3082" s="16">
        <v>2018</v>
      </c>
      <c r="G3082" s="16" t="s">
        <v>203</v>
      </c>
      <c r="H3082" s="14" t="s">
        <v>195</v>
      </c>
      <c r="I3082" s="13" t="s">
        <v>12</v>
      </c>
      <c r="J3082" s="14" t="s">
        <v>181</v>
      </c>
      <c r="K3082" s="17">
        <v>1</v>
      </c>
      <c r="L3082" s="18">
        <v>1</v>
      </c>
      <c r="M3082" s="13" t="s">
        <v>23</v>
      </c>
      <c r="N3082" s="14" t="s">
        <v>10</v>
      </c>
      <c r="O3082" s="16">
        <v>0</v>
      </c>
      <c r="P3082" s="14">
        <v>1</v>
      </c>
      <c r="Q3082" s="13" t="s">
        <v>8</v>
      </c>
      <c r="R3082" s="14" t="s">
        <v>10</v>
      </c>
      <c r="S3082" s="16">
        <v>1</v>
      </c>
      <c r="T3082" s="14">
        <v>0</v>
      </c>
      <c r="U3082" s="13" t="s">
        <v>7</v>
      </c>
      <c r="V3082" s="14" t="s">
        <v>10</v>
      </c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9">
        <v>2.88</v>
      </c>
      <c r="AJ3082" s="20">
        <v>3</v>
      </c>
      <c r="AK3082" s="20">
        <v>2.6</v>
      </c>
    </row>
    <row r="3083" spans="1:37" x14ac:dyDescent="0.45">
      <c r="A3083" s="26">
        <v>869</v>
      </c>
      <c r="B3083" s="28">
        <v>42987</v>
      </c>
      <c r="C3083" s="29" t="s">
        <v>11</v>
      </c>
      <c r="D3083" s="29" t="s">
        <v>12</v>
      </c>
      <c r="E3083" s="30" t="s">
        <v>71</v>
      </c>
      <c r="F3083" s="29" t="s">
        <v>95</v>
      </c>
      <c r="G3083" s="29" t="s">
        <v>40</v>
      </c>
      <c r="H3083" s="31" t="s">
        <v>124</v>
      </c>
      <c r="I3083" s="30" t="s">
        <v>32</v>
      </c>
      <c r="J3083" s="31" t="s">
        <v>122</v>
      </c>
      <c r="K3083" s="17">
        <v>0</v>
      </c>
      <c r="L3083" s="18">
        <v>0</v>
      </c>
      <c r="M3083" s="13" t="s">
        <v>23</v>
      </c>
      <c r="N3083" s="14" t="s">
        <v>10</v>
      </c>
      <c r="O3083" s="16">
        <v>0</v>
      </c>
      <c r="P3083" s="14">
        <v>0</v>
      </c>
      <c r="Q3083" s="13" t="s">
        <v>23</v>
      </c>
      <c r="R3083" s="14" t="s">
        <v>10</v>
      </c>
      <c r="S3083" s="16">
        <v>0</v>
      </c>
      <c r="T3083" s="14">
        <v>0</v>
      </c>
      <c r="U3083" s="13" t="s">
        <v>23</v>
      </c>
      <c r="V3083" s="14" t="s">
        <v>10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9">
        <v>3.1</v>
      </c>
      <c r="AJ3083" s="20">
        <v>3.2</v>
      </c>
      <c r="AK3083" s="20">
        <v>2.2000000000000002</v>
      </c>
    </row>
    <row r="3084" spans="1:37" x14ac:dyDescent="0.45">
      <c r="A3084" s="26"/>
      <c r="B3084" s="35">
        <v>42987</v>
      </c>
      <c r="C3084" s="16" t="s">
        <v>358</v>
      </c>
      <c r="D3084" s="16" t="s">
        <v>359</v>
      </c>
      <c r="E3084" s="13" t="s">
        <v>360</v>
      </c>
      <c r="F3084" s="16" t="s">
        <v>95</v>
      </c>
      <c r="G3084" s="34" t="s">
        <v>338</v>
      </c>
      <c r="H3084" s="14" t="s">
        <v>292</v>
      </c>
      <c r="I3084" s="43" t="s">
        <v>352</v>
      </c>
      <c r="J3084" s="14" t="s">
        <v>195</v>
      </c>
      <c r="K3084" s="34">
        <v>5</v>
      </c>
      <c r="L3084">
        <v>0</v>
      </c>
      <c r="M3084" s="43" t="s">
        <v>7</v>
      </c>
      <c r="N3084" s="14"/>
      <c r="O3084" s="34">
        <v>2</v>
      </c>
      <c r="P3084">
        <v>0</v>
      </c>
      <c r="Q3084" s="43" t="s">
        <v>7</v>
      </c>
      <c r="R3084" s="14"/>
      <c r="S3084" s="16"/>
      <c r="T3084" s="14"/>
      <c r="U3084" s="13"/>
      <c r="V3084" s="14"/>
      <c r="W3084">
        <v>13</v>
      </c>
      <c r="X3084">
        <v>10</v>
      </c>
      <c r="Y3084">
        <v>7</v>
      </c>
      <c r="Z3084">
        <v>3</v>
      </c>
      <c r="AA3084">
        <v>10</v>
      </c>
      <c r="AB3084">
        <v>9</v>
      </c>
      <c r="AC3084">
        <v>8</v>
      </c>
      <c r="AD3084">
        <v>3</v>
      </c>
      <c r="AE3084">
        <v>2</v>
      </c>
      <c r="AF3084">
        <v>2</v>
      </c>
      <c r="AG3084">
        <v>0</v>
      </c>
      <c r="AH3084">
        <v>1</v>
      </c>
      <c r="AI3084" s="46">
        <v>1.85</v>
      </c>
      <c r="AJ3084">
        <v>4</v>
      </c>
      <c r="AK3084">
        <v>4.2</v>
      </c>
    </row>
    <row r="3085" spans="1:37" x14ac:dyDescent="0.45">
      <c r="A3085" s="26"/>
      <c r="B3085" s="27">
        <v>42987</v>
      </c>
      <c r="C3085" s="16" t="s">
        <v>358</v>
      </c>
      <c r="D3085" s="16" t="s">
        <v>359</v>
      </c>
      <c r="E3085" s="13" t="s">
        <v>360</v>
      </c>
      <c r="F3085" s="16" t="s">
        <v>95</v>
      </c>
      <c r="G3085" s="34" t="s">
        <v>351</v>
      </c>
      <c r="H3085" s="14" t="s">
        <v>195</v>
      </c>
      <c r="I3085" s="43" t="s">
        <v>354</v>
      </c>
      <c r="J3085" s="14" t="s">
        <v>377</v>
      </c>
      <c r="K3085" s="34">
        <v>2</v>
      </c>
      <c r="L3085">
        <v>2</v>
      </c>
      <c r="M3085" s="43" t="s">
        <v>23</v>
      </c>
      <c r="N3085" s="14"/>
      <c r="O3085" s="34">
        <v>1</v>
      </c>
      <c r="P3085">
        <v>1</v>
      </c>
      <c r="Q3085" s="43" t="s">
        <v>23</v>
      </c>
      <c r="R3085" s="14"/>
      <c r="S3085" s="16"/>
      <c r="T3085" s="14"/>
      <c r="U3085" s="13"/>
      <c r="V3085" s="14"/>
      <c r="W3085">
        <v>10</v>
      </c>
      <c r="X3085">
        <v>18</v>
      </c>
      <c r="Y3085">
        <v>5</v>
      </c>
      <c r="Z3085">
        <v>8</v>
      </c>
      <c r="AA3085">
        <v>10</v>
      </c>
      <c r="AB3085">
        <v>10</v>
      </c>
      <c r="AC3085">
        <v>5</v>
      </c>
      <c r="AD3085">
        <v>11</v>
      </c>
      <c r="AE3085">
        <v>0</v>
      </c>
      <c r="AF3085">
        <v>0</v>
      </c>
      <c r="AG3085">
        <v>0</v>
      </c>
      <c r="AH3085">
        <v>0</v>
      </c>
      <c r="AI3085" s="46">
        <v>7.5</v>
      </c>
      <c r="AJ3085">
        <v>4.5</v>
      </c>
      <c r="AK3085">
        <v>1.5</v>
      </c>
    </row>
    <row r="3086" spans="1:37" x14ac:dyDescent="0.45">
      <c r="A3086" s="26">
        <v>867</v>
      </c>
      <c r="B3086" s="28">
        <v>42987.916666666664</v>
      </c>
      <c r="C3086" s="29" t="s">
        <v>11</v>
      </c>
      <c r="D3086" s="29" t="s">
        <v>12</v>
      </c>
      <c r="E3086" s="30" t="s">
        <v>71</v>
      </c>
      <c r="F3086" s="29" t="s">
        <v>95</v>
      </c>
      <c r="G3086" s="29" t="s">
        <v>74</v>
      </c>
      <c r="H3086" s="31" t="s">
        <v>25</v>
      </c>
      <c r="I3086" s="30" t="s">
        <v>21</v>
      </c>
      <c r="J3086" s="31" t="s">
        <v>84</v>
      </c>
      <c r="K3086" s="17">
        <v>1</v>
      </c>
      <c r="L3086" s="18">
        <v>3</v>
      </c>
      <c r="M3086" s="13" t="s">
        <v>8</v>
      </c>
      <c r="N3086" s="14" t="s">
        <v>9</v>
      </c>
      <c r="O3086" s="16">
        <v>0</v>
      </c>
      <c r="P3086" s="14">
        <v>3</v>
      </c>
      <c r="Q3086" s="13" t="s">
        <v>8</v>
      </c>
      <c r="R3086" s="14" t="s">
        <v>9</v>
      </c>
      <c r="S3086" s="16">
        <v>1</v>
      </c>
      <c r="T3086" s="14">
        <v>0</v>
      </c>
      <c r="U3086" s="13" t="s">
        <v>7</v>
      </c>
      <c r="V3086" s="14" t="s">
        <v>10</v>
      </c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9">
        <v>2.2000000000000002</v>
      </c>
      <c r="AJ3086" s="20">
        <v>3.3</v>
      </c>
      <c r="AK3086" s="20">
        <v>3</v>
      </c>
    </row>
    <row r="3087" spans="1:37" x14ac:dyDescent="0.45">
      <c r="A3087" s="26">
        <v>868</v>
      </c>
      <c r="B3087" s="28">
        <v>42987.916666666664</v>
      </c>
      <c r="C3087" s="29" t="s">
        <v>11</v>
      </c>
      <c r="D3087" s="29" t="s">
        <v>12</v>
      </c>
      <c r="E3087" s="30" t="s">
        <v>71</v>
      </c>
      <c r="F3087" s="29" t="s">
        <v>95</v>
      </c>
      <c r="G3087" s="29" t="s">
        <v>48</v>
      </c>
      <c r="H3087" s="31" t="s">
        <v>121</v>
      </c>
      <c r="I3087" s="30" t="s">
        <v>17</v>
      </c>
      <c r="J3087" s="31" t="s">
        <v>93</v>
      </c>
      <c r="K3087" s="17">
        <v>1</v>
      </c>
      <c r="L3087" s="18">
        <v>2</v>
      </c>
      <c r="M3087" s="13" t="s">
        <v>8</v>
      </c>
      <c r="N3087" s="14" t="s">
        <v>9</v>
      </c>
      <c r="O3087" s="16">
        <v>0</v>
      </c>
      <c r="P3087" s="14">
        <v>1</v>
      </c>
      <c r="Q3087" s="13" t="s">
        <v>8</v>
      </c>
      <c r="R3087" s="14" t="s">
        <v>10</v>
      </c>
      <c r="S3087" s="16">
        <v>1</v>
      </c>
      <c r="T3087" s="14">
        <v>1</v>
      </c>
      <c r="U3087" s="13" t="s">
        <v>23</v>
      </c>
      <c r="V3087" s="14" t="s">
        <v>9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9">
        <v>2.4</v>
      </c>
      <c r="AJ3087" s="20">
        <v>3.2</v>
      </c>
      <c r="AK3087" s="20">
        <v>2.75</v>
      </c>
    </row>
    <row r="3088" spans="1:37" x14ac:dyDescent="0.45">
      <c r="A3088" s="26">
        <v>866</v>
      </c>
      <c r="B3088" s="28">
        <v>42988</v>
      </c>
      <c r="C3088" s="29" t="s">
        <v>11</v>
      </c>
      <c r="D3088" s="29" t="s">
        <v>12</v>
      </c>
      <c r="E3088" s="30" t="s">
        <v>71</v>
      </c>
      <c r="F3088" s="29" t="s">
        <v>95</v>
      </c>
      <c r="G3088" s="29" t="s">
        <v>36</v>
      </c>
      <c r="H3088" s="31" t="s">
        <v>37</v>
      </c>
      <c r="I3088" s="30" t="s">
        <v>19</v>
      </c>
      <c r="J3088" s="31" t="s">
        <v>18</v>
      </c>
      <c r="K3088" s="17">
        <v>1</v>
      </c>
      <c r="L3088" s="18">
        <v>0</v>
      </c>
      <c r="M3088" s="13" t="s">
        <v>7</v>
      </c>
      <c r="N3088" s="14" t="s">
        <v>10</v>
      </c>
      <c r="O3088" s="16">
        <v>0</v>
      </c>
      <c r="P3088" s="14">
        <v>0</v>
      </c>
      <c r="Q3088" s="13" t="s">
        <v>23</v>
      </c>
      <c r="R3088" s="14" t="s">
        <v>10</v>
      </c>
      <c r="S3088" s="16">
        <v>1</v>
      </c>
      <c r="T3088" s="14">
        <v>0</v>
      </c>
      <c r="U3088" s="13" t="s">
        <v>7</v>
      </c>
      <c r="V3088" s="14" t="s">
        <v>10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9">
        <v>1.44</v>
      </c>
      <c r="AJ3088" s="20">
        <v>4</v>
      </c>
      <c r="AK3088" s="20">
        <v>6.5</v>
      </c>
    </row>
    <row r="3089" spans="1:37" x14ac:dyDescent="0.45">
      <c r="A3089" s="26">
        <v>865</v>
      </c>
      <c r="B3089" s="28">
        <v>42988.004166666666</v>
      </c>
      <c r="C3089" s="29" t="s">
        <v>11</v>
      </c>
      <c r="D3089" s="29" t="s">
        <v>12</v>
      </c>
      <c r="E3089" s="30" t="s">
        <v>71</v>
      </c>
      <c r="F3089" s="29" t="s">
        <v>95</v>
      </c>
      <c r="G3089" s="29" t="s">
        <v>28</v>
      </c>
      <c r="H3089" s="31" t="s">
        <v>63</v>
      </c>
      <c r="I3089" s="30" t="s">
        <v>26</v>
      </c>
      <c r="J3089" s="31" t="s">
        <v>119</v>
      </c>
      <c r="K3089" s="17">
        <v>1</v>
      </c>
      <c r="L3089" s="18">
        <v>3</v>
      </c>
      <c r="M3089" s="13" t="s">
        <v>8</v>
      </c>
      <c r="N3089" s="14" t="s">
        <v>9</v>
      </c>
      <c r="O3089" s="16">
        <v>0</v>
      </c>
      <c r="P3089" s="14">
        <v>3</v>
      </c>
      <c r="Q3089" s="13" t="s">
        <v>8</v>
      </c>
      <c r="R3089" s="14" t="s">
        <v>9</v>
      </c>
      <c r="S3089" s="16">
        <v>1</v>
      </c>
      <c r="T3089" s="14">
        <v>0</v>
      </c>
      <c r="U3089" s="13" t="s">
        <v>7</v>
      </c>
      <c r="V3089" s="14" t="s">
        <v>10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9">
        <v>1.83</v>
      </c>
      <c r="AJ3089" s="20">
        <v>3.4</v>
      </c>
      <c r="AK3089" s="20">
        <v>4</v>
      </c>
    </row>
    <row r="3090" spans="1:37" x14ac:dyDescent="0.45">
      <c r="A3090" s="26">
        <v>864</v>
      </c>
      <c r="B3090" s="28">
        <v>42988.083333333336</v>
      </c>
      <c r="C3090" s="29" t="s">
        <v>11</v>
      </c>
      <c r="D3090" s="29" t="s">
        <v>12</v>
      </c>
      <c r="E3090" s="30" t="s">
        <v>71</v>
      </c>
      <c r="F3090" s="29" t="s">
        <v>95</v>
      </c>
      <c r="G3090" s="29" t="s">
        <v>46</v>
      </c>
      <c r="H3090" s="31" t="s">
        <v>47</v>
      </c>
      <c r="I3090" s="30" t="s">
        <v>55</v>
      </c>
      <c r="J3090" s="31" t="s">
        <v>123</v>
      </c>
      <c r="K3090" s="17">
        <v>2</v>
      </c>
      <c r="L3090" s="18">
        <v>0</v>
      </c>
      <c r="M3090" s="13" t="s">
        <v>7</v>
      </c>
      <c r="N3090" s="14" t="s">
        <v>10</v>
      </c>
      <c r="O3090" s="16">
        <v>1</v>
      </c>
      <c r="P3090" s="14">
        <v>0</v>
      </c>
      <c r="Q3090" s="13" t="s">
        <v>7</v>
      </c>
      <c r="R3090" s="14" t="s">
        <v>10</v>
      </c>
      <c r="S3090" s="16">
        <v>1</v>
      </c>
      <c r="T3090" s="14">
        <v>0</v>
      </c>
      <c r="U3090" s="13" t="s">
        <v>7</v>
      </c>
      <c r="V3090" s="14" t="s">
        <v>10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9">
        <v>1.36</v>
      </c>
      <c r="AJ3090" s="20">
        <v>4.5</v>
      </c>
      <c r="AK3090" s="20">
        <v>7.5</v>
      </c>
    </row>
    <row r="3091" spans="1:37" x14ac:dyDescent="0.45">
      <c r="A3091" s="26">
        <v>863</v>
      </c>
      <c r="B3091" s="28">
        <v>42988.708333333336</v>
      </c>
      <c r="C3091" s="29" t="s">
        <v>11</v>
      </c>
      <c r="D3091" s="29" t="s">
        <v>12</v>
      </c>
      <c r="E3091" s="30" t="s">
        <v>71</v>
      </c>
      <c r="F3091" s="29" t="s">
        <v>95</v>
      </c>
      <c r="G3091" s="29" t="s">
        <v>44</v>
      </c>
      <c r="H3091" s="31" t="s">
        <v>128</v>
      </c>
      <c r="I3091" s="30" t="s">
        <v>34</v>
      </c>
      <c r="J3091" s="31" t="s">
        <v>126</v>
      </c>
      <c r="K3091" s="17">
        <v>0</v>
      </c>
      <c r="L3091" s="18">
        <v>2</v>
      </c>
      <c r="M3091" s="13" t="s">
        <v>8</v>
      </c>
      <c r="N3091" s="14" t="s">
        <v>10</v>
      </c>
      <c r="O3091" s="16">
        <v>0</v>
      </c>
      <c r="P3091" s="14">
        <v>0</v>
      </c>
      <c r="Q3091" s="13" t="s">
        <v>23</v>
      </c>
      <c r="R3091" s="14" t="s">
        <v>10</v>
      </c>
      <c r="S3091" s="16">
        <v>0</v>
      </c>
      <c r="T3091" s="14">
        <v>2</v>
      </c>
      <c r="U3091" s="13" t="s">
        <v>8</v>
      </c>
      <c r="V3091" s="14" t="s">
        <v>9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9">
        <v>2.5</v>
      </c>
      <c r="AJ3091" s="20">
        <v>3.2</v>
      </c>
      <c r="AK3091" s="20">
        <v>2.63</v>
      </c>
    </row>
    <row r="3092" spans="1:37" x14ac:dyDescent="0.45">
      <c r="A3092" s="26">
        <v>3188</v>
      </c>
      <c r="B3092" s="22">
        <v>42988.78125</v>
      </c>
      <c r="C3092" s="16" t="s">
        <v>239</v>
      </c>
      <c r="D3092" s="16" t="s">
        <v>240</v>
      </c>
      <c r="E3092" s="13" t="s">
        <v>241</v>
      </c>
      <c r="F3092" s="16" t="s">
        <v>95</v>
      </c>
      <c r="G3092" s="16" t="s">
        <v>258</v>
      </c>
      <c r="H3092" s="14" t="s">
        <v>195</v>
      </c>
      <c r="I3092" s="13" t="s">
        <v>255</v>
      </c>
      <c r="J3092" s="14" t="s">
        <v>243</v>
      </c>
      <c r="K3092" s="17">
        <v>3</v>
      </c>
      <c r="L3092" s="18">
        <v>1</v>
      </c>
      <c r="M3092" s="13" t="s">
        <v>7</v>
      </c>
      <c r="N3092" s="14" t="s">
        <v>9</v>
      </c>
      <c r="O3092" s="16">
        <v>1</v>
      </c>
      <c r="P3092" s="14">
        <v>1</v>
      </c>
      <c r="Q3092" s="13" t="s">
        <v>23</v>
      </c>
      <c r="R3092" s="14" t="s">
        <v>9</v>
      </c>
      <c r="S3092" s="16">
        <v>2</v>
      </c>
      <c r="T3092" s="14">
        <v>0</v>
      </c>
      <c r="U3092" s="13" t="s">
        <v>7</v>
      </c>
      <c r="V3092" s="14" t="s">
        <v>9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9">
        <v>1.8</v>
      </c>
      <c r="AJ3092" s="20">
        <v>3.4</v>
      </c>
      <c r="AK3092" s="20">
        <v>4.75</v>
      </c>
    </row>
    <row r="3093" spans="1:37" x14ac:dyDescent="0.45">
      <c r="A3093" s="26">
        <v>862</v>
      </c>
      <c r="B3093" s="28">
        <v>42988.979166666664</v>
      </c>
      <c r="C3093" s="29" t="s">
        <v>11</v>
      </c>
      <c r="D3093" s="29" t="s">
        <v>12</v>
      </c>
      <c r="E3093" s="30" t="s">
        <v>71</v>
      </c>
      <c r="F3093" s="29" t="s">
        <v>95</v>
      </c>
      <c r="G3093" s="29" t="s">
        <v>30</v>
      </c>
      <c r="H3093" s="31" t="s">
        <v>33</v>
      </c>
      <c r="I3093" s="30" t="s">
        <v>50</v>
      </c>
      <c r="J3093" s="31" t="s">
        <v>83</v>
      </c>
      <c r="K3093" s="17">
        <v>0</v>
      </c>
      <c r="L3093" s="18">
        <v>0</v>
      </c>
      <c r="M3093" s="13" t="s">
        <v>23</v>
      </c>
      <c r="N3093" s="14" t="s">
        <v>10</v>
      </c>
      <c r="O3093" s="16">
        <v>0</v>
      </c>
      <c r="P3093" s="14">
        <v>0</v>
      </c>
      <c r="Q3093" s="13" t="s">
        <v>23</v>
      </c>
      <c r="R3093" s="14" t="s">
        <v>10</v>
      </c>
      <c r="S3093" s="16">
        <v>0</v>
      </c>
      <c r="T3093" s="14">
        <v>0</v>
      </c>
      <c r="U3093" s="13" t="s">
        <v>23</v>
      </c>
      <c r="V3093" s="14" t="s">
        <v>10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9">
        <v>1.95</v>
      </c>
      <c r="AJ3093" s="20">
        <v>3.4</v>
      </c>
      <c r="AK3093" s="20">
        <v>3.5</v>
      </c>
    </row>
    <row r="3094" spans="1:37" x14ac:dyDescent="0.45">
      <c r="A3094" s="26">
        <v>861</v>
      </c>
      <c r="B3094" s="28">
        <v>42994</v>
      </c>
      <c r="C3094" s="29" t="s">
        <v>11</v>
      </c>
      <c r="D3094" s="29" t="s">
        <v>12</v>
      </c>
      <c r="E3094" s="30" t="s">
        <v>71</v>
      </c>
      <c r="F3094" s="29" t="s">
        <v>95</v>
      </c>
      <c r="G3094" s="29" t="s">
        <v>21</v>
      </c>
      <c r="H3094" s="31" t="s">
        <v>84</v>
      </c>
      <c r="I3094" s="30" t="s">
        <v>42</v>
      </c>
      <c r="J3094" s="31" t="s">
        <v>43</v>
      </c>
      <c r="K3094" s="17">
        <v>3</v>
      </c>
      <c r="L3094" s="18">
        <v>3</v>
      </c>
      <c r="M3094" s="13" t="s">
        <v>23</v>
      </c>
      <c r="N3094" s="14" t="s">
        <v>9</v>
      </c>
      <c r="O3094" s="16">
        <v>1</v>
      </c>
      <c r="P3094" s="14">
        <v>2</v>
      </c>
      <c r="Q3094" s="13" t="s">
        <v>8</v>
      </c>
      <c r="R3094" s="14" t="s">
        <v>9</v>
      </c>
      <c r="S3094" s="16">
        <v>2</v>
      </c>
      <c r="T3094" s="14">
        <v>1</v>
      </c>
      <c r="U3094" s="13" t="s">
        <v>7</v>
      </c>
      <c r="V3094" s="14" t="s">
        <v>9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9">
        <v>3.1</v>
      </c>
      <c r="AJ3094" s="20">
        <v>3.1</v>
      </c>
      <c r="AK3094" s="20">
        <v>2.15</v>
      </c>
    </row>
    <row r="3095" spans="1:37" x14ac:dyDescent="0.45">
      <c r="A3095" s="26"/>
      <c r="B3095" s="35">
        <v>42994</v>
      </c>
      <c r="C3095" s="16" t="s">
        <v>358</v>
      </c>
      <c r="D3095" s="16" t="s">
        <v>359</v>
      </c>
      <c r="E3095" s="13" t="s">
        <v>360</v>
      </c>
      <c r="F3095" s="16" t="s">
        <v>95</v>
      </c>
      <c r="G3095" s="34" t="s">
        <v>346</v>
      </c>
      <c r="H3095" s="14" t="s">
        <v>195</v>
      </c>
      <c r="I3095" s="43" t="s">
        <v>338</v>
      </c>
      <c r="J3095" s="14" t="s">
        <v>292</v>
      </c>
      <c r="K3095" s="34">
        <v>0</v>
      </c>
      <c r="L3095">
        <v>6</v>
      </c>
      <c r="M3095" s="43" t="s">
        <v>8</v>
      </c>
      <c r="N3095" s="14"/>
      <c r="O3095" s="34">
        <v>0</v>
      </c>
      <c r="P3095">
        <v>3</v>
      </c>
      <c r="Q3095" s="43" t="s">
        <v>8</v>
      </c>
      <c r="R3095" s="14"/>
      <c r="S3095" s="16"/>
      <c r="T3095" s="14"/>
      <c r="U3095" s="13"/>
      <c r="V3095" s="14"/>
      <c r="W3095">
        <v>7</v>
      </c>
      <c r="X3095">
        <v>28</v>
      </c>
      <c r="Y3095">
        <v>1</v>
      </c>
      <c r="Z3095">
        <v>10</v>
      </c>
      <c r="AA3095">
        <v>8</v>
      </c>
      <c r="AB3095">
        <v>6</v>
      </c>
      <c r="AC3095">
        <v>3</v>
      </c>
      <c r="AD3095">
        <v>11</v>
      </c>
      <c r="AE3095">
        <v>2</v>
      </c>
      <c r="AF3095">
        <v>0</v>
      </c>
      <c r="AG3095">
        <v>0</v>
      </c>
      <c r="AH3095">
        <v>0</v>
      </c>
      <c r="AI3095" s="46">
        <v>9</v>
      </c>
      <c r="AJ3095">
        <v>6</v>
      </c>
      <c r="AK3095">
        <v>1.33</v>
      </c>
    </row>
    <row r="3096" spans="1:37" x14ac:dyDescent="0.45">
      <c r="A3096" s="26">
        <v>860</v>
      </c>
      <c r="B3096" s="28">
        <v>42994.083333333336</v>
      </c>
      <c r="C3096" s="29" t="s">
        <v>11</v>
      </c>
      <c r="D3096" s="29" t="s">
        <v>12</v>
      </c>
      <c r="E3096" s="30" t="s">
        <v>71</v>
      </c>
      <c r="F3096" s="29" t="s">
        <v>95</v>
      </c>
      <c r="G3096" s="29" t="s">
        <v>34</v>
      </c>
      <c r="H3096" s="31" t="s">
        <v>126</v>
      </c>
      <c r="I3096" s="30" t="s">
        <v>46</v>
      </c>
      <c r="J3096" s="31" t="s">
        <v>47</v>
      </c>
      <c r="K3096" s="17">
        <v>1</v>
      </c>
      <c r="L3096" s="18">
        <v>1</v>
      </c>
      <c r="M3096" s="13" t="s">
        <v>23</v>
      </c>
      <c r="N3096" s="14" t="s">
        <v>10</v>
      </c>
      <c r="O3096" s="16">
        <v>0</v>
      </c>
      <c r="P3096" s="14">
        <v>1</v>
      </c>
      <c r="Q3096" s="13" t="s">
        <v>8</v>
      </c>
      <c r="R3096" s="14" t="s">
        <v>10</v>
      </c>
      <c r="S3096" s="16">
        <v>1</v>
      </c>
      <c r="T3096" s="14">
        <v>0</v>
      </c>
      <c r="U3096" s="13" t="s">
        <v>7</v>
      </c>
      <c r="V3096" s="14" t="s">
        <v>10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9">
        <v>2.1</v>
      </c>
      <c r="AJ3096" s="20">
        <v>3.2</v>
      </c>
      <c r="AK3096" s="20">
        <v>3.1</v>
      </c>
    </row>
    <row r="3097" spans="1:37" x14ac:dyDescent="0.45">
      <c r="A3097" s="26">
        <v>3150</v>
      </c>
      <c r="B3097" s="22">
        <v>42994.6875</v>
      </c>
      <c r="C3097" s="16" t="s">
        <v>239</v>
      </c>
      <c r="D3097" s="16" t="s">
        <v>240</v>
      </c>
      <c r="E3097" s="13" t="s">
        <v>241</v>
      </c>
      <c r="F3097" s="16" t="s">
        <v>95</v>
      </c>
      <c r="G3097" s="16" t="s">
        <v>255</v>
      </c>
      <c r="H3097" s="14" t="s">
        <v>243</v>
      </c>
      <c r="I3097" s="13" t="s">
        <v>256</v>
      </c>
      <c r="J3097" s="14" t="s">
        <v>195</v>
      </c>
      <c r="K3097" s="17">
        <v>2</v>
      </c>
      <c r="L3097" s="18">
        <v>1</v>
      </c>
      <c r="M3097" s="13" t="s">
        <v>7</v>
      </c>
      <c r="N3097" s="14" t="s">
        <v>9</v>
      </c>
      <c r="O3097" s="16">
        <v>1</v>
      </c>
      <c r="P3097" s="14">
        <v>1</v>
      </c>
      <c r="Q3097" s="13" t="s">
        <v>23</v>
      </c>
      <c r="R3097" s="14" t="s">
        <v>9</v>
      </c>
      <c r="S3097" s="16">
        <v>1</v>
      </c>
      <c r="T3097" s="14">
        <v>0</v>
      </c>
      <c r="U3097" s="13" t="s">
        <v>7</v>
      </c>
      <c r="V3097" s="14" t="s">
        <v>10</v>
      </c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9">
        <v>1.91</v>
      </c>
      <c r="AJ3097" s="20">
        <v>3.4</v>
      </c>
      <c r="AK3097" s="20">
        <v>4</v>
      </c>
    </row>
    <row r="3098" spans="1:37" x14ac:dyDescent="0.45">
      <c r="A3098" s="26">
        <v>859</v>
      </c>
      <c r="B3098" s="28">
        <v>42994.916666666664</v>
      </c>
      <c r="C3098" s="29" t="s">
        <v>11</v>
      </c>
      <c r="D3098" s="29" t="s">
        <v>12</v>
      </c>
      <c r="E3098" s="30" t="s">
        <v>71</v>
      </c>
      <c r="F3098" s="29" t="s">
        <v>95</v>
      </c>
      <c r="G3098" s="29" t="s">
        <v>32</v>
      </c>
      <c r="H3098" s="31" t="s">
        <v>122</v>
      </c>
      <c r="I3098" s="30" t="s">
        <v>30</v>
      </c>
      <c r="J3098" s="31" t="s">
        <v>33</v>
      </c>
      <c r="K3098" s="17">
        <v>2</v>
      </c>
      <c r="L3098" s="18">
        <v>1</v>
      </c>
      <c r="M3098" s="13" t="s">
        <v>7</v>
      </c>
      <c r="N3098" s="14" t="s">
        <v>9</v>
      </c>
      <c r="O3098" s="16">
        <v>0</v>
      </c>
      <c r="P3098" s="14">
        <v>1</v>
      </c>
      <c r="Q3098" s="13" t="s">
        <v>8</v>
      </c>
      <c r="R3098" s="14" t="s">
        <v>10</v>
      </c>
      <c r="S3098" s="16">
        <v>2</v>
      </c>
      <c r="T3098" s="14">
        <v>0</v>
      </c>
      <c r="U3098" s="13" t="s">
        <v>7</v>
      </c>
      <c r="V3098" s="14" t="s">
        <v>9</v>
      </c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9">
        <v>1.83</v>
      </c>
      <c r="AJ3098" s="20">
        <v>3.3</v>
      </c>
      <c r="AK3098" s="20">
        <v>3.8</v>
      </c>
    </row>
    <row r="3099" spans="1:37" x14ac:dyDescent="0.45">
      <c r="A3099" s="26">
        <v>858</v>
      </c>
      <c r="B3099" s="28">
        <v>42995</v>
      </c>
      <c r="C3099" s="29" t="s">
        <v>11</v>
      </c>
      <c r="D3099" s="29" t="s">
        <v>12</v>
      </c>
      <c r="E3099" s="30" t="s">
        <v>71</v>
      </c>
      <c r="F3099" s="29" t="s">
        <v>95</v>
      </c>
      <c r="G3099" s="29" t="s">
        <v>36</v>
      </c>
      <c r="H3099" s="31" t="s">
        <v>37</v>
      </c>
      <c r="I3099" s="30" t="s">
        <v>24</v>
      </c>
      <c r="J3099" s="31" t="s">
        <v>97</v>
      </c>
      <c r="K3099" s="17">
        <v>2</v>
      </c>
      <c r="L3099" s="18">
        <v>1</v>
      </c>
      <c r="M3099" s="13" t="s">
        <v>7</v>
      </c>
      <c r="N3099" s="14" t="s">
        <v>9</v>
      </c>
      <c r="O3099" s="16">
        <v>1</v>
      </c>
      <c r="P3099" s="14">
        <v>1</v>
      </c>
      <c r="Q3099" s="13" t="s">
        <v>23</v>
      </c>
      <c r="R3099" s="14" t="s">
        <v>9</v>
      </c>
      <c r="S3099" s="16">
        <v>1</v>
      </c>
      <c r="T3099" s="14">
        <v>0</v>
      </c>
      <c r="U3099" s="13" t="s">
        <v>7</v>
      </c>
      <c r="V3099" s="14" t="s">
        <v>10</v>
      </c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9">
        <v>1.33</v>
      </c>
      <c r="AJ3099" s="20">
        <v>4.2</v>
      </c>
      <c r="AK3099" s="20">
        <v>8</v>
      </c>
    </row>
    <row r="3100" spans="1:37" x14ac:dyDescent="0.45">
      <c r="A3100" s="26"/>
      <c r="B3100" s="27">
        <v>42995</v>
      </c>
      <c r="C3100" s="16" t="s">
        <v>358</v>
      </c>
      <c r="D3100" s="16" t="s">
        <v>359</v>
      </c>
      <c r="E3100" s="13" t="s">
        <v>360</v>
      </c>
      <c r="F3100" s="16" t="s">
        <v>95</v>
      </c>
      <c r="G3100" s="34" t="s">
        <v>354</v>
      </c>
      <c r="H3100" s="14" t="s">
        <v>377</v>
      </c>
      <c r="I3100" s="43" t="s">
        <v>342</v>
      </c>
      <c r="J3100" s="14" t="s">
        <v>195</v>
      </c>
      <c r="K3100" s="34">
        <v>4</v>
      </c>
      <c r="L3100">
        <v>0</v>
      </c>
      <c r="M3100" s="43" t="s">
        <v>7</v>
      </c>
      <c r="N3100" s="14"/>
      <c r="O3100" s="34">
        <v>1</v>
      </c>
      <c r="P3100">
        <v>0</v>
      </c>
      <c r="Q3100" s="43" t="s">
        <v>7</v>
      </c>
      <c r="R3100" s="14"/>
      <c r="S3100" s="16"/>
      <c r="T3100" s="14"/>
      <c r="U3100" s="13"/>
      <c r="V3100" s="14"/>
      <c r="W3100">
        <v>16</v>
      </c>
      <c r="X3100">
        <v>7</v>
      </c>
      <c r="Y3100">
        <v>7</v>
      </c>
      <c r="Z3100">
        <v>3</v>
      </c>
      <c r="AA3100">
        <v>15</v>
      </c>
      <c r="AB3100">
        <v>14</v>
      </c>
      <c r="AC3100">
        <v>4</v>
      </c>
      <c r="AD3100">
        <v>1</v>
      </c>
      <c r="AE3100">
        <v>1</v>
      </c>
      <c r="AF3100">
        <v>1</v>
      </c>
      <c r="AG3100">
        <v>0</v>
      </c>
      <c r="AH3100">
        <v>0</v>
      </c>
      <c r="AI3100" s="46">
        <v>1.36</v>
      </c>
      <c r="AJ3100">
        <v>5.25</v>
      </c>
      <c r="AK3100">
        <v>10</v>
      </c>
    </row>
    <row r="3101" spans="1:37" x14ac:dyDescent="0.45">
      <c r="A3101" s="26">
        <v>857</v>
      </c>
      <c r="B3101" s="28">
        <v>42995.004166666666</v>
      </c>
      <c r="C3101" s="29" t="s">
        <v>11</v>
      </c>
      <c r="D3101" s="29" t="s">
        <v>12</v>
      </c>
      <c r="E3101" s="30" t="s">
        <v>71</v>
      </c>
      <c r="F3101" s="29" t="s">
        <v>95</v>
      </c>
      <c r="G3101" s="29" t="s">
        <v>17</v>
      </c>
      <c r="H3101" s="31" t="s">
        <v>93</v>
      </c>
      <c r="I3101" s="30" t="s">
        <v>28</v>
      </c>
      <c r="J3101" s="31" t="s">
        <v>63</v>
      </c>
      <c r="K3101" s="17">
        <v>3</v>
      </c>
      <c r="L3101" s="18">
        <v>1</v>
      </c>
      <c r="M3101" s="13" t="s">
        <v>7</v>
      </c>
      <c r="N3101" s="14" t="s">
        <v>9</v>
      </c>
      <c r="O3101" s="16">
        <v>3</v>
      </c>
      <c r="P3101" s="14">
        <v>0</v>
      </c>
      <c r="Q3101" s="13" t="s">
        <v>7</v>
      </c>
      <c r="R3101" s="14" t="s">
        <v>9</v>
      </c>
      <c r="S3101" s="16">
        <v>0</v>
      </c>
      <c r="T3101" s="14">
        <v>1</v>
      </c>
      <c r="U3101" s="13" t="s">
        <v>8</v>
      </c>
      <c r="V3101" s="14" t="s">
        <v>10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9">
        <v>2.25</v>
      </c>
      <c r="AJ3101" s="20">
        <v>3.1</v>
      </c>
      <c r="AK3101" s="20">
        <v>2.88</v>
      </c>
    </row>
    <row r="3102" spans="1:37" x14ac:dyDescent="0.45">
      <c r="A3102" s="26">
        <v>856</v>
      </c>
      <c r="B3102" s="28">
        <v>42995.083333333336</v>
      </c>
      <c r="C3102" s="29" t="s">
        <v>11</v>
      </c>
      <c r="D3102" s="29" t="s">
        <v>12</v>
      </c>
      <c r="E3102" s="30" t="s">
        <v>71</v>
      </c>
      <c r="F3102" s="29" t="s">
        <v>95</v>
      </c>
      <c r="G3102" s="29" t="s">
        <v>19</v>
      </c>
      <c r="H3102" s="31" t="s">
        <v>18</v>
      </c>
      <c r="I3102" s="30" t="s">
        <v>40</v>
      </c>
      <c r="J3102" s="31" t="s">
        <v>124</v>
      </c>
      <c r="K3102" s="17">
        <v>1</v>
      </c>
      <c r="L3102" s="18">
        <v>1</v>
      </c>
      <c r="M3102" s="13" t="s">
        <v>23</v>
      </c>
      <c r="N3102" s="14" t="s">
        <v>10</v>
      </c>
      <c r="O3102" s="16">
        <v>0</v>
      </c>
      <c r="P3102" s="14">
        <v>1</v>
      </c>
      <c r="Q3102" s="13" t="s">
        <v>8</v>
      </c>
      <c r="R3102" s="14" t="s">
        <v>10</v>
      </c>
      <c r="S3102" s="16">
        <v>1</v>
      </c>
      <c r="T3102" s="14">
        <v>0</v>
      </c>
      <c r="U3102" s="13" t="s">
        <v>7</v>
      </c>
      <c r="V3102" s="14" t="s">
        <v>10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9">
        <v>1.67</v>
      </c>
      <c r="AJ3102" s="20">
        <v>3.4</v>
      </c>
      <c r="AK3102" s="20">
        <v>4.5</v>
      </c>
    </row>
    <row r="3103" spans="1:37" x14ac:dyDescent="0.45">
      <c r="A3103" s="26">
        <v>855</v>
      </c>
      <c r="B3103" s="28">
        <v>42995.087500000001</v>
      </c>
      <c r="C3103" s="29" t="s">
        <v>11</v>
      </c>
      <c r="D3103" s="29" t="s">
        <v>12</v>
      </c>
      <c r="E3103" s="30" t="s">
        <v>71</v>
      </c>
      <c r="F3103" s="29" t="s">
        <v>95</v>
      </c>
      <c r="G3103" s="29" t="s">
        <v>26</v>
      </c>
      <c r="H3103" s="31" t="s">
        <v>119</v>
      </c>
      <c r="I3103" s="30" t="s">
        <v>44</v>
      </c>
      <c r="J3103" s="31" t="s">
        <v>128</v>
      </c>
      <c r="K3103" s="17">
        <v>1</v>
      </c>
      <c r="L3103" s="18">
        <v>1</v>
      </c>
      <c r="M3103" s="13" t="s">
        <v>23</v>
      </c>
      <c r="N3103" s="14" t="s">
        <v>10</v>
      </c>
      <c r="O3103" s="16">
        <v>0</v>
      </c>
      <c r="P3103" s="14">
        <v>1</v>
      </c>
      <c r="Q3103" s="13" t="s">
        <v>8</v>
      </c>
      <c r="R3103" s="14" t="s">
        <v>10</v>
      </c>
      <c r="S3103" s="16">
        <v>1</v>
      </c>
      <c r="T3103" s="14">
        <v>0</v>
      </c>
      <c r="U3103" s="13" t="s">
        <v>7</v>
      </c>
      <c r="V3103" s="14" t="s">
        <v>10</v>
      </c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9">
        <v>1.62</v>
      </c>
      <c r="AJ3103" s="20">
        <v>3.4</v>
      </c>
      <c r="AK3103" s="20">
        <v>5</v>
      </c>
    </row>
    <row r="3104" spans="1:37" x14ac:dyDescent="0.45">
      <c r="A3104" s="26">
        <v>854</v>
      </c>
      <c r="B3104" s="28">
        <v>42995.708333333336</v>
      </c>
      <c r="C3104" s="29" t="s">
        <v>11</v>
      </c>
      <c r="D3104" s="29" t="s">
        <v>12</v>
      </c>
      <c r="E3104" s="30" t="s">
        <v>71</v>
      </c>
      <c r="F3104" s="29" t="s">
        <v>95</v>
      </c>
      <c r="G3104" s="29" t="s">
        <v>50</v>
      </c>
      <c r="H3104" s="31" t="s">
        <v>83</v>
      </c>
      <c r="I3104" s="30" t="s">
        <v>48</v>
      </c>
      <c r="J3104" s="31" t="s">
        <v>121</v>
      </c>
      <c r="K3104" s="17">
        <v>3</v>
      </c>
      <c r="L3104" s="18">
        <v>2</v>
      </c>
      <c r="M3104" s="13" t="s">
        <v>7</v>
      </c>
      <c r="N3104" s="14" t="s">
        <v>9</v>
      </c>
      <c r="O3104" s="16">
        <v>3</v>
      </c>
      <c r="P3104" s="14">
        <v>2</v>
      </c>
      <c r="Q3104" s="13" t="s">
        <v>7</v>
      </c>
      <c r="R3104" s="14" t="s">
        <v>9</v>
      </c>
      <c r="S3104" s="16">
        <v>0</v>
      </c>
      <c r="T3104" s="14">
        <v>0</v>
      </c>
      <c r="U3104" s="13" t="s">
        <v>23</v>
      </c>
      <c r="V3104" s="14" t="s">
        <v>10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9">
        <v>1.8</v>
      </c>
      <c r="AJ3104" s="20">
        <v>3.25</v>
      </c>
      <c r="AK3104" s="20">
        <v>4</v>
      </c>
    </row>
    <row r="3105" spans="1:37" x14ac:dyDescent="0.45">
      <c r="A3105" s="26">
        <v>853</v>
      </c>
      <c r="B3105" s="28">
        <v>42995.979166666664</v>
      </c>
      <c r="C3105" s="29" t="s">
        <v>11</v>
      </c>
      <c r="D3105" s="29" t="s">
        <v>12</v>
      </c>
      <c r="E3105" s="30" t="s">
        <v>71</v>
      </c>
      <c r="F3105" s="29" t="s">
        <v>95</v>
      </c>
      <c r="G3105" s="29" t="s">
        <v>55</v>
      </c>
      <c r="H3105" s="31" t="s">
        <v>123</v>
      </c>
      <c r="I3105" s="30" t="s">
        <v>74</v>
      </c>
      <c r="J3105" s="31" t="s">
        <v>25</v>
      </c>
      <c r="K3105" s="17">
        <v>0</v>
      </c>
      <c r="L3105" s="18">
        <v>1</v>
      </c>
      <c r="M3105" s="13" t="s">
        <v>8</v>
      </c>
      <c r="N3105" s="14" t="s">
        <v>10</v>
      </c>
      <c r="O3105" s="16">
        <v>0</v>
      </c>
      <c r="P3105" s="14">
        <v>0</v>
      </c>
      <c r="Q3105" s="13" t="s">
        <v>23</v>
      </c>
      <c r="R3105" s="14" t="s">
        <v>10</v>
      </c>
      <c r="S3105" s="16">
        <v>0</v>
      </c>
      <c r="T3105" s="14">
        <v>1</v>
      </c>
      <c r="U3105" s="13" t="s">
        <v>8</v>
      </c>
      <c r="V3105" s="14" t="s">
        <v>10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9">
        <v>1.83</v>
      </c>
      <c r="AJ3105" s="20">
        <v>3.3</v>
      </c>
      <c r="AK3105" s="20">
        <v>3.8</v>
      </c>
    </row>
    <row r="3106" spans="1:37" x14ac:dyDescent="0.45">
      <c r="A3106" s="26">
        <v>3187</v>
      </c>
      <c r="B3106" s="22">
        <v>42998.833333333336</v>
      </c>
      <c r="C3106" s="16" t="s">
        <v>239</v>
      </c>
      <c r="D3106" s="16" t="s">
        <v>240</v>
      </c>
      <c r="E3106" s="13" t="s">
        <v>241</v>
      </c>
      <c r="F3106" s="16" t="s">
        <v>95</v>
      </c>
      <c r="G3106" s="16" t="s">
        <v>248</v>
      </c>
      <c r="H3106" s="14" t="s">
        <v>195</v>
      </c>
      <c r="I3106" s="13" t="s">
        <v>255</v>
      </c>
      <c r="J3106" s="14" t="s">
        <v>243</v>
      </c>
      <c r="K3106" s="17">
        <v>0</v>
      </c>
      <c r="L3106" s="18">
        <v>1</v>
      </c>
      <c r="M3106" s="13" t="s">
        <v>8</v>
      </c>
      <c r="N3106" s="14" t="s">
        <v>10</v>
      </c>
      <c r="O3106" s="16">
        <v>0</v>
      </c>
      <c r="P3106" s="14">
        <v>0</v>
      </c>
      <c r="Q3106" s="13" t="s">
        <v>23</v>
      </c>
      <c r="R3106" s="14" t="s">
        <v>10</v>
      </c>
      <c r="S3106" s="16">
        <v>0</v>
      </c>
      <c r="T3106" s="14">
        <v>1</v>
      </c>
      <c r="U3106" s="13" t="s">
        <v>8</v>
      </c>
      <c r="V3106" s="14" t="s">
        <v>10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9">
        <v>1.1000000000000001</v>
      </c>
      <c r="AJ3106" s="20">
        <v>9</v>
      </c>
      <c r="AK3106" s="20">
        <v>21</v>
      </c>
    </row>
    <row r="3107" spans="1:37" x14ac:dyDescent="0.45">
      <c r="A3107" s="26"/>
      <c r="B3107" s="35">
        <v>43001</v>
      </c>
      <c r="C3107" s="16" t="s">
        <v>358</v>
      </c>
      <c r="D3107" s="16" t="s">
        <v>359</v>
      </c>
      <c r="E3107" s="13" t="s">
        <v>360</v>
      </c>
      <c r="F3107" s="16" t="s">
        <v>95</v>
      </c>
      <c r="G3107" s="34" t="s">
        <v>338</v>
      </c>
      <c r="H3107" s="14" t="s">
        <v>292</v>
      </c>
      <c r="I3107" s="43" t="s">
        <v>355</v>
      </c>
      <c r="J3107" s="14" t="s">
        <v>195</v>
      </c>
      <c r="K3107" s="34">
        <v>5</v>
      </c>
      <c r="L3107">
        <v>0</v>
      </c>
      <c r="M3107" s="43" t="s">
        <v>7</v>
      </c>
      <c r="N3107" s="14"/>
      <c r="O3107" s="34">
        <v>1</v>
      </c>
      <c r="P3107">
        <v>0</v>
      </c>
      <c r="Q3107" s="43" t="s">
        <v>7</v>
      </c>
      <c r="R3107" s="14"/>
      <c r="S3107" s="16"/>
      <c r="T3107" s="14"/>
      <c r="U3107" s="13"/>
      <c r="V3107" s="14"/>
      <c r="W3107">
        <v>25</v>
      </c>
      <c r="X3107">
        <v>5</v>
      </c>
      <c r="Y3107">
        <v>9</v>
      </c>
      <c r="Z3107">
        <v>0</v>
      </c>
      <c r="AA3107">
        <v>6</v>
      </c>
      <c r="AB3107">
        <v>7</v>
      </c>
      <c r="AC3107">
        <v>8</v>
      </c>
      <c r="AD3107">
        <v>2</v>
      </c>
      <c r="AE3107">
        <v>3</v>
      </c>
      <c r="AF3107">
        <v>1</v>
      </c>
      <c r="AG3107">
        <v>0</v>
      </c>
      <c r="AH3107">
        <v>0</v>
      </c>
      <c r="AI3107" s="46">
        <v>1.1399999999999999</v>
      </c>
      <c r="AJ3107">
        <v>10</v>
      </c>
      <c r="AK3107">
        <v>21</v>
      </c>
    </row>
    <row r="3108" spans="1:37" x14ac:dyDescent="0.45">
      <c r="A3108" s="26"/>
      <c r="B3108" s="27">
        <v>43001</v>
      </c>
      <c r="C3108" s="16" t="s">
        <v>358</v>
      </c>
      <c r="D3108" s="16" t="s">
        <v>359</v>
      </c>
      <c r="E3108" s="13" t="s">
        <v>360</v>
      </c>
      <c r="F3108" s="16" t="s">
        <v>95</v>
      </c>
      <c r="G3108" s="34" t="s">
        <v>343</v>
      </c>
      <c r="H3108" s="14" t="s">
        <v>195</v>
      </c>
      <c r="I3108" s="43" t="s">
        <v>354</v>
      </c>
      <c r="J3108" s="14" t="s">
        <v>377</v>
      </c>
      <c r="K3108" s="34">
        <v>0</v>
      </c>
      <c r="L3108">
        <v>1</v>
      </c>
      <c r="M3108" s="43" t="s">
        <v>8</v>
      </c>
      <c r="N3108" s="14"/>
      <c r="O3108" s="34">
        <v>0</v>
      </c>
      <c r="P3108">
        <v>1</v>
      </c>
      <c r="Q3108" s="43" t="s">
        <v>8</v>
      </c>
      <c r="R3108" s="14"/>
      <c r="S3108" s="16"/>
      <c r="T3108" s="14"/>
      <c r="U3108" s="13"/>
      <c r="V3108" s="14"/>
      <c r="W3108">
        <v>14</v>
      </c>
      <c r="X3108">
        <v>9</v>
      </c>
      <c r="Y3108">
        <v>4</v>
      </c>
      <c r="Z3108">
        <v>4</v>
      </c>
      <c r="AA3108">
        <v>12</v>
      </c>
      <c r="AB3108">
        <v>9</v>
      </c>
      <c r="AC3108">
        <v>8</v>
      </c>
      <c r="AD3108">
        <v>4</v>
      </c>
      <c r="AE3108">
        <v>1</v>
      </c>
      <c r="AF3108">
        <v>4</v>
      </c>
      <c r="AG3108">
        <v>0</v>
      </c>
      <c r="AH3108">
        <v>0</v>
      </c>
      <c r="AI3108" s="46">
        <v>5.5</v>
      </c>
      <c r="AJ3108">
        <v>3.8</v>
      </c>
      <c r="AK3108">
        <v>1.73</v>
      </c>
    </row>
    <row r="3109" spans="1:37" x14ac:dyDescent="0.45">
      <c r="A3109" s="26">
        <v>3149</v>
      </c>
      <c r="B3109" s="22">
        <v>43003.791666666664</v>
      </c>
      <c r="C3109" s="16" t="s">
        <v>239</v>
      </c>
      <c r="D3109" s="16" t="s">
        <v>240</v>
      </c>
      <c r="E3109" s="13" t="s">
        <v>241</v>
      </c>
      <c r="F3109" s="16" t="s">
        <v>95</v>
      </c>
      <c r="G3109" s="16" t="s">
        <v>255</v>
      </c>
      <c r="H3109" s="14" t="s">
        <v>243</v>
      </c>
      <c r="I3109" s="13" t="s">
        <v>262</v>
      </c>
      <c r="J3109" s="14" t="s">
        <v>195</v>
      </c>
      <c r="K3109" s="17">
        <v>4</v>
      </c>
      <c r="L3109" s="18">
        <v>0</v>
      </c>
      <c r="M3109" s="13" t="s">
        <v>7</v>
      </c>
      <c r="N3109" s="14" t="s">
        <v>9</v>
      </c>
      <c r="O3109" s="16">
        <v>0</v>
      </c>
      <c r="P3109" s="14">
        <v>0</v>
      </c>
      <c r="Q3109" s="13" t="s">
        <v>23</v>
      </c>
      <c r="R3109" s="14" t="s">
        <v>10</v>
      </c>
      <c r="S3109" s="16">
        <v>4</v>
      </c>
      <c r="T3109" s="14">
        <v>0</v>
      </c>
      <c r="U3109" s="13" t="s">
        <v>7</v>
      </c>
      <c r="V3109" s="14" t="s">
        <v>9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9">
        <v>2.0499999999999998</v>
      </c>
      <c r="AJ3109" s="20">
        <v>3.25</v>
      </c>
      <c r="AK3109" s="20">
        <v>3.75</v>
      </c>
    </row>
    <row r="3110" spans="1:37" x14ac:dyDescent="0.45">
      <c r="A3110" s="26">
        <v>852</v>
      </c>
      <c r="B3110" s="28">
        <v>43005.004166666666</v>
      </c>
      <c r="C3110" s="29" t="s">
        <v>11</v>
      </c>
      <c r="D3110" s="29" t="s">
        <v>12</v>
      </c>
      <c r="E3110" s="30" t="s">
        <v>71</v>
      </c>
      <c r="F3110" s="29" t="s">
        <v>95</v>
      </c>
      <c r="G3110" s="29" t="s">
        <v>26</v>
      </c>
      <c r="H3110" s="31" t="s">
        <v>119</v>
      </c>
      <c r="I3110" s="30" t="s">
        <v>74</v>
      </c>
      <c r="J3110" s="31" t="s">
        <v>25</v>
      </c>
      <c r="K3110" s="17">
        <v>1</v>
      </c>
      <c r="L3110" s="18">
        <v>2</v>
      </c>
      <c r="M3110" s="13" t="s">
        <v>8</v>
      </c>
      <c r="N3110" s="14" t="s">
        <v>9</v>
      </c>
      <c r="O3110" s="16">
        <v>0</v>
      </c>
      <c r="P3110" s="14">
        <v>1</v>
      </c>
      <c r="Q3110" s="13" t="s">
        <v>8</v>
      </c>
      <c r="R3110" s="14" t="s">
        <v>10</v>
      </c>
      <c r="S3110" s="16">
        <v>1</v>
      </c>
      <c r="T3110" s="14">
        <v>1</v>
      </c>
      <c r="U3110" s="13" t="s">
        <v>23</v>
      </c>
      <c r="V3110" s="14" t="s">
        <v>9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9">
        <v>1.91</v>
      </c>
      <c r="AJ3110" s="20">
        <v>3.2</v>
      </c>
      <c r="AK3110" s="20">
        <v>4</v>
      </c>
    </row>
    <row r="3111" spans="1:37" x14ac:dyDescent="0.45">
      <c r="A3111" s="26">
        <v>851</v>
      </c>
      <c r="B3111" s="28">
        <v>43005.041666666664</v>
      </c>
      <c r="C3111" s="29" t="s">
        <v>11</v>
      </c>
      <c r="D3111" s="29" t="s">
        <v>12</v>
      </c>
      <c r="E3111" s="30" t="s">
        <v>71</v>
      </c>
      <c r="F3111" s="29" t="s">
        <v>95</v>
      </c>
      <c r="G3111" s="29" t="s">
        <v>40</v>
      </c>
      <c r="H3111" s="31" t="s">
        <v>124</v>
      </c>
      <c r="I3111" s="30" t="s">
        <v>24</v>
      </c>
      <c r="J3111" s="31" t="s">
        <v>97</v>
      </c>
      <c r="K3111" s="17">
        <v>1</v>
      </c>
      <c r="L3111" s="18">
        <v>2</v>
      </c>
      <c r="M3111" s="13" t="s">
        <v>8</v>
      </c>
      <c r="N3111" s="14" t="s">
        <v>9</v>
      </c>
      <c r="O3111" s="16">
        <v>1</v>
      </c>
      <c r="P3111" s="14">
        <v>1</v>
      </c>
      <c r="Q3111" s="13" t="s">
        <v>23</v>
      </c>
      <c r="R3111" s="14" t="s">
        <v>9</v>
      </c>
      <c r="S3111" s="16">
        <v>0</v>
      </c>
      <c r="T3111" s="14">
        <v>1</v>
      </c>
      <c r="U3111" s="13" t="s">
        <v>8</v>
      </c>
      <c r="V3111" s="14" t="s">
        <v>10</v>
      </c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9">
        <v>2.4</v>
      </c>
      <c r="AJ3111" s="20">
        <v>3</v>
      </c>
      <c r="AK3111" s="20">
        <v>2.9</v>
      </c>
    </row>
    <row r="3112" spans="1:37" x14ac:dyDescent="0.45">
      <c r="A3112" s="26">
        <v>850</v>
      </c>
      <c r="B3112" s="28">
        <v>43005.104166666664</v>
      </c>
      <c r="C3112" s="29" t="s">
        <v>11</v>
      </c>
      <c r="D3112" s="29" t="s">
        <v>12</v>
      </c>
      <c r="E3112" s="30" t="s">
        <v>71</v>
      </c>
      <c r="F3112" s="29" t="s">
        <v>95</v>
      </c>
      <c r="G3112" s="29" t="s">
        <v>55</v>
      </c>
      <c r="H3112" s="31" t="s">
        <v>78</v>
      </c>
      <c r="I3112" s="30" t="s">
        <v>21</v>
      </c>
      <c r="J3112" s="31" t="s">
        <v>84</v>
      </c>
      <c r="K3112" s="17">
        <v>2</v>
      </c>
      <c r="L3112" s="18">
        <v>1</v>
      </c>
      <c r="M3112" s="13" t="s">
        <v>7</v>
      </c>
      <c r="N3112" s="14" t="s">
        <v>9</v>
      </c>
      <c r="O3112" s="16">
        <v>0</v>
      </c>
      <c r="P3112" s="14">
        <v>1</v>
      </c>
      <c r="Q3112" s="13" t="s">
        <v>8</v>
      </c>
      <c r="R3112" s="14" t="s">
        <v>10</v>
      </c>
      <c r="S3112" s="16">
        <v>2</v>
      </c>
      <c r="T3112" s="14">
        <v>0</v>
      </c>
      <c r="U3112" s="13" t="s">
        <v>7</v>
      </c>
      <c r="V3112" s="14" t="s">
        <v>9</v>
      </c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9">
        <v>2.25</v>
      </c>
      <c r="AJ3112" s="20">
        <v>3.1</v>
      </c>
      <c r="AK3112" s="20">
        <v>3.1</v>
      </c>
    </row>
    <row r="3113" spans="1:37" x14ac:dyDescent="0.45">
      <c r="A3113" s="26">
        <v>849</v>
      </c>
      <c r="B3113" s="28">
        <v>43005.177083333336</v>
      </c>
      <c r="C3113" s="29" t="s">
        <v>11</v>
      </c>
      <c r="D3113" s="29" t="s">
        <v>12</v>
      </c>
      <c r="E3113" s="30" t="s">
        <v>71</v>
      </c>
      <c r="F3113" s="29" t="s">
        <v>95</v>
      </c>
      <c r="G3113" s="29" t="s">
        <v>34</v>
      </c>
      <c r="H3113" s="31" t="s">
        <v>126</v>
      </c>
      <c r="I3113" s="30" t="s">
        <v>42</v>
      </c>
      <c r="J3113" s="31" t="s">
        <v>43</v>
      </c>
      <c r="K3113" s="17">
        <v>0</v>
      </c>
      <c r="L3113" s="18">
        <v>1</v>
      </c>
      <c r="M3113" s="13" t="s">
        <v>8</v>
      </c>
      <c r="N3113" s="14" t="s">
        <v>10</v>
      </c>
      <c r="O3113" s="16">
        <v>0</v>
      </c>
      <c r="P3113" s="14">
        <v>0</v>
      </c>
      <c r="Q3113" s="13" t="s">
        <v>23</v>
      </c>
      <c r="R3113" s="14" t="s">
        <v>10</v>
      </c>
      <c r="S3113" s="16">
        <v>0</v>
      </c>
      <c r="T3113" s="14">
        <v>1</v>
      </c>
      <c r="U3113" s="13" t="s">
        <v>8</v>
      </c>
      <c r="V3113" s="14" t="s">
        <v>10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9">
        <v>2.5</v>
      </c>
      <c r="AJ3113" s="20">
        <v>3.2</v>
      </c>
      <c r="AK3113" s="20">
        <v>2.63</v>
      </c>
    </row>
    <row r="3114" spans="1:37" x14ac:dyDescent="0.45">
      <c r="A3114" s="26">
        <v>848</v>
      </c>
      <c r="B3114" s="28">
        <v>43006.004166666666</v>
      </c>
      <c r="C3114" s="29" t="s">
        <v>11</v>
      </c>
      <c r="D3114" s="29" t="s">
        <v>12</v>
      </c>
      <c r="E3114" s="30" t="s">
        <v>71</v>
      </c>
      <c r="F3114" s="29" t="s">
        <v>95</v>
      </c>
      <c r="G3114" s="29" t="s">
        <v>17</v>
      </c>
      <c r="H3114" s="31" t="s">
        <v>93</v>
      </c>
      <c r="I3114" s="30" t="s">
        <v>46</v>
      </c>
      <c r="J3114" s="31" t="s">
        <v>47</v>
      </c>
      <c r="K3114" s="17">
        <v>2</v>
      </c>
      <c r="L3114" s="18">
        <v>1</v>
      </c>
      <c r="M3114" s="13" t="s">
        <v>7</v>
      </c>
      <c r="N3114" s="14" t="s">
        <v>9</v>
      </c>
      <c r="O3114" s="16">
        <v>0</v>
      </c>
      <c r="P3114" s="14">
        <v>0</v>
      </c>
      <c r="Q3114" s="13" t="s">
        <v>23</v>
      </c>
      <c r="R3114" s="14" t="s">
        <v>10</v>
      </c>
      <c r="S3114" s="16">
        <v>2</v>
      </c>
      <c r="T3114" s="14">
        <v>1</v>
      </c>
      <c r="U3114" s="13" t="s">
        <v>7</v>
      </c>
      <c r="V3114" s="14" t="s">
        <v>9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9">
        <v>2.5</v>
      </c>
      <c r="AJ3114" s="20">
        <v>3.2</v>
      </c>
      <c r="AK3114" s="20">
        <v>2.63</v>
      </c>
    </row>
    <row r="3115" spans="1:37" x14ac:dyDescent="0.45">
      <c r="A3115" s="26">
        <v>846</v>
      </c>
      <c r="B3115" s="28">
        <v>43006.083333333336</v>
      </c>
      <c r="C3115" s="29" t="s">
        <v>11</v>
      </c>
      <c r="D3115" s="29" t="s">
        <v>12</v>
      </c>
      <c r="E3115" s="30" t="s">
        <v>71</v>
      </c>
      <c r="F3115" s="29" t="s">
        <v>95</v>
      </c>
      <c r="G3115" s="29" t="s">
        <v>19</v>
      </c>
      <c r="H3115" s="31" t="s">
        <v>18</v>
      </c>
      <c r="I3115" s="30" t="s">
        <v>48</v>
      </c>
      <c r="J3115" s="31" t="s">
        <v>121</v>
      </c>
      <c r="K3115" s="17">
        <v>1</v>
      </c>
      <c r="L3115" s="18">
        <v>0</v>
      </c>
      <c r="M3115" s="13" t="s">
        <v>7</v>
      </c>
      <c r="N3115" s="14" t="s">
        <v>10</v>
      </c>
      <c r="O3115" s="16">
        <v>0</v>
      </c>
      <c r="P3115" s="14">
        <v>0</v>
      </c>
      <c r="Q3115" s="13" t="s">
        <v>23</v>
      </c>
      <c r="R3115" s="14" t="s">
        <v>10</v>
      </c>
      <c r="S3115" s="16">
        <v>1</v>
      </c>
      <c r="T3115" s="14">
        <v>0</v>
      </c>
      <c r="U3115" s="13" t="s">
        <v>7</v>
      </c>
      <c r="V3115" s="14" t="s">
        <v>10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9">
        <v>1.91</v>
      </c>
      <c r="AJ3115" s="20">
        <v>3.2</v>
      </c>
      <c r="AK3115" s="20">
        <v>4</v>
      </c>
    </row>
    <row r="3116" spans="1:37" x14ac:dyDescent="0.45">
      <c r="A3116" s="26">
        <v>847</v>
      </c>
      <c r="B3116" s="28">
        <v>43006.083333333336</v>
      </c>
      <c r="C3116" s="29" t="s">
        <v>11</v>
      </c>
      <c r="D3116" s="29" t="s">
        <v>12</v>
      </c>
      <c r="E3116" s="30" t="s">
        <v>71</v>
      </c>
      <c r="F3116" s="29" t="s">
        <v>95</v>
      </c>
      <c r="G3116" s="29" t="s">
        <v>50</v>
      </c>
      <c r="H3116" s="31" t="s">
        <v>83</v>
      </c>
      <c r="I3116" s="30" t="s">
        <v>44</v>
      </c>
      <c r="J3116" s="31" t="s">
        <v>128</v>
      </c>
      <c r="K3116" s="17">
        <v>2</v>
      </c>
      <c r="L3116" s="18">
        <v>1</v>
      </c>
      <c r="M3116" s="13" t="s">
        <v>7</v>
      </c>
      <c r="N3116" s="14" t="s">
        <v>9</v>
      </c>
      <c r="O3116" s="16">
        <v>0</v>
      </c>
      <c r="P3116" s="14">
        <v>1</v>
      </c>
      <c r="Q3116" s="13" t="s">
        <v>8</v>
      </c>
      <c r="R3116" s="14" t="s">
        <v>10</v>
      </c>
      <c r="S3116" s="16">
        <v>2</v>
      </c>
      <c r="T3116" s="14">
        <v>0</v>
      </c>
      <c r="U3116" s="13" t="s">
        <v>7</v>
      </c>
      <c r="V3116" s="14" t="s">
        <v>9</v>
      </c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9">
        <v>1.73</v>
      </c>
      <c r="AJ3116" s="20">
        <v>3.4</v>
      </c>
      <c r="AK3116" s="20">
        <v>4.5</v>
      </c>
    </row>
    <row r="3117" spans="1:37" x14ac:dyDescent="0.45">
      <c r="A3117" s="26">
        <v>845</v>
      </c>
      <c r="B3117" s="28">
        <v>43006.087500000001</v>
      </c>
      <c r="C3117" s="29" t="s">
        <v>11</v>
      </c>
      <c r="D3117" s="29" t="s">
        <v>12</v>
      </c>
      <c r="E3117" s="30" t="s">
        <v>71</v>
      </c>
      <c r="F3117" s="29" t="s">
        <v>95</v>
      </c>
      <c r="G3117" s="29" t="s">
        <v>28</v>
      </c>
      <c r="H3117" s="31" t="s">
        <v>63</v>
      </c>
      <c r="I3117" s="30" t="s">
        <v>32</v>
      </c>
      <c r="J3117" s="31" t="s">
        <v>122</v>
      </c>
      <c r="K3117" s="17">
        <v>4</v>
      </c>
      <c r="L3117" s="18">
        <v>0</v>
      </c>
      <c r="M3117" s="13" t="s">
        <v>7</v>
      </c>
      <c r="N3117" s="14" t="s">
        <v>9</v>
      </c>
      <c r="O3117" s="16">
        <v>2</v>
      </c>
      <c r="P3117" s="14">
        <v>0</v>
      </c>
      <c r="Q3117" s="13" t="s">
        <v>7</v>
      </c>
      <c r="R3117" s="14" t="s">
        <v>9</v>
      </c>
      <c r="S3117" s="16">
        <v>2</v>
      </c>
      <c r="T3117" s="14">
        <v>0</v>
      </c>
      <c r="U3117" s="13" t="s">
        <v>7</v>
      </c>
      <c r="V3117" s="14" t="s">
        <v>9</v>
      </c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9">
        <v>2.4</v>
      </c>
      <c r="AJ3117" s="20">
        <v>3.2</v>
      </c>
      <c r="AK3117" s="20">
        <v>2.75</v>
      </c>
    </row>
    <row r="3118" spans="1:37" x14ac:dyDescent="0.45">
      <c r="A3118" s="26">
        <v>844</v>
      </c>
      <c r="B3118" s="28">
        <v>43008</v>
      </c>
      <c r="C3118" s="29" t="s">
        <v>11</v>
      </c>
      <c r="D3118" s="29" t="s">
        <v>12</v>
      </c>
      <c r="E3118" s="30" t="s">
        <v>71</v>
      </c>
      <c r="F3118" s="29" t="s">
        <v>95</v>
      </c>
      <c r="G3118" s="29" t="s">
        <v>21</v>
      </c>
      <c r="H3118" s="31" t="s">
        <v>84</v>
      </c>
      <c r="I3118" s="30" t="s">
        <v>34</v>
      </c>
      <c r="J3118" s="31" t="s">
        <v>126</v>
      </c>
      <c r="K3118" s="17">
        <v>3</v>
      </c>
      <c r="L3118" s="18">
        <v>0</v>
      </c>
      <c r="M3118" s="13" t="s">
        <v>7</v>
      </c>
      <c r="N3118" s="14" t="s">
        <v>9</v>
      </c>
      <c r="O3118" s="16">
        <v>1</v>
      </c>
      <c r="P3118" s="14">
        <v>0</v>
      </c>
      <c r="Q3118" s="13" t="s">
        <v>7</v>
      </c>
      <c r="R3118" s="14" t="s">
        <v>10</v>
      </c>
      <c r="S3118" s="16">
        <v>2</v>
      </c>
      <c r="T3118" s="14">
        <v>0</v>
      </c>
      <c r="U3118" s="13" t="s">
        <v>7</v>
      </c>
      <c r="V3118" s="14" t="s">
        <v>9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9">
        <v>2.2000000000000002</v>
      </c>
      <c r="AJ3118" s="20">
        <v>3.4</v>
      </c>
      <c r="AK3118" s="20">
        <v>3.2</v>
      </c>
    </row>
    <row r="3119" spans="1:37" x14ac:dyDescent="0.45">
      <c r="A3119" s="26"/>
      <c r="B3119" s="35">
        <v>43008</v>
      </c>
      <c r="C3119" s="16" t="s">
        <v>358</v>
      </c>
      <c r="D3119" s="16" t="s">
        <v>359</v>
      </c>
      <c r="E3119" s="13" t="s">
        <v>360</v>
      </c>
      <c r="F3119" s="16" t="s">
        <v>95</v>
      </c>
      <c r="G3119" s="34" t="s">
        <v>345</v>
      </c>
      <c r="H3119" s="14" t="s">
        <v>195</v>
      </c>
      <c r="I3119" s="43" t="s">
        <v>338</v>
      </c>
      <c r="J3119" s="14" t="s">
        <v>292</v>
      </c>
      <c r="K3119" s="34">
        <v>0</v>
      </c>
      <c r="L3119">
        <v>1</v>
      </c>
      <c r="M3119" s="43" t="s">
        <v>8</v>
      </c>
      <c r="N3119" s="14"/>
      <c r="O3119" s="34">
        <v>0</v>
      </c>
      <c r="P3119">
        <v>0</v>
      </c>
      <c r="Q3119" s="43" t="s">
        <v>23</v>
      </c>
      <c r="R3119" s="14"/>
      <c r="S3119" s="16"/>
      <c r="T3119" s="14"/>
      <c r="U3119" s="13"/>
      <c r="V3119" s="14"/>
      <c r="W3119">
        <v>4</v>
      </c>
      <c r="X3119">
        <v>17</v>
      </c>
      <c r="Y3119">
        <v>2</v>
      </c>
      <c r="Z3119">
        <v>6</v>
      </c>
      <c r="AA3119">
        <v>8</v>
      </c>
      <c r="AB3119">
        <v>13</v>
      </c>
      <c r="AC3119">
        <v>4</v>
      </c>
      <c r="AD3119">
        <v>8</v>
      </c>
      <c r="AE3119">
        <v>0</v>
      </c>
      <c r="AF3119">
        <v>2</v>
      </c>
      <c r="AG3119">
        <v>0</v>
      </c>
      <c r="AH3119">
        <v>0</v>
      </c>
      <c r="AI3119" s="46">
        <v>2.75</v>
      </c>
      <c r="AJ3119">
        <v>3.3</v>
      </c>
      <c r="AK3119">
        <v>2.5</v>
      </c>
    </row>
    <row r="3120" spans="1:37" x14ac:dyDescent="0.45">
      <c r="A3120" s="26"/>
      <c r="B3120" s="27">
        <v>43008</v>
      </c>
      <c r="C3120" s="16" t="s">
        <v>358</v>
      </c>
      <c r="D3120" s="16" t="s">
        <v>359</v>
      </c>
      <c r="E3120" s="13" t="s">
        <v>360</v>
      </c>
      <c r="F3120" s="16" t="s">
        <v>95</v>
      </c>
      <c r="G3120" s="34" t="s">
        <v>354</v>
      </c>
      <c r="H3120" s="14" t="s">
        <v>377</v>
      </c>
      <c r="I3120" s="43" t="s">
        <v>355</v>
      </c>
      <c r="J3120" s="14" t="s">
        <v>195</v>
      </c>
      <c r="K3120" s="34">
        <v>4</v>
      </c>
      <c r="L3120">
        <v>0</v>
      </c>
      <c r="M3120" s="43" t="s">
        <v>7</v>
      </c>
      <c r="N3120" s="14"/>
      <c r="O3120" s="34">
        <v>2</v>
      </c>
      <c r="P3120">
        <v>0</v>
      </c>
      <c r="Q3120" s="43" t="s">
        <v>7</v>
      </c>
      <c r="R3120" s="14"/>
      <c r="S3120" s="16"/>
      <c r="T3120" s="14"/>
      <c r="U3120" s="13"/>
      <c r="V3120" s="14"/>
      <c r="W3120">
        <v>18</v>
      </c>
      <c r="X3120">
        <v>6</v>
      </c>
      <c r="Y3120">
        <v>7</v>
      </c>
      <c r="Z3120">
        <v>1</v>
      </c>
      <c r="AA3120">
        <v>6</v>
      </c>
      <c r="AB3120">
        <v>9</v>
      </c>
      <c r="AC3120">
        <v>6</v>
      </c>
      <c r="AD3120">
        <v>5</v>
      </c>
      <c r="AE3120">
        <v>0</v>
      </c>
      <c r="AF3120">
        <v>0</v>
      </c>
      <c r="AG3120">
        <v>0</v>
      </c>
      <c r="AH3120">
        <v>0</v>
      </c>
      <c r="AI3120" s="46">
        <v>1.17</v>
      </c>
      <c r="AJ3120">
        <v>7</v>
      </c>
      <c r="AK3120">
        <v>15</v>
      </c>
    </row>
    <row r="3121" spans="1:37" x14ac:dyDescent="0.45">
      <c r="A3121" s="26">
        <v>843</v>
      </c>
      <c r="B3121" s="28">
        <v>43008.083333333336</v>
      </c>
      <c r="C3121" s="29" t="s">
        <v>11</v>
      </c>
      <c r="D3121" s="29" t="s">
        <v>12</v>
      </c>
      <c r="E3121" s="30" t="s">
        <v>71</v>
      </c>
      <c r="F3121" s="29" t="s">
        <v>95</v>
      </c>
      <c r="G3121" s="29" t="s">
        <v>24</v>
      </c>
      <c r="H3121" s="31" t="s">
        <v>97</v>
      </c>
      <c r="I3121" s="30" t="s">
        <v>55</v>
      </c>
      <c r="J3121" s="31" t="s">
        <v>78</v>
      </c>
      <c r="K3121" s="17">
        <v>2</v>
      </c>
      <c r="L3121" s="18">
        <v>0</v>
      </c>
      <c r="M3121" s="13" t="s">
        <v>7</v>
      </c>
      <c r="N3121" s="14" t="s">
        <v>10</v>
      </c>
      <c r="O3121" s="16">
        <v>0</v>
      </c>
      <c r="P3121" s="14">
        <v>0</v>
      </c>
      <c r="Q3121" s="13" t="s">
        <v>23</v>
      </c>
      <c r="R3121" s="14" t="s">
        <v>10</v>
      </c>
      <c r="S3121" s="16">
        <v>2</v>
      </c>
      <c r="T3121" s="14">
        <v>0</v>
      </c>
      <c r="U3121" s="13" t="s">
        <v>7</v>
      </c>
      <c r="V3121" s="14" t="s">
        <v>9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9">
        <v>1.8</v>
      </c>
      <c r="AJ3121" s="20">
        <v>3.75</v>
      </c>
      <c r="AK3121" s="20">
        <v>4.2</v>
      </c>
    </row>
    <row r="3122" spans="1:37" x14ac:dyDescent="0.45">
      <c r="A3122" s="26">
        <v>841</v>
      </c>
      <c r="B3122" s="28">
        <v>43008.916666666664</v>
      </c>
      <c r="C3122" s="29" t="s">
        <v>11</v>
      </c>
      <c r="D3122" s="29" t="s">
        <v>12</v>
      </c>
      <c r="E3122" s="30" t="s">
        <v>71</v>
      </c>
      <c r="F3122" s="29" t="s">
        <v>95</v>
      </c>
      <c r="G3122" s="29" t="s">
        <v>74</v>
      </c>
      <c r="H3122" s="31" t="s">
        <v>25</v>
      </c>
      <c r="I3122" s="30" t="s">
        <v>17</v>
      </c>
      <c r="J3122" s="31" t="s">
        <v>93</v>
      </c>
      <c r="K3122" s="17">
        <v>0</v>
      </c>
      <c r="L3122" s="18">
        <v>3</v>
      </c>
      <c r="M3122" s="13" t="s">
        <v>8</v>
      </c>
      <c r="N3122" s="14" t="s">
        <v>9</v>
      </c>
      <c r="O3122" s="16">
        <v>0</v>
      </c>
      <c r="P3122" s="14">
        <v>3</v>
      </c>
      <c r="Q3122" s="13" t="s">
        <v>8</v>
      </c>
      <c r="R3122" s="14" t="s">
        <v>9</v>
      </c>
      <c r="S3122" s="16">
        <v>0</v>
      </c>
      <c r="T3122" s="14">
        <v>0</v>
      </c>
      <c r="U3122" s="13" t="s">
        <v>23</v>
      </c>
      <c r="V3122" s="14" t="s">
        <v>10</v>
      </c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9">
        <v>2.63</v>
      </c>
      <c r="AJ3122" s="20">
        <v>3</v>
      </c>
      <c r="AK3122" s="20">
        <v>2.5</v>
      </c>
    </row>
    <row r="3123" spans="1:37" x14ac:dyDescent="0.45">
      <c r="A3123" s="26">
        <v>842</v>
      </c>
      <c r="B3123" s="28">
        <v>43008.916666666664</v>
      </c>
      <c r="C3123" s="29" t="s">
        <v>11</v>
      </c>
      <c r="D3123" s="29" t="s">
        <v>12</v>
      </c>
      <c r="E3123" s="30" t="s">
        <v>71</v>
      </c>
      <c r="F3123" s="29" t="s">
        <v>95</v>
      </c>
      <c r="G3123" s="29" t="s">
        <v>48</v>
      </c>
      <c r="H3123" s="31" t="s">
        <v>121</v>
      </c>
      <c r="I3123" s="30" t="s">
        <v>36</v>
      </c>
      <c r="J3123" s="31" t="s">
        <v>37</v>
      </c>
      <c r="K3123" s="17">
        <v>2</v>
      </c>
      <c r="L3123" s="18">
        <v>2</v>
      </c>
      <c r="M3123" s="13" t="s">
        <v>23</v>
      </c>
      <c r="N3123" s="14" t="s">
        <v>9</v>
      </c>
      <c r="O3123" s="16">
        <v>1</v>
      </c>
      <c r="P3123" s="14">
        <v>0</v>
      </c>
      <c r="Q3123" s="13" t="s">
        <v>7</v>
      </c>
      <c r="R3123" s="14" t="s">
        <v>10</v>
      </c>
      <c r="S3123" s="16">
        <v>1</v>
      </c>
      <c r="T3123" s="14">
        <v>2</v>
      </c>
      <c r="U3123" s="13" t="s">
        <v>8</v>
      </c>
      <c r="V3123" s="14" t="s">
        <v>9</v>
      </c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9">
        <v>3.1</v>
      </c>
      <c r="AJ3123" s="20">
        <v>3</v>
      </c>
      <c r="AK3123" s="20">
        <v>2.2000000000000002</v>
      </c>
    </row>
    <row r="3124" spans="1:37" x14ac:dyDescent="0.45">
      <c r="A3124" s="26">
        <v>840</v>
      </c>
      <c r="B3124" s="28">
        <v>43009</v>
      </c>
      <c r="C3124" s="29" t="s">
        <v>11</v>
      </c>
      <c r="D3124" s="29" t="s">
        <v>12</v>
      </c>
      <c r="E3124" s="30" t="s">
        <v>71</v>
      </c>
      <c r="F3124" s="29" t="s">
        <v>95</v>
      </c>
      <c r="G3124" s="29" t="s">
        <v>42</v>
      </c>
      <c r="H3124" s="31" t="s">
        <v>43</v>
      </c>
      <c r="I3124" s="30" t="s">
        <v>26</v>
      </c>
      <c r="J3124" s="31" t="s">
        <v>119</v>
      </c>
      <c r="K3124" s="17">
        <v>1</v>
      </c>
      <c r="L3124" s="18">
        <v>0</v>
      </c>
      <c r="M3124" s="13" t="s">
        <v>7</v>
      </c>
      <c r="N3124" s="14" t="s">
        <v>10</v>
      </c>
      <c r="O3124" s="16">
        <v>0</v>
      </c>
      <c r="P3124" s="14">
        <v>0</v>
      </c>
      <c r="Q3124" s="13" t="s">
        <v>23</v>
      </c>
      <c r="R3124" s="14" t="s">
        <v>10</v>
      </c>
      <c r="S3124" s="16">
        <v>1</v>
      </c>
      <c r="T3124" s="14">
        <v>0</v>
      </c>
      <c r="U3124" s="13" t="s">
        <v>7</v>
      </c>
      <c r="V3124" s="14" t="s">
        <v>10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9">
        <v>1.62</v>
      </c>
      <c r="AJ3124" s="20">
        <v>3.6</v>
      </c>
      <c r="AK3124" s="20">
        <v>4.5</v>
      </c>
    </row>
    <row r="3125" spans="1:37" x14ac:dyDescent="0.45">
      <c r="A3125" s="26">
        <v>839</v>
      </c>
      <c r="B3125" s="28">
        <v>43009.004166666666</v>
      </c>
      <c r="C3125" s="29" t="s">
        <v>11</v>
      </c>
      <c r="D3125" s="29" t="s">
        <v>12</v>
      </c>
      <c r="E3125" s="30" t="s">
        <v>71</v>
      </c>
      <c r="F3125" s="29" t="s">
        <v>95</v>
      </c>
      <c r="G3125" s="29" t="s">
        <v>28</v>
      </c>
      <c r="H3125" s="31" t="s">
        <v>63</v>
      </c>
      <c r="I3125" s="30" t="s">
        <v>19</v>
      </c>
      <c r="J3125" s="31" t="s">
        <v>18</v>
      </c>
      <c r="K3125" s="17">
        <v>0</v>
      </c>
      <c r="L3125" s="18">
        <v>0</v>
      </c>
      <c r="M3125" s="13" t="s">
        <v>23</v>
      </c>
      <c r="N3125" s="14" t="s">
        <v>10</v>
      </c>
      <c r="O3125" s="16">
        <v>0</v>
      </c>
      <c r="P3125" s="14">
        <v>0</v>
      </c>
      <c r="Q3125" s="13" t="s">
        <v>23</v>
      </c>
      <c r="R3125" s="14" t="s">
        <v>10</v>
      </c>
      <c r="S3125" s="16">
        <v>0</v>
      </c>
      <c r="T3125" s="14">
        <v>0</v>
      </c>
      <c r="U3125" s="13" t="s">
        <v>23</v>
      </c>
      <c r="V3125" s="14" t="s">
        <v>10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9">
        <v>2.15</v>
      </c>
      <c r="AJ3125" s="20">
        <v>3</v>
      </c>
      <c r="AK3125" s="20">
        <v>3.2</v>
      </c>
    </row>
    <row r="3126" spans="1:37" x14ac:dyDescent="0.45">
      <c r="A3126" s="26">
        <v>838</v>
      </c>
      <c r="B3126" s="28">
        <v>43009.083333333336</v>
      </c>
      <c r="C3126" s="29" t="s">
        <v>11</v>
      </c>
      <c r="D3126" s="29" t="s">
        <v>12</v>
      </c>
      <c r="E3126" s="30" t="s">
        <v>71</v>
      </c>
      <c r="F3126" s="29" t="s">
        <v>95</v>
      </c>
      <c r="G3126" s="29" t="s">
        <v>50</v>
      </c>
      <c r="H3126" s="31" t="s">
        <v>83</v>
      </c>
      <c r="I3126" s="30" t="s">
        <v>46</v>
      </c>
      <c r="J3126" s="31" t="s">
        <v>47</v>
      </c>
      <c r="K3126" s="17">
        <v>1</v>
      </c>
      <c r="L3126" s="18">
        <v>2</v>
      </c>
      <c r="M3126" s="13" t="s">
        <v>8</v>
      </c>
      <c r="N3126" s="14" t="s">
        <v>9</v>
      </c>
      <c r="O3126" s="16">
        <v>0</v>
      </c>
      <c r="P3126" s="14">
        <v>2</v>
      </c>
      <c r="Q3126" s="13" t="s">
        <v>8</v>
      </c>
      <c r="R3126" s="14" t="s">
        <v>9</v>
      </c>
      <c r="S3126" s="16">
        <v>1</v>
      </c>
      <c r="T3126" s="14">
        <v>0</v>
      </c>
      <c r="U3126" s="13" t="s">
        <v>7</v>
      </c>
      <c r="V3126" s="14" t="s">
        <v>10</v>
      </c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9">
        <v>2</v>
      </c>
      <c r="AJ3126" s="20">
        <v>3.1</v>
      </c>
      <c r="AK3126" s="20">
        <v>3.4</v>
      </c>
    </row>
    <row r="3127" spans="1:37" x14ac:dyDescent="0.45">
      <c r="A3127" s="26">
        <v>3186</v>
      </c>
      <c r="B3127" s="22">
        <v>43009.416666666664</v>
      </c>
      <c r="C3127" s="16" t="s">
        <v>239</v>
      </c>
      <c r="D3127" s="16" t="s">
        <v>240</v>
      </c>
      <c r="E3127" s="13" t="s">
        <v>241</v>
      </c>
      <c r="F3127" s="16" t="s">
        <v>95</v>
      </c>
      <c r="G3127" s="16" t="s">
        <v>257</v>
      </c>
      <c r="H3127" s="14" t="s">
        <v>195</v>
      </c>
      <c r="I3127" s="13" t="s">
        <v>255</v>
      </c>
      <c r="J3127" s="14" t="s">
        <v>243</v>
      </c>
      <c r="K3127" s="17">
        <v>4</v>
      </c>
      <c r="L3127" s="18">
        <v>4</v>
      </c>
      <c r="M3127" s="13" t="s">
        <v>23</v>
      </c>
      <c r="N3127" s="14" t="s">
        <v>9</v>
      </c>
      <c r="O3127" s="16">
        <v>2</v>
      </c>
      <c r="P3127" s="14">
        <v>2</v>
      </c>
      <c r="Q3127" s="13" t="s">
        <v>23</v>
      </c>
      <c r="R3127" s="14" t="s">
        <v>9</v>
      </c>
      <c r="S3127" s="16">
        <v>2</v>
      </c>
      <c r="T3127" s="14">
        <v>2</v>
      </c>
      <c r="U3127" s="13" t="s">
        <v>23</v>
      </c>
      <c r="V3127" s="14" t="s">
        <v>9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9">
        <v>1.8</v>
      </c>
      <c r="AJ3127" s="20">
        <v>3.6</v>
      </c>
      <c r="AK3127" s="20">
        <v>4.33</v>
      </c>
    </row>
    <row r="3128" spans="1:37" x14ac:dyDescent="0.45">
      <c r="A3128" s="26">
        <v>837</v>
      </c>
      <c r="B3128" s="28">
        <v>43009.878472222219</v>
      </c>
      <c r="C3128" s="29" t="s">
        <v>11</v>
      </c>
      <c r="D3128" s="29" t="s">
        <v>12</v>
      </c>
      <c r="E3128" s="30" t="s">
        <v>71</v>
      </c>
      <c r="F3128" s="29" t="s">
        <v>95</v>
      </c>
      <c r="G3128" s="29" t="s">
        <v>44</v>
      </c>
      <c r="H3128" s="31" t="s">
        <v>128</v>
      </c>
      <c r="I3128" s="30" t="s">
        <v>32</v>
      </c>
      <c r="J3128" s="31" t="s">
        <v>122</v>
      </c>
      <c r="K3128" s="17">
        <v>1</v>
      </c>
      <c r="L3128" s="18">
        <v>4</v>
      </c>
      <c r="M3128" s="13" t="s">
        <v>8</v>
      </c>
      <c r="N3128" s="14" t="s">
        <v>9</v>
      </c>
      <c r="O3128" s="16">
        <v>1</v>
      </c>
      <c r="P3128" s="14">
        <v>1</v>
      </c>
      <c r="Q3128" s="13" t="s">
        <v>23</v>
      </c>
      <c r="R3128" s="14" t="s">
        <v>9</v>
      </c>
      <c r="S3128" s="16">
        <v>0</v>
      </c>
      <c r="T3128" s="14">
        <v>3</v>
      </c>
      <c r="U3128" s="13" t="s">
        <v>8</v>
      </c>
      <c r="V3128" s="14" t="s">
        <v>9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9">
        <v>3</v>
      </c>
      <c r="AJ3128" s="20">
        <v>2.88</v>
      </c>
      <c r="AK3128" s="20">
        <v>2.2999999999999998</v>
      </c>
    </row>
    <row r="3129" spans="1:37" x14ac:dyDescent="0.45">
      <c r="A3129" s="26">
        <v>836</v>
      </c>
      <c r="B3129" s="28">
        <v>43009.979166666664</v>
      </c>
      <c r="C3129" s="29" t="s">
        <v>11</v>
      </c>
      <c r="D3129" s="29" t="s">
        <v>12</v>
      </c>
      <c r="E3129" s="30" t="s">
        <v>71</v>
      </c>
      <c r="F3129" s="29" t="s">
        <v>95</v>
      </c>
      <c r="G3129" s="29" t="s">
        <v>30</v>
      </c>
      <c r="H3129" s="31" t="s">
        <v>33</v>
      </c>
      <c r="I3129" s="30" t="s">
        <v>40</v>
      </c>
      <c r="J3129" s="31" t="s">
        <v>125</v>
      </c>
      <c r="K3129" s="17">
        <v>0</v>
      </c>
      <c r="L3129" s="18">
        <v>0</v>
      </c>
      <c r="M3129" s="13" t="s">
        <v>23</v>
      </c>
      <c r="N3129" s="14" t="s">
        <v>10</v>
      </c>
      <c r="O3129" s="16">
        <v>0</v>
      </c>
      <c r="P3129" s="14">
        <v>0</v>
      </c>
      <c r="Q3129" s="13" t="s">
        <v>23</v>
      </c>
      <c r="R3129" s="14" t="s">
        <v>10</v>
      </c>
      <c r="S3129" s="16">
        <v>0</v>
      </c>
      <c r="T3129" s="14">
        <v>0</v>
      </c>
      <c r="U3129" s="13" t="s">
        <v>23</v>
      </c>
      <c r="V3129" s="14" t="s">
        <v>10</v>
      </c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9">
        <v>1.91</v>
      </c>
      <c r="AJ3129" s="20">
        <v>3.2</v>
      </c>
      <c r="AK3129" s="20">
        <v>3.6</v>
      </c>
    </row>
    <row r="3130" spans="1:37" x14ac:dyDescent="0.45">
      <c r="A3130" s="26">
        <v>2923</v>
      </c>
      <c r="B3130" s="22">
        <v>43015</v>
      </c>
      <c r="C3130" s="16" t="s">
        <v>197</v>
      </c>
      <c r="D3130" s="16" t="s">
        <v>196</v>
      </c>
      <c r="E3130" s="13" t="s">
        <v>198</v>
      </c>
      <c r="F3130" s="16">
        <v>2018</v>
      </c>
      <c r="G3130" s="16" t="s">
        <v>12</v>
      </c>
      <c r="H3130" s="14" t="s">
        <v>181</v>
      </c>
      <c r="I3130" s="13" t="s">
        <v>204</v>
      </c>
      <c r="J3130" s="14" t="s">
        <v>195</v>
      </c>
      <c r="K3130" s="17">
        <v>3</v>
      </c>
      <c r="L3130" s="18">
        <v>1</v>
      </c>
      <c r="M3130" s="13" t="s">
        <v>7</v>
      </c>
      <c r="N3130" s="14" t="s">
        <v>9</v>
      </c>
      <c r="O3130" s="16">
        <v>0</v>
      </c>
      <c r="P3130" s="14">
        <v>0</v>
      </c>
      <c r="Q3130" s="13" t="s">
        <v>23</v>
      </c>
      <c r="R3130" s="14" t="s">
        <v>10</v>
      </c>
      <c r="S3130" s="16">
        <v>3</v>
      </c>
      <c r="T3130" s="14">
        <v>1</v>
      </c>
      <c r="U3130" s="13" t="s">
        <v>7</v>
      </c>
      <c r="V3130" s="14" t="s">
        <v>9</v>
      </c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9">
        <v>1.17</v>
      </c>
      <c r="AJ3130" s="20">
        <v>6</v>
      </c>
      <c r="AK3130" s="20">
        <v>17</v>
      </c>
    </row>
    <row r="3131" spans="1:37" x14ac:dyDescent="0.45">
      <c r="A3131" s="26">
        <v>2914</v>
      </c>
      <c r="B3131" s="22">
        <v>43019</v>
      </c>
      <c r="C3131" s="16" t="s">
        <v>197</v>
      </c>
      <c r="D3131" s="16" t="s">
        <v>196</v>
      </c>
      <c r="E3131" s="13" t="s">
        <v>198</v>
      </c>
      <c r="F3131" s="16">
        <v>2018</v>
      </c>
      <c r="G3131" s="16" t="s">
        <v>202</v>
      </c>
      <c r="H3131" s="14" t="s">
        <v>195</v>
      </c>
      <c r="I3131" s="13" t="s">
        <v>12</v>
      </c>
      <c r="J3131" s="14" t="s">
        <v>181</v>
      </c>
      <c r="K3131" s="17">
        <v>3</v>
      </c>
      <c r="L3131" s="18">
        <v>2</v>
      </c>
      <c r="M3131" s="13" t="s">
        <v>7</v>
      </c>
      <c r="N3131" s="14" t="s">
        <v>9</v>
      </c>
      <c r="O3131" s="16">
        <v>1</v>
      </c>
      <c r="P3131" s="14">
        <v>2</v>
      </c>
      <c r="Q3131" s="13" t="s">
        <v>8</v>
      </c>
      <c r="R3131" s="14" t="s">
        <v>9</v>
      </c>
      <c r="S3131" s="16">
        <v>2</v>
      </c>
      <c r="T3131" s="14">
        <v>0</v>
      </c>
      <c r="U3131" s="13" t="s">
        <v>7</v>
      </c>
      <c r="V3131" s="14" t="s">
        <v>9</v>
      </c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9">
        <v>3.1</v>
      </c>
      <c r="AJ3131" s="20">
        <v>3.1</v>
      </c>
      <c r="AK3131" s="20">
        <v>2.38</v>
      </c>
    </row>
    <row r="3132" spans="1:37" x14ac:dyDescent="0.45">
      <c r="A3132" s="26">
        <v>835</v>
      </c>
      <c r="B3132" s="28">
        <v>43020.083333333336</v>
      </c>
      <c r="C3132" s="29" t="s">
        <v>11</v>
      </c>
      <c r="D3132" s="29" t="s">
        <v>12</v>
      </c>
      <c r="E3132" s="30" t="s">
        <v>71</v>
      </c>
      <c r="F3132" s="29" t="s">
        <v>95</v>
      </c>
      <c r="G3132" s="29" t="s">
        <v>50</v>
      </c>
      <c r="H3132" s="31" t="s">
        <v>83</v>
      </c>
      <c r="I3132" s="30" t="s">
        <v>74</v>
      </c>
      <c r="J3132" s="31" t="s">
        <v>25</v>
      </c>
      <c r="K3132" s="17">
        <v>3</v>
      </c>
      <c r="L3132" s="18">
        <v>1</v>
      </c>
      <c r="M3132" s="13" t="s">
        <v>7</v>
      </c>
      <c r="N3132" s="14" t="s">
        <v>9</v>
      </c>
      <c r="O3132" s="16">
        <v>1</v>
      </c>
      <c r="P3132" s="14">
        <v>0</v>
      </c>
      <c r="Q3132" s="13" t="s">
        <v>7</v>
      </c>
      <c r="R3132" s="14" t="s">
        <v>10</v>
      </c>
      <c r="S3132" s="16">
        <v>2</v>
      </c>
      <c r="T3132" s="14">
        <v>1</v>
      </c>
      <c r="U3132" s="13" t="s">
        <v>7</v>
      </c>
      <c r="V3132" s="14" t="s">
        <v>9</v>
      </c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9">
        <v>1.83</v>
      </c>
      <c r="AJ3132" s="20">
        <v>3.4</v>
      </c>
      <c r="AK3132" s="20">
        <v>4.5</v>
      </c>
    </row>
    <row r="3133" spans="1:37" x14ac:dyDescent="0.45">
      <c r="A3133" s="26">
        <v>834</v>
      </c>
      <c r="B3133" s="28">
        <v>43022</v>
      </c>
      <c r="C3133" s="29" t="s">
        <v>11</v>
      </c>
      <c r="D3133" s="29" t="s">
        <v>12</v>
      </c>
      <c r="E3133" s="30" t="s">
        <v>71</v>
      </c>
      <c r="F3133" s="29" t="s">
        <v>95</v>
      </c>
      <c r="G3133" s="29" t="s">
        <v>40</v>
      </c>
      <c r="H3133" s="31" t="s">
        <v>66</v>
      </c>
      <c r="I3133" s="30" t="s">
        <v>48</v>
      </c>
      <c r="J3133" s="31" t="s">
        <v>121</v>
      </c>
      <c r="K3133" s="17">
        <v>2</v>
      </c>
      <c r="L3133" s="18">
        <v>2</v>
      </c>
      <c r="M3133" s="13" t="s">
        <v>23</v>
      </c>
      <c r="N3133" s="14" t="s">
        <v>9</v>
      </c>
      <c r="O3133" s="16">
        <v>1</v>
      </c>
      <c r="P3133" s="14">
        <v>0</v>
      </c>
      <c r="Q3133" s="13" t="s">
        <v>7</v>
      </c>
      <c r="R3133" s="14" t="s">
        <v>10</v>
      </c>
      <c r="S3133" s="16">
        <v>1</v>
      </c>
      <c r="T3133" s="14">
        <v>2</v>
      </c>
      <c r="U3133" s="13" t="s">
        <v>8</v>
      </c>
      <c r="V3133" s="14" t="s">
        <v>9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9">
        <v>2.2999999999999998</v>
      </c>
      <c r="AJ3133" s="20">
        <v>3.25</v>
      </c>
      <c r="AK3133" s="20">
        <v>3.1</v>
      </c>
    </row>
    <row r="3134" spans="1:37" x14ac:dyDescent="0.45">
      <c r="A3134" s="26"/>
      <c r="B3134" s="35">
        <v>43022</v>
      </c>
      <c r="C3134" s="16" t="s">
        <v>358</v>
      </c>
      <c r="D3134" s="16" t="s">
        <v>359</v>
      </c>
      <c r="E3134" s="13" t="s">
        <v>360</v>
      </c>
      <c r="F3134" s="16" t="s">
        <v>95</v>
      </c>
      <c r="G3134" s="34" t="s">
        <v>338</v>
      </c>
      <c r="H3134" s="14" t="s">
        <v>292</v>
      </c>
      <c r="I3134" s="43" t="s">
        <v>351</v>
      </c>
      <c r="J3134" s="14" t="s">
        <v>195</v>
      </c>
      <c r="K3134" s="34">
        <v>7</v>
      </c>
      <c r="L3134">
        <v>2</v>
      </c>
      <c r="M3134" s="43" t="s">
        <v>7</v>
      </c>
      <c r="N3134" s="14"/>
      <c r="O3134" s="34">
        <v>3</v>
      </c>
      <c r="P3134">
        <v>1</v>
      </c>
      <c r="Q3134" s="43" t="s">
        <v>7</v>
      </c>
      <c r="R3134" s="14"/>
      <c r="S3134" s="16"/>
      <c r="T3134" s="14"/>
      <c r="U3134" s="13"/>
      <c r="V3134" s="14"/>
      <c r="W3134">
        <v>20</v>
      </c>
      <c r="X3134">
        <v>5</v>
      </c>
      <c r="Y3134">
        <v>11</v>
      </c>
      <c r="Z3134">
        <v>1</v>
      </c>
      <c r="AA3134">
        <v>5</v>
      </c>
      <c r="AB3134">
        <v>8</v>
      </c>
      <c r="AC3134">
        <v>5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 s="46">
        <v>1.1399999999999999</v>
      </c>
      <c r="AJ3134">
        <v>9.5</v>
      </c>
      <c r="AK3134">
        <v>21</v>
      </c>
    </row>
    <row r="3135" spans="1:37" x14ac:dyDescent="0.45">
      <c r="A3135" s="26"/>
      <c r="B3135" s="27">
        <v>43022</v>
      </c>
      <c r="C3135" s="16" t="s">
        <v>358</v>
      </c>
      <c r="D3135" s="16" t="s">
        <v>359</v>
      </c>
      <c r="E3135" s="13" t="s">
        <v>360</v>
      </c>
      <c r="F3135" s="16" t="s">
        <v>95</v>
      </c>
      <c r="G3135" s="34" t="s">
        <v>352</v>
      </c>
      <c r="H3135" s="14" t="s">
        <v>195</v>
      </c>
      <c r="I3135" s="43" t="s">
        <v>354</v>
      </c>
      <c r="J3135" s="14" t="s">
        <v>377</v>
      </c>
      <c r="K3135" s="34">
        <v>0</v>
      </c>
      <c r="L3135">
        <v>0</v>
      </c>
      <c r="M3135" s="43" t="s">
        <v>23</v>
      </c>
      <c r="N3135" s="14"/>
      <c r="O3135" s="34">
        <v>0</v>
      </c>
      <c r="P3135">
        <v>0</v>
      </c>
      <c r="Q3135" s="43" t="s">
        <v>23</v>
      </c>
      <c r="R3135" s="14"/>
      <c r="S3135" s="16"/>
      <c r="T3135" s="14"/>
      <c r="U3135" s="13"/>
      <c r="V3135" s="14"/>
      <c r="W3135">
        <v>19</v>
      </c>
      <c r="X3135">
        <v>6</v>
      </c>
      <c r="Y3135">
        <v>5</v>
      </c>
      <c r="Z3135">
        <v>1</v>
      </c>
      <c r="AA3135">
        <v>7</v>
      </c>
      <c r="AB3135">
        <v>13</v>
      </c>
      <c r="AC3135">
        <v>7</v>
      </c>
      <c r="AD3135">
        <v>3</v>
      </c>
      <c r="AE3135">
        <v>0</v>
      </c>
      <c r="AF3135">
        <v>2</v>
      </c>
      <c r="AG3135">
        <v>0</v>
      </c>
      <c r="AH3135">
        <v>0</v>
      </c>
      <c r="AI3135" s="46">
        <v>2.8</v>
      </c>
      <c r="AJ3135">
        <v>3.25</v>
      </c>
      <c r="AK3135">
        <v>2.8</v>
      </c>
    </row>
    <row r="3136" spans="1:37" x14ac:dyDescent="0.45">
      <c r="A3136" s="26">
        <v>833</v>
      </c>
      <c r="B3136" s="28">
        <v>43022.083333333336</v>
      </c>
      <c r="C3136" s="29" t="s">
        <v>11</v>
      </c>
      <c r="D3136" s="29" t="s">
        <v>12</v>
      </c>
      <c r="E3136" s="30" t="s">
        <v>71</v>
      </c>
      <c r="F3136" s="29" t="s">
        <v>95</v>
      </c>
      <c r="G3136" s="29" t="s">
        <v>34</v>
      </c>
      <c r="H3136" s="31" t="s">
        <v>126</v>
      </c>
      <c r="I3136" s="30" t="s">
        <v>55</v>
      </c>
      <c r="J3136" s="31" t="s">
        <v>78</v>
      </c>
      <c r="K3136" s="17">
        <v>0</v>
      </c>
      <c r="L3136" s="18">
        <v>0</v>
      </c>
      <c r="M3136" s="13" t="s">
        <v>23</v>
      </c>
      <c r="N3136" s="14" t="s">
        <v>10</v>
      </c>
      <c r="O3136" s="16">
        <v>0</v>
      </c>
      <c r="P3136" s="14">
        <v>0</v>
      </c>
      <c r="Q3136" s="13" t="s">
        <v>23</v>
      </c>
      <c r="R3136" s="14" t="s">
        <v>10</v>
      </c>
      <c r="S3136" s="16">
        <v>0</v>
      </c>
      <c r="T3136" s="14">
        <v>0</v>
      </c>
      <c r="U3136" s="13" t="s">
        <v>23</v>
      </c>
      <c r="V3136" s="14" t="s">
        <v>10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9">
        <v>1.67</v>
      </c>
      <c r="AJ3136" s="20">
        <v>3.5</v>
      </c>
      <c r="AK3136" s="20">
        <v>5.5</v>
      </c>
    </row>
    <row r="3137" spans="1:37" x14ac:dyDescent="0.45">
      <c r="A3137" s="26">
        <v>832</v>
      </c>
      <c r="B3137" s="28">
        <v>43022.916666666664</v>
      </c>
      <c r="C3137" s="29" t="s">
        <v>11</v>
      </c>
      <c r="D3137" s="29" t="s">
        <v>12</v>
      </c>
      <c r="E3137" s="30" t="s">
        <v>71</v>
      </c>
      <c r="F3137" s="29" t="s">
        <v>95</v>
      </c>
      <c r="G3137" s="29" t="s">
        <v>32</v>
      </c>
      <c r="H3137" s="31" t="s">
        <v>122</v>
      </c>
      <c r="I3137" s="30" t="s">
        <v>46</v>
      </c>
      <c r="J3137" s="31" t="s">
        <v>47</v>
      </c>
      <c r="K3137" s="17">
        <v>1</v>
      </c>
      <c r="L3137" s="18">
        <v>3</v>
      </c>
      <c r="M3137" s="13" t="s">
        <v>8</v>
      </c>
      <c r="N3137" s="14" t="s">
        <v>9</v>
      </c>
      <c r="O3137" s="16">
        <v>0</v>
      </c>
      <c r="P3137" s="14">
        <v>2</v>
      </c>
      <c r="Q3137" s="13" t="s">
        <v>8</v>
      </c>
      <c r="R3137" s="14" t="s">
        <v>9</v>
      </c>
      <c r="S3137" s="16">
        <v>1</v>
      </c>
      <c r="T3137" s="14">
        <v>1</v>
      </c>
      <c r="U3137" s="13" t="s">
        <v>23</v>
      </c>
      <c r="V3137" s="14" t="s">
        <v>9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9">
        <v>2.5</v>
      </c>
      <c r="AJ3137" s="20">
        <v>3.25</v>
      </c>
      <c r="AK3137" s="20">
        <v>2.8</v>
      </c>
    </row>
    <row r="3138" spans="1:37" x14ac:dyDescent="0.45">
      <c r="A3138" s="26">
        <v>831</v>
      </c>
      <c r="B3138" s="28">
        <v>43023</v>
      </c>
      <c r="C3138" s="29" t="s">
        <v>11</v>
      </c>
      <c r="D3138" s="29" t="s">
        <v>12</v>
      </c>
      <c r="E3138" s="30" t="s">
        <v>71</v>
      </c>
      <c r="F3138" s="29" t="s">
        <v>95</v>
      </c>
      <c r="G3138" s="29" t="s">
        <v>36</v>
      </c>
      <c r="H3138" s="31" t="s">
        <v>37</v>
      </c>
      <c r="I3138" s="30" t="s">
        <v>28</v>
      </c>
      <c r="J3138" s="31" t="s">
        <v>63</v>
      </c>
      <c r="K3138" s="17">
        <v>2</v>
      </c>
      <c r="L3138" s="18">
        <v>0</v>
      </c>
      <c r="M3138" s="13" t="s">
        <v>7</v>
      </c>
      <c r="N3138" s="14" t="s">
        <v>10</v>
      </c>
      <c r="O3138" s="16">
        <v>1</v>
      </c>
      <c r="P3138" s="14">
        <v>0</v>
      </c>
      <c r="Q3138" s="13" t="s">
        <v>7</v>
      </c>
      <c r="R3138" s="14" t="s">
        <v>10</v>
      </c>
      <c r="S3138" s="16">
        <v>1</v>
      </c>
      <c r="T3138" s="14">
        <v>0</v>
      </c>
      <c r="U3138" s="13" t="s">
        <v>7</v>
      </c>
      <c r="V3138" s="14" t="s">
        <v>10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9">
        <v>1.67</v>
      </c>
      <c r="AJ3138" s="20">
        <v>3.5</v>
      </c>
      <c r="AK3138" s="20">
        <v>5.5</v>
      </c>
    </row>
    <row r="3139" spans="1:37" x14ac:dyDescent="0.45">
      <c r="A3139" s="26">
        <v>830</v>
      </c>
      <c r="B3139" s="28">
        <v>43023.004166666666</v>
      </c>
      <c r="C3139" s="29" t="s">
        <v>11</v>
      </c>
      <c r="D3139" s="29" t="s">
        <v>12</v>
      </c>
      <c r="E3139" s="30" t="s">
        <v>71</v>
      </c>
      <c r="F3139" s="29" t="s">
        <v>95</v>
      </c>
      <c r="G3139" s="29" t="s">
        <v>17</v>
      </c>
      <c r="H3139" s="31" t="s">
        <v>93</v>
      </c>
      <c r="I3139" s="30" t="s">
        <v>42</v>
      </c>
      <c r="J3139" s="31" t="s">
        <v>43</v>
      </c>
      <c r="K3139" s="17">
        <v>1</v>
      </c>
      <c r="L3139" s="18">
        <v>0</v>
      </c>
      <c r="M3139" s="13" t="s">
        <v>7</v>
      </c>
      <c r="N3139" s="14" t="s">
        <v>10</v>
      </c>
      <c r="O3139" s="16">
        <v>0</v>
      </c>
      <c r="P3139" s="14">
        <v>0</v>
      </c>
      <c r="Q3139" s="13" t="s">
        <v>23</v>
      </c>
      <c r="R3139" s="14" t="s">
        <v>10</v>
      </c>
      <c r="S3139" s="16">
        <v>1</v>
      </c>
      <c r="T3139" s="14">
        <v>0</v>
      </c>
      <c r="U3139" s="13" t="s">
        <v>7</v>
      </c>
      <c r="V3139" s="14" t="s">
        <v>10</v>
      </c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9">
        <v>2.5</v>
      </c>
      <c r="AJ3139" s="20">
        <v>3.25</v>
      </c>
      <c r="AK3139" s="20">
        <v>2.8</v>
      </c>
    </row>
    <row r="3140" spans="1:37" x14ac:dyDescent="0.45">
      <c r="A3140" s="26">
        <v>829</v>
      </c>
      <c r="B3140" s="28">
        <v>43023.083333333336</v>
      </c>
      <c r="C3140" s="29" t="s">
        <v>11</v>
      </c>
      <c r="D3140" s="29" t="s">
        <v>12</v>
      </c>
      <c r="E3140" s="30" t="s">
        <v>71</v>
      </c>
      <c r="F3140" s="29" t="s">
        <v>95</v>
      </c>
      <c r="G3140" s="29" t="s">
        <v>19</v>
      </c>
      <c r="H3140" s="31" t="s">
        <v>18</v>
      </c>
      <c r="I3140" s="30" t="s">
        <v>44</v>
      </c>
      <c r="J3140" s="31" t="s">
        <v>85</v>
      </c>
      <c r="K3140" s="17">
        <v>0</v>
      </c>
      <c r="L3140" s="18">
        <v>0</v>
      </c>
      <c r="M3140" s="13" t="s">
        <v>23</v>
      </c>
      <c r="N3140" s="14" t="s">
        <v>10</v>
      </c>
      <c r="O3140" s="16">
        <v>0</v>
      </c>
      <c r="P3140" s="14">
        <v>0</v>
      </c>
      <c r="Q3140" s="13" t="s">
        <v>23</v>
      </c>
      <c r="R3140" s="14" t="s">
        <v>10</v>
      </c>
      <c r="S3140" s="16">
        <v>0</v>
      </c>
      <c r="T3140" s="14">
        <v>0</v>
      </c>
      <c r="U3140" s="13" t="s">
        <v>23</v>
      </c>
      <c r="V3140" s="14" t="s">
        <v>10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9">
        <v>1.91</v>
      </c>
      <c r="AJ3140" s="20">
        <v>3.4</v>
      </c>
      <c r="AK3140" s="20">
        <v>4.0999999999999996</v>
      </c>
    </row>
    <row r="3141" spans="1:37" x14ac:dyDescent="0.45">
      <c r="A3141" s="26">
        <v>828</v>
      </c>
      <c r="B3141" s="28">
        <v>43023.087500000001</v>
      </c>
      <c r="C3141" s="29" t="s">
        <v>11</v>
      </c>
      <c r="D3141" s="29" t="s">
        <v>12</v>
      </c>
      <c r="E3141" s="30" t="s">
        <v>71</v>
      </c>
      <c r="F3141" s="29" t="s">
        <v>95</v>
      </c>
      <c r="G3141" s="29" t="s">
        <v>26</v>
      </c>
      <c r="H3141" s="31" t="s">
        <v>119</v>
      </c>
      <c r="I3141" s="30" t="s">
        <v>21</v>
      </c>
      <c r="J3141" s="31" t="s">
        <v>84</v>
      </c>
      <c r="K3141" s="17">
        <v>1</v>
      </c>
      <c r="L3141" s="18">
        <v>2</v>
      </c>
      <c r="M3141" s="13" t="s">
        <v>8</v>
      </c>
      <c r="N3141" s="14" t="s">
        <v>9</v>
      </c>
      <c r="O3141" s="16">
        <v>0</v>
      </c>
      <c r="P3141" s="14">
        <v>0</v>
      </c>
      <c r="Q3141" s="13" t="s">
        <v>23</v>
      </c>
      <c r="R3141" s="14" t="s">
        <v>10</v>
      </c>
      <c r="S3141" s="16">
        <v>1</v>
      </c>
      <c r="T3141" s="14">
        <v>2</v>
      </c>
      <c r="U3141" s="13" t="s">
        <v>8</v>
      </c>
      <c r="V3141" s="14" t="s">
        <v>9</v>
      </c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9">
        <v>2.1</v>
      </c>
      <c r="AJ3141" s="20">
        <v>3.4</v>
      </c>
      <c r="AK3141" s="20">
        <v>3.4</v>
      </c>
    </row>
    <row r="3142" spans="1:37" x14ac:dyDescent="0.45">
      <c r="A3142" s="26">
        <v>3148</v>
      </c>
      <c r="B3142" s="22">
        <v>43023.78125</v>
      </c>
      <c r="C3142" s="16" t="s">
        <v>239</v>
      </c>
      <c r="D3142" s="16" t="s">
        <v>240</v>
      </c>
      <c r="E3142" s="13" t="s">
        <v>241</v>
      </c>
      <c r="F3142" s="16" t="s">
        <v>95</v>
      </c>
      <c r="G3142" s="16" t="s">
        <v>255</v>
      </c>
      <c r="H3142" s="14" t="s">
        <v>243</v>
      </c>
      <c r="I3142" s="13" t="s">
        <v>247</v>
      </c>
      <c r="J3142" s="14" t="s">
        <v>195</v>
      </c>
      <c r="K3142" s="17">
        <v>3</v>
      </c>
      <c r="L3142" s="18">
        <v>6</v>
      </c>
      <c r="M3142" s="13" t="s">
        <v>8</v>
      </c>
      <c r="N3142" s="14" t="s">
        <v>9</v>
      </c>
      <c r="O3142" s="16">
        <v>0</v>
      </c>
      <c r="P3142" s="14">
        <v>2</v>
      </c>
      <c r="Q3142" s="13" t="s">
        <v>8</v>
      </c>
      <c r="R3142" s="14" t="s">
        <v>9</v>
      </c>
      <c r="S3142" s="16">
        <v>3</v>
      </c>
      <c r="T3142" s="14">
        <v>4</v>
      </c>
      <c r="U3142" s="13" t="s">
        <v>8</v>
      </c>
      <c r="V3142" s="14" t="s">
        <v>9</v>
      </c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9">
        <v>2.7</v>
      </c>
      <c r="AJ3142" s="20">
        <v>3.25</v>
      </c>
      <c r="AK3142" s="20">
        <v>2.6</v>
      </c>
    </row>
    <row r="3143" spans="1:37" x14ac:dyDescent="0.45">
      <c r="A3143" s="26">
        <v>827</v>
      </c>
      <c r="B3143" s="28">
        <v>43023.979166666664</v>
      </c>
      <c r="C3143" s="29" t="s">
        <v>11</v>
      </c>
      <c r="D3143" s="29" t="s">
        <v>12</v>
      </c>
      <c r="E3143" s="30" t="s">
        <v>71</v>
      </c>
      <c r="F3143" s="29" t="s">
        <v>95</v>
      </c>
      <c r="G3143" s="29" t="s">
        <v>30</v>
      </c>
      <c r="H3143" s="31" t="s">
        <v>33</v>
      </c>
      <c r="I3143" s="30" t="s">
        <v>24</v>
      </c>
      <c r="J3143" s="31" t="s">
        <v>97</v>
      </c>
      <c r="K3143" s="17">
        <v>0</v>
      </c>
      <c r="L3143" s="18">
        <v>1</v>
      </c>
      <c r="M3143" s="13" t="s">
        <v>8</v>
      </c>
      <c r="N3143" s="14" t="s">
        <v>10</v>
      </c>
      <c r="O3143" s="16">
        <v>0</v>
      </c>
      <c r="P3143" s="14">
        <v>0</v>
      </c>
      <c r="Q3143" s="13" t="s">
        <v>23</v>
      </c>
      <c r="R3143" s="14" t="s">
        <v>10</v>
      </c>
      <c r="S3143" s="16">
        <v>0</v>
      </c>
      <c r="T3143" s="14">
        <v>1</v>
      </c>
      <c r="U3143" s="13" t="s">
        <v>8</v>
      </c>
      <c r="V3143" s="14" t="s">
        <v>10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9">
        <v>2.2000000000000002</v>
      </c>
      <c r="AJ3143" s="20">
        <v>3.3</v>
      </c>
      <c r="AK3143" s="20">
        <v>3.3</v>
      </c>
    </row>
    <row r="3144" spans="1:37" x14ac:dyDescent="0.45">
      <c r="A3144" s="26">
        <v>826</v>
      </c>
      <c r="B3144" s="28">
        <v>43026</v>
      </c>
      <c r="C3144" s="29" t="s">
        <v>11</v>
      </c>
      <c r="D3144" s="29" t="s">
        <v>12</v>
      </c>
      <c r="E3144" s="30" t="s">
        <v>71</v>
      </c>
      <c r="F3144" s="29" t="s">
        <v>95</v>
      </c>
      <c r="G3144" s="29" t="s">
        <v>74</v>
      </c>
      <c r="H3144" s="31" t="s">
        <v>25</v>
      </c>
      <c r="I3144" s="30" t="s">
        <v>34</v>
      </c>
      <c r="J3144" s="31" t="s">
        <v>126</v>
      </c>
      <c r="K3144" s="17">
        <v>1</v>
      </c>
      <c r="L3144" s="18">
        <v>2</v>
      </c>
      <c r="M3144" s="13" t="s">
        <v>8</v>
      </c>
      <c r="N3144" s="14" t="s">
        <v>9</v>
      </c>
      <c r="O3144" s="16">
        <v>1</v>
      </c>
      <c r="P3144" s="14">
        <v>2</v>
      </c>
      <c r="Q3144" s="13" t="s">
        <v>8</v>
      </c>
      <c r="R3144" s="14" t="s">
        <v>9</v>
      </c>
      <c r="S3144" s="16">
        <v>0</v>
      </c>
      <c r="T3144" s="14">
        <v>0</v>
      </c>
      <c r="U3144" s="13" t="s">
        <v>23</v>
      </c>
      <c r="V3144" s="14" t="s">
        <v>10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9">
        <v>2.35</v>
      </c>
      <c r="AJ3144" s="20">
        <v>3.2</v>
      </c>
      <c r="AK3144" s="20">
        <v>2.8</v>
      </c>
    </row>
    <row r="3145" spans="1:37" x14ac:dyDescent="0.45">
      <c r="A3145" s="26">
        <v>825</v>
      </c>
      <c r="B3145" s="28">
        <v>43026.041666666664</v>
      </c>
      <c r="C3145" s="29" t="s">
        <v>11</v>
      </c>
      <c r="D3145" s="29" t="s">
        <v>12</v>
      </c>
      <c r="E3145" s="30" t="s">
        <v>71</v>
      </c>
      <c r="F3145" s="29" t="s">
        <v>95</v>
      </c>
      <c r="G3145" s="29" t="s">
        <v>48</v>
      </c>
      <c r="H3145" s="31" t="s">
        <v>121</v>
      </c>
      <c r="I3145" s="30" t="s">
        <v>32</v>
      </c>
      <c r="J3145" s="31" t="s">
        <v>122</v>
      </c>
      <c r="K3145" s="17">
        <v>1</v>
      </c>
      <c r="L3145" s="18">
        <v>2</v>
      </c>
      <c r="M3145" s="13" t="s">
        <v>8</v>
      </c>
      <c r="N3145" s="14" t="s">
        <v>9</v>
      </c>
      <c r="O3145" s="16">
        <v>1</v>
      </c>
      <c r="P3145" s="14">
        <v>1</v>
      </c>
      <c r="Q3145" s="13" t="s">
        <v>23</v>
      </c>
      <c r="R3145" s="14" t="s">
        <v>9</v>
      </c>
      <c r="S3145" s="16">
        <v>0</v>
      </c>
      <c r="T3145" s="14">
        <v>1</v>
      </c>
      <c r="U3145" s="13" t="s">
        <v>8</v>
      </c>
      <c r="V3145" s="14" t="s">
        <v>10</v>
      </c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9">
        <v>2.88</v>
      </c>
      <c r="AJ3145" s="20">
        <v>3.2</v>
      </c>
      <c r="AK3145" s="20">
        <v>2.5</v>
      </c>
    </row>
    <row r="3146" spans="1:37" x14ac:dyDescent="0.45">
      <c r="A3146" s="26">
        <v>824</v>
      </c>
      <c r="B3146" s="28">
        <v>43026.072916666664</v>
      </c>
      <c r="C3146" s="29" t="s">
        <v>11</v>
      </c>
      <c r="D3146" s="29" t="s">
        <v>12</v>
      </c>
      <c r="E3146" s="30" t="s">
        <v>71</v>
      </c>
      <c r="F3146" s="29" t="s">
        <v>95</v>
      </c>
      <c r="G3146" s="29" t="s">
        <v>42</v>
      </c>
      <c r="H3146" s="31" t="s">
        <v>43</v>
      </c>
      <c r="I3146" s="30" t="s">
        <v>55</v>
      </c>
      <c r="J3146" s="31" t="s">
        <v>78</v>
      </c>
      <c r="K3146" s="17">
        <v>1</v>
      </c>
      <c r="L3146" s="18">
        <v>0</v>
      </c>
      <c r="M3146" s="13" t="s">
        <v>7</v>
      </c>
      <c r="N3146" s="14" t="s">
        <v>10</v>
      </c>
      <c r="O3146" s="16">
        <v>1</v>
      </c>
      <c r="P3146" s="14">
        <v>0</v>
      </c>
      <c r="Q3146" s="13" t="s">
        <v>7</v>
      </c>
      <c r="R3146" s="14" t="s">
        <v>10</v>
      </c>
      <c r="S3146" s="16">
        <v>0</v>
      </c>
      <c r="T3146" s="14">
        <v>0</v>
      </c>
      <c r="U3146" s="13" t="s">
        <v>23</v>
      </c>
      <c r="V3146" s="14" t="s">
        <v>10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9">
        <v>1.36</v>
      </c>
      <c r="AJ3146" s="20">
        <v>4.75</v>
      </c>
      <c r="AK3146" s="20">
        <v>8.5</v>
      </c>
    </row>
    <row r="3147" spans="1:37" x14ac:dyDescent="0.45">
      <c r="A3147" s="26">
        <v>823</v>
      </c>
      <c r="B3147" s="28">
        <v>43026.083333333336</v>
      </c>
      <c r="C3147" s="29" t="s">
        <v>11</v>
      </c>
      <c r="D3147" s="29" t="s">
        <v>12</v>
      </c>
      <c r="E3147" s="30" t="s">
        <v>71</v>
      </c>
      <c r="F3147" s="29" t="s">
        <v>95</v>
      </c>
      <c r="G3147" s="29" t="s">
        <v>44</v>
      </c>
      <c r="H3147" s="31" t="s">
        <v>85</v>
      </c>
      <c r="I3147" s="30" t="s">
        <v>17</v>
      </c>
      <c r="J3147" s="31" t="s">
        <v>93</v>
      </c>
      <c r="K3147" s="17">
        <v>2</v>
      </c>
      <c r="L3147" s="18">
        <v>0</v>
      </c>
      <c r="M3147" s="13" t="s">
        <v>7</v>
      </c>
      <c r="N3147" s="14" t="s">
        <v>10</v>
      </c>
      <c r="O3147" s="16">
        <v>1</v>
      </c>
      <c r="P3147" s="14">
        <v>0</v>
      </c>
      <c r="Q3147" s="13" t="s">
        <v>7</v>
      </c>
      <c r="R3147" s="14" t="s">
        <v>10</v>
      </c>
      <c r="S3147" s="16">
        <v>1</v>
      </c>
      <c r="T3147" s="14">
        <v>0</v>
      </c>
      <c r="U3147" s="13" t="s">
        <v>7</v>
      </c>
      <c r="V3147" s="14" t="s">
        <v>10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9">
        <v>2.88</v>
      </c>
      <c r="AJ3147" s="20">
        <v>3.2</v>
      </c>
      <c r="AK3147" s="20">
        <v>2.5</v>
      </c>
    </row>
    <row r="3148" spans="1:37" x14ac:dyDescent="0.45">
      <c r="A3148" s="26">
        <v>822</v>
      </c>
      <c r="B3148" s="28">
        <v>43026.104166666664</v>
      </c>
      <c r="C3148" s="29" t="s">
        <v>11</v>
      </c>
      <c r="D3148" s="29" t="s">
        <v>12</v>
      </c>
      <c r="E3148" s="30" t="s">
        <v>71</v>
      </c>
      <c r="F3148" s="29" t="s">
        <v>95</v>
      </c>
      <c r="G3148" s="29" t="s">
        <v>24</v>
      </c>
      <c r="H3148" s="31" t="s">
        <v>97</v>
      </c>
      <c r="I3148" s="30" t="s">
        <v>21</v>
      </c>
      <c r="J3148" s="31" t="s">
        <v>84</v>
      </c>
      <c r="K3148" s="17">
        <v>0</v>
      </c>
      <c r="L3148" s="18">
        <v>1</v>
      </c>
      <c r="M3148" s="13" t="s">
        <v>8</v>
      </c>
      <c r="N3148" s="14" t="s">
        <v>10</v>
      </c>
      <c r="O3148" s="16">
        <v>0</v>
      </c>
      <c r="P3148" s="14">
        <v>1</v>
      </c>
      <c r="Q3148" s="13" t="s">
        <v>8</v>
      </c>
      <c r="R3148" s="14" t="s">
        <v>10</v>
      </c>
      <c r="S3148" s="16">
        <v>0</v>
      </c>
      <c r="T3148" s="14">
        <v>0</v>
      </c>
      <c r="U3148" s="13" t="s">
        <v>23</v>
      </c>
      <c r="V3148" s="14" t="s">
        <v>10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9">
        <v>2.5</v>
      </c>
      <c r="AJ3148" s="20">
        <v>3.25</v>
      </c>
      <c r="AK3148" s="20">
        <v>2.8</v>
      </c>
    </row>
    <row r="3149" spans="1:37" x14ac:dyDescent="0.45">
      <c r="A3149" s="26">
        <v>821</v>
      </c>
      <c r="B3149" s="28">
        <v>43027</v>
      </c>
      <c r="C3149" s="29" t="s">
        <v>11</v>
      </c>
      <c r="D3149" s="29" t="s">
        <v>12</v>
      </c>
      <c r="E3149" s="30" t="s">
        <v>71</v>
      </c>
      <c r="F3149" s="29" t="s">
        <v>95</v>
      </c>
      <c r="G3149" s="29" t="s">
        <v>30</v>
      </c>
      <c r="H3149" s="31" t="s">
        <v>33</v>
      </c>
      <c r="I3149" s="30" t="s">
        <v>19</v>
      </c>
      <c r="J3149" s="31" t="s">
        <v>18</v>
      </c>
      <c r="K3149" s="17">
        <v>3</v>
      </c>
      <c r="L3149" s="18">
        <v>2</v>
      </c>
      <c r="M3149" s="13" t="s">
        <v>7</v>
      </c>
      <c r="N3149" s="14" t="s">
        <v>9</v>
      </c>
      <c r="O3149" s="16">
        <v>2</v>
      </c>
      <c r="P3149" s="14">
        <v>0</v>
      </c>
      <c r="Q3149" s="13" t="s">
        <v>7</v>
      </c>
      <c r="R3149" s="14" t="s">
        <v>9</v>
      </c>
      <c r="S3149" s="16">
        <v>1</v>
      </c>
      <c r="T3149" s="14">
        <v>2</v>
      </c>
      <c r="U3149" s="13" t="s">
        <v>8</v>
      </c>
      <c r="V3149" s="14" t="s">
        <v>9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9">
        <v>1.91</v>
      </c>
      <c r="AJ3149" s="20">
        <v>3.5</v>
      </c>
      <c r="AK3149" s="20">
        <v>4</v>
      </c>
    </row>
    <row r="3150" spans="1:37" x14ac:dyDescent="0.45">
      <c r="A3150" s="26">
        <v>820</v>
      </c>
      <c r="B3150" s="28">
        <v>43027.004166666666</v>
      </c>
      <c r="C3150" s="29" t="s">
        <v>11</v>
      </c>
      <c r="D3150" s="29" t="s">
        <v>12</v>
      </c>
      <c r="E3150" s="30" t="s">
        <v>71</v>
      </c>
      <c r="F3150" s="29" t="s">
        <v>95</v>
      </c>
      <c r="G3150" s="29" t="s">
        <v>28</v>
      </c>
      <c r="H3150" s="31" t="s">
        <v>63</v>
      </c>
      <c r="I3150" s="30" t="s">
        <v>50</v>
      </c>
      <c r="J3150" s="31" t="s">
        <v>83</v>
      </c>
      <c r="K3150" s="17">
        <v>2</v>
      </c>
      <c r="L3150" s="18">
        <v>2</v>
      </c>
      <c r="M3150" s="13" t="s">
        <v>23</v>
      </c>
      <c r="N3150" s="14" t="s">
        <v>9</v>
      </c>
      <c r="O3150" s="16">
        <v>0</v>
      </c>
      <c r="P3150" s="14">
        <v>1</v>
      </c>
      <c r="Q3150" s="13" t="s">
        <v>8</v>
      </c>
      <c r="R3150" s="14" t="s">
        <v>10</v>
      </c>
      <c r="S3150" s="16">
        <v>2</v>
      </c>
      <c r="T3150" s="14">
        <v>1</v>
      </c>
      <c r="U3150" s="13" t="s">
        <v>7</v>
      </c>
      <c r="V3150" s="14" t="s">
        <v>9</v>
      </c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9">
        <v>2.38</v>
      </c>
      <c r="AJ3150" s="20">
        <v>3.25</v>
      </c>
      <c r="AK3150" s="20">
        <v>3</v>
      </c>
    </row>
    <row r="3151" spans="1:37" x14ac:dyDescent="0.45">
      <c r="A3151" s="26">
        <v>818</v>
      </c>
      <c r="B3151" s="28">
        <v>43027.083333333336</v>
      </c>
      <c r="C3151" s="29" t="s">
        <v>11</v>
      </c>
      <c r="D3151" s="29" t="s">
        <v>12</v>
      </c>
      <c r="E3151" s="30" t="s">
        <v>71</v>
      </c>
      <c r="F3151" s="29" t="s">
        <v>95</v>
      </c>
      <c r="G3151" s="29" t="s">
        <v>46</v>
      </c>
      <c r="H3151" s="31" t="s">
        <v>47</v>
      </c>
      <c r="I3151" s="30" t="s">
        <v>26</v>
      </c>
      <c r="J3151" s="31" t="s">
        <v>119</v>
      </c>
      <c r="K3151" s="17">
        <v>2</v>
      </c>
      <c r="L3151" s="18">
        <v>1</v>
      </c>
      <c r="M3151" s="13" t="s">
        <v>7</v>
      </c>
      <c r="N3151" s="14" t="s">
        <v>9</v>
      </c>
      <c r="O3151" s="16">
        <v>0</v>
      </c>
      <c r="P3151" s="14">
        <v>0</v>
      </c>
      <c r="Q3151" s="13" t="s">
        <v>23</v>
      </c>
      <c r="R3151" s="14" t="s">
        <v>10</v>
      </c>
      <c r="S3151" s="16">
        <v>2</v>
      </c>
      <c r="T3151" s="14">
        <v>1</v>
      </c>
      <c r="U3151" s="13" t="s">
        <v>7</v>
      </c>
      <c r="V3151" s="14" t="s">
        <v>9</v>
      </c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9">
        <v>1.8</v>
      </c>
      <c r="AJ3151" s="20">
        <v>3.5</v>
      </c>
      <c r="AK3151" s="20">
        <v>4.5</v>
      </c>
    </row>
    <row r="3152" spans="1:37" x14ac:dyDescent="0.45">
      <c r="A3152" s="26">
        <v>819</v>
      </c>
      <c r="B3152" s="28">
        <v>43027.083333333336</v>
      </c>
      <c r="C3152" s="29" t="s">
        <v>11</v>
      </c>
      <c r="D3152" s="29" t="s">
        <v>12</v>
      </c>
      <c r="E3152" s="30" t="s">
        <v>71</v>
      </c>
      <c r="F3152" s="29" t="s">
        <v>95</v>
      </c>
      <c r="G3152" s="29" t="s">
        <v>40</v>
      </c>
      <c r="H3152" s="31" t="s">
        <v>66</v>
      </c>
      <c r="I3152" s="30" t="s">
        <v>36</v>
      </c>
      <c r="J3152" s="31" t="s">
        <v>37</v>
      </c>
      <c r="K3152" s="17">
        <v>2</v>
      </c>
      <c r="L3152" s="18">
        <v>0</v>
      </c>
      <c r="M3152" s="13" t="s">
        <v>7</v>
      </c>
      <c r="N3152" s="14" t="s">
        <v>10</v>
      </c>
      <c r="O3152" s="16">
        <v>1</v>
      </c>
      <c r="P3152" s="14">
        <v>0</v>
      </c>
      <c r="Q3152" s="13" t="s">
        <v>7</v>
      </c>
      <c r="R3152" s="14" t="s">
        <v>10</v>
      </c>
      <c r="S3152" s="16">
        <v>1</v>
      </c>
      <c r="T3152" s="14">
        <v>0</v>
      </c>
      <c r="U3152" s="13" t="s">
        <v>7</v>
      </c>
      <c r="V3152" s="14" t="s">
        <v>10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9">
        <v>4.2</v>
      </c>
      <c r="AJ3152" s="20">
        <v>3.75</v>
      </c>
      <c r="AK3152" s="20">
        <v>1.8</v>
      </c>
    </row>
    <row r="3153" spans="1:37" x14ac:dyDescent="0.45">
      <c r="A3153" s="26">
        <v>817</v>
      </c>
      <c r="B3153" s="28">
        <v>43029</v>
      </c>
      <c r="C3153" s="29" t="s">
        <v>11</v>
      </c>
      <c r="D3153" s="29" t="s">
        <v>12</v>
      </c>
      <c r="E3153" s="30" t="s">
        <v>71</v>
      </c>
      <c r="F3153" s="29" t="s">
        <v>95</v>
      </c>
      <c r="G3153" s="29" t="s">
        <v>21</v>
      </c>
      <c r="H3153" s="31" t="s">
        <v>84</v>
      </c>
      <c r="I3153" s="30" t="s">
        <v>17</v>
      </c>
      <c r="J3153" s="31" t="s">
        <v>93</v>
      </c>
      <c r="K3153" s="17">
        <v>0</v>
      </c>
      <c r="L3153" s="18">
        <v>0</v>
      </c>
      <c r="M3153" s="13" t="s">
        <v>23</v>
      </c>
      <c r="N3153" s="14" t="s">
        <v>10</v>
      </c>
      <c r="O3153" s="16">
        <v>0</v>
      </c>
      <c r="P3153" s="14">
        <v>0</v>
      </c>
      <c r="Q3153" s="13" t="s">
        <v>23</v>
      </c>
      <c r="R3153" s="14" t="s">
        <v>10</v>
      </c>
      <c r="S3153" s="16">
        <v>0</v>
      </c>
      <c r="T3153" s="14">
        <v>0</v>
      </c>
      <c r="U3153" s="13" t="s">
        <v>23</v>
      </c>
      <c r="V3153" s="14" t="s">
        <v>10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9">
        <v>2.39</v>
      </c>
      <c r="AJ3153" s="20">
        <v>3.2</v>
      </c>
      <c r="AK3153" s="20">
        <v>2.6</v>
      </c>
    </row>
    <row r="3154" spans="1:37" x14ac:dyDescent="0.45">
      <c r="A3154" s="26"/>
      <c r="B3154" s="35">
        <v>43029</v>
      </c>
      <c r="C3154" s="16" t="s">
        <v>358</v>
      </c>
      <c r="D3154" s="16" t="s">
        <v>359</v>
      </c>
      <c r="E3154" s="13" t="s">
        <v>360</v>
      </c>
      <c r="F3154" s="16" t="s">
        <v>95</v>
      </c>
      <c r="G3154" s="34" t="s">
        <v>338</v>
      </c>
      <c r="H3154" s="14" t="s">
        <v>292</v>
      </c>
      <c r="I3154" s="43" t="s">
        <v>348</v>
      </c>
      <c r="J3154" s="14" t="s">
        <v>195</v>
      </c>
      <c r="K3154" s="34">
        <v>3</v>
      </c>
      <c r="L3154">
        <v>0</v>
      </c>
      <c r="M3154" s="43" t="s">
        <v>7</v>
      </c>
      <c r="N3154" s="14"/>
      <c r="O3154" s="34">
        <v>1</v>
      </c>
      <c r="P3154">
        <v>0</v>
      </c>
      <c r="Q3154" s="43" t="s">
        <v>7</v>
      </c>
      <c r="R3154" s="14"/>
      <c r="S3154" s="16"/>
      <c r="T3154" s="14"/>
      <c r="U3154" s="13"/>
      <c r="V3154" s="14"/>
      <c r="W3154">
        <v>15</v>
      </c>
      <c r="X3154">
        <v>6</v>
      </c>
      <c r="Y3154">
        <v>10</v>
      </c>
      <c r="Z3154">
        <v>0</v>
      </c>
      <c r="AA3154">
        <v>10</v>
      </c>
      <c r="AB3154">
        <v>6</v>
      </c>
      <c r="AC3154">
        <v>4</v>
      </c>
      <c r="AD3154">
        <v>5</v>
      </c>
      <c r="AE3154">
        <v>2</v>
      </c>
      <c r="AF3154">
        <v>3</v>
      </c>
      <c r="AG3154">
        <v>0</v>
      </c>
      <c r="AH3154">
        <v>0</v>
      </c>
      <c r="AI3154" s="46">
        <v>1.1100000000000001</v>
      </c>
      <c r="AJ3154">
        <v>12</v>
      </c>
      <c r="AK3154">
        <v>26</v>
      </c>
    </row>
    <row r="3155" spans="1:37" x14ac:dyDescent="0.45">
      <c r="A3155" s="26"/>
      <c r="B3155" s="27">
        <v>43029</v>
      </c>
      <c r="C3155" s="16" t="s">
        <v>358</v>
      </c>
      <c r="D3155" s="16" t="s">
        <v>359</v>
      </c>
      <c r="E3155" s="13" t="s">
        <v>360</v>
      </c>
      <c r="F3155" s="16" t="s">
        <v>95</v>
      </c>
      <c r="G3155" s="34" t="s">
        <v>362</v>
      </c>
      <c r="H3155" s="14" t="s">
        <v>195</v>
      </c>
      <c r="I3155" s="43" t="s">
        <v>354</v>
      </c>
      <c r="J3155" s="14" t="s">
        <v>377</v>
      </c>
      <c r="K3155" s="34">
        <v>2</v>
      </c>
      <c r="L3155">
        <v>1</v>
      </c>
      <c r="M3155" s="43" t="s">
        <v>7</v>
      </c>
      <c r="N3155" s="14"/>
      <c r="O3155" s="34">
        <v>2</v>
      </c>
      <c r="P3155">
        <v>0</v>
      </c>
      <c r="Q3155" s="43" t="s">
        <v>7</v>
      </c>
      <c r="R3155" s="14"/>
      <c r="S3155" s="16"/>
      <c r="T3155" s="14"/>
      <c r="U3155" s="13"/>
      <c r="V3155" s="14"/>
      <c r="W3155">
        <v>5</v>
      </c>
      <c r="X3155">
        <v>9</v>
      </c>
      <c r="Y3155">
        <v>3</v>
      </c>
      <c r="Z3155">
        <v>3</v>
      </c>
      <c r="AA3155">
        <v>10</v>
      </c>
      <c r="AB3155">
        <v>12</v>
      </c>
      <c r="AC3155">
        <v>4</v>
      </c>
      <c r="AD3155">
        <v>7</v>
      </c>
      <c r="AE3155">
        <v>4</v>
      </c>
      <c r="AF3155">
        <v>2</v>
      </c>
      <c r="AG3155">
        <v>0</v>
      </c>
      <c r="AH3155">
        <v>0</v>
      </c>
      <c r="AI3155" s="46">
        <v>11</v>
      </c>
      <c r="AJ3155">
        <v>5</v>
      </c>
      <c r="AK3155">
        <v>1.36</v>
      </c>
    </row>
    <row r="3156" spans="1:37" x14ac:dyDescent="0.45">
      <c r="A3156" s="26">
        <v>816</v>
      </c>
      <c r="B3156" s="28">
        <v>43029.083333333336</v>
      </c>
      <c r="C3156" s="29" t="s">
        <v>11</v>
      </c>
      <c r="D3156" s="29" t="s">
        <v>12</v>
      </c>
      <c r="E3156" s="30" t="s">
        <v>71</v>
      </c>
      <c r="F3156" s="29" t="s">
        <v>95</v>
      </c>
      <c r="G3156" s="29" t="s">
        <v>24</v>
      </c>
      <c r="H3156" s="31" t="s">
        <v>97</v>
      </c>
      <c r="I3156" s="30" t="s">
        <v>34</v>
      </c>
      <c r="J3156" s="31" t="s">
        <v>126</v>
      </c>
      <c r="K3156" s="17">
        <v>1</v>
      </c>
      <c r="L3156" s="18">
        <v>0</v>
      </c>
      <c r="M3156" s="13" t="s">
        <v>7</v>
      </c>
      <c r="N3156" s="14" t="s">
        <v>10</v>
      </c>
      <c r="O3156" s="16">
        <v>0</v>
      </c>
      <c r="P3156" s="14">
        <v>0</v>
      </c>
      <c r="Q3156" s="13" t="s">
        <v>23</v>
      </c>
      <c r="R3156" s="14" t="s">
        <v>10</v>
      </c>
      <c r="S3156" s="16">
        <v>1</v>
      </c>
      <c r="T3156" s="14">
        <v>0</v>
      </c>
      <c r="U3156" s="13" t="s">
        <v>7</v>
      </c>
      <c r="V3156" s="14" t="s">
        <v>10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9">
        <v>2.37</v>
      </c>
      <c r="AJ3156" s="20">
        <v>3.2</v>
      </c>
      <c r="AK3156" s="20">
        <v>2.62</v>
      </c>
    </row>
    <row r="3157" spans="1:37" x14ac:dyDescent="0.45">
      <c r="A3157" s="26">
        <v>3147</v>
      </c>
      <c r="B3157" s="22">
        <v>43029.59375</v>
      </c>
      <c r="C3157" s="16" t="s">
        <v>239</v>
      </c>
      <c r="D3157" s="16" t="s">
        <v>240</v>
      </c>
      <c r="E3157" s="13" t="s">
        <v>241</v>
      </c>
      <c r="F3157" s="16" t="s">
        <v>95</v>
      </c>
      <c r="G3157" s="16" t="s">
        <v>255</v>
      </c>
      <c r="H3157" s="14" t="s">
        <v>243</v>
      </c>
      <c r="I3157" s="13" t="s">
        <v>264</v>
      </c>
      <c r="J3157" s="14" t="s">
        <v>195</v>
      </c>
      <c r="K3157" s="17">
        <v>2</v>
      </c>
      <c r="L3157" s="18">
        <v>0</v>
      </c>
      <c r="M3157" s="13" t="s">
        <v>7</v>
      </c>
      <c r="N3157" s="14" t="s">
        <v>10</v>
      </c>
      <c r="O3157" s="16">
        <v>1</v>
      </c>
      <c r="P3157" s="14">
        <v>0</v>
      </c>
      <c r="Q3157" s="13" t="s">
        <v>7</v>
      </c>
      <c r="R3157" s="14" t="s">
        <v>10</v>
      </c>
      <c r="S3157" s="16">
        <v>1</v>
      </c>
      <c r="T3157" s="14">
        <v>0</v>
      </c>
      <c r="U3157" s="13" t="s">
        <v>7</v>
      </c>
      <c r="V3157" s="14" t="s">
        <v>10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9">
        <v>1.67</v>
      </c>
      <c r="AJ3157" s="20">
        <v>3.75</v>
      </c>
      <c r="AK3157" s="20">
        <v>5</v>
      </c>
    </row>
    <row r="3158" spans="1:37" x14ac:dyDescent="0.45">
      <c r="A3158" s="26">
        <v>814</v>
      </c>
      <c r="B3158" s="28">
        <v>43029.916666666664</v>
      </c>
      <c r="C3158" s="29" t="s">
        <v>11</v>
      </c>
      <c r="D3158" s="29" t="s">
        <v>12</v>
      </c>
      <c r="E3158" s="30" t="s">
        <v>71</v>
      </c>
      <c r="F3158" s="29" t="s">
        <v>95</v>
      </c>
      <c r="G3158" s="29" t="s">
        <v>74</v>
      </c>
      <c r="H3158" s="31" t="s">
        <v>25</v>
      </c>
      <c r="I3158" s="30" t="s">
        <v>32</v>
      </c>
      <c r="J3158" s="31" t="s">
        <v>122</v>
      </c>
      <c r="K3158" s="17">
        <v>3</v>
      </c>
      <c r="L3158" s="18">
        <v>0</v>
      </c>
      <c r="M3158" s="13" t="s">
        <v>7</v>
      </c>
      <c r="N3158" s="14" t="s">
        <v>9</v>
      </c>
      <c r="O3158" s="16">
        <v>2</v>
      </c>
      <c r="P3158" s="14">
        <v>0</v>
      </c>
      <c r="Q3158" s="13" t="s">
        <v>7</v>
      </c>
      <c r="R3158" s="14" t="s">
        <v>9</v>
      </c>
      <c r="S3158" s="16">
        <v>1</v>
      </c>
      <c r="T3158" s="14">
        <v>0</v>
      </c>
      <c r="U3158" s="13" t="s">
        <v>7</v>
      </c>
      <c r="V3158" s="14" t="s">
        <v>10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9">
        <v>2.7</v>
      </c>
      <c r="AJ3158" s="20">
        <v>3.25</v>
      </c>
      <c r="AK3158" s="20">
        <v>2.6</v>
      </c>
    </row>
    <row r="3159" spans="1:37" x14ac:dyDescent="0.45">
      <c r="A3159" s="26">
        <v>815</v>
      </c>
      <c r="B3159" s="28">
        <v>43029.916666666664</v>
      </c>
      <c r="C3159" s="29" t="s">
        <v>11</v>
      </c>
      <c r="D3159" s="29" t="s">
        <v>12</v>
      </c>
      <c r="E3159" s="30" t="s">
        <v>71</v>
      </c>
      <c r="F3159" s="29" t="s">
        <v>95</v>
      </c>
      <c r="G3159" s="29" t="s">
        <v>48</v>
      </c>
      <c r="H3159" s="31" t="s">
        <v>121</v>
      </c>
      <c r="I3159" s="30" t="s">
        <v>30</v>
      </c>
      <c r="J3159" s="31" t="s">
        <v>33</v>
      </c>
      <c r="K3159" s="17">
        <v>1</v>
      </c>
      <c r="L3159" s="18">
        <v>2</v>
      </c>
      <c r="M3159" s="13" t="s">
        <v>8</v>
      </c>
      <c r="N3159" s="14" t="s">
        <v>9</v>
      </c>
      <c r="O3159" s="16">
        <v>1</v>
      </c>
      <c r="P3159" s="14">
        <v>2</v>
      </c>
      <c r="Q3159" s="13" t="s">
        <v>8</v>
      </c>
      <c r="R3159" s="14" t="s">
        <v>9</v>
      </c>
      <c r="S3159" s="16">
        <v>0</v>
      </c>
      <c r="T3159" s="14">
        <v>0</v>
      </c>
      <c r="U3159" s="13" t="s">
        <v>23</v>
      </c>
      <c r="V3159" s="14" t="s">
        <v>10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9">
        <v>2.39</v>
      </c>
      <c r="AJ3159" s="20">
        <v>3.2</v>
      </c>
      <c r="AK3159" s="20">
        <v>3</v>
      </c>
    </row>
    <row r="3160" spans="1:37" x14ac:dyDescent="0.45">
      <c r="A3160" s="26">
        <v>813</v>
      </c>
      <c r="B3160" s="28">
        <v>43030</v>
      </c>
      <c r="C3160" s="29" t="s">
        <v>11</v>
      </c>
      <c r="D3160" s="29" t="s">
        <v>12</v>
      </c>
      <c r="E3160" s="30" t="s">
        <v>71</v>
      </c>
      <c r="F3160" s="29" t="s">
        <v>95</v>
      </c>
      <c r="G3160" s="29" t="s">
        <v>42</v>
      </c>
      <c r="H3160" s="31" t="s">
        <v>43</v>
      </c>
      <c r="I3160" s="30" t="s">
        <v>50</v>
      </c>
      <c r="J3160" s="31" t="s">
        <v>83</v>
      </c>
      <c r="K3160" s="17">
        <v>3</v>
      </c>
      <c r="L3160" s="18">
        <v>0</v>
      </c>
      <c r="M3160" s="13" t="s">
        <v>7</v>
      </c>
      <c r="N3160" s="14" t="s">
        <v>9</v>
      </c>
      <c r="O3160" s="16">
        <v>1</v>
      </c>
      <c r="P3160" s="14">
        <v>0</v>
      </c>
      <c r="Q3160" s="13" t="s">
        <v>7</v>
      </c>
      <c r="R3160" s="14" t="s">
        <v>10</v>
      </c>
      <c r="S3160" s="16">
        <v>2</v>
      </c>
      <c r="T3160" s="14">
        <v>0</v>
      </c>
      <c r="U3160" s="13" t="s">
        <v>7</v>
      </c>
      <c r="V3160" s="14" t="s">
        <v>9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9">
        <v>1.83</v>
      </c>
      <c r="AJ3160" s="20">
        <v>3.6</v>
      </c>
      <c r="AK3160" s="20">
        <v>4.2</v>
      </c>
    </row>
    <row r="3161" spans="1:37" x14ac:dyDescent="0.45">
      <c r="A3161" s="26">
        <v>812</v>
      </c>
      <c r="B3161" s="28">
        <v>43030.004166666666</v>
      </c>
      <c r="C3161" s="29" t="s">
        <v>11</v>
      </c>
      <c r="D3161" s="29" t="s">
        <v>12</v>
      </c>
      <c r="E3161" s="30" t="s">
        <v>71</v>
      </c>
      <c r="F3161" s="29" t="s">
        <v>95</v>
      </c>
      <c r="G3161" s="29" t="s">
        <v>28</v>
      </c>
      <c r="H3161" s="31" t="s">
        <v>63</v>
      </c>
      <c r="I3161" s="30" t="s">
        <v>40</v>
      </c>
      <c r="J3161" s="31" t="s">
        <v>66</v>
      </c>
      <c r="K3161" s="17">
        <v>1</v>
      </c>
      <c r="L3161" s="18">
        <v>0</v>
      </c>
      <c r="M3161" s="13" t="s">
        <v>7</v>
      </c>
      <c r="N3161" s="14" t="s">
        <v>10</v>
      </c>
      <c r="O3161" s="16">
        <v>1</v>
      </c>
      <c r="P3161" s="14">
        <v>0</v>
      </c>
      <c r="Q3161" s="13" t="s">
        <v>7</v>
      </c>
      <c r="R3161" s="14" t="s">
        <v>10</v>
      </c>
      <c r="S3161" s="16">
        <v>0</v>
      </c>
      <c r="T3161" s="14">
        <v>0</v>
      </c>
      <c r="U3161" s="13" t="s">
        <v>23</v>
      </c>
      <c r="V3161" s="14" t="s">
        <v>10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9">
        <v>1.72</v>
      </c>
      <c r="AJ3161" s="20">
        <v>3.6</v>
      </c>
      <c r="AK3161" s="20">
        <v>4.75</v>
      </c>
    </row>
    <row r="3162" spans="1:37" x14ac:dyDescent="0.45">
      <c r="A3162" s="26">
        <v>811</v>
      </c>
      <c r="B3162" s="28">
        <v>43030.083333333336</v>
      </c>
      <c r="C3162" s="29" t="s">
        <v>11</v>
      </c>
      <c r="D3162" s="29" t="s">
        <v>12</v>
      </c>
      <c r="E3162" s="30" t="s">
        <v>71</v>
      </c>
      <c r="F3162" s="29" t="s">
        <v>95</v>
      </c>
      <c r="G3162" s="29" t="s">
        <v>46</v>
      </c>
      <c r="H3162" s="31" t="s">
        <v>47</v>
      </c>
      <c r="I3162" s="30" t="s">
        <v>19</v>
      </c>
      <c r="J3162" s="31" t="s">
        <v>18</v>
      </c>
      <c r="K3162" s="17">
        <v>0</v>
      </c>
      <c r="L3162" s="18">
        <v>1</v>
      </c>
      <c r="M3162" s="13" t="s">
        <v>8</v>
      </c>
      <c r="N3162" s="14" t="s">
        <v>10</v>
      </c>
      <c r="O3162" s="16">
        <v>0</v>
      </c>
      <c r="P3162" s="14">
        <v>0</v>
      </c>
      <c r="Q3162" s="13" t="s">
        <v>23</v>
      </c>
      <c r="R3162" s="14" t="s">
        <v>10</v>
      </c>
      <c r="S3162" s="16">
        <v>0</v>
      </c>
      <c r="T3162" s="14">
        <v>1</v>
      </c>
      <c r="U3162" s="13" t="s">
        <v>8</v>
      </c>
      <c r="V3162" s="14" t="s">
        <v>10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9">
        <v>1.66</v>
      </c>
      <c r="AJ3162" s="20">
        <v>3.75</v>
      </c>
      <c r="AK3162" s="20">
        <v>5</v>
      </c>
    </row>
    <row r="3163" spans="1:37" x14ac:dyDescent="0.45">
      <c r="A3163" s="26">
        <v>810</v>
      </c>
      <c r="B3163" s="28">
        <v>43030.708333333336</v>
      </c>
      <c r="C3163" s="29" t="s">
        <v>11</v>
      </c>
      <c r="D3163" s="29" t="s">
        <v>12</v>
      </c>
      <c r="E3163" s="30" t="s">
        <v>71</v>
      </c>
      <c r="F3163" s="29" t="s">
        <v>95</v>
      </c>
      <c r="G3163" s="29" t="s">
        <v>44</v>
      </c>
      <c r="H3163" s="31" t="s">
        <v>85</v>
      </c>
      <c r="I3163" s="30" t="s">
        <v>36</v>
      </c>
      <c r="J3163" s="31" t="s">
        <v>37</v>
      </c>
      <c r="K3163" s="17">
        <v>0</v>
      </c>
      <c r="L3163" s="18">
        <v>1</v>
      </c>
      <c r="M3163" s="13" t="s">
        <v>8</v>
      </c>
      <c r="N3163" s="14" t="s">
        <v>10</v>
      </c>
      <c r="O3163" s="16">
        <v>0</v>
      </c>
      <c r="P3163" s="14">
        <v>0</v>
      </c>
      <c r="Q3163" s="13" t="s">
        <v>23</v>
      </c>
      <c r="R3163" s="14" t="s">
        <v>10</v>
      </c>
      <c r="S3163" s="16">
        <v>0</v>
      </c>
      <c r="T3163" s="14">
        <v>1</v>
      </c>
      <c r="U3163" s="13" t="s">
        <v>8</v>
      </c>
      <c r="V3163" s="14" t="s">
        <v>10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9">
        <v>3.75</v>
      </c>
      <c r="AJ3163" s="20">
        <v>3.5</v>
      </c>
      <c r="AK3163" s="20">
        <v>1.95</v>
      </c>
    </row>
    <row r="3164" spans="1:37" x14ac:dyDescent="0.45">
      <c r="A3164" s="26">
        <v>809</v>
      </c>
      <c r="B3164" s="28">
        <v>43031.010416666664</v>
      </c>
      <c r="C3164" s="29" t="s">
        <v>11</v>
      </c>
      <c r="D3164" s="29" t="s">
        <v>12</v>
      </c>
      <c r="E3164" s="30" t="s">
        <v>71</v>
      </c>
      <c r="F3164" s="29" t="s">
        <v>95</v>
      </c>
      <c r="G3164" s="29" t="s">
        <v>55</v>
      </c>
      <c r="H3164" s="31" t="s">
        <v>78</v>
      </c>
      <c r="I3164" s="30" t="s">
        <v>26</v>
      </c>
      <c r="J3164" s="31" t="s">
        <v>119</v>
      </c>
      <c r="K3164" s="17">
        <v>2</v>
      </c>
      <c r="L3164" s="18">
        <v>3</v>
      </c>
      <c r="M3164" s="13" t="s">
        <v>8</v>
      </c>
      <c r="N3164" s="14" t="s">
        <v>9</v>
      </c>
      <c r="O3164" s="16">
        <v>0</v>
      </c>
      <c r="P3164" s="14">
        <v>2</v>
      </c>
      <c r="Q3164" s="13" t="s">
        <v>8</v>
      </c>
      <c r="R3164" s="14" t="s">
        <v>9</v>
      </c>
      <c r="S3164" s="16">
        <v>2</v>
      </c>
      <c r="T3164" s="14">
        <v>1</v>
      </c>
      <c r="U3164" s="13" t="s">
        <v>7</v>
      </c>
      <c r="V3164" s="14" t="s">
        <v>9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9">
        <v>2.5</v>
      </c>
      <c r="AJ3164" s="20">
        <v>3.2</v>
      </c>
      <c r="AK3164" s="20">
        <v>2.87</v>
      </c>
    </row>
    <row r="3165" spans="1:37" x14ac:dyDescent="0.45">
      <c r="A3165" s="26">
        <v>808</v>
      </c>
      <c r="B3165" s="28">
        <v>43036</v>
      </c>
      <c r="C3165" s="29" t="s">
        <v>11</v>
      </c>
      <c r="D3165" s="29" t="s">
        <v>12</v>
      </c>
      <c r="E3165" s="30" t="s">
        <v>71</v>
      </c>
      <c r="F3165" s="29" t="s">
        <v>95</v>
      </c>
      <c r="G3165" s="29" t="s">
        <v>40</v>
      </c>
      <c r="H3165" s="31" t="s">
        <v>66</v>
      </c>
      <c r="I3165" s="30" t="s">
        <v>44</v>
      </c>
      <c r="J3165" s="31" t="s">
        <v>85</v>
      </c>
      <c r="K3165" s="17">
        <v>3</v>
      </c>
      <c r="L3165" s="18">
        <v>0</v>
      </c>
      <c r="M3165" s="13" t="s">
        <v>7</v>
      </c>
      <c r="N3165" s="14" t="s">
        <v>9</v>
      </c>
      <c r="O3165" s="16">
        <v>1</v>
      </c>
      <c r="P3165" s="14">
        <v>0</v>
      </c>
      <c r="Q3165" s="13" t="s">
        <v>7</v>
      </c>
      <c r="R3165" s="14" t="s">
        <v>10</v>
      </c>
      <c r="S3165" s="16">
        <v>2</v>
      </c>
      <c r="T3165" s="14">
        <v>0</v>
      </c>
      <c r="U3165" s="13" t="s">
        <v>7</v>
      </c>
      <c r="V3165" s="14" t="s">
        <v>9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9">
        <v>2.25</v>
      </c>
      <c r="AJ3165" s="20">
        <v>3.1</v>
      </c>
      <c r="AK3165" s="20">
        <v>3.1</v>
      </c>
    </row>
    <row r="3166" spans="1:37" x14ac:dyDescent="0.45">
      <c r="A3166" s="26"/>
      <c r="B3166" s="35">
        <v>43036</v>
      </c>
      <c r="C3166" s="16" t="s">
        <v>358</v>
      </c>
      <c r="D3166" s="16" t="s">
        <v>359</v>
      </c>
      <c r="E3166" s="13" t="s">
        <v>360</v>
      </c>
      <c r="F3166" s="16" t="s">
        <v>95</v>
      </c>
      <c r="G3166" s="34" t="s">
        <v>357</v>
      </c>
      <c r="H3166" s="14" t="s">
        <v>195</v>
      </c>
      <c r="I3166" s="43" t="s">
        <v>338</v>
      </c>
      <c r="J3166" s="14" t="s">
        <v>292</v>
      </c>
      <c r="K3166" s="34">
        <v>2</v>
      </c>
      <c r="L3166">
        <v>3</v>
      </c>
      <c r="M3166" s="43" t="s">
        <v>8</v>
      </c>
      <c r="N3166" s="14"/>
      <c r="O3166" s="34">
        <v>1</v>
      </c>
      <c r="P3166">
        <v>2</v>
      </c>
      <c r="Q3166" s="43" t="s">
        <v>8</v>
      </c>
      <c r="R3166" s="14"/>
      <c r="S3166" s="16"/>
      <c r="T3166" s="14"/>
      <c r="U3166" s="13"/>
      <c r="V3166" s="14"/>
      <c r="W3166">
        <v>6</v>
      </c>
      <c r="X3166">
        <v>15</v>
      </c>
      <c r="Y3166">
        <v>4</v>
      </c>
      <c r="Z3166">
        <v>5</v>
      </c>
      <c r="AA3166">
        <v>10</v>
      </c>
      <c r="AB3166">
        <v>7</v>
      </c>
      <c r="AC3166">
        <v>1</v>
      </c>
      <c r="AD3166">
        <v>2</v>
      </c>
      <c r="AE3166">
        <v>2</v>
      </c>
      <c r="AF3166">
        <v>3</v>
      </c>
      <c r="AG3166">
        <v>0</v>
      </c>
      <c r="AH3166">
        <v>0</v>
      </c>
      <c r="AI3166" s="46">
        <v>11</v>
      </c>
      <c r="AJ3166">
        <v>6.5</v>
      </c>
      <c r="AK3166">
        <v>1.28</v>
      </c>
    </row>
    <row r="3167" spans="1:37" x14ac:dyDescent="0.45">
      <c r="A3167" s="26"/>
      <c r="B3167" s="27">
        <v>43036</v>
      </c>
      <c r="C3167" s="16" t="s">
        <v>358</v>
      </c>
      <c r="D3167" s="16" t="s">
        <v>359</v>
      </c>
      <c r="E3167" s="13" t="s">
        <v>360</v>
      </c>
      <c r="F3167" s="16" t="s">
        <v>95</v>
      </c>
      <c r="G3167" s="34" t="s">
        <v>354</v>
      </c>
      <c r="H3167" s="14" t="s">
        <v>377</v>
      </c>
      <c r="I3167" s="43" t="s">
        <v>349</v>
      </c>
      <c r="J3167" s="14" t="s">
        <v>195</v>
      </c>
      <c r="K3167" s="34">
        <v>1</v>
      </c>
      <c r="L3167">
        <v>0</v>
      </c>
      <c r="M3167" s="43" t="s">
        <v>7</v>
      </c>
      <c r="N3167" s="14"/>
      <c r="O3167" s="34">
        <v>0</v>
      </c>
      <c r="P3167">
        <v>0</v>
      </c>
      <c r="Q3167" s="43" t="s">
        <v>23</v>
      </c>
      <c r="R3167" s="14"/>
      <c r="S3167" s="16"/>
      <c r="T3167" s="14"/>
      <c r="U3167" s="13"/>
      <c r="V3167" s="14"/>
      <c r="W3167">
        <v>11</v>
      </c>
      <c r="X3167">
        <v>13</v>
      </c>
      <c r="Y3167">
        <v>3</v>
      </c>
      <c r="Z3167">
        <v>4</v>
      </c>
      <c r="AA3167">
        <v>12</v>
      </c>
      <c r="AB3167">
        <v>14</v>
      </c>
      <c r="AC3167">
        <v>6</v>
      </c>
      <c r="AD3167">
        <v>3</v>
      </c>
      <c r="AE3167">
        <v>1</v>
      </c>
      <c r="AF3167">
        <v>0</v>
      </c>
      <c r="AG3167">
        <v>0</v>
      </c>
      <c r="AH3167">
        <v>0</v>
      </c>
      <c r="AI3167" s="46">
        <v>2.14</v>
      </c>
      <c r="AJ3167">
        <v>3.39</v>
      </c>
      <c r="AK3167">
        <v>3.79</v>
      </c>
    </row>
    <row r="3168" spans="1:37" x14ac:dyDescent="0.45">
      <c r="A3168" s="26">
        <v>806</v>
      </c>
      <c r="B3168" s="28">
        <v>43036.916666666664</v>
      </c>
      <c r="C3168" s="29" t="s">
        <v>11</v>
      </c>
      <c r="D3168" s="29" t="s">
        <v>12</v>
      </c>
      <c r="E3168" s="30" t="s">
        <v>71</v>
      </c>
      <c r="F3168" s="29" t="s">
        <v>95</v>
      </c>
      <c r="G3168" s="29" t="s">
        <v>32</v>
      </c>
      <c r="H3168" s="31" t="s">
        <v>122</v>
      </c>
      <c r="I3168" s="30" t="s">
        <v>42</v>
      </c>
      <c r="J3168" s="31" t="s">
        <v>43</v>
      </c>
      <c r="K3168" s="17">
        <v>1</v>
      </c>
      <c r="L3168" s="18">
        <v>2</v>
      </c>
      <c r="M3168" s="13" t="s">
        <v>8</v>
      </c>
      <c r="N3168" s="14" t="s">
        <v>9</v>
      </c>
      <c r="O3168" s="16">
        <v>1</v>
      </c>
      <c r="P3168" s="14">
        <v>1</v>
      </c>
      <c r="Q3168" s="13" t="s">
        <v>23</v>
      </c>
      <c r="R3168" s="14" t="s">
        <v>9</v>
      </c>
      <c r="S3168" s="16">
        <v>0</v>
      </c>
      <c r="T3168" s="14">
        <v>1</v>
      </c>
      <c r="U3168" s="13" t="s">
        <v>8</v>
      </c>
      <c r="V3168" s="14" t="s">
        <v>10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9">
        <v>2.75</v>
      </c>
      <c r="AJ3168" s="20">
        <v>3.2</v>
      </c>
      <c r="AK3168" s="20">
        <v>2.39</v>
      </c>
    </row>
    <row r="3169" spans="1:37" x14ac:dyDescent="0.45">
      <c r="A3169" s="26">
        <v>807</v>
      </c>
      <c r="B3169" s="28">
        <v>43036.916666666664</v>
      </c>
      <c r="C3169" s="29" t="s">
        <v>11</v>
      </c>
      <c r="D3169" s="29" t="s">
        <v>12</v>
      </c>
      <c r="E3169" s="30" t="s">
        <v>71</v>
      </c>
      <c r="F3169" s="29" t="s">
        <v>95</v>
      </c>
      <c r="G3169" s="29" t="s">
        <v>48</v>
      </c>
      <c r="H3169" s="31" t="s">
        <v>27</v>
      </c>
      <c r="I3169" s="30" t="s">
        <v>24</v>
      </c>
      <c r="J3169" s="31" t="s">
        <v>97</v>
      </c>
      <c r="K3169" s="17">
        <v>2</v>
      </c>
      <c r="L3169" s="18">
        <v>2</v>
      </c>
      <c r="M3169" s="13" t="s">
        <v>23</v>
      </c>
      <c r="N3169" s="14" t="s">
        <v>9</v>
      </c>
      <c r="O3169" s="16">
        <v>2</v>
      </c>
      <c r="P3169" s="14">
        <v>1</v>
      </c>
      <c r="Q3169" s="13" t="s">
        <v>7</v>
      </c>
      <c r="R3169" s="14" t="s">
        <v>9</v>
      </c>
      <c r="S3169" s="16">
        <v>0</v>
      </c>
      <c r="T3169" s="14">
        <v>1</v>
      </c>
      <c r="U3169" s="13" t="s">
        <v>8</v>
      </c>
      <c r="V3169" s="14" t="s">
        <v>10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9">
        <v>2.39</v>
      </c>
      <c r="AJ3169" s="20">
        <v>3.2</v>
      </c>
      <c r="AK3169" s="20">
        <v>2.75</v>
      </c>
    </row>
    <row r="3170" spans="1:37" x14ac:dyDescent="0.45">
      <c r="A3170" s="26">
        <v>805</v>
      </c>
      <c r="B3170" s="28">
        <v>43037.041666666664</v>
      </c>
      <c r="C3170" s="29" t="s">
        <v>11</v>
      </c>
      <c r="D3170" s="29" t="s">
        <v>12</v>
      </c>
      <c r="E3170" s="30" t="s">
        <v>71</v>
      </c>
      <c r="F3170" s="29" t="s">
        <v>95</v>
      </c>
      <c r="G3170" s="29" t="s">
        <v>36</v>
      </c>
      <c r="H3170" s="31" t="s">
        <v>37</v>
      </c>
      <c r="I3170" s="30" t="s">
        <v>46</v>
      </c>
      <c r="J3170" s="31" t="s">
        <v>47</v>
      </c>
      <c r="K3170" s="17">
        <v>2</v>
      </c>
      <c r="L3170" s="18">
        <v>0</v>
      </c>
      <c r="M3170" s="13" t="s">
        <v>7</v>
      </c>
      <c r="N3170" s="14" t="s">
        <v>10</v>
      </c>
      <c r="O3170" s="16">
        <v>2</v>
      </c>
      <c r="P3170" s="14">
        <v>0</v>
      </c>
      <c r="Q3170" s="13" t="s">
        <v>7</v>
      </c>
      <c r="R3170" s="14" t="s">
        <v>9</v>
      </c>
      <c r="S3170" s="16">
        <v>0</v>
      </c>
      <c r="T3170" s="14">
        <v>0</v>
      </c>
      <c r="U3170" s="13" t="s">
        <v>23</v>
      </c>
      <c r="V3170" s="14" t="s">
        <v>10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9">
        <v>1.72</v>
      </c>
      <c r="AJ3170" s="20">
        <v>3.39</v>
      </c>
      <c r="AK3170" s="20">
        <v>4.5</v>
      </c>
    </row>
    <row r="3171" spans="1:37" x14ac:dyDescent="0.45">
      <c r="A3171" s="26">
        <v>804</v>
      </c>
      <c r="B3171" s="28">
        <v>43037.04583333333</v>
      </c>
      <c r="C3171" s="29" t="s">
        <v>11</v>
      </c>
      <c r="D3171" s="29" t="s">
        <v>12</v>
      </c>
      <c r="E3171" s="30" t="s">
        <v>71</v>
      </c>
      <c r="F3171" s="29" t="s">
        <v>95</v>
      </c>
      <c r="G3171" s="29" t="s">
        <v>17</v>
      </c>
      <c r="H3171" s="31" t="s">
        <v>93</v>
      </c>
      <c r="I3171" s="30" t="s">
        <v>55</v>
      </c>
      <c r="J3171" s="31" t="s">
        <v>78</v>
      </c>
      <c r="K3171" s="17">
        <v>6</v>
      </c>
      <c r="L3171" s="18">
        <v>2</v>
      </c>
      <c r="M3171" s="13" t="s">
        <v>7</v>
      </c>
      <c r="N3171" s="14" t="s">
        <v>9</v>
      </c>
      <c r="O3171" s="16">
        <v>2</v>
      </c>
      <c r="P3171" s="14">
        <v>1</v>
      </c>
      <c r="Q3171" s="13" t="s">
        <v>7</v>
      </c>
      <c r="R3171" s="14" t="s">
        <v>9</v>
      </c>
      <c r="S3171" s="16">
        <v>4</v>
      </c>
      <c r="T3171" s="14">
        <v>1</v>
      </c>
      <c r="U3171" s="13" t="s">
        <v>7</v>
      </c>
      <c r="V3171" s="14" t="s">
        <v>9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9">
        <v>1.44</v>
      </c>
      <c r="AJ3171" s="20">
        <v>4</v>
      </c>
      <c r="AK3171" s="20">
        <v>6.5</v>
      </c>
    </row>
    <row r="3172" spans="1:37" x14ac:dyDescent="0.45">
      <c r="A3172" s="26">
        <v>803</v>
      </c>
      <c r="B3172" s="28">
        <v>43037.083333333336</v>
      </c>
      <c r="C3172" s="29" t="s">
        <v>11</v>
      </c>
      <c r="D3172" s="29" t="s">
        <v>12</v>
      </c>
      <c r="E3172" s="30" t="s">
        <v>71</v>
      </c>
      <c r="F3172" s="29" t="s">
        <v>95</v>
      </c>
      <c r="G3172" s="29" t="s">
        <v>19</v>
      </c>
      <c r="H3172" s="31" t="s">
        <v>18</v>
      </c>
      <c r="I3172" s="30" t="s">
        <v>74</v>
      </c>
      <c r="J3172" s="31" t="s">
        <v>25</v>
      </c>
      <c r="K3172" s="17">
        <v>5</v>
      </c>
      <c r="L3172" s="18">
        <v>0</v>
      </c>
      <c r="M3172" s="13" t="s">
        <v>7</v>
      </c>
      <c r="N3172" s="14" t="s">
        <v>9</v>
      </c>
      <c r="O3172" s="16">
        <v>3</v>
      </c>
      <c r="P3172" s="14">
        <v>0</v>
      </c>
      <c r="Q3172" s="13" t="s">
        <v>7</v>
      </c>
      <c r="R3172" s="14" t="s">
        <v>9</v>
      </c>
      <c r="S3172" s="16">
        <v>2</v>
      </c>
      <c r="T3172" s="14">
        <v>0</v>
      </c>
      <c r="U3172" s="13" t="s">
        <v>7</v>
      </c>
      <c r="V3172" s="14" t="s">
        <v>9</v>
      </c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9">
        <v>1.8</v>
      </c>
      <c r="AJ3172" s="20">
        <v>3.39</v>
      </c>
      <c r="AK3172" s="20">
        <v>4.2</v>
      </c>
    </row>
    <row r="3173" spans="1:37" x14ac:dyDescent="0.45">
      <c r="A3173" s="26">
        <v>802</v>
      </c>
      <c r="B3173" s="28">
        <v>43037.087500000001</v>
      </c>
      <c r="C3173" s="29" t="s">
        <v>11</v>
      </c>
      <c r="D3173" s="29" t="s">
        <v>12</v>
      </c>
      <c r="E3173" s="30" t="s">
        <v>71</v>
      </c>
      <c r="F3173" s="29" t="s">
        <v>95</v>
      </c>
      <c r="G3173" s="29" t="s">
        <v>26</v>
      </c>
      <c r="H3173" s="31" t="s">
        <v>119</v>
      </c>
      <c r="I3173" s="30" t="s">
        <v>34</v>
      </c>
      <c r="J3173" s="31" t="s">
        <v>126</v>
      </c>
      <c r="K3173" s="17">
        <v>3</v>
      </c>
      <c r="L3173" s="18">
        <v>1</v>
      </c>
      <c r="M3173" s="13" t="s">
        <v>7</v>
      </c>
      <c r="N3173" s="14" t="s">
        <v>9</v>
      </c>
      <c r="O3173" s="16">
        <v>2</v>
      </c>
      <c r="P3173" s="14">
        <v>1</v>
      </c>
      <c r="Q3173" s="13" t="s">
        <v>7</v>
      </c>
      <c r="R3173" s="14" t="s">
        <v>9</v>
      </c>
      <c r="S3173" s="16">
        <v>1</v>
      </c>
      <c r="T3173" s="14">
        <v>0</v>
      </c>
      <c r="U3173" s="13" t="s">
        <v>7</v>
      </c>
      <c r="V3173" s="14" t="s">
        <v>10</v>
      </c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9">
        <v>2</v>
      </c>
      <c r="AJ3173" s="20">
        <v>3.25</v>
      </c>
      <c r="AK3173" s="20">
        <v>3.5</v>
      </c>
    </row>
    <row r="3174" spans="1:37" x14ac:dyDescent="0.45">
      <c r="A3174" s="26">
        <v>801</v>
      </c>
      <c r="B3174" s="28">
        <v>43037.75</v>
      </c>
      <c r="C3174" s="29" t="s">
        <v>11</v>
      </c>
      <c r="D3174" s="29" t="s">
        <v>12</v>
      </c>
      <c r="E3174" s="30" t="s">
        <v>71</v>
      </c>
      <c r="F3174" s="29" t="s">
        <v>95</v>
      </c>
      <c r="G3174" s="29" t="s">
        <v>50</v>
      </c>
      <c r="H3174" s="31" t="s">
        <v>83</v>
      </c>
      <c r="I3174" s="30" t="s">
        <v>21</v>
      </c>
      <c r="J3174" s="31" t="s">
        <v>84</v>
      </c>
      <c r="K3174" s="17">
        <v>0</v>
      </c>
      <c r="L3174" s="18">
        <v>1</v>
      </c>
      <c r="M3174" s="13" t="s">
        <v>8</v>
      </c>
      <c r="N3174" s="14" t="s">
        <v>10</v>
      </c>
      <c r="O3174" s="16">
        <v>0</v>
      </c>
      <c r="P3174" s="14">
        <v>0</v>
      </c>
      <c r="Q3174" s="13" t="s">
        <v>23</v>
      </c>
      <c r="R3174" s="14" t="s">
        <v>10</v>
      </c>
      <c r="S3174" s="16">
        <v>0</v>
      </c>
      <c r="T3174" s="14">
        <v>1</v>
      </c>
      <c r="U3174" s="13" t="s">
        <v>8</v>
      </c>
      <c r="V3174" s="14" t="s">
        <v>10</v>
      </c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9">
        <v>2</v>
      </c>
      <c r="AJ3174" s="20">
        <v>3.25</v>
      </c>
      <c r="AK3174" s="20">
        <v>3.5</v>
      </c>
    </row>
    <row r="3175" spans="1:37" x14ac:dyDescent="0.45">
      <c r="A3175" s="26">
        <v>800</v>
      </c>
      <c r="B3175" s="28">
        <v>43038.052083333336</v>
      </c>
      <c r="C3175" s="29" t="s">
        <v>11</v>
      </c>
      <c r="D3175" s="29" t="s">
        <v>12</v>
      </c>
      <c r="E3175" s="30" t="s">
        <v>71</v>
      </c>
      <c r="F3175" s="29" t="s">
        <v>95</v>
      </c>
      <c r="G3175" s="29" t="s">
        <v>30</v>
      </c>
      <c r="H3175" s="31" t="s">
        <v>33</v>
      </c>
      <c r="I3175" s="30" t="s">
        <v>28</v>
      </c>
      <c r="J3175" s="31" t="s">
        <v>63</v>
      </c>
      <c r="K3175" s="17">
        <v>2</v>
      </c>
      <c r="L3175" s="18">
        <v>2</v>
      </c>
      <c r="M3175" s="13" t="s">
        <v>23</v>
      </c>
      <c r="N3175" s="14" t="s">
        <v>9</v>
      </c>
      <c r="O3175" s="16">
        <v>1</v>
      </c>
      <c r="P3175" s="14">
        <v>2</v>
      </c>
      <c r="Q3175" s="13" t="s">
        <v>8</v>
      </c>
      <c r="R3175" s="14" t="s">
        <v>9</v>
      </c>
      <c r="S3175" s="16">
        <v>1</v>
      </c>
      <c r="T3175" s="14">
        <v>0</v>
      </c>
      <c r="U3175" s="13" t="s">
        <v>7</v>
      </c>
      <c r="V3175" s="14" t="s">
        <v>10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9">
        <v>2.2000000000000002</v>
      </c>
      <c r="AJ3175" s="20">
        <v>3.29</v>
      </c>
      <c r="AK3175" s="20">
        <v>3</v>
      </c>
    </row>
    <row r="3176" spans="1:37" x14ac:dyDescent="0.45">
      <c r="A3176" s="26">
        <v>3185</v>
      </c>
      <c r="B3176" s="22">
        <v>43038.833333333336</v>
      </c>
      <c r="C3176" s="16" t="s">
        <v>239</v>
      </c>
      <c r="D3176" s="16" t="s">
        <v>240</v>
      </c>
      <c r="E3176" s="13" t="s">
        <v>241</v>
      </c>
      <c r="F3176" s="16" t="s">
        <v>95</v>
      </c>
      <c r="G3176" s="16" t="s">
        <v>245</v>
      </c>
      <c r="H3176" s="14" t="s">
        <v>195</v>
      </c>
      <c r="I3176" s="13" t="s">
        <v>255</v>
      </c>
      <c r="J3176" s="14" t="s">
        <v>243</v>
      </c>
      <c r="K3176" s="17">
        <v>1</v>
      </c>
      <c r="L3176" s="18">
        <v>0</v>
      </c>
      <c r="M3176" s="13" t="s">
        <v>7</v>
      </c>
      <c r="N3176" s="14" t="s">
        <v>10</v>
      </c>
      <c r="O3176" s="16">
        <v>0</v>
      </c>
      <c r="P3176" s="14">
        <v>0</v>
      </c>
      <c r="Q3176" s="13" t="s">
        <v>23</v>
      </c>
      <c r="R3176" s="14" t="s">
        <v>10</v>
      </c>
      <c r="S3176" s="16">
        <v>1</v>
      </c>
      <c r="T3176" s="14">
        <v>0</v>
      </c>
      <c r="U3176" s="13" t="s">
        <v>7</v>
      </c>
      <c r="V3176" s="14" t="s">
        <v>10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9">
        <v>2.1</v>
      </c>
      <c r="AJ3176" s="20">
        <v>3.4</v>
      </c>
      <c r="AK3176" s="20">
        <v>3.4</v>
      </c>
    </row>
    <row r="3177" spans="1:37" x14ac:dyDescent="0.45">
      <c r="A3177" s="26">
        <v>799</v>
      </c>
      <c r="B3177" s="28">
        <v>43041.125</v>
      </c>
      <c r="C3177" s="29" t="s">
        <v>11</v>
      </c>
      <c r="D3177" s="29" t="s">
        <v>12</v>
      </c>
      <c r="E3177" s="30" t="s">
        <v>71</v>
      </c>
      <c r="F3177" s="29" t="s">
        <v>95</v>
      </c>
      <c r="G3177" s="29" t="s">
        <v>24</v>
      </c>
      <c r="H3177" s="31" t="s">
        <v>97</v>
      </c>
      <c r="I3177" s="30" t="s">
        <v>42</v>
      </c>
      <c r="J3177" s="31" t="s">
        <v>43</v>
      </c>
      <c r="K3177" s="17">
        <v>1</v>
      </c>
      <c r="L3177" s="18">
        <v>1</v>
      </c>
      <c r="M3177" s="13" t="s">
        <v>23</v>
      </c>
      <c r="N3177" s="14" t="s">
        <v>10</v>
      </c>
      <c r="O3177" s="16">
        <v>1</v>
      </c>
      <c r="P3177" s="14">
        <v>1</v>
      </c>
      <c r="Q3177" s="13" t="s">
        <v>23</v>
      </c>
      <c r="R3177" s="14" t="s">
        <v>9</v>
      </c>
      <c r="S3177" s="16">
        <v>0</v>
      </c>
      <c r="T3177" s="14">
        <v>0</v>
      </c>
      <c r="U3177" s="13" t="s">
        <v>23</v>
      </c>
      <c r="V3177" s="14" t="s">
        <v>10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9">
        <v>3.6</v>
      </c>
      <c r="AJ3177" s="20">
        <v>3.3</v>
      </c>
      <c r="AK3177" s="20">
        <v>1.95</v>
      </c>
    </row>
    <row r="3178" spans="1:37" x14ac:dyDescent="0.45">
      <c r="A3178" s="26">
        <v>3146</v>
      </c>
      <c r="B3178" s="22">
        <v>43042.833333333336</v>
      </c>
      <c r="C3178" s="16" t="s">
        <v>239</v>
      </c>
      <c r="D3178" s="16" t="s">
        <v>240</v>
      </c>
      <c r="E3178" s="13" t="s">
        <v>241</v>
      </c>
      <c r="F3178" s="16" t="s">
        <v>95</v>
      </c>
      <c r="G3178" s="16" t="s">
        <v>255</v>
      </c>
      <c r="H3178" s="14" t="s">
        <v>243</v>
      </c>
      <c r="I3178" s="13" t="s">
        <v>249</v>
      </c>
      <c r="J3178" s="14" t="s">
        <v>195</v>
      </c>
      <c r="K3178" s="17">
        <v>2</v>
      </c>
      <c r="L3178" s="18">
        <v>2</v>
      </c>
      <c r="M3178" s="13" t="s">
        <v>23</v>
      </c>
      <c r="N3178" s="14" t="s">
        <v>9</v>
      </c>
      <c r="O3178" s="16">
        <v>0</v>
      </c>
      <c r="P3178" s="14">
        <v>2</v>
      </c>
      <c r="Q3178" s="13" t="s">
        <v>8</v>
      </c>
      <c r="R3178" s="14" t="s">
        <v>9</v>
      </c>
      <c r="S3178" s="16">
        <v>2</v>
      </c>
      <c r="T3178" s="14">
        <v>0</v>
      </c>
      <c r="U3178" s="13" t="s">
        <v>7</v>
      </c>
      <c r="V3178" s="14" t="s">
        <v>9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9">
        <v>1.85</v>
      </c>
      <c r="AJ3178" s="20">
        <v>3.6</v>
      </c>
      <c r="AK3178" s="20">
        <v>4</v>
      </c>
    </row>
    <row r="3179" spans="1:37" x14ac:dyDescent="0.45">
      <c r="A3179" s="26">
        <v>798</v>
      </c>
      <c r="B3179" s="28">
        <v>43043.041666666664</v>
      </c>
      <c r="C3179" s="29" t="s">
        <v>11</v>
      </c>
      <c r="D3179" s="29" t="s">
        <v>12</v>
      </c>
      <c r="E3179" s="30" t="s">
        <v>71</v>
      </c>
      <c r="F3179" s="29" t="s">
        <v>95</v>
      </c>
      <c r="G3179" s="29" t="s">
        <v>21</v>
      </c>
      <c r="H3179" s="31" t="s">
        <v>84</v>
      </c>
      <c r="I3179" s="30" t="s">
        <v>32</v>
      </c>
      <c r="J3179" s="31" t="s">
        <v>122</v>
      </c>
      <c r="K3179" s="17">
        <v>1</v>
      </c>
      <c r="L3179" s="18">
        <v>2</v>
      </c>
      <c r="M3179" s="13" t="s">
        <v>8</v>
      </c>
      <c r="N3179" s="14" t="s">
        <v>9</v>
      </c>
      <c r="O3179" s="16">
        <v>0</v>
      </c>
      <c r="P3179" s="14">
        <v>2</v>
      </c>
      <c r="Q3179" s="13" t="s">
        <v>8</v>
      </c>
      <c r="R3179" s="14" t="s">
        <v>9</v>
      </c>
      <c r="S3179" s="16">
        <v>1</v>
      </c>
      <c r="T3179" s="14">
        <v>0</v>
      </c>
      <c r="U3179" s="13" t="s">
        <v>7</v>
      </c>
      <c r="V3179" s="14" t="s">
        <v>10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9">
        <v>2.14</v>
      </c>
      <c r="AJ3179" s="20">
        <v>3.2</v>
      </c>
      <c r="AK3179" s="20">
        <v>3.5</v>
      </c>
    </row>
    <row r="3180" spans="1:37" x14ac:dyDescent="0.45">
      <c r="A3180" s="26">
        <v>797</v>
      </c>
      <c r="B3180" s="28">
        <v>43043.125</v>
      </c>
      <c r="C3180" s="29" t="s">
        <v>11</v>
      </c>
      <c r="D3180" s="29" t="s">
        <v>12</v>
      </c>
      <c r="E3180" s="30" t="s">
        <v>71</v>
      </c>
      <c r="F3180" s="29" t="s">
        <v>95</v>
      </c>
      <c r="G3180" s="29" t="s">
        <v>34</v>
      </c>
      <c r="H3180" s="31" t="s">
        <v>127</v>
      </c>
      <c r="I3180" s="30" t="s">
        <v>17</v>
      </c>
      <c r="J3180" s="31" t="s">
        <v>93</v>
      </c>
      <c r="K3180" s="17">
        <v>2</v>
      </c>
      <c r="L3180" s="18">
        <v>1</v>
      </c>
      <c r="M3180" s="13" t="s">
        <v>7</v>
      </c>
      <c r="N3180" s="14" t="s">
        <v>9</v>
      </c>
      <c r="O3180" s="16">
        <v>0</v>
      </c>
      <c r="P3180" s="14">
        <v>1</v>
      </c>
      <c r="Q3180" s="13" t="s">
        <v>8</v>
      </c>
      <c r="R3180" s="14" t="s">
        <v>10</v>
      </c>
      <c r="S3180" s="16">
        <v>2</v>
      </c>
      <c r="T3180" s="14">
        <v>0</v>
      </c>
      <c r="U3180" s="13" t="s">
        <v>7</v>
      </c>
      <c r="V3180" s="14" t="s">
        <v>9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9">
        <v>2.39</v>
      </c>
      <c r="AJ3180" s="20">
        <v>3.29</v>
      </c>
      <c r="AK3180" s="20">
        <v>2.87</v>
      </c>
    </row>
    <row r="3181" spans="1:37" x14ac:dyDescent="0.45">
      <c r="A3181" s="26">
        <v>796</v>
      </c>
      <c r="B3181" s="28">
        <v>43043.958333333336</v>
      </c>
      <c r="C3181" s="29" t="s">
        <v>11</v>
      </c>
      <c r="D3181" s="29" t="s">
        <v>12</v>
      </c>
      <c r="E3181" s="30" t="s">
        <v>71</v>
      </c>
      <c r="F3181" s="29" t="s">
        <v>95</v>
      </c>
      <c r="G3181" s="29" t="s">
        <v>74</v>
      </c>
      <c r="H3181" s="31" t="s">
        <v>25</v>
      </c>
      <c r="I3181" s="30" t="s">
        <v>36</v>
      </c>
      <c r="J3181" s="31" t="s">
        <v>37</v>
      </c>
      <c r="K3181" s="17">
        <v>2</v>
      </c>
      <c r="L3181" s="18">
        <v>1</v>
      </c>
      <c r="M3181" s="13" t="s">
        <v>7</v>
      </c>
      <c r="N3181" s="14" t="s">
        <v>9</v>
      </c>
      <c r="O3181" s="16">
        <v>1</v>
      </c>
      <c r="P3181" s="14">
        <v>1</v>
      </c>
      <c r="Q3181" s="13" t="s">
        <v>23</v>
      </c>
      <c r="R3181" s="14" t="s">
        <v>9</v>
      </c>
      <c r="S3181" s="16">
        <v>1</v>
      </c>
      <c r="T3181" s="14">
        <v>0</v>
      </c>
      <c r="U3181" s="13" t="s">
        <v>7</v>
      </c>
      <c r="V3181" s="14" t="s">
        <v>10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9">
        <v>3.75</v>
      </c>
      <c r="AJ3181" s="20">
        <v>3.39</v>
      </c>
      <c r="AK3181" s="20">
        <v>2</v>
      </c>
    </row>
    <row r="3182" spans="1:37" x14ac:dyDescent="0.45">
      <c r="A3182" s="26"/>
      <c r="B3182" s="35">
        <v>43044</v>
      </c>
      <c r="C3182" s="16" t="s">
        <v>358</v>
      </c>
      <c r="D3182" s="16" t="s">
        <v>359</v>
      </c>
      <c r="E3182" s="13" t="s">
        <v>360</v>
      </c>
      <c r="F3182" s="16" t="s">
        <v>95</v>
      </c>
      <c r="G3182" s="34" t="s">
        <v>338</v>
      </c>
      <c r="H3182" s="14" t="s">
        <v>292</v>
      </c>
      <c r="I3182" s="43" t="s">
        <v>347</v>
      </c>
      <c r="J3182" s="14" t="s">
        <v>195</v>
      </c>
      <c r="K3182" s="34">
        <v>3</v>
      </c>
      <c r="L3182">
        <v>1</v>
      </c>
      <c r="M3182" s="43" t="s">
        <v>7</v>
      </c>
      <c r="N3182" s="14"/>
      <c r="O3182" s="34">
        <v>1</v>
      </c>
      <c r="P3182">
        <v>0</v>
      </c>
      <c r="Q3182" s="43" t="s">
        <v>7</v>
      </c>
      <c r="R3182" s="14"/>
      <c r="S3182" s="16"/>
      <c r="T3182" s="14"/>
      <c r="U3182" s="13"/>
      <c r="V3182" s="14"/>
      <c r="W3182">
        <v>9</v>
      </c>
      <c r="X3182">
        <v>6</v>
      </c>
      <c r="Y3182">
        <v>5</v>
      </c>
      <c r="Z3182">
        <v>3</v>
      </c>
      <c r="AA3182">
        <v>15</v>
      </c>
      <c r="AB3182">
        <v>15</v>
      </c>
      <c r="AC3182">
        <v>5</v>
      </c>
      <c r="AD3182">
        <v>5</v>
      </c>
      <c r="AE3182">
        <v>1</v>
      </c>
      <c r="AF3182">
        <v>6</v>
      </c>
      <c r="AG3182">
        <v>0</v>
      </c>
      <c r="AH3182">
        <v>0</v>
      </c>
      <c r="AI3182" s="46">
        <v>1.39</v>
      </c>
      <c r="AJ3182">
        <v>5.5</v>
      </c>
      <c r="AK3182">
        <v>7.5</v>
      </c>
    </row>
    <row r="3183" spans="1:37" x14ac:dyDescent="0.45">
      <c r="A3183" s="26"/>
      <c r="B3183" s="27">
        <v>43044</v>
      </c>
      <c r="C3183" s="16" t="s">
        <v>358</v>
      </c>
      <c r="D3183" s="16" t="s">
        <v>359</v>
      </c>
      <c r="E3183" s="13" t="s">
        <v>360</v>
      </c>
      <c r="F3183" s="16" t="s">
        <v>95</v>
      </c>
      <c r="G3183" s="34" t="s">
        <v>345</v>
      </c>
      <c r="H3183" s="14" t="s">
        <v>195</v>
      </c>
      <c r="I3183" s="43" t="s">
        <v>354</v>
      </c>
      <c r="J3183" s="14" t="s">
        <v>377</v>
      </c>
      <c r="K3183" s="34">
        <v>1</v>
      </c>
      <c r="L3183">
        <v>0</v>
      </c>
      <c r="M3183" s="43" t="s">
        <v>7</v>
      </c>
      <c r="N3183" s="14"/>
      <c r="O3183" s="34">
        <v>0</v>
      </c>
      <c r="P3183">
        <v>0</v>
      </c>
      <c r="Q3183" s="43" t="s">
        <v>23</v>
      </c>
      <c r="R3183" s="14"/>
      <c r="S3183" s="16"/>
      <c r="T3183" s="14"/>
      <c r="U3183" s="13"/>
      <c r="V3183" s="14"/>
      <c r="W3183">
        <v>18</v>
      </c>
      <c r="X3183">
        <v>10</v>
      </c>
      <c r="Y3183">
        <v>8</v>
      </c>
      <c r="Z3183">
        <v>2</v>
      </c>
      <c r="AA3183">
        <v>16</v>
      </c>
      <c r="AB3183">
        <v>20</v>
      </c>
      <c r="AC3183">
        <v>4</v>
      </c>
      <c r="AD3183">
        <v>7</v>
      </c>
      <c r="AE3183">
        <v>1</v>
      </c>
      <c r="AF3183">
        <v>3</v>
      </c>
      <c r="AG3183">
        <v>0</v>
      </c>
      <c r="AH3183">
        <v>0</v>
      </c>
      <c r="AI3183" s="46">
        <v>2.5</v>
      </c>
      <c r="AJ3183">
        <v>3.2</v>
      </c>
      <c r="AK3183">
        <v>3.2</v>
      </c>
    </row>
    <row r="3184" spans="1:37" x14ac:dyDescent="0.45">
      <c r="A3184" s="26">
        <v>795</v>
      </c>
      <c r="B3184" s="28">
        <v>43044.04583333333</v>
      </c>
      <c r="C3184" s="29" t="s">
        <v>11</v>
      </c>
      <c r="D3184" s="29" t="s">
        <v>12</v>
      </c>
      <c r="E3184" s="30" t="s">
        <v>71</v>
      </c>
      <c r="F3184" s="29" t="s">
        <v>95</v>
      </c>
      <c r="G3184" s="29" t="s">
        <v>28</v>
      </c>
      <c r="H3184" s="31" t="s">
        <v>63</v>
      </c>
      <c r="I3184" s="30" t="s">
        <v>48</v>
      </c>
      <c r="J3184" s="31" t="s">
        <v>27</v>
      </c>
      <c r="K3184" s="17">
        <v>0</v>
      </c>
      <c r="L3184" s="18">
        <v>1</v>
      </c>
      <c r="M3184" s="13" t="s">
        <v>8</v>
      </c>
      <c r="N3184" s="14" t="s">
        <v>10</v>
      </c>
      <c r="O3184" s="16">
        <v>0</v>
      </c>
      <c r="P3184" s="14">
        <v>0</v>
      </c>
      <c r="Q3184" s="13" t="s">
        <v>23</v>
      </c>
      <c r="R3184" s="14" t="s">
        <v>10</v>
      </c>
      <c r="S3184" s="16">
        <v>0</v>
      </c>
      <c r="T3184" s="14">
        <v>1</v>
      </c>
      <c r="U3184" s="13" t="s">
        <v>8</v>
      </c>
      <c r="V3184" s="14" t="s">
        <v>10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9">
        <v>1.61</v>
      </c>
      <c r="AJ3184" s="20">
        <v>3.6</v>
      </c>
      <c r="AK3184" s="20">
        <v>6</v>
      </c>
    </row>
    <row r="3185" spans="1:37" x14ac:dyDescent="0.45">
      <c r="A3185" s="26">
        <v>794</v>
      </c>
      <c r="B3185" s="28">
        <v>43044.125</v>
      </c>
      <c r="C3185" s="29" t="s">
        <v>11</v>
      </c>
      <c r="D3185" s="29" t="s">
        <v>12</v>
      </c>
      <c r="E3185" s="30" t="s">
        <v>71</v>
      </c>
      <c r="F3185" s="29" t="s">
        <v>95</v>
      </c>
      <c r="G3185" s="29" t="s">
        <v>46</v>
      </c>
      <c r="H3185" s="31" t="s">
        <v>47</v>
      </c>
      <c r="I3185" s="30" t="s">
        <v>40</v>
      </c>
      <c r="J3185" s="31" t="s">
        <v>66</v>
      </c>
      <c r="K3185" s="17">
        <v>1</v>
      </c>
      <c r="L3185" s="18">
        <v>1</v>
      </c>
      <c r="M3185" s="13" t="s">
        <v>23</v>
      </c>
      <c r="N3185" s="14" t="s">
        <v>10</v>
      </c>
      <c r="O3185" s="16">
        <v>1</v>
      </c>
      <c r="P3185" s="14">
        <v>0</v>
      </c>
      <c r="Q3185" s="13" t="s">
        <v>7</v>
      </c>
      <c r="R3185" s="14" t="s">
        <v>10</v>
      </c>
      <c r="S3185" s="16">
        <v>0</v>
      </c>
      <c r="T3185" s="14">
        <v>1</v>
      </c>
      <c r="U3185" s="13" t="s">
        <v>8</v>
      </c>
      <c r="V3185" s="14" t="s">
        <v>10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9">
        <v>1.66</v>
      </c>
      <c r="AJ3185" s="20">
        <v>3.75</v>
      </c>
      <c r="AK3185" s="20">
        <v>5</v>
      </c>
    </row>
    <row r="3186" spans="1:37" x14ac:dyDescent="0.45">
      <c r="A3186" s="26">
        <v>793</v>
      </c>
      <c r="B3186" s="28">
        <v>43044.129166666666</v>
      </c>
      <c r="C3186" s="29" t="s">
        <v>11</v>
      </c>
      <c r="D3186" s="29" t="s">
        <v>12</v>
      </c>
      <c r="E3186" s="30" t="s">
        <v>71</v>
      </c>
      <c r="F3186" s="29" t="s">
        <v>95</v>
      </c>
      <c r="G3186" s="29" t="s">
        <v>26</v>
      </c>
      <c r="H3186" s="31" t="s">
        <v>119</v>
      </c>
      <c r="I3186" s="30" t="s">
        <v>24</v>
      </c>
      <c r="J3186" s="31" t="s">
        <v>97</v>
      </c>
      <c r="K3186" s="17">
        <v>1</v>
      </c>
      <c r="L3186" s="18">
        <v>2</v>
      </c>
      <c r="M3186" s="13" t="s">
        <v>8</v>
      </c>
      <c r="N3186" s="14" t="s">
        <v>9</v>
      </c>
      <c r="O3186" s="16">
        <v>0</v>
      </c>
      <c r="P3186" s="14">
        <v>1</v>
      </c>
      <c r="Q3186" s="13" t="s">
        <v>8</v>
      </c>
      <c r="R3186" s="14" t="s">
        <v>10</v>
      </c>
      <c r="S3186" s="16">
        <v>1</v>
      </c>
      <c r="T3186" s="14">
        <v>1</v>
      </c>
      <c r="U3186" s="13" t="s">
        <v>23</v>
      </c>
      <c r="V3186" s="14" t="s">
        <v>9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9">
        <v>1.9</v>
      </c>
      <c r="AJ3186" s="20">
        <v>3.29</v>
      </c>
      <c r="AK3186" s="20">
        <v>4.2</v>
      </c>
    </row>
    <row r="3187" spans="1:37" x14ac:dyDescent="0.45">
      <c r="A3187" s="26">
        <v>792</v>
      </c>
      <c r="B3187" s="28">
        <v>43044.75</v>
      </c>
      <c r="C3187" s="29" t="s">
        <v>11</v>
      </c>
      <c r="D3187" s="29" t="s">
        <v>12</v>
      </c>
      <c r="E3187" s="30" t="s">
        <v>71</v>
      </c>
      <c r="F3187" s="29" t="s">
        <v>95</v>
      </c>
      <c r="G3187" s="29" t="s">
        <v>44</v>
      </c>
      <c r="H3187" s="31" t="s">
        <v>85</v>
      </c>
      <c r="I3187" s="30" t="s">
        <v>30</v>
      </c>
      <c r="J3187" s="31" t="s">
        <v>33</v>
      </c>
      <c r="K3187" s="17">
        <v>2</v>
      </c>
      <c r="L3187" s="18">
        <v>2</v>
      </c>
      <c r="M3187" s="13" t="s">
        <v>23</v>
      </c>
      <c r="N3187" s="14" t="s">
        <v>9</v>
      </c>
      <c r="O3187" s="16">
        <v>0</v>
      </c>
      <c r="P3187" s="14">
        <v>0</v>
      </c>
      <c r="Q3187" s="13" t="s">
        <v>23</v>
      </c>
      <c r="R3187" s="14" t="s">
        <v>10</v>
      </c>
      <c r="S3187" s="16">
        <v>2</v>
      </c>
      <c r="T3187" s="14">
        <v>2</v>
      </c>
      <c r="U3187" s="13" t="s">
        <v>23</v>
      </c>
      <c r="V3187" s="14" t="s">
        <v>9</v>
      </c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9">
        <v>2.25</v>
      </c>
      <c r="AJ3187" s="20">
        <v>3.29</v>
      </c>
      <c r="AK3187" s="20">
        <v>3.2</v>
      </c>
    </row>
    <row r="3188" spans="1:37" x14ac:dyDescent="0.45">
      <c r="A3188" s="26">
        <v>791</v>
      </c>
      <c r="B3188" s="28">
        <v>43045.041666666664</v>
      </c>
      <c r="C3188" s="29" t="s">
        <v>11</v>
      </c>
      <c r="D3188" s="29" t="s">
        <v>12</v>
      </c>
      <c r="E3188" s="30" t="s">
        <v>71</v>
      </c>
      <c r="F3188" s="29" t="s">
        <v>95</v>
      </c>
      <c r="G3188" s="29" t="s">
        <v>42</v>
      </c>
      <c r="H3188" s="31" t="s">
        <v>43</v>
      </c>
      <c r="I3188" s="30" t="s">
        <v>19</v>
      </c>
      <c r="J3188" s="31" t="s">
        <v>18</v>
      </c>
      <c r="K3188" s="17">
        <v>1</v>
      </c>
      <c r="L3188" s="18">
        <v>0</v>
      </c>
      <c r="M3188" s="13" t="s">
        <v>7</v>
      </c>
      <c r="N3188" s="14" t="s">
        <v>10</v>
      </c>
      <c r="O3188" s="16">
        <v>0</v>
      </c>
      <c r="P3188" s="14">
        <v>0</v>
      </c>
      <c r="Q3188" s="13" t="s">
        <v>23</v>
      </c>
      <c r="R3188" s="14" t="s">
        <v>10</v>
      </c>
      <c r="S3188" s="16">
        <v>1</v>
      </c>
      <c r="T3188" s="14">
        <v>0</v>
      </c>
      <c r="U3188" s="13" t="s">
        <v>7</v>
      </c>
      <c r="V3188" s="14" t="s">
        <v>10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9">
        <v>1.5</v>
      </c>
      <c r="AJ3188" s="20">
        <v>4</v>
      </c>
      <c r="AK3188" s="20">
        <v>7</v>
      </c>
    </row>
    <row r="3189" spans="1:37" x14ac:dyDescent="0.45">
      <c r="A3189" s="26">
        <v>790</v>
      </c>
      <c r="B3189" s="28">
        <v>43045.052083333336</v>
      </c>
      <c r="C3189" s="29" t="s">
        <v>11</v>
      </c>
      <c r="D3189" s="29" t="s">
        <v>12</v>
      </c>
      <c r="E3189" s="30" t="s">
        <v>71</v>
      </c>
      <c r="F3189" s="29" t="s">
        <v>95</v>
      </c>
      <c r="G3189" s="29" t="s">
        <v>55</v>
      </c>
      <c r="H3189" s="31" t="s">
        <v>78</v>
      </c>
      <c r="I3189" s="30" t="s">
        <v>50</v>
      </c>
      <c r="J3189" s="31" t="s">
        <v>83</v>
      </c>
      <c r="K3189" s="17">
        <v>0</v>
      </c>
      <c r="L3189" s="18">
        <v>1</v>
      </c>
      <c r="M3189" s="13" t="s">
        <v>8</v>
      </c>
      <c r="N3189" s="14" t="s">
        <v>10</v>
      </c>
      <c r="O3189" s="16">
        <v>0</v>
      </c>
      <c r="P3189" s="14">
        <v>0</v>
      </c>
      <c r="Q3189" s="13" t="s">
        <v>23</v>
      </c>
      <c r="R3189" s="14" t="s">
        <v>10</v>
      </c>
      <c r="S3189" s="16">
        <v>0</v>
      </c>
      <c r="T3189" s="14">
        <v>1</v>
      </c>
      <c r="U3189" s="13" t="s">
        <v>8</v>
      </c>
      <c r="V3189" s="14" t="s">
        <v>10</v>
      </c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9">
        <v>2.75</v>
      </c>
      <c r="AJ3189" s="20">
        <v>3.2</v>
      </c>
      <c r="AK3189" s="20">
        <v>2.6</v>
      </c>
    </row>
    <row r="3190" spans="1:37" x14ac:dyDescent="0.45">
      <c r="A3190" s="26">
        <v>789</v>
      </c>
      <c r="B3190" s="28">
        <v>43049.125</v>
      </c>
      <c r="C3190" s="29" t="s">
        <v>11</v>
      </c>
      <c r="D3190" s="29" t="s">
        <v>12</v>
      </c>
      <c r="E3190" s="30" t="s">
        <v>71</v>
      </c>
      <c r="F3190" s="29" t="s">
        <v>95</v>
      </c>
      <c r="G3190" s="29" t="s">
        <v>36</v>
      </c>
      <c r="H3190" s="31" t="s">
        <v>37</v>
      </c>
      <c r="I3190" s="30" t="s">
        <v>30</v>
      </c>
      <c r="J3190" s="31" t="s">
        <v>33</v>
      </c>
      <c r="K3190" s="17">
        <v>1</v>
      </c>
      <c r="L3190" s="18">
        <v>1</v>
      </c>
      <c r="M3190" s="13" t="s">
        <v>23</v>
      </c>
      <c r="N3190" s="14" t="s">
        <v>10</v>
      </c>
      <c r="O3190" s="16">
        <v>1</v>
      </c>
      <c r="P3190" s="14">
        <v>1</v>
      </c>
      <c r="Q3190" s="13" t="s">
        <v>23</v>
      </c>
      <c r="R3190" s="14" t="s">
        <v>9</v>
      </c>
      <c r="S3190" s="16">
        <v>0</v>
      </c>
      <c r="T3190" s="14">
        <v>0</v>
      </c>
      <c r="U3190" s="13" t="s">
        <v>23</v>
      </c>
      <c r="V3190" s="14" t="s">
        <v>10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9">
        <v>1.44</v>
      </c>
      <c r="AJ3190" s="20">
        <v>4.2</v>
      </c>
      <c r="AK3190" s="20">
        <v>6.25</v>
      </c>
    </row>
    <row r="3191" spans="1:37" x14ac:dyDescent="0.45">
      <c r="A3191" s="26"/>
      <c r="B3191" s="35">
        <v>43057</v>
      </c>
      <c r="C3191" s="16" t="s">
        <v>358</v>
      </c>
      <c r="D3191" s="16" t="s">
        <v>359</v>
      </c>
      <c r="E3191" s="13" t="s">
        <v>360</v>
      </c>
      <c r="F3191" s="16" t="s">
        <v>95</v>
      </c>
      <c r="G3191" s="34" t="s">
        <v>356</v>
      </c>
      <c r="H3191" s="14" t="s">
        <v>195</v>
      </c>
      <c r="I3191" s="53" t="s">
        <v>338</v>
      </c>
      <c r="J3191" s="14" t="s">
        <v>292</v>
      </c>
      <c r="K3191" s="34">
        <v>0</v>
      </c>
      <c r="L3191">
        <v>2</v>
      </c>
      <c r="M3191" s="43" t="s">
        <v>8</v>
      </c>
      <c r="N3191" s="14"/>
      <c r="O3191" s="34">
        <v>0</v>
      </c>
      <c r="P3191">
        <v>1</v>
      </c>
      <c r="Q3191" s="43" t="s">
        <v>8</v>
      </c>
      <c r="R3191" s="14"/>
      <c r="S3191" s="16"/>
      <c r="T3191" s="14"/>
      <c r="U3191" s="13"/>
      <c r="V3191" s="14"/>
      <c r="W3191">
        <v>2</v>
      </c>
      <c r="X3191">
        <v>12</v>
      </c>
      <c r="Y3191">
        <v>0</v>
      </c>
      <c r="Z3191">
        <v>4</v>
      </c>
      <c r="AA3191">
        <v>8</v>
      </c>
      <c r="AB3191">
        <v>10</v>
      </c>
      <c r="AC3191">
        <v>1</v>
      </c>
      <c r="AD3191">
        <v>7</v>
      </c>
      <c r="AE3191">
        <v>1</v>
      </c>
      <c r="AF3191">
        <v>1</v>
      </c>
      <c r="AG3191">
        <v>0</v>
      </c>
      <c r="AH3191">
        <v>0</v>
      </c>
      <c r="AI3191" s="46">
        <v>9.5</v>
      </c>
      <c r="AJ3191">
        <v>5.75</v>
      </c>
      <c r="AK3191">
        <v>1.33</v>
      </c>
    </row>
    <row r="3192" spans="1:37" x14ac:dyDescent="0.45">
      <c r="A3192" s="26"/>
      <c r="B3192" s="27">
        <v>43057</v>
      </c>
      <c r="C3192" s="16" t="s">
        <v>358</v>
      </c>
      <c r="D3192" s="16" t="s">
        <v>359</v>
      </c>
      <c r="E3192" s="13" t="s">
        <v>360</v>
      </c>
      <c r="F3192" s="16" t="s">
        <v>95</v>
      </c>
      <c r="G3192" s="34" t="s">
        <v>354</v>
      </c>
      <c r="H3192" s="14" t="s">
        <v>377</v>
      </c>
      <c r="I3192" s="53" t="s">
        <v>361</v>
      </c>
      <c r="J3192" s="14" t="s">
        <v>195</v>
      </c>
      <c r="K3192" s="34">
        <v>4</v>
      </c>
      <c r="L3192">
        <v>1</v>
      </c>
      <c r="M3192" s="43" t="s">
        <v>7</v>
      </c>
      <c r="N3192" s="14"/>
      <c r="O3192" s="34">
        <v>2</v>
      </c>
      <c r="P3192">
        <v>1</v>
      </c>
      <c r="Q3192" s="43" t="s">
        <v>7</v>
      </c>
      <c r="R3192" s="14"/>
      <c r="S3192" s="16"/>
      <c r="T3192" s="14"/>
      <c r="U3192" s="13"/>
      <c r="V3192" s="14"/>
      <c r="W3192">
        <v>16</v>
      </c>
      <c r="X3192">
        <v>12</v>
      </c>
      <c r="Y3192">
        <v>7</v>
      </c>
      <c r="Z3192">
        <v>5</v>
      </c>
      <c r="AA3192">
        <v>10</v>
      </c>
      <c r="AB3192">
        <v>9</v>
      </c>
      <c r="AC3192">
        <v>11</v>
      </c>
      <c r="AD3192">
        <v>4</v>
      </c>
      <c r="AE3192">
        <v>1</v>
      </c>
      <c r="AF3192">
        <v>1</v>
      </c>
      <c r="AG3192">
        <v>0</v>
      </c>
      <c r="AH3192">
        <v>0</v>
      </c>
      <c r="AI3192" s="46">
        <v>1.28</v>
      </c>
      <c r="AJ3192">
        <v>5.75</v>
      </c>
      <c r="AK3192">
        <v>13</v>
      </c>
    </row>
    <row r="3193" spans="1:37" x14ac:dyDescent="0.45">
      <c r="A3193" s="26">
        <v>788</v>
      </c>
      <c r="B3193" s="28">
        <v>43057.041666666664</v>
      </c>
      <c r="C3193" s="29" t="s">
        <v>11</v>
      </c>
      <c r="D3193" s="29" t="s">
        <v>12</v>
      </c>
      <c r="E3193" s="30" t="s">
        <v>71</v>
      </c>
      <c r="F3193" s="29" t="s">
        <v>95</v>
      </c>
      <c r="G3193" s="29" t="s">
        <v>40</v>
      </c>
      <c r="H3193" s="31" t="s">
        <v>66</v>
      </c>
      <c r="I3193" s="60" t="s">
        <v>74</v>
      </c>
      <c r="J3193" s="31" t="s">
        <v>25</v>
      </c>
      <c r="K3193" s="17">
        <v>0</v>
      </c>
      <c r="L3193" s="18">
        <v>1</v>
      </c>
      <c r="M3193" s="13" t="s">
        <v>8</v>
      </c>
      <c r="N3193" s="14" t="s">
        <v>10</v>
      </c>
      <c r="O3193" s="16">
        <v>0</v>
      </c>
      <c r="P3193" s="14">
        <v>0</v>
      </c>
      <c r="Q3193" s="13" t="s">
        <v>23</v>
      </c>
      <c r="R3193" s="14" t="s">
        <v>10</v>
      </c>
      <c r="S3193" s="16">
        <v>0</v>
      </c>
      <c r="T3193" s="14">
        <v>1</v>
      </c>
      <c r="U3193" s="13" t="s">
        <v>8</v>
      </c>
      <c r="V3193" s="14" t="s">
        <v>10</v>
      </c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9">
        <v>2.29</v>
      </c>
      <c r="AJ3193" s="20">
        <v>3.29</v>
      </c>
      <c r="AK3193" s="20">
        <v>2.79</v>
      </c>
    </row>
    <row r="3194" spans="1:37" x14ac:dyDescent="0.45">
      <c r="A3194" s="26">
        <v>787</v>
      </c>
      <c r="B3194" s="28">
        <v>43057.125</v>
      </c>
      <c r="C3194" s="29" t="s">
        <v>11</v>
      </c>
      <c r="D3194" s="29" t="s">
        <v>12</v>
      </c>
      <c r="E3194" s="30" t="s">
        <v>71</v>
      </c>
      <c r="F3194" s="29" t="s">
        <v>95</v>
      </c>
      <c r="G3194" s="29" t="s">
        <v>24</v>
      </c>
      <c r="H3194" s="31" t="s">
        <v>97</v>
      </c>
      <c r="I3194" s="60" t="s">
        <v>28</v>
      </c>
      <c r="J3194" s="31" t="s">
        <v>63</v>
      </c>
      <c r="K3194" s="17">
        <v>1</v>
      </c>
      <c r="L3194" s="18">
        <v>1</v>
      </c>
      <c r="M3194" s="13" t="s">
        <v>23</v>
      </c>
      <c r="N3194" s="14" t="s">
        <v>10</v>
      </c>
      <c r="O3194" s="16">
        <v>1</v>
      </c>
      <c r="P3194" s="14">
        <v>0</v>
      </c>
      <c r="Q3194" s="13" t="s">
        <v>7</v>
      </c>
      <c r="R3194" s="14" t="s">
        <v>10</v>
      </c>
      <c r="S3194" s="16">
        <v>0</v>
      </c>
      <c r="T3194" s="14">
        <v>1</v>
      </c>
      <c r="U3194" s="13" t="s">
        <v>8</v>
      </c>
      <c r="V3194" s="14" t="s">
        <v>10</v>
      </c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9">
        <v>1.61</v>
      </c>
      <c r="AJ3194" s="20">
        <v>3.75</v>
      </c>
      <c r="AK3194" s="20">
        <v>4.75</v>
      </c>
    </row>
    <row r="3195" spans="1:37" x14ac:dyDescent="0.45">
      <c r="A3195" s="26">
        <v>785</v>
      </c>
      <c r="B3195" s="28">
        <v>43057.958333333336</v>
      </c>
      <c r="C3195" s="29" t="s">
        <v>11</v>
      </c>
      <c r="D3195" s="29" t="s">
        <v>12</v>
      </c>
      <c r="E3195" s="30" t="s">
        <v>71</v>
      </c>
      <c r="F3195" s="29" t="s">
        <v>95</v>
      </c>
      <c r="G3195" s="29" t="s">
        <v>32</v>
      </c>
      <c r="H3195" s="31" t="s">
        <v>122</v>
      </c>
      <c r="I3195" s="60" t="s">
        <v>55</v>
      </c>
      <c r="J3195" s="31" t="s">
        <v>78</v>
      </c>
      <c r="K3195" s="17">
        <v>1</v>
      </c>
      <c r="L3195" s="18">
        <v>0</v>
      </c>
      <c r="M3195" s="13" t="s">
        <v>7</v>
      </c>
      <c r="N3195" s="14" t="s">
        <v>10</v>
      </c>
      <c r="O3195" s="16">
        <v>0</v>
      </c>
      <c r="P3195" s="14">
        <v>0</v>
      </c>
      <c r="Q3195" s="13" t="s">
        <v>23</v>
      </c>
      <c r="R3195" s="14" t="s">
        <v>10</v>
      </c>
      <c r="S3195" s="16">
        <v>1</v>
      </c>
      <c r="T3195" s="14">
        <v>0</v>
      </c>
      <c r="U3195" s="13" t="s">
        <v>7</v>
      </c>
      <c r="V3195" s="14" t="s">
        <v>10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9">
        <v>1.33</v>
      </c>
      <c r="AJ3195" s="20">
        <v>4.5</v>
      </c>
      <c r="AK3195" s="20">
        <v>8</v>
      </c>
    </row>
    <row r="3196" spans="1:37" x14ac:dyDescent="0.45">
      <c r="A3196" s="26">
        <v>786</v>
      </c>
      <c r="B3196" s="28">
        <v>43057.958333333336</v>
      </c>
      <c r="C3196" s="29" t="s">
        <v>11</v>
      </c>
      <c r="D3196" s="29" t="s">
        <v>12</v>
      </c>
      <c r="E3196" s="30" t="s">
        <v>71</v>
      </c>
      <c r="F3196" s="29" t="s">
        <v>95</v>
      </c>
      <c r="G3196" s="29" t="s">
        <v>48</v>
      </c>
      <c r="H3196" s="31" t="s">
        <v>27</v>
      </c>
      <c r="I3196" s="60" t="s">
        <v>44</v>
      </c>
      <c r="J3196" s="31" t="s">
        <v>85</v>
      </c>
      <c r="K3196" s="17">
        <v>1</v>
      </c>
      <c r="L3196" s="18">
        <v>1</v>
      </c>
      <c r="M3196" s="13" t="s">
        <v>23</v>
      </c>
      <c r="N3196" s="14" t="s">
        <v>10</v>
      </c>
      <c r="O3196" s="16">
        <v>1</v>
      </c>
      <c r="P3196" s="14">
        <v>1</v>
      </c>
      <c r="Q3196" s="13" t="s">
        <v>23</v>
      </c>
      <c r="R3196" s="14" t="s">
        <v>9</v>
      </c>
      <c r="S3196" s="16">
        <v>0</v>
      </c>
      <c r="T3196" s="14">
        <v>0</v>
      </c>
      <c r="U3196" s="13" t="s">
        <v>23</v>
      </c>
      <c r="V3196" s="14" t="s">
        <v>10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9">
        <v>2.1</v>
      </c>
      <c r="AJ3196" s="20">
        <v>3.29</v>
      </c>
      <c r="AK3196" s="20">
        <v>3.2</v>
      </c>
    </row>
    <row r="3197" spans="1:37" x14ac:dyDescent="0.45">
      <c r="A3197" s="26">
        <v>784</v>
      </c>
      <c r="B3197" s="28">
        <v>43058.041666666664</v>
      </c>
      <c r="C3197" s="29" t="s">
        <v>11</v>
      </c>
      <c r="D3197" s="29" t="s">
        <v>12</v>
      </c>
      <c r="E3197" s="30" t="s">
        <v>71</v>
      </c>
      <c r="F3197" s="29" t="s">
        <v>95</v>
      </c>
      <c r="G3197" s="29" t="s">
        <v>36</v>
      </c>
      <c r="H3197" s="31" t="s">
        <v>37</v>
      </c>
      <c r="I3197" s="60" t="s">
        <v>42</v>
      </c>
      <c r="J3197" s="31" t="s">
        <v>43</v>
      </c>
      <c r="K3197" s="17">
        <v>2</v>
      </c>
      <c r="L3197" s="18">
        <v>0</v>
      </c>
      <c r="M3197" s="13" t="s">
        <v>7</v>
      </c>
      <c r="N3197" s="14" t="s">
        <v>10</v>
      </c>
      <c r="O3197" s="16">
        <v>0</v>
      </c>
      <c r="P3197" s="14">
        <v>0</v>
      </c>
      <c r="Q3197" s="13" t="s">
        <v>23</v>
      </c>
      <c r="R3197" s="14" t="s">
        <v>10</v>
      </c>
      <c r="S3197" s="16">
        <v>2</v>
      </c>
      <c r="T3197" s="14">
        <v>0</v>
      </c>
      <c r="U3197" s="13" t="s">
        <v>7</v>
      </c>
      <c r="V3197" s="14" t="s">
        <v>9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9">
        <v>2.14</v>
      </c>
      <c r="AJ3197" s="20">
        <v>3.2</v>
      </c>
      <c r="AK3197" s="20">
        <v>3.2</v>
      </c>
    </row>
    <row r="3198" spans="1:37" x14ac:dyDescent="0.45">
      <c r="A3198" s="26">
        <v>783</v>
      </c>
      <c r="B3198" s="28">
        <v>43058.04583333333</v>
      </c>
      <c r="C3198" s="29" t="s">
        <v>11</v>
      </c>
      <c r="D3198" s="29" t="s">
        <v>12</v>
      </c>
      <c r="E3198" s="30" t="s">
        <v>71</v>
      </c>
      <c r="F3198" s="29" t="s">
        <v>95</v>
      </c>
      <c r="G3198" s="29" t="s">
        <v>17</v>
      </c>
      <c r="H3198" s="31" t="s">
        <v>93</v>
      </c>
      <c r="I3198" s="60" t="s">
        <v>26</v>
      </c>
      <c r="J3198" s="31" t="s">
        <v>119</v>
      </c>
      <c r="K3198" s="17">
        <v>0</v>
      </c>
      <c r="L3198" s="18">
        <v>2</v>
      </c>
      <c r="M3198" s="13" t="s">
        <v>8</v>
      </c>
      <c r="N3198" s="14" t="s">
        <v>10</v>
      </c>
      <c r="O3198" s="16">
        <v>0</v>
      </c>
      <c r="P3198" s="14">
        <v>0</v>
      </c>
      <c r="Q3198" s="13" t="s">
        <v>23</v>
      </c>
      <c r="R3198" s="14" t="s">
        <v>10</v>
      </c>
      <c r="S3198" s="16">
        <v>0</v>
      </c>
      <c r="T3198" s="14">
        <v>2</v>
      </c>
      <c r="U3198" s="13" t="s">
        <v>8</v>
      </c>
      <c r="V3198" s="14" t="s">
        <v>9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9">
        <v>1.61</v>
      </c>
      <c r="AJ3198" s="20">
        <v>3.6</v>
      </c>
      <c r="AK3198" s="20">
        <v>5</v>
      </c>
    </row>
    <row r="3199" spans="1:37" x14ac:dyDescent="0.45">
      <c r="A3199" s="33">
        <v>782</v>
      </c>
      <c r="B3199" s="57">
        <v>43058.125</v>
      </c>
      <c r="C3199" s="29" t="s">
        <v>11</v>
      </c>
      <c r="D3199" s="29" t="s">
        <v>12</v>
      </c>
      <c r="E3199" s="29" t="s">
        <v>71</v>
      </c>
      <c r="F3199" s="29" t="s">
        <v>95</v>
      </c>
      <c r="G3199" s="29" t="s">
        <v>19</v>
      </c>
      <c r="H3199" s="31" t="s">
        <v>18</v>
      </c>
      <c r="I3199" s="60" t="s">
        <v>21</v>
      </c>
      <c r="J3199" s="31" t="s">
        <v>84</v>
      </c>
      <c r="K3199" s="17">
        <v>1</v>
      </c>
      <c r="L3199" s="18">
        <v>2</v>
      </c>
      <c r="M3199" s="13" t="s">
        <v>8</v>
      </c>
      <c r="N3199" s="14" t="s">
        <v>9</v>
      </c>
      <c r="O3199" s="16">
        <v>0</v>
      </c>
      <c r="P3199" s="14">
        <v>2</v>
      </c>
      <c r="Q3199" s="13" t="s">
        <v>8</v>
      </c>
      <c r="R3199" s="14" t="s">
        <v>9</v>
      </c>
      <c r="S3199" s="16">
        <v>1</v>
      </c>
      <c r="T3199" s="14">
        <v>0</v>
      </c>
      <c r="U3199" s="13" t="s">
        <v>7</v>
      </c>
      <c r="V3199" s="14" t="s">
        <v>10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9">
        <v>2.14</v>
      </c>
      <c r="AJ3199" s="20">
        <v>3.2</v>
      </c>
      <c r="AK3199" s="20">
        <v>3.2</v>
      </c>
    </row>
    <row r="3200" spans="1:37" x14ac:dyDescent="0.45">
      <c r="A3200" s="33">
        <v>781</v>
      </c>
      <c r="B3200" s="57">
        <v>43058.75</v>
      </c>
      <c r="C3200" s="29" t="s">
        <v>11</v>
      </c>
      <c r="D3200" s="29" t="s">
        <v>12</v>
      </c>
      <c r="E3200" s="29" t="s">
        <v>71</v>
      </c>
      <c r="F3200" s="29" t="s">
        <v>95</v>
      </c>
      <c r="G3200" s="29" t="s">
        <v>50</v>
      </c>
      <c r="H3200" s="31" t="s">
        <v>83</v>
      </c>
      <c r="I3200" s="60" t="s">
        <v>34</v>
      </c>
      <c r="J3200" s="31" t="s">
        <v>127</v>
      </c>
      <c r="K3200" s="17">
        <v>3</v>
      </c>
      <c r="L3200" s="18">
        <v>1</v>
      </c>
      <c r="M3200" s="13" t="s">
        <v>7</v>
      </c>
      <c r="N3200" s="14" t="s">
        <v>9</v>
      </c>
      <c r="O3200" s="16">
        <v>2</v>
      </c>
      <c r="P3200" s="14">
        <v>0</v>
      </c>
      <c r="Q3200" s="13" t="s">
        <v>7</v>
      </c>
      <c r="R3200" s="14" t="s">
        <v>9</v>
      </c>
      <c r="S3200" s="16">
        <v>1</v>
      </c>
      <c r="T3200" s="14">
        <v>1</v>
      </c>
      <c r="U3200" s="13" t="s">
        <v>23</v>
      </c>
      <c r="V3200" s="14" t="s">
        <v>9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9">
        <v>1.83</v>
      </c>
      <c r="AJ3200" s="20">
        <v>3.5</v>
      </c>
      <c r="AK3200" s="20">
        <v>3.75</v>
      </c>
    </row>
    <row r="3201" spans="1:37" x14ac:dyDescent="0.45">
      <c r="A3201" s="33">
        <v>780</v>
      </c>
      <c r="B3201" s="57">
        <v>43059.020833333336</v>
      </c>
      <c r="C3201" s="29" t="s">
        <v>11</v>
      </c>
      <c r="D3201" s="29" t="s">
        <v>12</v>
      </c>
      <c r="E3201" s="29" t="s">
        <v>71</v>
      </c>
      <c r="F3201" s="29" t="s">
        <v>95</v>
      </c>
      <c r="G3201" s="29" t="s">
        <v>30</v>
      </c>
      <c r="H3201" s="31" t="s">
        <v>33</v>
      </c>
      <c r="I3201" s="60" t="s">
        <v>46</v>
      </c>
      <c r="J3201" s="31" t="s">
        <v>47</v>
      </c>
      <c r="K3201" s="17">
        <v>0</v>
      </c>
      <c r="L3201" s="18">
        <v>1</v>
      </c>
      <c r="M3201" s="13" t="s">
        <v>8</v>
      </c>
      <c r="N3201" s="14" t="s">
        <v>10</v>
      </c>
      <c r="O3201" s="16">
        <v>0</v>
      </c>
      <c r="P3201" s="14">
        <v>0</v>
      </c>
      <c r="Q3201" s="13" t="s">
        <v>23</v>
      </c>
      <c r="R3201" s="14" t="s">
        <v>10</v>
      </c>
      <c r="S3201" s="16">
        <v>0</v>
      </c>
      <c r="T3201" s="14">
        <v>1</v>
      </c>
      <c r="U3201" s="13" t="s">
        <v>8</v>
      </c>
      <c r="V3201" s="14" t="s">
        <v>10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9">
        <v>2.29</v>
      </c>
      <c r="AJ3201" s="20">
        <v>3.39</v>
      </c>
      <c r="AK3201" s="20">
        <v>2.75</v>
      </c>
    </row>
    <row r="3202" spans="1:37" x14ac:dyDescent="0.45">
      <c r="A3202" s="33">
        <v>3184</v>
      </c>
      <c r="B3202" s="39">
        <v>43059.833333333336</v>
      </c>
      <c r="C3202" s="16" t="s">
        <v>239</v>
      </c>
      <c r="D3202" s="16" t="s">
        <v>240</v>
      </c>
      <c r="E3202" s="16" t="s">
        <v>241</v>
      </c>
      <c r="F3202" s="16" t="s">
        <v>95</v>
      </c>
      <c r="G3202" s="16" t="s">
        <v>259</v>
      </c>
      <c r="H3202" s="14" t="s">
        <v>195</v>
      </c>
      <c r="I3202" s="42" t="s">
        <v>255</v>
      </c>
      <c r="J3202" s="14" t="s">
        <v>243</v>
      </c>
      <c r="K3202" s="17">
        <v>5</v>
      </c>
      <c r="L3202" s="18">
        <v>0</v>
      </c>
      <c r="M3202" s="13" t="s">
        <v>7</v>
      </c>
      <c r="N3202" s="14" t="s">
        <v>9</v>
      </c>
      <c r="O3202" s="16">
        <v>2</v>
      </c>
      <c r="P3202" s="14">
        <v>0</v>
      </c>
      <c r="Q3202" s="13" t="s">
        <v>7</v>
      </c>
      <c r="R3202" s="14" t="s">
        <v>9</v>
      </c>
      <c r="S3202" s="16">
        <v>3</v>
      </c>
      <c r="T3202" s="14">
        <v>0</v>
      </c>
      <c r="U3202" s="13" t="s">
        <v>7</v>
      </c>
      <c r="V3202" s="14" t="s">
        <v>9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9">
        <v>2.37</v>
      </c>
      <c r="AJ3202" s="20">
        <v>3.39</v>
      </c>
      <c r="AK3202" s="20">
        <v>2.87</v>
      </c>
    </row>
    <row r="3203" spans="1:37" x14ac:dyDescent="0.45">
      <c r="A3203" s="33">
        <v>779</v>
      </c>
      <c r="B3203" s="57">
        <v>43062.0625</v>
      </c>
      <c r="C3203" s="29" t="s">
        <v>11</v>
      </c>
      <c r="D3203" s="29" t="s">
        <v>12</v>
      </c>
      <c r="E3203" s="29" t="s">
        <v>71</v>
      </c>
      <c r="F3203" s="29" t="s">
        <v>95</v>
      </c>
      <c r="G3203" s="29" t="s">
        <v>50</v>
      </c>
      <c r="H3203" s="31" t="s">
        <v>83</v>
      </c>
      <c r="I3203" s="60" t="s">
        <v>21</v>
      </c>
      <c r="J3203" s="31" t="s">
        <v>84</v>
      </c>
      <c r="K3203" s="17">
        <v>2</v>
      </c>
      <c r="L3203" s="18">
        <v>1</v>
      </c>
      <c r="M3203" s="13" t="s">
        <v>7</v>
      </c>
      <c r="N3203" s="14" t="s">
        <v>9</v>
      </c>
      <c r="O3203" s="16">
        <v>0</v>
      </c>
      <c r="P3203" s="14">
        <v>0</v>
      </c>
      <c r="Q3203" s="13" t="s">
        <v>23</v>
      </c>
      <c r="R3203" s="14" t="s">
        <v>10</v>
      </c>
      <c r="S3203" s="16">
        <v>2</v>
      </c>
      <c r="T3203" s="14">
        <v>1</v>
      </c>
      <c r="U3203" s="13" t="s">
        <v>7</v>
      </c>
      <c r="V3203" s="14" t="s">
        <v>9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9">
        <v>1.75</v>
      </c>
      <c r="AJ3203" s="20">
        <v>3.6</v>
      </c>
      <c r="AK3203" s="20">
        <v>4</v>
      </c>
    </row>
    <row r="3204" spans="1:37" x14ac:dyDescent="0.45">
      <c r="A3204" s="33">
        <v>778</v>
      </c>
      <c r="B3204" s="57">
        <v>43062.15</v>
      </c>
      <c r="C3204" s="29" t="s">
        <v>11</v>
      </c>
      <c r="D3204" s="29" t="s">
        <v>12</v>
      </c>
      <c r="E3204" s="29" t="s">
        <v>71</v>
      </c>
      <c r="F3204" s="29" t="s">
        <v>95</v>
      </c>
      <c r="G3204" s="29" t="s">
        <v>17</v>
      </c>
      <c r="H3204" s="31" t="s">
        <v>93</v>
      </c>
      <c r="I3204" s="60" t="s">
        <v>42</v>
      </c>
      <c r="J3204" s="31" t="s">
        <v>43</v>
      </c>
      <c r="K3204" s="17">
        <v>1</v>
      </c>
      <c r="L3204" s="18">
        <v>1</v>
      </c>
      <c r="M3204" s="13" t="s">
        <v>23</v>
      </c>
      <c r="N3204" s="14" t="s">
        <v>10</v>
      </c>
      <c r="O3204" s="16">
        <v>0</v>
      </c>
      <c r="P3204" s="14">
        <v>0</v>
      </c>
      <c r="Q3204" s="13" t="s">
        <v>23</v>
      </c>
      <c r="R3204" s="14" t="s">
        <v>10</v>
      </c>
      <c r="S3204" s="16">
        <v>1</v>
      </c>
      <c r="T3204" s="14">
        <v>1</v>
      </c>
      <c r="U3204" s="13" t="s">
        <v>23</v>
      </c>
      <c r="V3204" s="14" t="s">
        <v>9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9">
        <v>2.29</v>
      </c>
      <c r="AJ3204" s="20">
        <v>3.39</v>
      </c>
      <c r="AK3204" s="20">
        <v>2.7</v>
      </c>
    </row>
    <row r="3205" spans="1:37" x14ac:dyDescent="0.45">
      <c r="A3205" s="33">
        <v>777</v>
      </c>
      <c r="B3205" s="57">
        <v>43063.0625</v>
      </c>
      <c r="C3205" s="29" t="s">
        <v>11</v>
      </c>
      <c r="D3205" s="29" t="s">
        <v>12</v>
      </c>
      <c r="E3205" s="29" t="s">
        <v>71</v>
      </c>
      <c r="F3205" s="29" t="s">
        <v>95</v>
      </c>
      <c r="G3205" s="29" t="s">
        <v>32</v>
      </c>
      <c r="H3205" s="31" t="s">
        <v>122</v>
      </c>
      <c r="I3205" s="60" t="s">
        <v>46</v>
      </c>
      <c r="J3205" s="31" t="s">
        <v>47</v>
      </c>
      <c r="K3205" s="17">
        <v>0</v>
      </c>
      <c r="L3205" s="18">
        <v>0</v>
      </c>
      <c r="M3205" s="13" t="s">
        <v>23</v>
      </c>
      <c r="N3205" s="14" t="s">
        <v>10</v>
      </c>
      <c r="O3205" s="16">
        <v>0</v>
      </c>
      <c r="P3205" s="14">
        <v>0</v>
      </c>
      <c r="Q3205" s="13" t="s">
        <v>23</v>
      </c>
      <c r="R3205" s="14" t="s">
        <v>10</v>
      </c>
      <c r="S3205" s="16">
        <v>0</v>
      </c>
      <c r="T3205" s="14">
        <v>0</v>
      </c>
      <c r="U3205" s="13" t="s">
        <v>23</v>
      </c>
      <c r="V3205" s="14" t="s">
        <v>10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9">
        <v>2.25</v>
      </c>
      <c r="AJ3205" s="20">
        <v>3.1</v>
      </c>
      <c r="AK3205" s="20">
        <v>3.1</v>
      </c>
    </row>
    <row r="3206" spans="1:37" x14ac:dyDescent="0.45">
      <c r="A3206" s="33">
        <v>776</v>
      </c>
      <c r="B3206" s="57">
        <v>43063.145833333336</v>
      </c>
      <c r="C3206" s="29" t="s">
        <v>11</v>
      </c>
      <c r="D3206" s="29" t="s">
        <v>12</v>
      </c>
      <c r="E3206" s="29" t="s">
        <v>71</v>
      </c>
      <c r="F3206" s="29" t="s">
        <v>95</v>
      </c>
      <c r="G3206" s="29" t="s">
        <v>24</v>
      </c>
      <c r="H3206" s="31" t="s">
        <v>97</v>
      </c>
      <c r="I3206" s="60" t="s">
        <v>36</v>
      </c>
      <c r="J3206" s="31" t="s">
        <v>37</v>
      </c>
      <c r="K3206" s="17">
        <v>1</v>
      </c>
      <c r="L3206" s="18">
        <v>2</v>
      </c>
      <c r="M3206" s="13" t="s">
        <v>8</v>
      </c>
      <c r="N3206" s="14" t="s">
        <v>9</v>
      </c>
      <c r="O3206" s="16">
        <v>1</v>
      </c>
      <c r="P3206" s="14">
        <v>2</v>
      </c>
      <c r="Q3206" s="13" t="s">
        <v>8</v>
      </c>
      <c r="R3206" s="14" t="s">
        <v>9</v>
      </c>
      <c r="S3206" s="16">
        <v>0</v>
      </c>
      <c r="T3206" s="14">
        <v>0</v>
      </c>
      <c r="U3206" s="13" t="s">
        <v>23</v>
      </c>
      <c r="V3206" s="14" t="s">
        <v>10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9">
        <v>3.6</v>
      </c>
      <c r="AJ3206" s="20">
        <v>3.39</v>
      </c>
      <c r="AK3206" s="20">
        <v>1.9</v>
      </c>
    </row>
    <row r="3207" spans="1:37" x14ac:dyDescent="0.45">
      <c r="A3207" s="33"/>
      <c r="B3207" s="39">
        <v>43064</v>
      </c>
      <c r="C3207" s="16" t="s">
        <v>358</v>
      </c>
      <c r="D3207" s="16" t="s">
        <v>359</v>
      </c>
      <c r="E3207" s="13" t="s">
        <v>360</v>
      </c>
      <c r="F3207" s="16" t="s">
        <v>95</v>
      </c>
      <c r="G3207" s="34" t="s">
        <v>354</v>
      </c>
      <c r="H3207" s="14" t="s">
        <v>377</v>
      </c>
      <c r="I3207" s="53" t="s">
        <v>363</v>
      </c>
      <c r="J3207" s="14" t="s">
        <v>195</v>
      </c>
      <c r="K3207" s="34">
        <v>1</v>
      </c>
      <c r="L3207">
        <v>0</v>
      </c>
      <c r="M3207" s="43" t="s">
        <v>7</v>
      </c>
      <c r="N3207" s="14"/>
      <c r="O3207" s="34">
        <v>0</v>
      </c>
      <c r="P3207">
        <v>0</v>
      </c>
      <c r="Q3207" s="43" t="s">
        <v>23</v>
      </c>
      <c r="R3207" s="14"/>
      <c r="S3207" s="16"/>
      <c r="T3207" s="14"/>
      <c r="U3207" s="13"/>
      <c r="V3207" s="14"/>
      <c r="W3207">
        <v>15</v>
      </c>
      <c r="X3207">
        <v>8</v>
      </c>
      <c r="Y3207">
        <v>4</v>
      </c>
      <c r="Z3207">
        <v>2</v>
      </c>
      <c r="AA3207">
        <v>9</v>
      </c>
      <c r="AB3207">
        <v>9</v>
      </c>
      <c r="AC3207">
        <v>5</v>
      </c>
      <c r="AD3207">
        <v>0</v>
      </c>
      <c r="AE3207">
        <v>0</v>
      </c>
      <c r="AF3207">
        <v>2</v>
      </c>
      <c r="AG3207">
        <v>0</v>
      </c>
      <c r="AH3207">
        <v>0</v>
      </c>
      <c r="AI3207" s="46">
        <v>1.19</v>
      </c>
      <c r="AJ3207">
        <v>7</v>
      </c>
      <c r="AK3207">
        <v>19</v>
      </c>
    </row>
    <row r="3208" spans="1:37" x14ac:dyDescent="0.45">
      <c r="A3208" s="33">
        <v>3145</v>
      </c>
      <c r="B3208" s="39">
        <v>43064.729166666664</v>
      </c>
      <c r="C3208" s="16" t="s">
        <v>239</v>
      </c>
      <c r="D3208" s="16" t="s">
        <v>240</v>
      </c>
      <c r="E3208" s="16" t="s">
        <v>241</v>
      </c>
      <c r="F3208" s="16" t="s">
        <v>95</v>
      </c>
      <c r="G3208" s="16" t="s">
        <v>255</v>
      </c>
      <c r="H3208" s="14" t="s">
        <v>243</v>
      </c>
      <c r="I3208" s="42" t="s">
        <v>265</v>
      </c>
      <c r="J3208" s="14" t="s">
        <v>195</v>
      </c>
      <c r="K3208" s="17">
        <v>2</v>
      </c>
      <c r="L3208" s="18">
        <v>2</v>
      </c>
      <c r="M3208" s="13" t="s">
        <v>23</v>
      </c>
      <c r="N3208" s="14" t="s">
        <v>9</v>
      </c>
      <c r="O3208" s="16">
        <v>0</v>
      </c>
      <c r="P3208" s="14">
        <v>1</v>
      </c>
      <c r="Q3208" s="13" t="s">
        <v>8</v>
      </c>
      <c r="R3208" s="14" t="s">
        <v>10</v>
      </c>
      <c r="S3208" s="16">
        <v>2</v>
      </c>
      <c r="T3208" s="14">
        <v>1</v>
      </c>
      <c r="U3208" s="13" t="s">
        <v>7</v>
      </c>
      <c r="V3208" s="14" t="s">
        <v>9</v>
      </c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9">
        <v>1.9</v>
      </c>
      <c r="AJ3208" s="20">
        <v>3.5</v>
      </c>
      <c r="AK3208" s="20">
        <v>4</v>
      </c>
    </row>
    <row r="3209" spans="1:37" x14ac:dyDescent="0.45">
      <c r="A3209" s="33"/>
      <c r="B3209" s="40">
        <v>43065</v>
      </c>
      <c r="C3209" s="16" t="s">
        <v>358</v>
      </c>
      <c r="D3209" s="16" t="s">
        <v>359</v>
      </c>
      <c r="E3209" s="16" t="s">
        <v>360</v>
      </c>
      <c r="F3209" s="16" t="s">
        <v>95</v>
      </c>
      <c r="G3209" s="34" t="s">
        <v>362</v>
      </c>
      <c r="H3209" s="14" t="s">
        <v>195</v>
      </c>
      <c r="I3209" s="53" t="s">
        <v>338</v>
      </c>
      <c r="J3209" s="14" t="s">
        <v>292</v>
      </c>
      <c r="K3209" s="34">
        <v>1</v>
      </c>
      <c r="L3209">
        <v>2</v>
      </c>
      <c r="M3209" s="43" t="s">
        <v>8</v>
      </c>
      <c r="N3209" s="14"/>
      <c r="O3209" s="34">
        <v>1</v>
      </c>
      <c r="P3209">
        <v>0</v>
      </c>
      <c r="Q3209" s="43" t="s">
        <v>7</v>
      </c>
      <c r="R3209" s="14"/>
      <c r="S3209" s="16"/>
      <c r="T3209" s="14"/>
      <c r="U3209" s="13"/>
      <c r="V3209" s="14"/>
      <c r="W3209">
        <v>4</v>
      </c>
      <c r="X3209">
        <v>14</v>
      </c>
      <c r="Y3209">
        <v>0</v>
      </c>
      <c r="Z3209">
        <v>5</v>
      </c>
      <c r="AA3209">
        <v>10</v>
      </c>
      <c r="AB3209">
        <v>10</v>
      </c>
      <c r="AC3209">
        <v>3</v>
      </c>
      <c r="AD3209">
        <v>7</v>
      </c>
      <c r="AE3209">
        <v>2</v>
      </c>
      <c r="AF3209">
        <v>3</v>
      </c>
      <c r="AG3209">
        <v>1</v>
      </c>
      <c r="AH3209">
        <v>0</v>
      </c>
      <c r="AI3209" s="46">
        <v>17</v>
      </c>
      <c r="AJ3209">
        <v>8</v>
      </c>
      <c r="AK3209">
        <v>1.18</v>
      </c>
    </row>
    <row r="3210" spans="1:37" x14ac:dyDescent="0.45">
      <c r="A3210" s="33">
        <v>775</v>
      </c>
      <c r="B3210" s="57">
        <v>43065.041666666664</v>
      </c>
      <c r="C3210" s="29" t="s">
        <v>11</v>
      </c>
      <c r="D3210" s="29" t="s">
        <v>12</v>
      </c>
      <c r="E3210" s="29" t="s">
        <v>71</v>
      </c>
      <c r="F3210" s="29" t="s">
        <v>95</v>
      </c>
      <c r="G3210" s="29" t="s">
        <v>42</v>
      </c>
      <c r="H3210" s="31" t="s">
        <v>43</v>
      </c>
      <c r="I3210" s="60" t="s">
        <v>17</v>
      </c>
      <c r="J3210" s="31" t="s">
        <v>93</v>
      </c>
      <c r="K3210" s="17">
        <v>1</v>
      </c>
      <c r="L3210" s="18">
        <v>1</v>
      </c>
      <c r="M3210" s="13" t="s">
        <v>23</v>
      </c>
      <c r="N3210" s="14" t="s">
        <v>10</v>
      </c>
      <c r="O3210" s="16">
        <v>1</v>
      </c>
      <c r="P3210" s="14">
        <v>1</v>
      </c>
      <c r="Q3210" s="13" t="s">
        <v>23</v>
      </c>
      <c r="R3210" s="14" t="s">
        <v>9</v>
      </c>
      <c r="S3210" s="16">
        <v>0</v>
      </c>
      <c r="T3210" s="14">
        <v>0</v>
      </c>
      <c r="U3210" s="13" t="s">
        <v>23</v>
      </c>
      <c r="V3210" s="14" t="s">
        <v>10</v>
      </c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9">
        <v>1.57</v>
      </c>
      <c r="AJ3210" s="20">
        <v>3.6</v>
      </c>
      <c r="AK3210" s="20">
        <v>5.5</v>
      </c>
    </row>
    <row r="3211" spans="1:37" x14ac:dyDescent="0.45">
      <c r="A3211" s="33">
        <v>774</v>
      </c>
      <c r="B3211" s="57">
        <v>43065.125</v>
      </c>
      <c r="C3211" s="29" t="s">
        <v>11</v>
      </c>
      <c r="D3211" s="29" t="s">
        <v>12</v>
      </c>
      <c r="E3211" s="29" t="s">
        <v>71</v>
      </c>
      <c r="F3211" s="29" t="s">
        <v>95</v>
      </c>
      <c r="G3211" s="29" t="s">
        <v>21</v>
      </c>
      <c r="H3211" s="31" t="s">
        <v>84</v>
      </c>
      <c r="I3211" s="60" t="s">
        <v>50</v>
      </c>
      <c r="J3211" s="31" t="s">
        <v>83</v>
      </c>
      <c r="K3211" s="17">
        <v>2</v>
      </c>
      <c r="L3211" s="18">
        <v>1</v>
      </c>
      <c r="M3211" s="13" t="s">
        <v>7</v>
      </c>
      <c r="N3211" s="14" t="s">
        <v>9</v>
      </c>
      <c r="O3211" s="16">
        <v>2</v>
      </c>
      <c r="P3211" s="14">
        <v>1</v>
      </c>
      <c r="Q3211" s="13" t="s">
        <v>7</v>
      </c>
      <c r="R3211" s="14" t="s">
        <v>9</v>
      </c>
      <c r="S3211" s="16">
        <v>0</v>
      </c>
      <c r="T3211" s="14">
        <v>0</v>
      </c>
      <c r="U3211" s="13" t="s">
        <v>23</v>
      </c>
      <c r="V3211" s="14" t="s">
        <v>10</v>
      </c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9">
        <v>2.14</v>
      </c>
      <c r="AJ3211" s="20">
        <v>3.2</v>
      </c>
      <c r="AK3211" s="20">
        <v>3.2</v>
      </c>
    </row>
    <row r="3212" spans="1:37" x14ac:dyDescent="0.45">
      <c r="A3212" s="33">
        <v>773</v>
      </c>
      <c r="B3212" s="57">
        <v>43066</v>
      </c>
      <c r="C3212" s="29" t="s">
        <v>11</v>
      </c>
      <c r="D3212" s="29" t="s">
        <v>12</v>
      </c>
      <c r="E3212" s="29" t="s">
        <v>71</v>
      </c>
      <c r="F3212" s="29" t="s">
        <v>95</v>
      </c>
      <c r="G3212" s="29" t="s">
        <v>36</v>
      </c>
      <c r="H3212" s="31" t="s">
        <v>37</v>
      </c>
      <c r="I3212" s="60" t="s">
        <v>24</v>
      </c>
      <c r="J3212" s="31" t="s">
        <v>97</v>
      </c>
      <c r="K3212" s="17">
        <v>4</v>
      </c>
      <c r="L3212" s="18">
        <v>1</v>
      </c>
      <c r="M3212" s="13" t="s">
        <v>7</v>
      </c>
      <c r="N3212" s="14" t="s">
        <v>9</v>
      </c>
      <c r="O3212" s="16">
        <v>4</v>
      </c>
      <c r="P3212" s="14">
        <v>1</v>
      </c>
      <c r="Q3212" s="13" t="s">
        <v>7</v>
      </c>
      <c r="R3212" s="14" t="s">
        <v>9</v>
      </c>
      <c r="S3212" s="16">
        <v>0</v>
      </c>
      <c r="T3212" s="14">
        <v>0</v>
      </c>
      <c r="U3212" s="13" t="s">
        <v>23</v>
      </c>
      <c r="V3212" s="14" t="s">
        <v>10</v>
      </c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9">
        <v>1.44</v>
      </c>
      <c r="AJ3212" s="20">
        <v>4.5</v>
      </c>
      <c r="AK3212" s="20">
        <v>6.5</v>
      </c>
    </row>
    <row r="3213" spans="1:37" x14ac:dyDescent="0.45">
      <c r="A3213" s="33">
        <v>772</v>
      </c>
      <c r="B3213" s="57">
        <v>43066.083333333336</v>
      </c>
      <c r="C3213" s="29" t="s">
        <v>11</v>
      </c>
      <c r="D3213" s="29" t="s">
        <v>12</v>
      </c>
      <c r="E3213" s="29" t="s">
        <v>71</v>
      </c>
      <c r="F3213" s="29" t="s">
        <v>95</v>
      </c>
      <c r="G3213" s="29" t="s">
        <v>46</v>
      </c>
      <c r="H3213" s="31" t="s">
        <v>47</v>
      </c>
      <c r="I3213" s="60" t="s">
        <v>32</v>
      </c>
      <c r="J3213" s="31" t="s">
        <v>122</v>
      </c>
      <c r="K3213" s="17">
        <v>0</v>
      </c>
      <c r="L3213" s="18">
        <v>0</v>
      </c>
      <c r="M3213" s="13" t="s">
        <v>23</v>
      </c>
      <c r="N3213" s="14" t="s">
        <v>10</v>
      </c>
      <c r="O3213" s="16">
        <v>0</v>
      </c>
      <c r="P3213" s="14">
        <v>0</v>
      </c>
      <c r="Q3213" s="13" t="s">
        <v>23</v>
      </c>
      <c r="R3213" s="14" t="s">
        <v>10</v>
      </c>
      <c r="S3213" s="16">
        <v>0</v>
      </c>
      <c r="T3213" s="14">
        <v>0</v>
      </c>
      <c r="U3213" s="13" t="s">
        <v>23</v>
      </c>
      <c r="V3213" s="14" t="s">
        <v>10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9">
        <v>2.2000000000000002</v>
      </c>
      <c r="AJ3213" s="20">
        <v>3.25</v>
      </c>
      <c r="AK3213" s="20">
        <v>3.29</v>
      </c>
    </row>
    <row r="3214" spans="1:37" x14ac:dyDescent="0.45">
      <c r="A3214" s="33"/>
      <c r="B3214" s="39">
        <v>43067</v>
      </c>
      <c r="C3214" s="16" t="s">
        <v>358</v>
      </c>
      <c r="D3214" s="16" t="s">
        <v>359</v>
      </c>
      <c r="E3214" s="13" t="s">
        <v>360</v>
      </c>
      <c r="F3214" s="16" t="s">
        <v>95</v>
      </c>
      <c r="G3214" s="34" t="s">
        <v>346</v>
      </c>
      <c r="H3214" s="14" t="s">
        <v>195</v>
      </c>
      <c r="I3214" s="53" t="s">
        <v>354</v>
      </c>
      <c r="J3214" s="14" t="s">
        <v>377</v>
      </c>
      <c r="K3214" s="34">
        <v>2</v>
      </c>
      <c r="L3214">
        <v>4</v>
      </c>
      <c r="M3214" s="43" t="s">
        <v>8</v>
      </c>
      <c r="N3214" s="14"/>
      <c r="O3214" s="34">
        <v>0</v>
      </c>
      <c r="P3214">
        <v>3</v>
      </c>
      <c r="Q3214" s="43" t="s">
        <v>8</v>
      </c>
      <c r="R3214" s="14"/>
      <c r="S3214" s="16"/>
      <c r="T3214" s="14"/>
      <c r="U3214" s="13"/>
      <c r="V3214" s="14"/>
      <c r="W3214">
        <v>12</v>
      </c>
      <c r="X3214">
        <v>15</v>
      </c>
      <c r="Y3214">
        <v>3</v>
      </c>
      <c r="Z3214">
        <v>7</v>
      </c>
      <c r="AA3214">
        <v>12</v>
      </c>
      <c r="AB3214">
        <v>10</v>
      </c>
      <c r="AC3214">
        <v>5</v>
      </c>
      <c r="AD3214">
        <v>5</v>
      </c>
      <c r="AE3214">
        <v>2</v>
      </c>
      <c r="AF3214">
        <v>1</v>
      </c>
      <c r="AG3214">
        <v>0</v>
      </c>
      <c r="AH3214">
        <v>0</v>
      </c>
      <c r="AI3214" s="46">
        <v>5.25</v>
      </c>
      <c r="AJ3214">
        <v>3.89</v>
      </c>
      <c r="AK3214">
        <v>1.72</v>
      </c>
    </row>
    <row r="3215" spans="1:37" x14ac:dyDescent="0.45">
      <c r="A3215" s="33"/>
      <c r="B3215" s="35">
        <v>43068</v>
      </c>
      <c r="C3215" s="16" t="s">
        <v>358</v>
      </c>
      <c r="D3215" s="16" t="s">
        <v>359</v>
      </c>
      <c r="E3215" s="16" t="s">
        <v>360</v>
      </c>
      <c r="F3215" s="16" t="s">
        <v>95</v>
      </c>
      <c r="G3215" s="53" t="s">
        <v>338</v>
      </c>
      <c r="H3215" s="14" t="s">
        <v>292</v>
      </c>
      <c r="I3215" s="43" t="s">
        <v>343</v>
      </c>
      <c r="J3215" s="14" t="s">
        <v>195</v>
      </c>
      <c r="K3215" s="34">
        <v>2</v>
      </c>
      <c r="L3215" s="34">
        <v>1</v>
      </c>
      <c r="M3215" s="43" t="s">
        <v>7</v>
      </c>
      <c r="N3215" s="14"/>
      <c r="O3215" s="34">
        <v>0</v>
      </c>
      <c r="P3215">
        <v>0</v>
      </c>
      <c r="Q3215" s="43" t="s">
        <v>23</v>
      </c>
      <c r="R3215" s="14"/>
      <c r="S3215" s="16"/>
      <c r="T3215" s="14"/>
      <c r="U3215" s="13"/>
      <c r="V3215" s="14"/>
      <c r="W3215">
        <v>26</v>
      </c>
      <c r="X3215">
        <v>7</v>
      </c>
      <c r="Y3215">
        <v>12</v>
      </c>
      <c r="Z3215">
        <v>2</v>
      </c>
      <c r="AA3215">
        <v>12</v>
      </c>
      <c r="AB3215">
        <v>11</v>
      </c>
      <c r="AC3215">
        <v>6</v>
      </c>
      <c r="AD3215">
        <v>5</v>
      </c>
      <c r="AE3215">
        <v>1</v>
      </c>
      <c r="AF3215">
        <v>1</v>
      </c>
      <c r="AG3215">
        <v>0</v>
      </c>
      <c r="AH3215">
        <v>0</v>
      </c>
      <c r="AI3215" s="43">
        <v>1.19</v>
      </c>
      <c r="AJ3215" s="34">
        <v>8</v>
      </c>
      <c r="AK3215">
        <v>15</v>
      </c>
    </row>
    <row r="3216" spans="1:37" x14ac:dyDescent="0.45">
      <c r="A3216" s="33">
        <v>771</v>
      </c>
      <c r="B3216" s="28">
        <v>43069.125</v>
      </c>
      <c r="C3216" s="29" t="s">
        <v>11</v>
      </c>
      <c r="D3216" s="29" t="s">
        <v>12</v>
      </c>
      <c r="E3216" s="29" t="s">
        <v>71</v>
      </c>
      <c r="F3216" s="29" t="s">
        <v>95</v>
      </c>
      <c r="G3216" s="60" t="s">
        <v>46</v>
      </c>
      <c r="H3216" s="31" t="s">
        <v>47</v>
      </c>
      <c r="I3216" s="30" t="s">
        <v>42</v>
      </c>
      <c r="J3216" s="31" t="s">
        <v>43</v>
      </c>
      <c r="K3216" s="17">
        <v>0</v>
      </c>
      <c r="L3216" s="17">
        <v>1</v>
      </c>
      <c r="M3216" s="13" t="s">
        <v>8</v>
      </c>
      <c r="N3216" s="14" t="s">
        <v>10</v>
      </c>
      <c r="O3216" s="16">
        <v>0</v>
      </c>
      <c r="P3216" s="14">
        <v>0</v>
      </c>
      <c r="Q3216" s="13" t="s">
        <v>23</v>
      </c>
      <c r="R3216" s="14" t="s">
        <v>10</v>
      </c>
      <c r="S3216" s="16">
        <v>0</v>
      </c>
      <c r="T3216" s="14">
        <v>1</v>
      </c>
      <c r="U3216" s="13" t="s">
        <v>8</v>
      </c>
      <c r="V3216" s="14" t="s">
        <v>10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49">
        <v>2.5</v>
      </c>
      <c r="AJ3216" s="50">
        <v>3</v>
      </c>
      <c r="AK3216" s="20">
        <v>3</v>
      </c>
    </row>
    <row r="3217" spans="1:37" x14ac:dyDescent="0.45">
      <c r="A3217" s="33">
        <v>770</v>
      </c>
      <c r="B3217" s="28">
        <v>43070.0625</v>
      </c>
      <c r="C3217" s="29" t="s">
        <v>11</v>
      </c>
      <c r="D3217" s="29" t="s">
        <v>12</v>
      </c>
      <c r="E3217" s="29" t="s">
        <v>71</v>
      </c>
      <c r="F3217" s="29" t="s">
        <v>95</v>
      </c>
      <c r="G3217" s="60" t="s">
        <v>21</v>
      </c>
      <c r="H3217" s="31" t="s">
        <v>84</v>
      </c>
      <c r="I3217" s="30" t="s">
        <v>36</v>
      </c>
      <c r="J3217" s="31" t="s">
        <v>37</v>
      </c>
      <c r="K3217" s="17">
        <v>0</v>
      </c>
      <c r="L3217" s="17">
        <v>1</v>
      </c>
      <c r="M3217" s="13" t="s">
        <v>8</v>
      </c>
      <c r="N3217" s="14" t="s">
        <v>10</v>
      </c>
      <c r="O3217" s="16">
        <v>0</v>
      </c>
      <c r="P3217" s="14">
        <v>1</v>
      </c>
      <c r="Q3217" s="13" t="s">
        <v>8</v>
      </c>
      <c r="R3217" s="14" t="s">
        <v>10</v>
      </c>
      <c r="S3217" s="16">
        <v>0</v>
      </c>
      <c r="T3217" s="14">
        <v>0</v>
      </c>
      <c r="U3217" s="13" t="s">
        <v>23</v>
      </c>
      <c r="V3217" s="14" t="s">
        <v>10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49">
        <v>3.2</v>
      </c>
      <c r="AJ3217" s="50">
        <v>3.5</v>
      </c>
      <c r="AK3217" s="20">
        <v>2.14</v>
      </c>
    </row>
    <row r="3218" spans="1:37" x14ac:dyDescent="0.45">
      <c r="A3218" s="33"/>
      <c r="B3218" s="27">
        <v>43071</v>
      </c>
      <c r="C3218" s="16" t="s">
        <v>358</v>
      </c>
      <c r="D3218" s="16" t="s">
        <v>359</v>
      </c>
      <c r="E3218" s="13" t="s">
        <v>360</v>
      </c>
      <c r="F3218" s="16" t="s">
        <v>95</v>
      </c>
      <c r="G3218" s="53" t="s">
        <v>347</v>
      </c>
      <c r="H3218" s="14" t="s">
        <v>195</v>
      </c>
      <c r="I3218" s="43" t="s">
        <v>354</v>
      </c>
      <c r="J3218" s="14" t="s">
        <v>377</v>
      </c>
      <c r="K3218" s="34">
        <v>1</v>
      </c>
      <c r="L3218" s="34">
        <v>3</v>
      </c>
      <c r="M3218" s="43" t="s">
        <v>8</v>
      </c>
      <c r="N3218" s="14"/>
      <c r="O3218" s="34">
        <v>0</v>
      </c>
      <c r="P3218">
        <v>2</v>
      </c>
      <c r="Q3218" s="43" t="s">
        <v>8</v>
      </c>
      <c r="R3218" s="14"/>
      <c r="S3218" s="16"/>
      <c r="T3218" s="14"/>
      <c r="U3218" s="13"/>
      <c r="V3218" s="14"/>
      <c r="W3218">
        <v>33</v>
      </c>
      <c r="X3218">
        <v>8</v>
      </c>
      <c r="Y3218">
        <v>15</v>
      </c>
      <c r="Z3218">
        <v>4</v>
      </c>
      <c r="AA3218">
        <v>11</v>
      </c>
      <c r="AB3218">
        <v>10</v>
      </c>
      <c r="AC3218">
        <v>12</v>
      </c>
      <c r="AD3218">
        <v>1</v>
      </c>
      <c r="AE3218">
        <v>3</v>
      </c>
      <c r="AF3218">
        <v>2</v>
      </c>
      <c r="AG3218">
        <v>0</v>
      </c>
      <c r="AH3218">
        <v>1</v>
      </c>
      <c r="AI3218" s="43">
        <v>2.5</v>
      </c>
      <c r="AJ3218" s="34">
        <v>3.39</v>
      </c>
      <c r="AK3218">
        <v>3</v>
      </c>
    </row>
    <row r="3219" spans="1:37" x14ac:dyDescent="0.45">
      <c r="A3219" s="33"/>
      <c r="B3219" s="35">
        <v>43072</v>
      </c>
      <c r="C3219" s="16" t="s">
        <v>358</v>
      </c>
      <c r="D3219" s="16" t="s">
        <v>359</v>
      </c>
      <c r="E3219" s="16" t="s">
        <v>360</v>
      </c>
      <c r="F3219" s="16" t="s">
        <v>95</v>
      </c>
      <c r="G3219" s="53" t="s">
        <v>338</v>
      </c>
      <c r="H3219" s="14" t="s">
        <v>292</v>
      </c>
      <c r="I3219" s="43" t="s">
        <v>340</v>
      </c>
      <c r="J3219" s="14" t="s">
        <v>195</v>
      </c>
      <c r="K3219" s="34">
        <v>2</v>
      </c>
      <c r="L3219" s="34">
        <v>1</v>
      </c>
      <c r="M3219" s="43" t="s">
        <v>7</v>
      </c>
      <c r="N3219" s="14"/>
      <c r="O3219" s="34">
        <v>0</v>
      </c>
      <c r="P3219">
        <v>1</v>
      </c>
      <c r="Q3219" s="43" t="s">
        <v>8</v>
      </c>
      <c r="R3219" s="14"/>
      <c r="S3219" s="16"/>
      <c r="T3219" s="14"/>
      <c r="U3219" s="13"/>
      <c r="V3219" s="14"/>
      <c r="W3219">
        <v>24</v>
      </c>
      <c r="X3219">
        <v>7</v>
      </c>
      <c r="Y3219">
        <v>8</v>
      </c>
      <c r="Z3219">
        <v>4</v>
      </c>
      <c r="AA3219">
        <v>5</v>
      </c>
      <c r="AB3219">
        <v>7</v>
      </c>
      <c r="AC3219">
        <v>10</v>
      </c>
      <c r="AD3219">
        <v>4</v>
      </c>
      <c r="AE3219">
        <v>2</v>
      </c>
      <c r="AF3219">
        <v>2</v>
      </c>
      <c r="AG3219">
        <v>0</v>
      </c>
      <c r="AH3219">
        <v>0</v>
      </c>
      <c r="AI3219" s="43">
        <v>1.08</v>
      </c>
      <c r="AJ3219" s="34">
        <v>11</v>
      </c>
      <c r="AK3219">
        <v>21</v>
      </c>
    </row>
    <row r="3220" spans="1:37" x14ac:dyDescent="0.45">
      <c r="A3220" s="33">
        <v>769</v>
      </c>
      <c r="B3220" s="28">
        <v>43072.041666666664</v>
      </c>
      <c r="C3220" s="29" t="s">
        <v>11</v>
      </c>
      <c r="D3220" s="29" t="s">
        <v>12</v>
      </c>
      <c r="E3220" s="29" t="s">
        <v>71</v>
      </c>
      <c r="F3220" s="29" t="s">
        <v>95</v>
      </c>
      <c r="G3220" s="60" t="s">
        <v>42</v>
      </c>
      <c r="H3220" s="31" t="s">
        <v>43</v>
      </c>
      <c r="I3220" s="30" t="s">
        <v>46</v>
      </c>
      <c r="J3220" s="31" t="s">
        <v>47</v>
      </c>
      <c r="K3220" s="17">
        <v>3</v>
      </c>
      <c r="L3220" s="17">
        <v>0</v>
      </c>
      <c r="M3220" s="13" t="s">
        <v>7</v>
      </c>
      <c r="N3220" s="14" t="s">
        <v>9</v>
      </c>
      <c r="O3220" s="16">
        <v>0</v>
      </c>
      <c r="P3220" s="14">
        <v>0</v>
      </c>
      <c r="Q3220" s="13" t="s">
        <v>23</v>
      </c>
      <c r="R3220" s="14" t="s">
        <v>10</v>
      </c>
      <c r="S3220" s="16">
        <v>3</v>
      </c>
      <c r="T3220" s="14">
        <v>0</v>
      </c>
      <c r="U3220" s="13" t="s">
        <v>7</v>
      </c>
      <c r="V3220" s="14" t="s">
        <v>9</v>
      </c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49">
        <v>1.75</v>
      </c>
      <c r="AJ3220" s="50">
        <v>3.5</v>
      </c>
      <c r="AK3220" s="20">
        <v>4.75</v>
      </c>
    </row>
    <row r="3221" spans="1:37" x14ac:dyDescent="0.45">
      <c r="A3221" s="33">
        <v>3183</v>
      </c>
      <c r="B3221" s="22">
        <v>43072.822916666664</v>
      </c>
      <c r="C3221" s="16" t="s">
        <v>239</v>
      </c>
      <c r="D3221" s="16" t="s">
        <v>240</v>
      </c>
      <c r="E3221" s="16" t="s">
        <v>241</v>
      </c>
      <c r="F3221" s="16" t="s">
        <v>95</v>
      </c>
      <c r="G3221" s="42" t="s">
        <v>242</v>
      </c>
      <c r="H3221" s="14" t="s">
        <v>195</v>
      </c>
      <c r="I3221" s="13" t="s">
        <v>255</v>
      </c>
      <c r="J3221" s="14" t="s">
        <v>243</v>
      </c>
      <c r="K3221" s="17">
        <v>1</v>
      </c>
      <c r="L3221" s="17">
        <v>0</v>
      </c>
      <c r="M3221" s="13" t="s">
        <v>7</v>
      </c>
      <c r="N3221" s="14" t="s">
        <v>10</v>
      </c>
      <c r="O3221" s="16">
        <v>1</v>
      </c>
      <c r="P3221" s="14">
        <v>0</v>
      </c>
      <c r="Q3221" s="13" t="s">
        <v>7</v>
      </c>
      <c r="R3221" s="14" t="s">
        <v>10</v>
      </c>
      <c r="S3221" s="16">
        <v>0</v>
      </c>
      <c r="T3221" s="14">
        <v>0</v>
      </c>
      <c r="U3221" s="13" t="s">
        <v>23</v>
      </c>
      <c r="V3221" s="14" t="s">
        <v>10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49">
        <v>2.39</v>
      </c>
      <c r="AJ3221" s="50">
        <v>3.39</v>
      </c>
      <c r="AK3221" s="20">
        <v>2.79</v>
      </c>
    </row>
    <row r="3222" spans="1:37" x14ac:dyDescent="0.45">
      <c r="A3222" s="33">
        <v>768</v>
      </c>
      <c r="B3222" s="28">
        <v>43073</v>
      </c>
      <c r="C3222" s="29" t="s">
        <v>11</v>
      </c>
      <c r="D3222" s="29" t="s">
        <v>12</v>
      </c>
      <c r="E3222" s="29" t="s">
        <v>71</v>
      </c>
      <c r="F3222" s="29" t="s">
        <v>95</v>
      </c>
      <c r="G3222" s="60" t="s">
        <v>36</v>
      </c>
      <c r="H3222" s="31" t="s">
        <v>37</v>
      </c>
      <c r="I3222" s="30" t="s">
        <v>21</v>
      </c>
      <c r="J3222" s="31" t="s">
        <v>84</v>
      </c>
      <c r="K3222" s="17">
        <v>4</v>
      </c>
      <c r="L3222" s="17">
        <v>0</v>
      </c>
      <c r="M3222" s="13" t="s">
        <v>7</v>
      </c>
      <c r="N3222" s="14" t="s">
        <v>9</v>
      </c>
      <c r="O3222" s="16">
        <v>3</v>
      </c>
      <c r="P3222" s="14">
        <v>0</v>
      </c>
      <c r="Q3222" s="13" t="s">
        <v>7</v>
      </c>
      <c r="R3222" s="14" t="s">
        <v>9</v>
      </c>
      <c r="S3222" s="16">
        <v>1</v>
      </c>
      <c r="T3222" s="14">
        <v>0</v>
      </c>
      <c r="U3222" s="13" t="s">
        <v>7</v>
      </c>
      <c r="V3222" s="14" t="s">
        <v>10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49">
        <v>1.57</v>
      </c>
      <c r="AJ3222" s="50">
        <v>4</v>
      </c>
      <c r="AK3222" s="20">
        <v>5.5</v>
      </c>
    </row>
    <row r="3223" spans="1:37" x14ac:dyDescent="0.45">
      <c r="A3223" s="33">
        <v>767</v>
      </c>
      <c r="B3223" s="28">
        <v>43077.083333333336</v>
      </c>
      <c r="C3223" s="29" t="s">
        <v>11</v>
      </c>
      <c r="D3223" s="29" t="s">
        <v>12</v>
      </c>
      <c r="E3223" s="29" t="s">
        <v>71</v>
      </c>
      <c r="F3223" s="29" t="s">
        <v>95</v>
      </c>
      <c r="G3223" s="60" t="s">
        <v>42</v>
      </c>
      <c r="H3223" s="31" t="s">
        <v>43</v>
      </c>
      <c r="I3223" s="30" t="s">
        <v>36</v>
      </c>
      <c r="J3223" s="31" t="s">
        <v>37</v>
      </c>
      <c r="K3223" s="17">
        <v>1</v>
      </c>
      <c r="L3223" s="17">
        <v>1</v>
      </c>
      <c r="M3223" s="13" t="s">
        <v>23</v>
      </c>
      <c r="N3223" s="14" t="s">
        <v>10</v>
      </c>
      <c r="O3223" s="16">
        <v>1</v>
      </c>
      <c r="P3223" s="14">
        <v>1</v>
      </c>
      <c r="Q3223" s="13" t="s">
        <v>23</v>
      </c>
      <c r="R3223" s="14" t="s">
        <v>9</v>
      </c>
      <c r="S3223" s="16">
        <v>0</v>
      </c>
      <c r="T3223" s="14">
        <v>0</v>
      </c>
      <c r="U3223" s="13" t="s">
        <v>23</v>
      </c>
      <c r="V3223" s="14" t="s">
        <v>10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49">
        <v>2.2000000000000002</v>
      </c>
      <c r="AJ3223" s="50">
        <v>3.1</v>
      </c>
      <c r="AK3223" s="20">
        <v>3.1</v>
      </c>
    </row>
    <row r="3224" spans="1:37" x14ac:dyDescent="0.45">
      <c r="A3224" s="33"/>
      <c r="B3224" s="35">
        <v>43079</v>
      </c>
      <c r="C3224" s="16" t="s">
        <v>358</v>
      </c>
      <c r="D3224" s="16" t="s">
        <v>359</v>
      </c>
      <c r="E3224" s="16" t="s">
        <v>360</v>
      </c>
      <c r="F3224" s="16" t="s">
        <v>95</v>
      </c>
      <c r="G3224" s="53" t="s">
        <v>354</v>
      </c>
      <c r="H3224" s="14" t="s">
        <v>195</v>
      </c>
      <c r="I3224" s="43" t="s">
        <v>338</v>
      </c>
      <c r="J3224" s="14" t="s">
        <v>292</v>
      </c>
      <c r="K3224" s="34">
        <v>1</v>
      </c>
      <c r="L3224" s="34">
        <v>2</v>
      </c>
      <c r="M3224" s="43" t="s">
        <v>8</v>
      </c>
      <c r="N3224" s="14"/>
      <c r="O3224" s="34">
        <v>1</v>
      </c>
      <c r="P3224">
        <v>1</v>
      </c>
      <c r="Q3224" s="43" t="s">
        <v>23</v>
      </c>
      <c r="R3224" s="14"/>
      <c r="S3224" s="16"/>
      <c r="T3224" s="14"/>
      <c r="U3224" s="13"/>
      <c r="V3224" s="14"/>
      <c r="W3224">
        <v>8</v>
      </c>
      <c r="X3224">
        <v>14</v>
      </c>
      <c r="Y3224">
        <v>5</v>
      </c>
      <c r="Z3224">
        <v>7</v>
      </c>
      <c r="AA3224">
        <v>16</v>
      </c>
      <c r="AB3224">
        <v>10</v>
      </c>
      <c r="AC3224">
        <v>2</v>
      </c>
      <c r="AD3224">
        <v>8</v>
      </c>
      <c r="AE3224">
        <v>4</v>
      </c>
      <c r="AF3224">
        <v>2</v>
      </c>
      <c r="AG3224">
        <v>0</v>
      </c>
      <c r="AH3224">
        <v>0</v>
      </c>
      <c r="AI3224" s="43">
        <v>3.39</v>
      </c>
      <c r="AJ3224" s="34">
        <v>3.5</v>
      </c>
      <c r="AK3224">
        <v>2.25</v>
      </c>
    </row>
    <row r="3225" spans="1:37" x14ac:dyDescent="0.45">
      <c r="A3225" s="33"/>
      <c r="B3225" s="27">
        <v>43079</v>
      </c>
      <c r="C3225" s="16" t="s">
        <v>358</v>
      </c>
      <c r="D3225" s="16" t="s">
        <v>359</v>
      </c>
      <c r="E3225" s="13" t="s">
        <v>360</v>
      </c>
      <c r="F3225" s="16" t="s">
        <v>95</v>
      </c>
      <c r="G3225" s="53" t="s">
        <v>354</v>
      </c>
      <c r="H3225" s="14" t="s">
        <v>377</v>
      </c>
      <c r="I3225" s="43" t="s">
        <v>338</v>
      </c>
      <c r="J3225" s="14" t="s">
        <v>195</v>
      </c>
      <c r="K3225" s="34">
        <v>1</v>
      </c>
      <c r="L3225" s="34">
        <v>2</v>
      </c>
      <c r="M3225" s="43" t="s">
        <v>8</v>
      </c>
      <c r="N3225" s="14"/>
      <c r="O3225" s="34">
        <v>1</v>
      </c>
      <c r="P3225">
        <v>1</v>
      </c>
      <c r="Q3225" s="43" t="s">
        <v>23</v>
      </c>
      <c r="R3225" s="14"/>
      <c r="S3225" s="16"/>
      <c r="T3225" s="14"/>
      <c r="U3225" s="13"/>
      <c r="V3225" s="14"/>
      <c r="W3225">
        <v>8</v>
      </c>
      <c r="X3225">
        <v>14</v>
      </c>
      <c r="Y3225">
        <v>5</v>
      </c>
      <c r="Z3225">
        <v>7</v>
      </c>
      <c r="AA3225">
        <v>16</v>
      </c>
      <c r="AB3225">
        <v>10</v>
      </c>
      <c r="AC3225">
        <v>2</v>
      </c>
      <c r="AD3225">
        <v>8</v>
      </c>
      <c r="AE3225">
        <v>4</v>
      </c>
      <c r="AF3225">
        <v>2</v>
      </c>
      <c r="AG3225">
        <v>0</v>
      </c>
      <c r="AH3225">
        <v>0</v>
      </c>
      <c r="AI3225" s="43">
        <v>3.39</v>
      </c>
      <c r="AJ3225" s="34">
        <v>3.5</v>
      </c>
      <c r="AK3225">
        <v>2.25</v>
      </c>
    </row>
    <row r="3226" spans="1:37" x14ac:dyDescent="0.45">
      <c r="A3226" s="33">
        <v>3144</v>
      </c>
      <c r="B3226" s="22">
        <v>43079.635416666664</v>
      </c>
      <c r="C3226" s="16" t="s">
        <v>239</v>
      </c>
      <c r="D3226" s="16" t="s">
        <v>240</v>
      </c>
      <c r="E3226" s="16" t="s">
        <v>241</v>
      </c>
      <c r="F3226" s="16" t="s">
        <v>95</v>
      </c>
      <c r="G3226" s="42" t="s">
        <v>255</v>
      </c>
      <c r="H3226" s="14" t="s">
        <v>243</v>
      </c>
      <c r="I3226" s="13" t="s">
        <v>252</v>
      </c>
      <c r="J3226" s="14" t="s">
        <v>195</v>
      </c>
      <c r="K3226" s="17">
        <v>0</v>
      </c>
      <c r="L3226" s="17">
        <v>1</v>
      </c>
      <c r="M3226" s="13" t="s">
        <v>8</v>
      </c>
      <c r="N3226" s="14" t="s">
        <v>10</v>
      </c>
      <c r="O3226" s="16">
        <v>0</v>
      </c>
      <c r="P3226" s="14">
        <v>1</v>
      </c>
      <c r="Q3226" s="13" t="s">
        <v>8</v>
      </c>
      <c r="R3226" s="14" t="s">
        <v>10</v>
      </c>
      <c r="S3226" s="16">
        <v>0</v>
      </c>
      <c r="T3226" s="14">
        <v>0</v>
      </c>
      <c r="U3226" s="13" t="s">
        <v>23</v>
      </c>
      <c r="V3226" s="14" t="s">
        <v>10</v>
      </c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49">
        <v>5.5</v>
      </c>
      <c r="AJ3226" s="50">
        <v>3.5</v>
      </c>
      <c r="AK3226" s="20">
        <v>1.66</v>
      </c>
    </row>
    <row r="3227" spans="1:37" x14ac:dyDescent="0.45">
      <c r="A3227" s="33">
        <v>766</v>
      </c>
      <c r="B3227" s="28">
        <v>43080</v>
      </c>
      <c r="C3227" s="29" t="s">
        <v>11</v>
      </c>
      <c r="D3227" s="29" t="s">
        <v>12</v>
      </c>
      <c r="E3227" s="29" t="s">
        <v>71</v>
      </c>
      <c r="F3227" s="29" t="s">
        <v>95</v>
      </c>
      <c r="G3227" s="60" t="s">
        <v>36</v>
      </c>
      <c r="H3227" s="31" t="s">
        <v>37</v>
      </c>
      <c r="I3227" s="30" t="s">
        <v>42</v>
      </c>
      <c r="J3227" s="31" t="s">
        <v>43</v>
      </c>
      <c r="K3227" s="17">
        <v>1</v>
      </c>
      <c r="L3227" s="17">
        <v>2</v>
      </c>
      <c r="M3227" s="13" t="s">
        <v>8</v>
      </c>
      <c r="N3227" s="14" t="s">
        <v>9</v>
      </c>
      <c r="O3227" s="16">
        <v>1</v>
      </c>
      <c r="P3227" s="14">
        <v>2</v>
      </c>
      <c r="Q3227" s="13" t="s">
        <v>8</v>
      </c>
      <c r="R3227" s="14" t="s">
        <v>9</v>
      </c>
      <c r="S3227" s="16">
        <v>0</v>
      </c>
      <c r="T3227" s="14">
        <v>0</v>
      </c>
      <c r="U3227" s="13" t="s">
        <v>23</v>
      </c>
      <c r="V3227" s="14" t="s">
        <v>10</v>
      </c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49">
        <v>2.14</v>
      </c>
      <c r="AJ3227" s="50">
        <v>3.1</v>
      </c>
      <c r="AK3227" s="20">
        <v>3.6</v>
      </c>
    </row>
    <row r="3228" spans="1:37" x14ac:dyDescent="0.45">
      <c r="A3228" s="33"/>
      <c r="B3228" s="35">
        <v>43082</v>
      </c>
      <c r="C3228" s="16" t="s">
        <v>358</v>
      </c>
      <c r="D3228" s="16" t="s">
        <v>359</v>
      </c>
      <c r="E3228" s="16" t="s">
        <v>360</v>
      </c>
      <c r="F3228" s="16" t="s">
        <v>95</v>
      </c>
      <c r="G3228" s="53" t="s">
        <v>350</v>
      </c>
      <c r="H3228" s="14" t="s">
        <v>195</v>
      </c>
      <c r="I3228" s="43" t="s">
        <v>338</v>
      </c>
      <c r="J3228" s="14" t="s">
        <v>292</v>
      </c>
      <c r="K3228" s="34">
        <v>0</v>
      </c>
      <c r="L3228" s="34">
        <v>4</v>
      </c>
      <c r="M3228" s="43" t="s">
        <v>8</v>
      </c>
      <c r="N3228" s="14"/>
      <c r="O3228" s="34">
        <v>0</v>
      </c>
      <c r="P3228">
        <v>2</v>
      </c>
      <c r="Q3228" s="43" t="s">
        <v>8</v>
      </c>
      <c r="R3228" s="14"/>
      <c r="S3228" s="16"/>
      <c r="T3228" s="14"/>
      <c r="U3228" s="13"/>
      <c r="V3228" s="14"/>
      <c r="W3228">
        <v>7</v>
      </c>
      <c r="X3228">
        <v>23</v>
      </c>
      <c r="Y3228">
        <v>3</v>
      </c>
      <c r="Z3228">
        <v>10</v>
      </c>
      <c r="AA3228">
        <v>12</v>
      </c>
      <c r="AB3228">
        <v>6</v>
      </c>
      <c r="AC3228">
        <v>2</v>
      </c>
      <c r="AD3228">
        <v>5</v>
      </c>
      <c r="AE3228">
        <v>0</v>
      </c>
      <c r="AF3228">
        <v>0</v>
      </c>
      <c r="AG3228">
        <v>0</v>
      </c>
      <c r="AH3228">
        <v>0</v>
      </c>
      <c r="AI3228" s="43">
        <v>15</v>
      </c>
      <c r="AJ3228" s="34">
        <v>6.5</v>
      </c>
      <c r="AK3228">
        <v>1.25</v>
      </c>
    </row>
    <row r="3229" spans="1:37" x14ac:dyDescent="0.45">
      <c r="A3229" s="33"/>
      <c r="B3229" s="27">
        <v>43082</v>
      </c>
      <c r="C3229" s="16" t="s">
        <v>358</v>
      </c>
      <c r="D3229" s="16" t="s">
        <v>359</v>
      </c>
      <c r="E3229" s="13" t="s">
        <v>360</v>
      </c>
      <c r="F3229" s="16" t="s">
        <v>95</v>
      </c>
      <c r="G3229" s="53" t="s">
        <v>354</v>
      </c>
      <c r="H3229" s="14" t="s">
        <v>377</v>
      </c>
      <c r="I3229" s="43" t="s">
        <v>341</v>
      </c>
      <c r="J3229" s="14" t="s">
        <v>195</v>
      </c>
      <c r="K3229" s="34">
        <v>1</v>
      </c>
      <c r="L3229" s="34">
        <v>0</v>
      </c>
      <c r="M3229" s="43" t="s">
        <v>7</v>
      </c>
      <c r="N3229" s="14"/>
      <c r="O3229" s="34">
        <v>1</v>
      </c>
      <c r="P3229">
        <v>0</v>
      </c>
      <c r="Q3229" s="43" t="s">
        <v>7</v>
      </c>
      <c r="R3229" s="14"/>
      <c r="S3229" s="16"/>
      <c r="T3229" s="14"/>
      <c r="U3229" s="13"/>
      <c r="V3229" s="14"/>
      <c r="W3229">
        <v>9</v>
      </c>
      <c r="X3229">
        <v>14</v>
      </c>
      <c r="Y3229">
        <v>2</v>
      </c>
      <c r="Z3229">
        <v>7</v>
      </c>
      <c r="AA3229">
        <v>14</v>
      </c>
      <c r="AB3229">
        <v>12</v>
      </c>
      <c r="AC3229">
        <v>4</v>
      </c>
      <c r="AD3229">
        <v>9</v>
      </c>
      <c r="AE3229">
        <v>1</v>
      </c>
      <c r="AF3229">
        <v>2</v>
      </c>
      <c r="AG3229">
        <v>0</v>
      </c>
      <c r="AH3229">
        <v>0</v>
      </c>
      <c r="AI3229" s="43">
        <v>1.28</v>
      </c>
      <c r="AJ3229" s="34">
        <v>6</v>
      </c>
      <c r="AK3229">
        <v>12</v>
      </c>
    </row>
    <row r="3230" spans="1:37" x14ac:dyDescent="0.45">
      <c r="A3230" s="33"/>
      <c r="B3230" s="35">
        <v>43085</v>
      </c>
      <c r="C3230" s="16" t="s">
        <v>358</v>
      </c>
      <c r="D3230" s="16" t="s">
        <v>359</v>
      </c>
      <c r="E3230" s="16" t="s">
        <v>360</v>
      </c>
      <c r="F3230" s="16" t="s">
        <v>95</v>
      </c>
      <c r="G3230" s="53" t="s">
        <v>338</v>
      </c>
      <c r="H3230" s="14" t="s">
        <v>292</v>
      </c>
      <c r="I3230" s="43" t="s">
        <v>349</v>
      </c>
      <c r="J3230" s="14" t="s">
        <v>195</v>
      </c>
      <c r="K3230" s="34">
        <v>4</v>
      </c>
      <c r="L3230" s="34">
        <v>1</v>
      </c>
      <c r="M3230" s="43" t="s">
        <v>7</v>
      </c>
      <c r="N3230" s="14"/>
      <c r="O3230" s="34">
        <v>1</v>
      </c>
      <c r="P3230">
        <v>0</v>
      </c>
      <c r="Q3230" s="43" t="s">
        <v>7</v>
      </c>
      <c r="R3230" s="14"/>
      <c r="S3230" s="16"/>
      <c r="T3230" s="14"/>
      <c r="U3230" s="13"/>
      <c r="V3230" s="14"/>
      <c r="W3230">
        <v>20</v>
      </c>
      <c r="X3230">
        <v>7</v>
      </c>
      <c r="Y3230">
        <v>11</v>
      </c>
      <c r="Z3230">
        <v>2</v>
      </c>
      <c r="AA3230">
        <v>13</v>
      </c>
      <c r="AB3230">
        <v>20</v>
      </c>
      <c r="AC3230">
        <v>5</v>
      </c>
      <c r="AD3230">
        <v>1</v>
      </c>
      <c r="AE3230">
        <v>2</v>
      </c>
      <c r="AF3230">
        <v>4</v>
      </c>
      <c r="AG3230">
        <v>0</v>
      </c>
      <c r="AH3230">
        <v>0</v>
      </c>
      <c r="AI3230" s="43">
        <v>1.55</v>
      </c>
      <c r="AJ3230" s="34">
        <v>4.59</v>
      </c>
      <c r="AK3230">
        <v>6</v>
      </c>
    </row>
    <row r="3231" spans="1:37" x14ac:dyDescent="0.45">
      <c r="A3231" s="33"/>
      <c r="B3231" s="27">
        <v>43086</v>
      </c>
      <c r="C3231" s="16" t="s">
        <v>358</v>
      </c>
      <c r="D3231" s="16" t="s">
        <v>359</v>
      </c>
      <c r="E3231" s="13" t="s">
        <v>360</v>
      </c>
      <c r="F3231" s="16" t="s">
        <v>95</v>
      </c>
      <c r="G3231" s="53" t="s">
        <v>357</v>
      </c>
      <c r="H3231" s="14" t="s">
        <v>195</v>
      </c>
      <c r="I3231" s="43" t="s">
        <v>354</v>
      </c>
      <c r="J3231" s="14" t="s">
        <v>377</v>
      </c>
      <c r="K3231" s="34">
        <v>1</v>
      </c>
      <c r="L3231" s="34">
        <v>2</v>
      </c>
      <c r="M3231" s="43" t="s">
        <v>8</v>
      </c>
      <c r="N3231" s="14"/>
      <c r="O3231" s="34">
        <v>0</v>
      </c>
      <c r="P3231">
        <v>2</v>
      </c>
      <c r="Q3231" s="43" t="s">
        <v>8</v>
      </c>
      <c r="R3231" s="14"/>
      <c r="S3231" s="16"/>
      <c r="T3231" s="14"/>
      <c r="U3231" s="13"/>
      <c r="V3231" s="14"/>
      <c r="W3231">
        <v>12</v>
      </c>
      <c r="X3231">
        <v>8</v>
      </c>
      <c r="Y3231">
        <v>5</v>
      </c>
      <c r="Z3231">
        <v>3</v>
      </c>
      <c r="AA3231">
        <v>14</v>
      </c>
      <c r="AB3231">
        <v>7</v>
      </c>
      <c r="AC3231">
        <v>6</v>
      </c>
      <c r="AD3231">
        <v>3</v>
      </c>
      <c r="AE3231">
        <v>1</v>
      </c>
      <c r="AF3231">
        <v>3</v>
      </c>
      <c r="AG3231">
        <v>0</v>
      </c>
      <c r="AH3231">
        <v>0</v>
      </c>
      <c r="AI3231" s="43">
        <v>6.5</v>
      </c>
      <c r="AJ3231" s="34">
        <v>4</v>
      </c>
      <c r="AK3231">
        <v>1.6</v>
      </c>
    </row>
    <row r="3232" spans="1:37" x14ac:dyDescent="0.45">
      <c r="A3232" s="33">
        <v>3182</v>
      </c>
      <c r="B3232" s="22">
        <v>43087.833333333336</v>
      </c>
      <c r="C3232" s="16" t="s">
        <v>239</v>
      </c>
      <c r="D3232" s="16" t="s">
        <v>240</v>
      </c>
      <c r="E3232" s="16" t="s">
        <v>241</v>
      </c>
      <c r="F3232" s="16" t="s">
        <v>95</v>
      </c>
      <c r="G3232" s="42" t="s">
        <v>253</v>
      </c>
      <c r="H3232" s="14" t="s">
        <v>195</v>
      </c>
      <c r="I3232" s="13" t="s">
        <v>255</v>
      </c>
      <c r="J3232" s="14" t="s">
        <v>243</v>
      </c>
      <c r="K3232" s="17">
        <v>0</v>
      </c>
      <c r="L3232" s="17">
        <v>2</v>
      </c>
      <c r="M3232" s="13" t="s">
        <v>8</v>
      </c>
      <c r="N3232" s="14" t="s">
        <v>10</v>
      </c>
      <c r="O3232" s="16">
        <v>0</v>
      </c>
      <c r="P3232" s="14">
        <v>1</v>
      </c>
      <c r="Q3232" s="13" t="s">
        <v>8</v>
      </c>
      <c r="R3232" s="14" t="s">
        <v>10</v>
      </c>
      <c r="S3232" s="16">
        <v>0</v>
      </c>
      <c r="T3232" s="14">
        <v>1</v>
      </c>
      <c r="U3232" s="13" t="s">
        <v>8</v>
      </c>
      <c r="V3232" s="14" t="s">
        <v>10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49">
        <v>2.5</v>
      </c>
      <c r="AJ3232" s="50">
        <v>3.39</v>
      </c>
      <c r="AK3232" s="20">
        <v>2.7</v>
      </c>
    </row>
    <row r="3233" spans="1:37" x14ac:dyDescent="0.45">
      <c r="A3233" s="33">
        <v>3143</v>
      </c>
      <c r="B3233" s="22">
        <v>43091.770833333336</v>
      </c>
      <c r="C3233" s="16" t="s">
        <v>239</v>
      </c>
      <c r="D3233" s="16" t="s">
        <v>240</v>
      </c>
      <c r="E3233" s="16" t="s">
        <v>241</v>
      </c>
      <c r="F3233" s="16" t="s">
        <v>95</v>
      </c>
      <c r="G3233" s="42" t="s">
        <v>255</v>
      </c>
      <c r="H3233" s="14" t="s">
        <v>243</v>
      </c>
      <c r="I3233" s="13" t="s">
        <v>244</v>
      </c>
      <c r="J3233" s="14" t="s">
        <v>195</v>
      </c>
      <c r="K3233" s="17">
        <v>0</v>
      </c>
      <c r="L3233" s="17">
        <v>2</v>
      </c>
      <c r="M3233" s="13" t="s">
        <v>8</v>
      </c>
      <c r="N3233" s="14" t="s">
        <v>10</v>
      </c>
      <c r="O3233" s="16">
        <v>0</v>
      </c>
      <c r="P3233" s="14">
        <v>1</v>
      </c>
      <c r="Q3233" s="13" t="s">
        <v>8</v>
      </c>
      <c r="R3233" s="14" t="s">
        <v>10</v>
      </c>
      <c r="S3233" s="16">
        <v>0</v>
      </c>
      <c r="T3233" s="14">
        <v>1</v>
      </c>
      <c r="U3233" s="13" t="s">
        <v>8</v>
      </c>
      <c r="V3233" s="14" t="s">
        <v>10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49">
        <v>2.6</v>
      </c>
      <c r="AJ3233" s="50">
        <v>3.25</v>
      </c>
      <c r="AK3233" s="20">
        <v>2.7</v>
      </c>
    </row>
    <row r="3234" spans="1:37" x14ac:dyDescent="0.45">
      <c r="A3234" s="33"/>
      <c r="B3234" s="35">
        <v>43092</v>
      </c>
      <c r="C3234" s="16" t="s">
        <v>358</v>
      </c>
      <c r="D3234" s="16" t="s">
        <v>359</v>
      </c>
      <c r="E3234" s="16" t="s">
        <v>360</v>
      </c>
      <c r="F3234" s="16" t="s">
        <v>95</v>
      </c>
      <c r="G3234" s="53" t="s">
        <v>338</v>
      </c>
      <c r="H3234" s="14" t="s">
        <v>292</v>
      </c>
      <c r="I3234" s="43" t="s">
        <v>341</v>
      </c>
      <c r="J3234" s="14" t="s">
        <v>195</v>
      </c>
      <c r="K3234" s="34">
        <v>4</v>
      </c>
      <c r="L3234" s="34">
        <v>0</v>
      </c>
      <c r="M3234" s="43" t="s">
        <v>7</v>
      </c>
      <c r="N3234" s="14"/>
      <c r="O3234" s="34">
        <v>1</v>
      </c>
      <c r="P3234">
        <v>0</v>
      </c>
      <c r="Q3234" s="43" t="s">
        <v>7</v>
      </c>
      <c r="R3234" s="14"/>
      <c r="S3234" s="16"/>
      <c r="T3234" s="14"/>
      <c r="U3234" s="13"/>
      <c r="V3234" s="14"/>
      <c r="W3234">
        <v>14</v>
      </c>
      <c r="X3234">
        <v>5</v>
      </c>
      <c r="Y3234">
        <v>5</v>
      </c>
      <c r="Z3234">
        <v>1</v>
      </c>
      <c r="AA3234">
        <v>8</v>
      </c>
      <c r="AB3234">
        <v>7</v>
      </c>
      <c r="AC3234">
        <v>4</v>
      </c>
      <c r="AD3234">
        <v>6</v>
      </c>
      <c r="AE3234">
        <v>0</v>
      </c>
      <c r="AF3234">
        <v>1</v>
      </c>
      <c r="AG3234">
        <v>0</v>
      </c>
      <c r="AH3234">
        <v>0</v>
      </c>
      <c r="AI3234" s="43">
        <v>1.1200000000000001</v>
      </c>
      <c r="AJ3234" s="34">
        <v>11</v>
      </c>
      <c r="AK3234">
        <v>23</v>
      </c>
    </row>
    <row r="3235" spans="1:37" x14ac:dyDescent="0.45">
      <c r="A3235" s="33"/>
      <c r="B3235" s="27">
        <v>43092</v>
      </c>
      <c r="C3235" s="16" t="s">
        <v>358</v>
      </c>
      <c r="D3235" s="16" t="s">
        <v>359</v>
      </c>
      <c r="E3235" s="13" t="s">
        <v>360</v>
      </c>
      <c r="F3235" s="16" t="s">
        <v>95</v>
      </c>
      <c r="G3235" s="53" t="s">
        <v>356</v>
      </c>
      <c r="H3235" s="14" t="s">
        <v>195</v>
      </c>
      <c r="I3235" s="43" t="s">
        <v>354</v>
      </c>
      <c r="J3235" s="14" t="s">
        <v>377</v>
      </c>
      <c r="K3235" s="34">
        <v>2</v>
      </c>
      <c r="L3235" s="34">
        <v>2</v>
      </c>
      <c r="M3235" s="43" t="s">
        <v>23</v>
      </c>
      <c r="N3235" s="14"/>
      <c r="O3235" s="34">
        <v>1</v>
      </c>
      <c r="P3235">
        <v>1</v>
      </c>
      <c r="Q3235" s="43" t="s">
        <v>23</v>
      </c>
      <c r="R3235" s="14"/>
      <c r="S3235" s="16"/>
      <c r="T3235" s="14"/>
      <c r="U3235" s="13"/>
      <c r="V3235" s="14"/>
      <c r="W3235">
        <v>11</v>
      </c>
      <c r="X3235">
        <v>19</v>
      </c>
      <c r="Y3235">
        <v>3</v>
      </c>
      <c r="Z3235">
        <v>6</v>
      </c>
      <c r="AA3235">
        <v>19</v>
      </c>
      <c r="AB3235">
        <v>8</v>
      </c>
      <c r="AC3235">
        <v>4</v>
      </c>
      <c r="AD3235">
        <v>6</v>
      </c>
      <c r="AE3235">
        <v>2</v>
      </c>
      <c r="AF3235">
        <v>2</v>
      </c>
      <c r="AG3235">
        <v>1</v>
      </c>
      <c r="AH3235">
        <v>0</v>
      </c>
      <c r="AI3235" s="43">
        <v>4.5</v>
      </c>
      <c r="AJ3235" s="34">
        <v>3.6</v>
      </c>
      <c r="AK3235">
        <v>1.9</v>
      </c>
    </row>
    <row r="3236" spans="1:37" x14ac:dyDescent="0.45">
      <c r="A3236" s="33"/>
      <c r="B3236" s="27">
        <v>43095</v>
      </c>
      <c r="C3236" s="16" t="s">
        <v>358</v>
      </c>
      <c r="D3236" s="16" t="s">
        <v>359</v>
      </c>
      <c r="E3236" s="13" t="s">
        <v>360</v>
      </c>
      <c r="F3236" s="16" t="s">
        <v>95</v>
      </c>
      <c r="G3236" s="53" t="s">
        <v>354</v>
      </c>
      <c r="H3236" s="14" t="s">
        <v>377</v>
      </c>
      <c r="I3236" s="43" t="s">
        <v>348</v>
      </c>
      <c r="J3236" s="14" t="s">
        <v>195</v>
      </c>
      <c r="K3236" s="34">
        <v>2</v>
      </c>
      <c r="L3236" s="34">
        <v>2</v>
      </c>
      <c r="M3236" s="43" t="s">
        <v>23</v>
      </c>
      <c r="N3236" s="14"/>
      <c r="O3236" s="34">
        <v>0</v>
      </c>
      <c r="P3236">
        <v>2</v>
      </c>
      <c r="Q3236" s="43" t="s">
        <v>8</v>
      </c>
      <c r="R3236" s="14"/>
      <c r="S3236" s="16"/>
      <c r="T3236" s="14"/>
      <c r="U3236" s="13"/>
      <c r="V3236" s="14"/>
      <c r="W3236">
        <v>23</v>
      </c>
      <c r="X3236">
        <v>3</v>
      </c>
      <c r="Y3236">
        <v>6</v>
      </c>
      <c r="Z3236">
        <v>2</v>
      </c>
      <c r="AA3236">
        <v>10</v>
      </c>
      <c r="AB3236">
        <v>14</v>
      </c>
      <c r="AC3236">
        <v>12</v>
      </c>
      <c r="AD3236">
        <v>2</v>
      </c>
      <c r="AE3236">
        <v>3</v>
      </c>
      <c r="AF3236">
        <v>7</v>
      </c>
      <c r="AG3236">
        <v>0</v>
      </c>
      <c r="AH3236">
        <v>0</v>
      </c>
      <c r="AI3236" s="43">
        <v>1.25</v>
      </c>
      <c r="AJ3236" s="34">
        <v>6.5</v>
      </c>
      <c r="AK3236">
        <v>15</v>
      </c>
    </row>
    <row r="3237" spans="1:37" x14ac:dyDescent="0.45">
      <c r="A3237" s="33"/>
      <c r="B3237" s="35">
        <v>43096</v>
      </c>
      <c r="C3237" s="16" t="s">
        <v>358</v>
      </c>
      <c r="D3237" s="16" t="s">
        <v>359</v>
      </c>
      <c r="E3237" s="16" t="s">
        <v>360</v>
      </c>
      <c r="F3237" s="16" t="s">
        <v>95</v>
      </c>
      <c r="G3237" s="53" t="s">
        <v>361</v>
      </c>
      <c r="H3237" s="14" t="s">
        <v>195</v>
      </c>
      <c r="I3237" s="43" t="s">
        <v>338</v>
      </c>
      <c r="J3237" s="14" t="s">
        <v>292</v>
      </c>
      <c r="K3237" s="34">
        <v>0</v>
      </c>
      <c r="L3237" s="34">
        <v>1</v>
      </c>
      <c r="M3237" s="43" t="s">
        <v>8</v>
      </c>
      <c r="N3237" s="14"/>
      <c r="O3237" s="34">
        <v>0</v>
      </c>
      <c r="P3237">
        <v>1</v>
      </c>
      <c r="Q3237" s="43" t="s">
        <v>8</v>
      </c>
      <c r="R3237" s="14"/>
      <c r="S3237" s="16"/>
      <c r="T3237" s="14"/>
      <c r="U3237" s="13"/>
      <c r="V3237" s="14"/>
      <c r="W3237">
        <v>6</v>
      </c>
      <c r="X3237">
        <v>22</v>
      </c>
      <c r="Y3237">
        <v>2</v>
      </c>
      <c r="Z3237">
        <v>6</v>
      </c>
      <c r="AA3237">
        <v>11</v>
      </c>
      <c r="AB3237">
        <v>6</v>
      </c>
      <c r="AC3237">
        <v>3</v>
      </c>
      <c r="AD3237">
        <v>8</v>
      </c>
      <c r="AE3237">
        <v>1</v>
      </c>
      <c r="AF3237">
        <v>0</v>
      </c>
      <c r="AG3237">
        <v>0</v>
      </c>
      <c r="AH3237">
        <v>0</v>
      </c>
      <c r="AI3237" s="43">
        <v>13</v>
      </c>
      <c r="AJ3237" s="34">
        <v>6.75</v>
      </c>
      <c r="AK3237">
        <v>1.25</v>
      </c>
    </row>
    <row r="3238" spans="1:37" x14ac:dyDescent="0.45">
      <c r="A3238" s="33"/>
      <c r="B3238" s="27">
        <v>43099</v>
      </c>
      <c r="C3238" s="16" t="s">
        <v>358</v>
      </c>
      <c r="D3238" s="16" t="s">
        <v>359</v>
      </c>
      <c r="E3238" s="13" t="s">
        <v>360</v>
      </c>
      <c r="F3238" s="16" t="s">
        <v>95</v>
      </c>
      <c r="G3238" s="53" t="s">
        <v>354</v>
      </c>
      <c r="H3238" s="14" t="s">
        <v>377</v>
      </c>
      <c r="I3238" s="43" t="s">
        <v>343</v>
      </c>
      <c r="J3238" s="14" t="s">
        <v>195</v>
      </c>
      <c r="K3238" s="34">
        <v>0</v>
      </c>
      <c r="L3238" s="34">
        <v>0</v>
      </c>
      <c r="M3238" s="43" t="s">
        <v>23</v>
      </c>
      <c r="N3238" s="14"/>
      <c r="O3238" s="34">
        <v>0</v>
      </c>
      <c r="P3238">
        <v>0</v>
      </c>
      <c r="Q3238" s="43" t="s">
        <v>23</v>
      </c>
      <c r="R3238" s="14"/>
      <c r="S3238" s="16"/>
      <c r="T3238" s="14"/>
      <c r="U3238" s="13"/>
      <c r="V3238" s="14"/>
      <c r="W3238">
        <v>15</v>
      </c>
      <c r="X3238">
        <v>8</v>
      </c>
      <c r="Y3238">
        <v>3</v>
      </c>
      <c r="Z3238">
        <v>3</v>
      </c>
      <c r="AA3238">
        <v>12</v>
      </c>
      <c r="AB3238">
        <v>13</v>
      </c>
      <c r="AC3238">
        <v>10</v>
      </c>
      <c r="AD3238">
        <v>7</v>
      </c>
      <c r="AE3238">
        <v>2</v>
      </c>
      <c r="AF3238">
        <v>4</v>
      </c>
      <c r="AG3238">
        <v>0</v>
      </c>
      <c r="AH3238">
        <v>0</v>
      </c>
      <c r="AI3238" s="43">
        <v>1.36</v>
      </c>
      <c r="AJ3238" s="34">
        <v>5.5</v>
      </c>
      <c r="AK3238">
        <v>9</v>
      </c>
    </row>
    <row r="3239" spans="1:37" x14ac:dyDescent="0.45">
      <c r="A3239" s="33"/>
      <c r="B3239" s="35">
        <v>43100</v>
      </c>
      <c r="C3239" s="16" t="s">
        <v>358</v>
      </c>
      <c r="D3239" s="16" t="s">
        <v>359</v>
      </c>
      <c r="E3239" s="16" t="s">
        <v>360</v>
      </c>
      <c r="F3239" s="16" t="s">
        <v>95</v>
      </c>
      <c r="G3239" s="53" t="s">
        <v>355</v>
      </c>
      <c r="H3239" s="14" t="s">
        <v>195</v>
      </c>
      <c r="I3239" s="43" t="s">
        <v>338</v>
      </c>
      <c r="J3239" s="14" t="s">
        <v>292</v>
      </c>
      <c r="K3239" s="34">
        <v>0</v>
      </c>
      <c r="L3239" s="34">
        <v>0</v>
      </c>
      <c r="M3239" s="43" t="s">
        <v>23</v>
      </c>
      <c r="N3239" s="14"/>
      <c r="O3239" s="34">
        <v>0</v>
      </c>
      <c r="P3239">
        <v>0</v>
      </c>
      <c r="Q3239" s="43" t="s">
        <v>23</v>
      </c>
      <c r="R3239" s="14"/>
      <c r="S3239" s="16"/>
      <c r="T3239" s="14"/>
      <c r="U3239" s="13"/>
      <c r="V3239" s="14"/>
      <c r="W3239">
        <v>10</v>
      </c>
      <c r="X3239">
        <v>15</v>
      </c>
      <c r="Y3239">
        <v>1</v>
      </c>
      <c r="Z3239">
        <v>4</v>
      </c>
      <c r="AA3239">
        <v>14</v>
      </c>
      <c r="AB3239">
        <v>11</v>
      </c>
      <c r="AC3239">
        <v>7</v>
      </c>
      <c r="AD3239">
        <v>8</v>
      </c>
      <c r="AE3239">
        <v>5</v>
      </c>
      <c r="AF3239">
        <v>4</v>
      </c>
      <c r="AG3239">
        <v>0</v>
      </c>
      <c r="AH3239">
        <v>0</v>
      </c>
      <c r="AI3239" s="43">
        <v>11</v>
      </c>
      <c r="AJ3239" s="34">
        <v>6.5</v>
      </c>
      <c r="AK3239">
        <v>1.28</v>
      </c>
    </row>
    <row r="3240" spans="1:37" x14ac:dyDescent="0.45">
      <c r="A3240" s="33"/>
      <c r="B3240" s="27">
        <v>43101</v>
      </c>
      <c r="C3240" s="16" t="s">
        <v>358</v>
      </c>
      <c r="D3240" s="16" t="s">
        <v>359</v>
      </c>
      <c r="E3240" s="13" t="s">
        <v>360</v>
      </c>
      <c r="F3240" s="16" t="s">
        <v>95</v>
      </c>
      <c r="G3240" s="53" t="s">
        <v>342</v>
      </c>
      <c r="H3240" s="14" t="s">
        <v>195</v>
      </c>
      <c r="I3240" s="43" t="s">
        <v>354</v>
      </c>
      <c r="J3240" s="14" t="s">
        <v>377</v>
      </c>
      <c r="K3240" s="34">
        <v>0</v>
      </c>
      <c r="L3240" s="34">
        <v>2</v>
      </c>
      <c r="M3240" s="43" t="s">
        <v>8</v>
      </c>
      <c r="N3240" s="14"/>
      <c r="O3240" s="34">
        <v>0</v>
      </c>
      <c r="P3240">
        <v>0</v>
      </c>
      <c r="Q3240" s="43" t="s">
        <v>23</v>
      </c>
      <c r="R3240" s="14"/>
      <c r="S3240" s="16"/>
      <c r="T3240" s="14"/>
      <c r="U3240" s="13"/>
      <c r="V3240" s="14"/>
      <c r="W3240">
        <v>12</v>
      </c>
      <c r="X3240">
        <v>21</v>
      </c>
      <c r="Y3240">
        <v>0</v>
      </c>
      <c r="Z3240">
        <v>6</v>
      </c>
      <c r="AA3240">
        <v>11</v>
      </c>
      <c r="AB3240">
        <v>10</v>
      </c>
      <c r="AC3240">
        <v>6</v>
      </c>
      <c r="AD3240">
        <v>6</v>
      </c>
      <c r="AE3240">
        <v>2</v>
      </c>
      <c r="AF3240">
        <v>0</v>
      </c>
      <c r="AG3240">
        <v>0</v>
      </c>
      <c r="AH3240">
        <v>0</v>
      </c>
      <c r="AI3240" s="43">
        <v>5.5</v>
      </c>
      <c r="AJ3240" s="34">
        <v>3.5</v>
      </c>
      <c r="AK3240">
        <v>1.8</v>
      </c>
    </row>
    <row r="3241" spans="1:37" x14ac:dyDescent="0.45">
      <c r="A3241" s="33"/>
      <c r="B3241" s="35">
        <v>43102</v>
      </c>
      <c r="C3241" s="16" t="s">
        <v>358</v>
      </c>
      <c r="D3241" s="16" t="s">
        <v>359</v>
      </c>
      <c r="E3241" s="16" t="s">
        <v>360</v>
      </c>
      <c r="F3241" s="16" t="s">
        <v>95</v>
      </c>
      <c r="G3241" s="53" t="s">
        <v>338</v>
      </c>
      <c r="H3241" s="14" t="s">
        <v>292</v>
      </c>
      <c r="I3241" s="43" t="s">
        <v>346</v>
      </c>
      <c r="J3241" s="14" t="s">
        <v>195</v>
      </c>
      <c r="K3241" s="34">
        <v>3</v>
      </c>
      <c r="L3241" s="34">
        <v>1</v>
      </c>
      <c r="M3241" s="43" t="s">
        <v>7</v>
      </c>
      <c r="N3241" s="14"/>
      <c r="O3241" s="34">
        <v>2</v>
      </c>
      <c r="P3241">
        <v>0</v>
      </c>
      <c r="Q3241" s="43" t="s">
        <v>7</v>
      </c>
      <c r="R3241" s="14"/>
      <c r="S3241" s="16"/>
      <c r="T3241" s="14"/>
      <c r="U3241" s="13"/>
      <c r="V3241" s="14"/>
      <c r="W3241">
        <v>17</v>
      </c>
      <c r="X3241">
        <v>7</v>
      </c>
      <c r="Y3241">
        <v>7</v>
      </c>
      <c r="Z3241">
        <v>4</v>
      </c>
      <c r="AA3241">
        <v>8</v>
      </c>
      <c r="AB3241">
        <v>12</v>
      </c>
      <c r="AC3241">
        <v>9</v>
      </c>
      <c r="AD3241">
        <v>1</v>
      </c>
      <c r="AE3241">
        <v>1</v>
      </c>
      <c r="AF3241">
        <v>1</v>
      </c>
      <c r="AG3241">
        <v>0</v>
      </c>
      <c r="AH3241">
        <v>0</v>
      </c>
      <c r="AI3241" s="43">
        <v>1.1200000000000001</v>
      </c>
      <c r="AJ3241" s="34">
        <v>8.5</v>
      </c>
      <c r="AK3241">
        <v>19</v>
      </c>
    </row>
    <row r="3242" spans="1:37" x14ac:dyDescent="0.45">
      <c r="A3242" s="33">
        <v>765</v>
      </c>
      <c r="B3242" s="22">
        <v>43106.041666666664</v>
      </c>
      <c r="C3242" s="16" t="s">
        <v>11</v>
      </c>
      <c r="D3242" s="16" t="s">
        <v>12</v>
      </c>
      <c r="E3242" s="16" t="s">
        <v>71</v>
      </c>
      <c r="F3242" s="16" t="s">
        <v>95</v>
      </c>
      <c r="G3242" s="42" t="s">
        <v>40</v>
      </c>
      <c r="H3242" s="14" t="s">
        <v>66</v>
      </c>
      <c r="I3242" s="13" t="s">
        <v>42</v>
      </c>
      <c r="J3242" s="14" t="s">
        <v>43</v>
      </c>
      <c r="K3242" s="17">
        <v>2</v>
      </c>
      <c r="L3242" s="17">
        <v>1</v>
      </c>
      <c r="M3242" s="13" t="s">
        <v>7</v>
      </c>
      <c r="N3242" s="14" t="s">
        <v>9</v>
      </c>
      <c r="O3242" s="16">
        <v>1</v>
      </c>
      <c r="P3242" s="14">
        <v>1</v>
      </c>
      <c r="Q3242" s="13" t="s">
        <v>23</v>
      </c>
      <c r="R3242" s="14" t="s">
        <v>9</v>
      </c>
      <c r="S3242" s="16">
        <v>1</v>
      </c>
      <c r="T3242" s="14">
        <v>0</v>
      </c>
      <c r="U3242" s="13" t="s">
        <v>7</v>
      </c>
      <c r="V3242" s="14" t="s">
        <v>10</v>
      </c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49">
        <v>4</v>
      </c>
      <c r="AJ3242" s="50">
        <v>3.25</v>
      </c>
      <c r="AK3242" s="20">
        <v>1.8</v>
      </c>
    </row>
    <row r="3243" spans="1:37" x14ac:dyDescent="0.45">
      <c r="A3243" s="33">
        <v>764</v>
      </c>
      <c r="B3243" s="22">
        <v>43106.125</v>
      </c>
      <c r="C3243" s="16" t="s">
        <v>11</v>
      </c>
      <c r="D3243" s="16" t="s">
        <v>12</v>
      </c>
      <c r="E3243" s="16" t="s">
        <v>71</v>
      </c>
      <c r="F3243" s="16" t="s">
        <v>95</v>
      </c>
      <c r="G3243" s="42" t="s">
        <v>24</v>
      </c>
      <c r="H3243" s="14" t="s">
        <v>97</v>
      </c>
      <c r="I3243" s="13" t="s">
        <v>17</v>
      </c>
      <c r="J3243" s="14" t="s">
        <v>93</v>
      </c>
      <c r="K3243" s="17">
        <v>1</v>
      </c>
      <c r="L3243" s="17">
        <v>2</v>
      </c>
      <c r="M3243" s="13" t="s">
        <v>8</v>
      </c>
      <c r="N3243" s="14" t="s">
        <v>9</v>
      </c>
      <c r="O3243" s="16">
        <v>1</v>
      </c>
      <c r="P3243" s="14">
        <v>2</v>
      </c>
      <c r="Q3243" s="13" t="s">
        <v>8</v>
      </c>
      <c r="R3243" s="14" t="s">
        <v>9</v>
      </c>
      <c r="S3243" s="16">
        <v>0</v>
      </c>
      <c r="T3243" s="14">
        <v>0</v>
      </c>
      <c r="U3243" s="13" t="s">
        <v>23</v>
      </c>
      <c r="V3243" s="14" t="s">
        <v>10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49">
        <v>2.25</v>
      </c>
      <c r="AJ3243" s="50">
        <v>3</v>
      </c>
      <c r="AK3243" s="20">
        <v>3</v>
      </c>
    </row>
    <row r="3244" spans="1:37" x14ac:dyDescent="0.45">
      <c r="A3244" s="33">
        <v>3181</v>
      </c>
      <c r="B3244" s="22">
        <v>43106.822916666664</v>
      </c>
      <c r="C3244" s="16" t="s">
        <v>239</v>
      </c>
      <c r="D3244" s="16" t="s">
        <v>240</v>
      </c>
      <c r="E3244" s="16" t="s">
        <v>241</v>
      </c>
      <c r="F3244" s="16" t="s">
        <v>95</v>
      </c>
      <c r="G3244" s="42" t="s">
        <v>260</v>
      </c>
      <c r="H3244" s="14" t="s">
        <v>195</v>
      </c>
      <c r="I3244" s="13" t="s">
        <v>255</v>
      </c>
      <c r="J3244" s="14" t="s">
        <v>243</v>
      </c>
      <c r="K3244" s="17">
        <v>3</v>
      </c>
      <c r="L3244" s="17">
        <v>5</v>
      </c>
      <c r="M3244" s="13" t="s">
        <v>8</v>
      </c>
      <c r="N3244" s="14" t="s">
        <v>9</v>
      </c>
      <c r="O3244" s="16">
        <v>2</v>
      </c>
      <c r="P3244" s="14">
        <v>2</v>
      </c>
      <c r="Q3244" s="13" t="s">
        <v>23</v>
      </c>
      <c r="R3244" s="14" t="s">
        <v>9</v>
      </c>
      <c r="S3244" s="16">
        <v>1</v>
      </c>
      <c r="T3244" s="14">
        <v>3</v>
      </c>
      <c r="U3244" s="13" t="s">
        <v>8</v>
      </c>
      <c r="V3244" s="14" t="s">
        <v>9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49">
        <v>1.5</v>
      </c>
      <c r="AJ3244" s="50">
        <v>4.2</v>
      </c>
      <c r="AK3244" s="20">
        <v>6.5</v>
      </c>
    </row>
    <row r="3245" spans="1:37" x14ac:dyDescent="0.45">
      <c r="A3245" s="33">
        <v>763</v>
      </c>
      <c r="B3245" s="22">
        <v>43106.958333333336</v>
      </c>
      <c r="C3245" s="16" t="s">
        <v>11</v>
      </c>
      <c r="D3245" s="16" t="s">
        <v>12</v>
      </c>
      <c r="E3245" s="16" t="s">
        <v>71</v>
      </c>
      <c r="F3245" s="16" t="s">
        <v>95</v>
      </c>
      <c r="G3245" s="42" t="s">
        <v>32</v>
      </c>
      <c r="H3245" s="14" t="s">
        <v>64</v>
      </c>
      <c r="I3245" s="13" t="s">
        <v>34</v>
      </c>
      <c r="J3245" s="14" t="s">
        <v>90</v>
      </c>
      <c r="K3245" s="17">
        <v>0</v>
      </c>
      <c r="L3245" s="17">
        <v>0</v>
      </c>
      <c r="M3245" s="13" t="s">
        <v>23</v>
      </c>
      <c r="N3245" s="14" t="s">
        <v>10</v>
      </c>
      <c r="O3245" s="16">
        <v>0</v>
      </c>
      <c r="P3245" s="14">
        <v>0</v>
      </c>
      <c r="Q3245" s="13" t="s">
        <v>23</v>
      </c>
      <c r="R3245" s="14" t="s">
        <v>10</v>
      </c>
      <c r="S3245" s="16">
        <v>0</v>
      </c>
      <c r="T3245" s="14">
        <v>0</v>
      </c>
      <c r="U3245" s="13" t="s">
        <v>23</v>
      </c>
      <c r="V3245" s="14" t="s">
        <v>10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49">
        <v>2.1</v>
      </c>
      <c r="AJ3245" s="50">
        <v>3.1</v>
      </c>
      <c r="AK3245" s="20">
        <v>3.2</v>
      </c>
    </row>
    <row r="3246" spans="1:37" x14ac:dyDescent="0.45">
      <c r="A3246" s="33">
        <v>762</v>
      </c>
      <c r="B3246" s="22">
        <v>43107.041666666664</v>
      </c>
      <c r="C3246" s="16" t="s">
        <v>11</v>
      </c>
      <c r="D3246" s="16" t="s">
        <v>12</v>
      </c>
      <c r="E3246" s="16" t="s">
        <v>71</v>
      </c>
      <c r="F3246" s="16" t="s">
        <v>95</v>
      </c>
      <c r="G3246" s="42" t="s">
        <v>36</v>
      </c>
      <c r="H3246" s="14" t="s">
        <v>37</v>
      </c>
      <c r="I3246" s="13" t="s">
        <v>21</v>
      </c>
      <c r="J3246" s="14" t="s">
        <v>84</v>
      </c>
      <c r="K3246" s="17">
        <v>1</v>
      </c>
      <c r="L3246" s="17">
        <v>1</v>
      </c>
      <c r="M3246" s="13" t="s">
        <v>23</v>
      </c>
      <c r="N3246" s="14" t="s">
        <v>10</v>
      </c>
      <c r="O3246" s="16">
        <v>1</v>
      </c>
      <c r="P3246" s="14">
        <v>0</v>
      </c>
      <c r="Q3246" s="13" t="s">
        <v>7</v>
      </c>
      <c r="R3246" s="14" t="s">
        <v>10</v>
      </c>
      <c r="S3246" s="16">
        <v>0</v>
      </c>
      <c r="T3246" s="14">
        <v>1</v>
      </c>
      <c r="U3246" s="13" t="s">
        <v>8</v>
      </c>
      <c r="V3246" s="14" t="s">
        <v>10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49">
        <v>1.61</v>
      </c>
      <c r="AJ3246" s="50">
        <v>3.39</v>
      </c>
      <c r="AK3246" s="20">
        <v>5</v>
      </c>
    </row>
    <row r="3247" spans="1:37" x14ac:dyDescent="0.45">
      <c r="A3247" s="33">
        <v>761</v>
      </c>
      <c r="B3247" s="22">
        <v>43107.04583333333</v>
      </c>
      <c r="C3247" s="16" t="s">
        <v>11</v>
      </c>
      <c r="D3247" s="16" t="s">
        <v>12</v>
      </c>
      <c r="E3247" s="16" t="s">
        <v>71</v>
      </c>
      <c r="F3247" s="16" t="s">
        <v>95</v>
      </c>
      <c r="G3247" s="42" t="s">
        <v>28</v>
      </c>
      <c r="H3247" s="14" t="s">
        <v>63</v>
      </c>
      <c r="I3247" s="13" t="s">
        <v>44</v>
      </c>
      <c r="J3247" s="14" t="s">
        <v>85</v>
      </c>
      <c r="K3247" s="17">
        <v>2</v>
      </c>
      <c r="L3247" s="17">
        <v>3</v>
      </c>
      <c r="M3247" s="13" t="s">
        <v>8</v>
      </c>
      <c r="N3247" s="14" t="s">
        <v>9</v>
      </c>
      <c r="O3247" s="16">
        <v>2</v>
      </c>
      <c r="P3247" s="14">
        <v>1</v>
      </c>
      <c r="Q3247" s="13" t="s">
        <v>7</v>
      </c>
      <c r="R3247" s="14" t="s">
        <v>9</v>
      </c>
      <c r="S3247" s="16">
        <v>0</v>
      </c>
      <c r="T3247" s="14">
        <v>2</v>
      </c>
      <c r="U3247" s="13" t="s">
        <v>8</v>
      </c>
      <c r="V3247" s="14" t="s">
        <v>9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49">
        <v>1.72</v>
      </c>
      <c r="AJ3247" s="50">
        <v>3.25</v>
      </c>
      <c r="AK3247" s="20">
        <v>4.33</v>
      </c>
    </row>
    <row r="3248" spans="1:37" x14ac:dyDescent="0.45">
      <c r="A3248" s="33">
        <v>760</v>
      </c>
      <c r="B3248" s="22">
        <v>43107.125</v>
      </c>
      <c r="C3248" s="16" t="s">
        <v>11</v>
      </c>
      <c r="D3248" s="16" t="s">
        <v>12</v>
      </c>
      <c r="E3248" s="16" t="s">
        <v>71</v>
      </c>
      <c r="F3248" s="16" t="s">
        <v>95</v>
      </c>
      <c r="G3248" s="42" t="s">
        <v>19</v>
      </c>
      <c r="H3248" s="14" t="s">
        <v>18</v>
      </c>
      <c r="I3248" s="13" t="s">
        <v>55</v>
      </c>
      <c r="J3248" s="14" t="s">
        <v>39</v>
      </c>
      <c r="K3248" s="17">
        <v>0</v>
      </c>
      <c r="L3248" s="17">
        <v>0</v>
      </c>
      <c r="M3248" s="13" t="s">
        <v>23</v>
      </c>
      <c r="N3248" s="14" t="s">
        <v>10</v>
      </c>
      <c r="O3248" s="16">
        <v>0</v>
      </c>
      <c r="P3248" s="14">
        <v>0</v>
      </c>
      <c r="Q3248" s="13" t="s">
        <v>23</v>
      </c>
      <c r="R3248" s="14" t="s">
        <v>10</v>
      </c>
      <c r="S3248" s="16">
        <v>0</v>
      </c>
      <c r="T3248" s="14">
        <v>0</v>
      </c>
      <c r="U3248" s="13" t="s">
        <v>23</v>
      </c>
      <c r="V3248" s="14" t="s">
        <v>10</v>
      </c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49">
        <v>1.72</v>
      </c>
      <c r="AJ3248" s="50">
        <v>3.25</v>
      </c>
      <c r="AK3248" s="20">
        <v>4.33</v>
      </c>
    </row>
    <row r="3249" spans="1:37" x14ac:dyDescent="0.45">
      <c r="A3249" s="33">
        <v>759</v>
      </c>
      <c r="B3249" s="22">
        <v>43107.75</v>
      </c>
      <c r="C3249" s="16" t="s">
        <v>11</v>
      </c>
      <c r="D3249" s="16" t="s">
        <v>12</v>
      </c>
      <c r="E3249" s="16" t="s">
        <v>71</v>
      </c>
      <c r="F3249" s="16" t="s">
        <v>95</v>
      </c>
      <c r="G3249" s="42" t="s">
        <v>50</v>
      </c>
      <c r="H3249" s="14" t="s">
        <v>83</v>
      </c>
      <c r="I3249" s="13" t="s">
        <v>26</v>
      </c>
      <c r="J3249" s="14" t="s">
        <v>119</v>
      </c>
      <c r="K3249" s="17">
        <v>1</v>
      </c>
      <c r="L3249" s="17">
        <v>1</v>
      </c>
      <c r="M3249" s="13" t="s">
        <v>23</v>
      </c>
      <c r="N3249" s="14" t="s">
        <v>10</v>
      </c>
      <c r="O3249" s="16">
        <v>1</v>
      </c>
      <c r="P3249" s="14">
        <v>0</v>
      </c>
      <c r="Q3249" s="13" t="s">
        <v>7</v>
      </c>
      <c r="R3249" s="14" t="s">
        <v>10</v>
      </c>
      <c r="S3249" s="16">
        <v>0</v>
      </c>
      <c r="T3249" s="14">
        <v>1</v>
      </c>
      <c r="U3249" s="13" t="s">
        <v>8</v>
      </c>
      <c r="V3249" s="14" t="s">
        <v>10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49">
        <v>2.1</v>
      </c>
      <c r="AJ3249" s="50">
        <v>3.2</v>
      </c>
      <c r="AK3249" s="20">
        <v>3.1</v>
      </c>
    </row>
    <row r="3250" spans="1:37" x14ac:dyDescent="0.45">
      <c r="A3250" s="33">
        <v>757</v>
      </c>
      <c r="B3250" s="22">
        <v>43108</v>
      </c>
      <c r="C3250" s="16" t="s">
        <v>11</v>
      </c>
      <c r="D3250" s="16" t="s">
        <v>12</v>
      </c>
      <c r="E3250" s="16" t="s">
        <v>71</v>
      </c>
      <c r="F3250" s="16" t="s">
        <v>95</v>
      </c>
      <c r="G3250" s="42" t="s">
        <v>48</v>
      </c>
      <c r="H3250" s="14" t="s">
        <v>27</v>
      </c>
      <c r="I3250" s="13" t="s">
        <v>46</v>
      </c>
      <c r="J3250" s="14" t="s">
        <v>47</v>
      </c>
      <c r="K3250" s="17">
        <v>0</v>
      </c>
      <c r="L3250" s="17">
        <v>1</v>
      </c>
      <c r="M3250" s="13" t="s">
        <v>8</v>
      </c>
      <c r="N3250" s="14" t="s">
        <v>10</v>
      </c>
      <c r="O3250" s="16">
        <v>0</v>
      </c>
      <c r="P3250" s="14">
        <v>1</v>
      </c>
      <c r="Q3250" s="13" t="s">
        <v>8</v>
      </c>
      <c r="R3250" s="14" t="s">
        <v>10</v>
      </c>
      <c r="S3250" s="16">
        <v>0</v>
      </c>
      <c r="T3250" s="14">
        <v>0</v>
      </c>
      <c r="U3250" s="13" t="s">
        <v>23</v>
      </c>
      <c r="V3250" s="14" t="s">
        <v>10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49">
        <v>3</v>
      </c>
      <c r="AJ3250" s="50">
        <v>3</v>
      </c>
      <c r="AK3250" s="20">
        <v>2.25</v>
      </c>
    </row>
    <row r="3251" spans="1:37" x14ac:dyDescent="0.45">
      <c r="A3251" s="33">
        <v>758</v>
      </c>
      <c r="B3251" s="22">
        <v>43108</v>
      </c>
      <c r="C3251" s="16" t="s">
        <v>11</v>
      </c>
      <c r="D3251" s="16" t="s">
        <v>12</v>
      </c>
      <c r="E3251" s="16" t="s">
        <v>71</v>
      </c>
      <c r="F3251" s="16" t="s">
        <v>95</v>
      </c>
      <c r="G3251" s="42" t="s">
        <v>30</v>
      </c>
      <c r="H3251" s="14" t="s">
        <v>33</v>
      </c>
      <c r="I3251" s="13" t="s">
        <v>74</v>
      </c>
      <c r="J3251" s="14" t="s">
        <v>25</v>
      </c>
      <c r="K3251" s="17">
        <v>4</v>
      </c>
      <c r="L3251" s="17">
        <v>2</v>
      </c>
      <c r="M3251" s="13" t="s">
        <v>7</v>
      </c>
      <c r="N3251" s="14" t="s">
        <v>9</v>
      </c>
      <c r="O3251" s="16">
        <v>3</v>
      </c>
      <c r="P3251" s="14">
        <v>1</v>
      </c>
      <c r="Q3251" s="13" t="s">
        <v>7</v>
      </c>
      <c r="R3251" s="14" t="s">
        <v>9</v>
      </c>
      <c r="S3251" s="16">
        <v>1</v>
      </c>
      <c r="T3251" s="14">
        <v>1</v>
      </c>
      <c r="U3251" s="13" t="s">
        <v>23</v>
      </c>
      <c r="V3251" s="14" t="s">
        <v>9</v>
      </c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49">
        <v>1.9</v>
      </c>
      <c r="AJ3251" s="50">
        <v>3.2</v>
      </c>
      <c r="AK3251" s="20">
        <v>3.6</v>
      </c>
    </row>
    <row r="3252" spans="1:37" x14ac:dyDescent="0.45">
      <c r="A3252" s="33">
        <v>755</v>
      </c>
      <c r="B3252" s="22">
        <v>43113.125</v>
      </c>
      <c r="C3252" s="16" t="s">
        <v>11</v>
      </c>
      <c r="D3252" s="16" t="s">
        <v>12</v>
      </c>
      <c r="E3252" s="16" t="s">
        <v>71</v>
      </c>
      <c r="F3252" s="16" t="s">
        <v>95</v>
      </c>
      <c r="G3252" s="42" t="s">
        <v>34</v>
      </c>
      <c r="H3252" s="14" t="s">
        <v>90</v>
      </c>
      <c r="I3252" s="13" t="s">
        <v>19</v>
      </c>
      <c r="J3252" s="14" t="s">
        <v>18</v>
      </c>
      <c r="K3252" s="17">
        <v>1</v>
      </c>
      <c r="L3252" s="17">
        <v>0</v>
      </c>
      <c r="M3252" s="13" t="s">
        <v>7</v>
      </c>
      <c r="N3252" s="14" t="s">
        <v>10</v>
      </c>
      <c r="O3252" s="16">
        <v>1</v>
      </c>
      <c r="P3252" s="14">
        <v>0</v>
      </c>
      <c r="Q3252" s="13" t="s">
        <v>7</v>
      </c>
      <c r="R3252" s="14" t="s">
        <v>10</v>
      </c>
      <c r="S3252" s="16">
        <v>0</v>
      </c>
      <c r="T3252" s="14">
        <v>0</v>
      </c>
      <c r="U3252" s="13" t="s">
        <v>23</v>
      </c>
      <c r="V3252" s="14" t="s">
        <v>10</v>
      </c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49">
        <v>1.8</v>
      </c>
      <c r="AJ3252" s="50">
        <v>3.5</v>
      </c>
      <c r="AK3252" s="20">
        <v>4</v>
      </c>
    </row>
    <row r="3253" spans="1:37" x14ac:dyDescent="0.45">
      <c r="A3253" s="33">
        <v>756</v>
      </c>
      <c r="B3253" s="22">
        <v>43113.125</v>
      </c>
      <c r="C3253" s="16" t="s">
        <v>11</v>
      </c>
      <c r="D3253" s="16" t="s">
        <v>12</v>
      </c>
      <c r="E3253" s="16" t="s">
        <v>71</v>
      </c>
      <c r="F3253" s="16" t="s">
        <v>95</v>
      </c>
      <c r="G3253" s="42" t="s">
        <v>21</v>
      </c>
      <c r="H3253" s="14" t="s">
        <v>84</v>
      </c>
      <c r="I3253" s="13" t="s">
        <v>40</v>
      </c>
      <c r="J3253" s="14" t="s">
        <v>66</v>
      </c>
      <c r="K3253" s="17">
        <v>1</v>
      </c>
      <c r="L3253" s="17">
        <v>0</v>
      </c>
      <c r="M3253" s="13" t="s">
        <v>7</v>
      </c>
      <c r="N3253" s="14" t="s">
        <v>10</v>
      </c>
      <c r="O3253" s="16">
        <v>1</v>
      </c>
      <c r="P3253" s="14">
        <v>0</v>
      </c>
      <c r="Q3253" s="13" t="s">
        <v>7</v>
      </c>
      <c r="R3253" s="14" t="s">
        <v>10</v>
      </c>
      <c r="S3253" s="16">
        <v>0</v>
      </c>
      <c r="T3253" s="14">
        <v>0</v>
      </c>
      <c r="U3253" s="13" t="s">
        <v>23</v>
      </c>
      <c r="V3253" s="14" t="s">
        <v>10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49">
        <v>1.9</v>
      </c>
      <c r="AJ3253" s="50">
        <v>3.29</v>
      </c>
      <c r="AK3253" s="20">
        <v>3.75</v>
      </c>
    </row>
    <row r="3254" spans="1:37" x14ac:dyDescent="0.45">
      <c r="A3254" s="33">
        <v>753</v>
      </c>
      <c r="B3254" s="22">
        <v>43113.958333333336</v>
      </c>
      <c r="C3254" s="16" t="s">
        <v>11</v>
      </c>
      <c r="D3254" s="16" t="s">
        <v>12</v>
      </c>
      <c r="E3254" s="16" t="s">
        <v>71</v>
      </c>
      <c r="F3254" s="16" t="s">
        <v>95</v>
      </c>
      <c r="G3254" s="42" t="s">
        <v>46</v>
      </c>
      <c r="H3254" s="14" t="s">
        <v>47</v>
      </c>
      <c r="I3254" s="13" t="s">
        <v>28</v>
      </c>
      <c r="J3254" s="14" t="s">
        <v>63</v>
      </c>
      <c r="K3254" s="17">
        <v>2</v>
      </c>
      <c r="L3254" s="17">
        <v>2</v>
      </c>
      <c r="M3254" s="13" t="s">
        <v>23</v>
      </c>
      <c r="N3254" s="14" t="s">
        <v>9</v>
      </c>
      <c r="O3254" s="16">
        <v>1</v>
      </c>
      <c r="P3254" s="14">
        <v>0</v>
      </c>
      <c r="Q3254" s="13" t="s">
        <v>7</v>
      </c>
      <c r="R3254" s="14" t="s">
        <v>10</v>
      </c>
      <c r="S3254" s="16">
        <v>1</v>
      </c>
      <c r="T3254" s="14">
        <v>2</v>
      </c>
      <c r="U3254" s="13" t="s">
        <v>8</v>
      </c>
      <c r="V3254" s="14" t="s">
        <v>9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49">
        <v>2</v>
      </c>
      <c r="AJ3254" s="50">
        <v>3.2</v>
      </c>
      <c r="AK3254" s="20">
        <v>3.6</v>
      </c>
    </row>
    <row r="3255" spans="1:37" x14ac:dyDescent="0.45">
      <c r="A3255" s="33">
        <v>754</v>
      </c>
      <c r="B3255" s="22">
        <v>43113.958333333336</v>
      </c>
      <c r="C3255" s="16" t="s">
        <v>11</v>
      </c>
      <c r="D3255" s="16" t="s">
        <v>12</v>
      </c>
      <c r="E3255" s="16" t="s">
        <v>71</v>
      </c>
      <c r="F3255" s="16" t="s">
        <v>95</v>
      </c>
      <c r="G3255" s="42" t="s">
        <v>74</v>
      </c>
      <c r="H3255" s="14" t="s">
        <v>25</v>
      </c>
      <c r="I3255" s="13" t="s">
        <v>48</v>
      </c>
      <c r="J3255" s="14" t="s">
        <v>27</v>
      </c>
      <c r="K3255" s="17">
        <v>0</v>
      </c>
      <c r="L3255" s="17">
        <v>2</v>
      </c>
      <c r="M3255" s="13" t="s">
        <v>8</v>
      </c>
      <c r="N3255" s="14" t="s">
        <v>10</v>
      </c>
      <c r="O3255" s="16">
        <v>0</v>
      </c>
      <c r="P3255" s="14">
        <v>1</v>
      </c>
      <c r="Q3255" s="13" t="s">
        <v>8</v>
      </c>
      <c r="R3255" s="14" t="s">
        <v>10</v>
      </c>
      <c r="S3255" s="16">
        <v>0</v>
      </c>
      <c r="T3255" s="14">
        <v>1</v>
      </c>
      <c r="U3255" s="13" t="s">
        <v>8</v>
      </c>
      <c r="V3255" s="14" t="s">
        <v>10</v>
      </c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49">
        <v>2</v>
      </c>
      <c r="AJ3255" s="50">
        <v>3.39</v>
      </c>
      <c r="AK3255" s="20">
        <v>3.29</v>
      </c>
    </row>
    <row r="3256" spans="1:37" x14ac:dyDescent="0.45">
      <c r="A3256" s="33"/>
      <c r="B3256" s="35">
        <v>43114</v>
      </c>
      <c r="C3256" s="16" t="s">
        <v>358</v>
      </c>
      <c r="D3256" s="16" t="s">
        <v>359</v>
      </c>
      <c r="E3256" s="16" t="s">
        <v>360</v>
      </c>
      <c r="F3256" s="16" t="s">
        <v>95</v>
      </c>
      <c r="G3256" s="53" t="s">
        <v>352</v>
      </c>
      <c r="H3256" s="14" t="s">
        <v>195</v>
      </c>
      <c r="I3256" s="43" t="s">
        <v>338</v>
      </c>
      <c r="J3256" s="14" t="s">
        <v>292</v>
      </c>
      <c r="K3256" s="34">
        <v>4</v>
      </c>
      <c r="L3256" s="34">
        <v>3</v>
      </c>
      <c r="M3256" s="43" t="s">
        <v>7</v>
      </c>
      <c r="N3256" s="14"/>
      <c r="O3256" s="34">
        <v>1</v>
      </c>
      <c r="P3256">
        <v>1</v>
      </c>
      <c r="Q3256" s="43" t="s">
        <v>23</v>
      </c>
      <c r="R3256" s="14"/>
      <c r="S3256" s="16"/>
      <c r="T3256" s="14"/>
      <c r="U3256" s="13"/>
      <c r="V3256" s="14"/>
      <c r="W3256">
        <v>16</v>
      </c>
      <c r="X3256">
        <v>11</v>
      </c>
      <c r="Y3256">
        <v>7</v>
      </c>
      <c r="Z3256">
        <v>4</v>
      </c>
      <c r="AA3256">
        <v>10</v>
      </c>
      <c r="AB3256">
        <v>7</v>
      </c>
      <c r="AC3256">
        <v>5</v>
      </c>
      <c r="AD3256">
        <v>6</v>
      </c>
      <c r="AE3256">
        <v>2</v>
      </c>
      <c r="AF3256">
        <v>3</v>
      </c>
      <c r="AG3256">
        <v>0</v>
      </c>
      <c r="AH3256">
        <v>0</v>
      </c>
      <c r="AI3256" s="43">
        <v>3.1</v>
      </c>
      <c r="AJ3256" s="34">
        <v>3.75</v>
      </c>
      <c r="AK3256">
        <v>2.29</v>
      </c>
    </row>
    <row r="3257" spans="1:37" x14ac:dyDescent="0.45">
      <c r="A3257" s="33">
        <v>752</v>
      </c>
      <c r="B3257" s="22">
        <v>43114.041666666664</v>
      </c>
      <c r="C3257" s="16" t="s">
        <v>11</v>
      </c>
      <c r="D3257" s="16" t="s">
        <v>12</v>
      </c>
      <c r="E3257" s="16" t="s">
        <v>71</v>
      </c>
      <c r="F3257" s="16" t="s">
        <v>95</v>
      </c>
      <c r="G3257" s="42" t="s">
        <v>42</v>
      </c>
      <c r="H3257" s="14" t="s">
        <v>43</v>
      </c>
      <c r="I3257" s="13" t="s">
        <v>30</v>
      </c>
      <c r="J3257" s="14" t="s">
        <v>33</v>
      </c>
      <c r="K3257" s="17">
        <v>2</v>
      </c>
      <c r="L3257" s="17">
        <v>1</v>
      </c>
      <c r="M3257" s="13" t="s">
        <v>7</v>
      </c>
      <c r="N3257" s="14" t="s">
        <v>9</v>
      </c>
      <c r="O3257" s="16">
        <v>1</v>
      </c>
      <c r="P3257" s="14">
        <v>0</v>
      </c>
      <c r="Q3257" s="13" t="s">
        <v>7</v>
      </c>
      <c r="R3257" s="14" t="s">
        <v>10</v>
      </c>
      <c r="S3257" s="16">
        <v>1</v>
      </c>
      <c r="T3257" s="14">
        <v>1</v>
      </c>
      <c r="U3257" s="13" t="s">
        <v>23</v>
      </c>
      <c r="V3257" s="14" t="s">
        <v>9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49">
        <v>1.72</v>
      </c>
      <c r="AJ3257" s="50">
        <v>3.39</v>
      </c>
      <c r="AK3257" s="20">
        <v>4.5</v>
      </c>
    </row>
    <row r="3258" spans="1:37" x14ac:dyDescent="0.45">
      <c r="A3258" s="33">
        <v>751</v>
      </c>
      <c r="B3258" s="22">
        <v>43114.04583333333</v>
      </c>
      <c r="C3258" s="16" t="s">
        <v>11</v>
      </c>
      <c r="D3258" s="16" t="s">
        <v>12</v>
      </c>
      <c r="E3258" s="16" t="s">
        <v>71</v>
      </c>
      <c r="F3258" s="16" t="s">
        <v>95</v>
      </c>
      <c r="G3258" s="42" t="s">
        <v>17</v>
      </c>
      <c r="H3258" s="14" t="s">
        <v>93</v>
      </c>
      <c r="I3258" s="13" t="s">
        <v>50</v>
      </c>
      <c r="J3258" s="14" t="s">
        <v>83</v>
      </c>
      <c r="K3258" s="17">
        <v>3</v>
      </c>
      <c r="L3258" s="17">
        <v>1</v>
      </c>
      <c r="M3258" s="13" t="s">
        <v>7</v>
      </c>
      <c r="N3258" s="14" t="s">
        <v>9</v>
      </c>
      <c r="O3258" s="16">
        <v>1</v>
      </c>
      <c r="P3258" s="14">
        <v>0</v>
      </c>
      <c r="Q3258" s="13" t="s">
        <v>7</v>
      </c>
      <c r="R3258" s="14" t="s">
        <v>10</v>
      </c>
      <c r="S3258" s="16">
        <v>2</v>
      </c>
      <c r="T3258" s="14">
        <v>1</v>
      </c>
      <c r="U3258" s="13" t="s">
        <v>7</v>
      </c>
      <c r="V3258" s="14" t="s">
        <v>9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49">
        <v>1.9</v>
      </c>
      <c r="AJ3258" s="50">
        <v>3.29</v>
      </c>
      <c r="AK3258" s="20">
        <v>3.75</v>
      </c>
    </row>
    <row r="3259" spans="1:37" x14ac:dyDescent="0.45">
      <c r="A3259" s="33">
        <v>750</v>
      </c>
      <c r="B3259" s="22">
        <v>43114.129166666666</v>
      </c>
      <c r="C3259" s="16" t="s">
        <v>11</v>
      </c>
      <c r="D3259" s="16" t="s">
        <v>12</v>
      </c>
      <c r="E3259" s="16" t="s">
        <v>71</v>
      </c>
      <c r="F3259" s="16" t="s">
        <v>95</v>
      </c>
      <c r="G3259" s="42" t="s">
        <v>26</v>
      </c>
      <c r="H3259" s="14" t="s">
        <v>119</v>
      </c>
      <c r="I3259" s="13" t="s">
        <v>32</v>
      </c>
      <c r="J3259" s="14" t="s">
        <v>64</v>
      </c>
      <c r="K3259" s="17">
        <v>1</v>
      </c>
      <c r="L3259" s="17">
        <v>3</v>
      </c>
      <c r="M3259" s="13" t="s">
        <v>8</v>
      </c>
      <c r="N3259" s="14" t="s">
        <v>9</v>
      </c>
      <c r="O3259" s="16">
        <v>1</v>
      </c>
      <c r="P3259" s="14">
        <v>0</v>
      </c>
      <c r="Q3259" s="13" t="s">
        <v>7</v>
      </c>
      <c r="R3259" s="14" t="s">
        <v>10</v>
      </c>
      <c r="S3259" s="16">
        <v>0</v>
      </c>
      <c r="T3259" s="14">
        <v>3</v>
      </c>
      <c r="U3259" s="13" t="s">
        <v>8</v>
      </c>
      <c r="V3259" s="14" t="s">
        <v>9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49">
        <v>2.1</v>
      </c>
      <c r="AJ3259" s="50">
        <v>3.25</v>
      </c>
      <c r="AK3259" s="20">
        <v>3.25</v>
      </c>
    </row>
    <row r="3260" spans="1:37" x14ac:dyDescent="0.45">
      <c r="A3260" s="33">
        <v>749</v>
      </c>
      <c r="B3260" s="22">
        <v>43114.75</v>
      </c>
      <c r="C3260" s="16" t="s">
        <v>11</v>
      </c>
      <c r="D3260" s="16" t="s">
        <v>12</v>
      </c>
      <c r="E3260" s="16" t="s">
        <v>71</v>
      </c>
      <c r="F3260" s="16" t="s">
        <v>95</v>
      </c>
      <c r="G3260" s="42" t="s">
        <v>44</v>
      </c>
      <c r="H3260" s="14" t="s">
        <v>85</v>
      </c>
      <c r="I3260" s="13" t="s">
        <v>24</v>
      </c>
      <c r="J3260" s="14" t="s">
        <v>97</v>
      </c>
      <c r="K3260" s="17">
        <v>3</v>
      </c>
      <c r="L3260" s="17">
        <v>1</v>
      </c>
      <c r="M3260" s="13" t="s">
        <v>7</v>
      </c>
      <c r="N3260" s="14" t="s">
        <v>9</v>
      </c>
      <c r="O3260" s="16">
        <v>2</v>
      </c>
      <c r="P3260" s="14">
        <v>0</v>
      </c>
      <c r="Q3260" s="13" t="s">
        <v>7</v>
      </c>
      <c r="R3260" s="14" t="s">
        <v>9</v>
      </c>
      <c r="S3260" s="16">
        <v>1</v>
      </c>
      <c r="T3260" s="14">
        <v>1</v>
      </c>
      <c r="U3260" s="13" t="s">
        <v>23</v>
      </c>
      <c r="V3260" s="14" t="s">
        <v>9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49">
        <v>2.1</v>
      </c>
      <c r="AJ3260" s="50">
        <v>3.25</v>
      </c>
      <c r="AK3260" s="20">
        <v>3.25</v>
      </c>
    </row>
    <row r="3261" spans="1:37" x14ac:dyDescent="0.45">
      <c r="A3261" s="33">
        <v>748</v>
      </c>
      <c r="B3261" s="22">
        <v>43115</v>
      </c>
      <c r="C3261" s="16" t="s">
        <v>11</v>
      </c>
      <c r="D3261" s="16" t="s">
        <v>12</v>
      </c>
      <c r="E3261" s="16" t="s">
        <v>71</v>
      </c>
      <c r="F3261" s="16" t="s">
        <v>95</v>
      </c>
      <c r="G3261" s="42" t="s">
        <v>55</v>
      </c>
      <c r="H3261" s="14" t="s">
        <v>39</v>
      </c>
      <c r="I3261" s="13" t="s">
        <v>36</v>
      </c>
      <c r="J3261" s="14" t="s">
        <v>37</v>
      </c>
      <c r="K3261" s="17">
        <v>0</v>
      </c>
      <c r="L3261" s="17">
        <v>2</v>
      </c>
      <c r="M3261" s="13" t="s">
        <v>8</v>
      </c>
      <c r="N3261" s="14" t="s">
        <v>10</v>
      </c>
      <c r="O3261" s="16">
        <v>0</v>
      </c>
      <c r="P3261" s="14">
        <v>1</v>
      </c>
      <c r="Q3261" s="13" t="s">
        <v>8</v>
      </c>
      <c r="R3261" s="14" t="s">
        <v>10</v>
      </c>
      <c r="S3261" s="16">
        <v>0</v>
      </c>
      <c r="T3261" s="14">
        <v>1</v>
      </c>
      <c r="U3261" s="13" t="s">
        <v>8</v>
      </c>
      <c r="V3261" s="14" t="s">
        <v>10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49">
        <v>3.75</v>
      </c>
      <c r="AJ3261" s="50">
        <v>3.5</v>
      </c>
      <c r="AK3261" s="20">
        <v>1.83</v>
      </c>
    </row>
    <row r="3262" spans="1:37" x14ac:dyDescent="0.45">
      <c r="A3262" s="33"/>
      <c r="B3262" s="27">
        <v>43115</v>
      </c>
      <c r="C3262" s="16" t="s">
        <v>358</v>
      </c>
      <c r="D3262" s="16" t="s">
        <v>359</v>
      </c>
      <c r="E3262" s="13" t="s">
        <v>360</v>
      </c>
      <c r="F3262" s="16" t="s">
        <v>95</v>
      </c>
      <c r="G3262" s="53" t="s">
        <v>354</v>
      </c>
      <c r="H3262" s="14" t="s">
        <v>377</v>
      </c>
      <c r="I3262" s="43" t="s">
        <v>351</v>
      </c>
      <c r="J3262" s="14" t="s">
        <v>195</v>
      </c>
      <c r="K3262" s="34">
        <v>3</v>
      </c>
      <c r="L3262" s="34">
        <v>0</v>
      </c>
      <c r="M3262" s="43" t="s">
        <v>7</v>
      </c>
      <c r="N3262" s="14"/>
      <c r="O3262" s="34">
        <v>2</v>
      </c>
      <c r="P3262">
        <v>0</v>
      </c>
      <c r="Q3262" s="43" t="s">
        <v>7</v>
      </c>
      <c r="R3262" s="14"/>
      <c r="S3262" s="16"/>
      <c r="T3262" s="14"/>
      <c r="U3262" s="13"/>
      <c r="V3262" s="14"/>
      <c r="W3262">
        <v>20</v>
      </c>
      <c r="X3262">
        <v>11</v>
      </c>
      <c r="Y3262">
        <v>9</v>
      </c>
      <c r="Z3262">
        <v>5</v>
      </c>
      <c r="AA3262">
        <v>14</v>
      </c>
      <c r="AB3262">
        <v>10</v>
      </c>
      <c r="AC3262">
        <v>6</v>
      </c>
      <c r="AD3262">
        <v>1</v>
      </c>
      <c r="AE3262">
        <v>2</v>
      </c>
      <c r="AF3262">
        <v>1</v>
      </c>
      <c r="AG3262">
        <v>0</v>
      </c>
      <c r="AH3262">
        <v>0</v>
      </c>
      <c r="AI3262" s="43">
        <v>1.22</v>
      </c>
      <c r="AJ3262" s="34">
        <v>7</v>
      </c>
      <c r="AK3262">
        <v>15</v>
      </c>
    </row>
    <row r="3263" spans="1:37" x14ac:dyDescent="0.45">
      <c r="A3263" s="33">
        <v>3142</v>
      </c>
      <c r="B3263" s="22">
        <v>43115.833333333336</v>
      </c>
      <c r="C3263" s="16" t="s">
        <v>239</v>
      </c>
      <c r="D3263" s="16" t="s">
        <v>240</v>
      </c>
      <c r="E3263" s="16" t="s">
        <v>241</v>
      </c>
      <c r="F3263" s="16" t="s">
        <v>95</v>
      </c>
      <c r="G3263" s="42" t="s">
        <v>255</v>
      </c>
      <c r="H3263" s="14" t="s">
        <v>243</v>
      </c>
      <c r="I3263" s="13" t="s">
        <v>267</v>
      </c>
      <c r="J3263" s="14" t="s">
        <v>195</v>
      </c>
      <c r="K3263" s="17">
        <v>3</v>
      </c>
      <c r="L3263" s="17">
        <v>2</v>
      </c>
      <c r="M3263" s="13" t="s">
        <v>7</v>
      </c>
      <c r="N3263" s="14" t="s">
        <v>9</v>
      </c>
      <c r="O3263" s="16">
        <v>2</v>
      </c>
      <c r="P3263" s="14">
        <v>1</v>
      </c>
      <c r="Q3263" s="13" t="s">
        <v>7</v>
      </c>
      <c r="R3263" s="14" t="s">
        <v>9</v>
      </c>
      <c r="S3263" s="16">
        <v>1</v>
      </c>
      <c r="T3263" s="14">
        <v>1</v>
      </c>
      <c r="U3263" s="13" t="s">
        <v>23</v>
      </c>
      <c r="V3263" s="14" t="s">
        <v>9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49">
        <v>2.29</v>
      </c>
      <c r="AJ3263" s="50">
        <v>3.1</v>
      </c>
      <c r="AK3263" s="20">
        <v>3.25</v>
      </c>
    </row>
    <row r="3264" spans="1:37" x14ac:dyDescent="0.45">
      <c r="A3264" s="33"/>
      <c r="B3264" s="35">
        <v>43120</v>
      </c>
      <c r="C3264" s="16" t="s">
        <v>358</v>
      </c>
      <c r="D3264" s="16" t="s">
        <v>359</v>
      </c>
      <c r="E3264" s="16" t="s">
        <v>360</v>
      </c>
      <c r="F3264" s="16" t="s">
        <v>95</v>
      </c>
      <c r="G3264" s="53" t="s">
        <v>338</v>
      </c>
      <c r="H3264" s="14" t="s">
        <v>292</v>
      </c>
      <c r="I3264" s="43" t="s">
        <v>361</v>
      </c>
      <c r="J3264" s="14" t="s">
        <v>195</v>
      </c>
      <c r="K3264" s="34">
        <v>3</v>
      </c>
      <c r="L3264" s="34">
        <v>1</v>
      </c>
      <c r="M3264" s="43" t="s">
        <v>7</v>
      </c>
      <c r="N3264" s="14"/>
      <c r="O3264" s="34">
        <v>1</v>
      </c>
      <c r="P3264">
        <v>0</v>
      </c>
      <c r="Q3264" s="43" t="s">
        <v>7</v>
      </c>
      <c r="R3264" s="14"/>
      <c r="S3264" s="16"/>
      <c r="T3264" s="14"/>
      <c r="U3264" s="13"/>
      <c r="V3264" s="14"/>
      <c r="W3264">
        <v>21</v>
      </c>
      <c r="X3264">
        <v>6</v>
      </c>
      <c r="Y3264">
        <v>9</v>
      </c>
      <c r="Z3264">
        <v>4</v>
      </c>
      <c r="AA3264">
        <v>5</v>
      </c>
      <c r="AB3264">
        <v>10</v>
      </c>
      <c r="AC3264">
        <v>18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 s="43">
        <v>1.1200000000000001</v>
      </c>
      <c r="AJ3264" s="34">
        <v>10</v>
      </c>
      <c r="AK3264">
        <v>26</v>
      </c>
    </row>
    <row r="3265" spans="1:37" x14ac:dyDescent="0.45">
      <c r="A3265" s="33"/>
      <c r="B3265" s="27">
        <v>43120</v>
      </c>
      <c r="C3265" s="16" t="s">
        <v>358</v>
      </c>
      <c r="D3265" s="16" t="s">
        <v>359</v>
      </c>
      <c r="E3265" s="13" t="s">
        <v>360</v>
      </c>
      <c r="F3265" s="16" t="s">
        <v>95</v>
      </c>
      <c r="G3265" s="53" t="s">
        <v>348</v>
      </c>
      <c r="H3265" s="14" t="s">
        <v>195</v>
      </c>
      <c r="I3265" s="43" t="s">
        <v>354</v>
      </c>
      <c r="J3265" s="14" t="s">
        <v>377</v>
      </c>
      <c r="K3265" s="34">
        <v>0</v>
      </c>
      <c r="L3265" s="34">
        <v>1</v>
      </c>
      <c r="M3265" s="43" t="s">
        <v>8</v>
      </c>
      <c r="N3265" s="14"/>
      <c r="O3265" s="34">
        <v>0</v>
      </c>
      <c r="P3265">
        <v>0</v>
      </c>
      <c r="Q3265" s="43" t="s">
        <v>23</v>
      </c>
      <c r="R3265" s="14"/>
      <c r="S3265" s="16"/>
      <c r="T3265" s="14"/>
      <c r="U3265" s="13"/>
      <c r="V3265" s="14"/>
      <c r="W3265">
        <v>13</v>
      </c>
      <c r="X3265">
        <v>12</v>
      </c>
      <c r="Y3265">
        <v>2</v>
      </c>
      <c r="Z3265">
        <v>2</v>
      </c>
      <c r="AA3265">
        <v>7</v>
      </c>
      <c r="AB3265">
        <v>12</v>
      </c>
      <c r="AC3265">
        <v>5</v>
      </c>
      <c r="AD3265">
        <v>4</v>
      </c>
      <c r="AE3265">
        <v>3</v>
      </c>
      <c r="AF3265">
        <v>3</v>
      </c>
      <c r="AG3265">
        <v>0</v>
      </c>
      <c r="AH3265">
        <v>0</v>
      </c>
      <c r="AI3265" s="43">
        <v>7.5</v>
      </c>
      <c r="AJ3265" s="34">
        <v>3.89</v>
      </c>
      <c r="AK3265">
        <v>1.57</v>
      </c>
    </row>
    <row r="3266" spans="1:37" x14ac:dyDescent="0.45">
      <c r="A3266" s="33">
        <v>747</v>
      </c>
      <c r="B3266" s="22">
        <v>43120.041666666664</v>
      </c>
      <c r="C3266" s="16" t="s">
        <v>11</v>
      </c>
      <c r="D3266" s="16" t="s">
        <v>12</v>
      </c>
      <c r="E3266" s="16" t="s">
        <v>71</v>
      </c>
      <c r="F3266" s="16" t="s">
        <v>95</v>
      </c>
      <c r="G3266" s="42" t="s">
        <v>40</v>
      </c>
      <c r="H3266" s="14" t="s">
        <v>66</v>
      </c>
      <c r="I3266" s="13" t="s">
        <v>55</v>
      </c>
      <c r="J3266" s="14" t="s">
        <v>39</v>
      </c>
      <c r="K3266" s="17">
        <v>2</v>
      </c>
      <c r="L3266" s="17">
        <v>0</v>
      </c>
      <c r="M3266" s="13" t="s">
        <v>7</v>
      </c>
      <c r="N3266" s="14" t="s">
        <v>10</v>
      </c>
      <c r="O3266" s="16">
        <v>0</v>
      </c>
      <c r="P3266" s="14">
        <v>0</v>
      </c>
      <c r="Q3266" s="13" t="s">
        <v>23</v>
      </c>
      <c r="R3266" s="14" t="s">
        <v>10</v>
      </c>
      <c r="S3266" s="16">
        <v>2</v>
      </c>
      <c r="T3266" s="14">
        <v>0</v>
      </c>
      <c r="U3266" s="13" t="s">
        <v>7</v>
      </c>
      <c r="V3266" s="14" t="s">
        <v>9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49">
        <v>1.85</v>
      </c>
      <c r="AJ3266" s="50">
        <v>3.5</v>
      </c>
      <c r="AK3266" s="20">
        <v>4.2</v>
      </c>
    </row>
    <row r="3267" spans="1:37" x14ac:dyDescent="0.45">
      <c r="A3267" s="33">
        <v>746</v>
      </c>
      <c r="B3267" s="22">
        <v>43120.125</v>
      </c>
      <c r="C3267" s="16" t="s">
        <v>11</v>
      </c>
      <c r="D3267" s="16" t="s">
        <v>12</v>
      </c>
      <c r="E3267" s="16" t="s">
        <v>71</v>
      </c>
      <c r="F3267" s="16" t="s">
        <v>95</v>
      </c>
      <c r="G3267" s="42" t="s">
        <v>24</v>
      </c>
      <c r="H3267" s="14" t="s">
        <v>94</v>
      </c>
      <c r="I3267" s="13" t="s">
        <v>50</v>
      </c>
      <c r="J3267" s="14" t="s">
        <v>83</v>
      </c>
      <c r="K3267" s="17">
        <v>1</v>
      </c>
      <c r="L3267" s="17">
        <v>3</v>
      </c>
      <c r="M3267" s="13" t="s">
        <v>8</v>
      </c>
      <c r="N3267" s="14" t="s">
        <v>9</v>
      </c>
      <c r="O3267" s="16">
        <v>0</v>
      </c>
      <c r="P3267" s="14">
        <v>2</v>
      </c>
      <c r="Q3267" s="13" t="s">
        <v>8</v>
      </c>
      <c r="R3267" s="14" t="s">
        <v>9</v>
      </c>
      <c r="S3267" s="16">
        <v>1</v>
      </c>
      <c r="T3267" s="14">
        <v>1</v>
      </c>
      <c r="U3267" s="13" t="s">
        <v>23</v>
      </c>
      <c r="V3267" s="14" t="s">
        <v>9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49">
        <v>2.62</v>
      </c>
      <c r="AJ3267" s="50">
        <v>3.29</v>
      </c>
      <c r="AK3267" s="20">
        <v>2.62</v>
      </c>
    </row>
    <row r="3268" spans="1:37" x14ac:dyDescent="0.45">
      <c r="A3268" s="33">
        <v>744</v>
      </c>
      <c r="B3268" s="22">
        <v>43120.958333333336</v>
      </c>
      <c r="C3268" s="16" t="s">
        <v>11</v>
      </c>
      <c r="D3268" s="16" t="s">
        <v>12</v>
      </c>
      <c r="E3268" s="16" t="s">
        <v>71</v>
      </c>
      <c r="F3268" s="16" t="s">
        <v>95</v>
      </c>
      <c r="G3268" s="42" t="s">
        <v>32</v>
      </c>
      <c r="H3268" s="14" t="s">
        <v>64</v>
      </c>
      <c r="I3268" s="13" t="s">
        <v>17</v>
      </c>
      <c r="J3268" s="14" t="s">
        <v>93</v>
      </c>
      <c r="K3268" s="17">
        <v>0</v>
      </c>
      <c r="L3268" s="17">
        <v>0</v>
      </c>
      <c r="M3268" s="13" t="s">
        <v>23</v>
      </c>
      <c r="N3268" s="14" t="s">
        <v>10</v>
      </c>
      <c r="O3268" s="16">
        <v>0</v>
      </c>
      <c r="P3268" s="14">
        <v>0</v>
      </c>
      <c r="Q3268" s="13" t="s">
        <v>23</v>
      </c>
      <c r="R3268" s="14" t="s">
        <v>10</v>
      </c>
      <c r="S3268" s="16">
        <v>0</v>
      </c>
      <c r="T3268" s="14">
        <v>0</v>
      </c>
      <c r="U3268" s="13" t="s">
        <v>23</v>
      </c>
      <c r="V3268" s="14" t="s">
        <v>10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49">
        <v>2.2000000000000002</v>
      </c>
      <c r="AJ3268" s="50">
        <v>3.29</v>
      </c>
      <c r="AK3268" s="20">
        <v>3.25</v>
      </c>
    </row>
    <row r="3269" spans="1:37" x14ac:dyDescent="0.45">
      <c r="A3269" s="33">
        <v>745</v>
      </c>
      <c r="B3269" s="22">
        <v>43120.958333333336</v>
      </c>
      <c r="C3269" s="16" t="s">
        <v>11</v>
      </c>
      <c r="D3269" s="16" t="s">
        <v>12</v>
      </c>
      <c r="E3269" s="16" t="s">
        <v>71</v>
      </c>
      <c r="F3269" s="16" t="s">
        <v>95</v>
      </c>
      <c r="G3269" s="42" t="s">
        <v>48</v>
      </c>
      <c r="H3269" s="14" t="s">
        <v>27</v>
      </c>
      <c r="I3269" s="13" t="s">
        <v>42</v>
      </c>
      <c r="J3269" s="14" t="s">
        <v>43</v>
      </c>
      <c r="K3269" s="17">
        <v>0</v>
      </c>
      <c r="L3269" s="17">
        <v>0</v>
      </c>
      <c r="M3269" s="13" t="s">
        <v>23</v>
      </c>
      <c r="N3269" s="14" t="s">
        <v>10</v>
      </c>
      <c r="O3269" s="16">
        <v>0</v>
      </c>
      <c r="P3269" s="14">
        <v>0</v>
      </c>
      <c r="Q3269" s="13" t="s">
        <v>23</v>
      </c>
      <c r="R3269" s="14" t="s">
        <v>10</v>
      </c>
      <c r="S3269" s="16">
        <v>0</v>
      </c>
      <c r="T3269" s="14">
        <v>0</v>
      </c>
      <c r="U3269" s="13" t="s">
        <v>23</v>
      </c>
      <c r="V3269" s="14" t="s">
        <v>10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49">
        <v>3.6</v>
      </c>
      <c r="AJ3269" s="50">
        <v>3.29</v>
      </c>
      <c r="AK3269" s="20">
        <v>2.04</v>
      </c>
    </row>
    <row r="3270" spans="1:37" x14ac:dyDescent="0.45">
      <c r="A3270" s="33">
        <v>743</v>
      </c>
      <c r="B3270" s="22">
        <v>43121.041666666664</v>
      </c>
      <c r="C3270" s="16" t="s">
        <v>11</v>
      </c>
      <c r="D3270" s="16" t="s">
        <v>12</v>
      </c>
      <c r="E3270" s="16" t="s">
        <v>71</v>
      </c>
      <c r="F3270" s="16" t="s">
        <v>95</v>
      </c>
      <c r="G3270" s="42" t="s">
        <v>36</v>
      </c>
      <c r="H3270" s="14" t="s">
        <v>37</v>
      </c>
      <c r="I3270" s="13" t="s">
        <v>34</v>
      </c>
      <c r="J3270" s="14" t="s">
        <v>90</v>
      </c>
      <c r="K3270" s="17">
        <v>0</v>
      </c>
      <c r="L3270" s="17">
        <v>0</v>
      </c>
      <c r="M3270" s="13" t="s">
        <v>23</v>
      </c>
      <c r="N3270" s="14" t="s">
        <v>10</v>
      </c>
      <c r="O3270" s="16">
        <v>0</v>
      </c>
      <c r="P3270" s="14">
        <v>0</v>
      </c>
      <c r="Q3270" s="13" t="s">
        <v>23</v>
      </c>
      <c r="R3270" s="14" t="s">
        <v>10</v>
      </c>
      <c r="S3270" s="16">
        <v>0</v>
      </c>
      <c r="T3270" s="14">
        <v>0</v>
      </c>
      <c r="U3270" s="13" t="s">
        <v>23</v>
      </c>
      <c r="V3270" s="14" t="s">
        <v>10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49">
        <v>1.66</v>
      </c>
      <c r="AJ3270" s="50">
        <v>3.5</v>
      </c>
      <c r="AK3270" s="20">
        <v>5.5</v>
      </c>
    </row>
    <row r="3271" spans="1:37" x14ac:dyDescent="0.45">
      <c r="A3271" s="33">
        <v>742</v>
      </c>
      <c r="B3271" s="22">
        <v>43121.04583333333</v>
      </c>
      <c r="C3271" s="16" t="s">
        <v>11</v>
      </c>
      <c r="D3271" s="16" t="s">
        <v>12</v>
      </c>
      <c r="E3271" s="16" t="s">
        <v>71</v>
      </c>
      <c r="F3271" s="16" t="s">
        <v>95</v>
      </c>
      <c r="G3271" s="42" t="s">
        <v>28</v>
      </c>
      <c r="H3271" s="14" t="s">
        <v>63</v>
      </c>
      <c r="I3271" s="13" t="s">
        <v>74</v>
      </c>
      <c r="J3271" s="14" t="s">
        <v>25</v>
      </c>
      <c r="K3271" s="17">
        <v>3</v>
      </c>
      <c r="L3271" s="17">
        <v>1</v>
      </c>
      <c r="M3271" s="13" t="s">
        <v>7</v>
      </c>
      <c r="N3271" s="14" t="s">
        <v>9</v>
      </c>
      <c r="O3271" s="16">
        <v>3</v>
      </c>
      <c r="P3271" s="14">
        <v>0</v>
      </c>
      <c r="Q3271" s="13" t="s">
        <v>7</v>
      </c>
      <c r="R3271" s="14" t="s">
        <v>9</v>
      </c>
      <c r="S3271" s="16">
        <v>0</v>
      </c>
      <c r="T3271" s="14">
        <v>1</v>
      </c>
      <c r="U3271" s="13" t="s">
        <v>8</v>
      </c>
      <c r="V3271" s="14" t="s">
        <v>10</v>
      </c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49">
        <v>1.5</v>
      </c>
      <c r="AJ3271" s="50">
        <v>4</v>
      </c>
      <c r="AK3271" s="20">
        <v>6.5</v>
      </c>
    </row>
    <row r="3272" spans="1:37" x14ac:dyDescent="0.45">
      <c r="A3272" s="33">
        <v>741</v>
      </c>
      <c r="B3272" s="22">
        <v>43121.125</v>
      </c>
      <c r="C3272" s="16" t="s">
        <v>11</v>
      </c>
      <c r="D3272" s="16" t="s">
        <v>12</v>
      </c>
      <c r="E3272" s="16" t="s">
        <v>71</v>
      </c>
      <c r="F3272" s="16" t="s">
        <v>95</v>
      </c>
      <c r="G3272" s="42" t="s">
        <v>19</v>
      </c>
      <c r="H3272" s="14" t="s">
        <v>18</v>
      </c>
      <c r="I3272" s="13" t="s">
        <v>26</v>
      </c>
      <c r="J3272" s="14" t="s">
        <v>119</v>
      </c>
      <c r="K3272" s="17">
        <v>1</v>
      </c>
      <c r="L3272" s="17">
        <v>3</v>
      </c>
      <c r="M3272" s="13" t="s">
        <v>8</v>
      </c>
      <c r="N3272" s="14" t="s">
        <v>9</v>
      </c>
      <c r="O3272" s="16">
        <v>1</v>
      </c>
      <c r="P3272" s="14">
        <v>1</v>
      </c>
      <c r="Q3272" s="13" t="s">
        <v>23</v>
      </c>
      <c r="R3272" s="14" t="s">
        <v>9</v>
      </c>
      <c r="S3272" s="16">
        <v>0</v>
      </c>
      <c r="T3272" s="14">
        <v>2</v>
      </c>
      <c r="U3272" s="13" t="s">
        <v>8</v>
      </c>
      <c r="V3272" s="14" t="s">
        <v>9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49">
        <v>2.39</v>
      </c>
      <c r="AJ3272" s="50">
        <v>3.29</v>
      </c>
      <c r="AK3272" s="20">
        <v>2.87</v>
      </c>
    </row>
    <row r="3273" spans="1:37" x14ac:dyDescent="0.45">
      <c r="A3273" s="33">
        <v>740</v>
      </c>
      <c r="B3273" s="22">
        <v>43121.75</v>
      </c>
      <c r="C3273" s="16" t="s">
        <v>11</v>
      </c>
      <c r="D3273" s="16" t="s">
        <v>12</v>
      </c>
      <c r="E3273" s="16" t="s">
        <v>71</v>
      </c>
      <c r="F3273" s="16" t="s">
        <v>95</v>
      </c>
      <c r="G3273" s="42" t="s">
        <v>44</v>
      </c>
      <c r="H3273" s="14" t="s">
        <v>85</v>
      </c>
      <c r="I3273" s="13" t="s">
        <v>46</v>
      </c>
      <c r="J3273" s="14" t="s">
        <v>47</v>
      </c>
      <c r="K3273" s="17">
        <v>0</v>
      </c>
      <c r="L3273" s="17">
        <v>0</v>
      </c>
      <c r="M3273" s="13" t="s">
        <v>23</v>
      </c>
      <c r="N3273" s="14" t="s">
        <v>10</v>
      </c>
      <c r="O3273" s="16">
        <v>0</v>
      </c>
      <c r="P3273" s="14">
        <v>0</v>
      </c>
      <c r="Q3273" s="13" t="s">
        <v>23</v>
      </c>
      <c r="R3273" s="14" t="s">
        <v>10</v>
      </c>
      <c r="S3273" s="16">
        <v>0</v>
      </c>
      <c r="T3273" s="14">
        <v>0</v>
      </c>
      <c r="U3273" s="13" t="s">
        <v>23</v>
      </c>
      <c r="V3273" s="14" t="s">
        <v>10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49">
        <v>2.62</v>
      </c>
      <c r="AJ3273" s="50">
        <v>3.29</v>
      </c>
      <c r="AK3273" s="20">
        <v>2.62</v>
      </c>
    </row>
    <row r="3274" spans="1:37" x14ac:dyDescent="0.45">
      <c r="A3274" s="33">
        <v>3141</v>
      </c>
      <c r="B3274" s="22">
        <v>43121.822916666664</v>
      </c>
      <c r="C3274" s="16" t="s">
        <v>239</v>
      </c>
      <c r="D3274" s="16" t="s">
        <v>240</v>
      </c>
      <c r="E3274" s="16" t="s">
        <v>241</v>
      </c>
      <c r="F3274" s="16" t="s">
        <v>95</v>
      </c>
      <c r="G3274" s="42" t="s">
        <v>255</v>
      </c>
      <c r="H3274" s="14" t="s">
        <v>243</v>
      </c>
      <c r="I3274" s="13" t="s">
        <v>250</v>
      </c>
      <c r="J3274" s="14" t="s">
        <v>195</v>
      </c>
      <c r="K3274" s="17">
        <v>0</v>
      </c>
      <c r="L3274" s="17">
        <v>5</v>
      </c>
      <c r="M3274" s="13" t="s">
        <v>8</v>
      </c>
      <c r="N3274" s="14" t="s">
        <v>9</v>
      </c>
      <c r="O3274" s="16">
        <v>0</v>
      </c>
      <c r="P3274" s="14">
        <v>0</v>
      </c>
      <c r="Q3274" s="13" t="s">
        <v>23</v>
      </c>
      <c r="R3274" s="14" t="s">
        <v>10</v>
      </c>
      <c r="S3274" s="16">
        <v>0</v>
      </c>
      <c r="T3274" s="14">
        <v>5</v>
      </c>
      <c r="U3274" s="13" t="s">
        <v>8</v>
      </c>
      <c r="V3274" s="14" t="s">
        <v>9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49">
        <v>9</v>
      </c>
      <c r="AJ3274" s="50">
        <v>5.5</v>
      </c>
      <c r="AK3274" s="20">
        <v>1.3</v>
      </c>
    </row>
    <row r="3275" spans="1:37" x14ac:dyDescent="0.45">
      <c r="A3275" s="33">
        <v>739</v>
      </c>
      <c r="B3275" s="22">
        <v>43122</v>
      </c>
      <c r="C3275" s="16" t="s">
        <v>11</v>
      </c>
      <c r="D3275" s="16" t="s">
        <v>12</v>
      </c>
      <c r="E3275" s="16" t="s">
        <v>71</v>
      </c>
      <c r="F3275" s="16" t="s">
        <v>95</v>
      </c>
      <c r="G3275" s="42" t="s">
        <v>30</v>
      </c>
      <c r="H3275" s="14" t="s">
        <v>33</v>
      </c>
      <c r="I3275" s="13" t="s">
        <v>21</v>
      </c>
      <c r="J3275" s="14" t="s">
        <v>84</v>
      </c>
      <c r="K3275" s="17">
        <v>1</v>
      </c>
      <c r="L3275" s="17">
        <v>0</v>
      </c>
      <c r="M3275" s="13" t="s">
        <v>7</v>
      </c>
      <c r="N3275" s="14" t="s">
        <v>10</v>
      </c>
      <c r="O3275" s="16">
        <v>0</v>
      </c>
      <c r="P3275" s="14">
        <v>0</v>
      </c>
      <c r="Q3275" s="13" t="s">
        <v>23</v>
      </c>
      <c r="R3275" s="14" t="s">
        <v>10</v>
      </c>
      <c r="S3275" s="16">
        <v>1</v>
      </c>
      <c r="T3275" s="14">
        <v>0</v>
      </c>
      <c r="U3275" s="13" t="s">
        <v>7</v>
      </c>
      <c r="V3275" s="14" t="s">
        <v>10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49">
        <v>1.9</v>
      </c>
      <c r="AJ3275" s="50">
        <v>3.39</v>
      </c>
      <c r="AK3275" s="20">
        <v>4</v>
      </c>
    </row>
    <row r="3276" spans="1:37" x14ac:dyDescent="0.45">
      <c r="A3276" s="33">
        <v>738</v>
      </c>
      <c r="B3276" s="22">
        <v>43127.041666666664</v>
      </c>
      <c r="C3276" s="16" t="s">
        <v>11</v>
      </c>
      <c r="D3276" s="16" t="s">
        <v>12</v>
      </c>
      <c r="E3276" s="16" t="s">
        <v>71</v>
      </c>
      <c r="F3276" s="16" t="s">
        <v>95</v>
      </c>
      <c r="G3276" s="42" t="s">
        <v>21</v>
      </c>
      <c r="H3276" s="14" t="s">
        <v>84</v>
      </c>
      <c r="I3276" s="13" t="s">
        <v>48</v>
      </c>
      <c r="J3276" s="14" t="s">
        <v>27</v>
      </c>
      <c r="K3276" s="17">
        <v>1</v>
      </c>
      <c r="L3276" s="17">
        <v>0</v>
      </c>
      <c r="M3276" s="13" t="s">
        <v>7</v>
      </c>
      <c r="N3276" s="14" t="s">
        <v>10</v>
      </c>
      <c r="O3276" s="16">
        <v>0</v>
      </c>
      <c r="P3276" s="14">
        <v>0</v>
      </c>
      <c r="Q3276" s="13" t="s">
        <v>23</v>
      </c>
      <c r="R3276" s="14" t="s">
        <v>10</v>
      </c>
      <c r="S3276" s="16">
        <v>1</v>
      </c>
      <c r="T3276" s="14">
        <v>0</v>
      </c>
      <c r="U3276" s="13" t="s">
        <v>7</v>
      </c>
      <c r="V3276" s="14" t="s">
        <v>10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49">
        <v>2.2000000000000002</v>
      </c>
      <c r="AJ3276" s="50">
        <v>3.29</v>
      </c>
      <c r="AK3276" s="20">
        <v>3.29</v>
      </c>
    </row>
    <row r="3277" spans="1:37" x14ac:dyDescent="0.45">
      <c r="A3277" s="33">
        <v>737</v>
      </c>
      <c r="B3277" s="22">
        <v>43127.125</v>
      </c>
      <c r="C3277" s="16" t="s">
        <v>11</v>
      </c>
      <c r="D3277" s="16" t="s">
        <v>12</v>
      </c>
      <c r="E3277" s="16" t="s">
        <v>71</v>
      </c>
      <c r="F3277" s="16" t="s">
        <v>95</v>
      </c>
      <c r="G3277" s="42" t="s">
        <v>34</v>
      </c>
      <c r="H3277" s="14" t="s">
        <v>90</v>
      </c>
      <c r="I3277" s="13" t="s">
        <v>40</v>
      </c>
      <c r="J3277" s="14" t="s">
        <v>66</v>
      </c>
      <c r="K3277" s="17">
        <v>2</v>
      </c>
      <c r="L3277" s="17">
        <v>0</v>
      </c>
      <c r="M3277" s="13" t="s">
        <v>7</v>
      </c>
      <c r="N3277" s="14" t="s">
        <v>10</v>
      </c>
      <c r="O3277" s="16">
        <v>1</v>
      </c>
      <c r="P3277" s="14">
        <v>0</v>
      </c>
      <c r="Q3277" s="13" t="s">
        <v>7</v>
      </c>
      <c r="R3277" s="14" t="s">
        <v>10</v>
      </c>
      <c r="S3277" s="16">
        <v>1</v>
      </c>
      <c r="T3277" s="14">
        <v>0</v>
      </c>
      <c r="U3277" s="13" t="s">
        <v>7</v>
      </c>
      <c r="V3277" s="14" t="s">
        <v>10</v>
      </c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49">
        <v>1.72</v>
      </c>
      <c r="AJ3277" s="50">
        <v>3.5</v>
      </c>
      <c r="AK3277" s="20">
        <v>5</v>
      </c>
    </row>
    <row r="3278" spans="1:37" x14ac:dyDescent="0.45">
      <c r="A3278" s="33">
        <v>736</v>
      </c>
      <c r="B3278" s="22">
        <v>43127.958333333336</v>
      </c>
      <c r="C3278" s="16" t="s">
        <v>11</v>
      </c>
      <c r="D3278" s="16" t="s">
        <v>12</v>
      </c>
      <c r="E3278" s="16" t="s">
        <v>71</v>
      </c>
      <c r="F3278" s="16" t="s">
        <v>95</v>
      </c>
      <c r="G3278" s="42" t="s">
        <v>74</v>
      </c>
      <c r="H3278" s="14" t="s">
        <v>25</v>
      </c>
      <c r="I3278" s="13" t="s">
        <v>44</v>
      </c>
      <c r="J3278" s="14" t="s">
        <v>85</v>
      </c>
      <c r="K3278" s="17">
        <v>1</v>
      </c>
      <c r="L3278" s="17">
        <v>1</v>
      </c>
      <c r="M3278" s="13" t="s">
        <v>23</v>
      </c>
      <c r="N3278" s="14" t="s">
        <v>10</v>
      </c>
      <c r="O3278" s="16">
        <v>1</v>
      </c>
      <c r="P3278" s="14">
        <v>0</v>
      </c>
      <c r="Q3278" s="13" t="s">
        <v>7</v>
      </c>
      <c r="R3278" s="14" t="s">
        <v>10</v>
      </c>
      <c r="S3278" s="16">
        <v>0</v>
      </c>
      <c r="T3278" s="14">
        <v>1</v>
      </c>
      <c r="U3278" s="13" t="s">
        <v>8</v>
      </c>
      <c r="V3278" s="14" t="s">
        <v>10</v>
      </c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49">
        <v>2.5</v>
      </c>
      <c r="AJ3278" s="50">
        <v>3.29</v>
      </c>
      <c r="AK3278" s="20">
        <v>2.79</v>
      </c>
    </row>
    <row r="3279" spans="1:37" x14ac:dyDescent="0.45">
      <c r="A3279" s="33">
        <v>735</v>
      </c>
      <c r="B3279" s="22">
        <v>43128.041666666664</v>
      </c>
      <c r="C3279" s="16" t="s">
        <v>11</v>
      </c>
      <c r="D3279" s="16" t="s">
        <v>12</v>
      </c>
      <c r="E3279" s="16" t="s">
        <v>71</v>
      </c>
      <c r="F3279" s="16" t="s">
        <v>95</v>
      </c>
      <c r="G3279" s="42" t="s">
        <v>42</v>
      </c>
      <c r="H3279" s="14" t="s">
        <v>43</v>
      </c>
      <c r="I3279" s="13" t="s">
        <v>28</v>
      </c>
      <c r="J3279" s="14" t="s">
        <v>63</v>
      </c>
      <c r="K3279" s="17">
        <v>3</v>
      </c>
      <c r="L3279" s="17">
        <v>2</v>
      </c>
      <c r="M3279" s="13" t="s">
        <v>7</v>
      </c>
      <c r="N3279" s="14" t="s">
        <v>9</v>
      </c>
      <c r="O3279" s="16">
        <v>2</v>
      </c>
      <c r="P3279" s="14">
        <v>0</v>
      </c>
      <c r="Q3279" s="13" t="s">
        <v>7</v>
      </c>
      <c r="R3279" s="14" t="s">
        <v>9</v>
      </c>
      <c r="S3279" s="16">
        <v>1</v>
      </c>
      <c r="T3279" s="14">
        <v>2</v>
      </c>
      <c r="U3279" s="13" t="s">
        <v>8</v>
      </c>
      <c r="V3279" s="14" t="s">
        <v>9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49">
        <v>1.72</v>
      </c>
      <c r="AJ3279" s="50">
        <v>3.5</v>
      </c>
      <c r="AK3279" s="20">
        <v>5</v>
      </c>
    </row>
    <row r="3280" spans="1:37" x14ac:dyDescent="0.45">
      <c r="A3280" s="33">
        <v>734</v>
      </c>
      <c r="B3280" s="22">
        <v>43128.04583333333</v>
      </c>
      <c r="C3280" s="16" t="s">
        <v>11</v>
      </c>
      <c r="D3280" s="16" t="s">
        <v>12</v>
      </c>
      <c r="E3280" s="16" t="s">
        <v>71</v>
      </c>
      <c r="F3280" s="16" t="s">
        <v>95</v>
      </c>
      <c r="G3280" s="42" t="s">
        <v>17</v>
      </c>
      <c r="H3280" s="14" t="s">
        <v>93</v>
      </c>
      <c r="I3280" s="13" t="s">
        <v>19</v>
      </c>
      <c r="J3280" s="14" t="s">
        <v>18</v>
      </c>
      <c r="K3280" s="17">
        <v>0</v>
      </c>
      <c r="L3280" s="17">
        <v>4</v>
      </c>
      <c r="M3280" s="13" t="s">
        <v>8</v>
      </c>
      <c r="N3280" s="14" t="s">
        <v>9</v>
      </c>
      <c r="O3280" s="16">
        <v>0</v>
      </c>
      <c r="P3280" s="14">
        <v>1</v>
      </c>
      <c r="Q3280" s="13" t="s">
        <v>8</v>
      </c>
      <c r="R3280" s="14" t="s">
        <v>10</v>
      </c>
      <c r="S3280" s="16">
        <v>0</v>
      </c>
      <c r="T3280" s="14">
        <v>3</v>
      </c>
      <c r="U3280" s="13" t="s">
        <v>8</v>
      </c>
      <c r="V3280" s="14" t="s">
        <v>9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49">
        <v>1.72</v>
      </c>
      <c r="AJ3280" s="50">
        <v>3.39</v>
      </c>
      <c r="AK3280" s="20">
        <v>5.25</v>
      </c>
    </row>
    <row r="3281" spans="1:37" x14ac:dyDescent="0.45">
      <c r="A3281" s="33">
        <v>733</v>
      </c>
      <c r="B3281" s="22">
        <v>43128.125</v>
      </c>
      <c r="C3281" s="16" t="s">
        <v>11</v>
      </c>
      <c r="D3281" s="16" t="s">
        <v>12</v>
      </c>
      <c r="E3281" s="16" t="s">
        <v>71</v>
      </c>
      <c r="F3281" s="16" t="s">
        <v>95</v>
      </c>
      <c r="G3281" s="42" t="s">
        <v>46</v>
      </c>
      <c r="H3281" s="14" t="s">
        <v>47</v>
      </c>
      <c r="I3281" s="13" t="s">
        <v>24</v>
      </c>
      <c r="J3281" s="14" t="s">
        <v>96</v>
      </c>
      <c r="K3281" s="17">
        <v>1</v>
      </c>
      <c r="L3281" s="17">
        <v>0</v>
      </c>
      <c r="M3281" s="13" t="s">
        <v>7</v>
      </c>
      <c r="N3281" s="14" t="s">
        <v>10</v>
      </c>
      <c r="O3281" s="16">
        <v>1</v>
      </c>
      <c r="P3281" s="14">
        <v>0</v>
      </c>
      <c r="Q3281" s="13" t="s">
        <v>7</v>
      </c>
      <c r="R3281" s="14" t="s">
        <v>10</v>
      </c>
      <c r="S3281" s="16">
        <v>0</v>
      </c>
      <c r="T3281" s="14">
        <v>0</v>
      </c>
      <c r="U3281" s="13" t="s">
        <v>23</v>
      </c>
      <c r="V3281" s="14" t="s">
        <v>10</v>
      </c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49">
        <v>1.5</v>
      </c>
      <c r="AJ3281" s="50">
        <v>4</v>
      </c>
      <c r="AK3281" s="20">
        <v>7</v>
      </c>
    </row>
    <row r="3282" spans="1:37" x14ac:dyDescent="0.45">
      <c r="A3282" s="33">
        <v>732</v>
      </c>
      <c r="B3282" s="22">
        <v>43128.129166666666</v>
      </c>
      <c r="C3282" s="16" t="s">
        <v>11</v>
      </c>
      <c r="D3282" s="16" t="s">
        <v>12</v>
      </c>
      <c r="E3282" s="16" t="s">
        <v>71</v>
      </c>
      <c r="F3282" s="16" t="s">
        <v>95</v>
      </c>
      <c r="G3282" s="42" t="s">
        <v>26</v>
      </c>
      <c r="H3282" s="14" t="s">
        <v>119</v>
      </c>
      <c r="I3282" s="13" t="s">
        <v>36</v>
      </c>
      <c r="J3282" s="14" t="s">
        <v>37</v>
      </c>
      <c r="K3282" s="17">
        <v>1</v>
      </c>
      <c r="L3282" s="17">
        <v>2</v>
      </c>
      <c r="M3282" s="13" t="s">
        <v>8</v>
      </c>
      <c r="N3282" s="14" t="s">
        <v>9</v>
      </c>
      <c r="O3282" s="16">
        <v>0</v>
      </c>
      <c r="P3282" s="14">
        <v>1</v>
      </c>
      <c r="Q3282" s="13" t="s">
        <v>8</v>
      </c>
      <c r="R3282" s="14" t="s">
        <v>10</v>
      </c>
      <c r="S3282" s="16">
        <v>1</v>
      </c>
      <c r="T3282" s="14">
        <v>1</v>
      </c>
      <c r="U3282" s="13" t="s">
        <v>23</v>
      </c>
      <c r="V3282" s="14" t="s">
        <v>9</v>
      </c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49">
        <v>2.6</v>
      </c>
      <c r="AJ3282" s="50">
        <v>3.2</v>
      </c>
      <c r="AK3282" s="20">
        <v>2.75</v>
      </c>
    </row>
    <row r="3283" spans="1:37" x14ac:dyDescent="0.45">
      <c r="A3283" s="33">
        <v>731</v>
      </c>
      <c r="B3283" s="22">
        <v>43128.75</v>
      </c>
      <c r="C3283" s="16" t="s">
        <v>11</v>
      </c>
      <c r="D3283" s="16" t="s">
        <v>12</v>
      </c>
      <c r="E3283" s="16" t="s">
        <v>71</v>
      </c>
      <c r="F3283" s="16" t="s">
        <v>95</v>
      </c>
      <c r="G3283" s="42" t="s">
        <v>50</v>
      </c>
      <c r="H3283" s="14" t="s">
        <v>83</v>
      </c>
      <c r="I3283" s="13" t="s">
        <v>32</v>
      </c>
      <c r="J3283" s="14" t="s">
        <v>64</v>
      </c>
      <c r="K3283" s="17">
        <v>1</v>
      </c>
      <c r="L3283" s="17">
        <v>1</v>
      </c>
      <c r="M3283" s="13" t="s">
        <v>23</v>
      </c>
      <c r="N3283" s="14" t="s">
        <v>10</v>
      </c>
      <c r="O3283" s="16">
        <v>1</v>
      </c>
      <c r="P3283" s="14">
        <v>0</v>
      </c>
      <c r="Q3283" s="13" t="s">
        <v>7</v>
      </c>
      <c r="R3283" s="14" t="s">
        <v>10</v>
      </c>
      <c r="S3283" s="16">
        <v>0</v>
      </c>
      <c r="T3283" s="14">
        <v>1</v>
      </c>
      <c r="U3283" s="13" t="s">
        <v>8</v>
      </c>
      <c r="V3283" s="14" t="s">
        <v>10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49">
        <v>2.29</v>
      </c>
      <c r="AJ3283" s="50">
        <v>3.29</v>
      </c>
      <c r="AK3283" s="20">
        <v>3.1</v>
      </c>
    </row>
    <row r="3284" spans="1:37" x14ac:dyDescent="0.45">
      <c r="A3284" s="33">
        <v>730</v>
      </c>
      <c r="B3284" s="22">
        <v>43129</v>
      </c>
      <c r="C3284" s="16" t="s">
        <v>11</v>
      </c>
      <c r="D3284" s="16" t="s">
        <v>12</v>
      </c>
      <c r="E3284" s="16" t="s">
        <v>71</v>
      </c>
      <c r="F3284" s="16" t="s">
        <v>95</v>
      </c>
      <c r="G3284" s="42" t="s">
        <v>55</v>
      </c>
      <c r="H3284" s="14" t="s">
        <v>39</v>
      </c>
      <c r="I3284" s="13" t="s">
        <v>30</v>
      </c>
      <c r="J3284" s="14" t="s">
        <v>33</v>
      </c>
      <c r="K3284" s="17">
        <v>1</v>
      </c>
      <c r="L3284" s="17">
        <v>1</v>
      </c>
      <c r="M3284" s="13" t="s">
        <v>23</v>
      </c>
      <c r="N3284" s="14" t="s">
        <v>10</v>
      </c>
      <c r="O3284" s="16">
        <v>1</v>
      </c>
      <c r="P3284" s="14">
        <v>0</v>
      </c>
      <c r="Q3284" s="13" t="s">
        <v>7</v>
      </c>
      <c r="R3284" s="14" t="s">
        <v>10</v>
      </c>
      <c r="S3284" s="16">
        <v>0</v>
      </c>
      <c r="T3284" s="14">
        <v>1</v>
      </c>
      <c r="U3284" s="13" t="s">
        <v>8</v>
      </c>
      <c r="V3284" s="14" t="s">
        <v>10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49">
        <v>2.87</v>
      </c>
      <c r="AJ3284" s="50">
        <v>3.29</v>
      </c>
      <c r="AK3284" s="20">
        <v>2.39</v>
      </c>
    </row>
    <row r="3285" spans="1:37" x14ac:dyDescent="0.45">
      <c r="A3285" s="33">
        <v>3180</v>
      </c>
      <c r="B3285" s="22">
        <v>43129.833333333336</v>
      </c>
      <c r="C3285" s="16" t="s">
        <v>239</v>
      </c>
      <c r="D3285" s="16" t="s">
        <v>240</v>
      </c>
      <c r="E3285" s="16" t="s">
        <v>241</v>
      </c>
      <c r="F3285" s="16" t="s">
        <v>95</v>
      </c>
      <c r="G3285" s="42" t="s">
        <v>251</v>
      </c>
      <c r="H3285" s="14" t="s">
        <v>195</v>
      </c>
      <c r="I3285" s="13" t="s">
        <v>255</v>
      </c>
      <c r="J3285" s="14" t="s">
        <v>243</v>
      </c>
      <c r="K3285" s="17">
        <v>3</v>
      </c>
      <c r="L3285" s="17">
        <v>2</v>
      </c>
      <c r="M3285" s="13" t="s">
        <v>7</v>
      </c>
      <c r="N3285" s="14" t="s">
        <v>9</v>
      </c>
      <c r="O3285" s="16">
        <v>1</v>
      </c>
      <c r="P3285" s="14">
        <v>0</v>
      </c>
      <c r="Q3285" s="13" t="s">
        <v>7</v>
      </c>
      <c r="R3285" s="14" t="s">
        <v>10</v>
      </c>
      <c r="S3285" s="16">
        <v>2</v>
      </c>
      <c r="T3285" s="14">
        <v>2</v>
      </c>
      <c r="U3285" s="13" t="s">
        <v>23</v>
      </c>
      <c r="V3285" s="14" t="s">
        <v>9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49">
        <v>1.8</v>
      </c>
      <c r="AJ3285" s="50">
        <v>3.6</v>
      </c>
      <c r="AK3285" s="20">
        <v>4.33</v>
      </c>
    </row>
    <row r="3286" spans="1:37" x14ac:dyDescent="0.45">
      <c r="A3286" s="33"/>
      <c r="B3286" s="35">
        <v>43131</v>
      </c>
      <c r="C3286" s="16" t="s">
        <v>358</v>
      </c>
      <c r="D3286" s="16" t="s">
        <v>359</v>
      </c>
      <c r="E3286" s="16" t="s">
        <v>360</v>
      </c>
      <c r="F3286" s="16" t="s">
        <v>95</v>
      </c>
      <c r="G3286" s="53" t="s">
        <v>338</v>
      </c>
      <c r="H3286" s="14" t="s">
        <v>292</v>
      </c>
      <c r="I3286" s="43" t="s">
        <v>357</v>
      </c>
      <c r="J3286" s="14" t="s">
        <v>195</v>
      </c>
      <c r="K3286" s="34">
        <v>3</v>
      </c>
      <c r="L3286" s="34">
        <v>0</v>
      </c>
      <c r="M3286" s="43" t="s">
        <v>7</v>
      </c>
      <c r="N3286" s="14"/>
      <c r="O3286" s="34">
        <v>1</v>
      </c>
      <c r="P3286">
        <v>0</v>
      </c>
      <c r="Q3286" s="43" t="s">
        <v>7</v>
      </c>
      <c r="R3286" s="14"/>
      <c r="S3286" s="16"/>
      <c r="T3286" s="14"/>
      <c r="U3286" s="13"/>
      <c r="V3286" s="14"/>
      <c r="W3286">
        <v>19</v>
      </c>
      <c r="X3286">
        <v>3</v>
      </c>
      <c r="Y3286">
        <v>10</v>
      </c>
      <c r="Z3286">
        <v>1</v>
      </c>
      <c r="AA3286">
        <v>10</v>
      </c>
      <c r="AB3286">
        <v>10</v>
      </c>
      <c r="AC3286">
        <v>9</v>
      </c>
      <c r="AD3286">
        <v>1</v>
      </c>
      <c r="AE3286">
        <v>1</v>
      </c>
      <c r="AF3286">
        <v>3</v>
      </c>
      <c r="AG3286">
        <v>0</v>
      </c>
      <c r="AH3286">
        <v>0</v>
      </c>
      <c r="AI3286" s="43">
        <v>1.1399999999999999</v>
      </c>
      <c r="AJ3286" s="34">
        <v>10</v>
      </c>
      <c r="AK3286">
        <v>21</v>
      </c>
    </row>
    <row r="3287" spans="1:37" x14ac:dyDescent="0.45">
      <c r="A3287" s="33"/>
      <c r="B3287" s="27">
        <v>43131</v>
      </c>
      <c r="C3287" s="16" t="s">
        <v>358</v>
      </c>
      <c r="D3287" s="16" t="s">
        <v>359</v>
      </c>
      <c r="E3287" s="13" t="s">
        <v>360</v>
      </c>
      <c r="F3287" s="16" t="s">
        <v>95</v>
      </c>
      <c r="G3287" s="53" t="s">
        <v>349</v>
      </c>
      <c r="H3287" s="14" t="s">
        <v>195</v>
      </c>
      <c r="I3287" s="43" t="s">
        <v>354</v>
      </c>
      <c r="J3287" s="14" t="s">
        <v>377</v>
      </c>
      <c r="K3287" s="34">
        <v>2</v>
      </c>
      <c r="L3287" s="34">
        <v>0</v>
      </c>
      <c r="M3287" s="43" t="s">
        <v>7</v>
      </c>
      <c r="N3287" s="14"/>
      <c r="O3287" s="34">
        <v>2</v>
      </c>
      <c r="P3287">
        <v>0</v>
      </c>
      <c r="Q3287" s="43" t="s">
        <v>7</v>
      </c>
      <c r="R3287" s="14"/>
      <c r="S3287" s="16"/>
      <c r="T3287" s="14"/>
      <c r="U3287" s="13"/>
      <c r="V3287" s="14"/>
      <c r="W3287">
        <v>22</v>
      </c>
      <c r="X3287">
        <v>6</v>
      </c>
      <c r="Y3287">
        <v>6</v>
      </c>
      <c r="Z3287">
        <v>3</v>
      </c>
      <c r="AA3287">
        <v>10</v>
      </c>
      <c r="AB3287">
        <v>13</v>
      </c>
      <c r="AC3287">
        <v>6</v>
      </c>
      <c r="AD3287">
        <v>3</v>
      </c>
      <c r="AE3287">
        <v>2</v>
      </c>
      <c r="AF3287">
        <v>2</v>
      </c>
      <c r="AG3287">
        <v>0</v>
      </c>
      <c r="AH3287">
        <v>0</v>
      </c>
      <c r="AI3287" s="43">
        <v>2.35</v>
      </c>
      <c r="AJ3287" s="34">
        <v>3.29</v>
      </c>
      <c r="AK3287">
        <v>3.39</v>
      </c>
    </row>
    <row r="3288" spans="1:37" x14ac:dyDescent="0.45">
      <c r="A3288" s="33"/>
      <c r="B3288" s="35">
        <v>43134</v>
      </c>
      <c r="C3288" s="16" t="s">
        <v>358</v>
      </c>
      <c r="D3288" s="16" t="s">
        <v>359</v>
      </c>
      <c r="E3288" s="16" t="s">
        <v>360</v>
      </c>
      <c r="F3288" s="16" t="s">
        <v>95</v>
      </c>
      <c r="G3288" s="53" t="s">
        <v>348</v>
      </c>
      <c r="H3288" s="14" t="s">
        <v>195</v>
      </c>
      <c r="I3288" s="43" t="s">
        <v>338</v>
      </c>
      <c r="J3288" s="14" t="s">
        <v>292</v>
      </c>
      <c r="K3288" s="34">
        <v>1</v>
      </c>
      <c r="L3288" s="34">
        <v>1</v>
      </c>
      <c r="M3288" s="43" t="s">
        <v>23</v>
      </c>
      <c r="N3288" s="14"/>
      <c r="O3288" s="34">
        <v>0</v>
      </c>
      <c r="P3288">
        <v>1</v>
      </c>
      <c r="Q3288" s="43" t="s">
        <v>8</v>
      </c>
      <c r="R3288" s="14"/>
      <c r="S3288" s="16"/>
      <c r="T3288" s="14"/>
      <c r="U3288" s="13"/>
      <c r="V3288" s="14"/>
      <c r="W3288">
        <v>8</v>
      </c>
      <c r="X3288">
        <v>20</v>
      </c>
      <c r="Y3288">
        <v>3</v>
      </c>
      <c r="Z3288">
        <v>7</v>
      </c>
      <c r="AA3288">
        <v>9</v>
      </c>
      <c r="AB3288">
        <v>6</v>
      </c>
      <c r="AC3288">
        <v>3</v>
      </c>
      <c r="AD3288">
        <v>13</v>
      </c>
      <c r="AE3288">
        <v>4</v>
      </c>
      <c r="AF3288">
        <v>1</v>
      </c>
      <c r="AG3288">
        <v>0</v>
      </c>
      <c r="AH3288">
        <v>0</v>
      </c>
      <c r="AI3288" s="43">
        <v>13</v>
      </c>
      <c r="AJ3288" s="34">
        <v>6</v>
      </c>
      <c r="AK3288">
        <v>1.28</v>
      </c>
    </row>
    <row r="3289" spans="1:37" x14ac:dyDescent="0.45">
      <c r="A3289" s="33"/>
      <c r="B3289" s="27">
        <v>43134</v>
      </c>
      <c r="C3289" s="16" t="s">
        <v>358</v>
      </c>
      <c r="D3289" s="16" t="s">
        <v>359</v>
      </c>
      <c r="E3289" s="13" t="s">
        <v>360</v>
      </c>
      <c r="F3289" s="16" t="s">
        <v>95</v>
      </c>
      <c r="G3289" s="53" t="s">
        <v>354</v>
      </c>
      <c r="H3289" s="14" t="s">
        <v>377</v>
      </c>
      <c r="I3289" s="43" t="s">
        <v>362</v>
      </c>
      <c r="J3289" s="14" t="s">
        <v>195</v>
      </c>
      <c r="K3289" s="34">
        <v>2</v>
      </c>
      <c r="L3289" s="34">
        <v>0</v>
      </c>
      <c r="M3289" s="43" t="s">
        <v>7</v>
      </c>
      <c r="N3289" s="14"/>
      <c r="O3289" s="34">
        <v>0</v>
      </c>
      <c r="P3289">
        <v>0</v>
      </c>
      <c r="Q3289" s="43" t="s">
        <v>23</v>
      </c>
      <c r="R3289" s="14"/>
      <c r="S3289" s="16"/>
      <c r="T3289" s="14"/>
      <c r="U3289" s="13"/>
      <c r="V3289" s="14"/>
      <c r="W3289">
        <v>16</v>
      </c>
      <c r="X3289">
        <v>4</v>
      </c>
      <c r="Y3289">
        <v>7</v>
      </c>
      <c r="Z3289">
        <v>0</v>
      </c>
      <c r="AA3289">
        <v>5</v>
      </c>
      <c r="AB3289">
        <v>19</v>
      </c>
      <c r="AC3289">
        <v>5</v>
      </c>
      <c r="AD3289">
        <v>2</v>
      </c>
      <c r="AE3289">
        <v>2</v>
      </c>
      <c r="AF3289">
        <v>4</v>
      </c>
      <c r="AG3289">
        <v>0</v>
      </c>
      <c r="AH3289">
        <v>0</v>
      </c>
      <c r="AI3289" s="43">
        <v>1.1599999999999999</v>
      </c>
      <c r="AJ3289" s="34">
        <v>8.5</v>
      </c>
      <c r="AK3289">
        <v>19</v>
      </c>
    </row>
    <row r="3290" spans="1:37" x14ac:dyDescent="0.45">
      <c r="A3290" s="33">
        <v>729</v>
      </c>
      <c r="B3290" s="22">
        <v>43134.041666666664</v>
      </c>
      <c r="C3290" s="16" t="s">
        <v>11</v>
      </c>
      <c r="D3290" s="16" t="s">
        <v>12</v>
      </c>
      <c r="E3290" s="16" t="s">
        <v>71</v>
      </c>
      <c r="F3290" s="16" t="s">
        <v>95</v>
      </c>
      <c r="G3290" s="42" t="s">
        <v>40</v>
      </c>
      <c r="H3290" s="14" t="s">
        <v>66</v>
      </c>
      <c r="I3290" s="13" t="s">
        <v>26</v>
      </c>
      <c r="J3290" s="14" t="s">
        <v>119</v>
      </c>
      <c r="K3290" s="17">
        <v>2</v>
      </c>
      <c r="L3290" s="17">
        <v>0</v>
      </c>
      <c r="M3290" s="13" t="s">
        <v>7</v>
      </c>
      <c r="N3290" s="14" t="s">
        <v>10</v>
      </c>
      <c r="O3290" s="16">
        <v>2</v>
      </c>
      <c r="P3290" s="14">
        <v>0</v>
      </c>
      <c r="Q3290" s="13" t="s">
        <v>7</v>
      </c>
      <c r="R3290" s="14" t="s">
        <v>9</v>
      </c>
      <c r="S3290" s="16">
        <v>0</v>
      </c>
      <c r="T3290" s="14">
        <v>0</v>
      </c>
      <c r="U3290" s="13" t="s">
        <v>23</v>
      </c>
      <c r="V3290" s="14" t="s">
        <v>10</v>
      </c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49">
        <v>2.5</v>
      </c>
      <c r="AJ3290" s="50">
        <v>3.2</v>
      </c>
      <c r="AK3290" s="20">
        <v>2.87</v>
      </c>
    </row>
    <row r="3291" spans="1:37" x14ac:dyDescent="0.45">
      <c r="A3291" s="33">
        <v>728</v>
      </c>
      <c r="B3291" s="22">
        <v>43134.125</v>
      </c>
      <c r="C3291" s="16" t="s">
        <v>11</v>
      </c>
      <c r="D3291" s="16" t="s">
        <v>12</v>
      </c>
      <c r="E3291" s="16" t="s">
        <v>71</v>
      </c>
      <c r="F3291" s="16" t="s">
        <v>95</v>
      </c>
      <c r="G3291" s="42" t="s">
        <v>24</v>
      </c>
      <c r="H3291" s="14" t="s">
        <v>96</v>
      </c>
      <c r="I3291" s="13" t="s">
        <v>32</v>
      </c>
      <c r="J3291" s="14" t="s">
        <v>64</v>
      </c>
      <c r="K3291" s="17">
        <v>2</v>
      </c>
      <c r="L3291" s="17">
        <v>1</v>
      </c>
      <c r="M3291" s="13" t="s">
        <v>7</v>
      </c>
      <c r="N3291" s="14" t="s">
        <v>9</v>
      </c>
      <c r="O3291" s="16">
        <v>1</v>
      </c>
      <c r="P3291" s="14">
        <v>1</v>
      </c>
      <c r="Q3291" s="13" t="s">
        <v>23</v>
      </c>
      <c r="R3291" s="14" t="s">
        <v>9</v>
      </c>
      <c r="S3291" s="16">
        <v>1</v>
      </c>
      <c r="T3291" s="14">
        <v>0</v>
      </c>
      <c r="U3291" s="13" t="s">
        <v>7</v>
      </c>
      <c r="V3291" s="14" t="s">
        <v>10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49">
        <v>2.87</v>
      </c>
      <c r="AJ3291" s="50">
        <v>3.2</v>
      </c>
      <c r="AK3291" s="20">
        <v>2.5</v>
      </c>
    </row>
    <row r="3292" spans="1:37" x14ac:dyDescent="0.45">
      <c r="A3292" s="33">
        <v>3140</v>
      </c>
      <c r="B3292" s="22">
        <v>43134.635416666664</v>
      </c>
      <c r="C3292" s="16" t="s">
        <v>239</v>
      </c>
      <c r="D3292" s="16" t="s">
        <v>240</v>
      </c>
      <c r="E3292" s="16" t="s">
        <v>241</v>
      </c>
      <c r="F3292" s="16" t="s">
        <v>95</v>
      </c>
      <c r="G3292" s="42" t="s">
        <v>255</v>
      </c>
      <c r="H3292" s="14" t="s">
        <v>243</v>
      </c>
      <c r="I3292" s="13" t="s">
        <v>258</v>
      </c>
      <c r="J3292" s="14" t="s">
        <v>195</v>
      </c>
      <c r="K3292" s="17">
        <v>2</v>
      </c>
      <c r="L3292" s="17">
        <v>1</v>
      </c>
      <c r="M3292" s="13" t="s">
        <v>7</v>
      </c>
      <c r="N3292" s="14" t="s">
        <v>9</v>
      </c>
      <c r="O3292" s="16">
        <v>1</v>
      </c>
      <c r="P3292" s="14">
        <v>0</v>
      </c>
      <c r="Q3292" s="13" t="s">
        <v>7</v>
      </c>
      <c r="R3292" s="14" t="s">
        <v>10</v>
      </c>
      <c r="S3292" s="16">
        <v>1</v>
      </c>
      <c r="T3292" s="14">
        <v>1</v>
      </c>
      <c r="U3292" s="13" t="s">
        <v>23</v>
      </c>
      <c r="V3292" s="14" t="s">
        <v>9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49">
        <v>2.54</v>
      </c>
      <c r="AJ3292" s="50">
        <v>3.29</v>
      </c>
      <c r="AK3292" s="20">
        <v>2.7</v>
      </c>
    </row>
    <row r="3293" spans="1:37" x14ac:dyDescent="0.45">
      <c r="A3293" s="33">
        <v>727</v>
      </c>
      <c r="B3293" s="22">
        <v>43134.958333333336</v>
      </c>
      <c r="C3293" s="16" t="s">
        <v>11</v>
      </c>
      <c r="D3293" s="16" t="s">
        <v>12</v>
      </c>
      <c r="E3293" s="16" t="s">
        <v>71</v>
      </c>
      <c r="F3293" s="16" t="s">
        <v>95</v>
      </c>
      <c r="G3293" s="42" t="s">
        <v>48</v>
      </c>
      <c r="H3293" s="14" t="s">
        <v>27</v>
      </c>
      <c r="I3293" s="13" t="s">
        <v>55</v>
      </c>
      <c r="J3293" s="14" t="s">
        <v>39</v>
      </c>
      <c r="K3293" s="17">
        <v>0</v>
      </c>
      <c r="L3293" s="17">
        <v>1</v>
      </c>
      <c r="M3293" s="13" t="s">
        <v>8</v>
      </c>
      <c r="N3293" s="14" t="s">
        <v>10</v>
      </c>
      <c r="O3293" s="16">
        <v>0</v>
      </c>
      <c r="P3293" s="14">
        <v>1</v>
      </c>
      <c r="Q3293" s="13" t="s">
        <v>8</v>
      </c>
      <c r="R3293" s="14" t="s">
        <v>10</v>
      </c>
      <c r="S3293" s="16">
        <v>0</v>
      </c>
      <c r="T3293" s="14">
        <v>0</v>
      </c>
      <c r="U3293" s="13" t="s">
        <v>23</v>
      </c>
      <c r="V3293" s="14" t="s">
        <v>10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49">
        <v>1.8</v>
      </c>
      <c r="AJ3293" s="50">
        <v>3.39</v>
      </c>
      <c r="AK3293" s="20">
        <v>4.75</v>
      </c>
    </row>
    <row r="3294" spans="1:37" x14ac:dyDescent="0.45">
      <c r="A3294" s="33">
        <v>725</v>
      </c>
      <c r="B3294" s="22">
        <v>43135.041666666664</v>
      </c>
      <c r="C3294" s="16" t="s">
        <v>11</v>
      </c>
      <c r="D3294" s="16" t="s">
        <v>12</v>
      </c>
      <c r="E3294" s="16" t="s">
        <v>71</v>
      </c>
      <c r="F3294" s="16" t="s">
        <v>95</v>
      </c>
      <c r="G3294" s="42" t="s">
        <v>36</v>
      </c>
      <c r="H3294" s="14" t="s">
        <v>37</v>
      </c>
      <c r="I3294" s="13" t="s">
        <v>17</v>
      </c>
      <c r="J3294" s="14" t="s">
        <v>93</v>
      </c>
      <c r="K3294" s="17">
        <v>5</v>
      </c>
      <c r="L3294" s="17">
        <v>1</v>
      </c>
      <c r="M3294" s="13" t="s">
        <v>7</v>
      </c>
      <c r="N3294" s="14" t="s">
        <v>9</v>
      </c>
      <c r="O3294" s="16">
        <v>2</v>
      </c>
      <c r="P3294" s="14">
        <v>0</v>
      </c>
      <c r="Q3294" s="13" t="s">
        <v>7</v>
      </c>
      <c r="R3294" s="14" t="s">
        <v>9</v>
      </c>
      <c r="S3294" s="16">
        <v>3</v>
      </c>
      <c r="T3294" s="14">
        <v>1</v>
      </c>
      <c r="U3294" s="13" t="s">
        <v>7</v>
      </c>
      <c r="V3294" s="14" t="s">
        <v>9</v>
      </c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49">
        <v>1.61</v>
      </c>
      <c r="AJ3294" s="50">
        <v>3.75</v>
      </c>
      <c r="AK3294" s="20">
        <v>5.5</v>
      </c>
    </row>
    <row r="3295" spans="1:37" x14ac:dyDescent="0.45">
      <c r="A3295" s="33">
        <v>726</v>
      </c>
      <c r="B3295" s="22">
        <v>43135.041666666664</v>
      </c>
      <c r="C3295" s="16" t="s">
        <v>11</v>
      </c>
      <c r="D3295" s="16" t="s">
        <v>12</v>
      </c>
      <c r="E3295" s="16" t="s">
        <v>71</v>
      </c>
      <c r="F3295" s="16" t="s">
        <v>95</v>
      </c>
      <c r="G3295" s="42" t="s">
        <v>30</v>
      </c>
      <c r="H3295" s="14" t="s">
        <v>33</v>
      </c>
      <c r="I3295" s="13" t="s">
        <v>34</v>
      </c>
      <c r="J3295" s="14" t="s">
        <v>90</v>
      </c>
      <c r="K3295" s="17">
        <v>0</v>
      </c>
      <c r="L3295" s="17">
        <v>0</v>
      </c>
      <c r="M3295" s="13" t="s">
        <v>23</v>
      </c>
      <c r="N3295" s="14" t="s">
        <v>10</v>
      </c>
      <c r="O3295" s="16">
        <v>0</v>
      </c>
      <c r="P3295" s="14">
        <v>0</v>
      </c>
      <c r="Q3295" s="13" t="s">
        <v>23</v>
      </c>
      <c r="R3295" s="14" t="s">
        <v>10</v>
      </c>
      <c r="S3295" s="16">
        <v>0</v>
      </c>
      <c r="T3295" s="14">
        <v>0</v>
      </c>
      <c r="U3295" s="13" t="s">
        <v>23</v>
      </c>
      <c r="V3295" s="14" t="s">
        <v>10</v>
      </c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49">
        <v>2.1</v>
      </c>
      <c r="AJ3295" s="50">
        <v>3.29</v>
      </c>
      <c r="AK3295" s="20">
        <v>3.5</v>
      </c>
    </row>
    <row r="3296" spans="1:37" x14ac:dyDescent="0.45">
      <c r="A3296" s="33">
        <v>724</v>
      </c>
      <c r="B3296" s="22">
        <v>43135.04583333333</v>
      </c>
      <c r="C3296" s="16" t="s">
        <v>11</v>
      </c>
      <c r="D3296" s="16" t="s">
        <v>12</v>
      </c>
      <c r="E3296" s="16" t="s">
        <v>71</v>
      </c>
      <c r="F3296" s="16" t="s">
        <v>95</v>
      </c>
      <c r="G3296" s="42" t="s">
        <v>28</v>
      </c>
      <c r="H3296" s="14" t="s">
        <v>63</v>
      </c>
      <c r="I3296" s="13" t="s">
        <v>21</v>
      </c>
      <c r="J3296" s="14" t="s">
        <v>84</v>
      </c>
      <c r="K3296" s="17">
        <v>2</v>
      </c>
      <c r="L3296" s="17">
        <v>3</v>
      </c>
      <c r="M3296" s="13" t="s">
        <v>8</v>
      </c>
      <c r="N3296" s="14" t="s">
        <v>9</v>
      </c>
      <c r="O3296" s="16">
        <v>1</v>
      </c>
      <c r="P3296" s="14">
        <v>1</v>
      </c>
      <c r="Q3296" s="13" t="s">
        <v>23</v>
      </c>
      <c r="R3296" s="14" t="s">
        <v>9</v>
      </c>
      <c r="S3296" s="16">
        <v>1</v>
      </c>
      <c r="T3296" s="14">
        <v>2</v>
      </c>
      <c r="U3296" s="13" t="s">
        <v>8</v>
      </c>
      <c r="V3296" s="14" t="s">
        <v>9</v>
      </c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49">
        <v>1.9</v>
      </c>
      <c r="AJ3296" s="50">
        <v>3.39</v>
      </c>
      <c r="AK3296" s="20">
        <v>4</v>
      </c>
    </row>
    <row r="3297" spans="1:37" x14ac:dyDescent="0.45">
      <c r="A3297" s="33">
        <v>722</v>
      </c>
      <c r="B3297" s="22">
        <v>43135.125</v>
      </c>
      <c r="C3297" s="16" t="s">
        <v>11</v>
      </c>
      <c r="D3297" s="16" t="s">
        <v>12</v>
      </c>
      <c r="E3297" s="16" t="s">
        <v>71</v>
      </c>
      <c r="F3297" s="16" t="s">
        <v>95</v>
      </c>
      <c r="G3297" s="42" t="s">
        <v>46</v>
      </c>
      <c r="H3297" s="14" t="s">
        <v>47</v>
      </c>
      <c r="I3297" s="13" t="s">
        <v>74</v>
      </c>
      <c r="J3297" s="14" t="s">
        <v>25</v>
      </c>
      <c r="K3297" s="17">
        <v>5</v>
      </c>
      <c r="L3297" s="17">
        <v>1</v>
      </c>
      <c r="M3297" s="13" t="s">
        <v>7</v>
      </c>
      <c r="N3297" s="14" t="s">
        <v>9</v>
      </c>
      <c r="O3297" s="16">
        <v>2</v>
      </c>
      <c r="P3297" s="14">
        <v>0</v>
      </c>
      <c r="Q3297" s="13" t="s">
        <v>7</v>
      </c>
      <c r="R3297" s="14" t="s">
        <v>9</v>
      </c>
      <c r="S3297" s="16">
        <v>3</v>
      </c>
      <c r="T3297" s="14">
        <v>1</v>
      </c>
      <c r="U3297" s="13" t="s">
        <v>7</v>
      </c>
      <c r="V3297" s="14" t="s">
        <v>9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49">
        <v>1.66</v>
      </c>
      <c r="AJ3297" s="50">
        <v>3.75</v>
      </c>
      <c r="AK3297" s="20">
        <v>5</v>
      </c>
    </row>
    <row r="3298" spans="1:37" x14ac:dyDescent="0.45">
      <c r="A3298" s="33">
        <v>723</v>
      </c>
      <c r="B3298" s="22">
        <v>43135.125</v>
      </c>
      <c r="C3298" s="16" t="s">
        <v>11</v>
      </c>
      <c r="D3298" s="16" t="s">
        <v>12</v>
      </c>
      <c r="E3298" s="16" t="s">
        <v>71</v>
      </c>
      <c r="F3298" s="16" t="s">
        <v>95</v>
      </c>
      <c r="G3298" s="42" t="s">
        <v>19</v>
      </c>
      <c r="H3298" s="14" t="s">
        <v>18</v>
      </c>
      <c r="I3298" s="13" t="s">
        <v>50</v>
      </c>
      <c r="J3298" s="14" t="s">
        <v>83</v>
      </c>
      <c r="K3298" s="17">
        <v>0</v>
      </c>
      <c r="L3298" s="17">
        <v>0</v>
      </c>
      <c r="M3298" s="13" t="s">
        <v>23</v>
      </c>
      <c r="N3298" s="14" t="s">
        <v>10</v>
      </c>
      <c r="O3298" s="16">
        <v>0</v>
      </c>
      <c r="P3298" s="14">
        <v>0</v>
      </c>
      <c r="Q3298" s="13" t="s">
        <v>23</v>
      </c>
      <c r="R3298" s="14" t="s">
        <v>10</v>
      </c>
      <c r="S3298" s="16">
        <v>0</v>
      </c>
      <c r="T3298" s="14">
        <v>0</v>
      </c>
      <c r="U3298" s="13" t="s">
        <v>23</v>
      </c>
      <c r="V3298" s="14" t="s">
        <v>10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49">
        <v>2.5</v>
      </c>
      <c r="AJ3298" s="50">
        <v>3.29</v>
      </c>
      <c r="AK3298" s="20">
        <v>2.79</v>
      </c>
    </row>
    <row r="3299" spans="1:37" x14ac:dyDescent="0.45">
      <c r="A3299" s="33">
        <v>721</v>
      </c>
      <c r="B3299" s="22">
        <v>43135.75</v>
      </c>
      <c r="C3299" s="16" t="s">
        <v>11</v>
      </c>
      <c r="D3299" s="16" t="s">
        <v>12</v>
      </c>
      <c r="E3299" s="16" t="s">
        <v>71</v>
      </c>
      <c r="F3299" s="16" t="s">
        <v>95</v>
      </c>
      <c r="G3299" s="42" t="s">
        <v>44</v>
      </c>
      <c r="H3299" s="14" t="s">
        <v>85</v>
      </c>
      <c r="I3299" s="13" t="s">
        <v>42</v>
      </c>
      <c r="J3299" s="14" t="s">
        <v>43</v>
      </c>
      <c r="K3299" s="17">
        <v>2</v>
      </c>
      <c r="L3299" s="17">
        <v>0</v>
      </c>
      <c r="M3299" s="13" t="s">
        <v>7</v>
      </c>
      <c r="N3299" s="14" t="s">
        <v>10</v>
      </c>
      <c r="O3299" s="16">
        <v>2</v>
      </c>
      <c r="P3299" s="14">
        <v>0</v>
      </c>
      <c r="Q3299" s="13" t="s">
        <v>7</v>
      </c>
      <c r="R3299" s="14" t="s">
        <v>9</v>
      </c>
      <c r="S3299" s="16">
        <v>0</v>
      </c>
      <c r="T3299" s="14">
        <v>0</v>
      </c>
      <c r="U3299" s="13" t="s">
        <v>23</v>
      </c>
      <c r="V3299" s="14" t="s">
        <v>10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49">
        <v>3.1</v>
      </c>
      <c r="AJ3299" s="50">
        <v>3.29</v>
      </c>
      <c r="AK3299" s="20">
        <v>2.29</v>
      </c>
    </row>
    <row r="3300" spans="1:37" x14ac:dyDescent="0.45">
      <c r="A3300" s="33"/>
      <c r="B3300" s="35">
        <v>43141</v>
      </c>
      <c r="C3300" s="16" t="s">
        <v>358</v>
      </c>
      <c r="D3300" s="16" t="s">
        <v>359</v>
      </c>
      <c r="E3300" s="16" t="s">
        <v>360</v>
      </c>
      <c r="F3300" s="16" t="s">
        <v>95</v>
      </c>
      <c r="G3300" s="53" t="s">
        <v>338</v>
      </c>
      <c r="H3300" s="14" t="s">
        <v>292</v>
      </c>
      <c r="I3300" s="43" t="s">
        <v>356</v>
      </c>
      <c r="J3300" s="14" t="s">
        <v>195</v>
      </c>
      <c r="K3300" s="34">
        <v>5</v>
      </c>
      <c r="L3300" s="34">
        <v>1</v>
      </c>
      <c r="M3300" s="43" t="s">
        <v>7</v>
      </c>
      <c r="N3300" s="14"/>
      <c r="O3300" s="34">
        <v>1</v>
      </c>
      <c r="P3300">
        <v>1</v>
      </c>
      <c r="Q3300" s="43" t="s">
        <v>23</v>
      </c>
      <c r="R3300" s="14"/>
      <c r="S3300" s="16"/>
      <c r="T3300" s="14"/>
      <c r="U3300" s="13"/>
      <c r="V3300" s="14"/>
      <c r="W3300">
        <v>19</v>
      </c>
      <c r="X3300">
        <v>2</v>
      </c>
      <c r="Y3300">
        <v>11</v>
      </c>
      <c r="Z3300">
        <v>2</v>
      </c>
      <c r="AA3300">
        <v>10</v>
      </c>
      <c r="AB3300">
        <v>12</v>
      </c>
      <c r="AC3300">
        <v>8</v>
      </c>
      <c r="AD3300">
        <v>2</v>
      </c>
      <c r="AE3300">
        <v>2</v>
      </c>
      <c r="AF3300">
        <v>3</v>
      </c>
      <c r="AG3300">
        <v>0</v>
      </c>
      <c r="AH3300">
        <v>0</v>
      </c>
      <c r="AI3300" s="43">
        <v>1.19</v>
      </c>
      <c r="AJ3300" s="34">
        <v>6.5</v>
      </c>
      <c r="AK3300">
        <v>13</v>
      </c>
    </row>
    <row r="3301" spans="1:37" x14ac:dyDescent="0.45">
      <c r="A3301" s="33">
        <v>720</v>
      </c>
      <c r="B3301" s="22">
        <v>43141.041666666664</v>
      </c>
      <c r="C3301" s="16" t="s">
        <v>11</v>
      </c>
      <c r="D3301" s="16" t="s">
        <v>12</v>
      </c>
      <c r="E3301" s="16" t="s">
        <v>71</v>
      </c>
      <c r="F3301" s="16" t="s">
        <v>95</v>
      </c>
      <c r="G3301" s="42" t="s">
        <v>21</v>
      </c>
      <c r="H3301" s="14" t="s">
        <v>84</v>
      </c>
      <c r="I3301" s="13" t="s">
        <v>44</v>
      </c>
      <c r="J3301" s="14" t="s">
        <v>85</v>
      </c>
      <c r="K3301" s="17">
        <v>1</v>
      </c>
      <c r="L3301" s="17">
        <v>2</v>
      </c>
      <c r="M3301" s="13" t="s">
        <v>8</v>
      </c>
      <c r="N3301" s="14" t="s">
        <v>9</v>
      </c>
      <c r="O3301" s="16">
        <v>0</v>
      </c>
      <c r="P3301" s="14">
        <v>1</v>
      </c>
      <c r="Q3301" s="13" t="s">
        <v>8</v>
      </c>
      <c r="R3301" s="14" t="s">
        <v>10</v>
      </c>
      <c r="S3301" s="16">
        <v>1</v>
      </c>
      <c r="T3301" s="14">
        <v>1</v>
      </c>
      <c r="U3301" s="13" t="s">
        <v>23</v>
      </c>
      <c r="V3301" s="14" t="s">
        <v>9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49">
        <v>2</v>
      </c>
      <c r="AJ3301" s="50">
        <v>3.39</v>
      </c>
      <c r="AK3301" s="20">
        <v>3.75</v>
      </c>
    </row>
    <row r="3302" spans="1:37" x14ac:dyDescent="0.45">
      <c r="A3302" s="33">
        <v>719</v>
      </c>
      <c r="B3302" s="22">
        <v>43141.125</v>
      </c>
      <c r="C3302" s="16" t="s">
        <v>11</v>
      </c>
      <c r="D3302" s="16" t="s">
        <v>12</v>
      </c>
      <c r="E3302" s="16" t="s">
        <v>71</v>
      </c>
      <c r="F3302" s="16" t="s">
        <v>95</v>
      </c>
      <c r="G3302" s="42" t="s">
        <v>34</v>
      </c>
      <c r="H3302" s="14" t="s">
        <v>90</v>
      </c>
      <c r="I3302" s="13" t="s">
        <v>48</v>
      </c>
      <c r="J3302" s="14" t="s">
        <v>27</v>
      </c>
      <c r="K3302" s="17">
        <v>0</v>
      </c>
      <c r="L3302" s="17">
        <v>2</v>
      </c>
      <c r="M3302" s="13" t="s">
        <v>8</v>
      </c>
      <c r="N3302" s="14" t="s">
        <v>10</v>
      </c>
      <c r="O3302" s="16">
        <v>0</v>
      </c>
      <c r="P3302" s="14">
        <v>0</v>
      </c>
      <c r="Q3302" s="13" t="s">
        <v>23</v>
      </c>
      <c r="R3302" s="14" t="s">
        <v>10</v>
      </c>
      <c r="S3302" s="16">
        <v>0</v>
      </c>
      <c r="T3302" s="14">
        <v>2</v>
      </c>
      <c r="U3302" s="13" t="s">
        <v>8</v>
      </c>
      <c r="V3302" s="14" t="s">
        <v>9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49">
        <v>1.72</v>
      </c>
      <c r="AJ3302" s="50">
        <v>3.5</v>
      </c>
      <c r="AK3302" s="20">
        <v>5</v>
      </c>
    </row>
    <row r="3303" spans="1:37" x14ac:dyDescent="0.45">
      <c r="A3303" s="33">
        <v>717</v>
      </c>
      <c r="B3303" s="22">
        <v>43141.958333333336</v>
      </c>
      <c r="C3303" s="16" t="s">
        <v>11</v>
      </c>
      <c r="D3303" s="16" t="s">
        <v>12</v>
      </c>
      <c r="E3303" s="16" t="s">
        <v>71</v>
      </c>
      <c r="F3303" s="16" t="s">
        <v>95</v>
      </c>
      <c r="G3303" s="42" t="s">
        <v>32</v>
      </c>
      <c r="H3303" s="14" t="s">
        <v>64</v>
      </c>
      <c r="I3303" s="13" t="s">
        <v>19</v>
      </c>
      <c r="J3303" s="14" t="s">
        <v>18</v>
      </c>
      <c r="K3303" s="17">
        <v>0</v>
      </c>
      <c r="L3303" s="17">
        <v>2</v>
      </c>
      <c r="M3303" s="13" t="s">
        <v>8</v>
      </c>
      <c r="N3303" s="14" t="s">
        <v>10</v>
      </c>
      <c r="O3303" s="16">
        <v>0</v>
      </c>
      <c r="P3303" s="14">
        <v>1</v>
      </c>
      <c r="Q3303" s="13" t="s">
        <v>8</v>
      </c>
      <c r="R3303" s="14" t="s">
        <v>10</v>
      </c>
      <c r="S3303" s="16">
        <v>0</v>
      </c>
      <c r="T3303" s="14">
        <v>1</v>
      </c>
      <c r="U3303" s="13" t="s">
        <v>8</v>
      </c>
      <c r="V3303" s="14" t="s">
        <v>10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49">
        <v>1.75</v>
      </c>
      <c r="AJ3303" s="50">
        <v>3.5</v>
      </c>
      <c r="AK3303" s="20">
        <v>4.75</v>
      </c>
    </row>
    <row r="3304" spans="1:37" x14ac:dyDescent="0.45">
      <c r="A3304" s="33">
        <v>718</v>
      </c>
      <c r="B3304" s="22">
        <v>43141.958333333336</v>
      </c>
      <c r="C3304" s="16" t="s">
        <v>11</v>
      </c>
      <c r="D3304" s="16" t="s">
        <v>12</v>
      </c>
      <c r="E3304" s="16" t="s">
        <v>71</v>
      </c>
      <c r="F3304" s="16" t="s">
        <v>95</v>
      </c>
      <c r="G3304" s="42" t="s">
        <v>74</v>
      </c>
      <c r="H3304" s="14" t="s">
        <v>25</v>
      </c>
      <c r="I3304" s="13" t="s">
        <v>24</v>
      </c>
      <c r="J3304" s="14" t="s">
        <v>96</v>
      </c>
      <c r="K3304" s="17">
        <v>3</v>
      </c>
      <c r="L3304" s="17">
        <v>1</v>
      </c>
      <c r="M3304" s="13" t="s">
        <v>7</v>
      </c>
      <c r="N3304" s="14" t="s">
        <v>9</v>
      </c>
      <c r="O3304" s="16">
        <v>0</v>
      </c>
      <c r="P3304" s="14">
        <v>1</v>
      </c>
      <c r="Q3304" s="13" t="s">
        <v>8</v>
      </c>
      <c r="R3304" s="14" t="s">
        <v>10</v>
      </c>
      <c r="S3304" s="16">
        <v>3</v>
      </c>
      <c r="T3304" s="14">
        <v>0</v>
      </c>
      <c r="U3304" s="13" t="s">
        <v>7</v>
      </c>
      <c r="V3304" s="14" t="s">
        <v>9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49">
        <v>2.25</v>
      </c>
      <c r="AJ3304" s="50">
        <v>3.29</v>
      </c>
      <c r="AK3304" s="20">
        <v>3.2</v>
      </c>
    </row>
    <row r="3305" spans="1:37" x14ac:dyDescent="0.45">
      <c r="A3305" s="33"/>
      <c r="B3305" s="27">
        <v>43142</v>
      </c>
      <c r="C3305" s="16" t="s">
        <v>358</v>
      </c>
      <c r="D3305" s="16" t="s">
        <v>359</v>
      </c>
      <c r="E3305" s="13" t="s">
        <v>360</v>
      </c>
      <c r="F3305" s="16" t="s">
        <v>95</v>
      </c>
      <c r="G3305" s="53" t="s">
        <v>361</v>
      </c>
      <c r="H3305" s="14" t="s">
        <v>195</v>
      </c>
      <c r="I3305" s="43" t="s">
        <v>354</v>
      </c>
      <c r="J3305" s="14" t="s">
        <v>377</v>
      </c>
      <c r="K3305" s="34">
        <v>1</v>
      </c>
      <c r="L3305" s="34">
        <v>0</v>
      </c>
      <c r="M3305" s="43" t="s">
        <v>7</v>
      </c>
      <c r="N3305" s="14"/>
      <c r="O3305" s="34">
        <v>0</v>
      </c>
      <c r="P3305">
        <v>0</v>
      </c>
      <c r="Q3305" s="43" t="s">
        <v>23</v>
      </c>
      <c r="R3305" s="14"/>
      <c r="S3305" s="16"/>
      <c r="T3305" s="14"/>
      <c r="U3305" s="13"/>
      <c r="V3305" s="14"/>
      <c r="W3305">
        <v>10</v>
      </c>
      <c r="X3305">
        <v>13</v>
      </c>
      <c r="Y3305">
        <v>3</v>
      </c>
      <c r="Z3305">
        <v>6</v>
      </c>
      <c r="AA3305">
        <v>12</v>
      </c>
      <c r="AB3305">
        <v>15</v>
      </c>
      <c r="AC3305">
        <v>0</v>
      </c>
      <c r="AD3305">
        <v>10</v>
      </c>
      <c r="AE3305">
        <v>0</v>
      </c>
      <c r="AF3305">
        <v>2</v>
      </c>
      <c r="AG3305">
        <v>0</v>
      </c>
      <c r="AH3305">
        <v>0</v>
      </c>
      <c r="AI3305" s="43">
        <v>5.5</v>
      </c>
      <c r="AJ3305" s="34">
        <v>3.75</v>
      </c>
      <c r="AK3305">
        <v>1.61</v>
      </c>
    </row>
    <row r="3306" spans="1:37" x14ac:dyDescent="0.45">
      <c r="A3306" s="33">
        <v>716</v>
      </c>
      <c r="B3306" s="22">
        <v>43142.041666666664</v>
      </c>
      <c r="C3306" s="16" t="s">
        <v>11</v>
      </c>
      <c r="D3306" s="16" t="s">
        <v>12</v>
      </c>
      <c r="E3306" s="16" t="s">
        <v>71</v>
      </c>
      <c r="F3306" s="16" t="s">
        <v>95</v>
      </c>
      <c r="G3306" s="42" t="s">
        <v>42</v>
      </c>
      <c r="H3306" s="14" t="s">
        <v>43</v>
      </c>
      <c r="I3306" s="13" t="s">
        <v>46</v>
      </c>
      <c r="J3306" s="14" t="s">
        <v>47</v>
      </c>
      <c r="K3306" s="17">
        <v>1</v>
      </c>
      <c r="L3306" s="17">
        <v>1</v>
      </c>
      <c r="M3306" s="13" t="s">
        <v>23</v>
      </c>
      <c r="N3306" s="14" t="s">
        <v>10</v>
      </c>
      <c r="O3306" s="16">
        <v>1</v>
      </c>
      <c r="P3306" s="14">
        <v>0</v>
      </c>
      <c r="Q3306" s="13" t="s">
        <v>7</v>
      </c>
      <c r="R3306" s="14" t="s">
        <v>10</v>
      </c>
      <c r="S3306" s="16">
        <v>0</v>
      </c>
      <c r="T3306" s="14">
        <v>1</v>
      </c>
      <c r="U3306" s="13" t="s">
        <v>8</v>
      </c>
      <c r="V3306" s="14" t="s">
        <v>10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49">
        <v>2.1</v>
      </c>
      <c r="AJ3306" s="50">
        <v>3.39</v>
      </c>
      <c r="AK3306" s="20">
        <v>3.39</v>
      </c>
    </row>
    <row r="3307" spans="1:37" x14ac:dyDescent="0.45">
      <c r="A3307" s="33">
        <v>715</v>
      </c>
      <c r="B3307" s="22">
        <v>43142.04583333333</v>
      </c>
      <c r="C3307" s="16" t="s">
        <v>11</v>
      </c>
      <c r="D3307" s="16" t="s">
        <v>12</v>
      </c>
      <c r="E3307" s="16" t="s">
        <v>71</v>
      </c>
      <c r="F3307" s="16" t="s">
        <v>95</v>
      </c>
      <c r="G3307" s="42" t="s">
        <v>17</v>
      </c>
      <c r="H3307" s="14" t="s">
        <v>93</v>
      </c>
      <c r="I3307" s="13" t="s">
        <v>40</v>
      </c>
      <c r="J3307" s="14" t="s">
        <v>66</v>
      </c>
      <c r="K3307" s="17">
        <v>2</v>
      </c>
      <c r="L3307" s="17">
        <v>1</v>
      </c>
      <c r="M3307" s="13" t="s">
        <v>7</v>
      </c>
      <c r="N3307" s="14" t="s">
        <v>9</v>
      </c>
      <c r="O3307" s="16">
        <v>2</v>
      </c>
      <c r="P3307" s="14">
        <v>0</v>
      </c>
      <c r="Q3307" s="13" t="s">
        <v>7</v>
      </c>
      <c r="R3307" s="14" t="s">
        <v>9</v>
      </c>
      <c r="S3307" s="16">
        <v>0</v>
      </c>
      <c r="T3307" s="14">
        <v>1</v>
      </c>
      <c r="U3307" s="13" t="s">
        <v>8</v>
      </c>
      <c r="V3307" s="14" t="s">
        <v>10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49">
        <v>1.9</v>
      </c>
      <c r="AJ3307" s="50">
        <v>3.39</v>
      </c>
      <c r="AK3307" s="20">
        <v>4</v>
      </c>
    </row>
    <row r="3308" spans="1:37" x14ac:dyDescent="0.45">
      <c r="A3308" s="33">
        <v>714</v>
      </c>
      <c r="B3308" s="22">
        <v>43142.129166666666</v>
      </c>
      <c r="C3308" s="16" t="s">
        <v>11</v>
      </c>
      <c r="D3308" s="16" t="s">
        <v>12</v>
      </c>
      <c r="E3308" s="16" t="s">
        <v>71</v>
      </c>
      <c r="F3308" s="16" t="s">
        <v>95</v>
      </c>
      <c r="G3308" s="42" t="s">
        <v>26</v>
      </c>
      <c r="H3308" s="14" t="s">
        <v>119</v>
      </c>
      <c r="I3308" s="13" t="s">
        <v>30</v>
      </c>
      <c r="J3308" s="14" t="s">
        <v>33</v>
      </c>
      <c r="K3308" s="17">
        <v>0</v>
      </c>
      <c r="L3308" s="17">
        <v>2</v>
      </c>
      <c r="M3308" s="13" t="s">
        <v>8</v>
      </c>
      <c r="N3308" s="14" t="s">
        <v>10</v>
      </c>
      <c r="O3308" s="16">
        <v>0</v>
      </c>
      <c r="P3308" s="14">
        <v>1</v>
      </c>
      <c r="Q3308" s="13" t="s">
        <v>8</v>
      </c>
      <c r="R3308" s="14" t="s">
        <v>10</v>
      </c>
      <c r="S3308" s="16">
        <v>0</v>
      </c>
      <c r="T3308" s="14">
        <v>1</v>
      </c>
      <c r="U3308" s="13" t="s">
        <v>8</v>
      </c>
      <c r="V3308" s="14" t="s">
        <v>10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49">
        <v>2.6</v>
      </c>
      <c r="AJ3308" s="50">
        <v>3.2</v>
      </c>
      <c r="AK3308" s="20">
        <v>2.75</v>
      </c>
    </row>
    <row r="3309" spans="1:37" x14ac:dyDescent="0.45">
      <c r="A3309" s="33">
        <v>713</v>
      </c>
      <c r="B3309" s="22">
        <v>43142.75</v>
      </c>
      <c r="C3309" s="16" t="s">
        <v>11</v>
      </c>
      <c r="D3309" s="16" t="s">
        <v>12</v>
      </c>
      <c r="E3309" s="16" t="s">
        <v>71</v>
      </c>
      <c r="F3309" s="16" t="s">
        <v>95</v>
      </c>
      <c r="G3309" s="42" t="s">
        <v>50</v>
      </c>
      <c r="H3309" s="14" t="s">
        <v>83</v>
      </c>
      <c r="I3309" s="13" t="s">
        <v>36</v>
      </c>
      <c r="J3309" s="14" t="s">
        <v>37</v>
      </c>
      <c r="K3309" s="17">
        <v>2</v>
      </c>
      <c r="L3309" s="17">
        <v>1</v>
      </c>
      <c r="M3309" s="13" t="s">
        <v>7</v>
      </c>
      <c r="N3309" s="14" t="s">
        <v>9</v>
      </c>
      <c r="O3309" s="16">
        <v>0</v>
      </c>
      <c r="P3309" s="14">
        <v>0</v>
      </c>
      <c r="Q3309" s="13" t="s">
        <v>23</v>
      </c>
      <c r="R3309" s="14" t="s">
        <v>10</v>
      </c>
      <c r="S3309" s="16">
        <v>2</v>
      </c>
      <c r="T3309" s="14">
        <v>1</v>
      </c>
      <c r="U3309" s="13" t="s">
        <v>7</v>
      </c>
      <c r="V3309" s="14" t="s">
        <v>9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49">
        <v>2.87</v>
      </c>
      <c r="AJ3309" s="50">
        <v>3.29</v>
      </c>
      <c r="AK3309" s="20">
        <v>2.39</v>
      </c>
    </row>
    <row r="3310" spans="1:37" x14ac:dyDescent="0.45">
      <c r="A3310" s="33">
        <v>712</v>
      </c>
      <c r="B3310" s="22">
        <v>43143</v>
      </c>
      <c r="C3310" s="16" t="s">
        <v>11</v>
      </c>
      <c r="D3310" s="16" t="s">
        <v>12</v>
      </c>
      <c r="E3310" s="16" t="s">
        <v>71</v>
      </c>
      <c r="F3310" s="16" t="s">
        <v>95</v>
      </c>
      <c r="G3310" s="42" t="s">
        <v>55</v>
      </c>
      <c r="H3310" s="14" t="s">
        <v>39</v>
      </c>
      <c r="I3310" s="13" t="s">
        <v>28</v>
      </c>
      <c r="J3310" s="14" t="s">
        <v>63</v>
      </c>
      <c r="K3310" s="17">
        <v>0</v>
      </c>
      <c r="L3310" s="17">
        <v>1</v>
      </c>
      <c r="M3310" s="13" t="s">
        <v>8</v>
      </c>
      <c r="N3310" s="14" t="s">
        <v>10</v>
      </c>
      <c r="O3310" s="16">
        <v>0</v>
      </c>
      <c r="P3310" s="14">
        <v>1</v>
      </c>
      <c r="Q3310" s="13" t="s">
        <v>8</v>
      </c>
      <c r="R3310" s="14" t="s">
        <v>10</v>
      </c>
      <c r="S3310" s="16">
        <v>0</v>
      </c>
      <c r="T3310" s="14">
        <v>0</v>
      </c>
      <c r="U3310" s="13" t="s">
        <v>23</v>
      </c>
      <c r="V3310" s="14" t="s">
        <v>10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49">
        <v>3.2</v>
      </c>
      <c r="AJ3310" s="50">
        <v>3.29</v>
      </c>
      <c r="AK3310" s="20">
        <v>2.25</v>
      </c>
    </row>
    <row r="3311" spans="1:37" x14ac:dyDescent="0.45">
      <c r="A3311" s="33">
        <v>3179</v>
      </c>
      <c r="B3311" s="22">
        <v>43143.833333333336</v>
      </c>
      <c r="C3311" s="16" t="s">
        <v>239</v>
      </c>
      <c r="D3311" s="16" t="s">
        <v>240</v>
      </c>
      <c r="E3311" s="16" t="s">
        <v>241</v>
      </c>
      <c r="F3311" s="16" t="s">
        <v>95</v>
      </c>
      <c r="G3311" s="42" t="s">
        <v>256</v>
      </c>
      <c r="H3311" s="14" t="s">
        <v>195</v>
      </c>
      <c r="I3311" s="13" t="s">
        <v>255</v>
      </c>
      <c r="J3311" s="14" t="s">
        <v>243</v>
      </c>
      <c r="K3311" s="17">
        <v>0</v>
      </c>
      <c r="L3311" s="17">
        <v>1</v>
      </c>
      <c r="M3311" s="13" t="s">
        <v>8</v>
      </c>
      <c r="N3311" s="14" t="s">
        <v>10</v>
      </c>
      <c r="O3311" s="16">
        <v>0</v>
      </c>
      <c r="P3311" s="14">
        <v>0</v>
      </c>
      <c r="Q3311" s="13" t="s">
        <v>23</v>
      </c>
      <c r="R3311" s="14" t="s">
        <v>10</v>
      </c>
      <c r="S3311" s="16">
        <v>0</v>
      </c>
      <c r="T3311" s="14">
        <v>1</v>
      </c>
      <c r="U3311" s="13" t="s">
        <v>8</v>
      </c>
      <c r="V3311" s="14" t="s">
        <v>10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49">
        <v>2.25</v>
      </c>
      <c r="AJ3311" s="50">
        <v>3.6</v>
      </c>
      <c r="AK3311" s="20">
        <v>2.87</v>
      </c>
    </row>
    <row r="3312" spans="1:37" x14ac:dyDescent="0.45">
      <c r="A3312" s="33">
        <v>711</v>
      </c>
      <c r="B3312" s="22">
        <v>43145.041666666664</v>
      </c>
      <c r="C3312" s="16" t="s">
        <v>11</v>
      </c>
      <c r="D3312" s="16" t="s">
        <v>12</v>
      </c>
      <c r="E3312" s="16" t="s">
        <v>71</v>
      </c>
      <c r="F3312" s="16" t="s">
        <v>95</v>
      </c>
      <c r="G3312" s="42" t="s">
        <v>24</v>
      </c>
      <c r="H3312" s="14" t="s">
        <v>96</v>
      </c>
      <c r="I3312" s="13" t="s">
        <v>19</v>
      </c>
      <c r="J3312" s="14" t="s">
        <v>18</v>
      </c>
      <c r="K3312" s="17">
        <v>1</v>
      </c>
      <c r="L3312" s="17">
        <v>1</v>
      </c>
      <c r="M3312" s="13" t="s">
        <v>23</v>
      </c>
      <c r="N3312" s="14" t="s">
        <v>10</v>
      </c>
      <c r="O3312" s="16">
        <v>0</v>
      </c>
      <c r="P3312" s="14">
        <v>0</v>
      </c>
      <c r="Q3312" s="13" t="s">
        <v>23</v>
      </c>
      <c r="R3312" s="14" t="s">
        <v>10</v>
      </c>
      <c r="S3312" s="16">
        <v>1</v>
      </c>
      <c r="T3312" s="14">
        <v>1</v>
      </c>
      <c r="U3312" s="13" t="s">
        <v>23</v>
      </c>
      <c r="V3312" s="14" t="s">
        <v>9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49">
        <v>2.39</v>
      </c>
      <c r="AJ3312" s="50">
        <v>3.2</v>
      </c>
      <c r="AK3312" s="20">
        <v>3</v>
      </c>
    </row>
    <row r="3313" spans="1:37" x14ac:dyDescent="0.45">
      <c r="A3313" s="33">
        <v>710</v>
      </c>
      <c r="B3313" s="22">
        <v>43145.104166666664</v>
      </c>
      <c r="C3313" s="16" t="s">
        <v>11</v>
      </c>
      <c r="D3313" s="16" t="s">
        <v>12</v>
      </c>
      <c r="E3313" s="16" t="s">
        <v>71</v>
      </c>
      <c r="F3313" s="16" t="s">
        <v>95</v>
      </c>
      <c r="G3313" s="42" t="s">
        <v>74</v>
      </c>
      <c r="H3313" s="14" t="s">
        <v>25</v>
      </c>
      <c r="I3313" s="13" t="s">
        <v>42</v>
      </c>
      <c r="J3313" s="14" t="s">
        <v>43</v>
      </c>
      <c r="K3313" s="17">
        <v>0</v>
      </c>
      <c r="L3313" s="17">
        <v>0</v>
      </c>
      <c r="M3313" s="13" t="s">
        <v>23</v>
      </c>
      <c r="N3313" s="14" t="s">
        <v>10</v>
      </c>
      <c r="O3313" s="16">
        <v>0</v>
      </c>
      <c r="P3313" s="14">
        <v>0</v>
      </c>
      <c r="Q3313" s="13" t="s">
        <v>23</v>
      </c>
      <c r="R3313" s="14" t="s">
        <v>10</v>
      </c>
      <c r="S3313" s="16">
        <v>0</v>
      </c>
      <c r="T3313" s="14">
        <v>0</v>
      </c>
      <c r="U3313" s="13" t="s">
        <v>23</v>
      </c>
      <c r="V3313" s="14" t="s">
        <v>10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49">
        <v>3.7</v>
      </c>
      <c r="AJ3313" s="50">
        <v>3.39</v>
      </c>
      <c r="AK3313" s="20">
        <v>2</v>
      </c>
    </row>
    <row r="3314" spans="1:37" x14ac:dyDescent="0.45">
      <c r="A3314" s="33">
        <v>709</v>
      </c>
      <c r="B3314" s="22">
        <v>43145.114583333336</v>
      </c>
      <c r="C3314" s="16" t="s">
        <v>11</v>
      </c>
      <c r="D3314" s="16" t="s">
        <v>12</v>
      </c>
      <c r="E3314" s="16" t="s">
        <v>71</v>
      </c>
      <c r="F3314" s="16" t="s">
        <v>95</v>
      </c>
      <c r="G3314" s="42" t="s">
        <v>46</v>
      </c>
      <c r="H3314" s="14" t="s">
        <v>47</v>
      </c>
      <c r="I3314" s="13" t="s">
        <v>21</v>
      </c>
      <c r="J3314" s="14" t="s">
        <v>84</v>
      </c>
      <c r="K3314" s="17">
        <v>4</v>
      </c>
      <c r="L3314" s="17">
        <v>1</v>
      </c>
      <c r="M3314" s="13" t="s">
        <v>7</v>
      </c>
      <c r="N3314" s="14" t="s">
        <v>9</v>
      </c>
      <c r="O3314" s="16">
        <v>3</v>
      </c>
      <c r="P3314" s="14">
        <v>1</v>
      </c>
      <c r="Q3314" s="13" t="s">
        <v>7</v>
      </c>
      <c r="R3314" s="14" t="s">
        <v>9</v>
      </c>
      <c r="S3314" s="16">
        <v>1</v>
      </c>
      <c r="T3314" s="14">
        <v>0</v>
      </c>
      <c r="U3314" s="13" t="s">
        <v>7</v>
      </c>
      <c r="V3314" s="14" t="s">
        <v>10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49">
        <v>1.75</v>
      </c>
      <c r="AJ3314" s="50">
        <v>3.5</v>
      </c>
      <c r="AK3314" s="20">
        <v>4.75</v>
      </c>
    </row>
    <row r="3315" spans="1:37" x14ac:dyDescent="0.45">
      <c r="A3315" s="33">
        <v>707</v>
      </c>
      <c r="B3315" s="22">
        <v>43146.041666666664</v>
      </c>
      <c r="C3315" s="16" t="s">
        <v>11</v>
      </c>
      <c r="D3315" s="16" t="s">
        <v>12</v>
      </c>
      <c r="E3315" s="16" t="s">
        <v>71</v>
      </c>
      <c r="F3315" s="16" t="s">
        <v>95</v>
      </c>
      <c r="G3315" s="42" t="s">
        <v>48</v>
      </c>
      <c r="H3315" s="14" t="s">
        <v>27</v>
      </c>
      <c r="I3315" s="13" t="s">
        <v>26</v>
      </c>
      <c r="J3315" s="14" t="s">
        <v>119</v>
      </c>
      <c r="K3315" s="17">
        <v>2</v>
      </c>
      <c r="L3315" s="17">
        <v>2</v>
      </c>
      <c r="M3315" s="13" t="s">
        <v>23</v>
      </c>
      <c r="N3315" s="14" t="s">
        <v>9</v>
      </c>
      <c r="O3315" s="16">
        <v>1</v>
      </c>
      <c r="P3315" s="14">
        <v>0</v>
      </c>
      <c r="Q3315" s="13" t="s">
        <v>7</v>
      </c>
      <c r="R3315" s="14" t="s">
        <v>10</v>
      </c>
      <c r="S3315" s="16">
        <v>1</v>
      </c>
      <c r="T3315" s="14">
        <v>2</v>
      </c>
      <c r="U3315" s="13" t="s">
        <v>8</v>
      </c>
      <c r="V3315" s="14" t="s">
        <v>9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49">
        <v>2.75</v>
      </c>
      <c r="AJ3315" s="50">
        <v>3.2</v>
      </c>
      <c r="AK3315" s="20">
        <v>2.54</v>
      </c>
    </row>
    <row r="3316" spans="1:37" x14ac:dyDescent="0.45">
      <c r="A3316" s="33">
        <v>708</v>
      </c>
      <c r="B3316" s="22">
        <v>43146.041666666664</v>
      </c>
      <c r="C3316" s="16" t="s">
        <v>11</v>
      </c>
      <c r="D3316" s="16" t="s">
        <v>12</v>
      </c>
      <c r="E3316" s="16" t="s">
        <v>71</v>
      </c>
      <c r="F3316" s="16" t="s">
        <v>95</v>
      </c>
      <c r="G3316" s="42" t="s">
        <v>30</v>
      </c>
      <c r="H3316" s="14" t="s">
        <v>33</v>
      </c>
      <c r="I3316" s="13" t="s">
        <v>17</v>
      </c>
      <c r="J3316" s="14" t="s">
        <v>93</v>
      </c>
      <c r="K3316" s="17">
        <v>5</v>
      </c>
      <c r="L3316" s="17">
        <v>1</v>
      </c>
      <c r="M3316" s="13" t="s">
        <v>7</v>
      </c>
      <c r="N3316" s="14" t="s">
        <v>9</v>
      </c>
      <c r="O3316" s="16">
        <v>4</v>
      </c>
      <c r="P3316" s="14">
        <v>1</v>
      </c>
      <c r="Q3316" s="13" t="s">
        <v>7</v>
      </c>
      <c r="R3316" s="14" t="s">
        <v>9</v>
      </c>
      <c r="S3316" s="16">
        <v>1</v>
      </c>
      <c r="T3316" s="14">
        <v>0</v>
      </c>
      <c r="U3316" s="13" t="s">
        <v>7</v>
      </c>
      <c r="V3316" s="14" t="s">
        <v>10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49">
        <v>1.83</v>
      </c>
      <c r="AJ3316" s="50">
        <v>3.6</v>
      </c>
      <c r="AK3316" s="20">
        <v>4.2</v>
      </c>
    </row>
    <row r="3317" spans="1:37" x14ac:dyDescent="0.45">
      <c r="A3317" s="33">
        <v>706</v>
      </c>
      <c r="B3317" s="22">
        <v>43146.114583333336</v>
      </c>
      <c r="C3317" s="16" t="s">
        <v>11</v>
      </c>
      <c r="D3317" s="16" t="s">
        <v>12</v>
      </c>
      <c r="E3317" s="16" t="s">
        <v>71</v>
      </c>
      <c r="F3317" s="16" t="s">
        <v>95</v>
      </c>
      <c r="G3317" s="42" t="s">
        <v>36</v>
      </c>
      <c r="H3317" s="14" t="s">
        <v>37</v>
      </c>
      <c r="I3317" s="13" t="s">
        <v>32</v>
      </c>
      <c r="J3317" s="14" t="s">
        <v>64</v>
      </c>
      <c r="K3317" s="17">
        <v>2</v>
      </c>
      <c r="L3317" s="17">
        <v>2</v>
      </c>
      <c r="M3317" s="13" t="s">
        <v>23</v>
      </c>
      <c r="N3317" s="14" t="s">
        <v>9</v>
      </c>
      <c r="O3317" s="16">
        <v>1</v>
      </c>
      <c r="P3317" s="14">
        <v>1</v>
      </c>
      <c r="Q3317" s="13" t="s">
        <v>23</v>
      </c>
      <c r="R3317" s="14" t="s">
        <v>9</v>
      </c>
      <c r="S3317" s="16">
        <v>1</v>
      </c>
      <c r="T3317" s="14">
        <v>1</v>
      </c>
      <c r="U3317" s="13" t="s">
        <v>23</v>
      </c>
      <c r="V3317" s="14" t="s">
        <v>9</v>
      </c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49">
        <v>1.75</v>
      </c>
      <c r="AJ3317" s="50">
        <v>3.29</v>
      </c>
      <c r="AK3317" s="20">
        <v>5.25</v>
      </c>
    </row>
    <row r="3318" spans="1:37" x14ac:dyDescent="0.45">
      <c r="A3318" s="33">
        <v>704</v>
      </c>
      <c r="B3318" s="22">
        <v>43146.125</v>
      </c>
      <c r="C3318" s="16" t="s">
        <v>11</v>
      </c>
      <c r="D3318" s="16" t="s">
        <v>12</v>
      </c>
      <c r="E3318" s="16" t="s">
        <v>71</v>
      </c>
      <c r="F3318" s="16" t="s">
        <v>95</v>
      </c>
      <c r="G3318" s="42" t="s">
        <v>40</v>
      </c>
      <c r="H3318" s="14" t="s">
        <v>66</v>
      </c>
      <c r="I3318" s="13" t="s">
        <v>50</v>
      </c>
      <c r="J3318" s="14" t="s">
        <v>83</v>
      </c>
      <c r="K3318" s="17">
        <v>2</v>
      </c>
      <c r="L3318" s="17">
        <v>0</v>
      </c>
      <c r="M3318" s="13" t="s">
        <v>7</v>
      </c>
      <c r="N3318" s="14" t="s">
        <v>10</v>
      </c>
      <c r="O3318" s="16">
        <v>2</v>
      </c>
      <c r="P3318" s="14">
        <v>0</v>
      </c>
      <c r="Q3318" s="13" t="s">
        <v>7</v>
      </c>
      <c r="R3318" s="14" t="s">
        <v>9</v>
      </c>
      <c r="S3318" s="16">
        <v>0</v>
      </c>
      <c r="T3318" s="14">
        <v>0</v>
      </c>
      <c r="U3318" s="13" t="s">
        <v>23</v>
      </c>
      <c r="V3318" s="14" t="s">
        <v>10</v>
      </c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49">
        <v>2.4500000000000002</v>
      </c>
      <c r="AJ3318" s="50">
        <v>3.2</v>
      </c>
      <c r="AK3318" s="20">
        <v>2.87</v>
      </c>
    </row>
    <row r="3319" spans="1:37" x14ac:dyDescent="0.45">
      <c r="A3319" s="33">
        <v>705</v>
      </c>
      <c r="B3319" s="22">
        <v>43146.125</v>
      </c>
      <c r="C3319" s="16" t="s">
        <v>11</v>
      </c>
      <c r="D3319" s="16" t="s">
        <v>12</v>
      </c>
      <c r="E3319" s="16" t="s">
        <v>71</v>
      </c>
      <c r="F3319" s="16" t="s">
        <v>95</v>
      </c>
      <c r="G3319" s="42" t="s">
        <v>44</v>
      </c>
      <c r="H3319" s="14" t="s">
        <v>85</v>
      </c>
      <c r="I3319" s="13" t="s">
        <v>55</v>
      </c>
      <c r="J3319" s="14" t="s">
        <v>39</v>
      </c>
      <c r="K3319" s="17">
        <v>1</v>
      </c>
      <c r="L3319" s="17">
        <v>2</v>
      </c>
      <c r="M3319" s="13" t="s">
        <v>8</v>
      </c>
      <c r="N3319" s="14" t="s">
        <v>9</v>
      </c>
      <c r="O3319" s="16">
        <v>1</v>
      </c>
      <c r="P3319" s="14">
        <v>2</v>
      </c>
      <c r="Q3319" s="13" t="s">
        <v>8</v>
      </c>
      <c r="R3319" s="14" t="s">
        <v>9</v>
      </c>
      <c r="S3319" s="16">
        <v>0</v>
      </c>
      <c r="T3319" s="14">
        <v>0</v>
      </c>
      <c r="U3319" s="13" t="s">
        <v>23</v>
      </c>
      <c r="V3319" s="14" t="s">
        <v>10</v>
      </c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49">
        <v>1.57</v>
      </c>
      <c r="AJ3319" s="50">
        <v>3.75</v>
      </c>
      <c r="AK3319" s="20">
        <v>6</v>
      </c>
    </row>
    <row r="3320" spans="1:37" x14ac:dyDescent="0.45">
      <c r="A3320" s="33">
        <v>703</v>
      </c>
      <c r="B3320" s="22">
        <v>43146.129166666666</v>
      </c>
      <c r="C3320" s="16" t="s">
        <v>11</v>
      </c>
      <c r="D3320" s="16" t="s">
        <v>12</v>
      </c>
      <c r="E3320" s="16" t="s">
        <v>71</v>
      </c>
      <c r="F3320" s="16" t="s">
        <v>95</v>
      </c>
      <c r="G3320" s="42" t="s">
        <v>28</v>
      </c>
      <c r="H3320" s="14" t="s">
        <v>63</v>
      </c>
      <c r="I3320" s="13" t="s">
        <v>34</v>
      </c>
      <c r="J3320" s="14" t="s">
        <v>90</v>
      </c>
      <c r="K3320" s="17">
        <v>2</v>
      </c>
      <c r="L3320" s="17">
        <v>0</v>
      </c>
      <c r="M3320" s="13" t="s">
        <v>7</v>
      </c>
      <c r="N3320" s="14" t="s">
        <v>10</v>
      </c>
      <c r="O3320" s="16">
        <v>1</v>
      </c>
      <c r="P3320" s="14">
        <v>0</v>
      </c>
      <c r="Q3320" s="13" t="s">
        <v>7</v>
      </c>
      <c r="R3320" s="14" t="s">
        <v>10</v>
      </c>
      <c r="S3320" s="16">
        <v>1</v>
      </c>
      <c r="T3320" s="14">
        <v>0</v>
      </c>
      <c r="U3320" s="13" t="s">
        <v>7</v>
      </c>
      <c r="V3320" s="14" t="s">
        <v>10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49">
        <v>1.9</v>
      </c>
      <c r="AJ3320" s="50">
        <v>3.2</v>
      </c>
      <c r="AK3320" s="20">
        <v>4.33</v>
      </c>
    </row>
    <row r="3321" spans="1:37" x14ac:dyDescent="0.45">
      <c r="A3321" s="33">
        <v>702</v>
      </c>
      <c r="B3321" s="22">
        <v>43148.041666666664</v>
      </c>
      <c r="C3321" s="16" t="s">
        <v>11</v>
      </c>
      <c r="D3321" s="16" t="s">
        <v>12</v>
      </c>
      <c r="E3321" s="16" t="s">
        <v>71</v>
      </c>
      <c r="F3321" s="16" t="s">
        <v>95</v>
      </c>
      <c r="G3321" s="42" t="s">
        <v>21</v>
      </c>
      <c r="H3321" s="14" t="s">
        <v>84</v>
      </c>
      <c r="I3321" s="13" t="s">
        <v>74</v>
      </c>
      <c r="J3321" s="14" t="s">
        <v>25</v>
      </c>
      <c r="K3321" s="17">
        <v>2</v>
      </c>
      <c r="L3321" s="17">
        <v>1</v>
      </c>
      <c r="M3321" s="13" t="s">
        <v>7</v>
      </c>
      <c r="N3321" s="14" t="s">
        <v>9</v>
      </c>
      <c r="O3321" s="16">
        <v>0</v>
      </c>
      <c r="P3321" s="14">
        <v>1</v>
      </c>
      <c r="Q3321" s="13" t="s">
        <v>8</v>
      </c>
      <c r="R3321" s="14" t="s">
        <v>10</v>
      </c>
      <c r="S3321" s="16">
        <v>2</v>
      </c>
      <c r="T3321" s="14">
        <v>0</v>
      </c>
      <c r="U3321" s="13" t="s">
        <v>7</v>
      </c>
      <c r="V3321" s="14" t="s">
        <v>9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49">
        <v>2.14</v>
      </c>
      <c r="AJ3321" s="50">
        <v>3.25</v>
      </c>
      <c r="AK3321" s="20">
        <v>3.39</v>
      </c>
    </row>
    <row r="3322" spans="1:37" x14ac:dyDescent="0.45">
      <c r="A3322" s="33">
        <v>701</v>
      </c>
      <c r="B3322" s="22">
        <v>43148.958333333336</v>
      </c>
      <c r="C3322" s="16" t="s">
        <v>11</v>
      </c>
      <c r="D3322" s="16" t="s">
        <v>12</v>
      </c>
      <c r="E3322" s="16" t="s">
        <v>71</v>
      </c>
      <c r="F3322" s="16" t="s">
        <v>95</v>
      </c>
      <c r="G3322" s="42" t="s">
        <v>32</v>
      </c>
      <c r="H3322" s="14" t="s">
        <v>64</v>
      </c>
      <c r="I3322" s="13" t="s">
        <v>40</v>
      </c>
      <c r="J3322" s="14" t="s">
        <v>66</v>
      </c>
      <c r="K3322" s="17">
        <v>1</v>
      </c>
      <c r="L3322" s="17">
        <v>1</v>
      </c>
      <c r="M3322" s="13" t="s">
        <v>23</v>
      </c>
      <c r="N3322" s="14" t="s">
        <v>10</v>
      </c>
      <c r="O3322" s="16">
        <v>1</v>
      </c>
      <c r="P3322" s="14">
        <v>0</v>
      </c>
      <c r="Q3322" s="13" t="s">
        <v>7</v>
      </c>
      <c r="R3322" s="14" t="s">
        <v>10</v>
      </c>
      <c r="S3322" s="16">
        <v>0</v>
      </c>
      <c r="T3322" s="14">
        <v>1</v>
      </c>
      <c r="U3322" s="13" t="s">
        <v>8</v>
      </c>
      <c r="V3322" s="14" t="s">
        <v>10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49">
        <v>1.72</v>
      </c>
      <c r="AJ3322" s="50">
        <v>3.39</v>
      </c>
      <c r="AK3322" s="20">
        <v>4.5</v>
      </c>
    </row>
    <row r="3323" spans="1:37" x14ac:dyDescent="0.45">
      <c r="A3323" s="33">
        <v>700</v>
      </c>
      <c r="B3323" s="22">
        <v>43149.041666666664</v>
      </c>
      <c r="C3323" s="16" t="s">
        <v>11</v>
      </c>
      <c r="D3323" s="16" t="s">
        <v>12</v>
      </c>
      <c r="E3323" s="16" t="s">
        <v>71</v>
      </c>
      <c r="F3323" s="16" t="s">
        <v>95</v>
      </c>
      <c r="G3323" s="42" t="s">
        <v>42</v>
      </c>
      <c r="H3323" s="14" t="s">
        <v>43</v>
      </c>
      <c r="I3323" s="13" t="s">
        <v>24</v>
      </c>
      <c r="J3323" s="14" t="s">
        <v>96</v>
      </c>
      <c r="K3323" s="17">
        <v>2</v>
      </c>
      <c r="L3323" s="17">
        <v>0</v>
      </c>
      <c r="M3323" s="13" t="s">
        <v>7</v>
      </c>
      <c r="N3323" s="14" t="s">
        <v>10</v>
      </c>
      <c r="O3323" s="16">
        <v>1</v>
      </c>
      <c r="P3323" s="14">
        <v>0</v>
      </c>
      <c r="Q3323" s="13" t="s">
        <v>7</v>
      </c>
      <c r="R3323" s="14" t="s">
        <v>10</v>
      </c>
      <c r="S3323" s="16">
        <v>1</v>
      </c>
      <c r="T3323" s="14">
        <v>0</v>
      </c>
      <c r="U3323" s="13" t="s">
        <v>7</v>
      </c>
      <c r="V3323" s="14" t="s">
        <v>10</v>
      </c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49">
        <v>1.61</v>
      </c>
      <c r="AJ3323" s="50">
        <v>3.6</v>
      </c>
      <c r="AK3323" s="20">
        <v>5</v>
      </c>
    </row>
    <row r="3324" spans="1:37" x14ac:dyDescent="0.45">
      <c r="A3324" s="33">
        <v>699</v>
      </c>
      <c r="B3324" s="22">
        <v>43149.04583333333</v>
      </c>
      <c r="C3324" s="16" t="s">
        <v>11</v>
      </c>
      <c r="D3324" s="16" t="s">
        <v>12</v>
      </c>
      <c r="E3324" s="16" t="s">
        <v>71</v>
      </c>
      <c r="F3324" s="16" t="s">
        <v>95</v>
      </c>
      <c r="G3324" s="42" t="s">
        <v>17</v>
      </c>
      <c r="H3324" s="14" t="s">
        <v>93</v>
      </c>
      <c r="I3324" s="13" t="s">
        <v>48</v>
      </c>
      <c r="J3324" s="14" t="s">
        <v>27</v>
      </c>
      <c r="K3324" s="17">
        <v>1</v>
      </c>
      <c r="L3324" s="17">
        <v>1</v>
      </c>
      <c r="M3324" s="13" t="s">
        <v>23</v>
      </c>
      <c r="N3324" s="14" t="s">
        <v>10</v>
      </c>
      <c r="O3324" s="16">
        <v>0</v>
      </c>
      <c r="P3324" s="14">
        <v>1</v>
      </c>
      <c r="Q3324" s="13" t="s">
        <v>8</v>
      </c>
      <c r="R3324" s="14" t="s">
        <v>10</v>
      </c>
      <c r="S3324" s="16">
        <v>1</v>
      </c>
      <c r="T3324" s="14">
        <v>0</v>
      </c>
      <c r="U3324" s="13" t="s">
        <v>7</v>
      </c>
      <c r="V3324" s="14" t="s">
        <v>10</v>
      </c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49">
        <v>2</v>
      </c>
      <c r="AJ3324" s="50">
        <v>3.29</v>
      </c>
      <c r="AK3324" s="20">
        <v>3.39</v>
      </c>
    </row>
    <row r="3325" spans="1:37" x14ac:dyDescent="0.45">
      <c r="A3325" s="33">
        <v>698</v>
      </c>
      <c r="B3325" s="22">
        <v>43149.104166666664</v>
      </c>
      <c r="C3325" s="16" t="s">
        <v>11</v>
      </c>
      <c r="D3325" s="16" t="s">
        <v>12</v>
      </c>
      <c r="E3325" s="16" t="s">
        <v>71</v>
      </c>
      <c r="F3325" s="16" t="s">
        <v>95</v>
      </c>
      <c r="G3325" s="42" t="s">
        <v>34</v>
      </c>
      <c r="H3325" s="14" t="s">
        <v>90</v>
      </c>
      <c r="I3325" s="13" t="s">
        <v>44</v>
      </c>
      <c r="J3325" s="14" t="s">
        <v>85</v>
      </c>
      <c r="K3325" s="17">
        <v>4</v>
      </c>
      <c r="L3325" s="17">
        <v>1</v>
      </c>
      <c r="M3325" s="13" t="s">
        <v>7</v>
      </c>
      <c r="N3325" s="14" t="s">
        <v>9</v>
      </c>
      <c r="O3325" s="16">
        <v>2</v>
      </c>
      <c r="P3325" s="14">
        <v>1</v>
      </c>
      <c r="Q3325" s="13" t="s">
        <v>7</v>
      </c>
      <c r="R3325" s="14" t="s">
        <v>9</v>
      </c>
      <c r="S3325" s="16">
        <v>2</v>
      </c>
      <c r="T3325" s="14">
        <v>0</v>
      </c>
      <c r="U3325" s="13" t="s">
        <v>7</v>
      </c>
      <c r="V3325" s="14" t="s">
        <v>9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49">
        <v>2</v>
      </c>
      <c r="AJ3325" s="50">
        <v>3.29</v>
      </c>
      <c r="AK3325" s="20">
        <v>3.39</v>
      </c>
    </row>
    <row r="3326" spans="1:37" x14ac:dyDescent="0.45">
      <c r="A3326" s="33">
        <v>697</v>
      </c>
      <c r="B3326" s="22">
        <v>43149.125</v>
      </c>
      <c r="C3326" s="16" t="s">
        <v>11</v>
      </c>
      <c r="D3326" s="16" t="s">
        <v>12</v>
      </c>
      <c r="E3326" s="16" t="s">
        <v>71</v>
      </c>
      <c r="F3326" s="16" t="s">
        <v>95</v>
      </c>
      <c r="G3326" s="42" t="s">
        <v>19</v>
      </c>
      <c r="H3326" s="14" t="s">
        <v>18</v>
      </c>
      <c r="I3326" s="13" t="s">
        <v>36</v>
      </c>
      <c r="J3326" s="14" t="s">
        <v>37</v>
      </c>
      <c r="K3326" s="17">
        <v>3</v>
      </c>
      <c r="L3326" s="17">
        <v>0</v>
      </c>
      <c r="M3326" s="13" t="s">
        <v>7</v>
      </c>
      <c r="N3326" s="14" t="s">
        <v>9</v>
      </c>
      <c r="O3326" s="16">
        <v>1</v>
      </c>
      <c r="P3326" s="14">
        <v>0</v>
      </c>
      <c r="Q3326" s="13" t="s">
        <v>7</v>
      </c>
      <c r="R3326" s="14" t="s">
        <v>10</v>
      </c>
      <c r="S3326" s="16">
        <v>2</v>
      </c>
      <c r="T3326" s="14">
        <v>0</v>
      </c>
      <c r="U3326" s="13" t="s">
        <v>7</v>
      </c>
      <c r="V3326" s="14" t="s">
        <v>9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49">
        <v>3</v>
      </c>
      <c r="AJ3326" s="50">
        <v>3.25</v>
      </c>
      <c r="AK3326" s="20">
        <v>2.2000000000000002</v>
      </c>
    </row>
    <row r="3327" spans="1:37" x14ac:dyDescent="0.45">
      <c r="A3327" s="33">
        <v>696</v>
      </c>
      <c r="B3327" s="22">
        <v>43149.129166666666</v>
      </c>
      <c r="C3327" s="16" t="s">
        <v>11</v>
      </c>
      <c r="D3327" s="16" t="s">
        <v>12</v>
      </c>
      <c r="E3327" s="16" t="s">
        <v>71</v>
      </c>
      <c r="F3327" s="16" t="s">
        <v>95</v>
      </c>
      <c r="G3327" s="42" t="s">
        <v>26</v>
      </c>
      <c r="H3327" s="14" t="s">
        <v>119</v>
      </c>
      <c r="I3327" s="13" t="s">
        <v>28</v>
      </c>
      <c r="J3327" s="14" t="s">
        <v>63</v>
      </c>
      <c r="K3327" s="17">
        <v>1</v>
      </c>
      <c r="L3327" s="17">
        <v>1</v>
      </c>
      <c r="M3327" s="13" t="s">
        <v>23</v>
      </c>
      <c r="N3327" s="14" t="s">
        <v>10</v>
      </c>
      <c r="O3327" s="16">
        <v>0</v>
      </c>
      <c r="P3327" s="14">
        <v>0</v>
      </c>
      <c r="Q3327" s="13" t="s">
        <v>23</v>
      </c>
      <c r="R3327" s="14" t="s">
        <v>10</v>
      </c>
      <c r="S3327" s="16">
        <v>1</v>
      </c>
      <c r="T3327" s="14">
        <v>1</v>
      </c>
      <c r="U3327" s="13" t="s">
        <v>23</v>
      </c>
      <c r="V3327" s="14" t="s">
        <v>9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49">
        <v>2.37</v>
      </c>
      <c r="AJ3327" s="50">
        <v>3.2</v>
      </c>
      <c r="AK3327" s="20">
        <v>2.79</v>
      </c>
    </row>
    <row r="3328" spans="1:37" x14ac:dyDescent="0.45">
      <c r="A3328" s="33">
        <v>695</v>
      </c>
      <c r="B3328" s="22">
        <v>43149.75</v>
      </c>
      <c r="C3328" s="16" t="s">
        <v>11</v>
      </c>
      <c r="D3328" s="16" t="s">
        <v>12</v>
      </c>
      <c r="E3328" s="16" t="s">
        <v>71</v>
      </c>
      <c r="F3328" s="16" t="s">
        <v>95</v>
      </c>
      <c r="G3328" s="42" t="s">
        <v>50</v>
      </c>
      <c r="H3328" s="14" t="s">
        <v>83</v>
      </c>
      <c r="I3328" s="13" t="s">
        <v>30</v>
      </c>
      <c r="J3328" s="14" t="s">
        <v>33</v>
      </c>
      <c r="K3328" s="17">
        <v>2</v>
      </c>
      <c r="L3328" s="17">
        <v>0</v>
      </c>
      <c r="M3328" s="13" t="s">
        <v>7</v>
      </c>
      <c r="N3328" s="14" t="s">
        <v>10</v>
      </c>
      <c r="O3328" s="16">
        <v>1</v>
      </c>
      <c r="P3328" s="14">
        <v>0</v>
      </c>
      <c r="Q3328" s="13" t="s">
        <v>7</v>
      </c>
      <c r="R3328" s="14" t="s">
        <v>10</v>
      </c>
      <c r="S3328" s="16">
        <v>1</v>
      </c>
      <c r="T3328" s="14">
        <v>0</v>
      </c>
      <c r="U3328" s="13" t="s">
        <v>7</v>
      </c>
      <c r="V3328" s="14" t="s">
        <v>10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49">
        <v>2.1</v>
      </c>
      <c r="AJ3328" s="50">
        <v>3.2</v>
      </c>
      <c r="AK3328" s="20">
        <v>3.25</v>
      </c>
    </row>
    <row r="3329" spans="1:37" x14ac:dyDescent="0.45">
      <c r="A3329" s="33">
        <v>3139</v>
      </c>
      <c r="B3329" s="22">
        <v>43149.822916666664</v>
      </c>
      <c r="C3329" s="16" t="s">
        <v>239</v>
      </c>
      <c r="D3329" s="16" t="s">
        <v>240</v>
      </c>
      <c r="E3329" s="16" t="s">
        <v>241</v>
      </c>
      <c r="F3329" s="16" t="s">
        <v>95</v>
      </c>
      <c r="G3329" s="42" t="s">
        <v>255</v>
      </c>
      <c r="H3329" s="14" t="s">
        <v>243</v>
      </c>
      <c r="I3329" s="13" t="s">
        <v>248</v>
      </c>
      <c r="J3329" s="14" t="s">
        <v>195</v>
      </c>
      <c r="K3329" s="17">
        <v>3</v>
      </c>
      <c r="L3329" s="17">
        <v>5</v>
      </c>
      <c r="M3329" s="13" t="s">
        <v>8</v>
      </c>
      <c r="N3329" s="14" t="s">
        <v>9</v>
      </c>
      <c r="O3329" s="16">
        <v>2</v>
      </c>
      <c r="P3329" s="14">
        <v>1</v>
      </c>
      <c r="Q3329" s="13" t="s">
        <v>7</v>
      </c>
      <c r="R3329" s="14" t="s">
        <v>9</v>
      </c>
      <c r="S3329" s="16">
        <v>1</v>
      </c>
      <c r="T3329" s="14">
        <v>4</v>
      </c>
      <c r="U3329" s="13" t="s">
        <v>8</v>
      </c>
      <c r="V3329" s="14" t="s">
        <v>9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49">
        <v>9</v>
      </c>
      <c r="AJ3329" s="50">
        <v>5</v>
      </c>
      <c r="AK3329" s="20">
        <v>1.33</v>
      </c>
    </row>
    <row r="3330" spans="1:37" x14ac:dyDescent="0.45">
      <c r="A3330" s="33">
        <v>694</v>
      </c>
      <c r="B3330" s="22">
        <v>43150</v>
      </c>
      <c r="C3330" s="16" t="s">
        <v>11</v>
      </c>
      <c r="D3330" s="16" t="s">
        <v>12</v>
      </c>
      <c r="E3330" s="16" t="s">
        <v>71</v>
      </c>
      <c r="F3330" s="16" t="s">
        <v>95</v>
      </c>
      <c r="G3330" s="42" t="s">
        <v>55</v>
      </c>
      <c r="H3330" s="14" t="s">
        <v>39</v>
      </c>
      <c r="I3330" s="13" t="s">
        <v>46</v>
      </c>
      <c r="J3330" s="14" t="s">
        <v>47</v>
      </c>
      <c r="K3330" s="17">
        <v>1</v>
      </c>
      <c r="L3330" s="17">
        <v>1</v>
      </c>
      <c r="M3330" s="13" t="s">
        <v>23</v>
      </c>
      <c r="N3330" s="14" t="s">
        <v>10</v>
      </c>
      <c r="O3330" s="16">
        <v>0</v>
      </c>
      <c r="P3330" s="14">
        <v>0</v>
      </c>
      <c r="Q3330" s="13" t="s">
        <v>23</v>
      </c>
      <c r="R3330" s="14" t="s">
        <v>10</v>
      </c>
      <c r="S3330" s="16">
        <v>1</v>
      </c>
      <c r="T3330" s="14">
        <v>1</v>
      </c>
      <c r="U3330" s="13" t="s">
        <v>23</v>
      </c>
      <c r="V3330" s="14" t="s">
        <v>9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49">
        <v>3.25</v>
      </c>
      <c r="AJ3330" s="50">
        <v>3.25</v>
      </c>
      <c r="AK3330" s="20">
        <v>2.1</v>
      </c>
    </row>
    <row r="3331" spans="1:37" x14ac:dyDescent="0.45">
      <c r="A3331" s="33">
        <v>692</v>
      </c>
      <c r="B3331" s="22">
        <v>43155.125</v>
      </c>
      <c r="C3331" s="16" t="s">
        <v>11</v>
      </c>
      <c r="D3331" s="16" t="s">
        <v>12</v>
      </c>
      <c r="E3331" s="16" t="s">
        <v>71</v>
      </c>
      <c r="F3331" s="16" t="s">
        <v>95</v>
      </c>
      <c r="G3331" s="42" t="s">
        <v>24</v>
      </c>
      <c r="H3331" s="14" t="s">
        <v>96</v>
      </c>
      <c r="I3331" s="13" t="s">
        <v>36</v>
      </c>
      <c r="J3331" s="14" t="s">
        <v>37</v>
      </c>
      <c r="K3331" s="17">
        <v>0</v>
      </c>
      <c r="L3331" s="17">
        <v>1</v>
      </c>
      <c r="M3331" s="13" t="s">
        <v>8</v>
      </c>
      <c r="N3331" s="14" t="s">
        <v>10</v>
      </c>
      <c r="O3331" s="16">
        <v>0</v>
      </c>
      <c r="P3331" s="14">
        <v>0</v>
      </c>
      <c r="Q3331" s="13" t="s">
        <v>23</v>
      </c>
      <c r="R3331" s="14" t="s">
        <v>10</v>
      </c>
      <c r="S3331" s="16">
        <v>0</v>
      </c>
      <c r="T3331" s="14">
        <v>1</v>
      </c>
      <c r="U3331" s="13" t="s">
        <v>8</v>
      </c>
      <c r="V3331" s="14" t="s">
        <v>10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49">
        <v>3.6</v>
      </c>
      <c r="AJ3331" s="50">
        <v>3.5</v>
      </c>
      <c r="AK3331" s="20">
        <v>2</v>
      </c>
    </row>
    <row r="3332" spans="1:37" x14ac:dyDescent="0.45">
      <c r="A3332" s="33">
        <v>693</v>
      </c>
      <c r="B3332" s="22">
        <v>43155.125</v>
      </c>
      <c r="C3332" s="16" t="s">
        <v>11</v>
      </c>
      <c r="D3332" s="16" t="s">
        <v>12</v>
      </c>
      <c r="E3332" s="16" t="s">
        <v>71</v>
      </c>
      <c r="F3332" s="16" t="s">
        <v>95</v>
      </c>
      <c r="G3332" s="42" t="s">
        <v>40</v>
      </c>
      <c r="H3332" s="14" t="s">
        <v>66</v>
      </c>
      <c r="I3332" s="13" t="s">
        <v>19</v>
      </c>
      <c r="J3332" s="14" t="s">
        <v>18</v>
      </c>
      <c r="K3332" s="17">
        <v>1</v>
      </c>
      <c r="L3332" s="17">
        <v>1</v>
      </c>
      <c r="M3332" s="13" t="s">
        <v>23</v>
      </c>
      <c r="N3332" s="14" t="s">
        <v>10</v>
      </c>
      <c r="O3332" s="16">
        <v>0</v>
      </c>
      <c r="P3332" s="14">
        <v>0</v>
      </c>
      <c r="Q3332" s="13" t="s">
        <v>23</v>
      </c>
      <c r="R3332" s="14" t="s">
        <v>10</v>
      </c>
      <c r="S3332" s="16">
        <v>1</v>
      </c>
      <c r="T3332" s="14">
        <v>1</v>
      </c>
      <c r="U3332" s="13" t="s">
        <v>23</v>
      </c>
      <c r="V3332" s="14" t="s">
        <v>9</v>
      </c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49">
        <v>2.25</v>
      </c>
      <c r="AJ3332" s="50">
        <v>3.2</v>
      </c>
      <c r="AK3332" s="20">
        <v>3.25</v>
      </c>
    </row>
    <row r="3333" spans="1:37" x14ac:dyDescent="0.45">
      <c r="A3333" s="33">
        <v>690</v>
      </c>
      <c r="B3333" s="22">
        <v>43155.958333333336</v>
      </c>
      <c r="C3333" s="16" t="s">
        <v>11</v>
      </c>
      <c r="D3333" s="16" t="s">
        <v>12</v>
      </c>
      <c r="E3333" s="16" t="s">
        <v>71</v>
      </c>
      <c r="F3333" s="16" t="s">
        <v>95</v>
      </c>
      <c r="G3333" s="42" t="s">
        <v>74</v>
      </c>
      <c r="H3333" s="14" t="s">
        <v>25</v>
      </c>
      <c r="I3333" s="13" t="s">
        <v>55</v>
      </c>
      <c r="J3333" s="14" t="s">
        <v>39</v>
      </c>
      <c r="K3333" s="17">
        <v>5</v>
      </c>
      <c r="L3333" s="17">
        <v>0</v>
      </c>
      <c r="M3333" s="13" t="s">
        <v>7</v>
      </c>
      <c r="N3333" s="14" t="s">
        <v>9</v>
      </c>
      <c r="O3333" s="16">
        <v>1</v>
      </c>
      <c r="P3333" s="14">
        <v>0</v>
      </c>
      <c r="Q3333" s="13" t="s">
        <v>7</v>
      </c>
      <c r="R3333" s="14" t="s">
        <v>10</v>
      </c>
      <c r="S3333" s="16">
        <v>4</v>
      </c>
      <c r="T3333" s="14">
        <v>0</v>
      </c>
      <c r="U3333" s="13" t="s">
        <v>7</v>
      </c>
      <c r="V3333" s="14" t="s">
        <v>9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49">
        <v>2.25</v>
      </c>
      <c r="AJ3333" s="50">
        <v>3.1</v>
      </c>
      <c r="AK3333" s="20">
        <v>3.39</v>
      </c>
    </row>
    <row r="3334" spans="1:37" x14ac:dyDescent="0.45">
      <c r="A3334" s="33">
        <v>691</v>
      </c>
      <c r="B3334" s="22">
        <v>43155.958333333336</v>
      </c>
      <c r="C3334" s="16" t="s">
        <v>11</v>
      </c>
      <c r="D3334" s="16" t="s">
        <v>12</v>
      </c>
      <c r="E3334" s="16" t="s">
        <v>71</v>
      </c>
      <c r="F3334" s="16" t="s">
        <v>95</v>
      </c>
      <c r="G3334" s="42" t="s">
        <v>48</v>
      </c>
      <c r="H3334" s="14" t="s">
        <v>27</v>
      </c>
      <c r="I3334" s="13" t="s">
        <v>50</v>
      </c>
      <c r="J3334" s="14" t="s">
        <v>83</v>
      </c>
      <c r="K3334" s="17">
        <v>0</v>
      </c>
      <c r="L3334" s="17">
        <v>2</v>
      </c>
      <c r="M3334" s="13" t="s">
        <v>8</v>
      </c>
      <c r="N3334" s="14" t="s">
        <v>10</v>
      </c>
      <c r="O3334" s="16">
        <v>0</v>
      </c>
      <c r="P3334" s="14">
        <v>1</v>
      </c>
      <c r="Q3334" s="13" t="s">
        <v>8</v>
      </c>
      <c r="R3334" s="14" t="s">
        <v>10</v>
      </c>
      <c r="S3334" s="16">
        <v>0</v>
      </c>
      <c r="T3334" s="14">
        <v>1</v>
      </c>
      <c r="U3334" s="13" t="s">
        <v>8</v>
      </c>
      <c r="V3334" s="14" t="s">
        <v>10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49">
        <v>2.6</v>
      </c>
      <c r="AJ3334" s="50">
        <v>3.39</v>
      </c>
      <c r="AK3334" s="20">
        <v>2.6</v>
      </c>
    </row>
    <row r="3335" spans="1:37" x14ac:dyDescent="0.45">
      <c r="A3335" s="33"/>
      <c r="B3335" s="27">
        <v>43156</v>
      </c>
      <c r="C3335" s="16" t="s">
        <v>358</v>
      </c>
      <c r="D3335" s="16" t="s">
        <v>359</v>
      </c>
      <c r="E3335" s="13" t="s">
        <v>360</v>
      </c>
      <c r="F3335" s="16" t="s">
        <v>95</v>
      </c>
      <c r="G3335" s="53" t="s">
        <v>354</v>
      </c>
      <c r="H3335" s="14" t="s">
        <v>377</v>
      </c>
      <c r="I3335" s="43" t="s">
        <v>345</v>
      </c>
      <c r="J3335" s="14" t="s">
        <v>195</v>
      </c>
      <c r="K3335" s="34">
        <v>2</v>
      </c>
      <c r="L3335" s="34">
        <v>1</v>
      </c>
      <c r="M3335" s="43" t="s">
        <v>7</v>
      </c>
      <c r="N3335" s="14"/>
      <c r="O3335" s="34">
        <v>1</v>
      </c>
      <c r="P3335">
        <v>1</v>
      </c>
      <c r="Q3335" s="43" t="s">
        <v>23</v>
      </c>
      <c r="R3335" s="14"/>
      <c r="S3335" s="16"/>
      <c r="T3335" s="14"/>
      <c r="U3335" s="13"/>
      <c r="V3335" s="14"/>
      <c r="W3335">
        <v>10</v>
      </c>
      <c r="X3335">
        <v>14</v>
      </c>
      <c r="Y3335">
        <v>5</v>
      </c>
      <c r="Z3335">
        <v>7</v>
      </c>
      <c r="AA3335">
        <v>13</v>
      </c>
      <c r="AB3335">
        <v>12</v>
      </c>
      <c r="AC3335">
        <v>3</v>
      </c>
      <c r="AD3335">
        <v>4</v>
      </c>
      <c r="AE3335">
        <v>2</v>
      </c>
      <c r="AF3335">
        <v>2</v>
      </c>
      <c r="AG3335">
        <v>0</v>
      </c>
      <c r="AH3335">
        <v>0</v>
      </c>
      <c r="AI3335" s="43">
        <v>2.29</v>
      </c>
      <c r="AJ3335" s="34">
        <v>3.25</v>
      </c>
      <c r="AK3335">
        <v>3.5</v>
      </c>
    </row>
    <row r="3336" spans="1:37" x14ac:dyDescent="0.45">
      <c r="A3336" s="33">
        <v>689</v>
      </c>
      <c r="B3336" s="22">
        <v>43156.041666666664</v>
      </c>
      <c r="C3336" s="16" t="s">
        <v>11</v>
      </c>
      <c r="D3336" s="16" t="s">
        <v>12</v>
      </c>
      <c r="E3336" s="16" t="s">
        <v>71</v>
      </c>
      <c r="F3336" s="16" t="s">
        <v>95</v>
      </c>
      <c r="G3336" s="42" t="s">
        <v>42</v>
      </c>
      <c r="H3336" s="14" t="s">
        <v>43</v>
      </c>
      <c r="I3336" s="13" t="s">
        <v>21</v>
      </c>
      <c r="J3336" s="14" t="s">
        <v>84</v>
      </c>
      <c r="K3336" s="17">
        <v>2</v>
      </c>
      <c r="L3336" s="17">
        <v>1</v>
      </c>
      <c r="M3336" s="13" t="s">
        <v>7</v>
      </c>
      <c r="N3336" s="14" t="s">
        <v>9</v>
      </c>
      <c r="O3336" s="16">
        <v>2</v>
      </c>
      <c r="P3336" s="14">
        <v>0</v>
      </c>
      <c r="Q3336" s="13" t="s">
        <v>7</v>
      </c>
      <c r="R3336" s="14" t="s">
        <v>9</v>
      </c>
      <c r="S3336" s="16">
        <v>0</v>
      </c>
      <c r="T3336" s="14">
        <v>1</v>
      </c>
      <c r="U3336" s="13" t="s">
        <v>8</v>
      </c>
      <c r="V3336" s="14" t="s">
        <v>10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49">
        <v>1.66</v>
      </c>
      <c r="AJ3336" s="50">
        <v>3.79</v>
      </c>
      <c r="AK3336" s="20">
        <v>5</v>
      </c>
    </row>
    <row r="3337" spans="1:37" x14ac:dyDescent="0.45">
      <c r="A3337" s="33">
        <v>688</v>
      </c>
      <c r="B3337" s="22">
        <v>43156.04583333333</v>
      </c>
      <c r="C3337" s="16" t="s">
        <v>11</v>
      </c>
      <c r="D3337" s="16" t="s">
        <v>12</v>
      </c>
      <c r="E3337" s="16" t="s">
        <v>71</v>
      </c>
      <c r="F3337" s="16" t="s">
        <v>95</v>
      </c>
      <c r="G3337" s="42" t="s">
        <v>28</v>
      </c>
      <c r="H3337" s="14" t="s">
        <v>63</v>
      </c>
      <c r="I3337" s="13" t="s">
        <v>17</v>
      </c>
      <c r="J3337" s="14" t="s">
        <v>93</v>
      </c>
      <c r="K3337" s="17">
        <v>2</v>
      </c>
      <c r="L3337" s="17">
        <v>1</v>
      </c>
      <c r="M3337" s="13" t="s">
        <v>7</v>
      </c>
      <c r="N3337" s="14" t="s">
        <v>9</v>
      </c>
      <c r="O3337" s="16">
        <v>0</v>
      </c>
      <c r="P3337" s="14">
        <v>1</v>
      </c>
      <c r="Q3337" s="13" t="s">
        <v>8</v>
      </c>
      <c r="R3337" s="14" t="s">
        <v>10</v>
      </c>
      <c r="S3337" s="16">
        <v>2</v>
      </c>
      <c r="T3337" s="14">
        <v>0</v>
      </c>
      <c r="U3337" s="13" t="s">
        <v>7</v>
      </c>
      <c r="V3337" s="14" t="s">
        <v>9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49">
        <v>2.1</v>
      </c>
      <c r="AJ3337" s="50">
        <v>3.39</v>
      </c>
      <c r="AK3337" s="20">
        <v>3.39</v>
      </c>
    </row>
    <row r="3338" spans="1:37" x14ac:dyDescent="0.45">
      <c r="A3338" s="33">
        <v>687</v>
      </c>
      <c r="B3338" s="22">
        <v>43156.125</v>
      </c>
      <c r="C3338" s="16" t="s">
        <v>11</v>
      </c>
      <c r="D3338" s="16" t="s">
        <v>12</v>
      </c>
      <c r="E3338" s="16" t="s">
        <v>71</v>
      </c>
      <c r="F3338" s="16" t="s">
        <v>95</v>
      </c>
      <c r="G3338" s="42" t="s">
        <v>46</v>
      </c>
      <c r="H3338" s="14" t="s">
        <v>47</v>
      </c>
      <c r="I3338" s="13" t="s">
        <v>34</v>
      </c>
      <c r="J3338" s="14" t="s">
        <v>90</v>
      </c>
      <c r="K3338" s="17">
        <v>0</v>
      </c>
      <c r="L3338" s="17">
        <v>0</v>
      </c>
      <c r="M3338" s="13" t="s">
        <v>23</v>
      </c>
      <c r="N3338" s="14" t="s">
        <v>10</v>
      </c>
      <c r="O3338" s="16">
        <v>0</v>
      </c>
      <c r="P3338" s="14">
        <v>0</v>
      </c>
      <c r="Q3338" s="13" t="s">
        <v>23</v>
      </c>
      <c r="R3338" s="14" t="s">
        <v>10</v>
      </c>
      <c r="S3338" s="16">
        <v>0</v>
      </c>
      <c r="T3338" s="14">
        <v>0</v>
      </c>
      <c r="U3338" s="13" t="s">
        <v>23</v>
      </c>
      <c r="V3338" s="14" t="s">
        <v>10</v>
      </c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49">
        <v>1.75</v>
      </c>
      <c r="AJ3338" s="50">
        <v>3.5</v>
      </c>
      <c r="AK3338" s="20">
        <v>4.75</v>
      </c>
    </row>
    <row r="3339" spans="1:37" x14ac:dyDescent="0.45">
      <c r="A3339" s="33">
        <v>686</v>
      </c>
      <c r="B3339" s="22">
        <v>43156.75</v>
      </c>
      <c r="C3339" s="16" t="s">
        <v>11</v>
      </c>
      <c r="D3339" s="16" t="s">
        <v>12</v>
      </c>
      <c r="E3339" s="16" t="s">
        <v>71</v>
      </c>
      <c r="F3339" s="16" t="s">
        <v>95</v>
      </c>
      <c r="G3339" s="42" t="s">
        <v>44</v>
      </c>
      <c r="H3339" s="14" t="s">
        <v>85</v>
      </c>
      <c r="I3339" s="13" t="s">
        <v>26</v>
      </c>
      <c r="J3339" s="14" t="s">
        <v>119</v>
      </c>
      <c r="K3339" s="17">
        <v>1</v>
      </c>
      <c r="L3339" s="17">
        <v>1</v>
      </c>
      <c r="M3339" s="13" t="s">
        <v>23</v>
      </c>
      <c r="N3339" s="14" t="s">
        <v>10</v>
      </c>
      <c r="O3339" s="16">
        <v>1</v>
      </c>
      <c r="P3339" s="14">
        <v>0</v>
      </c>
      <c r="Q3339" s="13" t="s">
        <v>7</v>
      </c>
      <c r="R3339" s="14" t="s">
        <v>10</v>
      </c>
      <c r="S3339" s="16">
        <v>0</v>
      </c>
      <c r="T3339" s="14">
        <v>1</v>
      </c>
      <c r="U3339" s="13" t="s">
        <v>8</v>
      </c>
      <c r="V3339" s="14" t="s">
        <v>10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49">
        <v>2.39</v>
      </c>
      <c r="AJ3339" s="50">
        <v>3.2</v>
      </c>
      <c r="AK3339" s="20">
        <v>3</v>
      </c>
    </row>
    <row r="3340" spans="1:37" x14ac:dyDescent="0.45">
      <c r="A3340" s="33">
        <v>685</v>
      </c>
      <c r="B3340" s="22">
        <v>43157</v>
      </c>
      <c r="C3340" s="16" t="s">
        <v>11</v>
      </c>
      <c r="D3340" s="16" t="s">
        <v>12</v>
      </c>
      <c r="E3340" s="16" t="s">
        <v>71</v>
      </c>
      <c r="F3340" s="16" t="s">
        <v>95</v>
      </c>
      <c r="G3340" s="42" t="s">
        <v>30</v>
      </c>
      <c r="H3340" s="14" t="s">
        <v>33</v>
      </c>
      <c r="I3340" s="13" t="s">
        <v>32</v>
      </c>
      <c r="J3340" s="14" t="s">
        <v>64</v>
      </c>
      <c r="K3340" s="17">
        <v>2</v>
      </c>
      <c r="L3340" s="17">
        <v>0</v>
      </c>
      <c r="M3340" s="13" t="s">
        <v>7</v>
      </c>
      <c r="N3340" s="14" t="s">
        <v>10</v>
      </c>
      <c r="O3340" s="16">
        <v>0</v>
      </c>
      <c r="P3340" s="14">
        <v>0</v>
      </c>
      <c r="Q3340" s="13" t="s">
        <v>23</v>
      </c>
      <c r="R3340" s="14" t="s">
        <v>10</v>
      </c>
      <c r="S3340" s="16">
        <v>2</v>
      </c>
      <c r="T3340" s="14">
        <v>0</v>
      </c>
      <c r="U3340" s="13" t="s">
        <v>7</v>
      </c>
      <c r="V3340" s="14" t="s">
        <v>9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49">
        <v>2.1</v>
      </c>
      <c r="AJ3340" s="50">
        <v>3.39</v>
      </c>
      <c r="AK3340" s="20">
        <v>3.39</v>
      </c>
    </row>
    <row r="3341" spans="1:37" x14ac:dyDescent="0.45">
      <c r="A3341" s="33">
        <v>3178</v>
      </c>
      <c r="B3341" s="22">
        <v>43157.833333333336</v>
      </c>
      <c r="C3341" s="16" t="s">
        <v>239</v>
      </c>
      <c r="D3341" s="16" t="s">
        <v>240</v>
      </c>
      <c r="E3341" s="16" t="s">
        <v>241</v>
      </c>
      <c r="F3341" s="16" t="s">
        <v>95</v>
      </c>
      <c r="G3341" s="42" t="s">
        <v>262</v>
      </c>
      <c r="H3341" s="14" t="s">
        <v>195</v>
      </c>
      <c r="I3341" s="13" t="s">
        <v>255</v>
      </c>
      <c r="J3341" s="14" t="s">
        <v>243</v>
      </c>
      <c r="K3341" s="17">
        <v>0</v>
      </c>
      <c r="L3341" s="17">
        <v>2</v>
      </c>
      <c r="M3341" s="13" t="s">
        <v>8</v>
      </c>
      <c r="N3341" s="14" t="s">
        <v>10</v>
      </c>
      <c r="O3341" s="16">
        <v>0</v>
      </c>
      <c r="P3341" s="14">
        <v>0</v>
      </c>
      <c r="Q3341" s="13" t="s">
        <v>23</v>
      </c>
      <c r="R3341" s="14" t="s">
        <v>10</v>
      </c>
      <c r="S3341" s="16">
        <v>0</v>
      </c>
      <c r="T3341" s="14">
        <v>2</v>
      </c>
      <c r="U3341" s="13" t="s">
        <v>8</v>
      </c>
      <c r="V3341" s="14" t="s">
        <v>9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49">
        <v>2.5</v>
      </c>
      <c r="AJ3341" s="50">
        <v>3.1</v>
      </c>
      <c r="AK3341" s="20">
        <v>2.89</v>
      </c>
    </row>
    <row r="3342" spans="1:37" x14ac:dyDescent="0.45">
      <c r="A3342" s="33"/>
      <c r="B3342" s="35">
        <v>43160</v>
      </c>
      <c r="C3342" s="16" t="s">
        <v>358</v>
      </c>
      <c r="D3342" s="16" t="s">
        <v>359</v>
      </c>
      <c r="E3342" s="16" t="s">
        <v>360</v>
      </c>
      <c r="F3342" s="16" t="s">
        <v>95</v>
      </c>
      <c r="G3342" s="53" t="s">
        <v>347</v>
      </c>
      <c r="H3342" s="14" t="s">
        <v>195</v>
      </c>
      <c r="I3342" s="43" t="s">
        <v>338</v>
      </c>
      <c r="J3342" s="14" t="s">
        <v>292</v>
      </c>
      <c r="K3342" s="34">
        <v>0</v>
      </c>
      <c r="L3342" s="34">
        <v>3</v>
      </c>
      <c r="M3342" s="43" t="s">
        <v>8</v>
      </c>
      <c r="N3342" s="14"/>
      <c r="O3342" s="34">
        <v>0</v>
      </c>
      <c r="P3342">
        <v>3</v>
      </c>
      <c r="Q3342" s="43" t="s">
        <v>8</v>
      </c>
      <c r="R3342" s="14"/>
      <c r="S3342" s="16"/>
      <c r="T3342" s="14"/>
      <c r="U3342" s="13"/>
      <c r="V3342" s="14"/>
      <c r="W3342">
        <v>10</v>
      </c>
      <c r="X3342">
        <v>9</v>
      </c>
      <c r="Y3342">
        <v>5</v>
      </c>
      <c r="Z3342">
        <v>5</v>
      </c>
      <c r="AA3342">
        <v>11</v>
      </c>
      <c r="AB3342">
        <v>11</v>
      </c>
      <c r="AC3342">
        <v>6</v>
      </c>
      <c r="AD3342">
        <v>1</v>
      </c>
      <c r="AE3342">
        <v>1</v>
      </c>
      <c r="AF3342">
        <v>1</v>
      </c>
      <c r="AG3342">
        <v>0</v>
      </c>
      <c r="AH3342">
        <v>0</v>
      </c>
      <c r="AI3342" s="43">
        <v>4.5</v>
      </c>
      <c r="AJ3342" s="34">
        <v>4</v>
      </c>
      <c r="AK3342">
        <v>1.72</v>
      </c>
    </row>
    <row r="3343" spans="1:37" x14ac:dyDescent="0.45">
      <c r="A3343" s="33">
        <v>3138</v>
      </c>
      <c r="B3343" s="22">
        <v>43160.770833333336</v>
      </c>
      <c r="C3343" s="16" t="s">
        <v>239</v>
      </c>
      <c r="D3343" s="16" t="s">
        <v>240</v>
      </c>
      <c r="E3343" s="16" t="s">
        <v>241</v>
      </c>
      <c r="F3343" s="16" t="s">
        <v>95</v>
      </c>
      <c r="G3343" s="42" t="s">
        <v>255</v>
      </c>
      <c r="H3343" s="14" t="s">
        <v>243</v>
      </c>
      <c r="I3343" s="13" t="s">
        <v>257</v>
      </c>
      <c r="J3343" s="14" t="s">
        <v>195</v>
      </c>
      <c r="K3343" s="17">
        <v>0</v>
      </c>
      <c r="L3343" s="17">
        <v>0</v>
      </c>
      <c r="M3343" s="13" t="s">
        <v>23</v>
      </c>
      <c r="N3343" s="14" t="s">
        <v>10</v>
      </c>
      <c r="O3343" s="16">
        <v>0</v>
      </c>
      <c r="P3343" s="14">
        <v>0</v>
      </c>
      <c r="Q3343" s="13" t="s">
        <v>23</v>
      </c>
      <c r="R3343" s="14" t="s">
        <v>10</v>
      </c>
      <c r="S3343" s="16">
        <v>0</v>
      </c>
      <c r="T3343" s="14">
        <v>0</v>
      </c>
      <c r="U3343" s="13" t="s">
        <v>23</v>
      </c>
      <c r="V3343" s="14" t="s">
        <v>10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49">
        <v>2.25</v>
      </c>
      <c r="AJ3343" s="50">
        <v>3.39</v>
      </c>
      <c r="AK3343" s="20">
        <v>3.1</v>
      </c>
    </row>
    <row r="3344" spans="1:37" x14ac:dyDescent="0.45">
      <c r="A3344" s="33">
        <v>683</v>
      </c>
      <c r="B3344" s="22">
        <v>43162.125</v>
      </c>
      <c r="C3344" s="16" t="s">
        <v>11</v>
      </c>
      <c r="D3344" s="16" t="s">
        <v>12</v>
      </c>
      <c r="E3344" s="16" t="s">
        <v>71</v>
      </c>
      <c r="F3344" s="16" t="s">
        <v>95</v>
      </c>
      <c r="G3344" s="42" t="s">
        <v>34</v>
      </c>
      <c r="H3344" s="14" t="s">
        <v>90</v>
      </c>
      <c r="I3344" s="13" t="s">
        <v>74</v>
      </c>
      <c r="J3344" s="14" t="s">
        <v>25</v>
      </c>
      <c r="K3344" s="17">
        <v>3</v>
      </c>
      <c r="L3344" s="17">
        <v>1</v>
      </c>
      <c r="M3344" s="13" t="s">
        <v>7</v>
      </c>
      <c r="N3344" s="14" t="s">
        <v>9</v>
      </c>
      <c r="O3344" s="16">
        <v>1</v>
      </c>
      <c r="P3344" s="14">
        <v>0</v>
      </c>
      <c r="Q3344" s="13" t="s">
        <v>7</v>
      </c>
      <c r="R3344" s="14" t="s">
        <v>10</v>
      </c>
      <c r="S3344" s="16">
        <v>2</v>
      </c>
      <c r="T3344" s="14">
        <v>1</v>
      </c>
      <c r="U3344" s="13" t="s">
        <v>7</v>
      </c>
      <c r="V3344" s="14" t="s">
        <v>9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49">
        <v>1.9</v>
      </c>
      <c r="AJ3344" s="50">
        <v>3.39</v>
      </c>
      <c r="AK3344" s="20">
        <v>4</v>
      </c>
    </row>
    <row r="3345" spans="1:37" x14ac:dyDescent="0.45">
      <c r="A3345" s="33">
        <v>684</v>
      </c>
      <c r="B3345" s="22">
        <v>43162.125</v>
      </c>
      <c r="C3345" s="16" t="s">
        <v>11</v>
      </c>
      <c r="D3345" s="16" t="s">
        <v>12</v>
      </c>
      <c r="E3345" s="16" t="s">
        <v>71</v>
      </c>
      <c r="F3345" s="16" t="s">
        <v>95</v>
      </c>
      <c r="G3345" s="42" t="s">
        <v>21</v>
      </c>
      <c r="H3345" s="14" t="s">
        <v>84</v>
      </c>
      <c r="I3345" s="13" t="s">
        <v>24</v>
      </c>
      <c r="J3345" s="14" t="s">
        <v>96</v>
      </c>
      <c r="K3345" s="17">
        <v>2</v>
      </c>
      <c r="L3345" s="17">
        <v>1</v>
      </c>
      <c r="M3345" s="13" t="s">
        <v>7</v>
      </c>
      <c r="N3345" s="14" t="s">
        <v>9</v>
      </c>
      <c r="O3345" s="16">
        <v>2</v>
      </c>
      <c r="P3345" s="14">
        <v>1</v>
      </c>
      <c r="Q3345" s="13" t="s">
        <v>7</v>
      </c>
      <c r="R3345" s="14" t="s">
        <v>9</v>
      </c>
      <c r="S3345" s="16">
        <v>0</v>
      </c>
      <c r="T3345" s="14">
        <v>0</v>
      </c>
      <c r="U3345" s="13" t="s">
        <v>23</v>
      </c>
      <c r="V3345" s="14" t="s">
        <v>10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49">
        <v>1.9</v>
      </c>
      <c r="AJ3345" s="50">
        <v>3.39</v>
      </c>
      <c r="AK3345" s="20">
        <v>4</v>
      </c>
    </row>
    <row r="3346" spans="1:37" x14ac:dyDescent="0.45">
      <c r="A3346" s="33">
        <v>682</v>
      </c>
      <c r="B3346" s="22">
        <v>43162.958333333336</v>
      </c>
      <c r="C3346" s="16" t="s">
        <v>11</v>
      </c>
      <c r="D3346" s="16" t="s">
        <v>12</v>
      </c>
      <c r="E3346" s="16" t="s">
        <v>71</v>
      </c>
      <c r="F3346" s="16" t="s">
        <v>95</v>
      </c>
      <c r="G3346" s="42" t="s">
        <v>32</v>
      </c>
      <c r="H3346" s="14" t="s">
        <v>64</v>
      </c>
      <c r="I3346" s="13" t="s">
        <v>48</v>
      </c>
      <c r="J3346" s="14" t="s">
        <v>27</v>
      </c>
      <c r="K3346" s="17">
        <v>0</v>
      </c>
      <c r="L3346" s="17">
        <v>1</v>
      </c>
      <c r="M3346" s="13" t="s">
        <v>8</v>
      </c>
      <c r="N3346" s="14" t="s">
        <v>10</v>
      </c>
      <c r="O3346" s="16">
        <v>0</v>
      </c>
      <c r="P3346" s="14">
        <v>0</v>
      </c>
      <c r="Q3346" s="13" t="s">
        <v>23</v>
      </c>
      <c r="R3346" s="14" t="s">
        <v>10</v>
      </c>
      <c r="S3346" s="16">
        <v>0</v>
      </c>
      <c r="T3346" s="14">
        <v>1</v>
      </c>
      <c r="U3346" s="13" t="s">
        <v>8</v>
      </c>
      <c r="V3346" s="14" t="s">
        <v>10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49">
        <v>1.8</v>
      </c>
      <c r="AJ3346" s="50">
        <v>3.5</v>
      </c>
      <c r="AK3346" s="20">
        <v>4.5</v>
      </c>
    </row>
    <row r="3347" spans="1:37" x14ac:dyDescent="0.45">
      <c r="A3347" s="33"/>
      <c r="B3347" s="35">
        <v>43163</v>
      </c>
      <c r="C3347" s="16" t="s">
        <v>358</v>
      </c>
      <c r="D3347" s="16" t="s">
        <v>359</v>
      </c>
      <c r="E3347" s="16" t="s">
        <v>360</v>
      </c>
      <c r="F3347" s="16" t="s">
        <v>95</v>
      </c>
      <c r="G3347" s="53" t="s">
        <v>338</v>
      </c>
      <c r="H3347" s="14" t="s">
        <v>292</v>
      </c>
      <c r="I3347" s="43" t="s">
        <v>345</v>
      </c>
      <c r="J3347" s="14" t="s">
        <v>195</v>
      </c>
      <c r="K3347" s="34">
        <v>1</v>
      </c>
      <c r="L3347" s="34">
        <v>0</v>
      </c>
      <c r="M3347" s="43" t="s">
        <v>7</v>
      </c>
      <c r="N3347" s="14"/>
      <c r="O3347" s="34">
        <v>0</v>
      </c>
      <c r="P3347">
        <v>0</v>
      </c>
      <c r="Q3347" s="43" t="s">
        <v>23</v>
      </c>
      <c r="R3347" s="14"/>
      <c r="S3347" s="16"/>
      <c r="T3347" s="14"/>
      <c r="U3347" s="13"/>
      <c r="V3347" s="14"/>
      <c r="W3347">
        <v>13</v>
      </c>
      <c r="X3347">
        <v>3</v>
      </c>
      <c r="Y3347">
        <v>3</v>
      </c>
      <c r="Z3347">
        <v>0</v>
      </c>
      <c r="AA3347">
        <v>8</v>
      </c>
      <c r="AB3347">
        <v>9</v>
      </c>
      <c r="AC3347">
        <v>5</v>
      </c>
      <c r="AD3347">
        <v>2</v>
      </c>
      <c r="AE3347">
        <v>2</v>
      </c>
      <c r="AF3347">
        <v>1</v>
      </c>
      <c r="AG3347">
        <v>0</v>
      </c>
      <c r="AH3347">
        <v>0</v>
      </c>
      <c r="AI3347" s="43">
        <v>1.61</v>
      </c>
      <c r="AJ3347" s="34">
        <v>4.2</v>
      </c>
      <c r="AK3347">
        <v>6</v>
      </c>
    </row>
    <row r="3348" spans="1:37" x14ac:dyDescent="0.45">
      <c r="A3348" s="33">
        <v>681</v>
      </c>
      <c r="B3348" s="22">
        <v>43163.041666666664</v>
      </c>
      <c r="C3348" s="16" t="s">
        <v>11</v>
      </c>
      <c r="D3348" s="16" t="s">
        <v>12</v>
      </c>
      <c r="E3348" s="16" t="s">
        <v>71</v>
      </c>
      <c r="F3348" s="16" t="s">
        <v>95</v>
      </c>
      <c r="G3348" s="42" t="s">
        <v>36</v>
      </c>
      <c r="H3348" s="14" t="s">
        <v>37</v>
      </c>
      <c r="I3348" s="13" t="s">
        <v>40</v>
      </c>
      <c r="J3348" s="14" t="s">
        <v>66</v>
      </c>
      <c r="K3348" s="17">
        <v>1</v>
      </c>
      <c r="L3348" s="17">
        <v>3</v>
      </c>
      <c r="M3348" s="13" t="s">
        <v>8</v>
      </c>
      <c r="N3348" s="14" t="s">
        <v>9</v>
      </c>
      <c r="O3348" s="16">
        <v>1</v>
      </c>
      <c r="P3348" s="14">
        <v>2</v>
      </c>
      <c r="Q3348" s="13" t="s">
        <v>8</v>
      </c>
      <c r="R3348" s="14" t="s">
        <v>9</v>
      </c>
      <c r="S3348" s="16">
        <v>0</v>
      </c>
      <c r="T3348" s="14">
        <v>1</v>
      </c>
      <c r="U3348" s="13" t="s">
        <v>8</v>
      </c>
      <c r="V3348" s="14" t="s">
        <v>10</v>
      </c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49">
        <v>1.66</v>
      </c>
      <c r="AJ3348" s="50">
        <v>3.75</v>
      </c>
      <c r="AK3348" s="20">
        <v>5</v>
      </c>
    </row>
    <row r="3349" spans="1:37" x14ac:dyDescent="0.45">
      <c r="A3349" s="33">
        <v>680</v>
      </c>
      <c r="B3349" s="22">
        <v>43163.04583333333</v>
      </c>
      <c r="C3349" s="16" t="s">
        <v>11</v>
      </c>
      <c r="D3349" s="16" t="s">
        <v>12</v>
      </c>
      <c r="E3349" s="16" t="s">
        <v>71</v>
      </c>
      <c r="F3349" s="16" t="s">
        <v>95</v>
      </c>
      <c r="G3349" s="42" t="s">
        <v>17</v>
      </c>
      <c r="H3349" s="14" t="s">
        <v>93</v>
      </c>
      <c r="I3349" s="13" t="s">
        <v>44</v>
      </c>
      <c r="J3349" s="14" t="s">
        <v>85</v>
      </c>
      <c r="K3349" s="17">
        <v>3</v>
      </c>
      <c r="L3349" s="17">
        <v>0</v>
      </c>
      <c r="M3349" s="13" t="s">
        <v>7</v>
      </c>
      <c r="N3349" s="14" t="s">
        <v>9</v>
      </c>
      <c r="O3349" s="16">
        <v>2</v>
      </c>
      <c r="P3349" s="14">
        <v>0</v>
      </c>
      <c r="Q3349" s="13" t="s">
        <v>7</v>
      </c>
      <c r="R3349" s="14" t="s">
        <v>9</v>
      </c>
      <c r="S3349" s="16">
        <v>1</v>
      </c>
      <c r="T3349" s="14">
        <v>0</v>
      </c>
      <c r="U3349" s="13" t="s">
        <v>7</v>
      </c>
      <c r="V3349" s="14" t="s">
        <v>10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49">
        <v>2</v>
      </c>
      <c r="AJ3349" s="50">
        <v>3.5</v>
      </c>
      <c r="AK3349" s="20">
        <v>3.6</v>
      </c>
    </row>
    <row r="3350" spans="1:37" x14ac:dyDescent="0.45">
      <c r="A3350" s="33">
        <v>679</v>
      </c>
      <c r="B3350" s="22">
        <v>43163.125</v>
      </c>
      <c r="C3350" s="16" t="s">
        <v>11</v>
      </c>
      <c r="D3350" s="16" t="s">
        <v>12</v>
      </c>
      <c r="E3350" s="16" t="s">
        <v>71</v>
      </c>
      <c r="F3350" s="16" t="s">
        <v>95</v>
      </c>
      <c r="G3350" s="42" t="s">
        <v>19</v>
      </c>
      <c r="H3350" s="14" t="s">
        <v>18</v>
      </c>
      <c r="I3350" s="13" t="s">
        <v>30</v>
      </c>
      <c r="J3350" s="14" t="s">
        <v>33</v>
      </c>
      <c r="K3350" s="17">
        <v>1</v>
      </c>
      <c r="L3350" s="17">
        <v>2</v>
      </c>
      <c r="M3350" s="13" t="s">
        <v>8</v>
      </c>
      <c r="N3350" s="14" t="s">
        <v>9</v>
      </c>
      <c r="O3350" s="16">
        <v>1</v>
      </c>
      <c r="P3350" s="14">
        <v>2</v>
      </c>
      <c r="Q3350" s="13" t="s">
        <v>8</v>
      </c>
      <c r="R3350" s="14" t="s">
        <v>9</v>
      </c>
      <c r="S3350" s="16">
        <v>0</v>
      </c>
      <c r="T3350" s="14">
        <v>0</v>
      </c>
      <c r="U3350" s="13" t="s">
        <v>23</v>
      </c>
      <c r="V3350" s="14" t="s">
        <v>10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49">
        <v>2.5</v>
      </c>
      <c r="AJ3350" s="50">
        <v>3.2</v>
      </c>
      <c r="AK3350" s="20">
        <v>2.87</v>
      </c>
    </row>
    <row r="3351" spans="1:37" x14ac:dyDescent="0.45">
      <c r="A3351" s="33">
        <v>678</v>
      </c>
      <c r="B3351" s="22">
        <v>43163.129166666666</v>
      </c>
      <c r="C3351" s="16" t="s">
        <v>11</v>
      </c>
      <c r="D3351" s="16" t="s">
        <v>12</v>
      </c>
      <c r="E3351" s="16" t="s">
        <v>71</v>
      </c>
      <c r="F3351" s="16" t="s">
        <v>95</v>
      </c>
      <c r="G3351" s="42" t="s">
        <v>26</v>
      </c>
      <c r="H3351" s="14" t="s">
        <v>119</v>
      </c>
      <c r="I3351" s="13" t="s">
        <v>46</v>
      </c>
      <c r="J3351" s="14" t="s">
        <v>47</v>
      </c>
      <c r="K3351" s="17">
        <v>1</v>
      </c>
      <c r="L3351" s="17">
        <v>1</v>
      </c>
      <c r="M3351" s="13" t="s">
        <v>23</v>
      </c>
      <c r="N3351" s="14" t="s">
        <v>10</v>
      </c>
      <c r="O3351" s="16">
        <v>1</v>
      </c>
      <c r="P3351" s="14">
        <v>1</v>
      </c>
      <c r="Q3351" s="13" t="s">
        <v>23</v>
      </c>
      <c r="R3351" s="14" t="s">
        <v>9</v>
      </c>
      <c r="S3351" s="16">
        <v>0</v>
      </c>
      <c r="T3351" s="14">
        <v>0</v>
      </c>
      <c r="U3351" s="13" t="s">
        <v>23</v>
      </c>
      <c r="V3351" s="14" t="s">
        <v>10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49">
        <v>2.6</v>
      </c>
      <c r="AJ3351" s="50">
        <v>3.1</v>
      </c>
      <c r="AK3351" s="20">
        <v>2.79</v>
      </c>
    </row>
    <row r="3352" spans="1:37" x14ac:dyDescent="0.45">
      <c r="A3352" s="33">
        <v>677</v>
      </c>
      <c r="B3352" s="22">
        <v>43163.75</v>
      </c>
      <c r="C3352" s="16" t="s">
        <v>11</v>
      </c>
      <c r="D3352" s="16" t="s">
        <v>12</v>
      </c>
      <c r="E3352" s="16" t="s">
        <v>71</v>
      </c>
      <c r="F3352" s="16" t="s">
        <v>95</v>
      </c>
      <c r="G3352" s="42" t="s">
        <v>50</v>
      </c>
      <c r="H3352" s="14" t="s">
        <v>83</v>
      </c>
      <c r="I3352" s="13" t="s">
        <v>28</v>
      </c>
      <c r="J3352" s="14" t="s">
        <v>63</v>
      </c>
      <c r="K3352" s="17">
        <v>2</v>
      </c>
      <c r="L3352" s="17">
        <v>1</v>
      </c>
      <c r="M3352" s="13" t="s">
        <v>7</v>
      </c>
      <c r="N3352" s="14" t="s">
        <v>9</v>
      </c>
      <c r="O3352" s="16">
        <v>1</v>
      </c>
      <c r="P3352" s="14">
        <v>0</v>
      </c>
      <c r="Q3352" s="13" t="s">
        <v>7</v>
      </c>
      <c r="R3352" s="14" t="s">
        <v>10</v>
      </c>
      <c r="S3352" s="16">
        <v>1</v>
      </c>
      <c r="T3352" s="14">
        <v>1</v>
      </c>
      <c r="U3352" s="13" t="s">
        <v>23</v>
      </c>
      <c r="V3352" s="14" t="s">
        <v>9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49">
        <v>2.29</v>
      </c>
      <c r="AJ3352" s="50">
        <v>3.29</v>
      </c>
      <c r="AK3352" s="20">
        <v>3.1</v>
      </c>
    </row>
    <row r="3353" spans="1:37" x14ac:dyDescent="0.45">
      <c r="A3353" s="33">
        <v>3177</v>
      </c>
      <c r="B3353" s="22">
        <v>43163.822916666664</v>
      </c>
      <c r="C3353" s="16" t="s">
        <v>239</v>
      </c>
      <c r="D3353" s="16" t="s">
        <v>240</v>
      </c>
      <c r="E3353" s="16" t="s">
        <v>241</v>
      </c>
      <c r="F3353" s="16" t="s">
        <v>95</v>
      </c>
      <c r="G3353" s="42" t="s">
        <v>247</v>
      </c>
      <c r="H3353" s="14" t="s">
        <v>195</v>
      </c>
      <c r="I3353" s="13" t="s">
        <v>255</v>
      </c>
      <c r="J3353" s="14" t="s">
        <v>243</v>
      </c>
      <c r="K3353" s="17">
        <v>2</v>
      </c>
      <c r="L3353" s="17">
        <v>0</v>
      </c>
      <c r="M3353" s="13" t="s">
        <v>7</v>
      </c>
      <c r="N3353" s="14" t="s">
        <v>10</v>
      </c>
      <c r="O3353" s="16">
        <v>1</v>
      </c>
      <c r="P3353" s="14">
        <v>0</v>
      </c>
      <c r="Q3353" s="13" t="s">
        <v>7</v>
      </c>
      <c r="R3353" s="14" t="s">
        <v>10</v>
      </c>
      <c r="S3353" s="16">
        <v>1</v>
      </c>
      <c r="T3353" s="14">
        <v>0</v>
      </c>
      <c r="U3353" s="13" t="s">
        <v>7</v>
      </c>
      <c r="V3353" s="14" t="s">
        <v>10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49">
        <v>1.44</v>
      </c>
      <c r="AJ3353" s="50">
        <v>4.5</v>
      </c>
      <c r="AK3353" s="20">
        <v>6.5</v>
      </c>
    </row>
    <row r="3354" spans="1:37" x14ac:dyDescent="0.45">
      <c r="A3354" s="33">
        <v>676</v>
      </c>
      <c r="B3354" s="22">
        <v>43164</v>
      </c>
      <c r="C3354" s="16" t="s">
        <v>11</v>
      </c>
      <c r="D3354" s="16" t="s">
        <v>12</v>
      </c>
      <c r="E3354" s="16" t="s">
        <v>71</v>
      </c>
      <c r="F3354" s="16" t="s">
        <v>95</v>
      </c>
      <c r="G3354" s="42" t="s">
        <v>55</v>
      </c>
      <c r="H3354" s="14" t="s">
        <v>39</v>
      </c>
      <c r="I3354" s="13" t="s">
        <v>42</v>
      </c>
      <c r="J3354" s="14" t="s">
        <v>43</v>
      </c>
      <c r="K3354" s="17">
        <v>0</v>
      </c>
      <c r="L3354" s="17">
        <v>2</v>
      </c>
      <c r="M3354" s="13" t="s">
        <v>8</v>
      </c>
      <c r="N3354" s="14" t="s">
        <v>10</v>
      </c>
      <c r="O3354" s="16">
        <v>0</v>
      </c>
      <c r="P3354" s="14">
        <v>2</v>
      </c>
      <c r="Q3354" s="13" t="s">
        <v>8</v>
      </c>
      <c r="R3354" s="14" t="s">
        <v>9</v>
      </c>
      <c r="S3354" s="16">
        <v>0</v>
      </c>
      <c r="T3354" s="14">
        <v>0</v>
      </c>
      <c r="U3354" s="13" t="s">
        <v>23</v>
      </c>
      <c r="V3354" s="14" t="s">
        <v>10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49">
        <v>3.6</v>
      </c>
      <c r="AJ3354" s="50">
        <v>3.5</v>
      </c>
      <c r="AK3354" s="20">
        <v>2</v>
      </c>
    </row>
    <row r="3355" spans="1:37" x14ac:dyDescent="0.45">
      <c r="A3355" s="33"/>
      <c r="B3355" s="27">
        <v>43164</v>
      </c>
      <c r="C3355" s="16" t="s">
        <v>358</v>
      </c>
      <c r="D3355" s="16" t="s">
        <v>359</v>
      </c>
      <c r="E3355" s="13" t="s">
        <v>360</v>
      </c>
      <c r="F3355" s="16" t="s">
        <v>95</v>
      </c>
      <c r="G3355" s="53" t="s">
        <v>355</v>
      </c>
      <c r="H3355" s="14" t="s">
        <v>195</v>
      </c>
      <c r="I3355" s="43" t="s">
        <v>354</v>
      </c>
      <c r="J3355" s="14" t="s">
        <v>377</v>
      </c>
      <c r="K3355" s="34">
        <v>2</v>
      </c>
      <c r="L3355" s="34">
        <v>3</v>
      </c>
      <c r="M3355" s="43" t="s">
        <v>8</v>
      </c>
      <c r="N3355" s="14"/>
      <c r="O3355" s="34">
        <v>1</v>
      </c>
      <c r="P3355">
        <v>0</v>
      </c>
      <c r="Q3355" s="43" t="s">
        <v>7</v>
      </c>
      <c r="R3355" s="14"/>
      <c r="S3355" s="16"/>
      <c r="T3355" s="14"/>
      <c r="U3355" s="13"/>
      <c r="V3355" s="14"/>
      <c r="W3355">
        <v>10</v>
      </c>
      <c r="X3355">
        <v>17</v>
      </c>
      <c r="Y3355">
        <v>4</v>
      </c>
      <c r="Z3355">
        <v>8</v>
      </c>
      <c r="AA3355">
        <v>10</v>
      </c>
      <c r="AB3355">
        <v>8</v>
      </c>
      <c r="AC3355">
        <v>3</v>
      </c>
      <c r="AD3355">
        <v>7</v>
      </c>
      <c r="AE3355">
        <v>1</v>
      </c>
      <c r="AF3355">
        <v>3</v>
      </c>
      <c r="AG3355">
        <v>0</v>
      </c>
      <c r="AH3355">
        <v>0</v>
      </c>
      <c r="AI3355" s="43">
        <v>7</v>
      </c>
      <c r="AJ3355" s="34">
        <v>4</v>
      </c>
      <c r="AK3355">
        <v>1.57</v>
      </c>
    </row>
    <row r="3356" spans="1:37" x14ac:dyDescent="0.45">
      <c r="A3356" s="33"/>
      <c r="B3356" s="27">
        <v>43169</v>
      </c>
      <c r="C3356" s="16" t="s">
        <v>358</v>
      </c>
      <c r="D3356" s="16" t="s">
        <v>359</v>
      </c>
      <c r="E3356" s="13" t="s">
        <v>360</v>
      </c>
      <c r="F3356" s="16" t="s">
        <v>95</v>
      </c>
      <c r="G3356" s="53" t="s">
        <v>354</v>
      </c>
      <c r="H3356" s="14" t="s">
        <v>377</v>
      </c>
      <c r="I3356" s="43" t="s">
        <v>352</v>
      </c>
      <c r="J3356" s="14" t="s">
        <v>195</v>
      </c>
      <c r="K3356" s="34">
        <v>2</v>
      </c>
      <c r="L3356" s="34">
        <v>1</v>
      </c>
      <c r="M3356" s="43" t="s">
        <v>7</v>
      </c>
      <c r="N3356" s="14"/>
      <c r="O3356" s="34">
        <v>2</v>
      </c>
      <c r="P3356">
        <v>0</v>
      </c>
      <c r="Q3356" s="43" t="s">
        <v>7</v>
      </c>
      <c r="R3356" s="14"/>
      <c r="S3356" s="16"/>
      <c r="T3356" s="14"/>
      <c r="U3356" s="13"/>
      <c r="V3356" s="14"/>
      <c r="W3356">
        <v>5</v>
      </c>
      <c r="X3356">
        <v>14</v>
      </c>
      <c r="Y3356">
        <v>2</v>
      </c>
      <c r="Z3356">
        <v>2</v>
      </c>
      <c r="AA3356">
        <v>10</v>
      </c>
      <c r="AB3356">
        <v>16</v>
      </c>
      <c r="AC3356">
        <v>1</v>
      </c>
      <c r="AD3356">
        <v>13</v>
      </c>
      <c r="AE3356">
        <v>2</v>
      </c>
      <c r="AF3356">
        <v>1</v>
      </c>
      <c r="AG3356">
        <v>0</v>
      </c>
      <c r="AH3356">
        <v>0</v>
      </c>
      <c r="AI3356" s="43">
        <v>2.75</v>
      </c>
      <c r="AJ3356" s="34">
        <v>3.39</v>
      </c>
      <c r="AK3356">
        <v>2.75</v>
      </c>
    </row>
    <row r="3357" spans="1:37" x14ac:dyDescent="0.45">
      <c r="A3357" s="33">
        <v>675</v>
      </c>
      <c r="B3357" s="22">
        <v>43169.041666666664</v>
      </c>
      <c r="C3357" s="16" t="s">
        <v>11</v>
      </c>
      <c r="D3357" s="16" t="s">
        <v>12</v>
      </c>
      <c r="E3357" s="16" t="s">
        <v>71</v>
      </c>
      <c r="F3357" s="16" t="s">
        <v>95</v>
      </c>
      <c r="G3357" s="42" t="s">
        <v>21</v>
      </c>
      <c r="H3357" s="14" t="s">
        <v>84</v>
      </c>
      <c r="I3357" s="13" t="s">
        <v>55</v>
      </c>
      <c r="J3357" s="14" t="s">
        <v>39</v>
      </c>
      <c r="K3357" s="17">
        <v>2</v>
      </c>
      <c r="L3357" s="17">
        <v>0</v>
      </c>
      <c r="M3357" s="13" t="s">
        <v>7</v>
      </c>
      <c r="N3357" s="14" t="s">
        <v>10</v>
      </c>
      <c r="O3357" s="16">
        <v>2</v>
      </c>
      <c r="P3357" s="14">
        <v>0</v>
      </c>
      <c r="Q3357" s="13" t="s">
        <v>7</v>
      </c>
      <c r="R3357" s="14" t="s">
        <v>9</v>
      </c>
      <c r="S3357" s="16">
        <v>0</v>
      </c>
      <c r="T3357" s="14">
        <v>0</v>
      </c>
      <c r="U3357" s="13" t="s">
        <v>23</v>
      </c>
      <c r="V3357" s="14" t="s">
        <v>10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49">
        <v>1.83</v>
      </c>
      <c r="AJ3357" s="50">
        <v>3.25</v>
      </c>
      <c r="AK3357" s="20">
        <v>3.75</v>
      </c>
    </row>
    <row r="3358" spans="1:37" x14ac:dyDescent="0.45">
      <c r="A3358" s="33">
        <v>674</v>
      </c>
      <c r="B3358" s="22">
        <v>43169.125</v>
      </c>
      <c r="C3358" s="16" t="s">
        <v>11</v>
      </c>
      <c r="D3358" s="16" t="s">
        <v>12</v>
      </c>
      <c r="E3358" s="16" t="s">
        <v>71</v>
      </c>
      <c r="F3358" s="16" t="s">
        <v>95</v>
      </c>
      <c r="G3358" s="42" t="s">
        <v>24</v>
      </c>
      <c r="H3358" s="14" t="s">
        <v>96</v>
      </c>
      <c r="I3358" s="13" t="s">
        <v>40</v>
      </c>
      <c r="J3358" s="14" t="s">
        <v>66</v>
      </c>
      <c r="K3358" s="17">
        <v>1</v>
      </c>
      <c r="L3358" s="17">
        <v>0</v>
      </c>
      <c r="M3358" s="13" t="s">
        <v>7</v>
      </c>
      <c r="N3358" s="14" t="s">
        <v>10</v>
      </c>
      <c r="O3358" s="16">
        <v>0</v>
      </c>
      <c r="P3358" s="14">
        <v>0</v>
      </c>
      <c r="Q3358" s="13" t="s">
        <v>23</v>
      </c>
      <c r="R3358" s="14" t="s">
        <v>10</v>
      </c>
      <c r="S3358" s="16">
        <v>1</v>
      </c>
      <c r="T3358" s="14">
        <v>0</v>
      </c>
      <c r="U3358" s="13" t="s">
        <v>7</v>
      </c>
      <c r="V3358" s="14" t="s">
        <v>10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49">
        <v>2.39</v>
      </c>
      <c r="AJ3358" s="50">
        <v>3.2</v>
      </c>
      <c r="AK3358" s="20">
        <v>2.6</v>
      </c>
    </row>
    <row r="3359" spans="1:37" x14ac:dyDescent="0.45">
      <c r="A3359" s="33">
        <v>671</v>
      </c>
      <c r="B3359" s="22">
        <v>43169.958333333336</v>
      </c>
      <c r="C3359" s="16" t="s">
        <v>11</v>
      </c>
      <c r="D3359" s="16" t="s">
        <v>12</v>
      </c>
      <c r="E3359" s="16" t="s">
        <v>71</v>
      </c>
      <c r="F3359" s="16" t="s">
        <v>95</v>
      </c>
      <c r="G3359" s="42" t="s">
        <v>32</v>
      </c>
      <c r="H3359" s="14" t="s">
        <v>64</v>
      </c>
      <c r="I3359" s="13" t="s">
        <v>28</v>
      </c>
      <c r="J3359" s="14" t="s">
        <v>63</v>
      </c>
      <c r="K3359" s="17">
        <v>5</v>
      </c>
      <c r="L3359" s="17">
        <v>0</v>
      </c>
      <c r="M3359" s="13" t="s">
        <v>7</v>
      </c>
      <c r="N3359" s="14" t="s">
        <v>9</v>
      </c>
      <c r="O3359" s="16">
        <v>3</v>
      </c>
      <c r="P3359" s="14">
        <v>0</v>
      </c>
      <c r="Q3359" s="13" t="s">
        <v>7</v>
      </c>
      <c r="R3359" s="14" t="s">
        <v>9</v>
      </c>
      <c r="S3359" s="16">
        <v>2</v>
      </c>
      <c r="T3359" s="14">
        <v>0</v>
      </c>
      <c r="U3359" s="13" t="s">
        <v>7</v>
      </c>
      <c r="V3359" s="14" t="s">
        <v>9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49">
        <v>2.37</v>
      </c>
      <c r="AJ3359" s="50">
        <v>3.2</v>
      </c>
      <c r="AK3359" s="20">
        <v>2.62</v>
      </c>
    </row>
    <row r="3360" spans="1:37" x14ac:dyDescent="0.45">
      <c r="A3360" s="33">
        <v>672</v>
      </c>
      <c r="B3360" s="22">
        <v>43169.958333333336</v>
      </c>
      <c r="C3360" s="16" t="s">
        <v>11</v>
      </c>
      <c r="D3360" s="16" t="s">
        <v>12</v>
      </c>
      <c r="E3360" s="16" t="s">
        <v>71</v>
      </c>
      <c r="F3360" s="16" t="s">
        <v>95</v>
      </c>
      <c r="G3360" s="42" t="s">
        <v>74</v>
      </c>
      <c r="H3360" s="14" t="s">
        <v>25</v>
      </c>
      <c r="I3360" s="13" t="s">
        <v>26</v>
      </c>
      <c r="J3360" s="14" t="s">
        <v>119</v>
      </c>
      <c r="K3360" s="17">
        <v>0</v>
      </c>
      <c r="L3360" s="17">
        <v>1</v>
      </c>
      <c r="M3360" s="13" t="s">
        <v>8</v>
      </c>
      <c r="N3360" s="14" t="s">
        <v>10</v>
      </c>
      <c r="O3360" s="16">
        <v>0</v>
      </c>
      <c r="P3360" s="14">
        <v>1</v>
      </c>
      <c r="Q3360" s="13" t="s">
        <v>8</v>
      </c>
      <c r="R3360" s="14" t="s">
        <v>10</v>
      </c>
      <c r="S3360" s="16">
        <v>0</v>
      </c>
      <c r="T3360" s="14">
        <v>0</v>
      </c>
      <c r="U3360" s="13" t="s">
        <v>23</v>
      </c>
      <c r="V3360" s="14" t="s">
        <v>10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49">
        <v>2.1</v>
      </c>
      <c r="AJ3360" s="50">
        <v>3.25</v>
      </c>
      <c r="AK3360" s="20">
        <v>3</v>
      </c>
    </row>
    <row r="3361" spans="1:37" x14ac:dyDescent="0.45">
      <c r="A3361" s="33">
        <v>673</v>
      </c>
      <c r="B3361" s="22">
        <v>43169.958333333336</v>
      </c>
      <c r="C3361" s="16" t="s">
        <v>11</v>
      </c>
      <c r="D3361" s="16" t="s">
        <v>12</v>
      </c>
      <c r="E3361" s="16" t="s">
        <v>71</v>
      </c>
      <c r="F3361" s="16" t="s">
        <v>95</v>
      </c>
      <c r="G3361" s="42" t="s">
        <v>48</v>
      </c>
      <c r="H3361" s="14" t="s">
        <v>27</v>
      </c>
      <c r="I3361" s="13" t="s">
        <v>19</v>
      </c>
      <c r="J3361" s="14" t="s">
        <v>18</v>
      </c>
      <c r="K3361" s="17">
        <v>1</v>
      </c>
      <c r="L3361" s="17">
        <v>1</v>
      </c>
      <c r="M3361" s="13" t="s">
        <v>23</v>
      </c>
      <c r="N3361" s="14" t="s">
        <v>10</v>
      </c>
      <c r="O3361" s="16">
        <v>0</v>
      </c>
      <c r="P3361" s="14">
        <v>0</v>
      </c>
      <c r="Q3361" s="13" t="s">
        <v>23</v>
      </c>
      <c r="R3361" s="14" t="s">
        <v>10</v>
      </c>
      <c r="S3361" s="16">
        <v>1</v>
      </c>
      <c r="T3361" s="14">
        <v>1</v>
      </c>
      <c r="U3361" s="13" t="s">
        <v>23</v>
      </c>
      <c r="V3361" s="14" t="s">
        <v>9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49">
        <v>2.2000000000000002</v>
      </c>
      <c r="AJ3361" s="50">
        <v>3.2</v>
      </c>
      <c r="AK3361" s="20">
        <v>2.87</v>
      </c>
    </row>
    <row r="3362" spans="1:37" x14ac:dyDescent="0.45">
      <c r="A3362" s="33">
        <v>670</v>
      </c>
      <c r="B3362" s="22">
        <v>43170.041666666664</v>
      </c>
      <c r="C3362" s="16" t="s">
        <v>11</v>
      </c>
      <c r="D3362" s="16" t="s">
        <v>12</v>
      </c>
      <c r="E3362" s="16" t="s">
        <v>71</v>
      </c>
      <c r="F3362" s="16" t="s">
        <v>95</v>
      </c>
      <c r="G3362" s="42" t="s">
        <v>42</v>
      </c>
      <c r="H3362" s="14" t="s">
        <v>43</v>
      </c>
      <c r="I3362" s="13" t="s">
        <v>34</v>
      </c>
      <c r="J3362" s="14" t="s">
        <v>90</v>
      </c>
      <c r="K3362" s="17">
        <v>1</v>
      </c>
      <c r="L3362" s="17">
        <v>0</v>
      </c>
      <c r="M3362" s="13" t="s">
        <v>7</v>
      </c>
      <c r="N3362" s="14" t="s">
        <v>10</v>
      </c>
      <c r="O3362" s="16">
        <v>1</v>
      </c>
      <c r="P3362" s="14">
        <v>0</v>
      </c>
      <c r="Q3362" s="13" t="s">
        <v>7</v>
      </c>
      <c r="R3362" s="14" t="s">
        <v>10</v>
      </c>
      <c r="S3362" s="16">
        <v>0</v>
      </c>
      <c r="T3362" s="14">
        <v>0</v>
      </c>
      <c r="U3362" s="13" t="s">
        <v>23</v>
      </c>
      <c r="V3362" s="14" t="s">
        <v>10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49">
        <v>1.66</v>
      </c>
      <c r="AJ3362" s="50">
        <v>3.39</v>
      </c>
      <c r="AK3362" s="20">
        <v>4.5</v>
      </c>
    </row>
    <row r="3363" spans="1:37" x14ac:dyDescent="0.45">
      <c r="A3363" s="33">
        <v>669</v>
      </c>
      <c r="B3363" s="22">
        <v>43170.125</v>
      </c>
      <c r="C3363" s="16" t="s">
        <v>11</v>
      </c>
      <c r="D3363" s="16" t="s">
        <v>12</v>
      </c>
      <c r="E3363" s="16" t="s">
        <v>71</v>
      </c>
      <c r="F3363" s="16" t="s">
        <v>95</v>
      </c>
      <c r="G3363" s="42" t="s">
        <v>46</v>
      </c>
      <c r="H3363" s="14" t="s">
        <v>47</v>
      </c>
      <c r="I3363" s="13" t="s">
        <v>17</v>
      </c>
      <c r="J3363" s="14" t="s">
        <v>93</v>
      </c>
      <c r="K3363" s="17">
        <v>2</v>
      </c>
      <c r="L3363" s="17">
        <v>0</v>
      </c>
      <c r="M3363" s="13" t="s">
        <v>7</v>
      </c>
      <c r="N3363" s="14" t="s">
        <v>10</v>
      </c>
      <c r="O3363" s="16">
        <v>1</v>
      </c>
      <c r="P3363" s="14">
        <v>0</v>
      </c>
      <c r="Q3363" s="13" t="s">
        <v>7</v>
      </c>
      <c r="R3363" s="14" t="s">
        <v>10</v>
      </c>
      <c r="S3363" s="16">
        <v>1</v>
      </c>
      <c r="T3363" s="14">
        <v>0</v>
      </c>
      <c r="U3363" s="13" t="s">
        <v>7</v>
      </c>
      <c r="V3363" s="14" t="s">
        <v>10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49">
        <v>1.83</v>
      </c>
      <c r="AJ3363" s="50">
        <v>3.25</v>
      </c>
      <c r="AK3363" s="20">
        <v>3.75</v>
      </c>
    </row>
    <row r="3364" spans="1:37" x14ac:dyDescent="0.45">
      <c r="A3364" s="33">
        <v>668</v>
      </c>
      <c r="B3364" s="22">
        <v>43170.75</v>
      </c>
      <c r="C3364" s="16" t="s">
        <v>11</v>
      </c>
      <c r="D3364" s="16" t="s">
        <v>12</v>
      </c>
      <c r="E3364" s="16" t="s">
        <v>71</v>
      </c>
      <c r="F3364" s="16" t="s">
        <v>95</v>
      </c>
      <c r="G3364" s="42" t="s">
        <v>44</v>
      </c>
      <c r="H3364" s="14" t="s">
        <v>85</v>
      </c>
      <c r="I3364" s="13" t="s">
        <v>50</v>
      </c>
      <c r="J3364" s="14" t="s">
        <v>83</v>
      </c>
      <c r="K3364" s="17">
        <v>0</v>
      </c>
      <c r="L3364" s="17">
        <v>1</v>
      </c>
      <c r="M3364" s="13" t="s">
        <v>8</v>
      </c>
      <c r="N3364" s="14" t="s">
        <v>10</v>
      </c>
      <c r="O3364" s="16">
        <v>0</v>
      </c>
      <c r="P3364" s="14">
        <v>0</v>
      </c>
      <c r="Q3364" s="13" t="s">
        <v>23</v>
      </c>
      <c r="R3364" s="14" t="s">
        <v>10</v>
      </c>
      <c r="S3364" s="16">
        <v>0</v>
      </c>
      <c r="T3364" s="14">
        <v>1</v>
      </c>
      <c r="U3364" s="13" t="s">
        <v>8</v>
      </c>
      <c r="V3364" s="14" t="s">
        <v>10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49">
        <v>2.37</v>
      </c>
      <c r="AJ3364" s="50">
        <v>3.2</v>
      </c>
      <c r="AK3364" s="20">
        <v>2.62</v>
      </c>
    </row>
    <row r="3365" spans="1:37" x14ac:dyDescent="0.45">
      <c r="A3365" s="33">
        <v>667</v>
      </c>
      <c r="B3365" s="22">
        <v>43171</v>
      </c>
      <c r="C3365" s="16" t="s">
        <v>11</v>
      </c>
      <c r="D3365" s="16" t="s">
        <v>12</v>
      </c>
      <c r="E3365" s="16" t="s">
        <v>71</v>
      </c>
      <c r="F3365" s="16" t="s">
        <v>95</v>
      </c>
      <c r="G3365" s="42" t="s">
        <v>30</v>
      </c>
      <c r="H3365" s="14" t="s">
        <v>33</v>
      </c>
      <c r="I3365" s="13" t="s">
        <v>36</v>
      </c>
      <c r="J3365" s="14" t="s">
        <v>37</v>
      </c>
      <c r="K3365" s="17">
        <v>3</v>
      </c>
      <c r="L3365" s="17">
        <v>2</v>
      </c>
      <c r="M3365" s="13" t="s">
        <v>7</v>
      </c>
      <c r="N3365" s="14" t="s">
        <v>9</v>
      </c>
      <c r="O3365" s="16">
        <v>2</v>
      </c>
      <c r="P3365" s="14">
        <v>1</v>
      </c>
      <c r="Q3365" s="13" t="s">
        <v>7</v>
      </c>
      <c r="R3365" s="14" t="s">
        <v>9</v>
      </c>
      <c r="S3365" s="16">
        <v>1</v>
      </c>
      <c r="T3365" s="14">
        <v>1</v>
      </c>
      <c r="U3365" s="13" t="s">
        <v>23</v>
      </c>
      <c r="V3365" s="14" t="s">
        <v>9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49">
        <v>2.5</v>
      </c>
      <c r="AJ3365" s="50">
        <v>3.2</v>
      </c>
      <c r="AK3365" s="20">
        <v>2.5</v>
      </c>
    </row>
    <row r="3366" spans="1:37" x14ac:dyDescent="0.45">
      <c r="A3366" s="33"/>
      <c r="B3366" s="35">
        <v>43171</v>
      </c>
      <c r="C3366" s="16" t="s">
        <v>358</v>
      </c>
      <c r="D3366" s="16" t="s">
        <v>359</v>
      </c>
      <c r="E3366" s="16" t="s">
        <v>360</v>
      </c>
      <c r="F3366" s="16" t="s">
        <v>95</v>
      </c>
      <c r="G3366" s="53" t="s">
        <v>351</v>
      </c>
      <c r="H3366" s="14" t="s">
        <v>195</v>
      </c>
      <c r="I3366" s="43" t="s">
        <v>338</v>
      </c>
      <c r="J3366" s="14" t="s">
        <v>292</v>
      </c>
      <c r="K3366" s="34">
        <v>0</v>
      </c>
      <c r="L3366" s="34">
        <v>2</v>
      </c>
      <c r="M3366" s="43" t="s">
        <v>8</v>
      </c>
      <c r="N3366" s="14"/>
      <c r="O3366" s="34">
        <v>0</v>
      </c>
      <c r="P3366">
        <v>1</v>
      </c>
      <c r="Q3366" s="43" t="s">
        <v>8</v>
      </c>
      <c r="R3366" s="14"/>
      <c r="S3366" s="16"/>
      <c r="T3366" s="14"/>
      <c r="U3366" s="13"/>
      <c r="V3366" s="14"/>
      <c r="W3366">
        <v>3</v>
      </c>
      <c r="X3366">
        <v>17</v>
      </c>
      <c r="Y3366">
        <v>0</v>
      </c>
      <c r="Z3366">
        <v>6</v>
      </c>
      <c r="AA3366">
        <v>6</v>
      </c>
      <c r="AB3366">
        <v>8</v>
      </c>
      <c r="AC3366">
        <v>3</v>
      </c>
      <c r="AD3366">
        <v>10</v>
      </c>
      <c r="AE3366">
        <v>1</v>
      </c>
      <c r="AF3366">
        <v>0</v>
      </c>
      <c r="AG3366">
        <v>0</v>
      </c>
      <c r="AH3366">
        <v>0</v>
      </c>
      <c r="AI3366" s="43">
        <v>15</v>
      </c>
      <c r="AJ3366" s="34">
        <v>6.5</v>
      </c>
      <c r="AK3366">
        <v>1.25</v>
      </c>
    </row>
    <row r="3367" spans="1:37" x14ac:dyDescent="0.45">
      <c r="A3367" s="33">
        <v>3176</v>
      </c>
      <c r="B3367" s="22">
        <v>43171.833333333336</v>
      </c>
      <c r="C3367" s="16" t="s">
        <v>239</v>
      </c>
      <c r="D3367" s="16" t="s">
        <v>240</v>
      </c>
      <c r="E3367" s="16" t="s">
        <v>241</v>
      </c>
      <c r="F3367" s="16" t="s">
        <v>95</v>
      </c>
      <c r="G3367" s="42" t="s">
        <v>264</v>
      </c>
      <c r="H3367" s="14" t="s">
        <v>195</v>
      </c>
      <c r="I3367" s="13" t="s">
        <v>255</v>
      </c>
      <c r="J3367" s="14" t="s">
        <v>243</v>
      </c>
      <c r="K3367" s="17">
        <v>1</v>
      </c>
      <c r="L3367" s="17">
        <v>3</v>
      </c>
      <c r="M3367" s="13" t="s">
        <v>8</v>
      </c>
      <c r="N3367" s="14" t="s">
        <v>9</v>
      </c>
      <c r="O3367" s="16">
        <v>0</v>
      </c>
      <c r="P3367" s="14">
        <v>2</v>
      </c>
      <c r="Q3367" s="13" t="s">
        <v>8</v>
      </c>
      <c r="R3367" s="14" t="s">
        <v>9</v>
      </c>
      <c r="S3367" s="16">
        <v>1</v>
      </c>
      <c r="T3367" s="14">
        <v>1</v>
      </c>
      <c r="U3367" s="13" t="s">
        <v>23</v>
      </c>
      <c r="V3367" s="14" t="s">
        <v>9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49">
        <v>2.4500000000000002</v>
      </c>
      <c r="AJ3367" s="50">
        <v>3.2</v>
      </c>
      <c r="AK3367" s="20">
        <v>2.87</v>
      </c>
    </row>
    <row r="3368" spans="1:37" x14ac:dyDescent="0.45">
      <c r="A3368" s="33">
        <v>666</v>
      </c>
      <c r="B3368" s="22">
        <v>43176.041666666664</v>
      </c>
      <c r="C3368" s="16" t="s">
        <v>11</v>
      </c>
      <c r="D3368" s="16" t="s">
        <v>12</v>
      </c>
      <c r="E3368" s="16" t="s">
        <v>71</v>
      </c>
      <c r="F3368" s="16" t="s">
        <v>95</v>
      </c>
      <c r="G3368" s="42" t="s">
        <v>40</v>
      </c>
      <c r="H3368" s="14" t="s">
        <v>66</v>
      </c>
      <c r="I3368" s="13" t="s">
        <v>30</v>
      </c>
      <c r="J3368" s="14" t="s">
        <v>33</v>
      </c>
      <c r="K3368" s="17">
        <v>0</v>
      </c>
      <c r="L3368" s="17">
        <v>1</v>
      </c>
      <c r="M3368" s="13" t="s">
        <v>8</v>
      </c>
      <c r="N3368" s="14" t="s">
        <v>10</v>
      </c>
      <c r="O3368" s="16">
        <v>0</v>
      </c>
      <c r="P3368" s="14">
        <v>0</v>
      </c>
      <c r="Q3368" s="13" t="s">
        <v>23</v>
      </c>
      <c r="R3368" s="14" t="s">
        <v>10</v>
      </c>
      <c r="S3368" s="16">
        <v>0</v>
      </c>
      <c r="T3368" s="14">
        <v>1</v>
      </c>
      <c r="U3368" s="13" t="s">
        <v>8</v>
      </c>
      <c r="V3368" s="14" t="s">
        <v>10</v>
      </c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49">
        <v>2.39</v>
      </c>
      <c r="AJ3368" s="50">
        <v>3.2</v>
      </c>
      <c r="AK3368" s="20">
        <v>3</v>
      </c>
    </row>
    <row r="3369" spans="1:37" x14ac:dyDescent="0.45">
      <c r="A3369" s="33">
        <v>665</v>
      </c>
      <c r="B3369" s="22">
        <v>43176.083333333336</v>
      </c>
      <c r="C3369" s="16" t="s">
        <v>11</v>
      </c>
      <c r="D3369" s="16" t="s">
        <v>12</v>
      </c>
      <c r="E3369" s="16" t="s">
        <v>71</v>
      </c>
      <c r="F3369" s="16" t="s">
        <v>95</v>
      </c>
      <c r="G3369" s="42" t="s">
        <v>34</v>
      </c>
      <c r="H3369" s="14" t="s">
        <v>90</v>
      </c>
      <c r="I3369" s="13" t="s">
        <v>21</v>
      </c>
      <c r="J3369" s="14" t="s">
        <v>84</v>
      </c>
      <c r="K3369" s="17">
        <v>1</v>
      </c>
      <c r="L3369" s="17">
        <v>1</v>
      </c>
      <c r="M3369" s="13" t="s">
        <v>23</v>
      </c>
      <c r="N3369" s="14" t="s">
        <v>10</v>
      </c>
      <c r="O3369" s="16">
        <v>1</v>
      </c>
      <c r="P3369" s="14">
        <v>1</v>
      </c>
      <c r="Q3369" s="13" t="s">
        <v>23</v>
      </c>
      <c r="R3369" s="14" t="s">
        <v>9</v>
      </c>
      <c r="S3369" s="16">
        <v>0</v>
      </c>
      <c r="T3369" s="14">
        <v>0</v>
      </c>
      <c r="U3369" s="13" t="s">
        <v>23</v>
      </c>
      <c r="V3369" s="14" t="s">
        <v>10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49">
        <v>1.83</v>
      </c>
      <c r="AJ3369" s="50">
        <v>3.5</v>
      </c>
      <c r="AK3369" s="20">
        <v>4.33</v>
      </c>
    </row>
    <row r="3370" spans="1:37" x14ac:dyDescent="0.45">
      <c r="A3370" s="33">
        <v>3137</v>
      </c>
      <c r="B3370" s="22">
        <v>43176.822916666664</v>
      </c>
      <c r="C3370" s="16" t="s">
        <v>239</v>
      </c>
      <c r="D3370" s="16" t="s">
        <v>240</v>
      </c>
      <c r="E3370" s="16" t="s">
        <v>241</v>
      </c>
      <c r="F3370" s="16" t="s">
        <v>95</v>
      </c>
      <c r="G3370" s="42" t="s">
        <v>255</v>
      </c>
      <c r="H3370" s="14" t="s">
        <v>243</v>
      </c>
      <c r="I3370" s="13" t="s">
        <v>245</v>
      </c>
      <c r="J3370" s="14" t="s">
        <v>195</v>
      </c>
      <c r="K3370" s="17">
        <v>3</v>
      </c>
      <c r="L3370" s="17">
        <v>0</v>
      </c>
      <c r="M3370" s="13" t="s">
        <v>7</v>
      </c>
      <c r="N3370" s="14" t="s">
        <v>9</v>
      </c>
      <c r="O3370" s="16">
        <v>1</v>
      </c>
      <c r="P3370" s="14">
        <v>0</v>
      </c>
      <c r="Q3370" s="13" t="s">
        <v>7</v>
      </c>
      <c r="R3370" s="14" t="s">
        <v>10</v>
      </c>
      <c r="S3370" s="16">
        <v>2</v>
      </c>
      <c r="T3370" s="14">
        <v>0</v>
      </c>
      <c r="U3370" s="13" t="s">
        <v>7</v>
      </c>
      <c r="V3370" s="14" t="s">
        <v>9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49">
        <v>2.2000000000000002</v>
      </c>
      <c r="AJ3370" s="50">
        <v>3.1</v>
      </c>
      <c r="AK3370" s="20">
        <v>3.5</v>
      </c>
    </row>
    <row r="3371" spans="1:37" x14ac:dyDescent="0.45">
      <c r="A3371" s="33">
        <v>664</v>
      </c>
      <c r="B3371" s="22">
        <v>43176.958333333336</v>
      </c>
      <c r="C3371" s="16" t="s">
        <v>11</v>
      </c>
      <c r="D3371" s="16" t="s">
        <v>12</v>
      </c>
      <c r="E3371" s="16" t="s">
        <v>71</v>
      </c>
      <c r="F3371" s="16" t="s">
        <v>95</v>
      </c>
      <c r="G3371" s="42" t="s">
        <v>32</v>
      </c>
      <c r="H3371" s="14" t="s">
        <v>64</v>
      </c>
      <c r="I3371" s="13" t="s">
        <v>44</v>
      </c>
      <c r="J3371" s="14" t="s">
        <v>85</v>
      </c>
      <c r="K3371" s="17">
        <v>1</v>
      </c>
      <c r="L3371" s="17">
        <v>1</v>
      </c>
      <c r="M3371" s="13" t="s">
        <v>23</v>
      </c>
      <c r="N3371" s="14" t="s">
        <v>10</v>
      </c>
      <c r="O3371" s="16">
        <v>0</v>
      </c>
      <c r="P3371" s="14">
        <v>0</v>
      </c>
      <c r="Q3371" s="13" t="s">
        <v>23</v>
      </c>
      <c r="R3371" s="14" t="s">
        <v>10</v>
      </c>
      <c r="S3371" s="16">
        <v>1</v>
      </c>
      <c r="T3371" s="14">
        <v>1</v>
      </c>
      <c r="U3371" s="13" t="s">
        <v>23</v>
      </c>
      <c r="V3371" s="14" t="s">
        <v>9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49">
        <v>1.9</v>
      </c>
      <c r="AJ3371" s="50">
        <v>3.39</v>
      </c>
      <c r="AK3371" s="20">
        <v>4</v>
      </c>
    </row>
    <row r="3372" spans="1:37" x14ac:dyDescent="0.45">
      <c r="A3372" s="33">
        <v>663</v>
      </c>
      <c r="B3372" s="22">
        <v>43177.041666666664</v>
      </c>
      <c r="C3372" s="16" t="s">
        <v>11</v>
      </c>
      <c r="D3372" s="16" t="s">
        <v>12</v>
      </c>
      <c r="E3372" s="16" t="s">
        <v>71</v>
      </c>
      <c r="F3372" s="16" t="s">
        <v>95</v>
      </c>
      <c r="G3372" s="42" t="s">
        <v>36</v>
      </c>
      <c r="H3372" s="14" t="s">
        <v>37</v>
      </c>
      <c r="I3372" s="13" t="s">
        <v>48</v>
      </c>
      <c r="J3372" s="14" t="s">
        <v>27</v>
      </c>
      <c r="K3372" s="17">
        <v>3</v>
      </c>
      <c r="L3372" s="17">
        <v>1</v>
      </c>
      <c r="M3372" s="13" t="s">
        <v>7</v>
      </c>
      <c r="N3372" s="14" t="s">
        <v>9</v>
      </c>
      <c r="O3372" s="16">
        <v>0</v>
      </c>
      <c r="P3372" s="14">
        <v>1</v>
      </c>
      <c r="Q3372" s="13" t="s">
        <v>8</v>
      </c>
      <c r="R3372" s="14" t="s">
        <v>10</v>
      </c>
      <c r="S3372" s="16">
        <v>3</v>
      </c>
      <c r="T3372" s="14">
        <v>0</v>
      </c>
      <c r="U3372" s="13" t="s">
        <v>7</v>
      </c>
      <c r="V3372" s="14" t="s">
        <v>9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49">
        <v>1.44</v>
      </c>
      <c r="AJ3372" s="50">
        <v>4.5</v>
      </c>
      <c r="AK3372" s="20">
        <v>6.5</v>
      </c>
    </row>
    <row r="3373" spans="1:37" x14ac:dyDescent="0.45">
      <c r="A3373" s="33">
        <v>662</v>
      </c>
      <c r="B3373" s="22">
        <v>43177.04583333333</v>
      </c>
      <c r="C3373" s="16" t="s">
        <v>11</v>
      </c>
      <c r="D3373" s="16" t="s">
        <v>12</v>
      </c>
      <c r="E3373" s="16" t="s">
        <v>71</v>
      </c>
      <c r="F3373" s="16" t="s">
        <v>95</v>
      </c>
      <c r="G3373" s="42" t="s">
        <v>17</v>
      </c>
      <c r="H3373" s="14" t="s">
        <v>93</v>
      </c>
      <c r="I3373" s="13" t="s">
        <v>74</v>
      </c>
      <c r="J3373" s="14" t="s">
        <v>25</v>
      </c>
      <c r="K3373" s="17">
        <v>2</v>
      </c>
      <c r="L3373" s="17">
        <v>2</v>
      </c>
      <c r="M3373" s="13" t="s">
        <v>23</v>
      </c>
      <c r="N3373" s="14" t="s">
        <v>9</v>
      </c>
      <c r="O3373" s="16">
        <v>0</v>
      </c>
      <c r="P3373" s="14">
        <v>1</v>
      </c>
      <c r="Q3373" s="13" t="s">
        <v>8</v>
      </c>
      <c r="R3373" s="14" t="s">
        <v>10</v>
      </c>
      <c r="S3373" s="16">
        <v>2</v>
      </c>
      <c r="T3373" s="14">
        <v>1</v>
      </c>
      <c r="U3373" s="13" t="s">
        <v>7</v>
      </c>
      <c r="V3373" s="14" t="s">
        <v>9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49">
        <v>1.8</v>
      </c>
      <c r="AJ3373" s="50">
        <v>3.5</v>
      </c>
      <c r="AK3373" s="20">
        <v>4.5</v>
      </c>
    </row>
    <row r="3374" spans="1:37" x14ac:dyDescent="0.45">
      <c r="A3374" s="33">
        <v>660</v>
      </c>
      <c r="B3374" s="22">
        <v>43177.125</v>
      </c>
      <c r="C3374" s="16" t="s">
        <v>11</v>
      </c>
      <c r="D3374" s="16" t="s">
        <v>12</v>
      </c>
      <c r="E3374" s="16" t="s">
        <v>71</v>
      </c>
      <c r="F3374" s="16" t="s">
        <v>95</v>
      </c>
      <c r="G3374" s="42" t="s">
        <v>46</v>
      </c>
      <c r="H3374" s="14" t="s">
        <v>47</v>
      </c>
      <c r="I3374" s="13" t="s">
        <v>50</v>
      </c>
      <c r="J3374" s="14" t="s">
        <v>83</v>
      </c>
      <c r="K3374" s="17">
        <v>1</v>
      </c>
      <c r="L3374" s="17">
        <v>2</v>
      </c>
      <c r="M3374" s="13" t="s">
        <v>8</v>
      </c>
      <c r="N3374" s="14" t="s">
        <v>9</v>
      </c>
      <c r="O3374" s="16">
        <v>1</v>
      </c>
      <c r="P3374" s="14">
        <v>1</v>
      </c>
      <c r="Q3374" s="13" t="s">
        <v>23</v>
      </c>
      <c r="R3374" s="14" t="s">
        <v>9</v>
      </c>
      <c r="S3374" s="16">
        <v>0</v>
      </c>
      <c r="T3374" s="14">
        <v>1</v>
      </c>
      <c r="U3374" s="13" t="s">
        <v>8</v>
      </c>
      <c r="V3374" s="14" t="s">
        <v>10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49">
        <v>1.95</v>
      </c>
      <c r="AJ3374" s="50">
        <v>3.39</v>
      </c>
      <c r="AK3374" s="20">
        <v>3.89</v>
      </c>
    </row>
    <row r="3375" spans="1:37" x14ac:dyDescent="0.45">
      <c r="A3375" s="33">
        <v>661</v>
      </c>
      <c r="B3375" s="22">
        <v>43177.125</v>
      </c>
      <c r="C3375" s="16" t="s">
        <v>11</v>
      </c>
      <c r="D3375" s="16" t="s">
        <v>12</v>
      </c>
      <c r="E3375" s="16" t="s">
        <v>71</v>
      </c>
      <c r="F3375" s="16" t="s">
        <v>95</v>
      </c>
      <c r="G3375" s="42" t="s">
        <v>19</v>
      </c>
      <c r="H3375" s="14" t="s">
        <v>18</v>
      </c>
      <c r="I3375" s="13" t="s">
        <v>28</v>
      </c>
      <c r="J3375" s="14" t="s">
        <v>63</v>
      </c>
      <c r="K3375" s="17">
        <v>1</v>
      </c>
      <c r="L3375" s="17">
        <v>1</v>
      </c>
      <c r="M3375" s="13" t="s">
        <v>23</v>
      </c>
      <c r="N3375" s="14" t="s">
        <v>10</v>
      </c>
      <c r="O3375" s="16">
        <v>0</v>
      </c>
      <c r="P3375" s="14">
        <v>1</v>
      </c>
      <c r="Q3375" s="13" t="s">
        <v>8</v>
      </c>
      <c r="R3375" s="14" t="s">
        <v>10</v>
      </c>
      <c r="S3375" s="16">
        <v>1</v>
      </c>
      <c r="T3375" s="14">
        <v>0</v>
      </c>
      <c r="U3375" s="13" t="s">
        <v>7</v>
      </c>
      <c r="V3375" s="14" t="s">
        <v>10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49">
        <v>2.6</v>
      </c>
      <c r="AJ3375" s="50">
        <v>3.25</v>
      </c>
      <c r="AK3375" s="20">
        <v>2.7</v>
      </c>
    </row>
    <row r="3376" spans="1:37" x14ac:dyDescent="0.45">
      <c r="A3376" s="33">
        <v>659</v>
      </c>
      <c r="B3376" s="22">
        <v>43177.129166666666</v>
      </c>
      <c r="C3376" s="16" t="s">
        <v>11</v>
      </c>
      <c r="D3376" s="16" t="s">
        <v>12</v>
      </c>
      <c r="E3376" s="16" t="s">
        <v>71</v>
      </c>
      <c r="F3376" s="16" t="s">
        <v>95</v>
      </c>
      <c r="G3376" s="42" t="s">
        <v>26</v>
      </c>
      <c r="H3376" s="14" t="s">
        <v>119</v>
      </c>
      <c r="I3376" s="13" t="s">
        <v>42</v>
      </c>
      <c r="J3376" s="14" t="s">
        <v>43</v>
      </c>
      <c r="K3376" s="17">
        <v>0</v>
      </c>
      <c r="L3376" s="17">
        <v>0</v>
      </c>
      <c r="M3376" s="13" t="s">
        <v>23</v>
      </c>
      <c r="N3376" s="14" t="s">
        <v>10</v>
      </c>
      <c r="O3376" s="16">
        <v>0</v>
      </c>
      <c r="P3376" s="14">
        <v>0</v>
      </c>
      <c r="Q3376" s="13" t="s">
        <v>23</v>
      </c>
      <c r="R3376" s="14" t="s">
        <v>10</v>
      </c>
      <c r="S3376" s="16">
        <v>0</v>
      </c>
      <c r="T3376" s="14">
        <v>0</v>
      </c>
      <c r="U3376" s="13" t="s">
        <v>23</v>
      </c>
      <c r="V3376" s="14" t="s">
        <v>10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49">
        <v>2.87</v>
      </c>
      <c r="AJ3376" s="50">
        <v>3.29</v>
      </c>
      <c r="AK3376" s="20">
        <v>2.39</v>
      </c>
    </row>
    <row r="3377" spans="1:37" x14ac:dyDescent="0.45">
      <c r="A3377" s="33">
        <v>658</v>
      </c>
      <c r="B3377" s="22">
        <v>43178</v>
      </c>
      <c r="C3377" s="16" t="s">
        <v>11</v>
      </c>
      <c r="D3377" s="16" t="s">
        <v>12</v>
      </c>
      <c r="E3377" s="16" t="s">
        <v>71</v>
      </c>
      <c r="F3377" s="16" t="s">
        <v>95</v>
      </c>
      <c r="G3377" s="42" t="s">
        <v>55</v>
      </c>
      <c r="H3377" s="14" t="s">
        <v>39</v>
      </c>
      <c r="I3377" s="13" t="s">
        <v>24</v>
      </c>
      <c r="J3377" s="14" t="s">
        <v>96</v>
      </c>
      <c r="K3377" s="17">
        <v>3</v>
      </c>
      <c r="L3377" s="17">
        <v>1</v>
      </c>
      <c r="M3377" s="13" t="s">
        <v>7</v>
      </c>
      <c r="N3377" s="14" t="s">
        <v>9</v>
      </c>
      <c r="O3377" s="16">
        <v>2</v>
      </c>
      <c r="P3377" s="14">
        <v>1</v>
      </c>
      <c r="Q3377" s="13" t="s">
        <v>7</v>
      </c>
      <c r="R3377" s="14" t="s">
        <v>9</v>
      </c>
      <c r="S3377" s="16">
        <v>1</v>
      </c>
      <c r="T3377" s="14">
        <v>0</v>
      </c>
      <c r="U3377" s="13" t="s">
        <v>7</v>
      </c>
      <c r="V3377" s="14" t="s">
        <v>10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49">
        <v>2.25</v>
      </c>
      <c r="AJ3377" s="50">
        <v>3.2</v>
      </c>
      <c r="AK3377" s="20">
        <v>3.25</v>
      </c>
    </row>
    <row r="3378" spans="1:37" x14ac:dyDescent="0.45">
      <c r="A3378" s="33"/>
      <c r="B3378" s="35">
        <v>43190</v>
      </c>
      <c r="C3378" s="16" t="s">
        <v>358</v>
      </c>
      <c r="D3378" s="16" t="s">
        <v>359</v>
      </c>
      <c r="E3378" s="16" t="s">
        <v>360</v>
      </c>
      <c r="F3378" s="16" t="s">
        <v>95</v>
      </c>
      <c r="G3378" s="53" t="s">
        <v>342</v>
      </c>
      <c r="H3378" s="14" t="s">
        <v>195</v>
      </c>
      <c r="I3378" s="43" t="s">
        <v>338</v>
      </c>
      <c r="J3378" s="14" t="s">
        <v>292</v>
      </c>
      <c r="K3378" s="34">
        <v>1</v>
      </c>
      <c r="L3378" s="34">
        <v>3</v>
      </c>
      <c r="M3378" s="43" t="s">
        <v>8</v>
      </c>
      <c r="N3378" s="14"/>
      <c r="O3378" s="34">
        <v>0</v>
      </c>
      <c r="P3378">
        <v>3</v>
      </c>
      <c r="Q3378" s="43" t="s">
        <v>8</v>
      </c>
      <c r="R3378" s="14"/>
      <c r="S3378" s="16"/>
      <c r="T3378" s="14"/>
      <c r="U3378" s="13"/>
      <c r="V3378" s="14"/>
      <c r="W3378">
        <v>6</v>
      </c>
      <c r="X3378">
        <v>18</v>
      </c>
      <c r="Y3378">
        <v>2</v>
      </c>
      <c r="Z3378">
        <v>4</v>
      </c>
      <c r="AA3378">
        <v>10</v>
      </c>
      <c r="AB3378">
        <v>8</v>
      </c>
      <c r="AC3378">
        <v>2</v>
      </c>
      <c r="AD3378">
        <v>11</v>
      </c>
      <c r="AE3378">
        <v>0</v>
      </c>
      <c r="AF3378">
        <v>0</v>
      </c>
      <c r="AG3378">
        <v>0</v>
      </c>
      <c r="AH3378">
        <v>0</v>
      </c>
      <c r="AI3378" s="43">
        <v>9</v>
      </c>
      <c r="AJ3378" s="34">
        <v>5</v>
      </c>
      <c r="AK3378">
        <v>1.33</v>
      </c>
    </row>
    <row r="3379" spans="1:37" x14ac:dyDescent="0.45">
      <c r="A3379" s="33"/>
      <c r="B3379" s="27">
        <v>43190</v>
      </c>
      <c r="C3379" s="16" t="s">
        <v>358</v>
      </c>
      <c r="D3379" s="16" t="s">
        <v>359</v>
      </c>
      <c r="E3379" s="13" t="s">
        <v>360</v>
      </c>
      <c r="F3379" s="16" t="s">
        <v>95</v>
      </c>
      <c r="G3379" s="53" t="s">
        <v>354</v>
      </c>
      <c r="H3379" s="14" t="s">
        <v>377</v>
      </c>
      <c r="I3379" s="43" t="s">
        <v>350</v>
      </c>
      <c r="J3379" s="14" t="s">
        <v>195</v>
      </c>
      <c r="K3379" s="34">
        <v>2</v>
      </c>
      <c r="L3379" s="34">
        <v>0</v>
      </c>
      <c r="M3379" s="43" t="s">
        <v>7</v>
      </c>
      <c r="N3379" s="14"/>
      <c r="O3379" s="34">
        <v>2</v>
      </c>
      <c r="P3379">
        <v>0</v>
      </c>
      <c r="Q3379" s="43" t="s">
        <v>7</v>
      </c>
      <c r="R3379" s="14"/>
      <c r="S3379" s="16"/>
      <c r="T3379" s="14"/>
      <c r="U3379" s="13"/>
      <c r="V3379" s="14"/>
      <c r="W3379">
        <v>11</v>
      </c>
      <c r="X3379">
        <v>3</v>
      </c>
      <c r="Y3379">
        <v>5</v>
      </c>
      <c r="Z3379">
        <v>2</v>
      </c>
      <c r="AA3379">
        <v>5</v>
      </c>
      <c r="AB3379">
        <v>13</v>
      </c>
      <c r="AC3379">
        <v>3</v>
      </c>
      <c r="AD3379">
        <v>3</v>
      </c>
      <c r="AE3379">
        <v>0</v>
      </c>
      <c r="AF3379">
        <v>0</v>
      </c>
      <c r="AG3379">
        <v>0</v>
      </c>
      <c r="AH3379">
        <v>0</v>
      </c>
      <c r="AI3379" s="43">
        <v>1.25</v>
      </c>
      <c r="AJ3379" s="34">
        <v>6</v>
      </c>
      <c r="AK3379">
        <v>10</v>
      </c>
    </row>
    <row r="3380" spans="1:37" x14ac:dyDescent="0.45">
      <c r="A3380" s="33">
        <v>657</v>
      </c>
      <c r="B3380" s="22">
        <v>43190.041666666664</v>
      </c>
      <c r="C3380" s="16" t="s">
        <v>11</v>
      </c>
      <c r="D3380" s="16" t="s">
        <v>12</v>
      </c>
      <c r="E3380" s="16" t="s">
        <v>71</v>
      </c>
      <c r="F3380" s="16" t="s">
        <v>95</v>
      </c>
      <c r="G3380" s="42" t="s">
        <v>21</v>
      </c>
      <c r="H3380" s="14" t="s">
        <v>84</v>
      </c>
      <c r="I3380" s="13" t="s">
        <v>26</v>
      </c>
      <c r="J3380" s="14" t="s">
        <v>119</v>
      </c>
      <c r="K3380" s="17">
        <v>1</v>
      </c>
      <c r="L3380" s="17">
        <v>2</v>
      </c>
      <c r="M3380" s="13" t="s">
        <v>8</v>
      </c>
      <c r="N3380" s="14" t="s">
        <v>9</v>
      </c>
      <c r="O3380" s="16">
        <v>0</v>
      </c>
      <c r="P3380" s="14">
        <v>1</v>
      </c>
      <c r="Q3380" s="13" t="s">
        <v>8</v>
      </c>
      <c r="R3380" s="14" t="s">
        <v>10</v>
      </c>
      <c r="S3380" s="16">
        <v>1</v>
      </c>
      <c r="T3380" s="14">
        <v>1</v>
      </c>
      <c r="U3380" s="13" t="s">
        <v>23</v>
      </c>
      <c r="V3380" s="14" t="s">
        <v>9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49">
        <v>2.29</v>
      </c>
      <c r="AJ3380" s="50">
        <v>3.1</v>
      </c>
      <c r="AK3380" s="20">
        <v>3.2</v>
      </c>
    </row>
    <row r="3381" spans="1:37" x14ac:dyDescent="0.45">
      <c r="A3381" s="33">
        <v>656</v>
      </c>
      <c r="B3381" s="22">
        <v>43190.125</v>
      </c>
      <c r="C3381" s="16" t="s">
        <v>11</v>
      </c>
      <c r="D3381" s="16" t="s">
        <v>12</v>
      </c>
      <c r="E3381" s="16" t="s">
        <v>71</v>
      </c>
      <c r="F3381" s="16" t="s">
        <v>95</v>
      </c>
      <c r="G3381" s="42" t="s">
        <v>24</v>
      </c>
      <c r="H3381" s="14" t="s">
        <v>94</v>
      </c>
      <c r="I3381" s="13" t="s">
        <v>30</v>
      </c>
      <c r="J3381" s="14" t="s">
        <v>33</v>
      </c>
      <c r="K3381" s="17">
        <v>3</v>
      </c>
      <c r="L3381" s="17">
        <v>2</v>
      </c>
      <c r="M3381" s="13" t="s">
        <v>7</v>
      </c>
      <c r="N3381" s="14" t="s">
        <v>9</v>
      </c>
      <c r="O3381" s="16">
        <v>2</v>
      </c>
      <c r="P3381" s="14">
        <v>0</v>
      </c>
      <c r="Q3381" s="13" t="s">
        <v>7</v>
      </c>
      <c r="R3381" s="14" t="s">
        <v>9</v>
      </c>
      <c r="S3381" s="16">
        <v>1</v>
      </c>
      <c r="T3381" s="14">
        <v>2</v>
      </c>
      <c r="U3381" s="13" t="s">
        <v>8</v>
      </c>
      <c r="V3381" s="14" t="s">
        <v>9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49">
        <v>3.29</v>
      </c>
      <c r="AJ3381" s="50">
        <v>3.29</v>
      </c>
      <c r="AK3381" s="20">
        <v>2.2000000000000002</v>
      </c>
    </row>
    <row r="3382" spans="1:37" x14ac:dyDescent="0.45">
      <c r="A3382" s="33">
        <v>654</v>
      </c>
      <c r="B3382" s="22">
        <v>43190.958333333336</v>
      </c>
      <c r="C3382" s="16" t="s">
        <v>11</v>
      </c>
      <c r="D3382" s="16" t="s">
        <v>12</v>
      </c>
      <c r="E3382" s="16" t="s">
        <v>71</v>
      </c>
      <c r="F3382" s="16" t="s">
        <v>95</v>
      </c>
      <c r="G3382" s="42" t="s">
        <v>74</v>
      </c>
      <c r="H3382" s="14" t="s">
        <v>25</v>
      </c>
      <c r="I3382" s="13" t="s">
        <v>50</v>
      </c>
      <c r="J3382" s="14" t="s">
        <v>83</v>
      </c>
      <c r="K3382" s="17">
        <v>1</v>
      </c>
      <c r="L3382" s="17">
        <v>2</v>
      </c>
      <c r="M3382" s="13" t="s">
        <v>8</v>
      </c>
      <c r="N3382" s="14" t="s">
        <v>9</v>
      </c>
      <c r="O3382" s="16">
        <v>0</v>
      </c>
      <c r="P3382" s="14">
        <v>1</v>
      </c>
      <c r="Q3382" s="13" t="s">
        <v>8</v>
      </c>
      <c r="R3382" s="14" t="s">
        <v>10</v>
      </c>
      <c r="S3382" s="16">
        <v>1</v>
      </c>
      <c r="T3382" s="14">
        <v>1</v>
      </c>
      <c r="U3382" s="13" t="s">
        <v>23</v>
      </c>
      <c r="V3382" s="14" t="s">
        <v>9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49">
        <v>3</v>
      </c>
      <c r="AJ3382" s="50">
        <v>3.2</v>
      </c>
      <c r="AK3382" s="20">
        <v>2.39</v>
      </c>
    </row>
    <row r="3383" spans="1:37" x14ac:dyDescent="0.45">
      <c r="A3383" s="33">
        <v>655</v>
      </c>
      <c r="B3383" s="22">
        <v>43190.958333333336</v>
      </c>
      <c r="C3383" s="16" t="s">
        <v>11</v>
      </c>
      <c r="D3383" s="16" t="s">
        <v>12</v>
      </c>
      <c r="E3383" s="16" t="s">
        <v>71</v>
      </c>
      <c r="F3383" s="16" t="s">
        <v>95</v>
      </c>
      <c r="G3383" s="42" t="s">
        <v>48</v>
      </c>
      <c r="H3383" s="14" t="s">
        <v>27</v>
      </c>
      <c r="I3383" s="13" t="s">
        <v>40</v>
      </c>
      <c r="J3383" s="14" t="s">
        <v>66</v>
      </c>
      <c r="K3383" s="17">
        <v>2</v>
      </c>
      <c r="L3383" s="17">
        <v>1</v>
      </c>
      <c r="M3383" s="13" t="s">
        <v>7</v>
      </c>
      <c r="N3383" s="14" t="s">
        <v>9</v>
      </c>
      <c r="O3383" s="16">
        <v>1</v>
      </c>
      <c r="P3383" s="14">
        <v>1</v>
      </c>
      <c r="Q3383" s="13" t="s">
        <v>23</v>
      </c>
      <c r="R3383" s="14" t="s">
        <v>9</v>
      </c>
      <c r="S3383" s="16">
        <v>1</v>
      </c>
      <c r="T3383" s="14">
        <v>0</v>
      </c>
      <c r="U3383" s="13" t="s">
        <v>7</v>
      </c>
      <c r="V3383" s="14" t="s">
        <v>10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49">
        <v>2.25</v>
      </c>
      <c r="AJ3383" s="50">
        <v>3.2</v>
      </c>
      <c r="AK3383" s="20">
        <v>3.2</v>
      </c>
    </row>
    <row r="3384" spans="1:37" x14ac:dyDescent="0.45">
      <c r="A3384" s="33">
        <v>653</v>
      </c>
      <c r="B3384" s="22">
        <v>43191.041666666664</v>
      </c>
      <c r="C3384" s="16" t="s">
        <v>11</v>
      </c>
      <c r="D3384" s="16" t="s">
        <v>12</v>
      </c>
      <c r="E3384" s="16" t="s">
        <v>71</v>
      </c>
      <c r="F3384" s="16" t="s">
        <v>95</v>
      </c>
      <c r="G3384" s="42" t="s">
        <v>42</v>
      </c>
      <c r="H3384" s="14" t="s">
        <v>43</v>
      </c>
      <c r="I3384" s="13" t="s">
        <v>17</v>
      </c>
      <c r="J3384" s="14" t="s">
        <v>93</v>
      </c>
      <c r="K3384" s="17">
        <v>4</v>
      </c>
      <c r="L3384" s="17">
        <v>1</v>
      </c>
      <c r="M3384" s="13" t="s">
        <v>7</v>
      </c>
      <c r="N3384" s="14" t="s">
        <v>9</v>
      </c>
      <c r="O3384" s="16">
        <v>4</v>
      </c>
      <c r="P3384" s="14">
        <v>0</v>
      </c>
      <c r="Q3384" s="13" t="s">
        <v>7</v>
      </c>
      <c r="R3384" s="14" t="s">
        <v>9</v>
      </c>
      <c r="S3384" s="16">
        <v>0</v>
      </c>
      <c r="T3384" s="14">
        <v>1</v>
      </c>
      <c r="U3384" s="13" t="s">
        <v>8</v>
      </c>
      <c r="V3384" s="14" t="s">
        <v>10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49">
        <v>1.57</v>
      </c>
      <c r="AJ3384" s="50">
        <v>3.75</v>
      </c>
      <c r="AK3384" s="20">
        <v>6</v>
      </c>
    </row>
    <row r="3385" spans="1:37" x14ac:dyDescent="0.45">
      <c r="A3385" s="33">
        <v>652</v>
      </c>
      <c r="B3385" s="22">
        <v>43191.04583333333</v>
      </c>
      <c r="C3385" s="16" t="s">
        <v>11</v>
      </c>
      <c r="D3385" s="16" t="s">
        <v>12</v>
      </c>
      <c r="E3385" s="16" t="s">
        <v>71</v>
      </c>
      <c r="F3385" s="16" t="s">
        <v>95</v>
      </c>
      <c r="G3385" s="42" t="s">
        <v>28</v>
      </c>
      <c r="H3385" s="14" t="s">
        <v>63</v>
      </c>
      <c r="I3385" s="13" t="s">
        <v>36</v>
      </c>
      <c r="J3385" s="14" t="s">
        <v>37</v>
      </c>
      <c r="K3385" s="17">
        <v>1</v>
      </c>
      <c r="L3385" s="17">
        <v>2</v>
      </c>
      <c r="M3385" s="13" t="s">
        <v>8</v>
      </c>
      <c r="N3385" s="14" t="s">
        <v>9</v>
      </c>
      <c r="O3385" s="16">
        <v>0</v>
      </c>
      <c r="P3385" s="14">
        <v>1</v>
      </c>
      <c r="Q3385" s="13" t="s">
        <v>8</v>
      </c>
      <c r="R3385" s="14" t="s">
        <v>10</v>
      </c>
      <c r="S3385" s="16">
        <v>1</v>
      </c>
      <c r="T3385" s="14">
        <v>1</v>
      </c>
      <c r="U3385" s="13" t="s">
        <v>23</v>
      </c>
      <c r="V3385" s="14" t="s">
        <v>9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49">
        <v>2.6</v>
      </c>
      <c r="AJ3385" s="50">
        <v>3.1</v>
      </c>
      <c r="AK3385" s="20">
        <v>2.79</v>
      </c>
    </row>
    <row r="3386" spans="1:37" x14ac:dyDescent="0.45">
      <c r="A3386" s="33">
        <v>651</v>
      </c>
      <c r="B3386" s="22">
        <v>43191.125</v>
      </c>
      <c r="C3386" s="16" t="s">
        <v>11</v>
      </c>
      <c r="D3386" s="16" t="s">
        <v>12</v>
      </c>
      <c r="E3386" s="16" t="s">
        <v>71</v>
      </c>
      <c r="F3386" s="16" t="s">
        <v>95</v>
      </c>
      <c r="G3386" s="42" t="s">
        <v>46</v>
      </c>
      <c r="H3386" s="14" t="s">
        <v>47</v>
      </c>
      <c r="I3386" s="13" t="s">
        <v>32</v>
      </c>
      <c r="J3386" s="14" t="s">
        <v>64</v>
      </c>
      <c r="K3386" s="17">
        <v>2</v>
      </c>
      <c r="L3386" s="17">
        <v>1</v>
      </c>
      <c r="M3386" s="13" t="s">
        <v>7</v>
      </c>
      <c r="N3386" s="14" t="s">
        <v>9</v>
      </c>
      <c r="O3386" s="16">
        <v>2</v>
      </c>
      <c r="P3386" s="14">
        <v>1</v>
      </c>
      <c r="Q3386" s="13" t="s">
        <v>7</v>
      </c>
      <c r="R3386" s="14" t="s">
        <v>9</v>
      </c>
      <c r="S3386" s="16">
        <v>0</v>
      </c>
      <c r="T3386" s="14">
        <v>0</v>
      </c>
      <c r="U3386" s="13" t="s">
        <v>23</v>
      </c>
      <c r="V3386" s="14" t="s">
        <v>10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49">
        <v>2</v>
      </c>
      <c r="AJ3386" s="50">
        <v>3.1</v>
      </c>
      <c r="AK3386" s="20">
        <v>4.2</v>
      </c>
    </row>
    <row r="3387" spans="1:37" x14ac:dyDescent="0.45">
      <c r="A3387" s="33">
        <v>650</v>
      </c>
      <c r="B3387" s="22">
        <v>43191.708333333336</v>
      </c>
      <c r="C3387" s="16" t="s">
        <v>11</v>
      </c>
      <c r="D3387" s="16" t="s">
        <v>12</v>
      </c>
      <c r="E3387" s="16" t="s">
        <v>71</v>
      </c>
      <c r="F3387" s="16" t="s">
        <v>95</v>
      </c>
      <c r="G3387" s="42" t="s">
        <v>44</v>
      </c>
      <c r="H3387" s="14" t="s">
        <v>85</v>
      </c>
      <c r="I3387" s="13" t="s">
        <v>19</v>
      </c>
      <c r="J3387" s="14" t="s">
        <v>18</v>
      </c>
      <c r="K3387" s="17">
        <v>1</v>
      </c>
      <c r="L3387" s="17">
        <v>1</v>
      </c>
      <c r="M3387" s="13" t="s">
        <v>23</v>
      </c>
      <c r="N3387" s="14" t="s">
        <v>10</v>
      </c>
      <c r="O3387" s="16">
        <v>1</v>
      </c>
      <c r="P3387" s="14">
        <v>0</v>
      </c>
      <c r="Q3387" s="13" t="s">
        <v>7</v>
      </c>
      <c r="R3387" s="14" t="s">
        <v>10</v>
      </c>
      <c r="S3387" s="16">
        <v>0</v>
      </c>
      <c r="T3387" s="14">
        <v>1</v>
      </c>
      <c r="U3387" s="13" t="s">
        <v>8</v>
      </c>
      <c r="V3387" s="14" t="s">
        <v>10</v>
      </c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49">
        <v>2.25</v>
      </c>
      <c r="AJ3387" s="50">
        <v>3.1</v>
      </c>
      <c r="AK3387" s="20">
        <v>3.39</v>
      </c>
    </row>
    <row r="3388" spans="1:37" x14ac:dyDescent="0.45">
      <c r="A3388" s="33">
        <v>649</v>
      </c>
      <c r="B3388" s="22">
        <v>43191.958333333336</v>
      </c>
      <c r="C3388" s="16" t="s">
        <v>11</v>
      </c>
      <c r="D3388" s="16" t="s">
        <v>12</v>
      </c>
      <c r="E3388" s="16" t="s">
        <v>71</v>
      </c>
      <c r="F3388" s="16" t="s">
        <v>95</v>
      </c>
      <c r="G3388" s="42" t="s">
        <v>55</v>
      </c>
      <c r="H3388" s="14" t="s">
        <v>39</v>
      </c>
      <c r="I3388" s="13" t="s">
        <v>34</v>
      </c>
      <c r="J3388" s="14" t="s">
        <v>90</v>
      </c>
      <c r="K3388" s="17">
        <v>1</v>
      </c>
      <c r="L3388" s="17">
        <v>0</v>
      </c>
      <c r="M3388" s="13" t="s">
        <v>7</v>
      </c>
      <c r="N3388" s="14" t="s">
        <v>10</v>
      </c>
      <c r="O3388" s="16">
        <v>1</v>
      </c>
      <c r="P3388" s="14">
        <v>0</v>
      </c>
      <c r="Q3388" s="13" t="s">
        <v>7</v>
      </c>
      <c r="R3388" s="14" t="s">
        <v>10</v>
      </c>
      <c r="S3388" s="16">
        <v>0</v>
      </c>
      <c r="T3388" s="14">
        <v>0</v>
      </c>
      <c r="U3388" s="13" t="s">
        <v>23</v>
      </c>
      <c r="V3388" s="14" t="s">
        <v>10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49">
        <v>2.62</v>
      </c>
      <c r="AJ3388" s="50">
        <v>3.1</v>
      </c>
      <c r="AK3388" s="20">
        <v>2.75</v>
      </c>
    </row>
    <row r="3389" spans="1:37" x14ac:dyDescent="0.45">
      <c r="A3389" s="33">
        <v>3175</v>
      </c>
      <c r="B3389" s="22">
        <v>43192.791666666664</v>
      </c>
      <c r="C3389" s="16" t="s">
        <v>239</v>
      </c>
      <c r="D3389" s="16" t="s">
        <v>240</v>
      </c>
      <c r="E3389" s="16" t="s">
        <v>241</v>
      </c>
      <c r="F3389" s="16" t="s">
        <v>95</v>
      </c>
      <c r="G3389" s="42" t="s">
        <v>249</v>
      </c>
      <c r="H3389" s="14" t="s">
        <v>195</v>
      </c>
      <c r="I3389" s="13" t="s">
        <v>255</v>
      </c>
      <c r="J3389" s="14" t="s">
        <v>243</v>
      </c>
      <c r="K3389" s="17">
        <v>0</v>
      </c>
      <c r="L3389" s="17">
        <v>1</v>
      </c>
      <c r="M3389" s="13" t="s">
        <v>8</v>
      </c>
      <c r="N3389" s="14" t="s">
        <v>10</v>
      </c>
      <c r="O3389" s="16">
        <v>0</v>
      </c>
      <c r="P3389" s="14">
        <v>0</v>
      </c>
      <c r="Q3389" s="13" t="s">
        <v>23</v>
      </c>
      <c r="R3389" s="14" t="s">
        <v>10</v>
      </c>
      <c r="S3389" s="16">
        <v>0</v>
      </c>
      <c r="T3389" s="14">
        <v>1</v>
      </c>
      <c r="U3389" s="13" t="s">
        <v>8</v>
      </c>
      <c r="V3389" s="14" t="s">
        <v>10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49">
        <v>2.04</v>
      </c>
      <c r="AJ3389" s="50">
        <v>3.29</v>
      </c>
      <c r="AK3389" s="20">
        <v>3.6</v>
      </c>
    </row>
    <row r="3390" spans="1:37" x14ac:dyDescent="0.45">
      <c r="A3390" s="33">
        <v>648</v>
      </c>
      <c r="B3390" s="22">
        <v>43197</v>
      </c>
      <c r="C3390" s="16" t="s">
        <v>11</v>
      </c>
      <c r="D3390" s="16" t="s">
        <v>12</v>
      </c>
      <c r="E3390" s="16" t="s">
        <v>71</v>
      </c>
      <c r="F3390" s="16" t="s">
        <v>95</v>
      </c>
      <c r="G3390" s="42" t="s">
        <v>40</v>
      </c>
      <c r="H3390" s="14" t="s">
        <v>66</v>
      </c>
      <c r="I3390" s="13" t="s">
        <v>28</v>
      </c>
      <c r="J3390" s="14" t="s">
        <v>63</v>
      </c>
      <c r="K3390" s="17">
        <v>2</v>
      </c>
      <c r="L3390" s="17">
        <v>6</v>
      </c>
      <c r="M3390" s="13" t="s">
        <v>8</v>
      </c>
      <c r="N3390" s="14" t="s">
        <v>9</v>
      </c>
      <c r="O3390" s="16">
        <v>0</v>
      </c>
      <c r="P3390" s="14">
        <v>2</v>
      </c>
      <c r="Q3390" s="13" t="s">
        <v>8</v>
      </c>
      <c r="R3390" s="14" t="s">
        <v>9</v>
      </c>
      <c r="S3390" s="16">
        <v>2</v>
      </c>
      <c r="T3390" s="14">
        <v>4</v>
      </c>
      <c r="U3390" s="13" t="s">
        <v>8</v>
      </c>
      <c r="V3390" s="14" t="s">
        <v>9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49">
        <v>2.5</v>
      </c>
      <c r="AJ3390" s="50">
        <v>3.39</v>
      </c>
      <c r="AK3390" s="20">
        <v>2.7</v>
      </c>
    </row>
    <row r="3391" spans="1:37" x14ac:dyDescent="0.45">
      <c r="A3391" s="33"/>
      <c r="B3391" s="35">
        <v>43197</v>
      </c>
      <c r="C3391" s="16" t="s">
        <v>358</v>
      </c>
      <c r="D3391" s="16" t="s">
        <v>359</v>
      </c>
      <c r="E3391" s="16" t="s">
        <v>360</v>
      </c>
      <c r="F3391" s="16" t="s">
        <v>95</v>
      </c>
      <c r="G3391" s="53" t="s">
        <v>338</v>
      </c>
      <c r="H3391" s="14" t="s">
        <v>292</v>
      </c>
      <c r="I3391" s="43" t="s">
        <v>354</v>
      </c>
      <c r="J3391" s="14" t="s">
        <v>195</v>
      </c>
      <c r="K3391" s="34">
        <v>2</v>
      </c>
      <c r="L3391" s="34">
        <v>3</v>
      </c>
      <c r="M3391" s="43" t="s">
        <v>8</v>
      </c>
      <c r="N3391" s="14"/>
      <c r="O3391" s="34">
        <v>2</v>
      </c>
      <c r="P3391">
        <v>0</v>
      </c>
      <c r="Q3391" s="43" t="s">
        <v>7</v>
      </c>
      <c r="R3391" s="14"/>
      <c r="S3391" s="16"/>
      <c r="T3391" s="14"/>
      <c r="U3391" s="13"/>
      <c r="V3391" s="14"/>
      <c r="W3391">
        <v>20</v>
      </c>
      <c r="X3391">
        <v>5</v>
      </c>
      <c r="Y3391">
        <v>6</v>
      </c>
      <c r="Z3391">
        <v>4</v>
      </c>
      <c r="AA3391">
        <v>17</v>
      </c>
      <c r="AB3391">
        <v>9</v>
      </c>
      <c r="AC3391">
        <v>8</v>
      </c>
      <c r="AD3391">
        <v>4</v>
      </c>
      <c r="AE3391">
        <v>6</v>
      </c>
      <c r="AF3391">
        <v>3</v>
      </c>
      <c r="AG3391">
        <v>0</v>
      </c>
      <c r="AH3391">
        <v>0</v>
      </c>
      <c r="AI3391" s="43">
        <v>1.89</v>
      </c>
      <c r="AJ3391" s="34">
        <v>3.79</v>
      </c>
      <c r="AK3391">
        <v>4.2</v>
      </c>
    </row>
    <row r="3392" spans="1:37" x14ac:dyDescent="0.45">
      <c r="A3392" s="33"/>
      <c r="B3392" s="27">
        <v>43197</v>
      </c>
      <c r="C3392" s="16" t="s">
        <v>358</v>
      </c>
      <c r="D3392" s="16" t="s">
        <v>359</v>
      </c>
      <c r="E3392" s="13" t="s">
        <v>360</v>
      </c>
      <c r="F3392" s="16" t="s">
        <v>95</v>
      </c>
      <c r="G3392" s="53" t="s">
        <v>338</v>
      </c>
      <c r="H3392" s="14" t="s">
        <v>195</v>
      </c>
      <c r="I3392" s="43" t="s">
        <v>354</v>
      </c>
      <c r="J3392" s="14" t="s">
        <v>377</v>
      </c>
      <c r="K3392" s="34">
        <v>2</v>
      </c>
      <c r="L3392" s="34">
        <v>3</v>
      </c>
      <c r="M3392" s="43" t="s">
        <v>8</v>
      </c>
      <c r="N3392" s="14"/>
      <c r="O3392" s="34">
        <v>2</v>
      </c>
      <c r="P3392">
        <v>0</v>
      </c>
      <c r="Q3392" s="43" t="s">
        <v>7</v>
      </c>
      <c r="R3392" s="14"/>
      <c r="S3392" s="16"/>
      <c r="T3392" s="14"/>
      <c r="U3392" s="13"/>
      <c r="V3392" s="14"/>
      <c r="W3392">
        <v>20</v>
      </c>
      <c r="X3392">
        <v>5</v>
      </c>
      <c r="Y3392">
        <v>6</v>
      </c>
      <c r="Z3392">
        <v>4</v>
      </c>
      <c r="AA3392">
        <v>17</v>
      </c>
      <c r="AB3392">
        <v>9</v>
      </c>
      <c r="AC3392">
        <v>8</v>
      </c>
      <c r="AD3392">
        <v>4</v>
      </c>
      <c r="AE3392">
        <v>6</v>
      </c>
      <c r="AF3392">
        <v>3</v>
      </c>
      <c r="AG3392">
        <v>0</v>
      </c>
      <c r="AH3392">
        <v>0</v>
      </c>
      <c r="AI3392" s="43">
        <v>1.89</v>
      </c>
      <c r="AJ3392" s="34">
        <v>3.79</v>
      </c>
      <c r="AK3392">
        <v>4.2</v>
      </c>
    </row>
    <row r="3393" spans="1:37" x14ac:dyDescent="0.45">
      <c r="A3393" s="33">
        <v>647</v>
      </c>
      <c r="B3393" s="22">
        <v>43197.083333333336</v>
      </c>
      <c r="C3393" s="16" t="s">
        <v>11</v>
      </c>
      <c r="D3393" s="16" t="s">
        <v>12</v>
      </c>
      <c r="E3393" s="16" t="s">
        <v>71</v>
      </c>
      <c r="F3393" s="16" t="s">
        <v>95</v>
      </c>
      <c r="G3393" s="42" t="s">
        <v>34</v>
      </c>
      <c r="H3393" s="14" t="s">
        <v>90</v>
      </c>
      <c r="I3393" s="13" t="s">
        <v>24</v>
      </c>
      <c r="J3393" s="14" t="s">
        <v>94</v>
      </c>
      <c r="K3393" s="17">
        <v>2</v>
      </c>
      <c r="L3393" s="17">
        <v>2</v>
      </c>
      <c r="M3393" s="13" t="s">
        <v>23</v>
      </c>
      <c r="N3393" s="14" t="s">
        <v>9</v>
      </c>
      <c r="O3393" s="16">
        <v>2</v>
      </c>
      <c r="P3393" s="14">
        <v>0</v>
      </c>
      <c r="Q3393" s="13" t="s">
        <v>7</v>
      </c>
      <c r="R3393" s="14" t="s">
        <v>9</v>
      </c>
      <c r="S3393" s="16">
        <v>0</v>
      </c>
      <c r="T3393" s="14">
        <v>2</v>
      </c>
      <c r="U3393" s="13" t="s">
        <v>8</v>
      </c>
      <c r="V3393" s="14" t="s">
        <v>9</v>
      </c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49">
        <v>1.66</v>
      </c>
      <c r="AJ3393" s="50">
        <v>3.79</v>
      </c>
      <c r="AK3393" s="20">
        <v>5</v>
      </c>
    </row>
    <row r="3394" spans="1:37" x14ac:dyDescent="0.45">
      <c r="A3394" s="33">
        <v>3136</v>
      </c>
      <c r="B3394" s="22">
        <v>43197.6875</v>
      </c>
      <c r="C3394" s="16" t="s">
        <v>239</v>
      </c>
      <c r="D3394" s="16" t="s">
        <v>240</v>
      </c>
      <c r="E3394" s="16" t="s">
        <v>241</v>
      </c>
      <c r="F3394" s="16" t="s">
        <v>95</v>
      </c>
      <c r="G3394" s="42" t="s">
        <v>255</v>
      </c>
      <c r="H3394" s="14" t="s">
        <v>243</v>
      </c>
      <c r="I3394" s="13" t="s">
        <v>259</v>
      </c>
      <c r="J3394" s="14" t="s">
        <v>195</v>
      </c>
      <c r="K3394" s="17">
        <v>2</v>
      </c>
      <c r="L3394" s="17">
        <v>0</v>
      </c>
      <c r="M3394" s="13" t="s">
        <v>7</v>
      </c>
      <c r="N3394" s="14" t="s">
        <v>10</v>
      </c>
      <c r="O3394" s="16">
        <v>1</v>
      </c>
      <c r="P3394" s="14">
        <v>0</v>
      </c>
      <c r="Q3394" s="13" t="s">
        <v>7</v>
      </c>
      <c r="R3394" s="14" t="s">
        <v>10</v>
      </c>
      <c r="S3394" s="16">
        <v>1</v>
      </c>
      <c r="T3394" s="14">
        <v>0</v>
      </c>
      <c r="U3394" s="13" t="s">
        <v>7</v>
      </c>
      <c r="V3394" s="14" t="s">
        <v>10</v>
      </c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49">
        <v>2.39</v>
      </c>
      <c r="AJ3394" s="50">
        <v>3.29</v>
      </c>
      <c r="AK3394" s="20">
        <v>2.89</v>
      </c>
    </row>
    <row r="3395" spans="1:37" x14ac:dyDescent="0.45">
      <c r="A3395" s="33">
        <v>646</v>
      </c>
      <c r="B3395" s="22">
        <v>43197.916666666664</v>
      </c>
      <c r="C3395" s="16" t="s">
        <v>11</v>
      </c>
      <c r="D3395" s="16" t="s">
        <v>12</v>
      </c>
      <c r="E3395" s="16" t="s">
        <v>71</v>
      </c>
      <c r="F3395" s="16" t="s">
        <v>95</v>
      </c>
      <c r="G3395" s="42" t="s">
        <v>32</v>
      </c>
      <c r="H3395" s="14" t="s">
        <v>64</v>
      </c>
      <c r="I3395" s="13" t="s">
        <v>74</v>
      </c>
      <c r="J3395" s="14" t="s">
        <v>120</v>
      </c>
      <c r="K3395" s="17">
        <v>1</v>
      </c>
      <c r="L3395" s="17">
        <v>0</v>
      </c>
      <c r="M3395" s="13" t="s">
        <v>7</v>
      </c>
      <c r="N3395" s="14" t="s">
        <v>10</v>
      </c>
      <c r="O3395" s="16">
        <v>1</v>
      </c>
      <c r="P3395" s="14">
        <v>0</v>
      </c>
      <c r="Q3395" s="13" t="s">
        <v>7</v>
      </c>
      <c r="R3395" s="14" t="s">
        <v>10</v>
      </c>
      <c r="S3395" s="16">
        <v>0</v>
      </c>
      <c r="T3395" s="14">
        <v>0</v>
      </c>
      <c r="U3395" s="13" t="s">
        <v>23</v>
      </c>
      <c r="V3395" s="14" t="s">
        <v>10</v>
      </c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49">
        <v>1.57</v>
      </c>
      <c r="AJ3395" s="50">
        <v>4.09</v>
      </c>
      <c r="AK3395" s="20">
        <v>5.5</v>
      </c>
    </row>
    <row r="3396" spans="1:37" x14ac:dyDescent="0.45">
      <c r="A3396" s="33">
        <v>645</v>
      </c>
      <c r="B3396" s="22">
        <v>43198</v>
      </c>
      <c r="C3396" s="16" t="s">
        <v>11</v>
      </c>
      <c r="D3396" s="16" t="s">
        <v>12</v>
      </c>
      <c r="E3396" s="16" t="s">
        <v>71</v>
      </c>
      <c r="F3396" s="16" t="s">
        <v>95</v>
      </c>
      <c r="G3396" s="42" t="s">
        <v>36</v>
      </c>
      <c r="H3396" s="14" t="s">
        <v>37</v>
      </c>
      <c r="I3396" s="13" t="s">
        <v>44</v>
      </c>
      <c r="J3396" s="14" t="s">
        <v>85</v>
      </c>
      <c r="K3396" s="17">
        <v>2</v>
      </c>
      <c r="L3396" s="17">
        <v>1</v>
      </c>
      <c r="M3396" s="13" t="s">
        <v>7</v>
      </c>
      <c r="N3396" s="14" t="s">
        <v>9</v>
      </c>
      <c r="O3396" s="16">
        <v>2</v>
      </c>
      <c r="P3396" s="14">
        <v>1</v>
      </c>
      <c r="Q3396" s="13" t="s">
        <v>7</v>
      </c>
      <c r="R3396" s="14" t="s">
        <v>9</v>
      </c>
      <c r="S3396" s="16">
        <v>0</v>
      </c>
      <c r="T3396" s="14">
        <v>0</v>
      </c>
      <c r="U3396" s="13" t="s">
        <v>23</v>
      </c>
      <c r="V3396" s="14" t="s">
        <v>10</v>
      </c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49">
        <v>1.44</v>
      </c>
      <c r="AJ3396" s="50">
        <v>4.4000000000000004</v>
      </c>
      <c r="AK3396" s="20">
        <v>7</v>
      </c>
    </row>
    <row r="3397" spans="1:37" x14ac:dyDescent="0.45">
      <c r="A3397" s="33">
        <v>644</v>
      </c>
      <c r="B3397" s="22">
        <v>43198.004166666666</v>
      </c>
      <c r="C3397" s="16" t="s">
        <v>11</v>
      </c>
      <c r="D3397" s="16" t="s">
        <v>12</v>
      </c>
      <c r="E3397" s="16" t="s">
        <v>71</v>
      </c>
      <c r="F3397" s="16" t="s">
        <v>95</v>
      </c>
      <c r="G3397" s="42" t="s">
        <v>17</v>
      </c>
      <c r="H3397" s="14" t="s">
        <v>93</v>
      </c>
      <c r="I3397" s="13" t="s">
        <v>21</v>
      </c>
      <c r="J3397" s="14" t="s">
        <v>84</v>
      </c>
      <c r="K3397" s="17">
        <v>2</v>
      </c>
      <c r="L3397" s="17">
        <v>3</v>
      </c>
      <c r="M3397" s="13" t="s">
        <v>8</v>
      </c>
      <c r="N3397" s="14" t="s">
        <v>9</v>
      </c>
      <c r="O3397" s="16">
        <v>0</v>
      </c>
      <c r="P3397" s="14">
        <v>2</v>
      </c>
      <c r="Q3397" s="13" t="s">
        <v>8</v>
      </c>
      <c r="R3397" s="14" t="s">
        <v>9</v>
      </c>
      <c r="S3397" s="16">
        <v>2</v>
      </c>
      <c r="T3397" s="14">
        <v>1</v>
      </c>
      <c r="U3397" s="13" t="s">
        <v>7</v>
      </c>
      <c r="V3397" s="14" t="s">
        <v>9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49">
        <v>2.1</v>
      </c>
      <c r="AJ3397" s="50">
        <v>3.39</v>
      </c>
      <c r="AK3397" s="20">
        <v>3.39</v>
      </c>
    </row>
    <row r="3398" spans="1:37" x14ac:dyDescent="0.45">
      <c r="A3398" s="33">
        <v>643</v>
      </c>
      <c r="B3398" s="22">
        <v>43198.083333333336</v>
      </c>
      <c r="C3398" s="16" t="s">
        <v>11</v>
      </c>
      <c r="D3398" s="16" t="s">
        <v>12</v>
      </c>
      <c r="E3398" s="16" t="s">
        <v>71</v>
      </c>
      <c r="F3398" s="16" t="s">
        <v>95</v>
      </c>
      <c r="G3398" s="42" t="s">
        <v>19</v>
      </c>
      <c r="H3398" s="14" t="s">
        <v>18</v>
      </c>
      <c r="I3398" s="13" t="s">
        <v>46</v>
      </c>
      <c r="J3398" s="14" t="s">
        <v>47</v>
      </c>
      <c r="K3398" s="17">
        <v>1</v>
      </c>
      <c r="L3398" s="17">
        <v>1</v>
      </c>
      <c r="M3398" s="13" t="s">
        <v>23</v>
      </c>
      <c r="N3398" s="14" t="s">
        <v>10</v>
      </c>
      <c r="O3398" s="16">
        <v>0</v>
      </c>
      <c r="P3398" s="14">
        <v>0</v>
      </c>
      <c r="Q3398" s="13" t="s">
        <v>23</v>
      </c>
      <c r="R3398" s="14" t="s">
        <v>10</v>
      </c>
      <c r="S3398" s="16">
        <v>1</v>
      </c>
      <c r="T3398" s="14">
        <v>1</v>
      </c>
      <c r="U3398" s="13" t="s">
        <v>23</v>
      </c>
      <c r="V3398" s="14" t="s">
        <v>9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49">
        <v>2.5</v>
      </c>
      <c r="AJ3398" s="50">
        <v>3.25</v>
      </c>
      <c r="AK3398" s="20">
        <v>2.79</v>
      </c>
    </row>
    <row r="3399" spans="1:37" x14ac:dyDescent="0.45">
      <c r="A3399" s="33">
        <v>642</v>
      </c>
      <c r="B3399" s="22">
        <v>43198.087500000001</v>
      </c>
      <c r="C3399" s="16" t="s">
        <v>11</v>
      </c>
      <c r="D3399" s="16" t="s">
        <v>12</v>
      </c>
      <c r="E3399" s="16" t="s">
        <v>71</v>
      </c>
      <c r="F3399" s="16" t="s">
        <v>95</v>
      </c>
      <c r="G3399" s="42" t="s">
        <v>26</v>
      </c>
      <c r="H3399" s="14" t="s">
        <v>119</v>
      </c>
      <c r="I3399" s="13" t="s">
        <v>55</v>
      </c>
      <c r="J3399" s="14" t="s">
        <v>39</v>
      </c>
      <c r="K3399" s="17">
        <v>0</v>
      </c>
      <c r="L3399" s="17">
        <v>1</v>
      </c>
      <c r="M3399" s="13" t="s">
        <v>8</v>
      </c>
      <c r="N3399" s="14" t="s">
        <v>10</v>
      </c>
      <c r="O3399" s="16">
        <v>0</v>
      </c>
      <c r="P3399" s="14">
        <v>1</v>
      </c>
      <c r="Q3399" s="13" t="s">
        <v>8</v>
      </c>
      <c r="R3399" s="14" t="s">
        <v>10</v>
      </c>
      <c r="S3399" s="16">
        <v>0</v>
      </c>
      <c r="T3399" s="14">
        <v>0</v>
      </c>
      <c r="U3399" s="13" t="s">
        <v>23</v>
      </c>
      <c r="V3399" s="14" t="s">
        <v>10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49">
        <v>1.57</v>
      </c>
      <c r="AJ3399" s="50">
        <v>4.09</v>
      </c>
      <c r="AK3399" s="20">
        <v>5.5</v>
      </c>
    </row>
    <row r="3400" spans="1:37" x14ac:dyDescent="0.45">
      <c r="A3400" s="33">
        <v>641</v>
      </c>
      <c r="B3400" s="22">
        <v>43198.708333333336</v>
      </c>
      <c r="C3400" s="16" t="s">
        <v>11</v>
      </c>
      <c r="D3400" s="16" t="s">
        <v>12</v>
      </c>
      <c r="E3400" s="16" t="s">
        <v>71</v>
      </c>
      <c r="F3400" s="16" t="s">
        <v>95</v>
      </c>
      <c r="G3400" s="42" t="s">
        <v>50</v>
      </c>
      <c r="H3400" s="14" t="s">
        <v>83</v>
      </c>
      <c r="I3400" s="13" t="s">
        <v>42</v>
      </c>
      <c r="J3400" s="14" t="s">
        <v>43</v>
      </c>
      <c r="K3400" s="17">
        <v>1</v>
      </c>
      <c r="L3400" s="17">
        <v>0</v>
      </c>
      <c r="M3400" s="13" t="s">
        <v>7</v>
      </c>
      <c r="N3400" s="14" t="s">
        <v>10</v>
      </c>
      <c r="O3400" s="16">
        <v>0</v>
      </c>
      <c r="P3400" s="14">
        <v>0</v>
      </c>
      <c r="Q3400" s="13" t="s">
        <v>23</v>
      </c>
      <c r="R3400" s="14" t="s">
        <v>10</v>
      </c>
      <c r="S3400" s="16">
        <v>1</v>
      </c>
      <c r="T3400" s="14">
        <v>0</v>
      </c>
      <c r="U3400" s="13" t="s">
        <v>7</v>
      </c>
      <c r="V3400" s="14" t="s">
        <v>10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49">
        <v>2.5</v>
      </c>
      <c r="AJ3400" s="50">
        <v>3.39</v>
      </c>
      <c r="AK3400" s="20">
        <v>2.7</v>
      </c>
    </row>
    <row r="3401" spans="1:37" x14ac:dyDescent="0.45">
      <c r="A3401" s="33">
        <v>640</v>
      </c>
      <c r="B3401" s="22">
        <v>43198.958333333336</v>
      </c>
      <c r="C3401" s="16" t="s">
        <v>11</v>
      </c>
      <c r="D3401" s="16" t="s">
        <v>12</v>
      </c>
      <c r="E3401" s="16" t="s">
        <v>71</v>
      </c>
      <c r="F3401" s="16" t="s">
        <v>95</v>
      </c>
      <c r="G3401" s="42" t="s">
        <v>30</v>
      </c>
      <c r="H3401" s="14" t="s">
        <v>33</v>
      </c>
      <c r="I3401" s="13" t="s">
        <v>48</v>
      </c>
      <c r="J3401" s="14" t="s">
        <v>27</v>
      </c>
      <c r="K3401" s="17">
        <v>3</v>
      </c>
      <c r="L3401" s="17">
        <v>0</v>
      </c>
      <c r="M3401" s="13" t="s">
        <v>7</v>
      </c>
      <c r="N3401" s="14" t="s">
        <v>9</v>
      </c>
      <c r="O3401" s="16">
        <v>0</v>
      </c>
      <c r="P3401" s="14">
        <v>0</v>
      </c>
      <c r="Q3401" s="13" t="s">
        <v>23</v>
      </c>
      <c r="R3401" s="14" t="s">
        <v>10</v>
      </c>
      <c r="S3401" s="16">
        <v>3</v>
      </c>
      <c r="T3401" s="14">
        <v>0</v>
      </c>
      <c r="U3401" s="13" t="s">
        <v>7</v>
      </c>
      <c r="V3401" s="14" t="s">
        <v>9</v>
      </c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49">
        <v>1.72</v>
      </c>
      <c r="AJ3401" s="50">
        <v>3.6</v>
      </c>
      <c r="AK3401" s="20">
        <v>4.79</v>
      </c>
    </row>
    <row r="3402" spans="1:37" x14ac:dyDescent="0.45">
      <c r="A3402" s="33">
        <v>3174</v>
      </c>
      <c r="B3402" s="22">
        <v>43203.791666666664</v>
      </c>
      <c r="C3402" s="16" t="s">
        <v>239</v>
      </c>
      <c r="D3402" s="16" t="s">
        <v>240</v>
      </c>
      <c r="E3402" s="16" t="s">
        <v>241</v>
      </c>
      <c r="F3402" s="16" t="s">
        <v>95</v>
      </c>
      <c r="G3402" s="42" t="s">
        <v>265</v>
      </c>
      <c r="H3402" s="14" t="s">
        <v>195</v>
      </c>
      <c r="I3402" s="13" t="s">
        <v>255</v>
      </c>
      <c r="J3402" s="14" t="s">
        <v>243</v>
      </c>
      <c r="K3402" s="17">
        <v>0</v>
      </c>
      <c r="L3402" s="17">
        <v>1</v>
      </c>
      <c r="M3402" s="13" t="s">
        <v>8</v>
      </c>
      <c r="N3402" s="14" t="s">
        <v>10</v>
      </c>
      <c r="O3402" s="16">
        <v>0</v>
      </c>
      <c r="P3402" s="14">
        <v>1</v>
      </c>
      <c r="Q3402" s="13" t="s">
        <v>8</v>
      </c>
      <c r="R3402" s="14" t="s">
        <v>10</v>
      </c>
      <c r="S3402" s="16">
        <v>0</v>
      </c>
      <c r="T3402" s="14">
        <v>0</v>
      </c>
      <c r="U3402" s="13" t="s">
        <v>23</v>
      </c>
      <c r="V3402" s="14" t="s">
        <v>10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49">
        <v>2.04</v>
      </c>
      <c r="AJ3402" s="50">
        <v>3.39</v>
      </c>
      <c r="AK3402" s="20">
        <v>3.6</v>
      </c>
    </row>
    <row r="3403" spans="1:37" x14ac:dyDescent="0.45">
      <c r="A3403" s="33"/>
      <c r="B3403" s="35">
        <v>43204</v>
      </c>
      <c r="C3403" s="16" t="s">
        <v>358</v>
      </c>
      <c r="D3403" s="16" t="s">
        <v>359</v>
      </c>
      <c r="E3403" s="16" t="s">
        <v>360</v>
      </c>
      <c r="F3403" s="16" t="s">
        <v>95</v>
      </c>
      <c r="G3403" s="53" t="s">
        <v>349</v>
      </c>
      <c r="H3403" s="14" t="s">
        <v>195</v>
      </c>
      <c r="I3403" s="43" t="s">
        <v>338</v>
      </c>
      <c r="J3403" s="14" t="s">
        <v>292</v>
      </c>
      <c r="K3403" s="34">
        <v>1</v>
      </c>
      <c r="L3403" s="34">
        <v>3</v>
      </c>
      <c r="M3403" s="43" t="s">
        <v>8</v>
      </c>
      <c r="N3403" s="14"/>
      <c r="O3403" s="34">
        <v>1</v>
      </c>
      <c r="P3403">
        <v>2</v>
      </c>
      <c r="Q3403" s="43" t="s">
        <v>8</v>
      </c>
      <c r="R3403" s="14"/>
      <c r="S3403" s="16"/>
      <c r="T3403" s="14"/>
      <c r="U3403" s="13"/>
      <c r="V3403" s="14"/>
      <c r="W3403">
        <v>8</v>
      </c>
      <c r="X3403">
        <v>17</v>
      </c>
      <c r="Y3403">
        <v>3</v>
      </c>
      <c r="Z3403">
        <v>6</v>
      </c>
      <c r="AA3403">
        <v>11</v>
      </c>
      <c r="AB3403">
        <v>12</v>
      </c>
      <c r="AC3403">
        <v>5</v>
      </c>
      <c r="AD3403">
        <v>7</v>
      </c>
      <c r="AE3403">
        <v>3</v>
      </c>
      <c r="AF3403">
        <v>4</v>
      </c>
      <c r="AG3403">
        <v>0</v>
      </c>
      <c r="AH3403">
        <v>0</v>
      </c>
      <c r="AI3403" s="43">
        <v>2.62</v>
      </c>
      <c r="AJ3403" s="34">
        <v>3.6</v>
      </c>
      <c r="AK3403">
        <v>2.7</v>
      </c>
    </row>
    <row r="3404" spans="1:37" x14ac:dyDescent="0.45">
      <c r="A3404" s="33">
        <v>638</v>
      </c>
      <c r="B3404" s="22">
        <v>43204.083333333336</v>
      </c>
      <c r="C3404" s="16" t="s">
        <v>11</v>
      </c>
      <c r="D3404" s="16" t="s">
        <v>12</v>
      </c>
      <c r="E3404" s="16" t="s">
        <v>71</v>
      </c>
      <c r="F3404" s="16" t="s">
        <v>95</v>
      </c>
      <c r="G3404" s="42" t="s">
        <v>24</v>
      </c>
      <c r="H3404" s="14" t="s">
        <v>94</v>
      </c>
      <c r="I3404" s="13" t="s">
        <v>48</v>
      </c>
      <c r="J3404" s="14" t="s">
        <v>27</v>
      </c>
      <c r="K3404" s="17">
        <v>1</v>
      </c>
      <c r="L3404" s="17">
        <v>0</v>
      </c>
      <c r="M3404" s="13" t="s">
        <v>7</v>
      </c>
      <c r="N3404" s="14" t="s">
        <v>10</v>
      </c>
      <c r="O3404" s="16">
        <v>0</v>
      </c>
      <c r="P3404" s="14">
        <v>0</v>
      </c>
      <c r="Q3404" s="13" t="s">
        <v>23</v>
      </c>
      <c r="R3404" s="14" t="s">
        <v>10</v>
      </c>
      <c r="S3404" s="16">
        <v>1</v>
      </c>
      <c r="T3404" s="14">
        <v>0</v>
      </c>
      <c r="U3404" s="13" t="s">
        <v>7</v>
      </c>
      <c r="V3404" s="14" t="s">
        <v>10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49">
        <v>2.25</v>
      </c>
      <c r="AJ3404" s="50">
        <v>3.2</v>
      </c>
      <c r="AK3404" s="20">
        <v>3.29</v>
      </c>
    </row>
    <row r="3405" spans="1:37" x14ac:dyDescent="0.45">
      <c r="A3405" s="33">
        <v>639</v>
      </c>
      <c r="B3405" s="22">
        <v>43204.083333333336</v>
      </c>
      <c r="C3405" s="16" t="s">
        <v>11</v>
      </c>
      <c r="D3405" s="16" t="s">
        <v>12</v>
      </c>
      <c r="E3405" s="16" t="s">
        <v>71</v>
      </c>
      <c r="F3405" s="16" t="s">
        <v>95</v>
      </c>
      <c r="G3405" s="42" t="s">
        <v>34</v>
      </c>
      <c r="H3405" s="14" t="s">
        <v>90</v>
      </c>
      <c r="I3405" s="13" t="s">
        <v>26</v>
      </c>
      <c r="J3405" s="14" t="s">
        <v>119</v>
      </c>
      <c r="K3405" s="17">
        <v>3</v>
      </c>
      <c r="L3405" s="17">
        <v>0</v>
      </c>
      <c r="M3405" s="13" t="s">
        <v>7</v>
      </c>
      <c r="N3405" s="14" t="s">
        <v>9</v>
      </c>
      <c r="O3405" s="16">
        <v>2</v>
      </c>
      <c r="P3405" s="14">
        <v>0</v>
      </c>
      <c r="Q3405" s="13" t="s">
        <v>7</v>
      </c>
      <c r="R3405" s="14" t="s">
        <v>9</v>
      </c>
      <c r="S3405" s="16">
        <v>1</v>
      </c>
      <c r="T3405" s="14">
        <v>0</v>
      </c>
      <c r="U3405" s="13" t="s">
        <v>7</v>
      </c>
      <c r="V3405" s="14" t="s">
        <v>10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49">
        <v>2</v>
      </c>
      <c r="AJ3405" s="50">
        <v>3.29</v>
      </c>
      <c r="AK3405" s="20">
        <v>3.79</v>
      </c>
    </row>
    <row r="3406" spans="1:37" x14ac:dyDescent="0.45">
      <c r="A3406" s="33">
        <v>637</v>
      </c>
      <c r="B3406" s="22">
        <v>43204.916666666664</v>
      </c>
      <c r="C3406" s="16" t="s">
        <v>11</v>
      </c>
      <c r="D3406" s="16" t="s">
        <v>12</v>
      </c>
      <c r="E3406" s="16" t="s">
        <v>71</v>
      </c>
      <c r="F3406" s="16" t="s">
        <v>95</v>
      </c>
      <c r="G3406" s="42" t="s">
        <v>74</v>
      </c>
      <c r="H3406" s="14" t="s">
        <v>120</v>
      </c>
      <c r="I3406" s="13" t="s">
        <v>19</v>
      </c>
      <c r="J3406" s="14" t="s">
        <v>18</v>
      </c>
      <c r="K3406" s="17">
        <v>0</v>
      </c>
      <c r="L3406" s="17">
        <v>1</v>
      </c>
      <c r="M3406" s="13" t="s">
        <v>8</v>
      </c>
      <c r="N3406" s="14" t="s">
        <v>10</v>
      </c>
      <c r="O3406" s="16">
        <v>0</v>
      </c>
      <c r="P3406" s="14">
        <v>0</v>
      </c>
      <c r="Q3406" s="13" t="s">
        <v>23</v>
      </c>
      <c r="R3406" s="14" t="s">
        <v>10</v>
      </c>
      <c r="S3406" s="16">
        <v>0</v>
      </c>
      <c r="T3406" s="14">
        <v>1</v>
      </c>
      <c r="U3406" s="13" t="s">
        <v>8</v>
      </c>
      <c r="V3406" s="14" t="s">
        <v>10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49">
        <v>2.6</v>
      </c>
      <c r="AJ3406" s="50">
        <v>3.1</v>
      </c>
      <c r="AK3406" s="20">
        <v>2.79</v>
      </c>
    </row>
    <row r="3407" spans="1:37" x14ac:dyDescent="0.45">
      <c r="A3407" s="33">
        <v>636</v>
      </c>
      <c r="B3407" s="22">
        <v>43205</v>
      </c>
      <c r="C3407" s="16" t="s">
        <v>11</v>
      </c>
      <c r="D3407" s="16" t="s">
        <v>12</v>
      </c>
      <c r="E3407" s="16" t="s">
        <v>71</v>
      </c>
      <c r="F3407" s="16" t="s">
        <v>95</v>
      </c>
      <c r="G3407" s="42" t="s">
        <v>42</v>
      </c>
      <c r="H3407" s="14" t="s">
        <v>43</v>
      </c>
      <c r="I3407" s="13" t="s">
        <v>32</v>
      </c>
      <c r="J3407" s="14" t="s">
        <v>64</v>
      </c>
      <c r="K3407" s="17">
        <v>2</v>
      </c>
      <c r="L3407" s="17">
        <v>2</v>
      </c>
      <c r="M3407" s="13" t="s">
        <v>23</v>
      </c>
      <c r="N3407" s="14" t="s">
        <v>9</v>
      </c>
      <c r="O3407" s="16">
        <v>0</v>
      </c>
      <c r="P3407" s="14">
        <v>1</v>
      </c>
      <c r="Q3407" s="13" t="s">
        <v>8</v>
      </c>
      <c r="R3407" s="14" t="s">
        <v>10</v>
      </c>
      <c r="S3407" s="16">
        <v>2</v>
      </c>
      <c r="T3407" s="14">
        <v>1</v>
      </c>
      <c r="U3407" s="13" t="s">
        <v>7</v>
      </c>
      <c r="V3407" s="14" t="s">
        <v>9</v>
      </c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49">
        <v>1.61</v>
      </c>
      <c r="AJ3407" s="50">
        <v>3.75</v>
      </c>
      <c r="AK3407" s="20">
        <v>5.5</v>
      </c>
    </row>
    <row r="3408" spans="1:37" x14ac:dyDescent="0.45">
      <c r="A3408" s="33"/>
      <c r="B3408" s="27">
        <v>43205</v>
      </c>
      <c r="C3408" s="16" t="s">
        <v>358</v>
      </c>
      <c r="D3408" s="16" t="s">
        <v>359</v>
      </c>
      <c r="E3408" s="13" t="s">
        <v>360</v>
      </c>
      <c r="F3408" s="16" t="s">
        <v>95</v>
      </c>
      <c r="G3408" s="53" t="s">
        <v>354</v>
      </c>
      <c r="H3408" s="14" t="s">
        <v>377</v>
      </c>
      <c r="I3408" s="43" t="s">
        <v>357</v>
      </c>
      <c r="J3408" s="14" t="s">
        <v>195</v>
      </c>
      <c r="K3408" s="34">
        <v>0</v>
      </c>
      <c r="L3408" s="34">
        <v>1</v>
      </c>
      <c r="M3408" s="43" t="s">
        <v>8</v>
      </c>
      <c r="N3408" s="14"/>
      <c r="O3408" s="34">
        <v>0</v>
      </c>
      <c r="P3408">
        <v>0</v>
      </c>
      <c r="Q3408" s="43" t="s">
        <v>23</v>
      </c>
      <c r="R3408" s="14"/>
      <c r="S3408" s="16"/>
      <c r="T3408" s="14"/>
      <c r="U3408" s="13"/>
      <c r="V3408" s="14"/>
      <c r="W3408">
        <v>14</v>
      </c>
      <c r="X3408">
        <v>10</v>
      </c>
      <c r="Y3408">
        <v>4</v>
      </c>
      <c r="Z3408">
        <v>4</v>
      </c>
      <c r="AA3408">
        <v>8</v>
      </c>
      <c r="AB3408">
        <v>13</v>
      </c>
      <c r="AC3408">
        <v>4</v>
      </c>
      <c r="AD3408">
        <v>4</v>
      </c>
      <c r="AE3408">
        <v>1</v>
      </c>
      <c r="AF3408">
        <v>1</v>
      </c>
      <c r="AG3408">
        <v>0</v>
      </c>
      <c r="AH3408">
        <v>0</v>
      </c>
      <c r="AI3408" s="43">
        <v>1.18</v>
      </c>
      <c r="AJ3408" s="34">
        <v>8</v>
      </c>
      <c r="AK3408">
        <v>19</v>
      </c>
    </row>
    <row r="3409" spans="1:37" x14ac:dyDescent="0.45">
      <c r="A3409" s="33">
        <v>635</v>
      </c>
      <c r="B3409" s="22">
        <v>43205.004166666666</v>
      </c>
      <c r="C3409" s="16" t="s">
        <v>11</v>
      </c>
      <c r="D3409" s="16" t="s">
        <v>12</v>
      </c>
      <c r="E3409" s="16" t="s">
        <v>71</v>
      </c>
      <c r="F3409" s="16" t="s">
        <v>95</v>
      </c>
      <c r="G3409" s="42" t="s">
        <v>28</v>
      </c>
      <c r="H3409" s="14" t="s">
        <v>63</v>
      </c>
      <c r="I3409" s="13" t="s">
        <v>30</v>
      </c>
      <c r="J3409" s="14" t="s">
        <v>33</v>
      </c>
      <c r="K3409" s="17">
        <v>3</v>
      </c>
      <c r="L3409" s="17">
        <v>1</v>
      </c>
      <c r="M3409" s="13" t="s">
        <v>7</v>
      </c>
      <c r="N3409" s="14" t="s">
        <v>9</v>
      </c>
      <c r="O3409" s="16">
        <v>2</v>
      </c>
      <c r="P3409" s="14">
        <v>1</v>
      </c>
      <c r="Q3409" s="13" t="s">
        <v>7</v>
      </c>
      <c r="R3409" s="14" t="s">
        <v>9</v>
      </c>
      <c r="S3409" s="16">
        <v>1</v>
      </c>
      <c r="T3409" s="14">
        <v>0</v>
      </c>
      <c r="U3409" s="13" t="s">
        <v>7</v>
      </c>
      <c r="V3409" s="14" t="s">
        <v>10</v>
      </c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49">
        <v>2.1</v>
      </c>
      <c r="AJ3409" s="50">
        <v>3.2</v>
      </c>
      <c r="AK3409" s="20">
        <v>3.6</v>
      </c>
    </row>
    <row r="3410" spans="1:37" x14ac:dyDescent="0.45">
      <c r="A3410" s="33">
        <v>634</v>
      </c>
      <c r="B3410" s="22">
        <v>43205.0625</v>
      </c>
      <c r="C3410" s="16" t="s">
        <v>11</v>
      </c>
      <c r="D3410" s="16" t="s">
        <v>12</v>
      </c>
      <c r="E3410" s="16" t="s">
        <v>71</v>
      </c>
      <c r="F3410" s="16" t="s">
        <v>95</v>
      </c>
      <c r="G3410" s="42" t="s">
        <v>21</v>
      </c>
      <c r="H3410" s="14" t="s">
        <v>84</v>
      </c>
      <c r="I3410" s="13" t="s">
        <v>50</v>
      </c>
      <c r="J3410" s="14" t="s">
        <v>83</v>
      </c>
      <c r="K3410" s="17">
        <v>0</v>
      </c>
      <c r="L3410" s="17">
        <v>1</v>
      </c>
      <c r="M3410" s="13" t="s">
        <v>8</v>
      </c>
      <c r="N3410" s="14" t="s">
        <v>10</v>
      </c>
      <c r="O3410" s="16">
        <v>0</v>
      </c>
      <c r="P3410" s="14">
        <v>0</v>
      </c>
      <c r="Q3410" s="13" t="s">
        <v>23</v>
      </c>
      <c r="R3410" s="14" t="s">
        <v>10</v>
      </c>
      <c r="S3410" s="16">
        <v>0</v>
      </c>
      <c r="T3410" s="14">
        <v>1</v>
      </c>
      <c r="U3410" s="13" t="s">
        <v>8</v>
      </c>
      <c r="V3410" s="14" t="s">
        <v>10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49">
        <v>2.5</v>
      </c>
      <c r="AJ3410" s="50">
        <v>3.29</v>
      </c>
      <c r="AK3410" s="20">
        <v>2.79</v>
      </c>
    </row>
    <row r="3411" spans="1:37" x14ac:dyDescent="0.45">
      <c r="A3411" s="33">
        <v>633</v>
      </c>
      <c r="B3411" s="22">
        <v>43205.083333333336</v>
      </c>
      <c r="C3411" s="16" t="s">
        <v>11</v>
      </c>
      <c r="D3411" s="16" t="s">
        <v>12</v>
      </c>
      <c r="E3411" s="16" t="s">
        <v>71</v>
      </c>
      <c r="F3411" s="16" t="s">
        <v>95</v>
      </c>
      <c r="G3411" s="42" t="s">
        <v>46</v>
      </c>
      <c r="H3411" s="14" t="s">
        <v>47</v>
      </c>
      <c r="I3411" s="13" t="s">
        <v>36</v>
      </c>
      <c r="J3411" s="14" t="s">
        <v>37</v>
      </c>
      <c r="K3411" s="17">
        <v>0</v>
      </c>
      <c r="L3411" s="17">
        <v>0</v>
      </c>
      <c r="M3411" s="13" t="s">
        <v>23</v>
      </c>
      <c r="N3411" s="14" t="s">
        <v>10</v>
      </c>
      <c r="O3411" s="16">
        <v>0</v>
      </c>
      <c r="P3411" s="14">
        <v>0</v>
      </c>
      <c r="Q3411" s="13" t="s">
        <v>23</v>
      </c>
      <c r="R3411" s="14" t="s">
        <v>10</v>
      </c>
      <c r="S3411" s="16">
        <v>0</v>
      </c>
      <c r="T3411" s="14">
        <v>0</v>
      </c>
      <c r="U3411" s="13" t="s">
        <v>23</v>
      </c>
      <c r="V3411" s="14" t="s">
        <v>10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49">
        <v>2.39</v>
      </c>
      <c r="AJ3411" s="50">
        <v>3.2</v>
      </c>
      <c r="AK3411" s="20">
        <v>3</v>
      </c>
    </row>
    <row r="3412" spans="1:37" x14ac:dyDescent="0.45">
      <c r="A3412" s="33">
        <v>632</v>
      </c>
      <c r="B3412" s="22">
        <v>43205.708333333336</v>
      </c>
      <c r="C3412" s="16" t="s">
        <v>11</v>
      </c>
      <c r="D3412" s="16" t="s">
        <v>12</v>
      </c>
      <c r="E3412" s="16" t="s">
        <v>71</v>
      </c>
      <c r="F3412" s="16" t="s">
        <v>95</v>
      </c>
      <c r="G3412" s="42" t="s">
        <v>44</v>
      </c>
      <c r="H3412" s="14" t="s">
        <v>85</v>
      </c>
      <c r="I3412" s="13" t="s">
        <v>40</v>
      </c>
      <c r="J3412" s="14" t="s">
        <v>66</v>
      </c>
      <c r="K3412" s="17">
        <v>4</v>
      </c>
      <c r="L3412" s="17">
        <v>2</v>
      </c>
      <c r="M3412" s="13" t="s">
        <v>7</v>
      </c>
      <c r="N3412" s="14" t="s">
        <v>9</v>
      </c>
      <c r="O3412" s="16">
        <v>1</v>
      </c>
      <c r="P3412" s="14">
        <v>1</v>
      </c>
      <c r="Q3412" s="13" t="s">
        <v>23</v>
      </c>
      <c r="R3412" s="14" t="s">
        <v>9</v>
      </c>
      <c r="S3412" s="16">
        <v>3</v>
      </c>
      <c r="T3412" s="14">
        <v>1</v>
      </c>
      <c r="U3412" s="13" t="s">
        <v>7</v>
      </c>
      <c r="V3412" s="14" t="s">
        <v>9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49">
        <v>2.04</v>
      </c>
      <c r="AJ3412" s="50">
        <v>3.29</v>
      </c>
      <c r="AK3412" s="20">
        <v>3.6</v>
      </c>
    </row>
    <row r="3413" spans="1:37" x14ac:dyDescent="0.45">
      <c r="A3413" s="33">
        <v>631</v>
      </c>
      <c r="B3413" s="22">
        <v>43205.958333333336</v>
      </c>
      <c r="C3413" s="16" t="s">
        <v>11</v>
      </c>
      <c r="D3413" s="16" t="s">
        <v>12</v>
      </c>
      <c r="E3413" s="16" t="s">
        <v>71</v>
      </c>
      <c r="F3413" s="16" t="s">
        <v>95</v>
      </c>
      <c r="G3413" s="42" t="s">
        <v>55</v>
      </c>
      <c r="H3413" s="14" t="s">
        <v>39</v>
      </c>
      <c r="I3413" s="13" t="s">
        <v>17</v>
      </c>
      <c r="J3413" s="14" t="s">
        <v>93</v>
      </c>
      <c r="K3413" s="17">
        <v>1</v>
      </c>
      <c r="L3413" s="17">
        <v>2</v>
      </c>
      <c r="M3413" s="13" t="s">
        <v>8</v>
      </c>
      <c r="N3413" s="14" t="s">
        <v>9</v>
      </c>
      <c r="O3413" s="16">
        <v>0</v>
      </c>
      <c r="P3413" s="14">
        <v>1</v>
      </c>
      <c r="Q3413" s="13" t="s">
        <v>8</v>
      </c>
      <c r="R3413" s="14" t="s">
        <v>10</v>
      </c>
      <c r="S3413" s="16">
        <v>1</v>
      </c>
      <c r="T3413" s="14">
        <v>1</v>
      </c>
      <c r="U3413" s="13" t="s">
        <v>23</v>
      </c>
      <c r="V3413" s="14" t="s">
        <v>9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49">
        <v>2.5</v>
      </c>
      <c r="AJ3413" s="50">
        <v>3.29</v>
      </c>
      <c r="AK3413" s="20">
        <v>2.79</v>
      </c>
    </row>
    <row r="3414" spans="1:37" x14ac:dyDescent="0.45">
      <c r="A3414" s="33"/>
      <c r="B3414" s="27">
        <v>43208</v>
      </c>
      <c r="C3414" s="16" t="s">
        <v>358</v>
      </c>
      <c r="D3414" s="16" t="s">
        <v>359</v>
      </c>
      <c r="E3414" s="13" t="s">
        <v>360</v>
      </c>
      <c r="F3414" s="16" t="s">
        <v>95</v>
      </c>
      <c r="G3414" s="53" t="s">
        <v>341</v>
      </c>
      <c r="H3414" s="14" t="s">
        <v>195</v>
      </c>
      <c r="I3414" s="43" t="s">
        <v>354</v>
      </c>
      <c r="J3414" s="14" t="s">
        <v>377</v>
      </c>
      <c r="K3414" s="34">
        <v>0</v>
      </c>
      <c r="L3414" s="34">
        <v>2</v>
      </c>
      <c r="M3414" s="43" t="s">
        <v>8</v>
      </c>
      <c r="N3414" s="14"/>
      <c r="O3414" s="34">
        <v>0</v>
      </c>
      <c r="P3414">
        <v>1</v>
      </c>
      <c r="Q3414" s="43" t="s">
        <v>8</v>
      </c>
      <c r="R3414" s="14"/>
      <c r="S3414" s="16"/>
      <c r="T3414" s="14"/>
      <c r="U3414" s="13"/>
      <c r="V3414" s="14"/>
      <c r="W3414">
        <v>13</v>
      </c>
      <c r="X3414">
        <v>13</v>
      </c>
      <c r="Y3414">
        <v>2</v>
      </c>
      <c r="Z3414">
        <v>4</v>
      </c>
      <c r="AA3414">
        <v>9</v>
      </c>
      <c r="AB3414">
        <v>8</v>
      </c>
      <c r="AC3414">
        <v>8</v>
      </c>
      <c r="AD3414">
        <v>5</v>
      </c>
      <c r="AE3414">
        <v>3</v>
      </c>
      <c r="AF3414">
        <v>1</v>
      </c>
      <c r="AG3414">
        <v>0</v>
      </c>
      <c r="AH3414">
        <v>0</v>
      </c>
      <c r="AI3414" s="43">
        <v>5</v>
      </c>
      <c r="AJ3414" s="34">
        <v>3.89</v>
      </c>
      <c r="AK3414">
        <v>1.75</v>
      </c>
    </row>
    <row r="3415" spans="1:37" x14ac:dyDescent="0.45">
      <c r="A3415" s="33">
        <v>3135</v>
      </c>
      <c r="B3415" s="22">
        <v>43209.8125</v>
      </c>
      <c r="C3415" s="16" t="s">
        <v>239</v>
      </c>
      <c r="D3415" s="16" t="s">
        <v>240</v>
      </c>
      <c r="E3415" s="16" t="s">
        <v>241</v>
      </c>
      <c r="F3415" s="16" t="s">
        <v>95</v>
      </c>
      <c r="G3415" s="42" t="s">
        <v>255</v>
      </c>
      <c r="H3415" s="14" t="s">
        <v>243</v>
      </c>
      <c r="I3415" s="13" t="s">
        <v>242</v>
      </c>
      <c r="J3415" s="14" t="s">
        <v>195</v>
      </c>
      <c r="K3415" s="17">
        <v>1</v>
      </c>
      <c r="L3415" s="17">
        <v>0</v>
      </c>
      <c r="M3415" s="13" t="s">
        <v>7</v>
      </c>
      <c r="N3415" s="14" t="s">
        <v>10</v>
      </c>
      <c r="O3415" s="16">
        <v>0</v>
      </c>
      <c r="P3415" s="14">
        <v>0</v>
      </c>
      <c r="Q3415" s="13" t="s">
        <v>23</v>
      </c>
      <c r="R3415" s="14" t="s">
        <v>10</v>
      </c>
      <c r="S3415" s="16">
        <v>1</v>
      </c>
      <c r="T3415" s="14">
        <v>0</v>
      </c>
      <c r="U3415" s="13" t="s">
        <v>7</v>
      </c>
      <c r="V3415" s="14" t="s">
        <v>10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49">
        <v>1.5</v>
      </c>
      <c r="AJ3415" s="50">
        <v>4.33</v>
      </c>
      <c r="AK3415" s="20">
        <v>6</v>
      </c>
    </row>
    <row r="3416" spans="1:37" x14ac:dyDescent="0.45">
      <c r="A3416" s="33">
        <v>630</v>
      </c>
      <c r="B3416" s="22">
        <v>43211</v>
      </c>
      <c r="C3416" s="16" t="s">
        <v>11</v>
      </c>
      <c r="D3416" s="16" t="s">
        <v>12</v>
      </c>
      <c r="E3416" s="16" t="s">
        <v>71</v>
      </c>
      <c r="F3416" s="16" t="s">
        <v>95</v>
      </c>
      <c r="G3416" s="42" t="s">
        <v>40</v>
      </c>
      <c r="H3416" s="14" t="s">
        <v>66</v>
      </c>
      <c r="I3416" s="13" t="s">
        <v>46</v>
      </c>
      <c r="J3416" s="14" t="s">
        <v>47</v>
      </c>
      <c r="K3416" s="17">
        <v>3</v>
      </c>
      <c r="L3416" s="17">
        <v>1</v>
      </c>
      <c r="M3416" s="13" t="s">
        <v>7</v>
      </c>
      <c r="N3416" s="14" t="s">
        <v>9</v>
      </c>
      <c r="O3416" s="16">
        <v>1</v>
      </c>
      <c r="P3416" s="14">
        <v>0</v>
      </c>
      <c r="Q3416" s="13" t="s">
        <v>7</v>
      </c>
      <c r="R3416" s="14" t="s">
        <v>10</v>
      </c>
      <c r="S3416" s="16">
        <v>2</v>
      </c>
      <c r="T3416" s="14">
        <v>1</v>
      </c>
      <c r="U3416" s="13" t="s">
        <v>7</v>
      </c>
      <c r="V3416" s="14" t="s">
        <v>9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49">
        <v>3.2</v>
      </c>
      <c r="AJ3416" s="50">
        <v>3.39</v>
      </c>
      <c r="AK3416" s="20">
        <v>2.2000000000000002</v>
      </c>
    </row>
    <row r="3417" spans="1:37" x14ac:dyDescent="0.45">
      <c r="A3417" s="33">
        <v>629</v>
      </c>
      <c r="B3417" s="22">
        <v>43211.083333333336</v>
      </c>
      <c r="C3417" s="16" t="s">
        <v>11</v>
      </c>
      <c r="D3417" s="16" t="s">
        <v>12</v>
      </c>
      <c r="E3417" s="16" t="s">
        <v>71</v>
      </c>
      <c r="F3417" s="16" t="s">
        <v>95</v>
      </c>
      <c r="G3417" s="42" t="s">
        <v>24</v>
      </c>
      <c r="H3417" s="14" t="s">
        <v>94</v>
      </c>
      <c r="I3417" s="13" t="s">
        <v>26</v>
      </c>
      <c r="J3417" s="14" t="s">
        <v>119</v>
      </c>
      <c r="K3417" s="17">
        <v>1</v>
      </c>
      <c r="L3417" s="17">
        <v>0</v>
      </c>
      <c r="M3417" s="13" t="s">
        <v>7</v>
      </c>
      <c r="N3417" s="14" t="s">
        <v>10</v>
      </c>
      <c r="O3417" s="16">
        <v>1</v>
      </c>
      <c r="P3417" s="14">
        <v>0</v>
      </c>
      <c r="Q3417" s="13" t="s">
        <v>7</v>
      </c>
      <c r="R3417" s="14" t="s">
        <v>10</v>
      </c>
      <c r="S3417" s="16">
        <v>0</v>
      </c>
      <c r="T3417" s="14">
        <v>0</v>
      </c>
      <c r="U3417" s="13" t="s">
        <v>23</v>
      </c>
      <c r="V3417" s="14" t="s">
        <v>10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49">
        <v>2.29</v>
      </c>
      <c r="AJ3417" s="50">
        <v>3.39</v>
      </c>
      <c r="AK3417" s="20">
        <v>3</v>
      </c>
    </row>
    <row r="3418" spans="1:37" x14ac:dyDescent="0.45">
      <c r="A3418" s="33">
        <v>627</v>
      </c>
      <c r="B3418" s="22">
        <v>43211.916666666664</v>
      </c>
      <c r="C3418" s="16" t="s">
        <v>11</v>
      </c>
      <c r="D3418" s="16" t="s">
        <v>12</v>
      </c>
      <c r="E3418" s="16" t="s">
        <v>71</v>
      </c>
      <c r="F3418" s="16" t="s">
        <v>95</v>
      </c>
      <c r="G3418" s="42" t="s">
        <v>32</v>
      </c>
      <c r="H3418" s="14" t="s">
        <v>64</v>
      </c>
      <c r="I3418" s="13" t="s">
        <v>21</v>
      </c>
      <c r="J3418" s="14" t="s">
        <v>84</v>
      </c>
      <c r="K3418" s="17">
        <v>2</v>
      </c>
      <c r="L3418" s="17">
        <v>0</v>
      </c>
      <c r="M3418" s="13" t="s">
        <v>7</v>
      </c>
      <c r="N3418" s="14" t="s">
        <v>10</v>
      </c>
      <c r="O3418" s="16">
        <v>2</v>
      </c>
      <c r="P3418" s="14">
        <v>0</v>
      </c>
      <c r="Q3418" s="13" t="s">
        <v>7</v>
      </c>
      <c r="R3418" s="14" t="s">
        <v>9</v>
      </c>
      <c r="S3418" s="16">
        <v>0</v>
      </c>
      <c r="T3418" s="14">
        <v>0</v>
      </c>
      <c r="U3418" s="13" t="s">
        <v>23</v>
      </c>
      <c r="V3418" s="14" t="s">
        <v>10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49">
        <v>1.9</v>
      </c>
      <c r="AJ3418" s="50">
        <v>3.5</v>
      </c>
      <c r="AK3418" s="20">
        <v>4</v>
      </c>
    </row>
    <row r="3419" spans="1:37" x14ac:dyDescent="0.45">
      <c r="A3419" s="33">
        <v>628</v>
      </c>
      <c r="B3419" s="22">
        <v>43211.916666666664</v>
      </c>
      <c r="C3419" s="16" t="s">
        <v>11</v>
      </c>
      <c r="D3419" s="16" t="s">
        <v>12</v>
      </c>
      <c r="E3419" s="16" t="s">
        <v>71</v>
      </c>
      <c r="F3419" s="16" t="s">
        <v>95</v>
      </c>
      <c r="G3419" s="42" t="s">
        <v>48</v>
      </c>
      <c r="H3419" s="14" t="s">
        <v>27</v>
      </c>
      <c r="I3419" s="13" t="s">
        <v>28</v>
      </c>
      <c r="J3419" s="14" t="s">
        <v>63</v>
      </c>
      <c r="K3419" s="17">
        <v>0</v>
      </c>
      <c r="L3419" s="17">
        <v>0</v>
      </c>
      <c r="M3419" s="13" t="s">
        <v>23</v>
      </c>
      <c r="N3419" s="14" t="s">
        <v>10</v>
      </c>
      <c r="O3419" s="16">
        <v>0</v>
      </c>
      <c r="P3419" s="14">
        <v>0</v>
      </c>
      <c r="Q3419" s="13" t="s">
        <v>23</v>
      </c>
      <c r="R3419" s="14" t="s">
        <v>10</v>
      </c>
      <c r="S3419" s="16">
        <v>0</v>
      </c>
      <c r="T3419" s="14">
        <v>0</v>
      </c>
      <c r="U3419" s="13" t="s">
        <v>23</v>
      </c>
      <c r="V3419" s="14" t="s">
        <v>10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49">
        <v>2.79</v>
      </c>
      <c r="AJ3419" s="50">
        <v>3.25</v>
      </c>
      <c r="AK3419" s="20">
        <v>2.5</v>
      </c>
    </row>
    <row r="3420" spans="1:37" x14ac:dyDescent="0.45">
      <c r="A3420" s="33">
        <v>626</v>
      </c>
      <c r="B3420" s="22">
        <v>43212</v>
      </c>
      <c r="C3420" s="16" t="s">
        <v>11</v>
      </c>
      <c r="D3420" s="16" t="s">
        <v>12</v>
      </c>
      <c r="E3420" s="16" t="s">
        <v>71</v>
      </c>
      <c r="F3420" s="16" t="s">
        <v>95</v>
      </c>
      <c r="G3420" s="42" t="s">
        <v>36</v>
      </c>
      <c r="H3420" s="14" t="s">
        <v>37</v>
      </c>
      <c r="I3420" s="13" t="s">
        <v>74</v>
      </c>
      <c r="J3420" s="14" t="s">
        <v>120</v>
      </c>
      <c r="K3420" s="17">
        <v>4</v>
      </c>
      <c r="L3420" s="17">
        <v>0</v>
      </c>
      <c r="M3420" s="13" t="s">
        <v>7</v>
      </c>
      <c r="N3420" s="14" t="s">
        <v>9</v>
      </c>
      <c r="O3420" s="16">
        <v>1</v>
      </c>
      <c r="P3420" s="14">
        <v>0</v>
      </c>
      <c r="Q3420" s="13" t="s">
        <v>7</v>
      </c>
      <c r="R3420" s="14" t="s">
        <v>10</v>
      </c>
      <c r="S3420" s="16">
        <v>3</v>
      </c>
      <c r="T3420" s="14">
        <v>0</v>
      </c>
      <c r="U3420" s="13" t="s">
        <v>7</v>
      </c>
      <c r="V3420" s="14" t="s">
        <v>9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49">
        <v>1.39</v>
      </c>
      <c r="AJ3420" s="50">
        <v>4.5</v>
      </c>
      <c r="AK3420" s="20">
        <v>8</v>
      </c>
    </row>
    <row r="3421" spans="1:37" x14ac:dyDescent="0.45">
      <c r="A3421" s="33"/>
      <c r="B3421" s="35">
        <v>43212</v>
      </c>
      <c r="C3421" s="16" t="s">
        <v>358</v>
      </c>
      <c r="D3421" s="16" t="s">
        <v>359</v>
      </c>
      <c r="E3421" s="16" t="s">
        <v>360</v>
      </c>
      <c r="F3421" s="16" t="s">
        <v>95</v>
      </c>
      <c r="G3421" s="53" t="s">
        <v>338</v>
      </c>
      <c r="H3421" s="14" t="s">
        <v>292</v>
      </c>
      <c r="I3421" s="43" t="s">
        <v>350</v>
      </c>
      <c r="J3421" s="14" t="s">
        <v>195</v>
      </c>
      <c r="K3421" s="34">
        <v>5</v>
      </c>
      <c r="L3421" s="34">
        <v>0</v>
      </c>
      <c r="M3421" s="43" t="s">
        <v>7</v>
      </c>
      <c r="N3421" s="14"/>
      <c r="O3421" s="34">
        <v>2</v>
      </c>
      <c r="P3421">
        <v>0</v>
      </c>
      <c r="Q3421" s="43" t="s">
        <v>7</v>
      </c>
      <c r="R3421" s="14"/>
      <c r="S3421" s="16"/>
      <c r="T3421" s="14"/>
      <c r="U3421" s="13"/>
      <c r="V3421" s="14"/>
      <c r="W3421">
        <v>19</v>
      </c>
      <c r="X3421">
        <v>4</v>
      </c>
      <c r="Y3421">
        <v>12</v>
      </c>
      <c r="Z3421">
        <v>1</v>
      </c>
      <c r="AA3421">
        <v>6</v>
      </c>
      <c r="AB3421">
        <v>8</v>
      </c>
      <c r="AC3421">
        <v>5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 s="43">
        <v>1.1399999999999999</v>
      </c>
      <c r="AJ3421" s="34">
        <v>9</v>
      </c>
      <c r="AK3421">
        <v>23</v>
      </c>
    </row>
    <row r="3422" spans="1:37" x14ac:dyDescent="0.45">
      <c r="A3422" s="33">
        <v>625</v>
      </c>
      <c r="B3422" s="22">
        <v>43212.004166666666</v>
      </c>
      <c r="C3422" s="16" t="s">
        <v>11</v>
      </c>
      <c r="D3422" s="16" t="s">
        <v>12</v>
      </c>
      <c r="E3422" s="16" t="s">
        <v>71</v>
      </c>
      <c r="F3422" s="16" t="s">
        <v>95</v>
      </c>
      <c r="G3422" s="42" t="s">
        <v>17</v>
      </c>
      <c r="H3422" s="14" t="s">
        <v>93</v>
      </c>
      <c r="I3422" s="13" t="s">
        <v>34</v>
      </c>
      <c r="J3422" s="14" t="s">
        <v>90</v>
      </c>
      <c r="K3422" s="17">
        <v>1</v>
      </c>
      <c r="L3422" s="17">
        <v>1</v>
      </c>
      <c r="M3422" s="13" t="s">
        <v>23</v>
      </c>
      <c r="N3422" s="14" t="s">
        <v>10</v>
      </c>
      <c r="O3422" s="16">
        <v>0</v>
      </c>
      <c r="P3422" s="14">
        <v>0</v>
      </c>
      <c r="Q3422" s="13" t="s">
        <v>23</v>
      </c>
      <c r="R3422" s="14" t="s">
        <v>10</v>
      </c>
      <c r="S3422" s="16">
        <v>1</v>
      </c>
      <c r="T3422" s="14">
        <v>1</v>
      </c>
      <c r="U3422" s="13" t="s">
        <v>23</v>
      </c>
      <c r="V3422" s="14" t="s">
        <v>9</v>
      </c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49">
        <v>2</v>
      </c>
      <c r="AJ3422" s="50">
        <v>3.5</v>
      </c>
      <c r="AK3422" s="20">
        <v>3.6</v>
      </c>
    </row>
    <row r="3423" spans="1:37" x14ac:dyDescent="0.45">
      <c r="A3423" s="33">
        <v>624</v>
      </c>
      <c r="B3423" s="22">
        <v>43212.083333333336</v>
      </c>
      <c r="C3423" s="16" t="s">
        <v>11</v>
      </c>
      <c r="D3423" s="16" t="s">
        <v>12</v>
      </c>
      <c r="E3423" s="16" t="s">
        <v>71</v>
      </c>
      <c r="F3423" s="16" t="s">
        <v>95</v>
      </c>
      <c r="G3423" s="42" t="s">
        <v>19</v>
      </c>
      <c r="H3423" s="14" t="s">
        <v>18</v>
      </c>
      <c r="I3423" s="13" t="s">
        <v>42</v>
      </c>
      <c r="J3423" s="14" t="s">
        <v>43</v>
      </c>
      <c r="K3423" s="17">
        <v>1</v>
      </c>
      <c r="L3423" s="17">
        <v>1</v>
      </c>
      <c r="M3423" s="13" t="s">
        <v>23</v>
      </c>
      <c r="N3423" s="14" t="s">
        <v>10</v>
      </c>
      <c r="O3423" s="16">
        <v>0</v>
      </c>
      <c r="P3423" s="14">
        <v>1</v>
      </c>
      <c r="Q3423" s="13" t="s">
        <v>8</v>
      </c>
      <c r="R3423" s="14" t="s">
        <v>10</v>
      </c>
      <c r="S3423" s="16">
        <v>1</v>
      </c>
      <c r="T3423" s="14">
        <v>0</v>
      </c>
      <c r="U3423" s="13" t="s">
        <v>7</v>
      </c>
      <c r="V3423" s="14" t="s">
        <v>10</v>
      </c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49">
        <v>2.6</v>
      </c>
      <c r="AJ3423" s="50">
        <v>3.25</v>
      </c>
      <c r="AK3423" s="20">
        <v>2.7</v>
      </c>
    </row>
    <row r="3424" spans="1:37" x14ac:dyDescent="0.45">
      <c r="A3424" s="33">
        <v>623</v>
      </c>
      <c r="B3424" s="22">
        <v>43212.708333333336</v>
      </c>
      <c r="C3424" s="16" t="s">
        <v>11</v>
      </c>
      <c r="D3424" s="16" t="s">
        <v>12</v>
      </c>
      <c r="E3424" s="16" t="s">
        <v>71</v>
      </c>
      <c r="F3424" s="16" t="s">
        <v>95</v>
      </c>
      <c r="G3424" s="42" t="s">
        <v>50</v>
      </c>
      <c r="H3424" s="14" t="s">
        <v>83</v>
      </c>
      <c r="I3424" s="13" t="s">
        <v>55</v>
      </c>
      <c r="J3424" s="14" t="s">
        <v>39</v>
      </c>
      <c r="K3424" s="17">
        <v>3</v>
      </c>
      <c r="L3424" s="17">
        <v>0</v>
      </c>
      <c r="M3424" s="13" t="s">
        <v>7</v>
      </c>
      <c r="N3424" s="14" t="s">
        <v>9</v>
      </c>
      <c r="O3424" s="16">
        <v>1</v>
      </c>
      <c r="P3424" s="14">
        <v>0</v>
      </c>
      <c r="Q3424" s="13" t="s">
        <v>7</v>
      </c>
      <c r="R3424" s="14" t="s">
        <v>10</v>
      </c>
      <c r="S3424" s="16">
        <v>2</v>
      </c>
      <c r="T3424" s="14">
        <v>0</v>
      </c>
      <c r="U3424" s="13" t="s">
        <v>7</v>
      </c>
      <c r="V3424" s="14" t="s">
        <v>9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49">
        <v>1.57</v>
      </c>
      <c r="AJ3424" s="50">
        <v>3.89</v>
      </c>
      <c r="AK3424" s="20">
        <v>6</v>
      </c>
    </row>
    <row r="3425" spans="1:37" x14ac:dyDescent="0.45">
      <c r="A3425" s="33">
        <v>3173</v>
      </c>
      <c r="B3425" s="22">
        <v>43212.78125</v>
      </c>
      <c r="C3425" s="16" t="s">
        <v>239</v>
      </c>
      <c r="D3425" s="16" t="s">
        <v>240</v>
      </c>
      <c r="E3425" s="16" t="s">
        <v>241</v>
      </c>
      <c r="F3425" s="16" t="s">
        <v>95</v>
      </c>
      <c r="G3425" s="42" t="s">
        <v>252</v>
      </c>
      <c r="H3425" s="14" t="s">
        <v>195</v>
      </c>
      <c r="I3425" s="13" t="s">
        <v>255</v>
      </c>
      <c r="J3425" s="14" t="s">
        <v>243</v>
      </c>
      <c r="K3425" s="17">
        <v>0</v>
      </c>
      <c r="L3425" s="17">
        <v>0</v>
      </c>
      <c r="M3425" s="13" t="s">
        <v>23</v>
      </c>
      <c r="N3425" s="14" t="s">
        <v>10</v>
      </c>
      <c r="O3425" s="16">
        <v>0</v>
      </c>
      <c r="P3425" s="14">
        <v>0</v>
      </c>
      <c r="Q3425" s="13" t="s">
        <v>23</v>
      </c>
      <c r="R3425" s="14" t="s">
        <v>10</v>
      </c>
      <c r="S3425" s="16">
        <v>0</v>
      </c>
      <c r="T3425" s="14">
        <v>0</v>
      </c>
      <c r="U3425" s="13" t="s">
        <v>23</v>
      </c>
      <c r="V3425" s="14" t="s">
        <v>10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49">
        <v>1.36</v>
      </c>
      <c r="AJ3425" s="50">
        <v>4.59</v>
      </c>
      <c r="AK3425" s="20">
        <v>8.5</v>
      </c>
    </row>
    <row r="3426" spans="1:37" x14ac:dyDescent="0.45">
      <c r="A3426" s="33">
        <v>622</v>
      </c>
      <c r="B3426" s="22">
        <v>43212.958333333336</v>
      </c>
      <c r="C3426" s="16" t="s">
        <v>11</v>
      </c>
      <c r="D3426" s="16" t="s">
        <v>12</v>
      </c>
      <c r="E3426" s="16" t="s">
        <v>71</v>
      </c>
      <c r="F3426" s="16" t="s">
        <v>95</v>
      </c>
      <c r="G3426" s="42" t="s">
        <v>30</v>
      </c>
      <c r="H3426" s="14" t="s">
        <v>33</v>
      </c>
      <c r="I3426" s="13" t="s">
        <v>44</v>
      </c>
      <c r="J3426" s="14" t="s">
        <v>85</v>
      </c>
      <c r="K3426" s="17">
        <v>1</v>
      </c>
      <c r="L3426" s="17">
        <v>2</v>
      </c>
      <c r="M3426" s="13" t="s">
        <v>8</v>
      </c>
      <c r="N3426" s="14" t="s">
        <v>9</v>
      </c>
      <c r="O3426" s="16">
        <v>0</v>
      </c>
      <c r="P3426" s="14">
        <v>2</v>
      </c>
      <c r="Q3426" s="13" t="s">
        <v>8</v>
      </c>
      <c r="R3426" s="14" t="s">
        <v>9</v>
      </c>
      <c r="S3426" s="16">
        <v>1</v>
      </c>
      <c r="T3426" s="14">
        <v>0</v>
      </c>
      <c r="U3426" s="13" t="s">
        <v>7</v>
      </c>
      <c r="V3426" s="14" t="s">
        <v>10</v>
      </c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49">
        <v>1.8</v>
      </c>
      <c r="AJ3426" s="50">
        <v>3.5</v>
      </c>
      <c r="AK3426" s="20">
        <v>4.5</v>
      </c>
    </row>
    <row r="3427" spans="1:37" x14ac:dyDescent="0.45">
      <c r="A3427" s="33">
        <v>621</v>
      </c>
      <c r="B3427" s="22">
        <v>43218</v>
      </c>
      <c r="C3427" s="16" t="s">
        <v>11</v>
      </c>
      <c r="D3427" s="16" t="s">
        <v>12</v>
      </c>
      <c r="E3427" s="16" t="s">
        <v>71</v>
      </c>
      <c r="F3427" s="16" t="s">
        <v>95</v>
      </c>
      <c r="G3427" s="42" t="s">
        <v>21</v>
      </c>
      <c r="H3427" s="14" t="s">
        <v>84</v>
      </c>
      <c r="I3427" s="13" t="s">
        <v>19</v>
      </c>
      <c r="J3427" s="14" t="s">
        <v>18</v>
      </c>
      <c r="K3427" s="17">
        <v>2</v>
      </c>
      <c r="L3427" s="17">
        <v>2</v>
      </c>
      <c r="M3427" s="13" t="s">
        <v>23</v>
      </c>
      <c r="N3427" s="14" t="s">
        <v>9</v>
      </c>
      <c r="O3427" s="16">
        <v>1</v>
      </c>
      <c r="P3427" s="14">
        <v>1</v>
      </c>
      <c r="Q3427" s="13" t="s">
        <v>23</v>
      </c>
      <c r="R3427" s="14" t="s">
        <v>9</v>
      </c>
      <c r="S3427" s="16">
        <v>1</v>
      </c>
      <c r="T3427" s="14">
        <v>1</v>
      </c>
      <c r="U3427" s="13" t="s">
        <v>23</v>
      </c>
      <c r="V3427" s="14" t="s">
        <v>9</v>
      </c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49">
        <v>2.1</v>
      </c>
      <c r="AJ3427" s="50">
        <v>3.25</v>
      </c>
      <c r="AK3427" s="20">
        <v>3.25</v>
      </c>
    </row>
    <row r="3428" spans="1:37" x14ac:dyDescent="0.45">
      <c r="A3428" s="33">
        <v>620</v>
      </c>
      <c r="B3428" s="22">
        <v>43218.083333333336</v>
      </c>
      <c r="C3428" s="16" t="s">
        <v>11</v>
      </c>
      <c r="D3428" s="16" t="s">
        <v>12</v>
      </c>
      <c r="E3428" s="16" t="s">
        <v>71</v>
      </c>
      <c r="F3428" s="16" t="s">
        <v>95</v>
      </c>
      <c r="G3428" s="42" t="s">
        <v>34</v>
      </c>
      <c r="H3428" s="14" t="s">
        <v>90</v>
      </c>
      <c r="I3428" s="13" t="s">
        <v>50</v>
      </c>
      <c r="J3428" s="14" t="s">
        <v>83</v>
      </c>
      <c r="K3428" s="17">
        <v>1</v>
      </c>
      <c r="L3428" s="17">
        <v>0</v>
      </c>
      <c r="M3428" s="13" t="s">
        <v>7</v>
      </c>
      <c r="N3428" s="14" t="s">
        <v>10</v>
      </c>
      <c r="O3428" s="16">
        <v>1</v>
      </c>
      <c r="P3428" s="14">
        <v>0</v>
      </c>
      <c r="Q3428" s="13" t="s">
        <v>7</v>
      </c>
      <c r="R3428" s="14" t="s">
        <v>10</v>
      </c>
      <c r="S3428" s="16">
        <v>0</v>
      </c>
      <c r="T3428" s="14">
        <v>0</v>
      </c>
      <c r="U3428" s="13" t="s">
        <v>23</v>
      </c>
      <c r="V3428" s="14" t="s">
        <v>10</v>
      </c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49">
        <v>2.2000000000000002</v>
      </c>
      <c r="AJ3428" s="50">
        <v>3.29</v>
      </c>
      <c r="AK3428" s="20">
        <v>3</v>
      </c>
    </row>
    <row r="3429" spans="1:37" x14ac:dyDescent="0.45">
      <c r="A3429" s="33">
        <v>619</v>
      </c>
      <c r="B3429" s="22">
        <v>43218.916666666664</v>
      </c>
      <c r="C3429" s="16" t="s">
        <v>11</v>
      </c>
      <c r="D3429" s="16" t="s">
        <v>12</v>
      </c>
      <c r="E3429" s="16" t="s">
        <v>71</v>
      </c>
      <c r="F3429" s="16" t="s">
        <v>95</v>
      </c>
      <c r="G3429" s="42" t="s">
        <v>74</v>
      </c>
      <c r="H3429" s="14" t="s">
        <v>120</v>
      </c>
      <c r="I3429" s="13" t="s">
        <v>40</v>
      </c>
      <c r="J3429" s="14" t="s">
        <v>66</v>
      </c>
      <c r="K3429" s="17">
        <v>0</v>
      </c>
      <c r="L3429" s="17">
        <v>1</v>
      </c>
      <c r="M3429" s="13" t="s">
        <v>8</v>
      </c>
      <c r="N3429" s="14" t="s">
        <v>10</v>
      </c>
      <c r="O3429" s="16">
        <v>0</v>
      </c>
      <c r="P3429" s="14">
        <v>0</v>
      </c>
      <c r="Q3429" s="13" t="s">
        <v>23</v>
      </c>
      <c r="R3429" s="14" t="s">
        <v>10</v>
      </c>
      <c r="S3429" s="16">
        <v>0</v>
      </c>
      <c r="T3429" s="14">
        <v>1</v>
      </c>
      <c r="U3429" s="13" t="s">
        <v>8</v>
      </c>
      <c r="V3429" s="14" t="s">
        <v>10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49">
        <v>2.6</v>
      </c>
      <c r="AJ3429" s="50">
        <v>3.25</v>
      </c>
      <c r="AK3429" s="20">
        <v>2.5</v>
      </c>
    </row>
    <row r="3430" spans="1:37" x14ac:dyDescent="0.45">
      <c r="A3430" s="33">
        <v>618</v>
      </c>
      <c r="B3430" s="22">
        <v>43219</v>
      </c>
      <c r="C3430" s="16" t="s">
        <v>11</v>
      </c>
      <c r="D3430" s="16" t="s">
        <v>12</v>
      </c>
      <c r="E3430" s="16" t="s">
        <v>71</v>
      </c>
      <c r="F3430" s="16" t="s">
        <v>95</v>
      </c>
      <c r="G3430" s="42" t="s">
        <v>42</v>
      </c>
      <c r="H3430" s="14" t="s">
        <v>43</v>
      </c>
      <c r="I3430" s="13" t="s">
        <v>36</v>
      </c>
      <c r="J3430" s="14" t="s">
        <v>37</v>
      </c>
      <c r="K3430" s="17">
        <v>2</v>
      </c>
      <c r="L3430" s="17">
        <v>2</v>
      </c>
      <c r="M3430" s="13" t="s">
        <v>23</v>
      </c>
      <c r="N3430" s="14" t="s">
        <v>9</v>
      </c>
      <c r="O3430" s="16">
        <v>1</v>
      </c>
      <c r="P3430" s="14">
        <v>1</v>
      </c>
      <c r="Q3430" s="13" t="s">
        <v>23</v>
      </c>
      <c r="R3430" s="14" t="s">
        <v>9</v>
      </c>
      <c r="S3430" s="16">
        <v>1</v>
      </c>
      <c r="T3430" s="14">
        <v>1</v>
      </c>
      <c r="U3430" s="13" t="s">
        <v>23</v>
      </c>
      <c r="V3430" s="14" t="s">
        <v>9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49">
        <v>2.25</v>
      </c>
      <c r="AJ3430" s="50">
        <v>3.25</v>
      </c>
      <c r="AK3430" s="20">
        <v>3.25</v>
      </c>
    </row>
    <row r="3431" spans="1:37" x14ac:dyDescent="0.45">
      <c r="A3431" s="33"/>
      <c r="B3431" s="35">
        <v>43219</v>
      </c>
      <c r="C3431" s="16" t="s">
        <v>358</v>
      </c>
      <c r="D3431" s="16" t="s">
        <v>359</v>
      </c>
      <c r="E3431" s="16" t="s">
        <v>360</v>
      </c>
      <c r="F3431" s="16" t="s">
        <v>95</v>
      </c>
      <c r="G3431" s="53" t="s">
        <v>340</v>
      </c>
      <c r="H3431" s="14" t="s">
        <v>195</v>
      </c>
      <c r="I3431" s="43" t="s">
        <v>338</v>
      </c>
      <c r="J3431" s="14" t="s">
        <v>292</v>
      </c>
      <c r="K3431" s="34">
        <v>1</v>
      </c>
      <c r="L3431" s="34">
        <v>4</v>
      </c>
      <c r="M3431" s="43" t="s">
        <v>8</v>
      </c>
      <c r="N3431" s="14"/>
      <c r="O3431" s="34">
        <v>1</v>
      </c>
      <c r="P3431">
        <v>2</v>
      </c>
      <c r="Q3431" s="43" t="s">
        <v>8</v>
      </c>
      <c r="R3431" s="14"/>
      <c r="S3431" s="16"/>
      <c r="T3431" s="14"/>
      <c r="U3431" s="13"/>
      <c r="V3431" s="14"/>
      <c r="W3431">
        <v>4</v>
      </c>
      <c r="X3431">
        <v>19</v>
      </c>
      <c r="Y3431">
        <v>1</v>
      </c>
      <c r="Z3431">
        <v>7</v>
      </c>
      <c r="AA3431">
        <v>5</v>
      </c>
      <c r="AB3431">
        <v>11</v>
      </c>
      <c r="AC3431">
        <v>0</v>
      </c>
      <c r="AD3431">
        <v>7</v>
      </c>
      <c r="AE3431">
        <v>0</v>
      </c>
      <c r="AF3431">
        <v>1</v>
      </c>
      <c r="AG3431">
        <v>0</v>
      </c>
      <c r="AH3431">
        <v>0</v>
      </c>
      <c r="AI3431" s="43">
        <v>10</v>
      </c>
      <c r="AJ3431" s="34">
        <v>5.75</v>
      </c>
      <c r="AK3431">
        <v>1.33</v>
      </c>
    </row>
    <row r="3432" spans="1:37" x14ac:dyDescent="0.45">
      <c r="A3432" s="33"/>
      <c r="B3432" s="27">
        <v>43219</v>
      </c>
      <c r="C3432" s="16" t="s">
        <v>358</v>
      </c>
      <c r="D3432" s="16" t="s">
        <v>359</v>
      </c>
      <c r="E3432" s="13" t="s">
        <v>360</v>
      </c>
      <c r="F3432" s="16" t="s">
        <v>95</v>
      </c>
      <c r="G3432" s="53" t="s">
        <v>354</v>
      </c>
      <c r="H3432" s="14" t="s">
        <v>377</v>
      </c>
      <c r="I3432" s="43" t="s">
        <v>347</v>
      </c>
      <c r="J3432" s="14" t="s">
        <v>195</v>
      </c>
      <c r="K3432" s="34">
        <v>2</v>
      </c>
      <c r="L3432" s="34">
        <v>1</v>
      </c>
      <c r="M3432" s="43" t="s">
        <v>7</v>
      </c>
      <c r="N3432" s="14"/>
      <c r="O3432" s="34">
        <v>1</v>
      </c>
      <c r="P3432">
        <v>0</v>
      </c>
      <c r="Q3432" s="43" t="s">
        <v>7</v>
      </c>
      <c r="R3432" s="14"/>
      <c r="S3432" s="16"/>
      <c r="T3432" s="14"/>
      <c r="U3432" s="13"/>
      <c r="V3432" s="14"/>
      <c r="W3432">
        <v>17</v>
      </c>
      <c r="X3432">
        <v>8</v>
      </c>
      <c r="Y3432">
        <v>3</v>
      </c>
      <c r="Z3432">
        <v>3</v>
      </c>
      <c r="AA3432">
        <v>12</v>
      </c>
      <c r="AB3432">
        <v>7</v>
      </c>
      <c r="AC3432">
        <v>9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 s="43">
        <v>1.44</v>
      </c>
      <c r="AJ3432" s="34">
        <v>4.75</v>
      </c>
      <c r="AK3432">
        <v>8</v>
      </c>
    </row>
    <row r="3433" spans="1:37" x14ac:dyDescent="0.45">
      <c r="A3433" s="33">
        <v>617</v>
      </c>
      <c r="B3433" s="22">
        <v>43219.004166666666</v>
      </c>
      <c r="C3433" s="16" t="s">
        <v>11</v>
      </c>
      <c r="D3433" s="16" t="s">
        <v>12</v>
      </c>
      <c r="E3433" s="16" t="s">
        <v>71</v>
      </c>
      <c r="F3433" s="16" t="s">
        <v>95</v>
      </c>
      <c r="G3433" s="42" t="s">
        <v>28</v>
      </c>
      <c r="H3433" s="14" t="s">
        <v>63</v>
      </c>
      <c r="I3433" s="13" t="s">
        <v>24</v>
      </c>
      <c r="J3433" s="14" t="s">
        <v>94</v>
      </c>
      <c r="K3433" s="17">
        <v>0</v>
      </c>
      <c r="L3433" s="17">
        <v>0</v>
      </c>
      <c r="M3433" s="13" t="s">
        <v>23</v>
      </c>
      <c r="N3433" s="14" t="s">
        <v>10</v>
      </c>
      <c r="O3433" s="16">
        <v>0</v>
      </c>
      <c r="P3433" s="14">
        <v>0</v>
      </c>
      <c r="Q3433" s="13" t="s">
        <v>23</v>
      </c>
      <c r="R3433" s="14" t="s">
        <v>10</v>
      </c>
      <c r="S3433" s="16">
        <v>0</v>
      </c>
      <c r="T3433" s="14">
        <v>0</v>
      </c>
      <c r="U3433" s="13" t="s">
        <v>23</v>
      </c>
      <c r="V3433" s="14" t="s">
        <v>10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49">
        <v>1.44</v>
      </c>
      <c r="AJ3433" s="50">
        <v>4.2</v>
      </c>
      <c r="AK3433" s="20">
        <v>6</v>
      </c>
    </row>
    <row r="3434" spans="1:37" x14ac:dyDescent="0.45">
      <c r="A3434" s="33">
        <v>616</v>
      </c>
      <c r="B3434" s="22">
        <v>43219.083333333336</v>
      </c>
      <c r="C3434" s="16" t="s">
        <v>11</v>
      </c>
      <c r="D3434" s="16" t="s">
        <v>12</v>
      </c>
      <c r="E3434" s="16" t="s">
        <v>71</v>
      </c>
      <c r="F3434" s="16" t="s">
        <v>95</v>
      </c>
      <c r="G3434" s="42" t="s">
        <v>46</v>
      </c>
      <c r="H3434" s="14" t="s">
        <v>47</v>
      </c>
      <c r="I3434" s="13" t="s">
        <v>30</v>
      </c>
      <c r="J3434" s="14" t="s">
        <v>33</v>
      </c>
      <c r="K3434" s="17">
        <v>1</v>
      </c>
      <c r="L3434" s="17">
        <v>0</v>
      </c>
      <c r="M3434" s="13" t="s">
        <v>7</v>
      </c>
      <c r="N3434" s="14" t="s">
        <v>10</v>
      </c>
      <c r="O3434" s="16">
        <v>0</v>
      </c>
      <c r="P3434" s="14">
        <v>0</v>
      </c>
      <c r="Q3434" s="13" t="s">
        <v>23</v>
      </c>
      <c r="R3434" s="14" t="s">
        <v>10</v>
      </c>
      <c r="S3434" s="16">
        <v>1</v>
      </c>
      <c r="T3434" s="14">
        <v>0</v>
      </c>
      <c r="U3434" s="13" t="s">
        <v>7</v>
      </c>
      <c r="V3434" s="14" t="s">
        <v>10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49">
        <v>2</v>
      </c>
      <c r="AJ3434" s="50">
        <v>3.29</v>
      </c>
      <c r="AK3434" s="20">
        <v>3.39</v>
      </c>
    </row>
    <row r="3435" spans="1:37" x14ac:dyDescent="0.45">
      <c r="A3435" s="33">
        <v>615</v>
      </c>
      <c r="B3435" s="22">
        <v>43219.087500000001</v>
      </c>
      <c r="C3435" s="16" t="s">
        <v>11</v>
      </c>
      <c r="D3435" s="16" t="s">
        <v>12</v>
      </c>
      <c r="E3435" s="16" t="s">
        <v>71</v>
      </c>
      <c r="F3435" s="16" t="s">
        <v>95</v>
      </c>
      <c r="G3435" s="42" t="s">
        <v>26</v>
      </c>
      <c r="H3435" s="14" t="s">
        <v>119</v>
      </c>
      <c r="I3435" s="13" t="s">
        <v>17</v>
      </c>
      <c r="J3435" s="14" t="s">
        <v>93</v>
      </c>
      <c r="K3435" s="17">
        <v>0</v>
      </c>
      <c r="L3435" s="17">
        <v>2</v>
      </c>
      <c r="M3435" s="13" t="s">
        <v>8</v>
      </c>
      <c r="N3435" s="14" t="s">
        <v>10</v>
      </c>
      <c r="O3435" s="16">
        <v>0</v>
      </c>
      <c r="P3435" s="14">
        <v>1</v>
      </c>
      <c r="Q3435" s="13" t="s">
        <v>8</v>
      </c>
      <c r="R3435" s="14" t="s">
        <v>10</v>
      </c>
      <c r="S3435" s="16">
        <v>0</v>
      </c>
      <c r="T3435" s="14">
        <v>1</v>
      </c>
      <c r="U3435" s="13" t="s">
        <v>8</v>
      </c>
      <c r="V3435" s="14" t="s">
        <v>10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49">
        <v>2.29</v>
      </c>
      <c r="AJ3435" s="50">
        <v>3.25</v>
      </c>
      <c r="AK3435" s="20">
        <v>2.87</v>
      </c>
    </row>
    <row r="3436" spans="1:37" x14ac:dyDescent="0.45">
      <c r="A3436" s="33">
        <v>614</v>
      </c>
      <c r="B3436" s="22">
        <v>43219.708333333336</v>
      </c>
      <c r="C3436" s="16" t="s">
        <v>11</v>
      </c>
      <c r="D3436" s="16" t="s">
        <v>12</v>
      </c>
      <c r="E3436" s="16" t="s">
        <v>71</v>
      </c>
      <c r="F3436" s="16" t="s">
        <v>95</v>
      </c>
      <c r="G3436" s="42" t="s">
        <v>44</v>
      </c>
      <c r="H3436" s="14" t="s">
        <v>85</v>
      </c>
      <c r="I3436" s="13" t="s">
        <v>48</v>
      </c>
      <c r="J3436" s="14" t="s">
        <v>27</v>
      </c>
      <c r="K3436" s="17">
        <v>1</v>
      </c>
      <c r="L3436" s="17">
        <v>1</v>
      </c>
      <c r="M3436" s="13" t="s">
        <v>23</v>
      </c>
      <c r="N3436" s="14" t="s">
        <v>10</v>
      </c>
      <c r="O3436" s="16">
        <v>1</v>
      </c>
      <c r="P3436" s="14">
        <v>0</v>
      </c>
      <c r="Q3436" s="13" t="s">
        <v>7</v>
      </c>
      <c r="R3436" s="14" t="s">
        <v>10</v>
      </c>
      <c r="S3436" s="16">
        <v>0</v>
      </c>
      <c r="T3436" s="14">
        <v>1</v>
      </c>
      <c r="U3436" s="13" t="s">
        <v>8</v>
      </c>
      <c r="V3436" s="14" t="s">
        <v>10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49">
        <v>1.66</v>
      </c>
      <c r="AJ3436" s="50">
        <v>3.39</v>
      </c>
      <c r="AK3436" s="20">
        <v>5</v>
      </c>
    </row>
    <row r="3437" spans="1:37" x14ac:dyDescent="0.45">
      <c r="A3437" s="33">
        <v>613</v>
      </c>
      <c r="B3437" s="22">
        <v>43219.958333333336</v>
      </c>
      <c r="C3437" s="16" t="s">
        <v>11</v>
      </c>
      <c r="D3437" s="16" t="s">
        <v>12</v>
      </c>
      <c r="E3437" s="16" t="s">
        <v>71</v>
      </c>
      <c r="F3437" s="16" t="s">
        <v>95</v>
      </c>
      <c r="G3437" s="42" t="s">
        <v>55</v>
      </c>
      <c r="H3437" s="14" t="s">
        <v>39</v>
      </c>
      <c r="I3437" s="13" t="s">
        <v>32</v>
      </c>
      <c r="J3437" s="14" t="s">
        <v>64</v>
      </c>
      <c r="K3437" s="17">
        <v>1</v>
      </c>
      <c r="L3437" s="17">
        <v>2</v>
      </c>
      <c r="M3437" s="13" t="s">
        <v>8</v>
      </c>
      <c r="N3437" s="14" t="s">
        <v>9</v>
      </c>
      <c r="O3437" s="16">
        <v>0</v>
      </c>
      <c r="P3437" s="14">
        <v>1</v>
      </c>
      <c r="Q3437" s="13" t="s">
        <v>8</v>
      </c>
      <c r="R3437" s="14" t="s">
        <v>10</v>
      </c>
      <c r="S3437" s="16">
        <v>1</v>
      </c>
      <c r="T3437" s="14">
        <v>1</v>
      </c>
      <c r="U3437" s="13" t="s">
        <v>23</v>
      </c>
      <c r="V3437" s="14" t="s">
        <v>9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49">
        <v>2.79</v>
      </c>
      <c r="AJ3437" s="50">
        <v>3.29</v>
      </c>
      <c r="AK3437" s="20">
        <v>2.29</v>
      </c>
    </row>
    <row r="3438" spans="1:37" x14ac:dyDescent="0.45">
      <c r="A3438" s="33">
        <v>3134</v>
      </c>
      <c r="B3438" s="22">
        <v>43220.791666666664</v>
      </c>
      <c r="C3438" s="16" t="s">
        <v>239</v>
      </c>
      <c r="D3438" s="16" t="s">
        <v>240</v>
      </c>
      <c r="E3438" s="16" t="s">
        <v>241</v>
      </c>
      <c r="F3438" s="16" t="s">
        <v>95</v>
      </c>
      <c r="G3438" s="42" t="s">
        <v>255</v>
      </c>
      <c r="H3438" s="14" t="s">
        <v>243</v>
      </c>
      <c r="I3438" s="13" t="s">
        <v>253</v>
      </c>
      <c r="J3438" s="14" t="s">
        <v>195</v>
      </c>
      <c r="K3438" s="17">
        <v>2</v>
      </c>
      <c r="L3438" s="17">
        <v>1</v>
      </c>
      <c r="M3438" s="13" t="s">
        <v>7</v>
      </c>
      <c r="N3438" s="14" t="s">
        <v>9</v>
      </c>
      <c r="O3438" s="16">
        <v>1</v>
      </c>
      <c r="P3438" s="14">
        <v>1</v>
      </c>
      <c r="Q3438" s="13" t="s">
        <v>23</v>
      </c>
      <c r="R3438" s="14" t="s">
        <v>9</v>
      </c>
      <c r="S3438" s="16">
        <v>1</v>
      </c>
      <c r="T3438" s="14">
        <v>0</v>
      </c>
      <c r="U3438" s="13" t="s">
        <v>7</v>
      </c>
      <c r="V3438" s="14" t="s">
        <v>10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49">
        <v>1.33</v>
      </c>
      <c r="AJ3438" s="50">
        <v>4.75</v>
      </c>
      <c r="AK3438" s="20">
        <v>9.5</v>
      </c>
    </row>
    <row r="3439" spans="1:37" x14ac:dyDescent="0.45">
      <c r="A3439" s="33">
        <v>612</v>
      </c>
      <c r="B3439" s="22">
        <v>43223.020833333336</v>
      </c>
      <c r="C3439" s="16" t="s">
        <v>11</v>
      </c>
      <c r="D3439" s="16" t="s">
        <v>12</v>
      </c>
      <c r="E3439" s="16" t="s">
        <v>71</v>
      </c>
      <c r="F3439" s="16" t="s">
        <v>95</v>
      </c>
      <c r="G3439" s="42" t="s">
        <v>44</v>
      </c>
      <c r="H3439" s="14" t="s">
        <v>85</v>
      </c>
      <c r="I3439" s="13" t="s">
        <v>46</v>
      </c>
      <c r="J3439" s="14" t="s">
        <v>47</v>
      </c>
      <c r="K3439" s="17">
        <v>1</v>
      </c>
      <c r="L3439" s="17">
        <v>4</v>
      </c>
      <c r="M3439" s="13" t="s">
        <v>8</v>
      </c>
      <c r="N3439" s="14" t="s">
        <v>9</v>
      </c>
      <c r="O3439" s="16">
        <v>1</v>
      </c>
      <c r="P3439" s="14">
        <v>3</v>
      </c>
      <c r="Q3439" s="13" t="s">
        <v>8</v>
      </c>
      <c r="R3439" s="14" t="s">
        <v>9</v>
      </c>
      <c r="S3439" s="16">
        <v>0</v>
      </c>
      <c r="T3439" s="14">
        <v>1</v>
      </c>
      <c r="U3439" s="13" t="s">
        <v>8</v>
      </c>
      <c r="V3439" s="14" t="s">
        <v>10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49">
        <v>3</v>
      </c>
      <c r="AJ3439" s="50">
        <v>3.25</v>
      </c>
      <c r="AK3439" s="20">
        <v>2.37</v>
      </c>
    </row>
    <row r="3440" spans="1:37" x14ac:dyDescent="0.45">
      <c r="A3440" s="33">
        <v>611</v>
      </c>
      <c r="B3440" s="22">
        <v>43223.104166666664</v>
      </c>
      <c r="C3440" s="16" t="s">
        <v>11</v>
      </c>
      <c r="D3440" s="16" t="s">
        <v>12</v>
      </c>
      <c r="E3440" s="16" t="s">
        <v>71</v>
      </c>
      <c r="F3440" s="16" t="s">
        <v>95</v>
      </c>
      <c r="G3440" s="42" t="s">
        <v>34</v>
      </c>
      <c r="H3440" s="14" t="s">
        <v>90</v>
      </c>
      <c r="I3440" s="13" t="s">
        <v>36</v>
      </c>
      <c r="J3440" s="14" t="s">
        <v>37</v>
      </c>
      <c r="K3440" s="17">
        <v>1</v>
      </c>
      <c r="L3440" s="17">
        <v>1</v>
      </c>
      <c r="M3440" s="13" t="s">
        <v>23</v>
      </c>
      <c r="N3440" s="14" t="s">
        <v>10</v>
      </c>
      <c r="O3440" s="16">
        <v>0</v>
      </c>
      <c r="P3440" s="14">
        <v>1</v>
      </c>
      <c r="Q3440" s="13" t="s">
        <v>8</v>
      </c>
      <c r="R3440" s="14" t="s">
        <v>10</v>
      </c>
      <c r="S3440" s="16">
        <v>1</v>
      </c>
      <c r="T3440" s="14">
        <v>0</v>
      </c>
      <c r="U3440" s="13" t="s">
        <v>7</v>
      </c>
      <c r="V3440" s="14" t="s">
        <v>10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49">
        <v>2.7</v>
      </c>
      <c r="AJ3440" s="50">
        <v>3.25</v>
      </c>
      <c r="AK3440" s="20">
        <v>2.6</v>
      </c>
    </row>
    <row r="3441" spans="1:37" x14ac:dyDescent="0.45">
      <c r="A3441" s="33"/>
      <c r="B3441" s="27">
        <v>43224</v>
      </c>
      <c r="C3441" s="16" t="s">
        <v>358</v>
      </c>
      <c r="D3441" s="16" t="s">
        <v>359</v>
      </c>
      <c r="E3441" s="13" t="s">
        <v>360</v>
      </c>
      <c r="F3441" s="16" t="s">
        <v>95</v>
      </c>
      <c r="G3441" s="53" t="s">
        <v>363</v>
      </c>
      <c r="H3441" s="14" t="s">
        <v>195</v>
      </c>
      <c r="I3441" s="43" t="s">
        <v>354</v>
      </c>
      <c r="J3441" s="14" t="s">
        <v>377</v>
      </c>
      <c r="K3441" s="34">
        <v>1</v>
      </c>
      <c r="L3441" s="34">
        <v>0</v>
      </c>
      <c r="M3441" s="43" t="s">
        <v>7</v>
      </c>
      <c r="N3441" s="14"/>
      <c r="O3441" s="34">
        <v>0</v>
      </c>
      <c r="P3441">
        <v>0</v>
      </c>
      <c r="Q3441" s="43" t="s">
        <v>23</v>
      </c>
      <c r="R3441" s="14"/>
      <c r="S3441" s="16"/>
      <c r="T3441" s="14"/>
      <c r="U3441" s="13"/>
      <c r="V3441" s="14"/>
      <c r="W3441">
        <v>11</v>
      </c>
      <c r="X3441">
        <v>16</v>
      </c>
      <c r="Y3441">
        <v>4</v>
      </c>
      <c r="Z3441">
        <v>3</v>
      </c>
      <c r="AA3441">
        <v>5</v>
      </c>
      <c r="AB3441">
        <v>3</v>
      </c>
      <c r="AC3441">
        <v>5</v>
      </c>
      <c r="AD3441">
        <v>6</v>
      </c>
      <c r="AE3441">
        <v>2</v>
      </c>
      <c r="AF3441">
        <v>0</v>
      </c>
      <c r="AG3441">
        <v>0</v>
      </c>
      <c r="AH3441">
        <v>0</v>
      </c>
      <c r="AI3441" s="43">
        <v>4.75</v>
      </c>
      <c r="AJ3441" s="34">
        <v>3.6</v>
      </c>
      <c r="AK3441">
        <v>1.85</v>
      </c>
    </row>
    <row r="3442" spans="1:37" x14ac:dyDescent="0.45">
      <c r="A3442" s="33">
        <v>610</v>
      </c>
      <c r="B3442" s="22">
        <v>43224.020833333336</v>
      </c>
      <c r="C3442" s="16" t="s">
        <v>11</v>
      </c>
      <c r="D3442" s="16" t="s">
        <v>12</v>
      </c>
      <c r="E3442" s="16" t="s">
        <v>71</v>
      </c>
      <c r="F3442" s="16" t="s">
        <v>95</v>
      </c>
      <c r="G3442" s="42" t="s">
        <v>42</v>
      </c>
      <c r="H3442" s="14" t="s">
        <v>43</v>
      </c>
      <c r="I3442" s="13" t="s">
        <v>30</v>
      </c>
      <c r="J3442" s="14" t="s">
        <v>33</v>
      </c>
      <c r="K3442" s="17">
        <v>2</v>
      </c>
      <c r="L3442" s="17">
        <v>0</v>
      </c>
      <c r="M3442" s="13" t="s">
        <v>7</v>
      </c>
      <c r="N3442" s="14" t="s">
        <v>10</v>
      </c>
      <c r="O3442" s="16">
        <v>1</v>
      </c>
      <c r="P3442" s="14">
        <v>0</v>
      </c>
      <c r="Q3442" s="13" t="s">
        <v>7</v>
      </c>
      <c r="R3442" s="14" t="s">
        <v>10</v>
      </c>
      <c r="S3442" s="16">
        <v>1</v>
      </c>
      <c r="T3442" s="14">
        <v>0</v>
      </c>
      <c r="U3442" s="13" t="s">
        <v>7</v>
      </c>
      <c r="V3442" s="14" t="s">
        <v>10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49">
        <v>1.85</v>
      </c>
      <c r="AJ3442" s="50">
        <v>3.5</v>
      </c>
      <c r="AK3442" s="20">
        <v>4.2</v>
      </c>
    </row>
    <row r="3443" spans="1:37" x14ac:dyDescent="0.45">
      <c r="A3443" s="33">
        <v>609</v>
      </c>
      <c r="B3443" s="22">
        <v>43224.104166666664</v>
      </c>
      <c r="C3443" s="16" t="s">
        <v>11</v>
      </c>
      <c r="D3443" s="16" t="s">
        <v>12</v>
      </c>
      <c r="E3443" s="16" t="s">
        <v>71</v>
      </c>
      <c r="F3443" s="16" t="s">
        <v>95</v>
      </c>
      <c r="G3443" s="42" t="s">
        <v>21</v>
      </c>
      <c r="H3443" s="14" t="s">
        <v>84</v>
      </c>
      <c r="I3443" s="13" t="s">
        <v>50</v>
      </c>
      <c r="J3443" s="14" t="s">
        <v>83</v>
      </c>
      <c r="K3443" s="17">
        <v>2</v>
      </c>
      <c r="L3443" s="17">
        <v>2</v>
      </c>
      <c r="M3443" s="13" t="s">
        <v>23</v>
      </c>
      <c r="N3443" s="14" t="s">
        <v>9</v>
      </c>
      <c r="O3443" s="16">
        <v>0</v>
      </c>
      <c r="P3443" s="14">
        <v>1</v>
      </c>
      <c r="Q3443" s="13" t="s">
        <v>8</v>
      </c>
      <c r="R3443" s="14" t="s">
        <v>10</v>
      </c>
      <c r="S3443" s="16">
        <v>2</v>
      </c>
      <c r="T3443" s="14">
        <v>1</v>
      </c>
      <c r="U3443" s="13" t="s">
        <v>7</v>
      </c>
      <c r="V3443" s="14" t="s">
        <v>9</v>
      </c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49">
        <v>3.25</v>
      </c>
      <c r="AJ3443" s="50">
        <v>3.1</v>
      </c>
      <c r="AK3443" s="20">
        <v>2.29</v>
      </c>
    </row>
    <row r="3444" spans="1:37" x14ac:dyDescent="0.45">
      <c r="A3444" s="33">
        <v>3172</v>
      </c>
      <c r="B3444" s="22">
        <v>43225.59375</v>
      </c>
      <c r="C3444" s="16" t="s">
        <v>239</v>
      </c>
      <c r="D3444" s="16" t="s">
        <v>240</v>
      </c>
      <c r="E3444" s="16" t="s">
        <v>241</v>
      </c>
      <c r="F3444" s="16" t="s">
        <v>95</v>
      </c>
      <c r="G3444" s="42" t="s">
        <v>244</v>
      </c>
      <c r="H3444" s="14" t="s">
        <v>195</v>
      </c>
      <c r="I3444" s="13" t="s">
        <v>255</v>
      </c>
      <c r="J3444" s="14" t="s">
        <v>243</v>
      </c>
      <c r="K3444" s="17">
        <v>2</v>
      </c>
      <c r="L3444" s="17">
        <v>0</v>
      </c>
      <c r="M3444" s="13" t="s">
        <v>7</v>
      </c>
      <c r="N3444" s="14" t="s">
        <v>10</v>
      </c>
      <c r="O3444" s="16">
        <v>0</v>
      </c>
      <c r="P3444" s="14">
        <v>0</v>
      </c>
      <c r="Q3444" s="13" t="s">
        <v>23</v>
      </c>
      <c r="R3444" s="14" t="s">
        <v>10</v>
      </c>
      <c r="S3444" s="16">
        <v>2</v>
      </c>
      <c r="T3444" s="14">
        <v>0</v>
      </c>
      <c r="U3444" s="13" t="s">
        <v>7</v>
      </c>
      <c r="V3444" s="14" t="s">
        <v>9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49">
        <v>2.14</v>
      </c>
      <c r="AJ3444" s="50">
        <v>3.29</v>
      </c>
      <c r="AK3444" s="20">
        <v>3.39</v>
      </c>
    </row>
    <row r="3445" spans="1:37" x14ac:dyDescent="0.45">
      <c r="A3445" s="33">
        <v>608</v>
      </c>
      <c r="B3445" s="22">
        <v>43226</v>
      </c>
      <c r="C3445" s="16" t="s">
        <v>11</v>
      </c>
      <c r="D3445" s="16" t="s">
        <v>12</v>
      </c>
      <c r="E3445" s="16" t="s">
        <v>71</v>
      </c>
      <c r="F3445" s="16" t="s">
        <v>95</v>
      </c>
      <c r="G3445" s="42" t="s">
        <v>46</v>
      </c>
      <c r="H3445" s="14" t="s">
        <v>47</v>
      </c>
      <c r="I3445" s="13" t="s">
        <v>44</v>
      </c>
      <c r="J3445" s="14" t="s">
        <v>85</v>
      </c>
      <c r="K3445" s="17">
        <v>2</v>
      </c>
      <c r="L3445" s="17">
        <v>1</v>
      </c>
      <c r="M3445" s="13" t="s">
        <v>7</v>
      </c>
      <c r="N3445" s="14" t="s">
        <v>9</v>
      </c>
      <c r="O3445" s="16">
        <v>1</v>
      </c>
      <c r="P3445" s="14">
        <v>1</v>
      </c>
      <c r="Q3445" s="13" t="s">
        <v>23</v>
      </c>
      <c r="R3445" s="14" t="s">
        <v>9</v>
      </c>
      <c r="S3445" s="16">
        <v>1</v>
      </c>
      <c r="T3445" s="14">
        <v>0</v>
      </c>
      <c r="U3445" s="13" t="s">
        <v>7</v>
      </c>
      <c r="V3445" s="14" t="s">
        <v>10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49">
        <v>1.8</v>
      </c>
      <c r="AJ3445" s="50">
        <v>3.39</v>
      </c>
      <c r="AK3445" s="20">
        <v>4.75</v>
      </c>
    </row>
    <row r="3446" spans="1:37" x14ac:dyDescent="0.45">
      <c r="A3446" s="33"/>
      <c r="B3446" s="35">
        <v>43226</v>
      </c>
      <c r="C3446" s="16" t="s">
        <v>358</v>
      </c>
      <c r="D3446" s="16" t="s">
        <v>359</v>
      </c>
      <c r="E3446" s="16" t="s">
        <v>360</v>
      </c>
      <c r="F3446" s="16" t="s">
        <v>95</v>
      </c>
      <c r="G3446" s="53" t="s">
        <v>338</v>
      </c>
      <c r="H3446" s="14" t="s">
        <v>292</v>
      </c>
      <c r="I3446" s="43" t="s">
        <v>362</v>
      </c>
      <c r="J3446" s="14" t="s">
        <v>195</v>
      </c>
      <c r="K3446" s="34">
        <v>0</v>
      </c>
      <c r="L3446" s="34">
        <v>0</v>
      </c>
      <c r="M3446" s="43" t="s">
        <v>23</v>
      </c>
      <c r="N3446" s="14"/>
      <c r="O3446" s="34">
        <v>0</v>
      </c>
      <c r="P3446">
        <v>0</v>
      </c>
      <c r="Q3446" s="43" t="s">
        <v>23</v>
      </c>
      <c r="R3446" s="14"/>
      <c r="S3446" s="16"/>
      <c r="T3446" s="14"/>
      <c r="U3446" s="13"/>
      <c r="V3446" s="14"/>
      <c r="W3446">
        <v>15</v>
      </c>
      <c r="X3446">
        <v>5</v>
      </c>
      <c r="Y3446">
        <v>2</v>
      </c>
      <c r="Z3446">
        <v>3</v>
      </c>
      <c r="AA3446">
        <v>9</v>
      </c>
      <c r="AB3446">
        <v>4</v>
      </c>
      <c r="AC3446">
        <v>10</v>
      </c>
      <c r="AD3446">
        <v>1</v>
      </c>
      <c r="AE3446">
        <v>0</v>
      </c>
      <c r="AF3446">
        <v>3</v>
      </c>
      <c r="AG3446">
        <v>0</v>
      </c>
      <c r="AH3446">
        <v>0</v>
      </c>
      <c r="AI3446" s="43">
        <v>1.08</v>
      </c>
      <c r="AJ3446" s="34">
        <v>13</v>
      </c>
      <c r="AK3446">
        <v>34</v>
      </c>
    </row>
    <row r="3447" spans="1:37" x14ac:dyDescent="0.45">
      <c r="A3447" s="33">
        <v>607</v>
      </c>
      <c r="B3447" s="22">
        <v>43226.083333333336</v>
      </c>
      <c r="C3447" s="16" t="s">
        <v>11</v>
      </c>
      <c r="D3447" s="16" t="s">
        <v>12</v>
      </c>
      <c r="E3447" s="16" t="s">
        <v>71</v>
      </c>
      <c r="F3447" s="16" t="s">
        <v>95</v>
      </c>
      <c r="G3447" s="42" t="s">
        <v>36</v>
      </c>
      <c r="H3447" s="14" t="s">
        <v>37</v>
      </c>
      <c r="I3447" s="13" t="s">
        <v>34</v>
      </c>
      <c r="J3447" s="14" t="s">
        <v>90</v>
      </c>
      <c r="K3447" s="17">
        <v>1</v>
      </c>
      <c r="L3447" s="17">
        <v>2</v>
      </c>
      <c r="M3447" s="13" t="s">
        <v>8</v>
      </c>
      <c r="N3447" s="14" t="s">
        <v>9</v>
      </c>
      <c r="O3447" s="16">
        <v>0</v>
      </c>
      <c r="P3447" s="14">
        <v>2</v>
      </c>
      <c r="Q3447" s="13" t="s">
        <v>8</v>
      </c>
      <c r="R3447" s="14" t="s">
        <v>9</v>
      </c>
      <c r="S3447" s="16">
        <v>1</v>
      </c>
      <c r="T3447" s="14">
        <v>0</v>
      </c>
      <c r="U3447" s="13" t="s">
        <v>7</v>
      </c>
      <c r="V3447" s="14" t="s">
        <v>10</v>
      </c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49">
        <v>1.7</v>
      </c>
      <c r="AJ3447" s="50">
        <v>3.5</v>
      </c>
      <c r="AK3447" s="20">
        <v>5.25</v>
      </c>
    </row>
    <row r="3448" spans="1:37" x14ac:dyDescent="0.45">
      <c r="A3448" s="33">
        <v>606</v>
      </c>
      <c r="B3448" s="22">
        <v>43226.708333333336</v>
      </c>
      <c r="C3448" s="16" t="s">
        <v>11</v>
      </c>
      <c r="D3448" s="16" t="s">
        <v>12</v>
      </c>
      <c r="E3448" s="16" t="s">
        <v>71</v>
      </c>
      <c r="F3448" s="16" t="s">
        <v>95</v>
      </c>
      <c r="G3448" s="42" t="s">
        <v>50</v>
      </c>
      <c r="H3448" s="14" t="s">
        <v>83</v>
      </c>
      <c r="I3448" s="13" t="s">
        <v>21</v>
      </c>
      <c r="J3448" s="14" t="s">
        <v>84</v>
      </c>
      <c r="K3448" s="17">
        <v>2</v>
      </c>
      <c r="L3448" s="17">
        <v>2</v>
      </c>
      <c r="M3448" s="13" t="s">
        <v>23</v>
      </c>
      <c r="N3448" s="14" t="s">
        <v>9</v>
      </c>
      <c r="O3448" s="16">
        <v>1</v>
      </c>
      <c r="P3448" s="14">
        <v>0</v>
      </c>
      <c r="Q3448" s="13" t="s">
        <v>7</v>
      </c>
      <c r="R3448" s="14" t="s">
        <v>10</v>
      </c>
      <c r="S3448" s="16">
        <v>1</v>
      </c>
      <c r="T3448" s="14">
        <v>2</v>
      </c>
      <c r="U3448" s="13" t="s">
        <v>8</v>
      </c>
      <c r="V3448" s="14" t="s">
        <v>9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49">
        <v>1.66</v>
      </c>
      <c r="AJ3448" s="50">
        <v>3.6</v>
      </c>
      <c r="AK3448" s="20">
        <v>5.25</v>
      </c>
    </row>
    <row r="3449" spans="1:37" x14ac:dyDescent="0.45">
      <c r="A3449" s="33">
        <v>605</v>
      </c>
      <c r="B3449" s="22">
        <v>43226.958333333336</v>
      </c>
      <c r="C3449" s="16" t="s">
        <v>11</v>
      </c>
      <c r="D3449" s="16" t="s">
        <v>12</v>
      </c>
      <c r="E3449" s="16" t="s">
        <v>71</v>
      </c>
      <c r="F3449" s="16" t="s">
        <v>95</v>
      </c>
      <c r="G3449" s="42" t="s">
        <v>30</v>
      </c>
      <c r="H3449" s="14" t="s">
        <v>33</v>
      </c>
      <c r="I3449" s="13" t="s">
        <v>42</v>
      </c>
      <c r="J3449" s="14" t="s">
        <v>43</v>
      </c>
      <c r="K3449" s="17">
        <v>2</v>
      </c>
      <c r="L3449" s="17">
        <v>0</v>
      </c>
      <c r="M3449" s="13" t="s">
        <v>7</v>
      </c>
      <c r="N3449" s="14" t="s">
        <v>10</v>
      </c>
      <c r="O3449" s="16">
        <v>1</v>
      </c>
      <c r="P3449" s="14">
        <v>0</v>
      </c>
      <c r="Q3449" s="13" t="s">
        <v>7</v>
      </c>
      <c r="R3449" s="14" t="s">
        <v>10</v>
      </c>
      <c r="S3449" s="16">
        <v>1</v>
      </c>
      <c r="T3449" s="14">
        <v>0</v>
      </c>
      <c r="U3449" s="13" t="s">
        <v>7</v>
      </c>
      <c r="V3449" s="14" t="s">
        <v>10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49">
        <v>2.39</v>
      </c>
      <c r="AJ3449" s="50">
        <v>3.2</v>
      </c>
      <c r="AK3449" s="20">
        <v>3</v>
      </c>
    </row>
    <row r="3450" spans="1:37" x14ac:dyDescent="0.45">
      <c r="A3450" s="33"/>
      <c r="B3450" s="35">
        <v>43229</v>
      </c>
      <c r="C3450" s="16" t="s">
        <v>358</v>
      </c>
      <c r="D3450" s="16" t="s">
        <v>359</v>
      </c>
      <c r="E3450" s="16" t="s">
        <v>360</v>
      </c>
      <c r="F3450" s="16" t="s">
        <v>95</v>
      </c>
      <c r="G3450" s="53" t="s">
        <v>338</v>
      </c>
      <c r="H3450" s="14" t="s">
        <v>292</v>
      </c>
      <c r="I3450" s="43" t="s">
        <v>363</v>
      </c>
      <c r="J3450" s="14" t="s">
        <v>195</v>
      </c>
      <c r="K3450" s="34">
        <v>3</v>
      </c>
      <c r="L3450" s="34">
        <v>1</v>
      </c>
      <c r="M3450" s="43" t="s">
        <v>7</v>
      </c>
      <c r="N3450" s="14"/>
      <c r="O3450" s="34">
        <v>2</v>
      </c>
      <c r="P3450">
        <v>1</v>
      </c>
      <c r="Q3450" s="43" t="s">
        <v>7</v>
      </c>
      <c r="R3450" s="14"/>
      <c r="S3450" s="16"/>
      <c r="T3450" s="14"/>
      <c r="U3450" s="13"/>
      <c r="V3450" s="14"/>
      <c r="W3450">
        <v>19</v>
      </c>
      <c r="X3450">
        <v>6</v>
      </c>
      <c r="Y3450">
        <v>7</v>
      </c>
      <c r="Z3450">
        <v>3</v>
      </c>
      <c r="AA3450">
        <v>5</v>
      </c>
      <c r="AB3450">
        <v>7</v>
      </c>
      <c r="AC3450">
        <v>4</v>
      </c>
      <c r="AD3450">
        <v>3</v>
      </c>
      <c r="AE3450">
        <v>0</v>
      </c>
      <c r="AF3450">
        <v>1</v>
      </c>
      <c r="AG3450">
        <v>0</v>
      </c>
      <c r="AH3450">
        <v>0</v>
      </c>
      <c r="AI3450" s="43">
        <v>1.1200000000000001</v>
      </c>
      <c r="AJ3450" s="34">
        <v>10</v>
      </c>
      <c r="AK3450">
        <v>27</v>
      </c>
    </row>
    <row r="3451" spans="1:37" x14ac:dyDescent="0.45">
      <c r="A3451" s="33"/>
      <c r="B3451" s="27">
        <v>43230</v>
      </c>
      <c r="C3451" s="16" t="s">
        <v>358</v>
      </c>
      <c r="D3451" s="16" t="s">
        <v>359</v>
      </c>
      <c r="E3451" s="13" t="s">
        <v>360</v>
      </c>
      <c r="F3451" s="16" t="s">
        <v>95</v>
      </c>
      <c r="G3451" s="53" t="s">
        <v>340</v>
      </c>
      <c r="H3451" s="14" t="s">
        <v>195</v>
      </c>
      <c r="I3451" s="43" t="s">
        <v>354</v>
      </c>
      <c r="J3451" s="14" t="s">
        <v>377</v>
      </c>
      <c r="K3451" s="34">
        <v>0</v>
      </c>
      <c r="L3451" s="34">
        <v>0</v>
      </c>
      <c r="M3451" s="43" t="s">
        <v>23</v>
      </c>
      <c r="N3451" s="14"/>
      <c r="O3451" s="34">
        <v>0</v>
      </c>
      <c r="P3451">
        <v>0</v>
      </c>
      <c r="Q3451" s="43" t="s">
        <v>23</v>
      </c>
      <c r="R3451" s="14"/>
      <c r="S3451" s="16"/>
      <c r="T3451" s="14"/>
      <c r="U3451" s="13"/>
      <c r="V3451" s="14"/>
      <c r="W3451">
        <v>9</v>
      </c>
      <c r="X3451">
        <v>16</v>
      </c>
      <c r="Y3451">
        <v>2</v>
      </c>
      <c r="Z3451">
        <v>6</v>
      </c>
      <c r="AA3451">
        <v>12</v>
      </c>
      <c r="AB3451">
        <v>12</v>
      </c>
      <c r="AC3451">
        <v>1</v>
      </c>
      <c r="AD3451">
        <v>6</v>
      </c>
      <c r="AE3451">
        <v>1</v>
      </c>
      <c r="AF3451">
        <v>1</v>
      </c>
      <c r="AG3451">
        <v>0</v>
      </c>
      <c r="AH3451">
        <v>0</v>
      </c>
      <c r="AI3451" s="43">
        <v>4.75</v>
      </c>
      <c r="AJ3451" s="34">
        <v>3.79</v>
      </c>
      <c r="AK3451">
        <v>1.8</v>
      </c>
    </row>
    <row r="3452" spans="1:37" x14ac:dyDescent="0.45">
      <c r="A3452" s="33">
        <v>604</v>
      </c>
      <c r="B3452" s="22">
        <v>43231.020833333336</v>
      </c>
      <c r="C3452" s="16" t="s">
        <v>11</v>
      </c>
      <c r="D3452" s="16" t="s">
        <v>12</v>
      </c>
      <c r="E3452" s="16" t="s">
        <v>71</v>
      </c>
      <c r="F3452" s="16" t="s">
        <v>95</v>
      </c>
      <c r="G3452" s="42" t="s">
        <v>30</v>
      </c>
      <c r="H3452" s="14" t="s">
        <v>33</v>
      </c>
      <c r="I3452" s="13" t="s">
        <v>46</v>
      </c>
      <c r="J3452" s="14" t="s">
        <v>47</v>
      </c>
      <c r="K3452" s="17">
        <v>4</v>
      </c>
      <c r="L3452" s="17">
        <v>1</v>
      </c>
      <c r="M3452" s="13" t="s">
        <v>7</v>
      </c>
      <c r="N3452" s="14" t="s">
        <v>9</v>
      </c>
      <c r="O3452" s="16">
        <v>2</v>
      </c>
      <c r="P3452" s="14">
        <v>1</v>
      </c>
      <c r="Q3452" s="13" t="s">
        <v>7</v>
      </c>
      <c r="R3452" s="14" t="s">
        <v>9</v>
      </c>
      <c r="S3452" s="16">
        <v>2</v>
      </c>
      <c r="T3452" s="14">
        <v>0</v>
      </c>
      <c r="U3452" s="13" t="s">
        <v>7</v>
      </c>
      <c r="V3452" s="14" t="s">
        <v>9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49">
        <v>2.29</v>
      </c>
      <c r="AJ3452" s="50">
        <v>3.2</v>
      </c>
      <c r="AK3452" s="20">
        <v>3.1</v>
      </c>
    </row>
    <row r="3453" spans="1:37" x14ac:dyDescent="0.45">
      <c r="A3453" s="33">
        <v>603</v>
      </c>
      <c r="B3453" s="22">
        <v>43231.104166666664</v>
      </c>
      <c r="C3453" s="16" t="s">
        <v>11</v>
      </c>
      <c r="D3453" s="16" t="s">
        <v>12</v>
      </c>
      <c r="E3453" s="16" t="s">
        <v>71</v>
      </c>
      <c r="F3453" s="16" t="s">
        <v>95</v>
      </c>
      <c r="G3453" s="42" t="s">
        <v>34</v>
      </c>
      <c r="H3453" s="14" t="s">
        <v>90</v>
      </c>
      <c r="I3453" s="13" t="s">
        <v>50</v>
      </c>
      <c r="J3453" s="14" t="s">
        <v>83</v>
      </c>
      <c r="K3453" s="17">
        <v>2</v>
      </c>
      <c r="L3453" s="17">
        <v>1</v>
      </c>
      <c r="M3453" s="13" t="s">
        <v>7</v>
      </c>
      <c r="N3453" s="14" t="s">
        <v>9</v>
      </c>
      <c r="O3453" s="16">
        <v>1</v>
      </c>
      <c r="P3453" s="14">
        <v>0</v>
      </c>
      <c r="Q3453" s="13" t="s">
        <v>7</v>
      </c>
      <c r="R3453" s="14" t="s">
        <v>10</v>
      </c>
      <c r="S3453" s="16">
        <v>1</v>
      </c>
      <c r="T3453" s="14">
        <v>1</v>
      </c>
      <c r="U3453" s="13" t="s">
        <v>23</v>
      </c>
      <c r="V3453" s="14" t="s">
        <v>9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49">
        <v>2.29</v>
      </c>
      <c r="AJ3453" s="50">
        <v>3.1</v>
      </c>
      <c r="AK3453" s="20">
        <v>3.25</v>
      </c>
    </row>
    <row r="3454" spans="1:37" x14ac:dyDescent="0.45">
      <c r="A3454" s="33">
        <v>3133</v>
      </c>
      <c r="B3454" s="22">
        <v>43232.6875</v>
      </c>
      <c r="C3454" s="16" t="s">
        <v>239</v>
      </c>
      <c r="D3454" s="16" t="s">
        <v>240</v>
      </c>
      <c r="E3454" s="16" t="s">
        <v>241</v>
      </c>
      <c r="F3454" s="16" t="s">
        <v>95</v>
      </c>
      <c r="G3454" s="42" t="s">
        <v>255</v>
      </c>
      <c r="H3454" s="14" t="s">
        <v>243</v>
      </c>
      <c r="I3454" s="13" t="s">
        <v>260</v>
      </c>
      <c r="J3454" s="14" t="s">
        <v>195</v>
      </c>
      <c r="K3454" s="17">
        <v>2</v>
      </c>
      <c r="L3454" s="17">
        <v>2</v>
      </c>
      <c r="M3454" s="13" t="s">
        <v>23</v>
      </c>
      <c r="N3454" s="14" t="s">
        <v>9</v>
      </c>
      <c r="O3454" s="16">
        <v>1</v>
      </c>
      <c r="P3454" s="14">
        <v>0</v>
      </c>
      <c r="Q3454" s="13" t="s">
        <v>7</v>
      </c>
      <c r="R3454" s="14" t="s">
        <v>10</v>
      </c>
      <c r="S3454" s="16">
        <v>1</v>
      </c>
      <c r="T3454" s="14">
        <v>2</v>
      </c>
      <c r="U3454" s="13" t="s">
        <v>8</v>
      </c>
      <c r="V3454" s="14" t="s">
        <v>9</v>
      </c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49">
        <v>2.5</v>
      </c>
      <c r="AJ3454" s="50">
        <v>3.29</v>
      </c>
      <c r="AK3454" s="20">
        <v>2.79</v>
      </c>
    </row>
    <row r="3455" spans="1:37" x14ac:dyDescent="0.45">
      <c r="A3455" s="33"/>
      <c r="B3455" s="35">
        <v>43233</v>
      </c>
      <c r="C3455" s="16" t="s">
        <v>358</v>
      </c>
      <c r="D3455" s="16" t="s">
        <v>359</v>
      </c>
      <c r="E3455" s="16" t="s">
        <v>360</v>
      </c>
      <c r="F3455" s="16" t="s">
        <v>95</v>
      </c>
      <c r="G3455" s="53" t="s">
        <v>343</v>
      </c>
      <c r="H3455" s="14" t="s">
        <v>195</v>
      </c>
      <c r="I3455" s="43" t="s">
        <v>338</v>
      </c>
      <c r="J3455" s="14" t="s">
        <v>292</v>
      </c>
      <c r="K3455" s="34">
        <v>0</v>
      </c>
      <c r="L3455" s="34">
        <v>1</v>
      </c>
      <c r="M3455" s="43" t="s">
        <v>8</v>
      </c>
      <c r="N3455" s="14"/>
      <c r="O3455" s="34">
        <v>0</v>
      </c>
      <c r="P3455">
        <v>0</v>
      </c>
      <c r="Q3455" s="43" t="s">
        <v>23</v>
      </c>
      <c r="R3455" s="14"/>
      <c r="S3455" s="16"/>
      <c r="T3455" s="14"/>
      <c r="U3455" s="13"/>
      <c r="V3455" s="14"/>
      <c r="W3455">
        <v>8</v>
      </c>
      <c r="X3455">
        <v>13</v>
      </c>
      <c r="Y3455">
        <v>3</v>
      </c>
      <c r="Z3455">
        <v>2</v>
      </c>
      <c r="AA3455">
        <v>8</v>
      </c>
      <c r="AB3455">
        <v>10</v>
      </c>
      <c r="AC3455">
        <v>1</v>
      </c>
      <c r="AD3455">
        <v>12</v>
      </c>
      <c r="AE3455">
        <v>3</v>
      </c>
      <c r="AF3455">
        <v>1</v>
      </c>
      <c r="AG3455">
        <v>0</v>
      </c>
      <c r="AH3455">
        <v>0</v>
      </c>
      <c r="AI3455" s="43">
        <v>9</v>
      </c>
      <c r="AJ3455" s="34">
        <v>5</v>
      </c>
      <c r="AK3455">
        <v>1.39</v>
      </c>
    </row>
    <row r="3456" spans="1:37" x14ac:dyDescent="0.45">
      <c r="A3456" s="33"/>
      <c r="B3456" s="27">
        <v>43233</v>
      </c>
      <c r="C3456" s="16" t="s">
        <v>358</v>
      </c>
      <c r="D3456" s="16" t="s">
        <v>359</v>
      </c>
      <c r="E3456" s="13" t="s">
        <v>360</v>
      </c>
      <c r="F3456" s="16" t="s">
        <v>95</v>
      </c>
      <c r="G3456" s="53" t="s">
        <v>354</v>
      </c>
      <c r="H3456" s="14" t="s">
        <v>377</v>
      </c>
      <c r="I3456" s="43" t="s">
        <v>346</v>
      </c>
      <c r="J3456" s="14" t="s">
        <v>195</v>
      </c>
      <c r="K3456" s="34">
        <v>1</v>
      </c>
      <c r="L3456" s="34">
        <v>0</v>
      </c>
      <c r="M3456" s="43" t="s">
        <v>7</v>
      </c>
      <c r="N3456" s="14"/>
      <c r="O3456" s="34">
        <v>1</v>
      </c>
      <c r="P3456">
        <v>0</v>
      </c>
      <c r="Q3456" s="43" t="s">
        <v>7</v>
      </c>
      <c r="R3456" s="14"/>
      <c r="S3456" s="16"/>
      <c r="T3456" s="14"/>
      <c r="U3456" s="13"/>
      <c r="V3456" s="14"/>
      <c r="W3456">
        <v>7</v>
      </c>
      <c r="X3456">
        <v>7</v>
      </c>
      <c r="Y3456">
        <v>1</v>
      </c>
      <c r="Z3456">
        <v>3</v>
      </c>
      <c r="AA3456">
        <v>6</v>
      </c>
      <c r="AB3456">
        <v>11</v>
      </c>
      <c r="AC3456">
        <v>6</v>
      </c>
      <c r="AD3456">
        <v>5</v>
      </c>
      <c r="AE3456">
        <v>4</v>
      </c>
      <c r="AF3456">
        <v>0</v>
      </c>
      <c r="AG3456">
        <v>0</v>
      </c>
      <c r="AH3456">
        <v>0</v>
      </c>
      <c r="AI3456" s="43">
        <v>1.39</v>
      </c>
      <c r="AJ3456" s="34">
        <v>5.25</v>
      </c>
      <c r="AK3456">
        <v>8.5</v>
      </c>
    </row>
    <row r="3457" spans="1:37" x14ac:dyDescent="0.45">
      <c r="A3457" s="33">
        <v>602</v>
      </c>
      <c r="B3457" s="22">
        <v>43233.708333333336</v>
      </c>
      <c r="C3457" s="16" t="s">
        <v>11</v>
      </c>
      <c r="D3457" s="16" t="s">
        <v>12</v>
      </c>
      <c r="E3457" s="16" t="s">
        <v>71</v>
      </c>
      <c r="F3457" s="16" t="s">
        <v>95</v>
      </c>
      <c r="G3457" s="42" t="s">
        <v>50</v>
      </c>
      <c r="H3457" s="14" t="s">
        <v>83</v>
      </c>
      <c r="I3457" s="13" t="s">
        <v>34</v>
      </c>
      <c r="J3457" s="14" t="s">
        <v>90</v>
      </c>
      <c r="K3457" s="17">
        <v>4</v>
      </c>
      <c r="L3457" s="17">
        <v>1</v>
      </c>
      <c r="M3457" s="13" t="s">
        <v>7</v>
      </c>
      <c r="N3457" s="14" t="s">
        <v>9</v>
      </c>
      <c r="O3457" s="16">
        <v>2</v>
      </c>
      <c r="P3457" s="14">
        <v>0</v>
      </c>
      <c r="Q3457" s="13" t="s">
        <v>7</v>
      </c>
      <c r="R3457" s="14" t="s">
        <v>9</v>
      </c>
      <c r="S3457" s="16">
        <v>2</v>
      </c>
      <c r="T3457" s="14">
        <v>1</v>
      </c>
      <c r="U3457" s="13" t="s">
        <v>7</v>
      </c>
      <c r="V3457" s="14" t="s">
        <v>9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49">
        <v>1.83</v>
      </c>
      <c r="AJ3457" s="50">
        <v>3.5</v>
      </c>
      <c r="AK3457" s="20">
        <v>4.33</v>
      </c>
    </row>
    <row r="3458" spans="1:37" x14ac:dyDescent="0.45">
      <c r="A3458" s="33">
        <v>601</v>
      </c>
      <c r="B3458" s="22">
        <v>43234</v>
      </c>
      <c r="C3458" s="16" t="s">
        <v>11</v>
      </c>
      <c r="D3458" s="16" t="s">
        <v>12</v>
      </c>
      <c r="E3458" s="16" t="s">
        <v>71</v>
      </c>
      <c r="F3458" s="16" t="s">
        <v>95</v>
      </c>
      <c r="G3458" s="42" t="s">
        <v>46</v>
      </c>
      <c r="H3458" s="14" t="s">
        <v>47</v>
      </c>
      <c r="I3458" s="13" t="s">
        <v>30</v>
      </c>
      <c r="J3458" s="14" t="s">
        <v>33</v>
      </c>
      <c r="K3458" s="17">
        <v>2</v>
      </c>
      <c r="L3458" s="17">
        <v>2</v>
      </c>
      <c r="M3458" s="13" t="s">
        <v>23</v>
      </c>
      <c r="N3458" s="14" t="s">
        <v>9</v>
      </c>
      <c r="O3458" s="16">
        <v>2</v>
      </c>
      <c r="P3458" s="14">
        <v>1</v>
      </c>
      <c r="Q3458" s="13" t="s">
        <v>7</v>
      </c>
      <c r="R3458" s="14" t="s">
        <v>9</v>
      </c>
      <c r="S3458" s="16">
        <v>0</v>
      </c>
      <c r="T3458" s="14">
        <v>1</v>
      </c>
      <c r="U3458" s="13" t="s">
        <v>8</v>
      </c>
      <c r="V3458" s="14" t="s">
        <v>10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49">
        <v>1.7</v>
      </c>
      <c r="AJ3458" s="50">
        <v>3.79</v>
      </c>
      <c r="AK3458" s="20">
        <v>4.75</v>
      </c>
    </row>
    <row r="3459" spans="1:37" x14ac:dyDescent="0.45">
      <c r="A3459" s="33">
        <v>600</v>
      </c>
      <c r="B3459" s="22">
        <v>43238.041666666664</v>
      </c>
      <c r="C3459" s="16" t="s">
        <v>11</v>
      </c>
      <c r="D3459" s="16" t="s">
        <v>12</v>
      </c>
      <c r="E3459" s="16" t="s">
        <v>71</v>
      </c>
      <c r="F3459" s="16" t="s">
        <v>95</v>
      </c>
      <c r="G3459" s="42" t="s">
        <v>30</v>
      </c>
      <c r="H3459" s="14" t="s">
        <v>33</v>
      </c>
      <c r="I3459" s="13" t="s">
        <v>50</v>
      </c>
      <c r="J3459" s="14" t="s">
        <v>83</v>
      </c>
      <c r="K3459" s="17">
        <v>2</v>
      </c>
      <c r="L3459" s="17">
        <v>1</v>
      </c>
      <c r="M3459" s="13" t="s">
        <v>7</v>
      </c>
      <c r="N3459" s="14" t="s">
        <v>9</v>
      </c>
      <c r="O3459" s="16">
        <v>0</v>
      </c>
      <c r="P3459" s="14">
        <v>0</v>
      </c>
      <c r="Q3459" s="13" t="s">
        <v>23</v>
      </c>
      <c r="R3459" s="14" t="s">
        <v>10</v>
      </c>
      <c r="S3459" s="16">
        <v>2</v>
      </c>
      <c r="T3459" s="14">
        <v>1</v>
      </c>
      <c r="U3459" s="13" t="s">
        <v>7</v>
      </c>
      <c r="V3459" s="14" t="s">
        <v>9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49">
        <v>2.25</v>
      </c>
      <c r="AJ3459" s="50">
        <v>3.25</v>
      </c>
      <c r="AK3459" s="20">
        <v>3.2</v>
      </c>
    </row>
    <row r="3460" spans="1:37" x14ac:dyDescent="0.45">
      <c r="A3460" s="33">
        <v>3171</v>
      </c>
      <c r="B3460" s="22">
        <v>43239.59375</v>
      </c>
      <c r="C3460" s="16" t="s">
        <v>239</v>
      </c>
      <c r="D3460" s="16" t="s">
        <v>240</v>
      </c>
      <c r="E3460" s="16" t="s">
        <v>241</v>
      </c>
      <c r="F3460" s="16" t="s">
        <v>95</v>
      </c>
      <c r="G3460" s="42" t="s">
        <v>267</v>
      </c>
      <c r="H3460" s="14" t="s">
        <v>195</v>
      </c>
      <c r="I3460" s="13" t="s">
        <v>255</v>
      </c>
      <c r="J3460" s="14" t="s">
        <v>243</v>
      </c>
      <c r="K3460" s="17">
        <v>3</v>
      </c>
      <c r="L3460" s="17">
        <v>2</v>
      </c>
      <c r="M3460" s="13" t="s">
        <v>7</v>
      </c>
      <c r="N3460" s="14" t="s">
        <v>9</v>
      </c>
      <c r="O3460" s="16">
        <v>1</v>
      </c>
      <c r="P3460" s="14">
        <v>1</v>
      </c>
      <c r="Q3460" s="13" t="s">
        <v>23</v>
      </c>
      <c r="R3460" s="14" t="s">
        <v>9</v>
      </c>
      <c r="S3460" s="16">
        <v>2</v>
      </c>
      <c r="T3460" s="14">
        <v>1</v>
      </c>
      <c r="U3460" s="13" t="s">
        <v>7</v>
      </c>
      <c r="V3460" s="14" t="s">
        <v>9</v>
      </c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49">
        <v>3</v>
      </c>
      <c r="AJ3460" s="50">
        <v>3.39</v>
      </c>
      <c r="AK3460" s="20">
        <v>2.29</v>
      </c>
    </row>
    <row r="3461" spans="1:37" x14ac:dyDescent="0.45">
      <c r="A3461" s="33">
        <v>599</v>
      </c>
      <c r="B3461" s="22">
        <v>43241</v>
      </c>
      <c r="C3461" s="16" t="s">
        <v>11</v>
      </c>
      <c r="D3461" s="16" t="s">
        <v>12</v>
      </c>
      <c r="E3461" s="16" t="s">
        <v>71</v>
      </c>
      <c r="F3461" s="16" t="s">
        <v>95</v>
      </c>
      <c r="G3461" s="42" t="s">
        <v>50</v>
      </c>
      <c r="H3461" s="14" t="s">
        <v>83</v>
      </c>
      <c r="I3461" s="13" t="s">
        <v>30</v>
      </c>
      <c r="J3461" s="14" t="s">
        <v>33</v>
      </c>
      <c r="K3461" s="17">
        <v>1</v>
      </c>
      <c r="L3461" s="17">
        <v>1</v>
      </c>
      <c r="M3461" s="13" t="s">
        <v>23</v>
      </c>
      <c r="N3461" s="14" t="s">
        <v>10</v>
      </c>
      <c r="O3461" s="16">
        <v>0</v>
      </c>
      <c r="P3461" s="14">
        <v>1</v>
      </c>
      <c r="Q3461" s="13" t="s">
        <v>8</v>
      </c>
      <c r="R3461" s="14" t="s">
        <v>10</v>
      </c>
      <c r="S3461" s="16">
        <v>1</v>
      </c>
      <c r="T3461" s="14">
        <v>0</v>
      </c>
      <c r="U3461" s="13" t="s">
        <v>7</v>
      </c>
      <c r="V3461" s="14" t="s">
        <v>10</v>
      </c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49">
        <v>1.9</v>
      </c>
      <c r="AJ3461" s="50">
        <v>3.5</v>
      </c>
      <c r="AK3461" s="20">
        <v>3.9</v>
      </c>
    </row>
    <row r="3462" spans="1:37" x14ac:dyDescent="0.45">
      <c r="A3462" s="33">
        <v>2913</v>
      </c>
      <c r="B3462" s="22">
        <v>43268</v>
      </c>
      <c r="C3462" s="16" t="s">
        <v>197</v>
      </c>
      <c r="D3462" s="16" t="s">
        <v>196</v>
      </c>
      <c r="E3462" s="16" t="s">
        <v>198</v>
      </c>
      <c r="F3462" s="16">
        <v>2018</v>
      </c>
      <c r="G3462" s="42" t="s">
        <v>201</v>
      </c>
      <c r="H3462" s="14" t="s">
        <v>195</v>
      </c>
      <c r="I3462" s="13" t="s">
        <v>12</v>
      </c>
      <c r="J3462" s="14" t="s">
        <v>181</v>
      </c>
      <c r="K3462" s="17">
        <v>0</v>
      </c>
      <c r="L3462" s="17">
        <v>1</v>
      </c>
      <c r="M3462" s="13" t="s">
        <v>8</v>
      </c>
      <c r="N3462" s="14" t="s">
        <v>10</v>
      </c>
      <c r="O3462" s="16">
        <v>0</v>
      </c>
      <c r="P3462" s="14">
        <v>1</v>
      </c>
      <c r="Q3462" s="13" t="s">
        <v>8</v>
      </c>
      <c r="R3462" s="14" t="s">
        <v>10</v>
      </c>
      <c r="S3462" s="16">
        <v>0</v>
      </c>
      <c r="T3462" s="14">
        <v>0</v>
      </c>
      <c r="U3462" s="13" t="s">
        <v>23</v>
      </c>
      <c r="V3462" s="14" t="s">
        <v>10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49">
        <v>1.53</v>
      </c>
      <c r="AJ3462" s="50">
        <v>4</v>
      </c>
      <c r="AK3462" s="20">
        <v>6</v>
      </c>
    </row>
    <row r="3463" spans="1:37" x14ac:dyDescent="0.45">
      <c r="A3463" s="33">
        <v>2912</v>
      </c>
      <c r="B3463" s="22">
        <v>43274</v>
      </c>
      <c r="C3463" s="16" t="s">
        <v>197</v>
      </c>
      <c r="D3463" s="16" t="s">
        <v>196</v>
      </c>
      <c r="E3463" s="16" t="s">
        <v>198</v>
      </c>
      <c r="F3463" s="16">
        <v>2018</v>
      </c>
      <c r="G3463" s="42" t="s">
        <v>200</v>
      </c>
      <c r="H3463" s="14" t="s">
        <v>195</v>
      </c>
      <c r="I3463" s="13" t="s">
        <v>12</v>
      </c>
      <c r="J3463" s="14" t="s">
        <v>181</v>
      </c>
      <c r="K3463" s="17">
        <v>1</v>
      </c>
      <c r="L3463" s="17">
        <v>2</v>
      </c>
      <c r="M3463" s="13" t="s">
        <v>8</v>
      </c>
      <c r="N3463" s="14" t="s">
        <v>9</v>
      </c>
      <c r="O3463" s="16">
        <v>0</v>
      </c>
      <c r="P3463" s="14">
        <v>1</v>
      </c>
      <c r="Q3463" s="13" t="s">
        <v>8</v>
      </c>
      <c r="R3463" s="14" t="s">
        <v>10</v>
      </c>
      <c r="S3463" s="16">
        <v>1</v>
      </c>
      <c r="T3463" s="14">
        <v>1</v>
      </c>
      <c r="U3463" s="13" t="s">
        <v>23</v>
      </c>
      <c r="V3463" s="14" t="s">
        <v>9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49">
        <v>3.75</v>
      </c>
      <c r="AJ3463" s="50">
        <v>3.25</v>
      </c>
      <c r="AK3463" s="20">
        <v>2.04</v>
      </c>
    </row>
    <row r="3464" spans="1:37" x14ac:dyDescent="0.45">
      <c r="A3464" s="33">
        <v>2922</v>
      </c>
      <c r="B3464" s="22">
        <v>43278</v>
      </c>
      <c r="C3464" s="16" t="s">
        <v>197</v>
      </c>
      <c r="D3464" s="16" t="s">
        <v>196</v>
      </c>
      <c r="E3464" s="16" t="s">
        <v>198</v>
      </c>
      <c r="F3464" s="16">
        <v>2018</v>
      </c>
      <c r="G3464" s="42" t="s">
        <v>12</v>
      </c>
      <c r="H3464" s="14" t="s">
        <v>181</v>
      </c>
      <c r="I3464" s="13" t="s">
        <v>209</v>
      </c>
      <c r="J3464" s="14" t="s">
        <v>195</v>
      </c>
      <c r="K3464" s="17">
        <v>0</v>
      </c>
      <c r="L3464" s="17">
        <v>3</v>
      </c>
      <c r="M3464" s="13" t="s">
        <v>8</v>
      </c>
      <c r="N3464" s="14" t="s">
        <v>9</v>
      </c>
      <c r="O3464" s="16">
        <v>0</v>
      </c>
      <c r="P3464" s="14">
        <v>0</v>
      </c>
      <c r="Q3464" s="13" t="s">
        <v>23</v>
      </c>
      <c r="R3464" s="14" t="s">
        <v>10</v>
      </c>
      <c r="S3464" s="16">
        <v>0</v>
      </c>
      <c r="T3464" s="14">
        <v>3</v>
      </c>
      <c r="U3464" s="13" t="s">
        <v>8</v>
      </c>
      <c r="V3464" s="14" t="s">
        <v>9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49">
        <v>2.5</v>
      </c>
      <c r="AJ3464" s="50">
        <v>3.2</v>
      </c>
      <c r="AK3464" s="20">
        <v>2.87</v>
      </c>
    </row>
    <row r="3465" spans="1:37" x14ac:dyDescent="0.45">
      <c r="A3465" s="33">
        <v>2911</v>
      </c>
      <c r="B3465" s="22">
        <v>43283</v>
      </c>
      <c r="C3465" s="16" t="s">
        <v>197</v>
      </c>
      <c r="D3465" s="16" t="s">
        <v>196</v>
      </c>
      <c r="E3465" s="16" t="s">
        <v>198</v>
      </c>
      <c r="F3465" s="16">
        <v>2018</v>
      </c>
      <c r="G3465" s="42" t="s">
        <v>199</v>
      </c>
      <c r="H3465" s="14" t="s">
        <v>195</v>
      </c>
      <c r="I3465" s="13" t="s">
        <v>12</v>
      </c>
      <c r="J3465" s="14" t="s">
        <v>181</v>
      </c>
      <c r="K3465" s="17">
        <v>2</v>
      </c>
      <c r="L3465" s="17">
        <v>0</v>
      </c>
      <c r="M3465" s="13" t="s">
        <v>7</v>
      </c>
      <c r="N3465" s="14" t="s">
        <v>10</v>
      </c>
      <c r="O3465" s="16">
        <v>0</v>
      </c>
      <c r="P3465" s="14">
        <v>0</v>
      </c>
      <c r="Q3465" s="13" t="s">
        <v>23</v>
      </c>
      <c r="R3465" s="14" t="s">
        <v>10</v>
      </c>
      <c r="S3465" s="16">
        <v>2</v>
      </c>
      <c r="T3465" s="14">
        <v>0</v>
      </c>
      <c r="U3465" s="13" t="s">
        <v>7</v>
      </c>
      <c r="V3465" s="14" t="s">
        <v>9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49">
        <v>1.44</v>
      </c>
      <c r="AJ3465" s="50">
        <v>4.2</v>
      </c>
      <c r="AK3465" s="20">
        <v>7.5</v>
      </c>
    </row>
    <row r="3466" spans="1:37" x14ac:dyDescent="0.45">
      <c r="A3466" s="33">
        <v>598</v>
      </c>
      <c r="B3466" s="22">
        <v>43302</v>
      </c>
      <c r="C3466" s="16" t="s">
        <v>11</v>
      </c>
      <c r="D3466" s="16" t="s">
        <v>12</v>
      </c>
      <c r="E3466" s="16" t="s">
        <v>71</v>
      </c>
      <c r="F3466" s="16" t="s">
        <v>72</v>
      </c>
      <c r="G3466" s="42" t="s">
        <v>55</v>
      </c>
      <c r="H3466" s="14" t="s">
        <v>39</v>
      </c>
      <c r="I3466" s="13" t="s">
        <v>44</v>
      </c>
      <c r="J3466" s="14" t="s">
        <v>85</v>
      </c>
      <c r="K3466" s="17">
        <v>0</v>
      </c>
      <c r="L3466" s="17">
        <v>2</v>
      </c>
      <c r="M3466" s="13" t="s">
        <v>8</v>
      </c>
      <c r="N3466" s="14" t="s">
        <v>10</v>
      </c>
      <c r="O3466" s="16">
        <v>0</v>
      </c>
      <c r="P3466" s="14">
        <v>2</v>
      </c>
      <c r="Q3466" s="13" t="s">
        <v>8</v>
      </c>
      <c r="R3466" s="14" t="s">
        <v>9</v>
      </c>
      <c r="S3466" s="16">
        <v>0</v>
      </c>
      <c r="T3466" s="14">
        <v>0</v>
      </c>
      <c r="U3466" s="13" t="s">
        <v>23</v>
      </c>
      <c r="V3466" s="14" t="s">
        <v>10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49">
        <v>2.54</v>
      </c>
      <c r="AJ3466" s="50">
        <v>3</v>
      </c>
      <c r="AK3466" s="20">
        <v>2.54</v>
      </c>
    </row>
    <row r="3467" spans="1:37" x14ac:dyDescent="0.45">
      <c r="A3467" s="33">
        <v>597</v>
      </c>
      <c r="B3467" s="22">
        <v>43302.083333333336</v>
      </c>
      <c r="C3467" s="16" t="s">
        <v>11</v>
      </c>
      <c r="D3467" s="16" t="s">
        <v>12</v>
      </c>
      <c r="E3467" s="16" t="s">
        <v>71</v>
      </c>
      <c r="F3467" s="16" t="s">
        <v>72</v>
      </c>
      <c r="G3467" s="42" t="s">
        <v>24</v>
      </c>
      <c r="H3467" s="14" t="s">
        <v>94</v>
      </c>
      <c r="I3467" s="13" t="s">
        <v>48</v>
      </c>
      <c r="J3467" s="14" t="s">
        <v>25</v>
      </c>
      <c r="K3467" s="17">
        <v>0</v>
      </c>
      <c r="L3467" s="17">
        <v>0</v>
      </c>
      <c r="M3467" s="13" t="s">
        <v>23</v>
      </c>
      <c r="N3467" s="14" t="s">
        <v>10</v>
      </c>
      <c r="O3467" s="16">
        <v>0</v>
      </c>
      <c r="P3467" s="14">
        <v>0</v>
      </c>
      <c r="Q3467" s="13" t="s">
        <v>23</v>
      </c>
      <c r="R3467" s="14" t="s">
        <v>10</v>
      </c>
      <c r="S3467" s="16">
        <v>0</v>
      </c>
      <c r="T3467" s="14">
        <v>0</v>
      </c>
      <c r="U3467" s="13" t="s">
        <v>23</v>
      </c>
      <c r="V3467" s="14" t="s">
        <v>10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49">
        <v>2</v>
      </c>
      <c r="AJ3467" s="50">
        <v>3.2</v>
      </c>
      <c r="AK3467" s="20">
        <v>3.3</v>
      </c>
    </row>
    <row r="3468" spans="1:37" x14ac:dyDescent="0.45">
      <c r="A3468" s="33">
        <v>596</v>
      </c>
      <c r="B3468" s="22">
        <v>43302.916666666664</v>
      </c>
      <c r="C3468" s="16" t="s">
        <v>11</v>
      </c>
      <c r="D3468" s="16" t="s">
        <v>12</v>
      </c>
      <c r="E3468" s="16" t="s">
        <v>71</v>
      </c>
      <c r="F3468" s="16" t="s">
        <v>72</v>
      </c>
      <c r="G3468" s="42" t="s">
        <v>32</v>
      </c>
      <c r="H3468" s="14" t="s">
        <v>64</v>
      </c>
      <c r="I3468" s="13" t="s">
        <v>40</v>
      </c>
      <c r="J3468" s="14" t="s">
        <v>66</v>
      </c>
      <c r="K3468" s="17">
        <v>3</v>
      </c>
      <c r="L3468" s="17">
        <v>0</v>
      </c>
      <c r="M3468" s="13" t="s">
        <v>7</v>
      </c>
      <c r="N3468" s="14" t="s">
        <v>9</v>
      </c>
      <c r="O3468" s="16">
        <v>0</v>
      </c>
      <c r="P3468" s="14">
        <v>0</v>
      </c>
      <c r="Q3468" s="13" t="s">
        <v>23</v>
      </c>
      <c r="R3468" s="14" t="s">
        <v>10</v>
      </c>
      <c r="S3468" s="16">
        <v>3</v>
      </c>
      <c r="T3468" s="14">
        <v>0</v>
      </c>
      <c r="U3468" s="13" t="s">
        <v>7</v>
      </c>
      <c r="V3468" s="14" t="s">
        <v>9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49">
        <v>1.8</v>
      </c>
      <c r="AJ3468" s="50">
        <v>3.25</v>
      </c>
      <c r="AK3468" s="20">
        <v>4</v>
      </c>
    </row>
    <row r="3469" spans="1:37" x14ac:dyDescent="0.45">
      <c r="A3469" s="33">
        <v>595</v>
      </c>
      <c r="B3469" s="22">
        <v>43303</v>
      </c>
      <c r="C3469" s="16" t="s">
        <v>11</v>
      </c>
      <c r="D3469" s="16" t="s">
        <v>12</v>
      </c>
      <c r="E3469" s="16" t="s">
        <v>71</v>
      </c>
      <c r="F3469" s="16" t="s">
        <v>72</v>
      </c>
      <c r="G3469" s="42" t="s">
        <v>28</v>
      </c>
      <c r="H3469" s="14" t="s">
        <v>86</v>
      </c>
      <c r="I3469" s="13" t="s">
        <v>36</v>
      </c>
      <c r="J3469" s="14" t="s">
        <v>63</v>
      </c>
      <c r="K3469" s="17">
        <v>0</v>
      </c>
      <c r="L3469" s="17">
        <v>1</v>
      </c>
      <c r="M3469" s="13" t="s">
        <v>8</v>
      </c>
      <c r="N3469" s="14" t="s">
        <v>10</v>
      </c>
      <c r="O3469" s="16">
        <v>0</v>
      </c>
      <c r="P3469" s="14">
        <v>0</v>
      </c>
      <c r="Q3469" s="13" t="s">
        <v>23</v>
      </c>
      <c r="R3469" s="14" t="s">
        <v>10</v>
      </c>
      <c r="S3469" s="16">
        <v>0</v>
      </c>
      <c r="T3469" s="14">
        <v>1</v>
      </c>
      <c r="U3469" s="13" t="s">
        <v>8</v>
      </c>
      <c r="V3469" s="14" t="s">
        <v>10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49">
        <v>2.54</v>
      </c>
      <c r="AJ3469" s="50">
        <v>3</v>
      </c>
      <c r="AK3469" s="20">
        <v>2.54</v>
      </c>
    </row>
    <row r="3470" spans="1:37" x14ac:dyDescent="0.45">
      <c r="A3470" s="33">
        <v>593</v>
      </c>
      <c r="B3470" s="22">
        <v>43303.083333333336</v>
      </c>
      <c r="C3470" s="16" t="s">
        <v>11</v>
      </c>
      <c r="D3470" s="16" t="s">
        <v>12</v>
      </c>
      <c r="E3470" s="16" t="s">
        <v>71</v>
      </c>
      <c r="F3470" s="16" t="s">
        <v>72</v>
      </c>
      <c r="G3470" s="42" t="s">
        <v>34</v>
      </c>
      <c r="H3470" s="14" t="s">
        <v>90</v>
      </c>
      <c r="I3470" s="13" t="s">
        <v>26</v>
      </c>
      <c r="J3470" s="14" t="s">
        <v>78</v>
      </c>
      <c r="K3470" s="17">
        <v>2</v>
      </c>
      <c r="L3470" s="17">
        <v>1</v>
      </c>
      <c r="M3470" s="13" t="s">
        <v>7</v>
      </c>
      <c r="N3470" s="14" t="s">
        <v>9</v>
      </c>
      <c r="O3470" s="16">
        <v>0</v>
      </c>
      <c r="P3470" s="14">
        <v>0</v>
      </c>
      <c r="Q3470" s="13" t="s">
        <v>23</v>
      </c>
      <c r="R3470" s="14" t="s">
        <v>10</v>
      </c>
      <c r="S3470" s="16">
        <v>2</v>
      </c>
      <c r="T3470" s="14">
        <v>1</v>
      </c>
      <c r="U3470" s="13" t="s">
        <v>7</v>
      </c>
      <c r="V3470" s="14" t="s">
        <v>9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49">
        <v>2</v>
      </c>
      <c r="AJ3470" s="50">
        <v>3.2</v>
      </c>
      <c r="AK3470" s="20">
        <v>3.3</v>
      </c>
    </row>
    <row r="3471" spans="1:37" x14ac:dyDescent="0.45">
      <c r="A3471" s="33">
        <v>594</v>
      </c>
      <c r="B3471" s="22">
        <v>43303.083333333336</v>
      </c>
      <c r="C3471" s="16" t="s">
        <v>11</v>
      </c>
      <c r="D3471" s="16" t="s">
        <v>12</v>
      </c>
      <c r="E3471" s="16" t="s">
        <v>71</v>
      </c>
      <c r="F3471" s="16" t="s">
        <v>72</v>
      </c>
      <c r="G3471" s="42" t="s">
        <v>42</v>
      </c>
      <c r="H3471" s="14" t="s">
        <v>43</v>
      </c>
      <c r="I3471" s="13" t="s">
        <v>17</v>
      </c>
      <c r="J3471" s="14" t="s">
        <v>93</v>
      </c>
      <c r="K3471" s="17">
        <v>2</v>
      </c>
      <c r="L3471" s="17">
        <v>0</v>
      </c>
      <c r="M3471" s="13" t="s">
        <v>7</v>
      </c>
      <c r="N3471" s="14" t="s">
        <v>10</v>
      </c>
      <c r="O3471" s="16">
        <v>1</v>
      </c>
      <c r="P3471" s="14">
        <v>0</v>
      </c>
      <c r="Q3471" s="13" t="s">
        <v>7</v>
      </c>
      <c r="R3471" s="14" t="s">
        <v>10</v>
      </c>
      <c r="S3471" s="16">
        <v>1</v>
      </c>
      <c r="T3471" s="14">
        <v>0</v>
      </c>
      <c r="U3471" s="13" t="s">
        <v>7</v>
      </c>
      <c r="V3471" s="14" t="s">
        <v>10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49">
        <v>1.57</v>
      </c>
      <c r="AJ3471" s="50">
        <v>3.6</v>
      </c>
      <c r="AK3471" s="20">
        <v>5</v>
      </c>
    </row>
    <row r="3472" spans="1:37" x14ac:dyDescent="0.45">
      <c r="A3472" s="33">
        <v>592</v>
      </c>
      <c r="B3472" s="22">
        <v>43303.708333333336</v>
      </c>
      <c r="C3472" s="16" t="s">
        <v>11</v>
      </c>
      <c r="D3472" s="16" t="s">
        <v>12</v>
      </c>
      <c r="E3472" s="16" t="s">
        <v>71</v>
      </c>
      <c r="F3472" s="16" t="s">
        <v>72</v>
      </c>
      <c r="G3472" s="42" t="s">
        <v>50</v>
      </c>
      <c r="H3472" s="14" t="s">
        <v>83</v>
      </c>
      <c r="I3472" s="13" t="s">
        <v>21</v>
      </c>
      <c r="J3472" s="14" t="s">
        <v>84</v>
      </c>
      <c r="K3472" s="17">
        <v>2</v>
      </c>
      <c r="L3472" s="17">
        <v>0</v>
      </c>
      <c r="M3472" s="13" t="s">
        <v>7</v>
      </c>
      <c r="N3472" s="14" t="s">
        <v>10</v>
      </c>
      <c r="O3472" s="16">
        <v>0</v>
      </c>
      <c r="P3472" s="14">
        <v>0</v>
      </c>
      <c r="Q3472" s="13" t="s">
        <v>23</v>
      </c>
      <c r="R3472" s="14" t="s">
        <v>10</v>
      </c>
      <c r="S3472" s="16">
        <v>2</v>
      </c>
      <c r="T3472" s="14">
        <v>0</v>
      </c>
      <c r="U3472" s="13" t="s">
        <v>7</v>
      </c>
      <c r="V3472" s="14" t="s">
        <v>9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49">
        <v>1.83</v>
      </c>
      <c r="AJ3472" s="50">
        <v>3.25</v>
      </c>
      <c r="AK3472" s="20">
        <v>3.75</v>
      </c>
    </row>
    <row r="3473" spans="1:37" x14ac:dyDescent="0.45">
      <c r="A3473" s="33">
        <v>591</v>
      </c>
      <c r="B3473" s="22">
        <v>43303.958333333336</v>
      </c>
      <c r="C3473" s="16" t="s">
        <v>11</v>
      </c>
      <c r="D3473" s="16" t="s">
        <v>12</v>
      </c>
      <c r="E3473" s="16" t="s">
        <v>71</v>
      </c>
      <c r="F3473" s="16" t="s">
        <v>72</v>
      </c>
      <c r="G3473" s="42" t="s">
        <v>30</v>
      </c>
      <c r="H3473" s="14" t="s">
        <v>33</v>
      </c>
      <c r="I3473" s="13" t="s">
        <v>74</v>
      </c>
      <c r="J3473" s="14" t="s">
        <v>75</v>
      </c>
      <c r="K3473" s="17">
        <v>2</v>
      </c>
      <c r="L3473" s="17">
        <v>1</v>
      </c>
      <c r="M3473" s="13" t="s">
        <v>7</v>
      </c>
      <c r="N3473" s="14" t="s">
        <v>9</v>
      </c>
      <c r="O3473" s="16">
        <v>0</v>
      </c>
      <c r="P3473" s="14">
        <v>1</v>
      </c>
      <c r="Q3473" s="13" t="s">
        <v>8</v>
      </c>
      <c r="R3473" s="14" t="s">
        <v>10</v>
      </c>
      <c r="S3473" s="16">
        <v>2</v>
      </c>
      <c r="T3473" s="14">
        <v>0</v>
      </c>
      <c r="U3473" s="13" t="s">
        <v>7</v>
      </c>
      <c r="V3473" s="14" t="s">
        <v>9</v>
      </c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49">
        <v>1.53</v>
      </c>
      <c r="AJ3473" s="50">
        <v>3.5</v>
      </c>
      <c r="AK3473" s="20">
        <v>5.5</v>
      </c>
    </row>
    <row r="3474" spans="1:37" x14ac:dyDescent="0.45">
      <c r="A3474" s="33">
        <v>590</v>
      </c>
      <c r="B3474" s="22">
        <v>43304.041666666664</v>
      </c>
      <c r="C3474" s="16" t="s">
        <v>11</v>
      </c>
      <c r="D3474" s="16" t="s">
        <v>12</v>
      </c>
      <c r="E3474" s="16" t="s">
        <v>71</v>
      </c>
      <c r="F3474" s="16" t="s">
        <v>72</v>
      </c>
      <c r="G3474" s="42" t="s">
        <v>19</v>
      </c>
      <c r="H3474" s="14" t="s">
        <v>92</v>
      </c>
      <c r="I3474" s="13" t="s">
        <v>46</v>
      </c>
      <c r="J3474" s="14" t="s">
        <v>47</v>
      </c>
      <c r="K3474" s="17">
        <v>2</v>
      </c>
      <c r="L3474" s="17">
        <v>1</v>
      </c>
      <c r="M3474" s="13" t="s">
        <v>7</v>
      </c>
      <c r="N3474" s="14" t="s">
        <v>9</v>
      </c>
      <c r="O3474" s="16">
        <v>1</v>
      </c>
      <c r="P3474" s="14">
        <v>0</v>
      </c>
      <c r="Q3474" s="13" t="s">
        <v>7</v>
      </c>
      <c r="R3474" s="14" t="s">
        <v>10</v>
      </c>
      <c r="S3474" s="16">
        <v>1</v>
      </c>
      <c r="T3474" s="14">
        <v>1</v>
      </c>
      <c r="U3474" s="13" t="s">
        <v>23</v>
      </c>
      <c r="V3474" s="14" t="s">
        <v>9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49">
        <v>2.54</v>
      </c>
      <c r="AJ3474" s="50">
        <v>3</v>
      </c>
      <c r="AK3474" s="20">
        <v>2.54</v>
      </c>
    </row>
    <row r="3475" spans="1:37" x14ac:dyDescent="0.45">
      <c r="A3475" s="33">
        <v>589</v>
      </c>
      <c r="B3475" s="22">
        <v>43309</v>
      </c>
      <c r="C3475" s="16" t="s">
        <v>11</v>
      </c>
      <c r="D3475" s="16" t="s">
        <v>12</v>
      </c>
      <c r="E3475" s="16" t="s">
        <v>71</v>
      </c>
      <c r="F3475" s="16" t="s">
        <v>72</v>
      </c>
      <c r="G3475" s="42" t="s">
        <v>21</v>
      </c>
      <c r="H3475" s="14" t="s">
        <v>84</v>
      </c>
      <c r="I3475" s="13" t="s">
        <v>30</v>
      </c>
      <c r="J3475" s="14" t="s">
        <v>33</v>
      </c>
      <c r="K3475" s="17">
        <v>3</v>
      </c>
      <c r="L3475" s="17">
        <v>1</v>
      </c>
      <c r="M3475" s="13" t="s">
        <v>7</v>
      </c>
      <c r="N3475" s="14" t="s">
        <v>9</v>
      </c>
      <c r="O3475" s="16">
        <v>0</v>
      </c>
      <c r="P3475" s="14">
        <v>0</v>
      </c>
      <c r="Q3475" s="13" t="s">
        <v>23</v>
      </c>
      <c r="R3475" s="14" t="s">
        <v>10</v>
      </c>
      <c r="S3475" s="16">
        <v>3</v>
      </c>
      <c r="T3475" s="14">
        <v>1</v>
      </c>
      <c r="U3475" s="13" t="s">
        <v>7</v>
      </c>
      <c r="V3475" s="14" t="s">
        <v>9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49">
        <v>2.87</v>
      </c>
      <c r="AJ3475" s="50">
        <v>3.25</v>
      </c>
      <c r="AK3475" s="20">
        <v>2.4500000000000002</v>
      </c>
    </row>
    <row r="3476" spans="1:37" x14ac:dyDescent="0.45">
      <c r="A3476" s="33">
        <v>588</v>
      </c>
      <c r="B3476" s="22">
        <v>43309.083333333336</v>
      </c>
      <c r="C3476" s="16" t="s">
        <v>11</v>
      </c>
      <c r="D3476" s="16" t="s">
        <v>12</v>
      </c>
      <c r="E3476" s="16" t="s">
        <v>71</v>
      </c>
      <c r="F3476" s="16" t="s">
        <v>72</v>
      </c>
      <c r="G3476" s="42" t="s">
        <v>40</v>
      </c>
      <c r="H3476" s="14" t="s">
        <v>66</v>
      </c>
      <c r="I3476" s="13" t="s">
        <v>50</v>
      </c>
      <c r="J3476" s="14" t="s">
        <v>83</v>
      </c>
      <c r="K3476" s="17">
        <v>2</v>
      </c>
      <c r="L3476" s="17">
        <v>1</v>
      </c>
      <c r="M3476" s="13" t="s">
        <v>7</v>
      </c>
      <c r="N3476" s="14" t="s">
        <v>9</v>
      </c>
      <c r="O3476" s="16">
        <v>2</v>
      </c>
      <c r="P3476" s="14">
        <v>1</v>
      </c>
      <c r="Q3476" s="13" t="s">
        <v>7</v>
      </c>
      <c r="R3476" s="14" t="s">
        <v>9</v>
      </c>
      <c r="S3476" s="16">
        <v>0</v>
      </c>
      <c r="T3476" s="14">
        <v>0</v>
      </c>
      <c r="U3476" s="13" t="s">
        <v>23</v>
      </c>
      <c r="V3476" s="14" t="s">
        <v>10</v>
      </c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49">
        <v>3.6</v>
      </c>
      <c r="AJ3476" s="50">
        <v>3.2</v>
      </c>
      <c r="AK3476" s="20">
        <v>2.1</v>
      </c>
    </row>
    <row r="3477" spans="1:37" x14ac:dyDescent="0.45">
      <c r="A3477" s="33">
        <v>587</v>
      </c>
      <c r="B3477" s="22">
        <v>43309.916666666664</v>
      </c>
      <c r="C3477" s="16" t="s">
        <v>11</v>
      </c>
      <c r="D3477" s="16" t="s">
        <v>12</v>
      </c>
      <c r="E3477" s="16" t="s">
        <v>71</v>
      </c>
      <c r="F3477" s="16" t="s">
        <v>72</v>
      </c>
      <c r="G3477" s="42" t="s">
        <v>48</v>
      </c>
      <c r="H3477" s="14" t="s">
        <v>25</v>
      </c>
      <c r="I3477" s="13" t="s">
        <v>28</v>
      </c>
      <c r="J3477" s="14" t="s">
        <v>86</v>
      </c>
      <c r="K3477" s="17">
        <v>1</v>
      </c>
      <c r="L3477" s="17">
        <v>0</v>
      </c>
      <c r="M3477" s="13" t="s">
        <v>7</v>
      </c>
      <c r="N3477" s="14" t="s">
        <v>10</v>
      </c>
      <c r="O3477" s="16">
        <v>0</v>
      </c>
      <c r="P3477" s="14">
        <v>0</v>
      </c>
      <c r="Q3477" s="13" t="s">
        <v>23</v>
      </c>
      <c r="R3477" s="14" t="s">
        <v>10</v>
      </c>
      <c r="S3477" s="16">
        <v>1</v>
      </c>
      <c r="T3477" s="14">
        <v>0</v>
      </c>
      <c r="U3477" s="13" t="s">
        <v>7</v>
      </c>
      <c r="V3477" s="14" t="s">
        <v>10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49">
        <v>2.9</v>
      </c>
      <c r="AJ3477" s="50">
        <v>3</v>
      </c>
      <c r="AK3477" s="20">
        <v>2.6</v>
      </c>
    </row>
    <row r="3478" spans="1:37" x14ac:dyDescent="0.45">
      <c r="A3478" s="33">
        <v>586</v>
      </c>
      <c r="B3478" s="22">
        <v>43310</v>
      </c>
      <c r="C3478" s="16" t="s">
        <v>11</v>
      </c>
      <c r="D3478" s="16" t="s">
        <v>12</v>
      </c>
      <c r="E3478" s="16" t="s">
        <v>71</v>
      </c>
      <c r="F3478" s="16" t="s">
        <v>72</v>
      </c>
      <c r="G3478" s="42" t="s">
        <v>46</v>
      </c>
      <c r="H3478" s="14" t="s">
        <v>47</v>
      </c>
      <c r="I3478" s="13" t="s">
        <v>24</v>
      </c>
      <c r="J3478" s="14" t="s">
        <v>94</v>
      </c>
      <c r="K3478" s="17">
        <v>3</v>
      </c>
      <c r="L3478" s="17">
        <v>0</v>
      </c>
      <c r="M3478" s="13" t="s">
        <v>7</v>
      </c>
      <c r="N3478" s="14" t="s">
        <v>9</v>
      </c>
      <c r="O3478" s="16">
        <v>2</v>
      </c>
      <c r="P3478" s="14">
        <v>0</v>
      </c>
      <c r="Q3478" s="13" t="s">
        <v>7</v>
      </c>
      <c r="R3478" s="14" t="s">
        <v>9</v>
      </c>
      <c r="S3478" s="16">
        <v>1</v>
      </c>
      <c r="T3478" s="14">
        <v>0</v>
      </c>
      <c r="U3478" s="13" t="s">
        <v>7</v>
      </c>
      <c r="V3478" s="14" t="s">
        <v>10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49">
        <v>1.66</v>
      </c>
      <c r="AJ3478" s="50">
        <v>3.5</v>
      </c>
      <c r="AK3478" s="20">
        <v>5.5</v>
      </c>
    </row>
    <row r="3479" spans="1:37" x14ac:dyDescent="0.45">
      <c r="A3479" s="33">
        <v>585</v>
      </c>
      <c r="B3479" s="22">
        <v>43310.087500000001</v>
      </c>
      <c r="C3479" s="16" t="s">
        <v>11</v>
      </c>
      <c r="D3479" s="16" t="s">
        <v>12</v>
      </c>
      <c r="E3479" s="16" t="s">
        <v>71</v>
      </c>
      <c r="F3479" s="16" t="s">
        <v>72</v>
      </c>
      <c r="G3479" s="42" t="s">
        <v>26</v>
      </c>
      <c r="H3479" s="14" t="s">
        <v>78</v>
      </c>
      <c r="I3479" s="13" t="s">
        <v>32</v>
      </c>
      <c r="J3479" s="14" t="s">
        <v>64</v>
      </c>
      <c r="K3479" s="17">
        <v>0</v>
      </c>
      <c r="L3479" s="17">
        <v>1</v>
      </c>
      <c r="M3479" s="13" t="s">
        <v>8</v>
      </c>
      <c r="N3479" s="14" t="s">
        <v>10</v>
      </c>
      <c r="O3479" s="16">
        <v>0</v>
      </c>
      <c r="P3479" s="14">
        <v>0</v>
      </c>
      <c r="Q3479" s="13" t="s">
        <v>23</v>
      </c>
      <c r="R3479" s="14" t="s">
        <v>10</v>
      </c>
      <c r="S3479" s="16">
        <v>0</v>
      </c>
      <c r="T3479" s="14">
        <v>1</v>
      </c>
      <c r="U3479" s="13" t="s">
        <v>8</v>
      </c>
      <c r="V3479" s="14" t="s">
        <v>10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49">
        <v>2.54</v>
      </c>
      <c r="AJ3479" s="50">
        <v>3.2</v>
      </c>
      <c r="AK3479" s="20">
        <v>2.8</v>
      </c>
    </row>
    <row r="3480" spans="1:37" x14ac:dyDescent="0.45">
      <c r="A3480" s="33">
        <v>584</v>
      </c>
      <c r="B3480" s="22">
        <v>43310.708333333336</v>
      </c>
      <c r="C3480" s="16" t="s">
        <v>11</v>
      </c>
      <c r="D3480" s="16" t="s">
        <v>12</v>
      </c>
      <c r="E3480" s="16" t="s">
        <v>71</v>
      </c>
      <c r="F3480" s="16" t="s">
        <v>72</v>
      </c>
      <c r="G3480" s="42" t="s">
        <v>44</v>
      </c>
      <c r="H3480" s="14" t="s">
        <v>85</v>
      </c>
      <c r="I3480" s="13" t="s">
        <v>19</v>
      </c>
      <c r="J3480" s="14" t="s">
        <v>92</v>
      </c>
      <c r="K3480" s="17">
        <v>5</v>
      </c>
      <c r="L3480" s="17">
        <v>3</v>
      </c>
      <c r="M3480" s="13" t="s">
        <v>7</v>
      </c>
      <c r="N3480" s="14" t="s">
        <v>9</v>
      </c>
      <c r="O3480" s="16">
        <v>1</v>
      </c>
      <c r="P3480" s="14">
        <v>1</v>
      </c>
      <c r="Q3480" s="13" t="s">
        <v>23</v>
      </c>
      <c r="R3480" s="14" t="s">
        <v>9</v>
      </c>
      <c r="S3480" s="16">
        <v>4</v>
      </c>
      <c r="T3480" s="14">
        <v>2</v>
      </c>
      <c r="U3480" s="13" t="s">
        <v>7</v>
      </c>
      <c r="V3480" s="14" t="s">
        <v>9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49">
        <v>2.4500000000000002</v>
      </c>
      <c r="AJ3480" s="50">
        <v>3.1</v>
      </c>
      <c r="AK3480" s="20">
        <v>3</v>
      </c>
    </row>
    <row r="3481" spans="1:37" x14ac:dyDescent="0.45">
      <c r="A3481" s="33">
        <v>583</v>
      </c>
      <c r="B3481" s="22">
        <v>43310.875</v>
      </c>
      <c r="C3481" s="16" t="s">
        <v>11</v>
      </c>
      <c r="D3481" s="16" t="s">
        <v>12</v>
      </c>
      <c r="E3481" s="16" t="s">
        <v>71</v>
      </c>
      <c r="F3481" s="16" t="s">
        <v>72</v>
      </c>
      <c r="G3481" s="42" t="s">
        <v>74</v>
      </c>
      <c r="H3481" s="14" t="s">
        <v>75</v>
      </c>
      <c r="I3481" s="13" t="s">
        <v>55</v>
      </c>
      <c r="J3481" s="14" t="s">
        <v>33</v>
      </c>
      <c r="K3481" s="17">
        <v>2</v>
      </c>
      <c r="L3481" s="17">
        <v>0</v>
      </c>
      <c r="M3481" s="13" t="s">
        <v>7</v>
      </c>
      <c r="N3481" s="14" t="s">
        <v>10</v>
      </c>
      <c r="O3481" s="16">
        <v>1</v>
      </c>
      <c r="P3481" s="14">
        <v>0</v>
      </c>
      <c r="Q3481" s="13" t="s">
        <v>7</v>
      </c>
      <c r="R3481" s="14" t="s">
        <v>10</v>
      </c>
      <c r="S3481" s="16">
        <v>1</v>
      </c>
      <c r="T3481" s="14">
        <v>0</v>
      </c>
      <c r="U3481" s="13" t="s">
        <v>7</v>
      </c>
      <c r="V3481" s="14" t="s">
        <v>10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49">
        <v>1.9</v>
      </c>
      <c r="AJ3481" s="50">
        <v>3.3</v>
      </c>
      <c r="AK3481" s="20">
        <v>4.2</v>
      </c>
    </row>
    <row r="3482" spans="1:37" x14ac:dyDescent="0.45">
      <c r="A3482" s="33">
        <v>582</v>
      </c>
      <c r="B3482" s="22">
        <v>43310.958333333336</v>
      </c>
      <c r="C3482" s="16" t="s">
        <v>11</v>
      </c>
      <c r="D3482" s="16" t="s">
        <v>12</v>
      </c>
      <c r="E3482" s="16" t="s">
        <v>71</v>
      </c>
      <c r="F3482" s="16" t="s">
        <v>72</v>
      </c>
      <c r="G3482" s="42" t="s">
        <v>42</v>
      </c>
      <c r="H3482" s="14" t="s">
        <v>43</v>
      </c>
      <c r="I3482" s="13" t="s">
        <v>34</v>
      </c>
      <c r="J3482" s="14" t="s">
        <v>90</v>
      </c>
      <c r="K3482" s="17">
        <v>1</v>
      </c>
      <c r="L3482" s="17">
        <v>0</v>
      </c>
      <c r="M3482" s="13" t="s">
        <v>7</v>
      </c>
      <c r="N3482" s="14" t="s">
        <v>10</v>
      </c>
      <c r="O3482" s="16">
        <v>0</v>
      </c>
      <c r="P3482" s="14">
        <v>0</v>
      </c>
      <c r="Q3482" s="13" t="s">
        <v>23</v>
      </c>
      <c r="R3482" s="14" t="s">
        <v>10</v>
      </c>
      <c r="S3482" s="16">
        <v>1</v>
      </c>
      <c r="T3482" s="14">
        <v>0</v>
      </c>
      <c r="U3482" s="13" t="s">
        <v>7</v>
      </c>
      <c r="V3482" s="14" t="s">
        <v>10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49">
        <v>1.64</v>
      </c>
      <c r="AJ3482" s="50">
        <v>3.6</v>
      </c>
      <c r="AK3482" s="20">
        <v>5.75</v>
      </c>
    </row>
    <row r="3483" spans="1:37" x14ac:dyDescent="0.45">
      <c r="A3483" s="33">
        <v>581</v>
      </c>
      <c r="B3483" s="22">
        <v>43311.041666666664</v>
      </c>
      <c r="C3483" s="16" t="s">
        <v>11</v>
      </c>
      <c r="D3483" s="16" t="s">
        <v>12</v>
      </c>
      <c r="E3483" s="16" t="s">
        <v>71</v>
      </c>
      <c r="F3483" s="16" t="s">
        <v>72</v>
      </c>
      <c r="G3483" s="42" t="s">
        <v>17</v>
      </c>
      <c r="H3483" s="14" t="s">
        <v>93</v>
      </c>
      <c r="I3483" s="13" t="s">
        <v>36</v>
      </c>
      <c r="J3483" s="14" t="s">
        <v>63</v>
      </c>
      <c r="K3483" s="17">
        <v>0</v>
      </c>
      <c r="L3483" s="17">
        <v>2</v>
      </c>
      <c r="M3483" s="13" t="s">
        <v>8</v>
      </c>
      <c r="N3483" s="14" t="s">
        <v>10</v>
      </c>
      <c r="O3483" s="16">
        <v>0</v>
      </c>
      <c r="P3483" s="14">
        <v>0</v>
      </c>
      <c r="Q3483" s="13" t="s">
        <v>23</v>
      </c>
      <c r="R3483" s="14" t="s">
        <v>10</v>
      </c>
      <c r="S3483" s="16">
        <v>0</v>
      </c>
      <c r="T3483" s="14">
        <v>2</v>
      </c>
      <c r="U3483" s="13" t="s">
        <v>8</v>
      </c>
      <c r="V3483" s="14" t="s">
        <v>9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49">
        <v>3.3</v>
      </c>
      <c r="AJ3483" s="50">
        <v>3.3</v>
      </c>
      <c r="AK3483" s="20">
        <v>2.2000000000000002</v>
      </c>
    </row>
    <row r="3484" spans="1:37" x14ac:dyDescent="0.45">
      <c r="A3484" s="33">
        <v>580</v>
      </c>
      <c r="B3484" s="22">
        <v>43316</v>
      </c>
      <c r="C3484" s="16" t="s">
        <v>11</v>
      </c>
      <c r="D3484" s="16" t="s">
        <v>12</v>
      </c>
      <c r="E3484" s="13" t="s">
        <v>71</v>
      </c>
      <c r="F3484" s="16" t="s">
        <v>72</v>
      </c>
      <c r="G3484" s="42" t="s">
        <v>55</v>
      </c>
      <c r="H3484" s="14" t="s">
        <v>39</v>
      </c>
      <c r="I3484" s="42" t="s">
        <v>21</v>
      </c>
      <c r="J3484" s="14" t="s">
        <v>84</v>
      </c>
      <c r="K3484" s="45">
        <v>2</v>
      </c>
      <c r="L3484" s="18">
        <v>2</v>
      </c>
      <c r="M3484" s="42" t="s">
        <v>23</v>
      </c>
      <c r="N3484" s="14" t="s">
        <v>9</v>
      </c>
      <c r="O3484" s="42">
        <v>1</v>
      </c>
      <c r="P3484" s="14">
        <v>1</v>
      </c>
      <c r="Q3484" s="42" t="s">
        <v>23</v>
      </c>
      <c r="R3484" s="14" t="s">
        <v>9</v>
      </c>
      <c r="S3484" s="16">
        <v>1</v>
      </c>
      <c r="T3484" s="14">
        <v>1</v>
      </c>
      <c r="U3484" s="13" t="s">
        <v>23</v>
      </c>
      <c r="V3484" s="14" t="s">
        <v>9</v>
      </c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48">
        <v>2.8</v>
      </c>
      <c r="AJ3484" s="20">
        <v>3.2</v>
      </c>
      <c r="AK3484" s="20">
        <v>2.37</v>
      </c>
    </row>
    <row r="3485" spans="1:37" x14ac:dyDescent="0.45">
      <c r="A3485" s="33">
        <v>579</v>
      </c>
      <c r="B3485" s="22">
        <v>43316.083333333336</v>
      </c>
      <c r="C3485" s="16" t="s">
        <v>11</v>
      </c>
      <c r="D3485" s="16" t="s">
        <v>12</v>
      </c>
      <c r="E3485" s="13" t="s">
        <v>71</v>
      </c>
      <c r="F3485" s="16" t="s">
        <v>72</v>
      </c>
      <c r="G3485" s="42" t="s">
        <v>24</v>
      </c>
      <c r="H3485" s="14" t="s">
        <v>94</v>
      </c>
      <c r="I3485" s="42" t="s">
        <v>44</v>
      </c>
      <c r="J3485" s="14" t="s">
        <v>85</v>
      </c>
      <c r="K3485" s="45">
        <v>0</v>
      </c>
      <c r="L3485" s="18">
        <v>3</v>
      </c>
      <c r="M3485" s="42" t="s">
        <v>8</v>
      </c>
      <c r="N3485" s="14" t="s">
        <v>9</v>
      </c>
      <c r="O3485" s="42">
        <v>0</v>
      </c>
      <c r="P3485" s="14">
        <v>2</v>
      </c>
      <c r="Q3485" s="42" t="s">
        <v>8</v>
      </c>
      <c r="R3485" s="14" t="s">
        <v>9</v>
      </c>
      <c r="S3485" s="16">
        <v>0</v>
      </c>
      <c r="T3485" s="14">
        <v>1</v>
      </c>
      <c r="U3485" s="13" t="s">
        <v>8</v>
      </c>
      <c r="V3485" s="14" t="s">
        <v>10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48">
        <v>2.5</v>
      </c>
      <c r="AJ3485" s="20">
        <v>3.2</v>
      </c>
      <c r="AK3485" s="20">
        <v>2.62</v>
      </c>
    </row>
    <row r="3486" spans="1:37" x14ac:dyDescent="0.45">
      <c r="A3486" s="33">
        <v>578</v>
      </c>
      <c r="B3486" s="22">
        <v>43316.916666666664</v>
      </c>
      <c r="C3486" s="16" t="s">
        <v>11</v>
      </c>
      <c r="D3486" s="16" t="s">
        <v>12</v>
      </c>
      <c r="E3486" s="13" t="s">
        <v>71</v>
      </c>
      <c r="F3486" s="16" t="s">
        <v>72</v>
      </c>
      <c r="G3486" s="42" t="s">
        <v>19</v>
      </c>
      <c r="H3486" s="14" t="s">
        <v>92</v>
      </c>
      <c r="I3486" s="42" t="s">
        <v>74</v>
      </c>
      <c r="J3486" s="14" t="s">
        <v>75</v>
      </c>
      <c r="K3486" s="45">
        <v>1</v>
      </c>
      <c r="L3486" s="18">
        <v>0</v>
      </c>
      <c r="M3486" s="42" t="s">
        <v>7</v>
      </c>
      <c r="N3486" s="14" t="s">
        <v>10</v>
      </c>
      <c r="O3486" s="42">
        <v>0</v>
      </c>
      <c r="P3486" s="14">
        <v>0</v>
      </c>
      <c r="Q3486" s="42" t="s">
        <v>23</v>
      </c>
      <c r="R3486" s="14" t="s">
        <v>10</v>
      </c>
      <c r="S3486" s="16">
        <v>1</v>
      </c>
      <c r="T3486" s="14">
        <v>0</v>
      </c>
      <c r="U3486" s="13" t="s">
        <v>7</v>
      </c>
      <c r="V3486" s="14" t="s">
        <v>10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48">
        <v>1.7</v>
      </c>
      <c r="AJ3486" s="20">
        <v>3.6</v>
      </c>
      <c r="AK3486" s="20">
        <v>5</v>
      </c>
    </row>
    <row r="3487" spans="1:37" x14ac:dyDescent="0.45">
      <c r="A3487" s="33">
        <v>577</v>
      </c>
      <c r="B3487" s="22">
        <v>43317</v>
      </c>
      <c r="C3487" s="16" t="s">
        <v>11</v>
      </c>
      <c r="D3487" s="16" t="s">
        <v>12</v>
      </c>
      <c r="E3487" s="13" t="s">
        <v>71</v>
      </c>
      <c r="F3487" s="16" t="s">
        <v>72</v>
      </c>
      <c r="G3487" s="42" t="s">
        <v>28</v>
      </c>
      <c r="H3487" s="14" t="s">
        <v>86</v>
      </c>
      <c r="I3487" s="42" t="s">
        <v>46</v>
      </c>
      <c r="J3487" s="14" t="s">
        <v>47</v>
      </c>
      <c r="K3487" s="45">
        <v>1</v>
      </c>
      <c r="L3487" s="18">
        <v>3</v>
      </c>
      <c r="M3487" s="42" t="s">
        <v>8</v>
      </c>
      <c r="N3487" s="14" t="s">
        <v>9</v>
      </c>
      <c r="O3487" s="42">
        <v>0</v>
      </c>
      <c r="P3487" s="14">
        <v>1</v>
      </c>
      <c r="Q3487" s="42" t="s">
        <v>8</v>
      </c>
      <c r="R3487" s="14" t="s">
        <v>10</v>
      </c>
      <c r="S3487" s="16">
        <v>1</v>
      </c>
      <c r="T3487" s="14">
        <v>2</v>
      </c>
      <c r="U3487" s="13" t="s">
        <v>8</v>
      </c>
      <c r="V3487" s="14" t="s">
        <v>9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48">
        <v>2.4</v>
      </c>
      <c r="AJ3487" s="20">
        <v>3.2</v>
      </c>
      <c r="AK3487" s="20">
        <v>2.75</v>
      </c>
    </row>
    <row r="3488" spans="1:37" x14ac:dyDescent="0.45">
      <c r="A3488" s="33">
        <v>576</v>
      </c>
      <c r="B3488" s="22">
        <v>43317.083333333336</v>
      </c>
      <c r="C3488" s="16" t="s">
        <v>11</v>
      </c>
      <c r="D3488" s="16" t="s">
        <v>12</v>
      </c>
      <c r="E3488" s="13" t="s">
        <v>71</v>
      </c>
      <c r="F3488" s="16" t="s">
        <v>72</v>
      </c>
      <c r="G3488" s="42" t="s">
        <v>32</v>
      </c>
      <c r="H3488" s="14" t="s">
        <v>64</v>
      </c>
      <c r="I3488" s="42" t="s">
        <v>42</v>
      </c>
      <c r="J3488" s="14" t="s">
        <v>43</v>
      </c>
      <c r="K3488" s="45">
        <v>1</v>
      </c>
      <c r="L3488" s="18">
        <v>0</v>
      </c>
      <c r="M3488" s="42" t="s">
        <v>7</v>
      </c>
      <c r="N3488" s="14" t="s">
        <v>10</v>
      </c>
      <c r="O3488" s="42">
        <v>0</v>
      </c>
      <c r="P3488" s="14">
        <v>0</v>
      </c>
      <c r="Q3488" s="42" t="s">
        <v>23</v>
      </c>
      <c r="R3488" s="14" t="s">
        <v>10</v>
      </c>
      <c r="S3488" s="16">
        <v>1</v>
      </c>
      <c r="T3488" s="14">
        <v>0</v>
      </c>
      <c r="U3488" s="13" t="s">
        <v>7</v>
      </c>
      <c r="V3488" s="14" t="s">
        <v>10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48">
        <v>2.4</v>
      </c>
      <c r="AJ3488" s="20">
        <v>3.2</v>
      </c>
      <c r="AK3488" s="20">
        <v>2.7</v>
      </c>
    </row>
    <row r="3489" spans="1:37" x14ac:dyDescent="0.45">
      <c r="A3489" s="33">
        <v>575</v>
      </c>
      <c r="B3489" s="22">
        <v>43317.087500000001</v>
      </c>
      <c r="C3489" s="16" t="s">
        <v>11</v>
      </c>
      <c r="D3489" s="16" t="s">
        <v>12</v>
      </c>
      <c r="E3489" s="13" t="s">
        <v>71</v>
      </c>
      <c r="F3489" s="16" t="s">
        <v>72</v>
      </c>
      <c r="G3489" s="42" t="s">
        <v>36</v>
      </c>
      <c r="H3489" s="14" t="s">
        <v>63</v>
      </c>
      <c r="I3489" s="42" t="s">
        <v>48</v>
      </c>
      <c r="J3489" s="14" t="s">
        <v>25</v>
      </c>
      <c r="K3489" s="45">
        <v>2</v>
      </c>
      <c r="L3489" s="18">
        <v>1</v>
      </c>
      <c r="M3489" s="42" t="s">
        <v>7</v>
      </c>
      <c r="N3489" s="14" t="s">
        <v>9</v>
      </c>
      <c r="O3489" s="42">
        <v>1</v>
      </c>
      <c r="P3489" s="14">
        <v>1</v>
      </c>
      <c r="Q3489" s="42" t="s">
        <v>23</v>
      </c>
      <c r="R3489" s="14" t="s">
        <v>9</v>
      </c>
      <c r="S3489" s="16">
        <v>1</v>
      </c>
      <c r="T3489" s="14">
        <v>0</v>
      </c>
      <c r="U3489" s="13" t="s">
        <v>7</v>
      </c>
      <c r="V3489" s="14" t="s">
        <v>10</v>
      </c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48">
        <v>1.5</v>
      </c>
      <c r="AJ3489" s="20">
        <v>3.75</v>
      </c>
      <c r="AK3489" s="20">
        <v>6</v>
      </c>
    </row>
    <row r="3490" spans="1:37" x14ac:dyDescent="0.45">
      <c r="A3490" s="33">
        <v>574</v>
      </c>
      <c r="B3490" s="22">
        <v>43317.708333333336</v>
      </c>
      <c r="C3490" s="16" t="s">
        <v>11</v>
      </c>
      <c r="D3490" s="16" t="s">
        <v>12</v>
      </c>
      <c r="E3490" s="13" t="s">
        <v>71</v>
      </c>
      <c r="F3490" s="16" t="s">
        <v>72</v>
      </c>
      <c r="G3490" s="42" t="s">
        <v>50</v>
      </c>
      <c r="H3490" s="14" t="s">
        <v>83</v>
      </c>
      <c r="I3490" s="42" t="s">
        <v>26</v>
      </c>
      <c r="J3490" s="14" t="s">
        <v>78</v>
      </c>
      <c r="K3490" s="45">
        <v>2</v>
      </c>
      <c r="L3490" s="18">
        <v>2</v>
      </c>
      <c r="M3490" s="42" t="s">
        <v>23</v>
      </c>
      <c r="N3490" s="14" t="s">
        <v>9</v>
      </c>
      <c r="O3490" s="42">
        <v>1</v>
      </c>
      <c r="P3490" s="14">
        <v>1</v>
      </c>
      <c r="Q3490" s="42" t="s">
        <v>23</v>
      </c>
      <c r="R3490" s="14" t="s">
        <v>9</v>
      </c>
      <c r="S3490" s="16">
        <v>1</v>
      </c>
      <c r="T3490" s="14">
        <v>1</v>
      </c>
      <c r="U3490" s="13" t="s">
        <v>23</v>
      </c>
      <c r="V3490" s="14" t="s">
        <v>9</v>
      </c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48">
        <v>1.66</v>
      </c>
      <c r="AJ3490" s="20">
        <v>3.4</v>
      </c>
      <c r="AK3490" s="20">
        <v>5</v>
      </c>
    </row>
    <row r="3491" spans="1:37" x14ac:dyDescent="0.45">
      <c r="A3491" s="33">
        <v>573</v>
      </c>
      <c r="B3491" s="22">
        <v>43317.958333333336</v>
      </c>
      <c r="C3491" s="16" t="s">
        <v>11</v>
      </c>
      <c r="D3491" s="16" t="s">
        <v>12</v>
      </c>
      <c r="E3491" s="13" t="s">
        <v>71</v>
      </c>
      <c r="F3491" s="16" t="s">
        <v>72</v>
      </c>
      <c r="G3491" s="42" t="s">
        <v>30</v>
      </c>
      <c r="H3491" s="14" t="s">
        <v>33</v>
      </c>
      <c r="I3491" s="42" t="s">
        <v>40</v>
      </c>
      <c r="J3491" s="14" t="s">
        <v>66</v>
      </c>
      <c r="K3491" s="45">
        <v>2</v>
      </c>
      <c r="L3491" s="18">
        <v>0</v>
      </c>
      <c r="M3491" s="42" t="s">
        <v>7</v>
      </c>
      <c r="N3491" s="14" t="s">
        <v>10</v>
      </c>
      <c r="O3491" s="42">
        <v>1</v>
      </c>
      <c r="P3491" s="14">
        <v>0</v>
      </c>
      <c r="Q3491" s="42" t="s">
        <v>7</v>
      </c>
      <c r="R3491" s="14" t="s">
        <v>10</v>
      </c>
      <c r="S3491" s="16">
        <v>1</v>
      </c>
      <c r="T3491" s="14">
        <v>0</v>
      </c>
      <c r="U3491" s="13" t="s">
        <v>7</v>
      </c>
      <c r="V3491" s="14" t="s">
        <v>10</v>
      </c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48">
        <v>1.66</v>
      </c>
      <c r="AJ3491" s="20">
        <v>3.6</v>
      </c>
      <c r="AK3491" s="20">
        <v>4.5</v>
      </c>
    </row>
    <row r="3492" spans="1:37" x14ac:dyDescent="0.45">
      <c r="A3492" s="33">
        <v>572</v>
      </c>
      <c r="B3492" s="22">
        <v>43318.04583333333</v>
      </c>
      <c r="C3492" s="16" t="s">
        <v>11</v>
      </c>
      <c r="D3492" s="16" t="s">
        <v>12</v>
      </c>
      <c r="E3492" s="13" t="s">
        <v>71</v>
      </c>
      <c r="F3492" s="16" t="s">
        <v>72</v>
      </c>
      <c r="G3492" s="42" t="s">
        <v>34</v>
      </c>
      <c r="H3492" s="14" t="s">
        <v>90</v>
      </c>
      <c r="I3492" s="42" t="s">
        <v>17</v>
      </c>
      <c r="J3492" s="14" t="s">
        <v>93</v>
      </c>
      <c r="K3492" s="45">
        <v>1</v>
      </c>
      <c r="L3492" s="18">
        <v>1</v>
      </c>
      <c r="M3492" s="42" t="s">
        <v>23</v>
      </c>
      <c r="N3492" s="14" t="s">
        <v>10</v>
      </c>
      <c r="O3492" s="42">
        <v>0</v>
      </c>
      <c r="P3492" s="14">
        <v>0</v>
      </c>
      <c r="Q3492" s="42" t="s">
        <v>23</v>
      </c>
      <c r="R3492" s="14" t="s">
        <v>10</v>
      </c>
      <c r="S3492" s="16">
        <v>1</v>
      </c>
      <c r="T3492" s="14">
        <v>1</v>
      </c>
      <c r="U3492" s="13" t="s">
        <v>23</v>
      </c>
      <c r="V3492" s="14" t="s">
        <v>9</v>
      </c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48">
        <v>1.9</v>
      </c>
      <c r="AJ3492" s="20">
        <v>3.3</v>
      </c>
      <c r="AK3492" s="20">
        <v>3.75</v>
      </c>
    </row>
    <row r="3493" spans="1:37" x14ac:dyDescent="0.45">
      <c r="A3493" s="33"/>
      <c r="B3493" s="27">
        <v>43322</v>
      </c>
      <c r="C3493" s="16" t="s">
        <v>358</v>
      </c>
      <c r="D3493" s="16" t="s">
        <v>359</v>
      </c>
      <c r="E3493" s="13" t="s">
        <v>360</v>
      </c>
      <c r="F3493" s="16" t="s">
        <v>72</v>
      </c>
      <c r="G3493" s="53" t="s">
        <v>354</v>
      </c>
      <c r="H3493" s="14" t="s">
        <v>377</v>
      </c>
      <c r="I3493" s="53" t="s">
        <v>356</v>
      </c>
      <c r="J3493" s="14" t="s">
        <v>195</v>
      </c>
      <c r="K3493" s="53">
        <v>2</v>
      </c>
      <c r="L3493">
        <v>1</v>
      </c>
      <c r="M3493" s="53" t="s">
        <v>7</v>
      </c>
      <c r="N3493" s="14"/>
      <c r="O3493" s="53">
        <v>1</v>
      </c>
      <c r="P3493">
        <v>0</v>
      </c>
      <c r="Q3493" s="53" t="s">
        <v>7</v>
      </c>
      <c r="R3493" s="14"/>
      <c r="S3493" s="16"/>
      <c r="T3493" s="14"/>
      <c r="U3493" s="13"/>
      <c r="V3493" s="14"/>
      <c r="W3493">
        <v>8</v>
      </c>
      <c r="X3493">
        <v>13</v>
      </c>
      <c r="Y3493">
        <v>6</v>
      </c>
      <c r="Z3493">
        <v>4</v>
      </c>
      <c r="AA3493">
        <v>11</v>
      </c>
      <c r="AB3493">
        <v>8</v>
      </c>
      <c r="AC3493">
        <v>2</v>
      </c>
      <c r="AD3493">
        <v>5</v>
      </c>
      <c r="AE3493">
        <v>2</v>
      </c>
      <c r="AF3493">
        <v>1</v>
      </c>
      <c r="AG3493">
        <v>0</v>
      </c>
      <c r="AH3493">
        <v>0</v>
      </c>
      <c r="AI3493" s="53">
        <v>1.57</v>
      </c>
      <c r="AJ3493">
        <v>3.9</v>
      </c>
      <c r="AK3493">
        <v>7.5</v>
      </c>
    </row>
    <row r="3494" spans="1:37" x14ac:dyDescent="0.45">
      <c r="A3494" s="33">
        <v>571</v>
      </c>
      <c r="B3494" s="22">
        <v>43323</v>
      </c>
      <c r="C3494" s="16" t="s">
        <v>11</v>
      </c>
      <c r="D3494" s="16" t="s">
        <v>12</v>
      </c>
      <c r="E3494" s="13" t="s">
        <v>71</v>
      </c>
      <c r="F3494" s="16" t="s">
        <v>72</v>
      </c>
      <c r="G3494" s="42" t="s">
        <v>40</v>
      </c>
      <c r="H3494" s="14" t="s">
        <v>66</v>
      </c>
      <c r="I3494" s="42" t="s">
        <v>55</v>
      </c>
      <c r="J3494" s="14" t="s">
        <v>33</v>
      </c>
      <c r="K3494" s="45">
        <v>1</v>
      </c>
      <c r="L3494" s="18">
        <v>2</v>
      </c>
      <c r="M3494" s="42" t="s">
        <v>8</v>
      </c>
      <c r="N3494" s="14" t="s">
        <v>9</v>
      </c>
      <c r="O3494" s="42">
        <v>0</v>
      </c>
      <c r="P3494" s="14">
        <v>0</v>
      </c>
      <c r="Q3494" s="42" t="s">
        <v>23</v>
      </c>
      <c r="R3494" s="14" t="s">
        <v>10</v>
      </c>
      <c r="S3494" s="16">
        <v>1</v>
      </c>
      <c r="T3494" s="14">
        <v>2</v>
      </c>
      <c r="U3494" s="13" t="s">
        <v>8</v>
      </c>
      <c r="V3494" s="14" t="s">
        <v>9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48">
        <v>1.83</v>
      </c>
      <c r="AJ3494" s="20">
        <v>3.25</v>
      </c>
      <c r="AK3494" s="20">
        <v>4.2</v>
      </c>
    </row>
    <row r="3495" spans="1:37" x14ac:dyDescent="0.45">
      <c r="A3495" s="33">
        <v>570</v>
      </c>
      <c r="B3495" s="22">
        <v>43323.083333333336</v>
      </c>
      <c r="C3495" s="16" t="s">
        <v>11</v>
      </c>
      <c r="D3495" s="16" t="s">
        <v>12</v>
      </c>
      <c r="E3495" s="13" t="s">
        <v>71</v>
      </c>
      <c r="F3495" s="16" t="s">
        <v>72</v>
      </c>
      <c r="G3495" s="42" t="s">
        <v>21</v>
      </c>
      <c r="H3495" s="14" t="s">
        <v>84</v>
      </c>
      <c r="I3495" s="42" t="s">
        <v>19</v>
      </c>
      <c r="J3495" s="14" t="s">
        <v>92</v>
      </c>
      <c r="K3495" s="45">
        <v>2</v>
      </c>
      <c r="L3495" s="18">
        <v>1</v>
      </c>
      <c r="M3495" s="42" t="s">
        <v>7</v>
      </c>
      <c r="N3495" s="14" t="s">
        <v>9</v>
      </c>
      <c r="O3495" s="42">
        <v>1</v>
      </c>
      <c r="P3495" s="14">
        <v>0</v>
      </c>
      <c r="Q3495" s="42" t="s">
        <v>7</v>
      </c>
      <c r="R3495" s="14" t="s">
        <v>10</v>
      </c>
      <c r="S3495" s="16">
        <v>1</v>
      </c>
      <c r="T3495" s="14">
        <v>1</v>
      </c>
      <c r="U3495" s="13" t="s">
        <v>23</v>
      </c>
      <c r="V3495" s="14" t="s">
        <v>9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48">
        <v>2.2999999999999998</v>
      </c>
      <c r="AJ3495" s="20">
        <v>3.25</v>
      </c>
      <c r="AK3495" s="20">
        <v>2.87</v>
      </c>
    </row>
    <row r="3496" spans="1:37" x14ac:dyDescent="0.45">
      <c r="A3496" s="33">
        <v>569</v>
      </c>
      <c r="B3496" s="22">
        <v>43323.916666666664</v>
      </c>
      <c r="C3496" s="16" t="s">
        <v>11</v>
      </c>
      <c r="D3496" s="16" t="s">
        <v>12</v>
      </c>
      <c r="E3496" s="13" t="s">
        <v>71</v>
      </c>
      <c r="F3496" s="16" t="s">
        <v>72</v>
      </c>
      <c r="G3496" s="42" t="s">
        <v>74</v>
      </c>
      <c r="H3496" s="14" t="s">
        <v>75</v>
      </c>
      <c r="I3496" s="42" t="s">
        <v>24</v>
      </c>
      <c r="J3496" s="14" t="s">
        <v>94</v>
      </c>
      <c r="K3496" s="45">
        <v>0</v>
      </c>
      <c r="L3496" s="18">
        <v>0</v>
      </c>
      <c r="M3496" s="42" t="s">
        <v>23</v>
      </c>
      <c r="N3496" s="14" t="s">
        <v>10</v>
      </c>
      <c r="O3496" s="42">
        <v>0</v>
      </c>
      <c r="P3496" s="14">
        <v>0</v>
      </c>
      <c r="Q3496" s="42" t="s">
        <v>23</v>
      </c>
      <c r="R3496" s="14" t="s">
        <v>10</v>
      </c>
      <c r="S3496" s="16">
        <v>0</v>
      </c>
      <c r="T3496" s="14">
        <v>0</v>
      </c>
      <c r="U3496" s="13" t="s">
        <v>23</v>
      </c>
      <c r="V3496" s="14" t="s">
        <v>10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48">
        <v>2</v>
      </c>
      <c r="AJ3496" s="20">
        <v>3.3</v>
      </c>
      <c r="AK3496" s="20">
        <v>3.4</v>
      </c>
    </row>
    <row r="3497" spans="1:37" x14ac:dyDescent="0.45">
      <c r="A3497" s="33">
        <v>567</v>
      </c>
      <c r="B3497" s="22">
        <v>43324</v>
      </c>
      <c r="C3497" s="16" t="s">
        <v>11</v>
      </c>
      <c r="D3497" s="16" t="s">
        <v>12</v>
      </c>
      <c r="E3497" s="13" t="s">
        <v>71</v>
      </c>
      <c r="F3497" s="16" t="s">
        <v>72</v>
      </c>
      <c r="G3497" s="42" t="s">
        <v>17</v>
      </c>
      <c r="H3497" s="14" t="s">
        <v>93</v>
      </c>
      <c r="I3497" s="42" t="s">
        <v>48</v>
      </c>
      <c r="J3497" s="14" t="s">
        <v>25</v>
      </c>
      <c r="K3497" s="45">
        <v>4</v>
      </c>
      <c r="L3497" s="18">
        <v>0</v>
      </c>
      <c r="M3497" s="42" t="s">
        <v>7</v>
      </c>
      <c r="N3497" s="14" t="s">
        <v>9</v>
      </c>
      <c r="O3497" s="42">
        <v>2</v>
      </c>
      <c r="P3497" s="14">
        <v>0</v>
      </c>
      <c r="Q3497" s="42" t="s">
        <v>7</v>
      </c>
      <c r="R3497" s="14" t="s">
        <v>9</v>
      </c>
      <c r="S3497" s="16">
        <v>2</v>
      </c>
      <c r="T3497" s="14">
        <v>0</v>
      </c>
      <c r="U3497" s="13" t="s">
        <v>7</v>
      </c>
      <c r="V3497" s="14" t="s">
        <v>9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48">
        <v>1.9</v>
      </c>
      <c r="AJ3497" s="20">
        <v>3.3</v>
      </c>
      <c r="AK3497" s="20">
        <v>3.75</v>
      </c>
    </row>
    <row r="3498" spans="1:37" x14ac:dyDescent="0.45">
      <c r="A3498" s="33">
        <v>568</v>
      </c>
      <c r="B3498" s="22">
        <v>43324</v>
      </c>
      <c r="C3498" s="16" t="s">
        <v>11</v>
      </c>
      <c r="D3498" s="16" t="s">
        <v>12</v>
      </c>
      <c r="E3498" s="13" t="s">
        <v>71</v>
      </c>
      <c r="F3498" s="16" t="s">
        <v>72</v>
      </c>
      <c r="G3498" s="42" t="s">
        <v>42</v>
      </c>
      <c r="H3498" s="14" t="s">
        <v>43</v>
      </c>
      <c r="I3498" s="42" t="s">
        <v>50</v>
      </c>
      <c r="J3498" s="14" t="s">
        <v>83</v>
      </c>
      <c r="K3498" s="45">
        <v>1</v>
      </c>
      <c r="L3498" s="18">
        <v>2</v>
      </c>
      <c r="M3498" s="42" t="s">
        <v>8</v>
      </c>
      <c r="N3498" s="14" t="s">
        <v>9</v>
      </c>
      <c r="O3498" s="42">
        <v>1</v>
      </c>
      <c r="P3498" s="14">
        <v>0</v>
      </c>
      <c r="Q3498" s="42" t="s">
        <v>7</v>
      </c>
      <c r="R3498" s="14" t="s">
        <v>10</v>
      </c>
      <c r="S3498" s="16">
        <v>0</v>
      </c>
      <c r="T3498" s="14">
        <v>2</v>
      </c>
      <c r="U3498" s="13" t="s">
        <v>8</v>
      </c>
      <c r="V3498" s="14" t="s">
        <v>9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48">
        <v>1.72</v>
      </c>
      <c r="AJ3498" s="20">
        <v>3.4</v>
      </c>
      <c r="AK3498" s="20">
        <v>4.5</v>
      </c>
    </row>
    <row r="3499" spans="1:37" x14ac:dyDescent="0.45">
      <c r="A3499" s="33"/>
      <c r="B3499" s="35">
        <v>43324</v>
      </c>
      <c r="C3499" s="16" t="s">
        <v>358</v>
      </c>
      <c r="D3499" s="16" t="s">
        <v>359</v>
      </c>
      <c r="E3499" s="13" t="s">
        <v>360</v>
      </c>
      <c r="F3499" s="16" t="s">
        <v>72</v>
      </c>
      <c r="G3499" s="53" t="s">
        <v>347</v>
      </c>
      <c r="H3499" s="14" t="s">
        <v>195</v>
      </c>
      <c r="I3499" s="53" t="s">
        <v>338</v>
      </c>
      <c r="J3499" s="14" t="s">
        <v>292</v>
      </c>
      <c r="K3499" s="53">
        <v>0</v>
      </c>
      <c r="L3499">
        <v>2</v>
      </c>
      <c r="M3499" s="53" t="s">
        <v>8</v>
      </c>
      <c r="N3499" s="14"/>
      <c r="O3499" s="53">
        <v>0</v>
      </c>
      <c r="P3499">
        <v>1</v>
      </c>
      <c r="Q3499" s="53" t="s">
        <v>8</v>
      </c>
      <c r="R3499" s="14"/>
      <c r="S3499" s="16"/>
      <c r="T3499" s="14"/>
      <c r="U3499" s="13"/>
      <c r="V3499" s="14"/>
      <c r="W3499">
        <v>9</v>
      </c>
      <c r="X3499">
        <v>17</v>
      </c>
      <c r="Y3499">
        <v>3</v>
      </c>
      <c r="Z3499">
        <v>8</v>
      </c>
      <c r="AA3499">
        <v>11</v>
      </c>
      <c r="AB3499">
        <v>14</v>
      </c>
      <c r="AC3499">
        <v>2</v>
      </c>
      <c r="AD3499">
        <v>9</v>
      </c>
      <c r="AE3499">
        <v>2</v>
      </c>
      <c r="AF3499">
        <v>2</v>
      </c>
      <c r="AG3499">
        <v>0</v>
      </c>
      <c r="AH3499">
        <v>0</v>
      </c>
      <c r="AI3499" s="53">
        <v>4</v>
      </c>
      <c r="AJ3499">
        <v>3.8</v>
      </c>
      <c r="AK3499">
        <v>1.95</v>
      </c>
    </row>
    <row r="3500" spans="1:37" x14ac:dyDescent="0.45">
      <c r="A3500" s="33">
        <v>566</v>
      </c>
      <c r="B3500" s="22">
        <v>43324.083333333336</v>
      </c>
      <c r="C3500" s="16" t="s">
        <v>11</v>
      </c>
      <c r="D3500" s="16" t="s">
        <v>12</v>
      </c>
      <c r="E3500" s="13" t="s">
        <v>71</v>
      </c>
      <c r="F3500" s="16" t="s">
        <v>72</v>
      </c>
      <c r="G3500" s="42" t="s">
        <v>46</v>
      </c>
      <c r="H3500" s="14" t="s">
        <v>47</v>
      </c>
      <c r="I3500" s="42" t="s">
        <v>36</v>
      </c>
      <c r="J3500" s="14" t="s">
        <v>63</v>
      </c>
      <c r="K3500" s="45">
        <v>3</v>
      </c>
      <c r="L3500" s="18">
        <v>0</v>
      </c>
      <c r="M3500" s="42" t="s">
        <v>7</v>
      </c>
      <c r="N3500" s="14" t="s">
        <v>9</v>
      </c>
      <c r="O3500" s="42">
        <v>1</v>
      </c>
      <c r="P3500" s="14">
        <v>0</v>
      </c>
      <c r="Q3500" s="42" t="s">
        <v>7</v>
      </c>
      <c r="R3500" s="14" t="s">
        <v>10</v>
      </c>
      <c r="S3500" s="16">
        <v>2</v>
      </c>
      <c r="T3500" s="14">
        <v>0</v>
      </c>
      <c r="U3500" s="13" t="s">
        <v>7</v>
      </c>
      <c r="V3500" s="14" t="s">
        <v>9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48">
        <v>2.37</v>
      </c>
      <c r="AJ3500" s="20">
        <v>3.25</v>
      </c>
      <c r="AK3500" s="20">
        <v>3</v>
      </c>
    </row>
    <row r="3501" spans="1:37" x14ac:dyDescent="0.45">
      <c r="A3501" s="33">
        <v>565</v>
      </c>
      <c r="B3501" s="22">
        <v>43324.875</v>
      </c>
      <c r="C3501" s="16" t="s">
        <v>11</v>
      </c>
      <c r="D3501" s="16" t="s">
        <v>12</v>
      </c>
      <c r="E3501" s="13" t="s">
        <v>71</v>
      </c>
      <c r="F3501" s="16" t="s">
        <v>72</v>
      </c>
      <c r="G3501" s="42" t="s">
        <v>44</v>
      </c>
      <c r="H3501" s="14" t="s">
        <v>85</v>
      </c>
      <c r="I3501" s="42" t="s">
        <v>28</v>
      </c>
      <c r="J3501" s="14" t="s">
        <v>86</v>
      </c>
      <c r="K3501" s="45">
        <v>0</v>
      </c>
      <c r="L3501" s="18">
        <v>0</v>
      </c>
      <c r="M3501" s="42" t="s">
        <v>23</v>
      </c>
      <c r="N3501" s="14" t="s">
        <v>10</v>
      </c>
      <c r="O3501" s="42">
        <v>0</v>
      </c>
      <c r="P3501" s="14">
        <v>0</v>
      </c>
      <c r="Q3501" s="42" t="s">
        <v>23</v>
      </c>
      <c r="R3501" s="14" t="s">
        <v>10</v>
      </c>
      <c r="S3501" s="16">
        <v>0</v>
      </c>
      <c r="T3501" s="14">
        <v>0</v>
      </c>
      <c r="U3501" s="13" t="s">
        <v>23</v>
      </c>
      <c r="V3501" s="14" t="s">
        <v>10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48">
        <v>2.2000000000000002</v>
      </c>
      <c r="AJ3501" s="20">
        <v>3.4</v>
      </c>
      <c r="AK3501" s="20">
        <v>3.2</v>
      </c>
    </row>
    <row r="3502" spans="1:37" x14ac:dyDescent="0.45">
      <c r="A3502" s="33">
        <v>564</v>
      </c>
      <c r="B3502" s="22">
        <v>43324.958333333336</v>
      </c>
      <c r="C3502" s="16" t="s">
        <v>11</v>
      </c>
      <c r="D3502" s="16" t="s">
        <v>12</v>
      </c>
      <c r="E3502" s="13" t="s">
        <v>71</v>
      </c>
      <c r="F3502" s="16" t="s">
        <v>72</v>
      </c>
      <c r="G3502" s="42" t="s">
        <v>26</v>
      </c>
      <c r="H3502" s="14" t="s">
        <v>78</v>
      </c>
      <c r="I3502" s="42" t="s">
        <v>30</v>
      </c>
      <c r="J3502" s="14" t="s">
        <v>79</v>
      </c>
      <c r="K3502" s="45">
        <v>1</v>
      </c>
      <c r="L3502" s="18">
        <v>2</v>
      </c>
      <c r="M3502" s="42" t="s">
        <v>8</v>
      </c>
      <c r="N3502" s="14" t="s">
        <v>9</v>
      </c>
      <c r="O3502" s="42">
        <v>1</v>
      </c>
      <c r="P3502" s="14">
        <v>1</v>
      </c>
      <c r="Q3502" s="42" t="s">
        <v>23</v>
      </c>
      <c r="R3502" s="14" t="s">
        <v>9</v>
      </c>
      <c r="S3502" s="16">
        <v>0</v>
      </c>
      <c r="T3502" s="14">
        <v>1</v>
      </c>
      <c r="U3502" s="13" t="s">
        <v>8</v>
      </c>
      <c r="V3502" s="14" t="s">
        <v>10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48">
        <v>2.37</v>
      </c>
      <c r="AJ3502" s="20">
        <v>3.4</v>
      </c>
      <c r="AK3502" s="20">
        <v>2.87</v>
      </c>
    </row>
    <row r="3503" spans="1:37" x14ac:dyDescent="0.45">
      <c r="A3503" s="33">
        <v>563</v>
      </c>
      <c r="B3503" s="22">
        <v>43325.04583333333</v>
      </c>
      <c r="C3503" s="16" t="s">
        <v>11</v>
      </c>
      <c r="D3503" s="16" t="s">
        <v>12</v>
      </c>
      <c r="E3503" s="13" t="s">
        <v>71</v>
      </c>
      <c r="F3503" s="16" t="s">
        <v>72</v>
      </c>
      <c r="G3503" s="42" t="s">
        <v>34</v>
      </c>
      <c r="H3503" s="14" t="s">
        <v>90</v>
      </c>
      <c r="I3503" s="42" t="s">
        <v>32</v>
      </c>
      <c r="J3503" s="14" t="s">
        <v>64</v>
      </c>
      <c r="K3503" s="45">
        <v>1</v>
      </c>
      <c r="L3503" s="18">
        <v>1</v>
      </c>
      <c r="M3503" s="42" t="s">
        <v>23</v>
      </c>
      <c r="N3503" s="14" t="s">
        <v>10</v>
      </c>
      <c r="O3503" s="42">
        <v>0</v>
      </c>
      <c r="P3503" s="14">
        <v>0</v>
      </c>
      <c r="Q3503" s="42" t="s">
        <v>23</v>
      </c>
      <c r="R3503" s="14" t="s">
        <v>10</v>
      </c>
      <c r="S3503" s="16">
        <v>1</v>
      </c>
      <c r="T3503" s="14">
        <v>1</v>
      </c>
      <c r="U3503" s="13" t="s">
        <v>23</v>
      </c>
      <c r="V3503" s="14" t="s">
        <v>9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48">
        <v>2.37</v>
      </c>
      <c r="AJ3503" s="20">
        <v>3.25</v>
      </c>
      <c r="AK3503" s="20">
        <v>3</v>
      </c>
    </row>
    <row r="3504" spans="1:37" x14ac:dyDescent="0.45">
      <c r="A3504" s="33">
        <v>3132</v>
      </c>
      <c r="B3504" s="22">
        <v>43329.84375</v>
      </c>
      <c r="C3504" s="16" t="s">
        <v>239</v>
      </c>
      <c r="D3504" s="16" t="s">
        <v>240</v>
      </c>
      <c r="E3504" s="13" t="s">
        <v>241</v>
      </c>
      <c r="F3504" s="16" t="s">
        <v>72</v>
      </c>
      <c r="G3504" s="42" t="s">
        <v>255</v>
      </c>
      <c r="H3504" s="14" t="s">
        <v>243</v>
      </c>
      <c r="I3504" s="42" t="s">
        <v>262</v>
      </c>
      <c r="J3504" s="14" t="s">
        <v>195</v>
      </c>
      <c r="K3504" s="45">
        <v>0</v>
      </c>
      <c r="L3504" s="18">
        <v>3</v>
      </c>
      <c r="M3504" s="42" t="s">
        <v>8</v>
      </c>
      <c r="N3504" s="14" t="s">
        <v>9</v>
      </c>
      <c r="O3504" s="42">
        <v>0</v>
      </c>
      <c r="P3504" s="14">
        <v>1</v>
      </c>
      <c r="Q3504" s="42" t="s">
        <v>8</v>
      </c>
      <c r="R3504" s="14" t="s">
        <v>10</v>
      </c>
      <c r="S3504" s="16">
        <v>0</v>
      </c>
      <c r="T3504" s="14">
        <v>2</v>
      </c>
      <c r="U3504" s="13" t="s">
        <v>8</v>
      </c>
      <c r="V3504" s="14" t="s">
        <v>9</v>
      </c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48">
        <v>1.72</v>
      </c>
      <c r="AJ3504" s="20">
        <v>3.5</v>
      </c>
      <c r="AK3504" s="20">
        <v>5</v>
      </c>
    </row>
    <row r="3505" spans="1:37" x14ac:dyDescent="0.45">
      <c r="A3505" s="33">
        <v>562</v>
      </c>
      <c r="B3505" s="22">
        <v>43330</v>
      </c>
      <c r="C3505" s="16" t="s">
        <v>11</v>
      </c>
      <c r="D3505" s="16" t="s">
        <v>12</v>
      </c>
      <c r="E3505" s="13" t="s">
        <v>71</v>
      </c>
      <c r="F3505" s="16" t="s">
        <v>72</v>
      </c>
      <c r="G3505" s="42" t="s">
        <v>55</v>
      </c>
      <c r="H3505" s="14" t="s">
        <v>87</v>
      </c>
      <c r="I3505" s="42" t="s">
        <v>26</v>
      </c>
      <c r="J3505" s="14" t="s">
        <v>78</v>
      </c>
      <c r="K3505" s="45">
        <v>0</v>
      </c>
      <c r="L3505" s="18">
        <v>2</v>
      </c>
      <c r="M3505" s="42" t="s">
        <v>8</v>
      </c>
      <c r="N3505" s="14" t="s">
        <v>10</v>
      </c>
      <c r="O3505" s="42">
        <v>0</v>
      </c>
      <c r="P3505" s="14">
        <v>2</v>
      </c>
      <c r="Q3505" s="42" t="s">
        <v>8</v>
      </c>
      <c r="R3505" s="14" t="s">
        <v>9</v>
      </c>
      <c r="S3505" s="16">
        <v>0</v>
      </c>
      <c r="T3505" s="14">
        <v>0</v>
      </c>
      <c r="U3505" s="13" t="s">
        <v>23</v>
      </c>
      <c r="V3505" s="14" t="s">
        <v>10</v>
      </c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48">
        <v>3.1</v>
      </c>
      <c r="AJ3505" s="20">
        <v>3.1</v>
      </c>
      <c r="AK3505" s="20">
        <v>2.4</v>
      </c>
    </row>
    <row r="3506" spans="1:37" x14ac:dyDescent="0.45">
      <c r="A3506" s="33">
        <v>561</v>
      </c>
      <c r="B3506" s="22">
        <v>43330.083333333336</v>
      </c>
      <c r="C3506" s="16" t="s">
        <v>11</v>
      </c>
      <c r="D3506" s="16" t="s">
        <v>12</v>
      </c>
      <c r="E3506" s="13" t="s">
        <v>71</v>
      </c>
      <c r="F3506" s="16" t="s">
        <v>72</v>
      </c>
      <c r="G3506" s="42" t="s">
        <v>24</v>
      </c>
      <c r="H3506" s="14" t="s">
        <v>94</v>
      </c>
      <c r="I3506" s="42" t="s">
        <v>21</v>
      </c>
      <c r="J3506" s="14" t="s">
        <v>84</v>
      </c>
      <c r="K3506" s="45">
        <v>0</v>
      </c>
      <c r="L3506" s="18">
        <v>1</v>
      </c>
      <c r="M3506" s="42" t="s">
        <v>8</v>
      </c>
      <c r="N3506" s="14" t="s">
        <v>10</v>
      </c>
      <c r="O3506" s="42">
        <v>0</v>
      </c>
      <c r="P3506" s="14">
        <v>1</v>
      </c>
      <c r="Q3506" s="42" t="s">
        <v>8</v>
      </c>
      <c r="R3506" s="14" t="s">
        <v>10</v>
      </c>
      <c r="S3506" s="16">
        <v>0</v>
      </c>
      <c r="T3506" s="14">
        <v>0</v>
      </c>
      <c r="U3506" s="13" t="s">
        <v>23</v>
      </c>
      <c r="V3506" s="14" t="s">
        <v>10</v>
      </c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48">
        <v>2.25</v>
      </c>
      <c r="AJ3506" s="20">
        <v>3.25</v>
      </c>
      <c r="AK3506" s="20">
        <v>3.2</v>
      </c>
    </row>
    <row r="3507" spans="1:37" x14ac:dyDescent="0.45">
      <c r="A3507" s="33">
        <v>560</v>
      </c>
      <c r="B3507" s="22">
        <v>43330.916666666664</v>
      </c>
      <c r="C3507" s="16" t="s">
        <v>11</v>
      </c>
      <c r="D3507" s="16" t="s">
        <v>12</v>
      </c>
      <c r="E3507" s="13" t="s">
        <v>71</v>
      </c>
      <c r="F3507" s="16" t="s">
        <v>72</v>
      </c>
      <c r="G3507" s="42" t="s">
        <v>32</v>
      </c>
      <c r="H3507" s="14" t="s">
        <v>64</v>
      </c>
      <c r="I3507" s="42" t="s">
        <v>17</v>
      </c>
      <c r="J3507" s="14" t="s">
        <v>93</v>
      </c>
      <c r="K3507" s="45">
        <v>3</v>
      </c>
      <c r="L3507" s="18">
        <v>0</v>
      </c>
      <c r="M3507" s="42" t="s">
        <v>7</v>
      </c>
      <c r="N3507" s="14" t="s">
        <v>9</v>
      </c>
      <c r="O3507" s="42">
        <v>2</v>
      </c>
      <c r="P3507" s="14">
        <v>0</v>
      </c>
      <c r="Q3507" s="42" t="s">
        <v>7</v>
      </c>
      <c r="R3507" s="14" t="s">
        <v>9</v>
      </c>
      <c r="S3507" s="16">
        <v>1</v>
      </c>
      <c r="T3507" s="14">
        <v>0</v>
      </c>
      <c r="U3507" s="13" t="s">
        <v>7</v>
      </c>
      <c r="V3507" s="14" t="s">
        <v>10</v>
      </c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48">
        <v>1.66</v>
      </c>
      <c r="AJ3507" s="20">
        <v>3.75</v>
      </c>
      <c r="AK3507" s="20">
        <v>5</v>
      </c>
    </row>
    <row r="3508" spans="1:37" x14ac:dyDescent="0.45">
      <c r="A3508" s="33">
        <v>559</v>
      </c>
      <c r="B3508" s="22">
        <v>43331</v>
      </c>
      <c r="C3508" s="16" t="s">
        <v>11</v>
      </c>
      <c r="D3508" s="16" t="s">
        <v>12</v>
      </c>
      <c r="E3508" s="13" t="s">
        <v>71</v>
      </c>
      <c r="F3508" s="16" t="s">
        <v>72</v>
      </c>
      <c r="G3508" s="42" t="s">
        <v>28</v>
      </c>
      <c r="H3508" s="14" t="s">
        <v>86</v>
      </c>
      <c r="I3508" s="42" t="s">
        <v>74</v>
      </c>
      <c r="J3508" s="14" t="s">
        <v>75</v>
      </c>
      <c r="K3508" s="45">
        <v>3</v>
      </c>
      <c r="L3508" s="18">
        <v>0</v>
      </c>
      <c r="M3508" s="42" t="s">
        <v>7</v>
      </c>
      <c r="N3508" s="14" t="s">
        <v>9</v>
      </c>
      <c r="O3508" s="42">
        <v>0</v>
      </c>
      <c r="P3508" s="14">
        <v>0</v>
      </c>
      <c r="Q3508" s="42" t="s">
        <v>23</v>
      </c>
      <c r="R3508" s="14" t="s">
        <v>10</v>
      </c>
      <c r="S3508" s="16">
        <v>3</v>
      </c>
      <c r="T3508" s="14">
        <v>0</v>
      </c>
      <c r="U3508" s="13" t="s">
        <v>7</v>
      </c>
      <c r="V3508" s="14" t="s">
        <v>9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48">
        <v>1.72</v>
      </c>
      <c r="AJ3508" s="20">
        <v>3.6</v>
      </c>
      <c r="AK3508" s="20">
        <v>4.75</v>
      </c>
    </row>
    <row r="3509" spans="1:37" x14ac:dyDescent="0.45">
      <c r="A3509" s="33"/>
      <c r="B3509" s="35">
        <v>43331</v>
      </c>
      <c r="C3509" s="16" t="s">
        <v>358</v>
      </c>
      <c r="D3509" s="16" t="s">
        <v>359</v>
      </c>
      <c r="E3509" s="13" t="s">
        <v>360</v>
      </c>
      <c r="F3509" s="16" t="s">
        <v>72</v>
      </c>
      <c r="G3509" s="53" t="s">
        <v>338</v>
      </c>
      <c r="H3509" s="14" t="s">
        <v>292</v>
      </c>
      <c r="I3509" s="53" t="s">
        <v>362</v>
      </c>
      <c r="J3509" s="14" t="s">
        <v>195</v>
      </c>
      <c r="K3509" s="53">
        <v>6</v>
      </c>
      <c r="L3509">
        <v>1</v>
      </c>
      <c r="M3509" s="53" t="s">
        <v>7</v>
      </c>
      <c r="N3509" s="14"/>
      <c r="O3509" s="53">
        <v>3</v>
      </c>
      <c r="P3509">
        <v>1</v>
      </c>
      <c r="Q3509" s="53" t="s">
        <v>7</v>
      </c>
      <c r="R3509" s="14"/>
      <c r="S3509" s="16"/>
      <c r="T3509" s="14"/>
      <c r="U3509" s="13"/>
      <c r="V3509" s="14"/>
      <c r="W3509">
        <v>32</v>
      </c>
      <c r="X3509">
        <v>5</v>
      </c>
      <c r="Y3509">
        <v>14</v>
      </c>
      <c r="Z3509">
        <v>1</v>
      </c>
      <c r="AA3509">
        <v>9</v>
      </c>
      <c r="AB3509">
        <v>4</v>
      </c>
      <c r="AC3509">
        <v>10</v>
      </c>
      <c r="AD3509">
        <v>3</v>
      </c>
      <c r="AE3509">
        <v>0</v>
      </c>
      <c r="AF3509">
        <v>2</v>
      </c>
      <c r="AG3509">
        <v>0</v>
      </c>
      <c r="AH3509">
        <v>0</v>
      </c>
      <c r="AI3509" s="53">
        <v>1.1000000000000001</v>
      </c>
      <c r="AJ3509">
        <v>13</v>
      </c>
      <c r="AK3509">
        <v>26</v>
      </c>
    </row>
    <row r="3510" spans="1:37" x14ac:dyDescent="0.45">
      <c r="A3510" s="33"/>
      <c r="B3510" s="27">
        <v>43331</v>
      </c>
      <c r="C3510" s="16" t="s">
        <v>358</v>
      </c>
      <c r="D3510" s="16" t="s">
        <v>359</v>
      </c>
      <c r="E3510" s="13" t="s">
        <v>360</v>
      </c>
      <c r="F3510" s="16" t="s">
        <v>72</v>
      </c>
      <c r="G3510" s="53" t="s">
        <v>363</v>
      </c>
      <c r="H3510" s="14" t="s">
        <v>195</v>
      </c>
      <c r="I3510" s="53" t="s">
        <v>354</v>
      </c>
      <c r="J3510" s="14" t="s">
        <v>377</v>
      </c>
      <c r="K3510" s="53">
        <v>3</v>
      </c>
      <c r="L3510">
        <v>2</v>
      </c>
      <c r="M3510" s="53" t="s">
        <v>7</v>
      </c>
      <c r="N3510" s="14"/>
      <c r="O3510" s="53">
        <v>3</v>
      </c>
      <c r="P3510">
        <v>1</v>
      </c>
      <c r="Q3510" s="53" t="s">
        <v>7</v>
      </c>
      <c r="R3510" s="14"/>
      <c r="S3510" s="16"/>
      <c r="T3510" s="14"/>
      <c r="U3510" s="13"/>
      <c r="V3510" s="14"/>
      <c r="W3510">
        <v>6</v>
      </c>
      <c r="X3510">
        <v>9</v>
      </c>
      <c r="Y3510">
        <v>3</v>
      </c>
      <c r="Z3510">
        <v>3</v>
      </c>
      <c r="AA3510">
        <v>16</v>
      </c>
      <c r="AB3510">
        <v>13</v>
      </c>
      <c r="AC3510">
        <v>3</v>
      </c>
      <c r="AD3510">
        <v>5</v>
      </c>
      <c r="AE3510">
        <v>1</v>
      </c>
      <c r="AF3510">
        <v>1</v>
      </c>
      <c r="AG3510">
        <v>0</v>
      </c>
      <c r="AH3510">
        <v>0</v>
      </c>
      <c r="AI3510" s="53">
        <v>5.5</v>
      </c>
      <c r="AJ3510">
        <v>3.6</v>
      </c>
      <c r="AK3510">
        <v>1.75</v>
      </c>
    </row>
    <row r="3511" spans="1:37" x14ac:dyDescent="0.45">
      <c r="A3511" s="33">
        <v>557</v>
      </c>
      <c r="B3511" s="22">
        <v>43331.083333333336</v>
      </c>
      <c r="C3511" s="16" t="s">
        <v>11</v>
      </c>
      <c r="D3511" s="16" t="s">
        <v>12</v>
      </c>
      <c r="E3511" s="13" t="s">
        <v>71</v>
      </c>
      <c r="F3511" s="16" t="s">
        <v>72</v>
      </c>
      <c r="G3511" s="42" t="s">
        <v>19</v>
      </c>
      <c r="H3511" s="14" t="s">
        <v>92</v>
      </c>
      <c r="I3511" s="42" t="s">
        <v>40</v>
      </c>
      <c r="J3511" s="14" t="s">
        <v>66</v>
      </c>
      <c r="K3511" s="45">
        <v>2</v>
      </c>
      <c r="L3511" s="18">
        <v>2</v>
      </c>
      <c r="M3511" s="42" t="s">
        <v>23</v>
      </c>
      <c r="N3511" s="14" t="s">
        <v>9</v>
      </c>
      <c r="O3511" s="42">
        <v>0</v>
      </c>
      <c r="P3511" s="14">
        <v>1</v>
      </c>
      <c r="Q3511" s="42" t="s">
        <v>8</v>
      </c>
      <c r="R3511" s="14" t="s">
        <v>10</v>
      </c>
      <c r="S3511" s="16">
        <v>2</v>
      </c>
      <c r="T3511" s="14">
        <v>1</v>
      </c>
      <c r="U3511" s="13" t="s">
        <v>7</v>
      </c>
      <c r="V3511" s="14" t="s">
        <v>9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48">
        <v>1.9</v>
      </c>
      <c r="AJ3511" s="20">
        <v>3.5</v>
      </c>
      <c r="AK3511" s="20">
        <v>4</v>
      </c>
    </row>
    <row r="3512" spans="1:37" x14ac:dyDescent="0.45">
      <c r="A3512" s="33">
        <v>558</v>
      </c>
      <c r="B3512" s="22">
        <v>43331.083333333336</v>
      </c>
      <c r="C3512" s="16" t="s">
        <v>11</v>
      </c>
      <c r="D3512" s="16" t="s">
        <v>12</v>
      </c>
      <c r="E3512" s="13" t="s">
        <v>71</v>
      </c>
      <c r="F3512" s="16" t="s">
        <v>72</v>
      </c>
      <c r="G3512" s="42" t="s">
        <v>48</v>
      </c>
      <c r="H3512" s="14" t="s">
        <v>25</v>
      </c>
      <c r="I3512" s="42" t="s">
        <v>46</v>
      </c>
      <c r="J3512" s="14" t="s">
        <v>47</v>
      </c>
      <c r="K3512" s="45">
        <v>1</v>
      </c>
      <c r="L3512" s="18">
        <v>1</v>
      </c>
      <c r="M3512" s="42" t="s">
        <v>23</v>
      </c>
      <c r="N3512" s="14" t="s">
        <v>10</v>
      </c>
      <c r="O3512" s="42">
        <v>0</v>
      </c>
      <c r="P3512" s="14">
        <v>1</v>
      </c>
      <c r="Q3512" s="42" t="s">
        <v>8</v>
      </c>
      <c r="R3512" s="14" t="s">
        <v>10</v>
      </c>
      <c r="S3512" s="16">
        <v>1</v>
      </c>
      <c r="T3512" s="14">
        <v>0</v>
      </c>
      <c r="U3512" s="13" t="s">
        <v>7</v>
      </c>
      <c r="V3512" s="14" t="s">
        <v>10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48">
        <v>4</v>
      </c>
      <c r="AJ3512" s="20">
        <v>3.5</v>
      </c>
      <c r="AK3512" s="20">
        <v>1.9</v>
      </c>
    </row>
    <row r="3513" spans="1:37" x14ac:dyDescent="0.45">
      <c r="A3513" s="33">
        <v>556</v>
      </c>
      <c r="B3513" s="22">
        <v>43331.087500000001</v>
      </c>
      <c r="C3513" s="16" t="s">
        <v>11</v>
      </c>
      <c r="D3513" s="16" t="s">
        <v>12</v>
      </c>
      <c r="E3513" s="13" t="s">
        <v>71</v>
      </c>
      <c r="F3513" s="16" t="s">
        <v>72</v>
      </c>
      <c r="G3513" s="42" t="s">
        <v>36</v>
      </c>
      <c r="H3513" s="14" t="s">
        <v>63</v>
      </c>
      <c r="I3513" s="42" t="s">
        <v>44</v>
      </c>
      <c r="J3513" s="14" t="s">
        <v>85</v>
      </c>
      <c r="K3513" s="45">
        <v>1</v>
      </c>
      <c r="L3513" s="18">
        <v>0</v>
      </c>
      <c r="M3513" s="42" t="s">
        <v>7</v>
      </c>
      <c r="N3513" s="14" t="s">
        <v>10</v>
      </c>
      <c r="O3513" s="42">
        <v>1</v>
      </c>
      <c r="P3513" s="14">
        <v>0</v>
      </c>
      <c r="Q3513" s="42" t="s">
        <v>7</v>
      </c>
      <c r="R3513" s="14" t="s">
        <v>10</v>
      </c>
      <c r="S3513" s="16">
        <v>0</v>
      </c>
      <c r="T3513" s="14">
        <v>0</v>
      </c>
      <c r="U3513" s="13" t="s">
        <v>23</v>
      </c>
      <c r="V3513" s="14" t="s">
        <v>10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48">
        <v>1.57</v>
      </c>
      <c r="AJ3513" s="20">
        <v>3.8</v>
      </c>
      <c r="AK3513" s="20">
        <v>6</v>
      </c>
    </row>
    <row r="3514" spans="1:37" x14ac:dyDescent="0.45">
      <c r="A3514" s="33">
        <v>555</v>
      </c>
      <c r="B3514" s="22">
        <v>43331.708333333336</v>
      </c>
      <c r="C3514" s="16" t="s">
        <v>11</v>
      </c>
      <c r="D3514" s="16" t="s">
        <v>12</v>
      </c>
      <c r="E3514" s="13" t="s">
        <v>71</v>
      </c>
      <c r="F3514" s="16" t="s">
        <v>72</v>
      </c>
      <c r="G3514" s="42" t="s">
        <v>50</v>
      </c>
      <c r="H3514" s="14" t="s">
        <v>83</v>
      </c>
      <c r="I3514" s="42" t="s">
        <v>34</v>
      </c>
      <c r="J3514" s="14" t="s">
        <v>90</v>
      </c>
      <c r="K3514" s="45">
        <v>3</v>
      </c>
      <c r="L3514" s="18">
        <v>0</v>
      </c>
      <c r="M3514" s="42" t="s">
        <v>7</v>
      </c>
      <c r="N3514" s="14" t="s">
        <v>9</v>
      </c>
      <c r="O3514" s="42">
        <v>2</v>
      </c>
      <c r="P3514" s="14">
        <v>0</v>
      </c>
      <c r="Q3514" s="42" t="s">
        <v>7</v>
      </c>
      <c r="R3514" s="14" t="s">
        <v>9</v>
      </c>
      <c r="S3514" s="16">
        <v>1</v>
      </c>
      <c r="T3514" s="14">
        <v>0</v>
      </c>
      <c r="U3514" s="13" t="s">
        <v>7</v>
      </c>
      <c r="V3514" s="14" t="s">
        <v>10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48">
        <v>1.85</v>
      </c>
      <c r="AJ3514" s="20">
        <v>3.8</v>
      </c>
      <c r="AK3514" s="20">
        <v>3.8</v>
      </c>
    </row>
    <row r="3515" spans="1:37" x14ac:dyDescent="0.45">
      <c r="A3515" s="33">
        <v>554</v>
      </c>
      <c r="B3515" s="22">
        <v>43331.958333333336</v>
      </c>
      <c r="C3515" s="16" t="s">
        <v>11</v>
      </c>
      <c r="D3515" s="16" t="s">
        <v>12</v>
      </c>
      <c r="E3515" s="13" t="s">
        <v>71</v>
      </c>
      <c r="F3515" s="16" t="s">
        <v>72</v>
      </c>
      <c r="G3515" s="42" t="s">
        <v>30</v>
      </c>
      <c r="H3515" s="14" t="s">
        <v>79</v>
      </c>
      <c r="I3515" s="42" t="s">
        <v>42</v>
      </c>
      <c r="J3515" s="14" t="s">
        <v>43</v>
      </c>
      <c r="K3515" s="45">
        <v>3</v>
      </c>
      <c r="L3515" s="18">
        <v>1</v>
      </c>
      <c r="M3515" s="42" t="s">
        <v>7</v>
      </c>
      <c r="N3515" s="14" t="s">
        <v>9</v>
      </c>
      <c r="O3515" s="42">
        <v>1</v>
      </c>
      <c r="P3515" s="14">
        <v>0</v>
      </c>
      <c r="Q3515" s="42" t="s">
        <v>7</v>
      </c>
      <c r="R3515" s="14" t="s">
        <v>10</v>
      </c>
      <c r="S3515" s="16">
        <v>2</v>
      </c>
      <c r="T3515" s="14">
        <v>1</v>
      </c>
      <c r="U3515" s="13" t="s">
        <v>7</v>
      </c>
      <c r="V3515" s="14" t="s">
        <v>9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48">
        <v>2.8</v>
      </c>
      <c r="AJ3515" s="20">
        <v>3.1</v>
      </c>
      <c r="AK3515" s="20">
        <v>2.6</v>
      </c>
    </row>
    <row r="3516" spans="1:37" x14ac:dyDescent="0.45">
      <c r="A3516" s="33">
        <v>552</v>
      </c>
      <c r="B3516" s="22">
        <v>43334</v>
      </c>
      <c r="C3516" s="16" t="s">
        <v>11</v>
      </c>
      <c r="D3516" s="16" t="s">
        <v>12</v>
      </c>
      <c r="E3516" s="13" t="s">
        <v>71</v>
      </c>
      <c r="F3516" s="16" t="s">
        <v>72</v>
      </c>
      <c r="G3516" s="42" t="s">
        <v>21</v>
      </c>
      <c r="H3516" s="14" t="s">
        <v>84</v>
      </c>
      <c r="I3516" s="42" t="s">
        <v>28</v>
      </c>
      <c r="J3516" s="14" t="s">
        <v>86</v>
      </c>
      <c r="K3516" s="45">
        <v>1</v>
      </c>
      <c r="L3516" s="18">
        <v>1</v>
      </c>
      <c r="M3516" s="42" t="s">
        <v>23</v>
      </c>
      <c r="N3516" s="14" t="s">
        <v>10</v>
      </c>
      <c r="O3516" s="42">
        <v>1</v>
      </c>
      <c r="P3516" s="14">
        <v>0</v>
      </c>
      <c r="Q3516" s="42" t="s">
        <v>7</v>
      </c>
      <c r="R3516" s="14" t="s">
        <v>10</v>
      </c>
      <c r="S3516" s="16">
        <v>0</v>
      </c>
      <c r="T3516" s="14">
        <v>1</v>
      </c>
      <c r="U3516" s="13" t="s">
        <v>8</v>
      </c>
      <c r="V3516" s="14" t="s">
        <v>10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48">
        <v>2.54</v>
      </c>
      <c r="AJ3516" s="20">
        <v>3.2</v>
      </c>
      <c r="AK3516" s="20">
        <v>2.8</v>
      </c>
    </row>
    <row r="3517" spans="1:37" x14ac:dyDescent="0.45">
      <c r="A3517" s="33">
        <v>553</v>
      </c>
      <c r="B3517" s="22">
        <v>43334</v>
      </c>
      <c r="C3517" s="16" t="s">
        <v>11</v>
      </c>
      <c r="D3517" s="16" t="s">
        <v>12</v>
      </c>
      <c r="E3517" s="13" t="s">
        <v>71</v>
      </c>
      <c r="F3517" s="16" t="s">
        <v>72</v>
      </c>
      <c r="G3517" s="42" t="s">
        <v>44</v>
      </c>
      <c r="H3517" s="14" t="s">
        <v>85</v>
      </c>
      <c r="I3517" s="42" t="s">
        <v>48</v>
      </c>
      <c r="J3517" s="14" t="s">
        <v>25</v>
      </c>
      <c r="K3517" s="45">
        <v>0</v>
      </c>
      <c r="L3517" s="18">
        <v>1</v>
      </c>
      <c r="M3517" s="42" t="s">
        <v>8</v>
      </c>
      <c r="N3517" s="14" t="s">
        <v>10</v>
      </c>
      <c r="O3517" s="42">
        <v>0</v>
      </c>
      <c r="P3517" s="14">
        <v>1</v>
      </c>
      <c r="Q3517" s="42" t="s">
        <v>8</v>
      </c>
      <c r="R3517" s="14" t="s">
        <v>10</v>
      </c>
      <c r="S3517" s="16">
        <v>0</v>
      </c>
      <c r="T3517" s="14">
        <v>0</v>
      </c>
      <c r="U3517" s="13" t="s">
        <v>23</v>
      </c>
      <c r="V3517" s="14" t="s">
        <v>10</v>
      </c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48">
        <v>1.9</v>
      </c>
      <c r="AJ3517" s="20">
        <v>3.25</v>
      </c>
      <c r="AK3517" s="20">
        <v>4.33</v>
      </c>
    </row>
    <row r="3518" spans="1:37" x14ac:dyDescent="0.45">
      <c r="A3518" s="33">
        <v>550</v>
      </c>
      <c r="B3518" s="22">
        <v>43334.083333333336</v>
      </c>
      <c r="C3518" s="16" t="s">
        <v>11</v>
      </c>
      <c r="D3518" s="16" t="s">
        <v>12</v>
      </c>
      <c r="E3518" s="13" t="s">
        <v>71</v>
      </c>
      <c r="F3518" s="16" t="s">
        <v>72</v>
      </c>
      <c r="G3518" s="42" t="s">
        <v>26</v>
      </c>
      <c r="H3518" s="14" t="s">
        <v>78</v>
      </c>
      <c r="I3518" s="42" t="s">
        <v>19</v>
      </c>
      <c r="J3518" s="14" t="s">
        <v>92</v>
      </c>
      <c r="K3518" s="45">
        <v>1</v>
      </c>
      <c r="L3518" s="18">
        <v>0</v>
      </c>
      <c r="M3518" s="42" t="s">
        <v>7</v>
      </c>
      <c r="N3518" s="14" t="s">
        <v>10</v>
      </c>
      <c r="O3518" s="42">
        <v>1</v>
      </c>
      <c r="P3518" s="14">
        <v>0</v>
      </c>
      <c r="Q3518" s="42" t="s">
        <v>7</v>
      </c>
      <c r="R3518" s="14" t="s">
        <v>10</v>
      </c>
      <c r="S3518" s="16">
        <v>0</v>
      </c>
      <c r="T3518" s="14">
        <v>0</v>
      </c>
      <c r="U3518" s="13" t="s">
        <v>23</v>
      </c>
      <c r="V3518" s="14" t="s">
        <v>10</v>
      </c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48">
        <v>2.04</v>
      </c>
      <c r="AJ3518" s="20">
        <v>3.2</v>
      </c>
      <c r="AK3518" s="20">
        <v>3.75</v>
      </c>
    </row>
    <row r="3519" spans="1:37" x14ac:dyDescent="0.45">
      <c r="A3519" s="33">
        <v>551</v>
      </c>
      <c r="B3519" s="22">
        <v>43334.083333333336</v>
      </c>
      <c r="C3519" s="16" t="s">
        <v>11</v>
      </c>
      <c r="D3519" s="16" t="s">
        <v>12</v>
      </c>
      <c r="E3519" s="13" t="s">
        <v>71</v>
      </c>
      <c r="F3519" s="16" t="s">
        <v>72</v>
      </c>
      <c r="G3519" s="42" t="s">
        <v>40</v>
      </c>
      <c r="H3519" s="14" t="s">
        <v>66</v>
      </c>
      <c r="I3519" s="42" t="s">
        <v>24</v>
      </c>
      <c r="J3519" s="14" t="s">
        <v>94</v>
      </c>
      <c r="K3519" s="45">
        <v>2</v>
      </c>
      <c r="L3519" s="18">
        <v>0</v>
      </c>
      <c r="M3519" s="42" t="s">
        <v>7</v>
      </c>
      <c r="N3519" s="14" t="s">
        <v>10</v>
      </c>
      <c r="O3519" s="42">
        <v>1</v>
      </c>
      <c r="P3519" s="14">
        <v>0</v>
      </c>
      <c r="Q3519" s="42" t="s">
        <v>7</v>
      </c>
      <c r="R3519" s="14" t="s">
        <v>10</v>
      </c>
      <c r="S3519" s="16">
        <v>1</v>
      </c>
      <c r="T3519" s="14">
        <v>0</v>
      </c>
      <c r="U3519" s="13" t="s">
        <v>7</v>
      </c>
      <c r="V3519" s="14" t="s">
        <v>10</v>
      </c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48">
        <v>2.25</v>
      </c>
      <c r="AJ3519" s="20">
        <v>3.1</v>
      </c>
      <c r="AK3519" s="20">
        <v>3.3</v>
      </c>
    </row>
    <row r="3520" spans="1:37" x14ac:dyDescent="0.45">
      <c r="A3520" s="33">
        <v>548</v>
      </c>
      <c r="B3520" s="22">
        <v>43335</v>
      </c>
      <c r="C3520" s="16" t="s">
        <v>11</v>
      </c>
      <c r="D3520" s="16" t="s">
        <v>12</v>
      </c>
      <c r="E3520" s="13" t="s">
        <v>71</v>
      </c>
      <c r="F3520" s="16" t="s">
        <v>72</v>
      </c>
      <c r="G3520" s="42" t="s">
        <v>17</v>
      </c>
      <c r="H3520" s="14" t="s">
        <v>93</v>
      </c>
      <c r="I3520" s="42" t="s">
        <v>46</v>
      </c>
      <c r="J3520" s="14" t="s">
        <v>47</v>
      </c>
      <c r="K3520" s="45">
        <v>2</v>
      </c>
      <c r="L3520" s="18">
        <v>0</v>
      </c>
      <c r="M3520" s="42" t="s">
        <v>7</v>
      </c>
      <c r="N3520" s="14" t="s">
        <v>10</v>
      </c>
      <c r="O3520" s="42">
        <v>1</v>
      </c>
      <c r="P3520" s="14">
        <v>0</v>
      </c>
      <c r="Q3520" s="42" t="s">
        <v>7</v>
      </c>
      <c r="R3520" s="14" t="s">
        <v>10</v>
      </c>
      <c r="S3520" s="16">
        <v>1</v>
      </c>
      <c r="T3520" s="14">
        <v>0</v>
      </c>
      <c r="U3520" s="13" t="s">
        <v>7</v>
      </c>
      <c r="V3520" s="14" t="s">
        <v>10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48">
        <v>2.75</v>
      </c>
      <c r="AJ3520" s="20">
        <v>3.1</v>
      </c>
      <c r="AK3520" s="20">
        <v>2.62</v>
      </c>
    </row>
    <row r="3521" spans="1:37" x14ac:dyDescent="0.45">
      <c r="A3521" s="33">
        <v>549</v>
      </c>
      <c r="B3521" s="22">
        <v>43335</v>
      </c>
      <c r="C3521" s="16" t="s">
        <v>11</v>
      </c>
      <c r="D3521" s="16" t="s">
        <v>12</v>
      </c>
      <c r="E3521" s="13" t="s">
        <v>71</v>
      </c>
      <c r="F3521" s="16" t="s">
        <v>72</v>
      </c>
      <c r="G3521" s="42" t="s">
        <v>32</v>
      </c>
      <c r="H3521" s="14" t="s">
        <v>64</v>
      </c>
      <c r="I3521" s="42" t="s">
        <v>50</v>
      </c>
      <c r="J3521" s="14" t="s">
        <v>83</v>
      </c>
      <c r="K3521" s="45">
        <v>1</v>
      </c>
      <c r="L3521" s="18">
        <v>0</v>
      </c>
      <c r="M3521" s="42" t="s">
        <v>7</v>
      </c>
      <c r="N3521" s="14" t="s">
        <v>10</v>
      </c>
      <c r="O3521" s="42">
        <v>1</v>
      </c>
      <c r="P3521" s="14">
        <v>0</v>
      </c>
      <c r="Q3521" s="42" t="s">
        <v>7</v>
      </c>
      <c r="R3521" s="14" t="s">
        <v>10</v>
      </c>
      <c r="S3521" s="16">
        <v>0</v>
      </c>
      <c r="T3521" s="14">
        <v>0</v>
      </c>
      <c r="U3521" s="13" t="s">
        <v>23</v>
      </c>
      <c r="V3521" s="14" t="s">
        <v>10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48">
        <v>1.95</v>
      </c>
      <c r="AJ3521" s="20">
        <v>3.25</v>
      </c>
      <c r="AK3521" s="20">
        <v>4.0999999999999996</v>
      </c>
    </row>
    <row r="3522" spans="1:37" x14ac:dyDescent="0.45">
      <c r="A3522" s="33">
        <v>546</v>
      </c>
      <c r="B3522" s="22">
        <v>43335.083333333336</v>
      </c>
      <c r="C3522" s="16" t="s">
        <v>11</v>
      </c>
      <c r="D3522" s="16" t="s">
        <v>12</v>
      </c>
      <c r="E3522" s="13" t="s">
        <v>71</v>
      </c>
      <c r="F3522" s="16" t="s">
        <v>72</v>
      </c>
      <c r="G3522" s="42" t="s">
        <v>74</v>
      </c>
      <c r="H3522" s="14" t="s">
        <v>75</v>
      </c>
      <c r="I3522" s="42" t="s">
        <v>36</v>
      </c>
      <c r="J3522" s="14" t="s">
        <v>63</v>
      </c>
      <c r="K3522" s="45">
        <v>1</v>
      </c>
      <c r="L3522" s="18">
        <v>2</v>
      </c>
      <c r="M3522" s="42" t="s">
        <v>8</v>
      </c>
      <c r="N3522" s="14" t="s">
        <v>9</v>
      </c>
      <c r="O3522" s="42">
        <v>0</v>
      </c>
      <c r="P3522" s="14">
        <v>1</v>
      </c>
      <c r="Q3522" s="42" t="s">
        <v>8</v>
      </c>
      <c r="R3522" s="14" t="s">
        <v>10</v>
      </c>
      <c r="S3522" s="16">
        <v>1</v>
      </c>
      <c r="T3522" s="14">
        <v>1</v>
      </c>
      <c r="U3522" s="13" t="s">
        <v>23</v>
      </c>
      <c r="V3522" s="14" t="s">
        <v>9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48">
        <v>4.5</v>
      </c>
      <c r="AJ3522" s="20">
        <v>3.3</v>
      </c>
      <c r="AK3522" s="20">
        <v>1.85</v>
      </c>
    </row>
    <row r="3523" spans="1:37" x14ac:dyDescent="0.45">
      <c r="A3523" s="33">
        <v>547</v>
      </c>
      <c r="B3523" s="22">
        <v>43335.083333333336</v>
      </c>
      <c r="C3523" s="16" t="s">
        <v>11</v>
      </c>
      <c r="D3523" s="16" t="s">
        <v>12</v>
      </c>
      <c r="E3523" s="13" t="s">
        <v>71</v>
      </c>
      <c r="F3523" s="16" t="s">
        <v>72</v>
      </c>
      <c r="G3523" s="42" t="s">
        <v>42</v>
      </c>
      <c r="H3523" s="14" t="s">
        <v>43</v>
      </c>
      <c r="I3523" s="42" t="s">
        <v>55</v>
      </c>
      <c r="J3523" s="14" t="s">
        <v>87</v>
      </c>
      <c r="K3523" s="45">
        <v>4</v>
      </c>
      <c r="L3523" s="18">
        <v>0</v>
      </c>
      <c r="M3523" s="42" t="s">
        <v>7</v>
      </c>
      <c r="N3523" s="14" t="s">
        <v>9</v>
      </c>
      <c r="O3523" s="42">
        <v>1</v>
      </c>
      <c r="P3523" s="14">
        <v>0</v>
      </c>
      <c r="Q3523" s="42" t="s">
        <v>7</v>
      </c>
      <c r="R3523" s="14" t="s">
        <v>10</v>
      </c>
      <c r="S3523" s="16">
        <v>3</v>
      </c>
      <c r="T3523" s="14">
        <v>0</v>
      </c>
      <c r="U3523" s="13" t="s">
        <v>7</v>
      </c>
      <c r="V3523" s="14" t="s">
        <v>9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48">
        <v>1.36</v>
      </c>
      <c r="AJ3523" s="20">
        <v>4.33</v>
      </c>
      <c r="AK3523" s="20">
        <v>9.5</v>
      </c>
    </row>
    <row r="3524" spans="1:37" x14ac:dyDescent="0.45">
      <c r="A3524" s="33">
        <v>545</v>
      </c>
      <c r="B3524" s="22">
        <v>43335.087500000001</v>
      </c>
      <c r="C3524" s="16" t="s">
        <v>11</v>
      </c>
      <c r="D3524" s="16" t="s">
        <v>12</v>
      </c>
      <c r="E3524" s="13" t="s">
        <v>71</v>
      </c>
      <c r="F3524" s="16" t="s">
        <v>72</v>
      </c>
      <c r="G3524" s="42" t="s">
        <v>34</v>
      </c>
      <c r="H3524" s="14" t="s">
        <v>90</v>
      </c>
      <c r="I3524" s="42" t="s">
        <v>30</v>
      </c>
      <c r="J3524" s="14" t="s">
        <v>79</v>
      </c>
      <c r="K3524" s="45">
        <v>2</v>
      </c>
      <c r="L3524" s="18">
        <v>2</v>
      </c>
      <c r="M3524" s="42" t="s">
        <v>23</v>
      </c>
      <c r="N3524" s="14" t="s">
        <v>9</v>
      </c>
      <c r="O3524" s="42">
        <v>0</v>
      </c>
      <c r="P3524" s="14">
        <v>0</v>
      </c>
      <c r="Q3524" s="42" t="s">
        <v>23</v>
      </c>
      <c r="R3524" s="14" t="s">
        <v>10</v>
      </c>
      <c r="S3524" s="16">
        <v>2</v>
      </c>
      <c r="T3524" s="14">
        <v>2</v>
      </c>
      <c r="U3524" s="13" t="s">
        <v>23</v>
      </c>
      <c r="V3524" s="14" t="s">
        <v>9</v>
      </c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48">
        <v>2.2000000000000002</v>
      </c>
      <c r="AJ3524" s="20">
        <v>3.1</v>
      </c>
      <c r="AK3524" s="20">
        <v>3.5</v>
      </c>
    </row>
    <row r="3525" spans="1:37" x14ac:dyDescent="0.45">
      <c r="A3525" s="33"/>
      <c r="B3525" s="35">
        <v>43337</v>
      </c>
      <c r="C3525" s="16" t="s">
        <v>358</v>
      </c>
      <c r="D3525" s="16" t="s">
        <v>359</v>
      </c>
      <c r="E3525" s="13" t="s">
        <v>360</v>
      </c>
      <c r="F3525" s="16" t="s">
        <v>72</v>
      </c>
      <c r="G3525" s="53" t="s">
        <v>365</v>
      </c>
      <c r="H3525" s="14" t="s">
        <v>195</v>
      </c>
      <c r="I3525" s="53" t="s">
        <v>338</v>
      </c>
      <c r="J3525" s="14" t="s">
        <v>292</v>
      </c>
      <c r="K3525" s="53">
        <v>1</v>
      </c>
      <c r="L3525">
        <v>1</v>
      </c>
      <c r="M3525" s="53" t="s">
        <v>23</v>
      </c>
      <c r="N3525" s="14"/>
      <c r="O3525" s="53">
        <v>0</v>
      </c>
      <c r="P3525">
        <v>0</v>
      </c>
      <c r="Q3525" s="53" t="s">
        <v>23</v>
      </c>
      <c r="R3525" s="14"/>
      <c r="S3525" s="16"/>
      <c r="T3525" s="14"/>
      <c r="U3525" s="13"/>
      <c r="V3525" s="14"/>
      <c r="W3525">
        <v>11</v>
      </c>
      <c r="X3525">
        <v>18</v>
      </c>
      <c r="Y3525">
        <v>2</v>
      </c>
      <c r="Z3525">
        <v>6</v>
      </c>
      <c r="AA3525">
        <v>13</v>
      </c>
      <c r="AB3525">
        <v>8</v>
      </c>
      <c r="AC3525">
        <v>5</v>
      </c>
      <c r="AD3525">
        <v>9</v>
      </c>
      <c r="AE3525">
        <v>1</v>
      </c>
      <c r="AF3525">
        <v>2</v>
      </c>
      <c r="AG3525">
        <v>0</v>
      </c>
      <c r="AH3525">
        <v>0</v>
      </c>
      <c r="AI3525" s="53">
        <v>11</v>
      </c>
      <c r="AJ3525">
        <v>6.5</v>
      </c>
      <c r="AK3525">
        <v>1.28</v>
      </c>
    </row>
    <row r="3526" spans="1:37" x14ac:dyDescent="0.45">
      <c r="A3526" s="33">
        <v>544</v>
      </c>
      <c r="B3526" s="22">
        <v>43337.083333333336</v>
      </c>
      <c r="C3526" s="16" t="s">
        <v>11</v>
      </c>
      <c r="D3526" s="16" t="s">
        <v>12</v>
      </c>
      <c r="E3526" s="13" t="s">
        <v>71</v>
      </c>
      <c r="F3526" s="16" t="s">
        <v>72</v>
      </c>
      <c r="G3526" s="42" t="s">
        <v>24</v>
      </c>
      <c r="H3526" s="14" t="s">
        <v>94</v>
      </c>
      <c r="I3526" s="42" t="s">
        <v>26</v>
      </c>
      <c r="J3526" s="14" t="s">
        <v>78</v>
      </c>
      <c r="K3526" s="45">
        <v>0</v>
      </c>
      <c r="L3526" s="18">
        <v>1</v>
      </c>
      <c r="M3526" s="42" t="s">
        <v>8</v>
      </c>
      <c r="N3526" s="14" t="s">
        <v>10</v>
      </c>
      <c r="O3526" s="42">
        <v>0</v>
      </c>
      <c r="P3526" s="14">
        <v>0</v>
      </c>
      <c r="Q3526" s="42" t="s">
        <v>23</v>
      </c>
      <c r="R3526" s="14" t="s">
        <v>10</v>
      </c>
      <c r="S3526" s="16">
        <v>0</v>
      </c>
      <c r="T3526" s="14">
        <v>1</v>
      </c>
      <c r="U3526" s="13" t="s">
        <v>8</v>
      </c>
      <c r="V3526" s="14" t="s">
        <v>10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48">
        <v>2.5</v>
      </c>
      <c r="AJ3526" s="20">
        <v>3.3</v>
      </c>
      <c r="AK3526" s="20">
        <v>2.75</v>
      </c>
    </row>
    <row r="3527" spans="1:37" x14ac:dyDescent="0.45">
      <c r="A3527" s="33">
        <v>3170</v>
      </c>
      <c r="B3527" s="22">
        <v>43337.677083333336</v>
      </c>
      <c r="C3527" s="16" t="s">
        <v>239</v>
      </c>
      <c r="D3527" s="16" t="s">
        <v>240</v>
      </c>
      <c r="E3527" s="13" t="s">
        <v>241</v>
      </c>
      <c r="F3527" s="16" t="s">
        <v>72</v>
      </c>
      <c r="G3527" s="42" t="s">
        <v>264</v>
      </c>
      <c r="H3527" s="14" t="s">
        <v>195</v>
      </c>
      <c r="I3527" s="42" t="s">
        <v>255</v>
      </c>
      <c r="J3527" s="14" t="s">
        <v>243</v>
      </c>
      <c r="K3527" s="45">
        <v>0</v>
      </c>
      <c r="L3527" s="18">
        <v>0</v>
      </c>
      <c r="M3527" s="42" t="s">
        <v>23</v>
      </c>
      <c r="N3527" s="14" t="s">
        <v>10</v>
      </c>
      <c r="O3527" s="42">
        <v>0</v>
      </c>
      <c r="P3527" s="14">
        <v>0</v>
      </c>
      <c r="Q3527" s="42" t="s">
        <v>23</v>
      </c>
      <c r="R3527" s="14" t="s">
        <v>10</v>
      </c>
      <c r="S3527" s="16">
        <v>0</v>
      </c>
      <c r="T3527" s="14">
        <v>0</v>
      </c>
      <c r="U3527" s="13" t="s">
        <v>23</v>
      </c>
      <c r="V3527" s="14" t="s">
        <v>10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48">
        <v>2.7</v>
      </c>
      <c r="AJ3527" s="20">
        <v>3.2</v>
      </c>
      <c r="AK3527" s="20">
        <v>2.62</v>
      </c>
    </row>
    <row r="3528" spans="1:37" x14ac:dyDescent="0.45">
      <c r="A3528" s="33">
        <v>543</v>
      </c>
      <c r="B3528" s="22">
        <v>43337.916666666664</v>
      </c>
      <c r="C3528" s="16" t="s">
        <v>11</v>
      </c>
      <c r="D3528" s="16" t="s">
        <v>12</v>
      </c>
      <c r="E3528" s="13" t="s">
        <v>71</v>
      </c>
      <c r="F3528" s="16" t="s">
        <v>72</v>
      </c>
      <c r="G3528" s="42" t="s">
        <v>28</v>
      </c>
      <c r="H3528" s="14" t="s">
        <v>86</v>
      </c>
      <c r="I3528" s="42" t="s">
        <v>40</v>
      </c>
      <c r="J3528" s="14" t="s">
        <v>66</v>
      </c>
      <c r="K3528" s="45">
        <v>2</v>
      </c>
      <c r="L3528" s="18">
        <v>0</v>
      </c>
      <c r="M3528" s="42" t="s">
        <v>7</v>
      </c>
      <c r="N3528" s="14" t="s">
        <v>10</v>
      </c>
      <c r="O3528" s="42">
        <v>0</v>
      </c>
      <c r="P3528" s="14">
        <v>0</v>
      </c>
      <c r="Q3528" s="42" t="s">
        <v>23</v>
      </c>
      <c r="R3528" s="14" t="s">
        <v>10</v>
      </c>
      <c r="S3528" s="16">
        <v>2</v>
      </c>
      <c r="T3528" s="14">
        <v>0</v>
      </c>
      <c r="U3528" s="13" t="s">
        <v>7</v>
      </c>
      <c r="V3528" s="14" t="s">
        <v>9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48">
        <v>1.66</v>
      </c>
      <c r="AJ3528" s="20">
        <v>3.4</v>
      </c>
      <c r="AK3528" s="20">
        <v>4.5</v>
      </c>
    </row>
    <row r="3529" spans="1:37" x14ac:dyDescent="0.45">
      <c r="A3529" s="33">
        <v>542</v>
      </c>
      <c r="B3529" s="22">
        <v>43338</v>
      </c>
      <c r="C3529" s="16" t="s">
        <v>11</v>
      </c>
      <c r="D3529" s="16" t="s">
        <v>12</v>
      </c>
      <c r="E3529" s="13" t="s">
        <v>71</v>
      </c>
      <c r="F3529" s="16" t="s">
        <v>72</v>
      </c>
      <c r="G3529" s="42" t="s">
        <v>46</v>
      </c>
      <c r="H3529" s="14" t="s">
        <v>47</v>
      </c>
      <c r="I3529" s="42" t="s">
        <v>44</v>
      </c>
      <c r="J3529" s="14" t="s">
        <v>85</v>
      </c>
      <c r="K3529" s="45">
        <v>2</v>
      </c>
      <c r="L3529" s="18">
        <v>2</v>
      </c>
      <c r="M3529" s="42" t="s">
        <v>23</v>
      </c>
      <c r="N3529" s="14" t="s">
        <v>9</v>
      </c>
      <c r="O3529" s="42">
        <v>1</v>
      </c>
      <c r="P3529" s="14">
        <v>1</v>
      </c>
      <c r="Q3529" s="42" t="s">
        <v>23</v>
      </c>
      <c r="R3529" s="14" t="s">
        <v>9</v>
      </c>
      <c r="S3529" s="16">
        <v>1</v>
      </c>
      <c r="T3529" s="14">
        <v>1</v>
      </c>
      <c r="U3529" s="13" t="s">
        <v>23</v>
      </c>
      <c r="V3529" s="14" t="s">
        <v>9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48">
        <v>1.57</v>
      </c>
      <c r="AJ3529" s="20">
        <v>3.75</v>
      </c>
      <c r="AK3529" s="20">
        <v>4.75</v>
      </c>
    </row>
    <row r="3530" spans="1:37" x14ac:dyDescent="0.45">
      <c r="A3530" s="33">
        <v>541</v>
      </c>
      <c r="B3530" s="22">
        <v>43338.0625</v>
      </c>
      <c r="C3530" s="16" t="s">
        <v>11</v>
      </c>
      <c r="D3530" s="16" t="s">
        <v>12</v>
      </c>
      <c r="E3530" s="13" t="s">
        <v>71</v>
      </c>
      <c r="F3530" s="16" t="s">
        <v>72</v>
      </c>
      <c r="G3530" s="42" t="s">
        <v>55</v>
      </c>
      <c r="H3530" s="14" t="s">
        <v>87</v>
      </c>
      <c r="I3530" s="42" t="s">
        <v>34</v>
      </c>
      <c r="J3530" s="14" t="s">
        <v>90</v>
      </c>
      <c r="K3530" s="45">
        <v>1</v>
      </c>
      <c r="L3530" s="18">
        <v>0</v>
      </c>
      <c r="M3530" s="42" t="s">
        <v>7</v>
      </c>
      <c r="N3530" s="14" t="s">
        <v>10</v>
      </c>
      <c r="O3530" s="42">
        <v>1</v>
      </c>
      <c r="P3530" s="14">
        <v>0</v>
      </c>
      <c r="Q3530" s="42" t="s">
        <v>7</v>
      </c>
      <c r="R3530" s="14" t="s">
        <v>10</v>
      </c>
      <c r="S3530" s="16">
        <v>0</v>
      </c>
      <c r="T3530" s="14">
        <v>0</v>
      </c>
      <c r="U3530" s="13" t="s">
        <v>23</v>
      </c>
      <c r="V3530" s="14" t="s">
        <v>10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48">
        <v>2.7</v>
      </c>
      <c r="AJ3530" s="20">
        <v>3.25</v>
      </c>
      <c r="AK3530" s="20">
        <v>2.2999999999999998</v>
      </c>
    </row>
    <row r="3531" spans="1:37" x14ac:dyDescent="0.45">
      <c r="A3531" s="33">
        <v>540</v>
      </c>
      <c r="B3531" s="22">
        <v>43338.083333333336</v>
      </c>
      <c r="C3531" s="16" t="s">
        <v>11</v>
      </c>
      <c r="D3531" s="16" t="s">
        <v>12</v>
      </c>
      <c r="E3531" s="13" t="s">
        <v>71</v>
      </c>
      <c r="F3531" s="16" t="s">
        <v>72</v>
      </c>
      <c r="G3531" s="42" t="s">
        <v>19</v>
      </c>
      <c r="H3531" s="14" t="s">
        <v>92</v>
      </c>
      <c r="I3531" s="42" t="s">
        <v>42</v>
      </c>
      <c r="J3531" s="14" t="s">
        <v>43</v>
      </c>
      <c r="K3531" s="45">
        <v>1</v>
      </c>
      <c r="L3531" s="18">
        <v>1</v>
      </c>
      <c r="M3531" s="42" t="s">
        <v>23</v>
      </c>
      <c r="N3531" s="14" t="s">
        <v>10</v>
      </c>
      <c r="O3531" s="42">
        <v>0</v>
      </c>
      <c r="P3531" s="14">
        <v>0</v>
      </c>
      <c r="Q3531" s="42" t="s">
        <v>23</v>
      </c>
      <c r="R3531" s="14" t="s">
        <v>10</v>
      </c>
      <c r="S3531" s="16">
        <v>1</v>
      </c>
      <c r="T3531" s="14">
        <v>1</v>
      </c>
      <c r="U3531" s="13" t="s">
        <v>23</v>
      </c>
      <c r="V3531" s="14" t="s">
        <v>9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48">
        <v>2.6</v>
      </c>
      <c r="AJ3531" s="20">
        <v>3.2</v>
      </c>
      <c r="AK3531" s="20">
        <v>2.4</v>
      </c>
    </row>
    <row r="3532" spans="1:37" x14ac:dyDescent="0.45">
      <c r="A3532" s="33">
        <v>539</v>
      </c>
      <c r="B3532" s="22">
        <v>43338.087500000001</v>
      </c>
      <c r="C3532" s="16" t="s">
        <v>11</v>
      </c>
      <c r="D3532" s="16" t="s">
        <v>12</v>
      </c>
      <c r="E3532" s="13" t="s">
        <v>71</v>
      </c>
      <c r="F3532" s="16" t="s">
        <v>72</v>
      </c>
      <c r="G3532" s="42" t="s">
        <v>36</v>
      </c>
      <c r="H3532" s="14" t="s">
        <v>63</v>
      </c>
      <c r="I3532" s="42" t="s">
        <v>21</v>
      </c>
      <c r="J3532" s="14" t="s">
        <v>84</v>
      </c>
      <c r="K3532" s="45">
        <v>2</v>
      </c>
      <c r="L3532" s="18">
        <v>2</v>
      </c>
      <c r="M3532" s="42" t="s">
        <v>23</v>
      </c>
      <c r="N3532" s="14" t="s">
        <v>9</v>
      </c>
      <c r="O3532" s="42">
        <v>2</v>
      </c>
      <c r="P3532" s="14">
        <v>1</v>
      </c>
      <c r="Q3532" s="42" t="s">
        <v>7</v>
      </c>
      <c r="R3532" s="14" t="s">
        <v>9</v>
      </c>
      <c r="S3532" s="16">
        <v>0</v>
      </c>
      <c r="T3532" s="14">
        <v>1</v>
      </c>
      <c r="U3532" s="13" t="s">
        <v>8</v>
      </c>
      <c r="V3532" s="14" t="s">
        <v>10</v>
      </c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48">
        <v>1.57</v>
      </c>
      <c r="AJ3532" s="20">
        <v>3.75</v>
      </c>
      <c r="AK3532" s="20">
        <v>4.75</v>
      </c>
    </row>
    <row r="3533" spans="1:37" x14ac:dyDescent="0.45">
      <c r="A3533" s="33">
        <v>538</v>
      </c>
      <c r="B3533" s="22">
        <v>43338.708333333336</v>
      </c>
      <c r="C3533" s="16" t="s">
        <v>11</v>
      </c>
      <c r="D3533" s="16" t="s">
        <v>12</v>
      </c>
      <c r="E3533" s="13" t="s">
        <v>71</v>
      </c>
      <c r="F3533" s="16" t="s">
        <v>72</v>
      </c>
      <c r="G3533" s="42" t="s">
        <v>48</v>
      </c>
      <c r="H3533" s="14" t="s">
        <v>25</v>
      </c>
      <c r="I3533" s="42" t="s">
        <v>74</v>
      </c>
      <c r="J3533" s="14" t="s">
        <v>75</v>
      </c>
      <c r="K3533" s="45">
        <v>2</v>
      </c>
      <c r="L3533" s="18">
        <v>0</v>
      </c>
      <c r="M3533" s="42" t="s">
        <v>7</v>
      </c>
      <c r="N3533" s="14" t="s">
        <v>10</v>
      </c>
      <c r="O3533" s="42">
        <v>1</v>
      </c>
      <c r="P3533" s="14">
        <v>0</v>
      </c>
      <c r="Q3533" s="42" t="s">
        <v>7</v>
      </c>
      <c r="R3533" s="14" t="s">
        <v>10</v>
      </c>
      <c r="S3533" s="16">
        <v>1</v>
      </c>
      <c r="T3533" s="14">
        <v>0</v>
      </c>
      <c r="U3533" s="13" t="s">
        <v>7</v>
      </c>
      <c r="V3533" s="14" t="s">
        <v>10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48">
        <v>1.8</v>
      </c>
      <c r="AJ3533" s="20">
        <v>3.25</v>
      </c>
      <c r="AK3533" s="20">
        <v>4</v>
      </c>
    </row>
    <row r="3534" spans="1:37" x14ac:dyDescent="0.45">
      <c r="A3534" s="33">
        <v>537</v>
      </c>
      <c r="B3534" s="22">
        <v>43338.875</v>
      </c>
      <c r="C3534" s="16" t="s">
        <v>11</v>
      </c>
      <c r="D3534" s="16" t="s">
        <v>12</v>
      </c>
      <c r="E3534" s="13" t="s">
        <v>71</v>
      </c>
      <c r="F3534" s="16" t="s">
        <v>72</v>
      </c>
      <c r="G3534" s="42" t="s">
        <v>50</v>
      </c>
      <c r="H3534" s="14" t="s">
        <v>83</v>
      </c>
      <c r="I3534" s="42" t="s">
        <v>17</v>
      </c>
      <c r="J3534" s="14" t="s">
        <v>93</v>
      </c>
      <c r="K3534" s="45">
        <v>1</v>
      </c>
      <c r="L3534" s="18">
        <v>2</v>
      </c>
      <c r="M3534" s="42" t="s">
        <v>8</v>
      </c>
      <c r="N3534" s="14" t="s">
        <v>9</v>
      </c>
      <c r="O3534" s="42">
        <v>1</v>
      </c>
      <c r="P3534" s="14">
        <v>2</v>
      </c>
      <c r="Q3534" s="42" t="s">
        <v>8</v>
      </c>
      <c r="R3534" s="14" t="s">
        <v>9</v>
      </c>
      <c r="S3534" s="16">
        <v>0</v>
      </c>
      <c r="T3534" s="14">
        <v>0</v>
      </c>
      <c r="U3534" s="13" t="s">
        <v>23</v>
      </c>
      <c r="V3534" s="14" t="s">
        <v>10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48">
        <v>1.66</v>
      </c>
      <c r="AJ3534" s="20">
        <v>3.4</v>
      </c>
      <c r="AK3534" s="20">
        <v>4.5</v>
      </c>
    </row>
    <row r="3535" spans="1:37" x14ac:dyDescent="0.45">
      <c r="A3535" s="33">
        <v>536</v>
      </c>
      <c r="B3535" s="22">
        <v>43338.958333333336</v>
      </c>
      <c r="C3535" s="16" t="s">
        <v>11</v>
      </c>
      <c r="D3535" s="16" t="s">
        <v>12</v>
      </c>
      <c r="E3535" s="13" t="s">
        <v>71</v>
      </c>
      <c r="F3535" s="16" t="s">
        <v>72</v>
      </c>
      <c r="G3535" s="42" t="s">
        <v>30</v>
      </c>
      <c r="H3535" s="14" t="s">
        <v>79</v>
      </c>
      <c r="I3535" s="42" t="s">
        <v>32</v>
      </c>
      <c r="J3535" s="14" t="s">
        <v>64</v>
      </c>
      <c r="K3535" s="45">
        <v>1</v>
      </c>
      <c r="L3535" s="18">
        <v>1</v>
      </c>
      <c r="M3535" s="42" t="s">
        <v>23</v>
      </c>
      <c r="N3535" s="14" t="s">
        <v>10</v>
      </c>
      <c r="O3535" s="42">
        <v>0</v>
      </c>
      <c r="P3535" s="14">
        <v>0</v>
      </c>
      <c r="Q3535" s="42" t="s">
        <v>23</v>
      </c>
      <c r="R3535" s="14" t="s">
        <v>10</v>
      </c>
      <c r="S3535" s="16">
        <v>1</v>
      </c>
      <c r="T3535" s="14">
        <v>1</v>
      </c>
      <c r="U3535" s="13" t="s">
        <v>23</v>
      </c>
      <c r="V3535" s="14" t="s">
        <v>9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48">
        <v>2.2000000000000002</v>
      </c>
      <c r="AJ3535" s="20">
        <v>3.25</v>
      </c>
      <c r="AK3535" s="20">
        <v>2.8</v>
      </c>
    </row>
    <row r="3536" spans="1:37" x14ac:dyDescent="0.45">
      <c r="A3536" s="33"/>
      <c r="B3536" s="27">
        <v>43339</v>
      </c>
      <c r="C3536" s="16" t="s">
        <v>358</v>
      </c>
      <c r="D3536" s="16" t="s">
        <v>359</v>
      </c>
      <c r="E3536" s="13" t="s">
        <v>360</v>
      </c>
      <c r="F3536" s="16" t="s">
        <v>72</v>
      </c>
      <c r="G3536" s="53" t="s">
        <v>354</v>
      </c>
      <c r="H3536" s="14" t="s">
        <v>377</v>
      </c>
      <c r="I3536" s="53" t="s">
        <v>349</v>
      </c>
      <c r="J3536" s="14" t="s">
        <v>195</v>
      </c>
      <c r="K3536" s="53">
        <v>0</v>
      </c>
      <c r="L3536">
        <v>3</v>
      </c>
      <c r="M3536" s="53" t="s">
        <v>8</v>
      </c>
      <c r="N3536" s="14"/>
      <c r="O3536" s="53">
        <v>0</v>
      </c>
      <c r="P3536">
        <v>0</v>
      </c>
      <c r="Q3536" s="53" t="s">
        <v>23</v>
      </c>
      <c r="R3536" s="14"/>
      <c r="S3536" s="16"/>
      <c r="T3536" s="14"/>
      <c r="U3536" s="13"/>
      <c r="V3536" s="14"/>
      <c r="W3536">
        <v>23</v>
      </c>
      <c r="X3536">
        <v>9</v>
      </c>
      <c r="Y3536">
        <v>5</v>
      </c>
      <c r="Z3536">
        <v>5</v>
      </c>
      <c r="AA3536">
        <v>11</v>
      </c>
      <c r="AB3536">
        <v>16</v>
      </c>
      <c r="AC3536">
        <v>5</v>
      </c>
      <c r="AD3536">
        <v>2</v>
      </c>
      <c r="AE3536">
        <v>2</v>
      </c>
      <c r="AF3536">
        <v>4</v>
      </c>
      <c r="AG3536">
        <v>0</v>
      </c>
      <c r="AH3536">
        <v>0</v>
      </c>
      <c r="AI3536" s="53">
        <v>2.62</v>
      </c>
      <c r="AJ3536">
        <v>3.3</v>
      </c>
      <c r="AK3536">
        <v>2.9</v>
      </c>
    </row>
    <row r="3537" spans="1:37" x14ac:dyDescent="0.45">
      <c r="A3537" s="33">
        <v>535</v>
      </c>
      <c r="B3537" s="22">
        <v>43344</v>
      </c>
      <c r="C3537" s="16" t="s">
        <v>11</v>
      </c>
      <c r="D3537" s="16" t="s">
        <v>12</v>
      </c>
      <c r="E3537" s="13" t="s">
        <v>71</v>
      </c>
      <c r="F3537" s="16" t="s">
        <v>72</v>
      </c>
      <c r="G3537" s="42" t="s">
        <v>21</v>
      </c>
      <c r="H3537" s="14" t="s">
        <v>84</v>
      </c>
      <c r="I3537" s="42" t="s">
        <v>48</v>
      </c>
      <c r="J3537" s="14" t="s">
        <v>25</v>
      </c>
      <c r="K3537" s="45">
        <v>1</v>
      </c>
      <c r="L3537" s="18">
        <v>4</v>
      </c>
      <c r="M3537" s="42" t="s">
        <v>8</v>
      </c>
      <c r="N3537" s="14" t="s">
        <v>9</v>
      </c>
      <c r="O3537" s="42">
        <v>0</v>
      </c>
      <c r="P3537" s="14">
        <v>1</v>
      </c>
      <c r="Q3537" s="42" t="s">
        <v>8</v>
      </c>
      <c r="R3537" s="14" t="s">
        <v>10</v>
      </c>
      <c r="S3537" s="16">
        <v>1</v>
      </c>
      <c r="T3537" s="14">
        <v>3</v>
      </c>
      <c r="U3537" s="13" t="s">
        <v>8</v>
      </c>
      <c r="V3537" s="14" t="s">
        <v>9</v>
      </c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48">
        <v>2.14</v>
      </c>
      <c r="AJ3537" s="20">
        <v>3.2</v>
      </c>
      <c r="AK3537" s="20">
        <v>3.5</v>
      </c>
    </row>
    <row r="3538" spans="1:37" x14ac:dyDescent="0.45">
      <c r="A3538" s="33"/>
      <c r="B3538" s="35">
        <v>43344</v>
      </c>
      <c r="C3538" s="16" t="s">
        <v>358</v>
      </c>
      <c r="D3538" s="16" t="s">
        <v>359</v>
      </c>
      <c r="E3538" s="13" t="s">
        <v>360</v>
      </c>
      <c r="F3538" s="16" t="s">
        <v>72</v>
      </c>
      <c r="G3538" s="53" t="s">
        <v>338</v>
      </c>
      <c r="H3538" s="14" t="s">
        <v>292</v>
      </c>
      <c r="I3538" s="53" t="s">
        <v>361</v>
      </c>
      <c r="J3538" s="14" t="s">
        <v>195</v>
      </c>
      <c r="K3538" s="53">
        <v>2</v>
      </c>
      <c r="L3538">
        <v>1</v>
      </c>
      <c r="M3538" s="53" t="s">
        <v>7</v>
      </c>
      <c r="N3538" s="14"/>
      <c r="O3538" s="53">
        <v>1</v>
      </c>
      <c r="P3538">
        <v>1</v>
      </c>
      <c r="Q3538" s="53" t="s">
        <v>23</v>
      </c>
      <c r="R3538" s="14"/>
      <c r="S3538" s="16"/>
      <c r="T3538" s="14"/>
      <c r="U3538" s="13"/>
      <c r="V3538" s="14"/>
      <c r="W3538">
        <v>24</v>
      </c>
      <c r="X3538">
        <v>3</v>
      </c>
      <c r="Y3538">
        <v>8</v>
      </c>
      <c r="Z3538">
        <v>2</v>
      </c>
      <c r="AA3538">
        <v>5</v>
      </c>
      <c r="AB3538">
        <v>13</v>
      </c>
      <c r="AC3538">
        <v>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 s="53">
        <v>1.1100000000000001</v>
      </c>
      <c r="AJ3538">
        <v>11</v>
      </c>
      <c r="AK3538">
        <v>26</v>
      </c>
    </row>
    <row r="3539" spans="1:37" x14ac:dyDescent="0.45">
      <c r="A3539" s="33">
        <v>534</v>
      </c>
      <c r="B3539" s="22">
        <v>43344.083333333336</v>
      </c>
      <c r="C3539" s="16" t="s">
        <v>11</v>
      </c>
      <c r="D3539" s="16" t="s">
        <v>12</v>
      </c>
      <c r="E3539" s="13" t="s">
        <v>71</v>
      </c>
      <c r="F3539" s="16" t="s">
        <v>72</v>
      </c>
      <c r="G3539" s="42" t="s">
        <v>40</v>
      </c>
      <c r="H3539" s="14" t="s">
        <v>66</v>
      </c>
      <c r="I3539" s="42" t="s">
        <v>36</v>
      </c>
      <c r="J3539" s="14" t="s">
        <v>63</v>
      </c>
      <c r="K3539" s="45">
        <v>2</v>
      </c>
      <c r="L3539" s="18">
        <v>1</v>
      </c>
      <c r="M3539" s="42" t="s">
        <v>7</v>
      </c>
      <c r="N3539" s="14" t="s">
        <v>9</v>
      </c>
      <c r="O3539" s="42">
        <v>0</v>
      </c>
      <c r="P3539" s="14">
        <v>1</v>
      </c>
      <c r="Q3539" s="42" t="s">
        <v>8</v>
      </c>
      <c r="R3539" s="14" t="s">
        <v>10</v>
      </c>
      <c r="S3539" s="16">
        <v>2</v>
      </c>
      <c r="T3539" s="14">
        <v>0</v>
      </c>
      <c r="U3539" s="13" t="s">
        <v>7</v>
      </c>
      <c r="V3539" s="14" t="s">
        <v>9</v>
      </c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48">
        <v>4</v>
      </c>
      <c r="AJ3539" s="20">
        <v>3.4</v>
      </c>
      <c r="AK3539" s="20">
        <v>1.9</v>
      </c>
    </row>
    <row r="3540" spans="1:37" x14ac:dyDescent="0.45">
      <c r="A3540" s="33">
        <v>533</v>
      </c>
      <c r="B3540" s="22">
        <v>43344.087500000001</v>
      </c>
      <c r="C3540" s="16" t="s">
        <v>11</v>
      </c>
      <c r="D3540" s="16" t="s">
        <v>12</v>
      </c>
      <c r="E3540" s="13" t="s">
        <v>71</v>
      </c>
      <c r="F3540" s="16" t="s">
        <v>72</v>
      </c>
      <c r="G3540" s="42" t="s">
        <v>34</v>
      </c>
      <c r="H3540" s="14" t="s">
        <v>90</v>
      </c>
      <c r="I3540" s="42" t="s">
        <v>19</v>
      </c>
      <c r="J3540" s="14" t="s">
        <v>92</v>
      </c>
      <c r="K3540" s="45">
        <v>1</v>
      </c>
      <c r="L3540" s="18">
        <v>0</v>
      </c>
      <c r="M3540" s="42" t="s">
        <v>7</v>
      </c>
      <c r="N3540" s="14" t="s">
        <v>10</v>
      </c>
      <c r="O3540" s="42">
        <v>0</v>
      </c>
      <c r="P3540" s="14">
        <v>0</v>
      </c>
      <c r="Q3540" s="42" t="s">
        <v>23</v>
      </c>
      <c r="R3540" s="14" t="s">
        <v>10</v>
      </c>
      <c r="S3540" s="16">
        <v>1</v>
      </c>
      <c r="T3540" s="14">
        <v>0</v>
      </c>
      <c r="U3540" s="13" t="s">
        <v>7</v>
      </c>
      <c r="V3540" s="14" t="s">
        <v>10</v>
      </c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48">
        <v>1.9</v>
      </c>
      <c r="AJ3540" s="20">
        <v>3.25</v>
      </c>
      <c r="AK3540" s="20">
        <v>4.2</v>
      </c>
    </row>
    <row r="3541" spans="1:37" x14ac:dyDescent="0.45">
      <c r="A3541" s="33">
        <v>532</v>
      </c>
      <c r="B3541" s="22">
        <v>43344.916666666664</v>
      </c>
      <c r="C3541" s="16" t="s">
        <v>11</v>
      </c>
      <c r="D3541" s="16" t="s">
        <v>12</v>
      </c>
      <c r="E3541" s="13" t="s">
        <v>71</v>
      </c>
      <c r="F3541" s="16" t="s">
        <v>72</v>
      </c>
      <c r="G3541" s="42" t="s">
        <v>32</v>
      </c>
      <c r="H3541" s="14" t="s">
        <v>64</v>
      </c>
      <c r="I3541" s="42" t="s">
        <v>55</v>
      </c>
      <c r="J3541" s="14" t="s">
        <v>91</v>
      </c>
      <c r="K3541" s="45">
        <v>4</v>
      </c>
      <c r="L3541" s="18">
        <v>1</v>
      </c>
      <c r="M3541" s="42" t="s">
        <v>7</v>
      </c>
      <c r="N3541" s="14" t="s">
        <v>9</v>
      </c>
      <c r="O3541" s="42">
        <v>1</v>
      </c>
      <c r="P3541" s="14">
        <v>0</v>
      </c>
      <c r="Q3541" s="42" t="s">
        <v>7</v>
      </c>
      <c r="R3541" s="14" t="s">
        <v>10</v>
      </c>
      <c r="S3541" s="16">
        <v>3</v>
      </c>
      <c r="T3541" s="14">
        <v>1</v>
      </c>
      <c r="U3541" s="13" t="s">
        <v>7</v>
      </c>
      <c r="V3541" s="14" t="s">
        <v>9</v>
      </c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48">
        <v>1.4</v>
      </c>
      <c r="AJ3541" s="20">
        <v>4</v>
      </c>
      <c r="AK3541" s="20">
        <v>6.5</v>
      </c>
    </row>
    <row r="3542" spans="1:37" x14ac:dyDescent="0.45">
      <c r="A3542" s="33">
        <v>530</v>
      </c>
      <c r="B3542" s="22">
        <v>43345</v>
      </c>
      <c r="C3542" s="16" t="s">
        <v>11</v>
      </c>
      <c r="D3542" s="16" t="s">
        <v>12</v>
      </c>
      <c r="E3542" s="13" t="s">
        <v>71</v>
      </c>
      <c r="F3542" s="16" t="s">
        <v>72</v>
      </c>
      <c r="G3542" s="42" t="s">
        <v>17</v>
      </c>
      <c r="H3542" s="14" t="s">
        <v>93</v>
      </c>
      <c r="I3542" s="42" t="s">
        <v>44</v>
      </c>
      <c r="J3542" s="14" t="s">
        <v>85</v>
      </c>
      <c r="K3542" s="45">
        <v>1</v>
      </c>
      <c r="L3542" s="18">
        <v>2</v>
      </c>
      <c r="M3542" s="42" t="s">
        <v>8</v>
      </c>
      <c r="N3542" s="14" t="s">
        <v>9</v>
      </c>
      <c r="O3542" s="42">
        <v>1</v>
      </c>
      <c r="P3542" s="14">
        <v>1</v>
      </c>
      <c r="Q3542" s="42" t="s">
        <v>23</v>
      </c>
      <c r="R3542" s="14" t="s">
        <v>9</v>
      </c>
      <c r="S3542" s="16">
        <v>0</v>
      </c>
      <c r="T3542" s="14">
        <v>1</v>
      </c>
      <c r="U3542" s="13" t="s">
        <v>8</v>
      </c>
      <c r="V3542" s="14" t="s">
        <v>10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48">
        <v>2</v>
      </c>
      <c r="AJ3542" s="20">
        <v>3.2</v>
      </c>
      <c r="AK3542" s="20">
        <v>3.3</v>
      </c>
    </row>
    <row r="3543" spans="1:37" x14ac:dyDescent="0.45">
      <c r="A3543" s="33">
        <v>531</v>
      </c>
      <c r="B3543" s="22">
        <v>43345</v>
      </c>
      <c r="C3543" s="16" t="s">
        <v>11</v>
      </c>
      <c r="D3543" s="16" t="s">
        <v>12</v>
      </c>
      <c r="E3543" s="13" t="s">
        <v>71</v>
      </c>
      <c r="F3543" s="16" t="s">
        <v>72</v>
      </c>
      <c r="G3543" s="42" t="s">
        <v>42</v>
      </c>
      <c r="H3543" s="14" t="s">
        <v>43</v>
      </c>
      <c r="I3543" s="42" t="s">
        <v>24</v>
      </c>
      <c r="J3543" s="14" t="s">
        <v>94</v>
      </c>
      <c r="K3543" s="45">
        <v>3</v>
      </c>
      <c r="L3543" s="18">
        <v>1</v>
      </c>
      <c r="M3543" s="42" t="s">
        <v>7</v>
      </c>
      <c r="N3543" s="14" t="s">
        <v>9</v>
      </c>
      <c r="O3543" s="42">
        <v>0</v>
      </c>
      <c r="P3543" s="14">
        <v>1</v>
      </c>
      <c r="Q3543" s="42" t="s">
        <v>8</v>
      </c>
      <c r="R3543" s="14" t="s">
        <v>10</v>
      </c>
      <c r="S3543" s="16">
        <v>3</v>
      </c>
      <c r="T3543" s="14">
        <v>0</v>
      </c>
      <c r="U3543" s="13" t="s">
        <v>7</v>
      </c>
      <c r="V3543" s="14" t="s">
        <v>9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48">
        <v>1.4</v>
      </c>
      <c r="AJ3543" s="20">
        <v>4</v>
      </c>
      <c r="AK3543" s="20">
        <v>6.5</v>
      </c>
    </row>
    <row r="3544" spans="1:37" x14ac:dyDescent="0.45">
      <c r="A3544" s="33"/>
      <c r="B3544" s="27">
        <v>43345</v>
      </c>
      <c r="C3544" s="16" t="s">
        <v>358</v>
      </c>
      <c r="D3544" s="16" t="s">
        <v>359</v>
      </c>
      <c r="E3544" s="13" t="s">
        <v>360</v>
      </c>
      <c r="F3544" s="16" t="s">
        <v>72</v>
      </c>
      <c r="G3544" s="53" t="s">
        <v>348</v>
      </c>
      <c r="H3544" s="14" t="s">
        <v>195</v>
      </c>
      <c r="I3544" s="53" t="s">
        <v>354</v>
      </c>
      <c r="J3544" s="14" t="s">
        <v>377</v>
      </c>
      <c r="K3544" s="53">
        <v>0</v>
      </c>
      <c r="L3544">
        <v>2</v>
      </c>
      <c r="M3544" s="53" t="s">
        <v>8</v>
      </c>
      <c r="N3544" s="14"/>
      <c r="O3544" s="53">
        <v>0</v>
      </c>
      <c r="P3544">
        <v>2</v>
      </c>
      <c r="Q3544" s="53" t="s">
        <v>8</v>
      </c>
      <c r="R3544" s="14"/>
      <c r="S3544" s="16"/>
      <c r="T3544" s="14"/>
      <c r="U3544" s="13"/>
      <c r="V3544" s="14"/>
      <c r="W3544">
        <v>9</v>
      </c>
      <c r="X3544">
        <v>21</v>
      </c>
      <c r="Y3544">
        <v>2</v>
      </c>
      <c r="Z3544">
        <v>9</v>
      </c>
      <c r="AA3544">
        <v>7</v>
      </c>
      <c r="AB3544">
        <v>13</v>
      </c>
      <c r="AC3544">
        <v>2</v>
      </c>
      <c r="AD3544">
        <v>5</v>
      </c>
      <c r="AE3544">
        <v>2</v>
      </c>
      <c r="AF3544">
        <v>3</v>
      </c>
      <c r="AG3544">
        <v>0</v>
      </c>
      <c r="AH3544">
        <v>1</v>
      </c>
      <c r="AI3544" s="53">
        <v>6</v>
      </c>
      <c r="AJ3544">
        <v>3.75</v>
      </c>
      <c r="AK3544">
        <v>1.7</v>
      </c>
    </row>
    <row r="3545" spans="1:37" x14ac:dyDescent="0.45">
      <c r="A3545" s="33">
        <v>529</v>
      </c>
      <c r="B3545" s="22">
        <v>43345.083333333336</v>
      </c>
      <c r="C3545" s="16" t="s">
        <v>11</v>
      </c>
      <c r="D3545" s="16" t="s">
        <v>12</v>
      </c>
      <c r="E3545" s="13" t="s">
        <v>71</v>
      </c>
      <c r="F3545" s="16" t="s">
        <v>72</v>
      </c>
      <c r="G3545" s="42" t="s">
        <v>26</v>
      </c>
      <c r="H3545" s="14" t="s">
        <v>78</v>
      </c>
      <c r="I3545" s="42" t="s">
        <v>28</v>
      </c>
      <c r="J3545" s="14" t="s">
        <v>86</v>
      </c>
      <c r="K3545" s="45">
        <v>1</v>
      </c>
      <c r="L3545" s="18">
        <v>3</v>
      </c>
      <c r="M3545" s="42" t="s">
        <v>8</v>
      </c>
      <c r="N3545" s="14" t="s">
        <v>9</v>
      </c>
      <c r="O3545" s="42">
        <v>1</v>
      </c>
      <c r="P3545" s="14">
        <v>2</v>
      </c>
      <c r="Q3545" s="42" t="s">
        <v>8</v>
      </c>
      <c r="R3545" s="14" t="s">
        <v>9</v>
      </c>
      <c r="S3545" s="16">
        <v>0</v>
      </c>
      <c r="T3545" s="14">
        <v>1</v>
      </c>
      <c r="U3545" s="13" t="s">
        <v>8</v>
      </c>
      <c r="V3545" s="14" t="s">
        <v>10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48">
        <v>2.25</v>
      </c>
      <c r="AJ3545" s="20">
        <v>3.2</v>
      </c>
      <c r="AK3545" s="20">
        <v>2.8</v>
      </c>
    </row>
    <row r="3546" spans="1:37" x14ac:dyDescent="0.45">
      <c r="A3546" s="33">
        <v>528</v>
      </c>
      <c r="B3546" s="22">
        <v>43345.708333333336</v>
      </c>
      <c r="C3546" s="16" t="s">
        <v>11</v>
      </c>
      <c r="D3546" s="16" t="s">
        <v>12</v>
      </c>
      <c r="E3546" s="13" t="s">
        <v>71</v>
      </c>
      <c r="F3546" s="16" t="s">
        <v>72</v>
      </c>
      <c r="G3546" s="42" t="s">
        <v>50</v>
      </c>
      <c r="H3546" s="14" t="s">
        <v>83</v>
      </c>
      <c r="I3546" s="42" t="s">
        <v>30</v>
      </c>
      <c r="J3546" s="14" t="s">
        <v>79</v>
      </c>
      <c r="K3546" s="45">
        <v>2</v>
      </c>
      <c r="L3546" s="18">
        <v>1</v>
      </c>
      <c r="M3546" s="42" t="s">
        <v>7</v>
      </c>
      <c r="N3546" s="14" t="s">
        <v>9</v>
      </c>
      <c r="O3546" s="42">
        <v>1</v>
      </c>
      <c r="P3546" s="14">
        <v>1</v>
      </c>
      <c r="Q3546" s="42" t="s">
        <v>23</v>
      </c>
      <c r="R3546" s="14" t="s">
        <v>9</v>
      </c>
      <c r="S3546" s="16">
        <v>1</v>
      </c>
      <c r="T3546" s="14">
        <v>0</v>
      </c>
      <c r="U3546" s="13" t="s">
        <v>7</v>
      </c>
      <c r="V3546" s="14" t="s">
        <v>10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48">
        <v>1.9</v>
      </c>
      <c r="AJ3546" s="20">
        <v>3.25</v>
      </c>
      <c r="AK3546" s="20">
        <v>3.5</v>
      </c>
    </row>
    <row r="3547" spans="1:37" x14ac:dyDescent="0.45">
      <c r="A3547" s="33">
        <v>3131</v>
      </c>
      <c r="B3547" s="22">
        <v>43345.78125</v>
      </c>
      <c r="C3547" s="16" t="s">
        <v>239</v>
      </c>
      <c r="D3547" s="16" t="s">
        <v>240</v>
      </c>
      <c r="E3547" s="13" t="s">
        <v>241</v>
      </c>
      <c r="F3547" s="16" t="s">
        <v>72</v>
      </c>
      <c r="G3547" s="42" t="s">
        <v>255</v>
      </c>
      <c r="H3547" s="14" t="s">
        <v>243</v>
      </c>
      <c r="I3547" s="42" t="s">
        <v>260</v>
      </c>
      <c r="J3547" s="14" t="s">
        <v>195</v>
      </c>
      <c r="K3547" s="45">
        <v>1</v>
      </c>
      <c r="L3547" s="18">
        <v>0</v>
      </c>
      <c r="M3547" s="42" t="s">
        <v>7</v>
      </c>
      <c r="N3547" s="14" t="s">
        <v>10</v>
      </c>
      <c r="O3547" s="42">
        <v>0</v>
      </c>
      <c r="P3547" s="14">
        <v>0</v>
      </c>
      <c r="Q3547" s="42" t="s">
        <v>23</v>
      </c>
      <c r="R3547" s="14" t="s">
        <v>10</v>
      </c>
      <c r="S3547" s="16">
        <v>1</v>
      </c>
      <c r="T3547" s="14">
        <v>0</v>
      </c>
      <c r="U3547" s="13" t="s">
        <v>7</v>
      </c>
      <c r="V3547" s="14" t="s">
        <v>10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48">
        <v>3</v>
      </c>
      <c r="AJ3547" s="20">
        <v>3.4</v>
      </c>
      <c r="AK3547" s="20">
        <v>2.2999999999999998</v>
      </c>
    </row>
    <row r="3548" spans="1:37" x14ac:dyDescent="0.45">
      <c r="A3548" s="33">
        <v>527</v>
      </c>
      <c r="B3548" s="22">
        <v>43345.875</v>
      </c>
      <c r="C3548" s="16" t="s">
        <v>11</v>
      </c>
      <c r="D3548" s="16" t="s">
        <v>12</v>
      </c>
      <c r="E3548" s="13" t="s">
        <v>71</v>
      </c>
      <c r="F3548" s="16" t="s">
        <v>72</v>
      </c>
      <c r="G3548" s="42" t="s">
        <v>74</v>
      </c>
      <c r="H3548" s="14" t="s">
        <v>75</v>
      </c>
      <c r="I3548" s="42" t="s">
        <v>46</v>
      </c>
      <c r="J3548" s="14" t="s">
        <v>47</v>
      </c>
      <c r="K3548" s="45">
        <v>0</v>
      </c>
      <c r="L3548" s="18">
        <v>2</v>
      </c>
      <c r="M3548" s="42" t="s">
        <v>8</v>
      </c>
      <c r="N3548" s="14" t="s">
        <v>10</v>
      </c>
      <c r="O3548" s="42">
        <v>0</v>
      </c>
      <c r="P3548" s="14">
        <v>1</v>
      </c>
      <c r="Q3548" s="42" t="s">
        <v>8</v>
      </c>
      <c r="R3548" s="14" t="s">
        <v>10</v>
      </c>
      <c r="S3548" s="16">
        <v>0</v>
      </c>
      <c r="T3548" s="14">
        <v>1</v>
      </c>
      <c r="U3548" s="13" t="s">
        <v>8</v>
      </c>
      <c r="V3548" s="14" t="s">
        <v>10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48">
        <v>3.5</v>
      </c>
      <c r="AJ3548" s="20">
        <v>3.25</v>
      </c>
      <c r="AK3548" s="20">
        <v>1.9</v>
      </c>
    </row>
    <row r="3549" spans="1:37" x14ac:dyDescent="0.45">
      <c r="A3549" s="33"/>
      <c r="B3549" s="35">
        <v>43358</v>
      </c>
      <c r="C3549" s="16" t="s">
        <v>358</v>
      </c>
      <c r="D3549" s="16" t="s">
        <v>359</v>
      </c>
      <c r="E3549" s="13" t="s">
        <v>360</v>
      </c>
      <c r="F3549" s="16" t="s">
        <v>72</v>
      </c>
      <c r="G3549" s="53" t="s">
        <v>338</v>
      </c>
      <c r="H3549" s="14" t="s">
        <v>292</v>
      </c>
      <c r="I3549" s="53" t="s">
        <v>364</v>
      </c>
      <c r="J3549" s="14" t="s">
        <v>195</v>
      </c>
      <c r="K3549" s="53">
        <v>3</v>
      </c>
      <c r="L3549">
        <v>0</v>
      </c>
      <c r="M3549" s="53" t="s">
        <v>7</v>
      </c>
      <c r="N3549" s="14"/>
      <c r="O3549" s="53">
        <v>2</v>
      </c>
      <c r="P3549">
        <v>0</v>
      </c>
      <c r="Q3549" s="53" t="s">
        <v>7</v>
      </c>
      <c r="R3549" s="14"/>
      <c r="S3549" s="16"/>
      <c r="T3549" s="14"/>
      <c r="U3549" s="13"/>
      <c r="V3549" s="14"/>
      <c r="W3549">
        <v>28</v>
      </c>
      <c r="X3549">
        <v>9</v>
      </c>
      <c r="Y3549">
        <v>9</v>
      </c>
      <c r="Z3549">
        <v>3</v>
      </c>
      <c r="AA3549">
        <v>7</v>
      </c>
      <c r="AB3549">
        <v>7</v>
      </c>
      <c r="AC3549">
        <v>10</v>
      </c>
      <c r="AD3549">
        <v>4</v>
      </c>
      <c r="AE3549">
        <v>0</v>
      </c>
      <c r="AF3549">
        <v>0</v>
      </c>
      <c r="AG3549">
        <v>0</v>
      </c>
      <c r="AH3549">
        <v>0</v>
      </c>
      <c r="AI3549" s="53">
        <v>1.1200000000000001</v>
      </c>
      <c r="AJ3549">
        <v>10</v>
      </c>
      <c r="AK3549">
        <v>26</v>
      </c>
    </row>
    <row r="3550" spans="1:37" x14ac:dyDescent="0.45">
      <c r="A3550" s="33"/>
      <c r="B3550" s="27">
        <v>43358</v>
      </c>
      <c r="C3550" s="16" t="s">
        <v>358</v>
      </c>
      <c r="D3550" s="16" t="s">
        <v>359</v>
      </c>
      <c r="E3550" s="13" t="s">
        <v>360</v>
      </c>
      <c r="F3550" s="16" t="s">
        <v>72</v>
      </c>
      <c r="G3550" s="53" t="s">
        <v>346</v>
      </c>
      <c r="H3550" s="14" t="s">
        <v>195</v>
      </c>
      <c r="I3550" s="53" t="s">
        <v>354</v>
      </c>
      <c r="J3550" s="14" t="s">
        <v>377</v>
      </c>
      <c r="K3550" s="53">
        <v>1</v>
      </c>
      <c r="L3550">
        <v>2</v>
      </c>
      <c r="M3550" s="53" t="s">
        <v>8</v>
      </c>
      <c r="N3550" s="14"/>
      <c r="O3550" s="53">
        <v>0</v>
      </c>
      <c r="P3550">
        <v>2</v>
      </c>
      <c r="Q3550" s="53" t="s">
        <v>8</v>
      </c>
      <c r="R3550" s="14"/>
      <c r="S3550" s="16"/>
      <c r="T3550" s="14"/>
      <c r="U3550" s="13"/>
      <c r="V3550" s="14"/>
      <c r="W3550">
        <v>14</v>
      </c>
      <c r="X3550">
        <v>9</v>
      </c>
      <c r="Y3550">
        <v>5</v>
      </c>
      <c r="Z3550">
        <v>6</v>
      </c>
      <c r="AA3550">
        <v>9</v>
      </c>
      <c r="AB3550">
        <v>11</v>
      </c>
      <c r="AC3550">
        <v>6</v>
      </c>
      <c r="AD3550">
        <v>8</v>
      </c>
      <c r="AE3550">
        <v>2</v>
      </c>
      <c r="AF3550">
        <v>1</v>
      </c>
      <c r="AG3550">
        <v>0</v>
      </c>
      <c r="AH3550">
        <v>1</v>
      </c>
      <c r="AI3550" s="53">
        <v>4.33</v>
      </c>
      <c r="AJ3550">
        <v>3.6</v>
      </c>
      <c r="AK3550">
        <v>1.95</v>
      </c>
    </row>
    <row r="3551" spans="1:37" x14ac:dyDescent="0.45">
      <c r="A3551" s="33">
        <v>526</v>
      </c>
      <c r="B3551" s="22">
        <v>43358.083333333336</v>
      </c>
      <c r="C3551" s="16" t="s">
        <v>11</v>
      </c>
      <c r="D3551" s="16" t="s">
        <v>12</v>
      </c>
      <c r="E3551" s="13" t="s">
        <v>71</v>
      </c>
      <c r="F3551" s="16" t="s">
        <v>72</v>
      </c>
      <c r="G3551" s="42" t="s">
        <v>55</v>
      </c>
      <c r="H3551" s="14" t="s">
        <v>91</v>
      </c>
      <c r="I3551" s="42" t="s">
        <v>50</v>
      </c>
      <c r="J3551" s="14" t="s">
        <v>83</v>
      </c>
      <c r="K3551" s="45">
        <v>2</v>
      </c>
      <c r="L3551" s="18">
        <v>3</v>
      </c>
      <c r="M3551" s="42" t="s">
        <v>8</v>
      </c>
      <c r="N3551" s="14" t="s">
        <v>9</v>
      </c>
      <c r="O3551" s="42">
        <v>0</v>
      </c>
      <c r="P3551" s="14">
        <v>2</v>
      </c>
      <c r="Q3551" s="42" t="s">
        <v>8</v>
      </c>
      <c r="R3551" s="14" t="s">
        <v>9</v>
      </c>
      <c r="S3551" s="16">
        <v>2</v>
      </c>
      <c r="T3551" s="14">
        <v>1</v>
      </c>
      <c r="U3551" s="13" t="s">
        <v>7</v>
      </c>
      <c r="V3551" s="14" t="s">
        <v>9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48">
        <v>3.25</v>
      </c>
      <c r="AJ3551" s="20">
        <v>3.25</v>
      </c>
      <c r="AK3551" s="20">
        <v>2</v>
      </c>
    </row>
    <row r="3552" spans="1:37" x14ac:dyDescent="0.45">
      <c r="A3552" s="33">
        <v>3169</v>
      </c>
      <c r="B3552" s="22">
        <v>43358.6875</v>
      </c>
      <c r="C3552" s="16" t="s">
        <v>239</v>
      </c>
      <c r="D3552" s="16" t="s">
        <v>240</v>
      </c>
      <c r="E3552" s="13" t="s">
        <v>241</v>
      </c>
      <c r="F3552" s="16" t="s">
        <v>72</v>
      </c>
      <c r="G3552" s="42" t="s">
        <v>247</v>
      </c>
      <c r="H3552" s="14" t="s">
        <v>195</v>
      </c>
      <c r="I3552" s="42" t="s">
        <v>255</v>
      </c>
      <c r="J3552" s="14" t="s">
        <v>243</v>
      </c>
      <c r="K3552" s="45">
        <v>0</v>
      </c>
      <c r="L3552" s="18">
        <v>0</v>
      </c>
      <c r="M3552" s="42" t="s">
        <v>23</v>
      </c>
      <c r="N3552" s="14" t="s">
        <v>10</v>
      </c>
      <c r="O3552" s="42">
        <v>0</v>
      </c>
      <c r="P3552" s="14">
        <v>0</v>
      </c>
      <c r="Q3552" s="42" t="s">
        <v>23</v>
      </c>
      <c r="R3552" s="14" t="s">
        <v>10</v>
      </c>
      <c r="S3552" s="16">
        <v>0</v>
      </c>
      <c r="T3552" s="14">
        <v>0</v>
      </c>
      <c r="U3552" s="13" t="s">
        <v>23</v>
      </c>
      <c r="V3552" s="14" t="s">
        <v>10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48">
        <v>1.57</v>
      </c>
      <c r="AJ3552" s="20">
        <v>4</v>
      </c>
      <c r="AK3552" s="20">
        <v>5.5</v>
      </c>
    </row>
    <row r="3553" spans="1:37" x14ac:dyDescent="0.45">
      <c r="A3553" s="33">
        <v>525</v>
      </c>
      <c r="B3553" s="22">
        <v>43358.916666666664</v>
      </c>
      <c r="C3553" s="16" t="s">
        <v>11</v>
      </c>
      <c r="D3553" s="16" t="s">
        <v>12</v>
      </c>
      <c r="E3553" s="13" t="s">
        <v>71</v>
      </c>
      <c r="F3553" s="16" t="s">
        <v>72</v>
      </c>
      <c r="G3553" s="42" t="s">
        <v>48</v>
      </c>
      <c r="H3553" s="14" t="s">
        <v>25</v>
      </c>
      <c r="I3553" s="42" t="s">
        <v>40</v>
      </c>
      <c r="J3553" s="14" t="s">
        <v>66</v>
      </c>
      <c r="K3553" s="45">
        <v>0</v>
      </c>
      <c r="L3553" s="18">
        <v>1</v>
      </c>
      <c r="M3553" s="42" t="s">
        <v>8</v>
      </c>
      <c r="N3553" s="14" t="s">
        <v>10</v>
      </c>
      <c r="O3553" s="42">
        <v>0</v>
      </c>
      <c r="P3553" s="14">
        <v>0</v>
      </c>
      <c r="Q3553" s="42" t="s">
        <v>23</v>
      </c>
      <c r="R3553" s="14" t="s">
        <v>10</v>
      </c>
      <c r="S3553" s="16">
        <v>0</v>
      </c>
      <c r="T3553" s="14">
        <v>1</v>
      </c>
      <c r="U3553" s="13" t="s">
        <v>8</v>
      </c>
      <c r="V3553" s="14" t="s">
        <v>10</v>
      </c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48">
        <v>2.1</v>
      </c>
      <c r="AJ3553" s="20">
        <v>3.25</v>
      </c>
      <c r="AK3553" s="20">
        <v>3</v>
      </c>
    </row>
    <row r="3554" spans="1:37" x14ac:dyDescent="0.45">
      <c r="A3554" s="33">
        <v>524</v>
      </c>
      <c r="B3554" s="22">
        <v>43359</v>
      </c>
      <c r="C3554" s="16" t="s">
        <v>11</v>
      </c>
      <c r="D3554" s="16" t="s">
        <v>12</v>
      </c>
      <c r="E3554" s="13" t="s">
        <v>71</v>
      </c>
      <c r="F3554" s="16" t="s">
        <v>72</v>
      </c>
      <c r="G3554" s="42" t="s">
        <v>46</v>
      </c>
      <c r="H3554" s="14" t="s">
        <v>47</v>
      </c>
      <c r="I3554" s="42" t="s">
        <v>21</v>
      </c>
      <c r="J3554" s="14" t="s">
        <v>84</v>
      </c>
      <c r="K3554" s="45">
        <v>2</v>
      </c>
      <c r="L3554" s="18">
        <v>1</v>
      </c>
      <c r="M3554" s="42" t="s">
        <v>7</v>
      </c>
      <c r="N3554" s="14" t="s">
        <v>9</v>
      </c>
      <c r="O3554" s="42">
        <v>1</v>
      </c>
      <c r="P3554" s="14">
        <v>0</v>
      </c>
      <c r="Q3554" s="42" t="s">
        <v>7</v>
      </c>
      <c r="R3554" s="14" t="s">
        <v>10</v>
      </c>
      <c r="S3554" s="16">
        <v>1</v>
      </c>
      <c r="T3554" s="14">
        <v>1</v>
      </c>
      <c r="U3554" s="13" t="s">
        <v>23</v>
      </c>
      <c r="V3554" s="14" t="s">
        <v>9</v>
      </c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48">
        <v>1.72</v>
      </c>
      <c r="AJ3554" s="20">
        <v>3.4</v>
      </c>
      <c r="AK3554" s="20">
        <v>4.2</v>
      </c>
    </row>
    <row r="3555" spans="1:37" x14ac:dyDescent="0.45">
      <c r="A3555" s="33">
        <v>523</v>
      </c>
      <c r="B3555" s="22">
        <v>43359.072916666664</v>
      </c>
      <c r="C3555" s="16" t="s">
        <v>11</v>
      </c>
      <c r="D3555" s="16" t="s">
        <v>12</v>
      </c>
      <c r="E3555" s="13" t="s">
        <v>71</v>
      </c>
      <c r="F3555" s="16" t="s">
        <v>72</v>
      </c>
      <c r="G3555" s="42" t="s">
        <v>19</v>
      </c>
      <c r="H3555" s="14" t="s">
        <v>92</v>
      </c>
      <c r="I3555" s="42" t="s">
        <v>32</v>
      </c>
      <c r="J3555" s="14" t="s">
        <v>64</v>
      </c>
      <c r="K3555" s="45">
        <v>2</v>
      </c>
      <c r="L3555" s="18">
        <v>0</v>
      </c>
      <c r="M3555" s="42" t="s">
        <v>7</v>
      </c>
      <c r="N3555" s="14" t="s">
        <v>10</v>
      </c>
      <c r="O3555" s="42">
        <v>1</v>
      </c>
      <c r="P3555" s="14">
        <v>0</v>
      </c>
      <c r="Q3555" s="42" t="s">
        <v>7</v>
      </c>
      <c r="R3555" s="14" t="s">
        <v>10</v>
      </c>
      <c r="S3555" s="16">
        <v>1</v>
      </c>
      <c r="T3555" s="14">
        <v>0</v>
      </c>
      <c r="U3555" s="13" t="s">
        <v>7</v>
      </c>
      <c r="V3555" s="14" t="s">
        <v>10</v>
      </c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48">
        <v>2.6</v>
      </c>
      <c r="AJ3555" s="20">
        <v>3.25</v>
      </c>
      <c r="AK3555" s="20">
        <v>2.37</v>
      </c>
    </row>
    <row r="3556" spans="1:37" x14ac:dyDescent="0.45">
      <c r="A3556" s="33">
        <v>522</v>
      </c>
      <c r="B3556" s="22">
        <v>43359.087500000001</v>
      </c>
      <c r="C3556" s="16" t="s">
        <v>11</v>
      </c>
      <c r="D3556" s="16" t="s">
        <v>12</v>
      </c>
      <c r="E3556" s="13" t="s">
        <v>71</v>
      </c>
      <c r="F3556" s="16" t="s">
        <v>72</v>
      </c>
      <c r="G3556" s="42" t="s">
        <v>36</v>
      </c>
      <c r="H3556" s="14" t="s">
        <v>63</v>
      </c>
      <c r="I3556" s="42" t="s">
        <v>26</v>
      </c>
      <c r="J3556" s="14" t="s">
        <v>78</v>
      </c>
      <c r="K3556" s="45">
        <v>2</v>
      </c>
      <c r="L3556" s="18">
        <v>4</v>
      </c>
      <c r="M3556" s="42" t="s">
        <v>8</v>
      </c>
      <c r="N3556" s="14" t="s">
        <v>9</v>
      </c>
      <c r="O3556" s="42">
        <v>0</v>
      </c>
      <c r="P3556" s="14">
        <v>1</v>
      </c>
      <c r="Q3556" s="42" t="s">
        <v>8</v>
      </c>
      <c r="R3556" s="14" t="s">
        <v>10</v>
      </c>
      <c r="S3556" s="16">
        <v>2</v>
      </c>
      <c r="T3556" s="14">
        <v>3</v>
      </c>
      <c r="U3556" s="13" t="s">
        <v>8</v>
      </c>
      <c r="V3556" s="14" t="s">
        <v>9</v>
      </c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48">
        <v>1.57</v>
      </c>
      <c r="AJ3556" s="20">
        <v>3.75</v>
      </c>
      <c r="AK3556" s="20">
        <v>4.75</v>
      </c>
    </row>
    <row r="3557" spans="1:37" x14ac:dyDescent="0.45">
      <c r="A3557" s="33">
        <v>521</v>
      </c>
      <c r="B3557" s="22">
        <v>43359.708333333336</v>
      </c>
      <c r="C3557" s="16" t="s">
        <v>11</v>
      </c>
      <c r="D3557" s="16" t="s">
        <v>12</v>
      </c>
      <c r="E3557" s="13" t="s">
        <v>71</v>
      </c>
      <c r="F3557" s="16" t="s">
        <v>72</v>
      </c>
      <c r="G3557" s="42" t="s">
        <v>44</v>
      </c>
      <c r="H3557" s="14" t="s">
        <v>85</v>
      </c>
      <c r="I3557" s="42" t="s">
        <v>74</v>
      </c>
      <c r="J3557" s="14" t="s">
        <v>75</v>
      </c>
      <c r="K3557" s="45">
        <v>4</v>
      </c>
      <c r="L3557" s="18">
        <v>2</v>
      </c>
      <c r="M3557" s="42" t="s">
        <v>7</v>
      </c>
      <c r="N3557" s="14" t="s">
        <v>9</v>
      </c>
      <c r="O3557" s="42">
        <v>1</v>
      </c>
      <c r="P3557" s="14">
        <v>0</v>
      </c>
      <c r="Q3557" s="42" t="s">
        <v>7</v>
      </c>
      <c r="R3557" s="14" t="s">
        <v>10</v>
      </c>
      <c r="S3557" s="16">
        <v>3</v>
      </c>
      <c r="T3557" s="14">
        <v>2</v>
      </c>
      <c r="U3557" s="13" t="s">
        <v>7</v>
      </c>
      <c r="V3557" s="14" t="s">
        <v>9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48">
        <v>1.72</v>
      </c>
      <c r="AJ3557" s="20">
        <v>3.4</v>
      </c>
      <c r="AK3557" s="20">
        <v>4.2</v>
      </c>
    </row>
    <row r="3558" spans="1:37" x14ac:dyDescent="0.45">
      <c r="A3558" s="33">
        <v>520</v>
      </c>
      <c r="B3558" s="22">
        <v>43359.875</v>
      </c>
      <c r="C3558" s="16" t="s">
        <v>11</v>
      </c>
      <c r="D3558" s="16" t="s">
        <v>12</v>
      </c>
      <c r="E3558" s="13" t="s">
        <v>71</v>
      </c>
      <c r="F3558" s="16" t="s">
        <v>72</v>
      </c>
      <c r="G3558" s="42" t="s">
        <v>30</v>
      </c>
      <c r="H3558" s="14" t="s">
        <v>79</v>
      </c>
      <c r="I3558" s="42" t="s">
        <v>17</v>
      </c>
      <c r="J3558" s="14" t="s">
        <v>93</v>
      </c>
      <c r="K3558" s="45">
        <v>3</v>
      </c>
      <c r="L3558" s="18">
        <v>0</v>
      </c>
      <c r="M3558" s="42" t="s">
        <v>7</v>
      </c>
      <c r="N3558" s="14" t="s">
        <v>9</v>
      </c>
      <c r="O3558" s="42">
        <v>1</v>
      </c>
      <c r="P3558" s="14">
        <v>0</v>
      </c>
      <c r="Q3558" s="42" t="s">
        <v>7</v>
      </c>
      <c r="R3558" s="14" t="s">
        <v>10</v>
      </c>
      <c r="S3558" s="16">
        <v>2</v>
      </c>
      <c r="T3558" s="14">
        <v>0</v>
      </c>
      <c r="U3558" s="13" t="s">
        <v>7</v>
      </c>
      <c r="V3558" s="14" t="s">
        <v>9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48">
        <v>1.8</v>
      </c>
      <c r="AJ3558" s="20">
        <v>3.6</v>
      </c>
      <c r="AK3558" s="20">
        <v>3.5</v>
      </c>
    </row>
    <row r="3559" spans="1:37" x14ac:dyDescent="0.45">
      <c r="A3559" s="33">
        <v>519</v>
      </c>
      <c r="B3559" s="22">
        <v>43359.958333333336</v>
      </c>
      <c r="C3559" s="16" t="s">
        <v>11</v>
      </c>
      <c r="D3559" s="16" t="s">
        <v>12</v>
      </c>
      <c r="E3559" s="13" t="s">
        <v>71</v>
      </c>
      <c r="F3559" s="16" t="s">
        <v>72</v>
      </c>
      <c r="G3559" s="42" t="s">
        <v>24</v>
      </c>
      <c r="H3559" s="14" t="s">
        <v>80</v>
      </c>
      <c r="I3559" s="42" t="s">
        <v>34</v>
      </c>
      <c r="J3559" s="14" t="s">
        <v>90</v>
      </c>
      <c r="K3559" s="45">
        <v>0</v>
      </c>
      <c r="L3559" s="18">
        <v>1</v>
      </c>
      <c r="M3559" s="42" t="s">
        <v>8</v>
      </c>
      <c r="N3559" s="14" t="s">
        <v>10</v>
      </c>
      <c r="O3559" s="42">
        <v>0</v>
      </c>
      <c r="P3559" s="14">
        <v>0</v>
      </c>
      <c r="Q3559" s="42" t="s">
        <v>23</v>
      </c>
      <c r="R3559" s="14" t="s">
        <v>10</v>
      </c>
      <c r="S3559" s="16">
        <v>0</v>
      </c>
      <c r="T3559" s="14">
        <v>1</v>
      </c>
      <c r="U3559" s="13" t="s">
        <v>8</v>
      </c>
      <c r="V3559" s="14" t="s">
        <v>10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48">
        <v>2.62</v>
      </c>
      <c r="AJ3559" s="20">
        <v>3</v>
      </c>
      <c r="AK3559" s="20">
        <v>2.5</v>
      </c>
    </row>
    <row r="3560" spans="1:37" x14ac:dyDescent="0.45">
      <c r="A3560" s="33">
        <v>518</v>
      </c>
      <c r="B3560" s="22">
        <v>43365</v>
      </c>
      <c r="C3560" s="16" t="s">
        <v>11</v>
      </c>
      <c r="D3560" s="16" t="s">
        <v>12</v>
      </c>
      <c r="E3560" s="13" t="s">
        <v>71</v>
      </c>
      <c r="F3560" s="16" t="s">
        <v>72</v>
      </c>
      <c r="G3560" s="42" t="s">
        <v>21</v>
      </c>
      <c r="H3560" s="14" t="s">
        <v>84</v>
      </c>
      <c r="I3560" s="42" t="s">
        <v>44</v>
      </c>
      <c r="J3560" s="14" t="s">
        <v>85</v>
      </c>
      <c r="K3560" s="45">
        <v>0</v>
      </c>
      <c r="L3560" s="18">
        <v>0</v>
      </c>
      <c r="M3560" s="42" t="s">
        <v>23</v>
      </c>
      <c r="N3560" s="14" t="s">
        <v>10</v>
      </c>
      <c r="O3560" s="42">
        <v>0</v>
      </c>
      <c r="P3560" s="14">
        <v>0</v>
      </c>
      <c r="Q3560" s="42" t="s">
        <v>23</v>
      </c>
      <c r="R3560" s="14" t="s">
        <v>10</v>
      </c>
      <c r="S3560" s="16">
        <v>0</v>
      </c>
      <c r="T3560" s="14">
        <v>0</v>
      </c>
      <c r="U3560" s="13" t="s">
        <v>23</v>
      </c>
      <c r="V3560" s="14" t="s">
        <v>10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48">
        <v>2.5</v>
      </c>
      <c r="AJ3560" s="20">
        <v>3.2</v>
      </c>
      <c r="AK3560" s="20">
        <v>2.87</v>
      </c>
    </row>
    <row r="3561" spans="1:37" x14ac:dyDescent="0.45">
      <c r="A3561" s="33"/>
      <c r="B3561" s="35">
        <v>43365</v>
      </c>
      <c r="C3561" s="16" t="s">
        <v>358</v>
      </c>
      <c r="D3561" s="16" t="s">
        <v>359</v>
      </c>
      <c r="E3561" s="13" t="s">
        <v>360</v>
      </c>
      <c r="F3561" s="16" t="s">
        <v>72</v>
      </c>
      <c r="G3561" s="53" t="s">
        <v>366</v>
      </c>
      <c r="H3561" s="14" t="s">
        <v>195</v>
      </c>
      <c r="I3561" s="53" t="s">
        <v>338</v>
      </c>
      <c r="J3561" s="14" t="s">
        <v>292</v>
      </c>
      <c r="K3561" s="53">
        <v>0</v>
      </c>
      <c r="L3561">
        <v>5</v>
      </c>
      <c r="M3561" s="53" t="s">
        <v>8</v>
      </c>
      <c r="N3561" s="14"/>
      <c r="O3561" s="53">
        <v>0</v>
      </c>
      <c r="P3561">
        <v>3</v>
      </c>
      <c r="Q3561" s="53" t="s">
        <v>8</v>
      </c>
      <c r="R3561" s="14"/>
      <c r="S3561" s="16"/>
      <c r="T3561" s="14"/>
      <c r="U3561" s="13"/>
      <c r="V3561" s="14"/>
      <c r="W3561">
        <v>2</v>
      </c>
      <c r="X3561">
        <v>21</v>
      </c>
      <c r="Y3561">
        <v>2</v>
      </c>
      <c r="Z3561">
        <v>10</v>
      </c>
      <c r="AA3561">
        <v>6</v>
      </c>
      <c r="AB3561">
        <v>4</v>
      </c>
      <c r="AC3561">
        <v>1</v>
      </c>
      <c r="AD3561">
        <v>9</v>
      </c>
      <c r="AE3561">
        <v>1</v>
      </c>
      <c r="AF3561">
        <v>1</v>
      </c>
      <c r="AG3561">
        <v>0</v>
      </c>
      <c r="AH3561">
        <v>0</v>
      </c>
      <c r="AI3561" s="53">
        <v>23</v>
      </c>
      <c r="AJ3561">
        <v>8</v>
      </c>
      <c r="AK3561">
        <v>1.1599999999999999</v>
      </c>
    </row>
    <row r="3562" spans="1:37" x14ac:dyDescent="0.45">
      <c r="A3562" s="33"/>
      <c r="B3562" s="27">
        <v>43365</v>
      </c>
      <c r="C3562" s="16" t="s">
        <v>358</v>
      </c>
      <c r="D3562" s="16" t="s">
        <v>359</v>
      </c>
      <c r="E3562" s="13" t="s">
        <v>360</v>
      </c>
      <c r="F3562" s="16" t="s">
        <v>72</v>
      </c>
      <c r="G3562" s="53" t="s">
        <v>354</v>
      </c>
      <c r="H3562" s="14" t="s">
        <v>377</v>
      </c>
      <c r="I3562" s="53" t="s">
        <v>365</v>
      </c>
      <c r="J3562" s="14" t="s">
        <v>195</v>
      </c>
      <c r="K3562" s="53">
        <v>1</v>
      </c>
      <c r="L3562">
        <v>1</v>
      </c>
      <c r="M3562" s="53" t="s">
        <v>23</v>
      </c>
      <c r="N3562" s="14"/>
      <c r="O3562" s="53">
        <v>1</v>
      </c>
      <c r="P3562">
        <v>0</v>
      </c>
      <c r="Q3562" s="53" t="s">
        <v>7</v>
      </c>
      <c r="R3562" s="14"/>
      <c r="S3562" s="16"/>
      <c r="T3562" s="14"/>
      <c r="U3562" s="13"/>
      <c r="V3562" s="14"/>
      <c r="W3562">
        <v>15</v>
      </c>
      <c r="X3562">
        <v>11</v>
      </c>
      <c r="Y3562">
        <v>6</v>
      </c>
      <c r="Z3562">
        <v>8</v>
      </c>
      <c r="AA3562">
        <v>5</v>
      </c>
      <c r="AB3562">
        <v>17</v>
      </c>
      <c r="AC3562">
        <v>5</v>
      </c>
      <c r="AD3562">
        <v>4</v>
      </c>
      <c r="AE3562">
        <v>1</v>
      </c>
      <c r="AF3562">
        <v>1</v>
      </c>
      <c r="AG3562">
        <v>0</v>
      </c>
      <c r="AH3562">
        <v>0</v>
      </c>
      <c r="AI3562" s="53">
        <v>1.57</v>
      </c>
      <c r="AJ3562">
        <v>4.33</v>
      </c>
      <c r="AK3562">
        <v>6.5</v>
      </c>
    </row>
    <row r="3563" spans="1:37" x14ac:dyDescent="0.45">
      <c r="A3563" s="33">
        <v>517</v>
      </c>
      <c r="B3563" s="22">
        <v>43365.083333333336</v>
      </c>
      <c r="C3563" s="16" t="s">
        <v>11</v>
      </c>
      <c r="D3563" s="16" t="s">
        <v>12</v>
      </c>
      <c r="E3563" s="13" t="s">
        <v>71</v>
      </c>
      <c r="F3563" s="16" t="s">
        <v>72</v>
      </c>
      <c r="G3563" s="42" t="s">
        <v>40</v>
      </c>
      <c r="H3563" s="14" t="s">
        <v>66</v>
      </c>
      <c r="I3563" s="42" t="s">
        <v>46</v>
      </c>
      <c r="J3563" s="14" t="s">
        <v>47</v>
      </c>
      <c r="K3563" s="45">
        <v>2</v>
      </c>
      <c r="L3563" s="18">
        <v>3</v>
      </c>
      <c r="M3563" s="42" t="s">
        <v>8</v>
      </c>
      <c r="N3563" s="14" t="s">
        <v>9</v>
      </c>
      <c r="O3563" s="42">
        <v>1</v>
      </c>
      <c r="P3563" s="14">
        <v>2</v>
      </c>
      <c r="Q3563" s="42" t="s">
        <v>8</v>
      </c>
      <c r="R3563" s="14" t="s">
        <v>9</v>
      </c>
      <c r="S3563" s="16">
        <v>1</v>
      </c>
      <c r="T3563" s="14">
        <v>1</v>
      </c>
      <c r="U3563" s="13" t="s">
        <v>23</v>
      </c>
      <c r="V3563" s="14" t="s">
        <v>9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48">
        <v>3.1</v>
      </c>
      <c r="AJ3563" s="20">
        <v>3.3</v>
      </c>
      <c r="AK3563" s="20">
        <v>2.2999999999999998</v>
      </c>
    </row>
    <row r="3564" spans="1:37" x14ac:dyDescent="0.45">
      <c r="A3564" s="33">
        <v>516</v>
      </c>
      <c r="B3564" s="22">
        <v>43365.916666666664</v>
      </c>
      <c r="C3564" s="16" t="s">
        <v>11</v>
      </c>
      <c r="D3564" s="16" t="s">
        <v>12</v>
      </c>
      <c r="E3564" s="13" t="s">
        <v>71</v>
      </c>
      <c r="F3564" s="16" t="s">
        <v>72</v>
      </c>
      <c r="G3564" s="42" t="s">
        <v>50</v>
      </c>
      <c r="H3564" s="14" t="s">
        <v>83</v>
      </c>
      <c r="I3564" s="42" t="s">
        <v>19</v>
      </c>
      <c r="J3564" s="14" t="s">
        <v>92</v>
      </c>
      <c r="K3564" s="45">
        <v>3</v>
      </c>
      <c r="L3564" s="18">
        <v>2</v>
      </c>
      <c r="M3564" s="42" t="s">
        <v>7</v>
      </c>
      <c r="N3564" s="14" t="s">
        <v>9</v>
      </c>
      <c r="O3564" s="42">
        <v>0</v>
      </c>
      <c r="P3564" s="14">
        <v>1</v>
      </c>
      <c r="Q3564" s="42" t="s">
        <v>8</v>
      </c>
      <c r="R3564" s="14" t="s">
        <v>10</v>
      </c>
      <c r="S3564" s="16">
        <v>3</v>
      </c>
      <c r="T3564" s="14">
        <v>1</v>
      </c>
      <c r="U3564" s="13" t="s">
        <v>7</v>
      </c>
      <c r="V3564" s="14" t="s">
        <v>9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48">
        <v>1.66</v>
      </c>
      <c r="AJ3564" s="20">
        <v>3.75</v>
      </c>
      <c r="AK3564" s="20">
        <v>5</v>
      </c>
    </row>
    <row r="3565" spans="1:37" x14ac:dyDescent="0.45">
      <c r="A3565" s="33">
        <v>515</v>
      </c>
      <c r="B3565" s="22">
        <v>43366</v>
      </c>
      <c r="C3565" s="16" t="s">
        <v>11</v>
      </c>
      <c r="D3565" s="16" t="s">
        <v>12</v>
      </c>
      <c r="E3565" s="13" t="s">
        <v>71</v>
      </c>
      <c r="F3565" s="16" t="s">
        <v>72</v>
      </c>
      <c r="G3565" s="42" t="s">
        <v>17</v>
      </c>
      <c r="H3565" s="14" t="s">
        <v>18</v>
      </c>
      <c r="I3565" s="42" t="s">
        <v>74</v>
      </c>
      <c r="J3565" s="14" t="s">
        <v>75</v>
      </c>
      <c r="K3565" s="45">
        <v>0</v>
      </c>
      <c r="L3565" s="18">
        <v>1</v>
      </c>
      <c r="M3565" s="42" t="s">
        <v>8</v>
      </c>
      <c r="N3565" s="14" t="s">
        <v>10</v>
      </c>
      <c r="O3565" s="42">
        <v>0</v>
      </c>
      <c r="P3565" s="14">
        <v>0</v>
      </c>
      <c r="Q3565" s="42" t="s">
        <v>23</v>
      </c>
      <c r="R3565" s="14" t="s">
        <v>10</v>
      </c>
      <c r="S3565" s="16">
        <v>0</v>
      </c>
      <c r="T3565" s="14">
        <v>1</v>
      </c>
      <c r="U3565" s="13" t="s">
        <v>8</v>
      </c>
      <c r="V3565" s="14" t="s">
        <v>10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48">
        <v>1.53</v>
      </c>
      <c r="AJ3565" s="20">
        <v>3.8</v>
      </c>
      <c r="AK3565" s="20">
        <v>6.5</v>
      </c>
    </row>
    <row r="3566" spans="1:37" x14ac:dyDescent="0.45">
      <c r="A3566" s="33">
        <v>514</v>
      </c>
      <c r="B3566" s="22">
        <v>43366.083333333336</v>
      </c>
      <c r="C3566" s="16" t="s">
        <v>11</v>
      </c>
      <c r="D3566" s="16" t="s">
        <v>12</v>
      </c>
      <c r="E3566" s="13" t="s">
        <v>71</v>
      </c>
      <c r="F3566" s="16" t="s">
        <v>72</v>
      </c>
      <c r="G3566" s="42" t="s">
        <v>32</v>
      </c>
      <c r="H3566" s="14" t="s">
        <v>64</v>
      </c>
      <c r="I3566" s="42" t="s">
        <v>24</v>
      </c>
      <c r="J3566" s="14" t="s">
        <v>80</v>
      </c>
      <c r="K3566" s="45">
        <v>2</v>
      </c>
      <c r="L3566" s="18">
        <v>0</v>
      </c>
      <c r="M3566" s="42" t="s">
        <v>7</v>
      </c>
      <c r="N3566" s="14" t="s">
        <v>10</v>
      </c>
      <c r="O3566" s="42">
        <v>1</v>
      </c>
      <c r="P3566" s="14">
        <v>0</v>
      </c>
      <c r="Q3566" s="42" t="s">
        <v>7</v>
      </c>
      <c r="R3566" s="14" t="s">
        <v>10</v>
      </c>
      <c r="S3566" s="16">
        <v>1</v>
      </c>
      <c r="T3566" s="14">
        <v>0</v>
      </c>
      <c r="U3566" s="13" t="s">
        <v>7</v>
      </c>
      <c r="V3566" s="14" t="s">
        <v>10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48">
        <v>1.36</v>
      </c>
      <c r="AJ3566" s="20">
        <v>4.75</v>
      </c>
      <c r="AK3566" s="20">
        <v>8</v>
      </c>
    </row>
    <row r="3567" spans="1:37" x14ac:dyDescent="0.45">
      <c r="A3567" s="33">
        <v>513</v>
      </c>
      <c r="B3567" s="22">
        <v>43366.087500000001</v>
      </c>
      <c r="C3567" s="16" t="s">
        <v>11</v>
      </c>
      <c r="D3567" s="16" t="s">
        <v>12</v>
      </c>
      <c r="E3567" s="13" t="s">
        <v>71</v>
      </c>
      <c r="F3567" s="16" t="s">
        <v>72</v>
      </c>
      <c r="G3567" s="42" t="s">
        <v>34</v>
      </c>
      <c r="H3567" s="14" t="s">
        <v>90</v>
      </c>
      <c r="I3567" s="42" t="s">
        <v>28</v>
      </c>
      <c r="J3567" s="14" t="s">
        <v>86</v>
      </c>
      <c r="K3567" s="45">
        <v>1</v>
      </c>
      <c r="L3567" s="18">
        <v>0</v>
      </c>
      <c r="M3567" s="42" t="s">
        <v>7</v>
      </c>
      <c r="N3567" s="14" t="s">
        <v>10</v>
      </c>
      <c r="O3567" s="42">
        <v>0</v>
      </c>
      <c r="P3567" s="14">
        <v>0</v>
      </c>
      <c r="Q3567" s="42" t="s">
        <v>23</v>
      </c>
      <c r="R3567" s="14" t="s">
        <v>10</v>
      </c>
      <c r="S3567" s="16">
        <v>1</v>
      </c>
      <c r="T3567" s="14">
        <v>0</v>
      </c>
      <c r="U3567" s="13" t="s">
        <v>7</v>
      </c>
      <c r="V3567" s="14" t="s">
        <v>10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48">
        <v>2.5</v>
      </c>
      <c r="AJ3567" s="20">
        <v>2.9</v>
      </c>
      <c r="AK3567" s="20">
        <v>3.1</v>
      </c>
    </row>
    <row r="3568" spans="1:37" x14ac:dyDescent="0.45">
      <c r="A3568" s="33">
        <v>3130</v>
      </c>
      <c r="B3568" s="22">
        <v>43366.75</v>
      </c>
      <c r="C3568" s="16" t="s">
        <v>239</v>
      </c>
      <c r="D3568" s="16" t="s">
        <v>240</v>
      </c>
      <c r="E3568" s="13" t="s">
        <v>241</v>
      </c>
      <c r="F3568" s="16" t="s">
        <v>72</v>
      </c>
      <c r="G3568" s="42" t="s">
        <v>255</v>
      </c>
      <c r="H3568" s="14" t="s">
        <v>243</v>
      </c>
      <c r="I3568" s="42" t="s">
        <v>244</v>
      </c>
      <c r="J3568" s="14" t="s">
        <v>195</v>
      </c>
      <c r="K3568" s="45">
        <v>2</v>
      </c>
      <c r="L3568" s="18">
        <v>2</v>
      </c>
      <c r="M3568" s="42" t="s">
        <v>23</v>
      </c>
      <c r="N3568" s="14" t="s">
        <v>9</v>
      </c>
      <c r="O3568" s="42">
        <v>0</v>
      </c>
      <c r="P3568" s="14">
        <v>2</v>
      </c>
      <c r="Q3568" s="42" t="s">
        <v>8</v>
      </c>
      <c r="R3568" s="14" t="s">
        <v>9</v>
      </c>
      <c r="S3568" s="16">
        <v>2</v>
      </c>
      <c r="T3568" s="14">
        <v>0</v>
      </c>
      <c r="U3568" s="13" t="s">
        <v>7</v>
      </c>
      <c r="V3568" s="14" t="s">
        <v>9</v>
      </c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48">
        <v>2.25</v>
      </c>
      <c r="AJ3568" s="20">
        <v>3.4</v>
      </c>
      <c r="AK3568" s="20">
        <v>3.1</v>
      </c>
    </row>
    <row r="3569" spans="1:37" x14ac:dyDescent="0.45">
      <c r="A3569" s="33">
        <v>512</v>
      </c>
      <c r="B3569" s="22">
        <v>43366.875</v>
      </c>
      <c r="C3569" s="16" t="s">
        <v>11</v>
      </c>
      <c r="D3569" s="16" t="s">
        <v>12</v>
      </c>
      <c r="E3569" s="13" t="s">
        <v>71</v>
      </c>
      <c r="F3569" s="16" t="s">
        <v>72</v>
      </c>
      <c r="G3569" s="42" t="s">
        <v>26</v>
      </c>
      <c r="H3569" s="14" t="s">
        <v>78</v>
      </c>
      <c r="I3569" s="42" t="s">
        <v>48</v>
      </c>
      <c r="J3569" s="14" t="s">
        <v>25</v>
      </c>
      <c r="K3569" s="45">
        <v>1</v>
      </c>
      <c r="L3569" s="18">
        <v>1</v>
      </c>
      <c r="M3569" s="42" t="s">
        <v>23</v>
      </c>
      <c r="N3569" s="14" t="s">
        <v>10</v>
      </c>
      <c r="O3569" s="42">
        <v>0</v>
      </c>
      <c r="P3569" s="14">
        <v>0</v>
      </c>
      <c r="Q3569" s="42" t="s">
        <v>23</v>
      </c>
      <c r="R3569" s="14" t="s">
        <v>10</v>
      </c>
      <c r="S3569" s="16">
        <v>1</v>
      </c>
      <c r="T3569" s="14">
        <v>1</v>
      </c>
      <c r="U3569" s="13" t="s">
        <v>23</v>
      </c>
      <c r="V3569" s="14" t="s">
        <v>9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48">
        <v>1.9</v>
      </c>
      <c r="AJ3569" s="20">
        <v>3.3</v>
      </c>
      <c r="AK3569" s="20">
        <v>4.2</v>
      </c>
    </row>
    <row r="3570" spans="1:37" x14ac:dyDescent="0.45">
      <c r="A3570" s="33">
        <v>511</v>
      </c>
      <c r="B3570" s="22">
        <v>43366.958333333336</v>
      </c>
      <c r="C3570" s="16" t="s">
        <v>11</v>
      </c>
      <c r="D3570" s="16" t="s">
        <v>12</v>
      </c>
      <c r="E3570" s="13" t="s">
        <v>71</v>
      </c>
      <c r="F3570" s="16" t="s">
        <v>72</v>
      </c>
      <c r="G3570" s="42" t="s">
        <v>30</v>
      </c>
      <c r="H3570" s="14" t="s">
        <v>79</v>
      </c>
      <c r="I3570" s="42" t="s">
        <v>55</v>
      </c>
      <c r="J3570" s="14" t="s">
        <v>91</v>
      </c>
      <c r="K3570" s="45">
        <v>1</v>
      </c>
      <c r="L3570" s="18">
        <v>1</v>
      </c>
      <c r="M3570" s="42" t="s">
        <v>23</v>
      </c>
      <c r="N3570" s="14" t="s">
        <v>10</v>
      </c>
      <c r="O3570" s="42">
        <v>0</v>
      </c>
      <c r="P3570" s="14">
        <v>0</v>
      </c>
      <c r="Q3570" s="42" t="s">
        <v>23</v>
      </c>
      <c r="R3570" s="14" t="s">
        <v>10</v>
      </c>
      <c r="S3570" s="16">
        <v>1</v>
      </c>
      <c r="T3570" s="14">
        <v>1</v>
      </c>
      <c r="U3570" s="13" t="s">
        <v>23</v>
      </c>
      <c r="V3570" s="14" t="s">
        <v>9</v>
      </c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48">
        <v>1.3</v>
      </c>
      <c r="AJ3570" s="20">
        <v>5.5</v>
      </c>
      <c r="AK3570" s="20">
        <v>9</v>
      </c>
    </row>
    <row r="3571" spans="1:37" x14ac:dyDescent="0.45">
      <c r="A3571" s="33">
        <v>510</v>
      </c>
      <c r="B3571" s="22">
        <v>43367.041666666664</v>
      </c>
      <c r="C3571" s="16" t="s">
        <v>11</v>
      </c>
      <c r="D3571" s="16" t="s">
        <v>12</v>
      </c>
      <c r="E3571" s="13" t="s">
        <v>71</v>
      </c>
      <c r="F3571" s="16" t="s">
        <v>72</v>
      </c>
      <c r="G3571" s="42" t="s">
        <v>42</v>
      </c>
      <c r="H3571" s="14" t="s">
        <v>43</v>
      </c>
      <c r="I3571" s="42" t="s">
        <v>36</v>
      </c>
      <c r="J3571" s="14" t="s">
        <v>63</v>
      </c>
      <c r="K3571" s="45">
        <v>0</v>
      </c>
      <c r="L3571" s="18">
        <v>0</v>
      </c>
      <c r="M3571" s="42" t="s">
        <v>23</v>
      </c>
      <c r="N3571" s="14" t="s">
        <v>10</v>
      </c>
      <c r="O3571" s="42">
        <v>0</v>
      </c>
      <c r="P3571" s="14">
        <v>0</v>
      </c>
      <c r="Q3571" s="42" t="s">
        <v>23</v>
      </c>
      <c r="R3571" s="14" t="s">
        <v>10</v>
      </c>
      <c r="S3571" s="16">
        <v>0</v>
      </c>
      <c r="T3571" s="14">
        <v>0</v>
      </c>
      <c r="U3571" s="13" t="s">
        <v>23</v>
      </c>
      <c r="V3571" s="14" t="s">
        <v>10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48">
        <v>2</v>
      </c>
      <c r="AJ3571" s="20">
        <v>3.4</v>
      </c>
      <c r="AK3571" s="20">
        <v>3.75</v>
      </c>
    </row>
    <row r="3572" spans="1:37" x14ac:dyDescent="0.45">
      <c r="A3572" s="33">
        <v>3168</v>
      </c>
      <c r="B3572" s="22">
        <v>43370.833333333336</v>
      </c>
      <c r="C3572" s="16" t="s">
        <v>239</v>
      </c>
      <c r="D3572" s="16" t="s">
        <v>240</v>
      </c>
      <c r="E3572" s="13" t="s">
        <v>241</v>
      </c>
      <c r="F3572" s="16" t="s">
        <v>72</v>
      </c>
      <c r="G3572" s="42" t="s">
        <v>265</v>
      </c>
      <c r="H3572" s="14" t="s">
        <v>195</v>
      </c>
      <c r="I3572" s="42" t="s">
        <v>255</v>
      </c>
      <c r="J3572" s="14" t="s">
        <v>243</v>
      </c>
      <c r="K3572" s="45">
        <v>0</v>
      </c>
      <c r="L3572" s="18">
        <v>1</v>
      </c>
      <c r="M3572" s="42" t="s">
        <v>8</v>
      </c>
      <c r="N3572" s="14" t="s">
        <v>10</v>
      </c>
      <c r="O3572" s="42">
        <v>0</v>
      </c>
      <c r="P3572" s="14">
        <v>0</v>
      </c>
      <c r="Q3572" s="42" t="s">
        <v>23</v>
      </c>
      <c r="R3572" s="14" t="s">
        <v>10</v>
      </c>
      <c r="S3572" s="16">
        <v>0</v>
      </c>
      <c r="T3572" s="14">
        <v>1</v>
      </c>
      <c r="U3572" s="13" t="s">
        <v>8</v>
      </c>
      <c r="V3572" s="14" t="s">
        <v>10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48">
        <v>2.5</v>
      </c>
      <c r="AJ3572" s="20">
        <v>3.25</v>
      </c>
      <c r="AK3572" s="20">
        <v>2.8</v>
      </c>
    </row>
    <row r="3573" spans="1:37" x14ac:dyDescent="0.45">
      <c r="A3573" s="33">
        <v>509</v>
      </c>
      <c r="B3573" s="22">
        <v>43372</v>
      </c>
      <c r="C3573" s="16" t="s">
        <v>11</v>
      </c>
      <c r="D3573" s="16" t="s">
        <v>12</v>
      </c>
      <c r="E3573" s="13" t="s">
        <v>71</v>
      </c>
      <c r="F3573" s="16" t="s">
        <v>72</v>
      </c>
      <c r="G3573" s="42" t="s">
        <v>55</v>
      </c>
      <c r="H3573" s="14" t="s">
        <v>91</v>
      </c>
      <c r="I3573" s="42" t="s">
        <v>17</v>
      </c>
      <c r="J3573" s="14" t="s">
        <v>18</v>
      </c>
      <c r="K3573" s="45">
        <v>0</v>
      </c>
      <c r="L3573" s="18">
        <v>4</v>
      </c>
      <c r="M3573" s="42" t="s">
        <v>8</v>
      </c>
      <c r="N3573" s="14" t="s">
        <v>9</v>
      </c>
      <c r="O3573" s="42">
        <v>0</v>
      </c>
      <c r="P3573" s="14">
        <v>1</v>
      </c>
      <c r="Q3573" s="42" t="s">
        <v>8</v>
      </c>
      <c r="R3573" s="14" t="s">
        <v>10</v>
      </c>
      <c r="S3573" s="16">
        <v>0</v>
      </c>
      <c r="T3573" s="14">
        <v>3</v>
      </c>
      <c r="U3573" s="13" t="s">
        <v>8</v>
      </c>
      <c r="V3573" s="14" t="s">
        <v>9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48">
        <v>3.25</v>
      </c>
      <c r="AJ3573" s="20">
        <v>3.2</v>
      </c>
      <c r="AK3573" s="20">
        <v>2.25</v>
      </c>
    </row>
    <row r="3574" spans="1:37" x14ac:dyDescent="0.45">
      <c r="A3574" s="33"/>
      <c r="B3574" s="35">
        <v>43372</v>
      </c>
      <c r="C3574" s="16" t="s">
        <v>358</v>
      </c>
      <c r="D3574" s="16" t="s">
        <v>359</v>
      </c>
      <c r="E3574" s="13" t="s">
        <v>360</v>
      </c>
      <c r="F3574" s="16" t="s">
        <v>72</v>
      </c>
      <c r="G3574" s="53" t="s">
        <v>338</v>
      </c>
      <c r="H3574" s="14" t="s">
        <v>292</v>
      </c>
      <c r="I3574" s="53" t="s">
        <v>363</v>
      </c>
      <c r="J3574" s="14" t="s">
        <v>195</v>
      </c>
      <c r="K3574" s="53">
        <v>2</v>
      </c>
      <c r="L3574">
        <v>0</v>
      </c>
      <c r="M3574" s="53" t="s">
        <v>7</v>
      </c>
      <c r="N3574" s="14"/>
      <c r="O3574" s="53">
        <v>1</v>
      </c>
      <c r="P3574">
        <v>0</v>
      </c>
      <c r="Q3574" s="53" t="s">
        <v>7</v>
      </c>
      <c r="R3574" s="14"/>
      <c r="S3574" s="16"/>
      <c r="T3574" s="14"/>
      <c r="U3574" s="13"/>
      <c r="V3574" s="14"/>
      <c r="W3574">
        <v>28</v>
      </c>
      <c r="X3574">
        <v>4</v>
      </c>
      <c r="Y3574">
        <v>8</v>
      </c>
      <c r="Z3574">
        <v>1</v>
      </c>
      <c r="AA3574">
        <v>4</v>
      </c>
      <c r="AB3574">
        <v>10</v>
      </c>
      <c r="AC3574">
        <v>10</v>
      </c>
      <c r="AD3574">
        <v>3</v>
      </c>
      <c r="AE3574">
        <v>0</v>
      </c>
      <c r="AF3574">
        <v>3</v>
      </c>
      <c r="AG3574">
        <v>0</v>
      </c>
      <c r="AH3574">
        <v>0</v>
      </c>
      <c r="AI3574" s="53">
        <v>1.1000000000000001</v>
      </c>
      <c r="AJ3574">
        <v>12</v>
      </c>
      <c r="AK3574">
        <v>34</v>
      </c>
    </row>
    <row r="3575" spans="1:37" x14ac:dyDescent="0.45">
      <c r="A3575" s="33"/>
      <c r="B3575" s="27">
        <v>43372</v>
      </c>
      <c r="C3575" s="16" t="s">
        <v>358</v>
      </c>
      <c r="D3575" s="16" t="s">
        <v>359</v>
      </c>
      <c r="E3575" s="13" t="s">
        <v>360</v>
      </c>
      <c r="F3575" s="16" t="s">
        <v>72</v>
      </c>
      <c r="G3575" s="53" t="s">
        <v>340</v>
      </c>
      <c r="H3575" s="14" t="s">
        <v>195</v>
      </c>
      <c r="I3575" s="53" t="s">
        <v>354</v>
      </c>
      <c r="J3575" s="14" t="s">
        <v>377</v>
      </c>
      <c r="K3575" s="53">
        <v>3</v>
      </c>
      <c r="L3575">
        <v>1</v>
      </c>
      <c r="M3575" s="53" t="s">
        <v>7</v>
      </c>
      <c r="N3575" s="14"/>
      <c r="O3575" s="53">
        <v>2</v>
      </c>
      <c r="P3575">
        <v>0</v>
      </c>
      <c r="Q3575" s="53" t="s">
        <v>7</v>
      </c>
      <c r="R3575" s="14"/>
      <c r="S3575" s="16"/>
      <c r="T3575" s="14"/>
      <c r="U3575" s="13"/>
      <c r="V3575" s="14"/>
      <c r="W3575">
        <v>8</v>
      </c>
      <c r="X3575">
        <v>9</v>
      </c>
      <c r="Y3575">
        <v>3</v>
      </c>
      <c r="Z3575">
        <v>4</v>
      </c>
      <c r="AA3575">
        <v>12</v>
      </c>
      <c r="AB3575">
        <v>12</v>
      </c>
      <c r="AC3575">
        <v>4</v>
      </c>
      <c r="AD3575">
        <v>9</v>
      </c>
      <c r="AE3575">
        <v>0</v>
      </c>
      <c r="AF3575">
        <v>1</v>
      </c>
      <c r="AG3575">
        <v>0</v>
      </c>
      <c r="AH3575">
        <v>0</v>
      </c>
      <c r="AI3575" s="53">
        <v>4.5</v>
      </c>
      <c r="AJ3575">
        <v>3.8</v>
      </c>
      <c r="AK3575">
        <v>1.85</v>
      </c>
    </row>
    <row r="3576" spans="1:37" x14ac:dyDescent="0.45">
      <c r="A3576" s="33">
        <v>508</v>
      </c>
      <c r="B3576" s="22">
        <v>43372.083333333336</v>
      </c>
      <c r="C3576" s="16" t="s">
        <v>11</v>
      </c>
      <c r="D3576" s="16" t="s">
        <v>12</v>
      </c>
      <c r="E3576" s="13" t="s">
        <v>71</v>
      </c>
      <c r="F3576" s="16" t="s">
        <v>72</v>
      </c>
      <c r="G3576" s="42" t="s">
        <v>24</v>
      </c>
      <c r="H3576" s="14" t="s">
        <v>80</v>
      </c>
      <c r="I3576" s="42" t="s">
        <v>50</v>
      </c>
      <c r="J3576" s="14" t="s">
        <v>83</v>
      </c>
      <c r="K3576" s="45">
        <v>2</v>
      </c>
      <c r="L3576" s="18">
        <v>0</v>
      </c>
      <c r="M3576" s="42" t="s">
        <v>7</v>
      </c>
      <c r="N3576" s="14" t="s">
        <v>10</v>
      </c>
      <c r="O3576" s="42">
        <v>1</v>
      </c>
      <c r="P3576" s="14">
        <v>0</v>
      </c>
      <c r="Q3576" s="42" t="s">
        <v>7</v>
      </c>
      <c r="R3576" s="14" t="s">
        <v>10</v>
      </c>
      <c r="S3576" s="16">
        <v>1</v>
      </c>
      <c r="T3576" s="14">
        <v>0</v>
      </c>
      <c r="U3576" s="13" t="s">
        <v>7</v>
      </c>
      <c r="V3576" s="14" t="s">
        <v>10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48">
        <v>3.25</v>
      </c>
      <c r="AJ3576" s="20">
        <v>3.2</v>
      </c>
      <c r="AK3576" s="20">
        <v>2.25</v>
      </c>
    </row>
    <row r="3577" spans="1:37" x14ac:dyDescent="0.45">
      <c r="A3577" s="33">
        <v>507</v>
      </c>
      <c r="B3577" s="22">
        <v>43372.916666666664</v>
      </c>
      <c r="C3577" s="16" t="s">
        <v>11</v>
      </c>
      <c r="D3577" s="16" t="s">
        <v>12</v>
      </c>
      <c r="E3577" s="13" t="s">
        <v>71</v>
      </c>
      <c r="F3577" s="16" t="s">
        <v>72</v>
      </c>
      <c r="G3577" s="42" t="s">
        <v>48</v>
      </c>
      <c r="H3577" s="14" t="s">
        <v>25</v>
      </c>
      <c r="I3577" s="42" t="s">
        <v>42</v>
      </c>
      <c r="J3577" s="14" t="s">
        <v>43</v>
      </c>
      <c r="K3577" s="45">
        <v>0</v>
      </c>
      <c r="L3577" s="18">
        <v>2</v>
      </c>
      <c r="M3577" s="42" t="s">
        <v>8</v>
      </c>
      <c r="N3577" s="14" t="s">
        <v>10</v>
      </c>
      <c r="O3577" s="42">
        <v>0</v>
      </c>
      <c r="P3577" s="14">
        <v>0</v>
      </c>
      <c r="Q3577" s="42" t="s">
        <v>23</v>
      </c>
      <c r="R3577" s="14" t="s">
        <v>10</v>
      </c>
      <c r="S3577" s="16">
        <v>0</v>
      </c>
      <c r="T3577" s="14">
        <v>2</v>
      </c>
      <c r="U3577" s="13" t="s">
        <v>8</v>
      </c>
      <c r="V3577" s="14" t="s">
        <v>9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48">
        <v>2.75</v>
      </c>
      <c r="AJ3577" s="20">
        <v>3.2</v>
      </c>
      <c r="AK3577" s="20">
        <v>2.2999999999999998</v>
      </c>
    </row>
    <row r="3578" spans="1:37" x14ac:dyDescent="0.45">
      <c r="A3578" s="33">
        <v>506</v>
      </c>
      <c r="B3578" s="22">
        <v>43373</v>
      </c>
      <c r="C3578" s="16" t="s">
        <v>11</v>
      </c>
      <c r="D3578" s="16" t="s">
        <v>12</v>
      </c>
      <c r="E3578" s="13" t="s">
        <v>71</v>
      </c>
      <c r="F3578" s="16" t="s">
        <v>72</v>
      </c>
      <c r="G3578" s="42" t="s">
        <v>28</v>
      </c>
      <c r="H3578" s="14" t="s">
        <v>86</v>
      </c>
      <c r="I3578" s="42" t="s">
        <v>32</v>
      </c>
      <c r="J3578" s="14" t="s">
        <v>64</v>
      </c>
      <c r="K3578" s="45">
        <v>3</v>
      </c>
      <c r="L3578" s="18">
        <v>1</v>
      </c>
      <c r="M3578" s="42" t="s">
        <v>7</v>
      </c>
      <c r="N3578" s="14" t="s">
        <v>9</v>
      </c>
      <c r="O3578" s="42">
        <v>3</v>
      </c>
      <c r="P3578" s="14">
        <v>1</v>
      </c>
      <c r="Q3578" s="42" t="s">
        <v>7</v>
      </c>
      <c r="R3578" s="14" t="s">
        <v>9</v>
      </c>
      <c r="S3578" s="16">
        <v>0</v>
      </c>
      <c r="T3578" s="14">
        <v>0</v>
      </c>
      <c r="U3578" s="13" t="s">
        <v>23</v>
      </c>
      <c r="V3578" s="14" t="s">
        <v>10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48">
        <v>2.4</v>
      </c>
      <c r="AJ3578" s="20">
        <v>3.2</v>
      </c>
      <c r="AK3578" s="20">
        <v>2.6</v>
      </c>
    </row>
    <row r="3579" spans="1:37" x14ac:dyDescent="0.45">
      <c r="A3579" s="33">
        <v>505</v>
      </c>
      <c r="B3579" s="22">
        <v>43373.083333333336</v>
      </c>
      <c r="C3579" s="16" t="s">
        <v>11</v>
      </c>
      <c r="D3579" s="16" t="s">
        <v>12</v>
      </c>
      <c r="E3579" s="13" t="s">
        <v>71</v>
      </c>
      <c r="F3579" s="16" t="s">
        <v>72</v>
      </c>
      <c r="G3579" s="42" t="s">
        <v>19</v>
      </c>
      <c r="H3579" s="14" t="s">
        <v>92</v>
      </c>
      <c r="I3579" s="42" t="s">
        <v>30</v>
      </c>
      <c r="J3579" s="14" t="s">
        <v>79</v>
      </c>
      <c r="K3579" s="45">
        <v>0</v>
      </c>
      <c r="L3579" s="18">
        <v>1</v>
      </c>
      <c r="M3579" s="42" t="s">
        <v>8</v>
      </c>
      <c r="N3579" s="14" t="s">
        <v>10</v>
      </c>
      <c r="O3579" s="42">
        <v>0</v>
      </c>
      <c r="P3579" s="14">
        <v>1</v>
      </c>
      <c r="Q3579" s="42" t="s">
        <v>8</v>
      </c>
      <c r="R3579" s="14" t="s">
        <v>10</v>
      </c>
      <c r="S3579" s="16">
        <v>0</v>
      </c>
      <c r="T3579" s="14">
        <v>0</v>
      </c>
      <c r="U3579" s="13" t="s">
        <v>23</v>
      </c>
      <c r="V3579" s="14" t="s">
        <v>10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48">
        <v>2.5</v>
      </c>
      <c r="AJ3579" s="20">
        <v>3.1</v>
      </c>
      <c r="AK3579" s="20">
        <v>2.54</v>
      </c>
    </row>
    <row r="3580" spans="1:37" x14ac:dyDescent="0.45">
      <c r="A3580" s="33">
        <v>504</v>
      </c>
      <c r="B3580" s="22">
        <v>43373.087500000001</v>
      </c>
      <c r="C3580" s="16" t="s">
        <v>11</v>
      </c>
      <c r="D3580" s="16" t="s">
        <v>12</v>
      </c>
      <c r="E3580" s="13" t="s">
        <v>71</v>
      </c>
      <c r="F3580" s="16" t="s">
        <v>72</v>
      </c>
      <c r="G3580" s="42" t="s">
        <v>36</v>
      </c>
      <c r="H3580" s="14" t="s">
        <v>63</v>
      </c>
      <c r="I3580" s="42" t="s">
        <v>34</v>
      </c>
      <c r="J3580" s="14" t="s">
        <v>90</v>
      </c>
      <c r="K3580" s="45">
        <v>3</v>
      </c>
      <c r="L3580" s="18">
        <v>0</v>
      </c>
      <c r="M3580" s="42" t="s">
        <v>7</v>
      </c>
      <c r="N3580" s="14" t="s">
        <v>9</v>
      </c>
      <c r="O3580" s="42">
        <v>1</v>
      </c>
      <c r="P3580" s="14">
        <v>0</v>
      </c>
      <c r="Q3580" s="42" t="s">
        <v>7</v>
      </c>
      <c r="R3580" s="14" t="s">
        <v>10</v>
      </c>
      <c r="S3580" s="16">
        <v>2</v>
      </c>
      <c r="T3580" s="14">
        <v>0</v>
      </c>
      <c r="U3580" s="13" t="s">
        <v>7</v>
      </c>
      <c r="V3580" s="14" t="s">
        <v>9</v>
      </c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48">
        <v>1.66</v>
      </c>
      <c r="AJ3580" s="20">
        <v>3.4</v>
      </c>
      <c r="AK3580" s="20">
        <v>4.5</v>
      </c>
    </row>
    <row r="3581" spans="1:37" x14ac:dyDescent="0.45">
      <c r="A3581" s="33">
        <v>503</v>
      </c>
      <c r="B3581" s="22">
        <v>43373.708333333336</v>
      </c>
      <c r="C3581" s="16" t="s">
        <v>11</v>
      </c>
      <c r="D3581" s="16" t="s">
        <v>12</v>
      </c>
      <c r="E3581" s="13" t="s">
        <v>71</v>
      </c>
      <c r="F3581" s="16" t="s">
        <v>72</v>
      </c>
      <c r="G3581" s="42" t="s">
        <v>44</v>
      </c>
      <c r="H3581" s="14" t="s">
        <v>85</v>
      </c>
      <c r="I3581" s="42" t="s">
        <v>40</v>
      </c>
      <c r="J3581" s="14" t="s">
        <v>66</v>
      </c>
      <c r="K3581" s="45">
        <v>2</v>
      </c>
      <c r="L3581" s="18">
        <v>2</v>
      </c>
      <c r="M3581" s="42" t="s">
        <v>23</v>
      </c>
      <c r="N3581" s="14" t="s">
        <v>9</v>
      </c>
      <c r="O3581" s="42">
        <v>2</v>
      </c>
      <c r="P3581" s="14">
        <v>0</v>
      </c>
      <c r="Q3581" s="42" t="s">
        <v>7</v>
      </c>
      <c r="R3581" s="14" t="s">
        <v>9</v>
      </c>
      <c r="S3581" s="16">
        <v>0</v>
      </c>
      <c r="T3581" s="14">
        <v>2</v>
      </c>
      <c r="U3581" s="13" t="s">
        <v>8</v>
      </c>
      <c r="V3581" s="14" t="s">
        <v>9</v>
      </c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48">
        <v>1.9</v>
      </c>
      <c r="AJ3581" s="20">
        <v>3.25</v>
      </c>
      <c r="AK3581" s="20">
        <v>3.5</v>
      </c>
    </row>
    <row r="3582" spans="1:37" x14ac:dyDescent="0.45">
      <c r="A3582" s="33">
        <v>3129</v>
      </c>
      <c r="B3582" s="22">
        <v>43373.78125</v>
      </c>
      <c r="C3582" s="16" t="s">
        <v>239</v>
      </c>
      <c r="D3582" s="16" t="s">
        <v>240</v>
      </c>
      <c r="E3582" s="13" t="s">
        <v>241</v>
      </c>
      <c r="F3582" s="16" t="s">
        <v>72</v>
      </c>
      <c r="G3582" s="42" t="s">
        <v>255</v>
      </c>
      <c r="H3582" s="14" t="s">
        <v>243</v>
      </c>
      <c r="I3582" s="42" t="s">
        <v>267</v>
      </c>
      <c r="J3582" s="14" t="s">
        <v>195</v>
      </c>
      <c r="K3582" s="45">
        <v>1</v>
      </c>
      <c r="L3582" s="18">
        <v>0</v>
      </c>
      <c r="M3582" s="42" t="s">
        <v>7</v>
      </c>
      <c r="N3582" s="14" t="s">
        <v>10</v>
      </c>
      <c r="O3582" s="42">
        <v>0</v>
      </c>
      <c r="P3582" s="14">
        <v>0</v>
      </c>
      <c r="Q3582" s="42" t="s">
        <v>23</v>
      </c>
      <c r="R3582" s="14" t="s">
        <v>10</v>
      </c>
      <c r="S3582" s="16">
        <v>1</v>
      </c>
      <c r="T3582" s="14">
        <v>0</v>
      </c>
      <c r="U3582" s="13" t="s">
        <v>7</v>
      </c>
      <c r="V3582" s="14" t="s">
        <v>10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48">
        <v>1.72</v>
      </c>
      <c r="AJ3582" s="20">
        <v>3.6</v>
      </c>
      <c r="AK3582" s="20">
        <v>4.75</v>
      </c>
    </row>
    <row r="3583" spans="1:37" x14ac:dyDescent="0.45">
      <c r="A3583" s="33">
        <v>502</v>
      </c>
      <c r="B3583" s="22">
        <v>43373.875</v>
      </c>
      <c r="C3583" s="16" t="s">
        <v>11</v>
      </c>
      <c r="D3583" s="16" t="s">
        <v>12</v>
      </c>
      <c r="E3583" s="13" t="s">
        <v>71</v>
      </c>
      <c r="F3583" s="16" t="s">
        <v>72</v>
      </c>
      <c r="G3583" s="42" t="s">
        <v>74</v>
      </c>
      <c r="H3583" s="14" t="s">
        <v>75</v>
      </c>
      <c r="I3583" s="42" t="s">
        <v>21</v>
      </c>
      <c r="J3583" s="14" t="s">
        <v>84</v>
      </c>
      <c r="K3583" s="45">
        <v>3</v>
      </c>
      <c r="L3583" s="18">
        <v>1</v>
      </c>
      <c r="M3583" s="42" t="s">
        <v>7</v>
      </c>
      <c r="N3583" s="14" t="s">
        <v>9</v>
      </c>
      <c r="O3583" s="42">
        <v>1</v>
      </c>
      <c r="P3583" s="14">
        <v>0</v>
      </c>
      <c r="Q3583" s="42" t="s">
        <v>7</v>
      </c>
      <c r="R3583" s="14" t="s">
        <v>10</v>
      </c>
      <c r="S3583" s="16">
        <v>2</v>
      </c>
      <c r="T3583" s="14">
        <v>1</v>
      </c>
      <c r="U3583" s="13" t="s">
        <v>7</v>
      </c>
      <c r="V3583" s="14" t="s">
        <v>9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48">
        <v>2.2999999999999998</v>
      </c>
      <c r="AJ3583" s="20">
        <v>3.25</v>
      </c>
      <c r="AK3583" s="20">
        <v>2.7</v>
      </c>
    </row>
    <row r="3584" spans="1:37" x14ac:dyDescent="0.45">
      <c r="A3584" s="33">
        <v>501</v>
      </c>
      <c r="B3584" s="22">
        <v>43373.958333333336</v>
      </c>
      <c r="C3584" s="16" t="s">
        <v>11</v>
      </c>
      <c r="D3584" s="16" t="s">
        <v>12</v>
      </c>
      <c r="E3584" s="13" t="s">
        <v>71</v>
      </c>
      <c r="F3584" s="16" t="s">
        <v>72</v>
      </c>
      <c r="G3584" s="42" t="s">
        <v>46</v>
      </c>
      <c r="H3584" s="14" t="s">
        <v>47</v>
      </c>
      <c r="I3584" s="42" t="s">
        <v>26</v>
      </c>
      <c r="J3584" s="14" t="s">
        <v>78</v>
      </c>
      <c r="K3584" s="45">
        <v>1</v>
      </c>
      <c r="L3584" s="18">
        <v>1</v>
      </c>
      <c r="M3584" s="42" t="s">
        <v>23</v>
      </c>
      <c r="N3584" s="14" t="s">
        <v>10</v>
      </c>
      <c r="O3584" s="42">
        <v>0</v>
      </c>
      <c r="P3584" s="14">
        <v>0</v>
      </c>
      <c r="Q3584" s="42" t="s">
        <v>23</v>
      </c>
      <c r="R3584" s="14" t="s">
        <v>10</v>
      </c>
      <c r="S3584" s="16">
        <v>1</v>
      </c>
      <c r="T3584" s="14">
        <v>1</v>
      </c>
      <c r="U3584" s="13" t="s">
        <v>23</v>
      </c>
      <c r="V3584" s="14" t="s">
        <v>9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48">
        <v>1.72</v>
      </c>
      <c r="AJ3584" s="20">
        <v>3.4</v>
      </c>
      <c r="AK3584" s="20">
        <v>4.2</v>
      </c>
    </row>
    <row r="3585" spans="1:37" x14ac:dyDescent="0.45">
      <c r="A3585" s="33">
        <v>500</v>
      </c>
      <c r="B3585" s="22">
        <v>43379</v>
      </c>
      <c r="C3585" s="16" t="s">
        <v>11</v>
      </c>
      <c r="D3585" s="16" t="s">
        <v>12</v>
      </c>
      <c r="E3585" s="13" t="s">
        <v>71</v>
      </c>
      <c r="F3585" s="16" t="s">
        <v>72</v>
      </c>
      <c r="G3585" s="42" t="s">
        <v>30</v>
      </c>
      <c r="H3585" s="14" t="s">
        <v>79</v>
      </c>
      <c r="I3585" s="42" t="s">
        <v>24</v>
      </c>
      <c r="J3585" s="14" t="s">
        <v>80</v>
      </c>
      <c r="K3585" s="45">
        <v>3</v>
      </c>
      <c r="L3585" s="18">
        <v>1</v>
      </c>
      <c r="M3585" s="42" t="s">
        <v>7</v>
      </c>
      <c r="N3585" s="14" t="s">
        <v>9</v>
      </c>
      <c r="O3585" s="42">
        <v>1</v>
      </c>
      <c r="P3585" s="14">
        <v>0</v>
      </c>
      <c r="Q3585" s="42" t="s">
        <v>7</v>
      </c>
      <c r="R3585" s="14" t="s">
        <v>10</v>
      </c>
      <c r="S3585" s="16">
        <v>2</v>
      </c>
      <c r="T3585" s="14">
        <v>1</v>
      </c>
      <c r="U3585" s="13" t="s">
        <v>7</v>
      </c>
      <c r="V3585" s="14" t="s">
        <v>9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48">
        <v>1.53</v>
      </c>
      <c r="AJ3585" s="20">
        <v>3.8</v>
      </c>
      <c r="AK3585" s="20">
        <v>5.5</v>
      </c>
    </row>
    <row r="3586" spans="1:37" x14ac:dyDescent="0.45">
      <c r="A3586" s="33"/>
      <c r="B3586" s="27">
        <v>43379</v>
      </c>
      <c r="C3586" s="16" t="s">
        <v>358</v>
      </c>
      <c r="D3586" s="16" t="s">
        <v>359</v>
      </c>
      <c r="E3586" s="13" t="s">
        <v>360</v>
      </c>
      <c r="F3586" s="16" t="s">
        <v>72</v>
      </c>
      <c r="G3586" s="53" t="s">
        <v>354</v>
      </c>
      <c r="H3586" s="14" t="s">
        <v>377</v>
      </c>
      <c r="I3586" s="53" t="s">
        <v>361</v>
      </c>
      <c r="J3586" s="14" t="s">
        <v>195</v>
      </c>
      <c r="K3586" s="53">
        <v>3</v>
      </c>
      <c r="L3586">
        <v>2</v>
      </c>
      <c r="M3586" s="53" t="s">
        <v>7</v>
      </c>
      <c r="N3586" s="14"/>
      <c r="O3586" s="53">
        <v>0</v>
      </c>
      <c r="P3586">
        <v>2</v>
      </c>
      <c r="Q3586" s="53" t="s">
        <v>8</v>
      </c>
      <c r="R3586" s="14"/>
      <c r="S3586" s="16"/>
      <c r="T3586" s="14"/>
      <c r="U3586" s="13"/>
      <c r="V3586" s="14"/>
      <c r="W3586">
        <v>18</v>
      </c>
      <c r="X3586">
        <v>13</v>
      </c>
      <c r="Y3586">
        <v>10</v>
      </c>
      <c r="Z3586">
        <v>8</v>
      </c>
      <c r="AA3586">
        <v>16</v>
      </c>
      <c r="AB3586">
        <v>8</v>
      </c>
      <c r="AC3586">
        <v>10</v>
      </c>
      <c r="AD3586">
        <v>6</v>
      </c>
      <c r="AE3586">
        <v>2</v>
      </c>
      <c r="AF3586">
        <v>2</v>
      </c>
      <c r="AG3586">
        <v>0</v>
      </c>
      <c r="AH3586">
        <v>0</v>
      </c>
      <c r="AI3586" s="53">
        <v>1.44</v>
      </c>
      <c r="AJ3586">
        <v>4.5</v>
      </c>
      <c r="AK3586">
        <v>9</v>
      </c>
    </row>
    <row r="3587" spans="1:37" x14ac:dyDescent="0.45">
      <c r="A3587" s="33">
        <v>499</v>
      </c>
      <c r="B3587" s="22">
        <v>43379.090277777781</v>
      </c>
      <c r="C3587" s="16" t="s">
        <v>11</v>
      </c>
      <c r="D3587" s="16" t="s">
        <v>12</v>
      </c>
      <c r="E3587" s="13" t="s">
        <v>71</v>
      </c>
      <c r="F3587" s="16" t="s">
        <v>72</v>
      </c>
      <c r="G3587" s="42" t="s">
        <v>55</v>
      </c>
      <c r="H3587" s="14" t="s">
        <v>91</v>
      </c>
      <c r="I3587" s="42" t="s">
        <v>19</v>
      </c>
      <c r="J3587" s="14" t="s">
        <v>92</v>
      </c>
      <c r="K3587" s="45">
        <v>0</v>
      </c>
      <c r="L3587" s="18">
        <v>0</v>
      </c>
      <c r="M3587" s="42" t="s">
        <v>23</v>
      </c>
      <c r="N3587" s="14" t="s">
        <v>10</v>
      </c>
      <c r="O3587" s="42">
        <v>0</v>
      </c>
      <c r="P3587" s="14">
        <v>0</v>
      </c>
      <c r="Q3587" s="42" t="s">
        <v>23</v>
      </c>
      <c r="R3587" s="14" t="s">
        <v>10</v>
      </c>
      <c r="S3587" s="16">
        <v>0</v>
      </c>
      <c r="T3587" s="14">
        <v>0</v>
      </c>
      <c r="U3587" s="13" t="s">
        <v>23</v>
      </c>
      <c r="V3587" s="14" t="s">
        <v>10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48">
        <v>2.5</v>
      </c>
      <c r="AJ3587" s="20">
        <v>3.2</v>
      </c>
      <c r="AK3587" s="20">
        <v>2.62</v>
      </c>
    </row>
    <row r="3588" spans="1:37" x14ac:dyDescent="0.45">
      <c r="A3588" s="33">
        <v>498</v>
      </c>
      <c r="B3588" s="22">
        <v>43379.916666666664</v>
      </c>
      <c r="C3588" s="16" t="s">
        <v>11</v>
      </c>
      <c r="D3588" s="16" t="s">
        <v>12</v>
      </c>
      <c r="E3588" s="13" t="s">
        <v>71</v>
      </c>
      <c r="F3588" s="16" t="s">
        <v>72</v>
      </c>
      <c r="G3588" s="42" t="s">
        <v>32</v>
      </c>
      <c r="H3588" s="14" t="s">
        <v>64</v>
      </c>
      <c r="I3588" s="42" t="s">
        <v>36</v>
      </c>
      <c r="J3588" s="14" t="s">
        <v>63</v>
      </c>
      <c r="K3588" s="45">
        <v>2</v>
      </c>
      <c r="L3588" s="18">
        <v>1</v>
      </c>
      <c r="M3588" s="42" t="s">
        <v>7</v>
      </c>
      <c r="N3588" s="14" t="s">
        <v>9</v>
      </c>
      <c r="O3588" s="42">
        <v>1</v>
      </c>
      <c r="P3588" s="14">
        <v>1</v>
      </c>
      <c r="Q3588" s="42" t="s">
        <v>23</v>
      </c>
      <c r="R3588" s="14" t="s">
        <v>9</v>
      </c>
      <c r="S3588" s="16">
        <v>1</v>
      </c>
      <c r="T3588" s="14">
        <v>0</v>
      </c>
      <c r="U3588" s="13" t="s">
        <v>7</v>
      </c>
      <c r="V3588" s="14" t="s">
        <v>10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48">
        <v>2.1</v>
      </c>
      <c r="AJ3588" s="20">
        <v>3.2</v>
      </c>
      <c r="AK3588" s="20">
        <v>3.25</v>
      </c>
    </row>
    <row r="3589" spans="1:37" x14ac:dyDescent="0.45">
      <c r="A3589" s="33">
        <v>496</v>
      </c>
      <c r="B3589" s="22">
        <v>43380</v>
      </c>
      <c r="C3589" s="16" t="s">
        <v>11</v>
      </c>
      <c r="D3589" s="16" t="s">
        <v>12</v>
      </c>
      <c r="E3589" s="13" t="s">
        <v>71</v>
      </c>
      <c r="F3589" s="16" t="s">
        <v>72</v>
      </c>
      <c r="G3589" s="42" t="s">
        <v>17</v>
      </c>
      <c r="H3589" s="14" t="s">
        <v>18</v>
      </c>
      <c r="I3589" s="42" t="s">
        <v>21</v>
      </c>
      <c r="J3589" s="14" t="s">
        <v>84</v>
      </c>
      <c r="K3589" s="45">
        <v>1</v>
      </c>
      <c r="L3589" s="18">
        <v>2</v>
      </c>
      <c r="M3589" s="42" t="s">
        <v>8</v>
      </c>
      <c r="N3589" s="14" t="s">
        <v>9</v>
      </c>
      <c r="O3589" s="42">
        <v>0</v>
      </c>
      <c r="P3589" s="14">
        <v>0</v>
      </c>
      <c r="Q3589" s="42" t="s">
        <v>23</v>
      </c>
      <c r="R3589" s="14" t="s">
        <v>10</v>
      </c>
      <c r="S3589" s="16">
        <v>1</v>
      </c>
      <c r="T3589" s="14">
        <v>2</v>
      </c>
      <c r="U3589" s="13" t="s">
        <v>8</v>
      </c>
      <c r="V3589" s="14" t="s">
        <v>9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48">
        <v>1.8</v>
      </c>
      <c r="AJ3589" s="20">
        <v>3.5</v>
      </c>
      <c r="AK3589" s="20">
        <v>4</v>
      </c>
    </row>
    <row r="3590" spans="1:37" x14ac:dyDescent="0.45">
      <c r="A3590" s="33">
        <v>497</v>
      </c>
      <c r="B3590" s="22">
        <v>43380</v>
      </c>
      <c r="C3590" s="16" t="s">
        <v>11</v>
      </c>
      <c r="D3590" s="16" t="s">
        <v>12</v>
      </c>
      <c r="E3590" s="13" t="s">
        <v>71</v>
      </c>
      <c r="F3590" s="16" t="s">
        <v>72</v>
      </c>
      <c r="G3590" s="42" t="s">
        <v>42</v>
      </c>
      <c r="H3590" s="14" t="s">
        <v>43</v>
      </c>
      <c r="I3590" s="42" t="s">
        <v>46</v>
      </c>
      <c r="J3590" s="14" t="s">
        <v>47</v>
      </c>
      <c r="K3590" s="45">
        <v>2</v>
      </c>
      <c r="L3590" s="18">
        <v>3</v>
      </c>
      <c r="M3590" s="42" t="s">
        <v>8</v>
      </c>
      <c r="N3590" s="14" t="s">
        <v>9</v>
      </c>
      <c r="O3590" s="42">
        <v>1</v>
      </c>
      <c r="P3590" s="14">
        <v>1</v>
      </c>
      <c r="Q3590" s="42" t="s">
        <v>23</v>
      </c>
      <c r="R3590" s="14" t="s">
        <v>9</v>
      </c>
      <c r="S3590" s="16">
        <v>1</v>
      </c>
      <c r="T3590" s="14">
        <v>2</v>
      </c>
      <c r="U3590" s="13" t="s">
        <v>8</v>
      </c>
      <c r="V3590" s="14" t="s">
        <v>9</v>
      </c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48">
        <v>2.1</v>
      </c>
      <c r="AJ3590" s="20">
        <v>3.25</v>
      </c>
      <c r="AK3590" s="20">
        <v>3.25</v>
      </c>
    </row>
    <row r="3591" spans="1:37" x14ac:dyDescent="0.45">
      <c r="A3591" s="33"/>
      <c r="B3591" s="35">
        <v>43380</v>
      </c>
      <c r="C3591" s="16" t="s">
        <v>358</v>
      </c>
      <c r="D3591" s="16" t="s">
        <v>359</v>
      </c>
      <c r="E3591" s="13" t="s">
        <v>360</v>
      </c>
      <c r="F3591" s="16" t="s">
        <v>72</v>
      </c>
      <c r="G3591" s="53" t="s">
        <v>352</v>
      </c>
      <c r="H3591" s="14" t="s">
        <v>195</v>
      </c>
      <c r="I3591" s="53" t="s">
        <v>338</v>
      </c>
      <c r="J3591" s="14" t="s">
        <v>292</v>
      </c>
      <c r="K3591" s="53">
        <v>0</v>
      </c>
      <c r="L3591">
        <v>0</v>
      </c>
      <c r="M3591" s="53" t="s">
        <v>23</v>
      </c>
      <c r="N3591" s="14"/>
      <c r="O3591" s="53">
        <v>0</v>
      </c>
      <c r="P3591">
        <v>0</v>
      </c>
      <c r="Q3591" s="53" t="s">
        <v>23</v>
      </c>
      <c r="R3591" s="14"/>
      <c r="S3591" s="16"/>
      <c r="T3591" s="14"/>
      <c r="U3591" s="13"/>
      <c r="V3591" s="14"/>
      <c r="W3591">
        <v>7</v>
      </c>
      <c r="X3591">
        <v>6</v>
      </c>
      <c r="Y3591">
        <v>2</v>
      </c>
      <c r="Z3591">
        <v>2</v>
      </c>
      <c r="AA3591">
        <v>10</v>
      </c>
      <c r="AB3591">
        <v>10</v>
      </c>
      <c r="AC3591">
        <v>2</v>
      </c>
      <c r="AD3591">
        <v>6</v>
      </c>
      <c r="AE3591">
        <v>1</v>
      </c>
      <c r="AF3591">
        <v>3</v>
      </c>
      <c r="AG3591">
        <v>0</v>
      </c>
      <c r="AH3591">
        <v>0</v>
      </c>
      <c r="AI3591" s="53">
        <v>2.54</v>
      </c>
      <c r="AJ3591">
        <v>3.6</v>
      </c>
      <c r="AK3591">
        <v>2.8</v>
      </c>
    </row>
    <row r="3592" spans="1:37" x14ac:dyDescent="0.45">
      <c r="A3592" s="33">
        <v>495</v>
      </c>
      <c r="B3592" s="22">
        <v>43380.087500000001</v>
      </c>
      <c r="C3592" s="16" t="s">
        <v>11</v>
      </c>
      <c r="D3592" s="16" t="s">
        <v>12</v>
      </c>
      <c r="E3592" s="13" t="s">
        <v>71</v>
      </c>
      <c r="F3592" s="16" t="s">
        <v>72</v>
      </c>
      <c r="G3592" s="42" t="s">
        <v>26</v>
      </c>
      <c r="H3592" s="14" t="s">
        <v>78</v>
      </c>
      <c r="I3592" s="42" t="s">
        <v>44</v>
      </c>
      <c r="J3592" s="14" t="s">
        <v>85</v>
      </c>
      <c r="K3592" s="45">
        <v>1</v>
      </c>
      <c r="L3592" s="18">
        <v>2</v>
      </c>
      <c r="M3592" s="42" t="s">
        <v>8</v>
      </c>
      <c r="N3592" s="14" t="s">
        <v>9</v>
      </c>
      <c r="O3592" s="42">
        <v>1</v>
      </c>
      <c r="P3592" s="14">
        <v>1</v>
      </c>
      <c r="Q3592" s="42" t="s">
        <v>23</v>
      </c>
      <c r="R3592" s="14" t="s">
        <v>9</v>
      </c>
      <c r="S3592" s="16">
        <v>0</v>
      </c>
      <c r="T3592" s="14">
        <v>1</v>
      </c>
      <c r="U3592" s="13" t="s">
        <v>8</v>
      </c>
      <c r="V3592" s="14" t="s">
        <v>10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48">
        <v>2.2000000000000002</v>
      </c>
      <c r="AJ3592" s="20">
        <v>3.25</v>
      </c>
      <c r="AK3592" s="20">
        <v>3</v>
      </c>
    </row>
    <row r="3593" spans="1:37" x14ac:dyDescent="0.45">
      <c r="A3593" s="33">
        <v>494</v>
      </c>
      <c r="B3593" s="22">
        <v>43380.10833333333</v>
      </c>
      <c r="C3593" s="16" t="s">
        <v>11</v>
      </c>
      <c r="D3593" s="16" t="s">
        <v>12</v>
      </c>
      <c r="E3593" s="13" t="s">
        <v>71</v>
      </c>
      <c r="F3593" s="16" t="s">
        <v>72</v>
      </c>
      <c r="G3593" s="42" t="s">
        <v>34</v>
      </c>
      <c r="H3593" s="14" t="s">
        <v>90</v>
      </c>
      <c r="I3593" s="42" t="s">
        <v>48</v>
      </c>
      <c r="J3593" s="14" t="s">
        <v>25</v>
      </c>
      <c r="K3593" s="45">
        <v>1</v>
      </c>
      <c r="L3593" s="18">
        <v>1</v>
      </c>
      <c r="M3593" s="42" t="s">
        <v>23</v>
      </c>
      <c r="N3593" s="14" t="s">
        <v>10</v>
      </c>
      <c r="O3593" s="42">
        <v>1</v>
      </c>
      <c r="P3593" s="14">
        <v>0</v>
      </c>
      <c r="Q3593" s="42" t="s">
        <v>7</v>
      </c>
      <c r="R3593" s="14" t="s">
        <v>10</v>
      </c>
      <c r="S3593" s="16">
        <v>0</v>
      </c>
      <c r="T3593" s="14">
        <v>1</v>
      </c>
      <c r="U3593" s="13" t="s">
        <v>8</v>
      </c>
      <c r="V3593" s="14" t="s">
        <v>10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48">
        <v>1.9</v>
      </c>
      <c r="AJ3593" s="20">
        <v>3.25</v>
      </c>
      <c r="AK3593" s="20">
        <v>3.8</v>
      </c>
    </row>
    <row r="3594" spans="1:37" x14ac:dyDescent="0.45">
      <c r="A3594" s="33">
        <v>3167</v>
      </c>
      <c r="B3594" s="22">
        <v>43380.59375</v>
      </c>
      <c r="C3594" s="16" t="s">
        <v>239</v>
      </c>
      <c r="D3594" s="16" t="s">
        <v>240</v>
      </c>
      <c r="E3594" s="13" t="s">
        <v>241</v>
      </c>
      <c r="F3594" s="16" t="s">
        <v>72</v>
      </c>
      <c r="G3594" s="42" t="s">
        <v>252</v>
      </c>
      <c r="H3594" s="14" t="s">
        <v>195</v>
      </c>
      <c r="I3594" s="42" t="s">
        <v>255</v>
      </c>
      <c r="J3594" s="14" t="s">
        <v>243</v>
      </c>
      <c r="K3594" s="45">
        <v>1</v>
      </c>
      <c r="L3594" s="18">
        <v>0</v>
      </c>
      <c r="M3594" s="42" t="s">
        <v>7</v>
      </c>
      <c r="N3594" s="14" t="s">
        <v>10</v>
      </c>
      <c r="O3594" s="42">
        <v>0</v>
      </c>
      <c r="P3594" s="14">
        <v>0</v>
      </c>
      <c r="Q3594" s="42" t="s">
        <v>23</v>
      </c>
      <c r="R3594" s="14" t="s">
        <v>10</v>
      </c>
      <c r="S3594" s="16">
        <v>1</v>
      </c>
      <c r="T3594" s="14">
        <v>0</v>
      </c>
      <c r="U3594" s="13" t="s">
        <v>7</v>
      </c>
      <c r="V3594" s="14" t="s">
        <v>10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48">
        <v>1.3</v>
      </c>
      <c r="AJ3594" s="20">
        <v>4.75</v>
      </c>
      <c r="AK3594" s="20">
        <v>12</v>
      </c>
    </row>
    <row r="3595" spans="1:37" x14ac:dyDescent="0.45">
      <c r="A3595" s="33">
        <v>493</v>
      </c>
      <c r="B3595" s="22">
        <v>43380.708333333336</v>
      </c>
      <c r="C3595" s="16" t="s">
        <v>11</v>
      </c>
      <c r="D3595" s="16" t="s">
        <v>12</v>
      </c>
      <c r="E3595" s="13" t="s">
        <v>71</v>
      </c>
      <c r="F3595" s="16" t="s">
        <v>72</v>
      </c>
      <c r="G3595" s="42" t="s">
        <v>50</v>
      </c>
      <c r="H3595" s="14" t="s">
        <v>83</v>
      </c>
      <c r="I3595" s="42" t="s">
        <v>28</v>
      </c>
      <c r="J3595" s="14" t="s">
        <v>86</v>
      </c>
      <c r="K3595" s="45">
        <v>2</v>
      </c>
      <c r="L3595" s="18">
        <v>1</v>
      </c>
      <c r="M3595" s="42" t="s">
        <v>7</v>
      </c>
      <c r="N3595" s="14" t="s">
        <v>9</v>
      </c>
      <c r="O3595" s="42">
        <v>1</v>
      </c>
      <c r="P3595" s="14">
        <v>1</v>
      </c>
      <c r="Q3595" s="42" t="s">
        <v>23</v>
      </c>
      <c r="R3595" s="14" t="s">
        <v>9</v>
      </c>
      <c r="S3595" s="16">
        <v>1</v>
      </c>
      <c r="T3595" s="14">
        <v>0</v>
      </c>
      <c r="U3595" s="13" t="s">
        <v>7</v>
      </c>
      <c r="V3595" s="14" t="s">
        <v>10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48">
        <v>2.1</v>
      </c>
      <c r="AJ3595" s="20">
        <v>3.25</v>
      </c>
      <c r="AK3595" s="20">
        <v>3.25</v>
      </c>
    </row>
    <row r="3596" spans="1:37" x14ac:dyDescent="0.45">
      <c r="A3596" s="33">
        <v>492</v>
      </c>
      <c r="B3596" s="22">
        <v>43380.958333333336</v>
      </c>
      <c r="C3596" s="16" t="s">
        <v>11</v>
      </c>
      <c r="D3596" s="16" t="s">
        <v>12</v>
      </c>
      <c r="E3596" s="13" t="s">
        <v>71</v>
      </c>
      <c r="F3596" s="16" t="s">
        <v>72</v>
      </c>
      <c r="G3596" s="42" t="s">
        <v>40</v>
      </c>
      <c r="H3596" s="14" t="s">
        <v>66</v>
      </c>
      <c r="I3596" s="42" t="s">
        <v>74</v>
      </c>
      <c r="J3596" s="14" t="s">
        <v>75</v>
      </c>
      <c r="K3596" s="45">
        <v>2</v>
      </c>
      <c r="L3596" s="18">
        <v>2</v>
      </c>
      <c r="M3596" s="42" t="s">
        <v>23</v>
      </c>
      <c r="N3596" s="14" t="s">
        <v>9</v>
      </c>
      <c r="O3596" s="42">
        <v>0</v>
      </c>
      <c r="P3596" s="14">
        <v>1</v>
      </c>
      <c r="Q3596" s="42" t="s">
        <v>8</v>
      </c>
      <c r="R3596" s="14" t="s">
        <v>10</v>
      </c>
      <c r="S3596" s="16">
        <v>2</v>
      </c>
      <c r="T3596" s="14">
        <v>1</v>
      </c>
      <c r="U3596" s="13" t="s">
        <v>7</v>
      </c>
      <c r="V3596" s="14" t="s">
        <v>9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48">
        <v>2.1</v>
      </c>
      <c r="AJ3596" s="20">
        <v>3.2</v>
      </c>
      <c r="AK3596" s="20">
        <v>3.25</v>
      </c>
    </row>
    <row r="3597" spans="1:37" x14ac:dyDescent="0.45">
      <c r="A3597" s="33"/>
      <c r="B3597" s="35">
        <v>43393</v>
      </c>
      <c r="C3597" s="16" t="s">
        <v>358</v>
      </c>
      <c r="D3597" s="16" t="s">
        <v>359</v>
      </c>
      <c r="E3597" s="13" t="s">
        <v>360</v>
      </c>
      <c r="F3597" s="16" t="s">
        <v>72</v>
      </c>
      <c r="G3597" s="53" t="s">
        <v>338</v>
      </c>
      <c r="H3597" s="14" t="s">
        <v>292</v>
      </c>
      <c r="I3597" s="53" t="s">
        <v>348</v>
      </c>
      <c r="J3597" s="14" t="s">
        <v>195</v>
      </c>
      <c r="K3597" s="53">
        <v>5</v>
      </c>
      <c r="L3597">
        <v>0</v>
      </c>
      <c r="M3597" s="53" t="s">
        <v>7</v>
      </c>
      <c r="N3597" s="14"/>
      <c r="O3597" s="53">
        <v>1</v>
      </c>
      <c r="P3597">
        <v>0</v>
      </c>
      <c r="Q3597" s="53" t="s">
        <v>7</v>
      </c>
      <c r="R3597" s="14"/>
      <c r="S3597" s="16"/>
      <c r="T3597" s="14"/>
      <c r="U3597" s="13"/>
      <c r="V3597" s="14"/>
      <c r="W3597">
        <v>24</v>
      </c>
      <c r="X3597">
        <v>5</v>
      </c>
      <c r="Y3597">
        <v>10</v>
      </c>
      <c r="Z3597">
        <v>0</v>
      </c>
      <c r="AA3597">
        <v>11</v>
      </c>
      <c r="AB3597">
        <v>5</v>
      </c>
      <c r="AC3597">
        <v>10</v>
      </c>
      <c r="AD3597">
        <v>1</v>
      </c>
      <c r="AE3597">
        <v>2</v>
      </c>
      <c r="AF3597">
        <v>2</v>
      </c>
      <c r="AG3597">
        <v>0</v>
      </c>
      <c r="AH3597">
        <v>0</v>
      </c>
      <c r="AI3597" s="53">
        <v>1.08</v>
      </c>
      <c r="AJ3597">
        <v>13</v>
      </c>
      <c r="AK3597">
        <v>34</v>
      </c>
    </row>
    <row r="3598" spans="1:37" x14ac:dyDescent="0.45">
      <c r="A3598" s="33"/>
      <c r="B3598" s="27">
        <v>43393</v>
      </c>
      <c r="C3598" s="16" t="s">
        <v>358</v>
      </c>
      <c r="D3598" s="16" t="s">
        <v>359</v>
      </c>
      <c r="E3598" s="13" t="s">
        <v>360</v>
      </c>
      <c r="F3598" s="16" t="s">
        <v>72</v>
      </c>
      <c r="G3598" s="53" t="s">
        <v>345</v>
      </c>
      <c r="H3598" s="14" t="s">
        <v>195</v>
      </c>
      <c r="I3598" s="53" t="s">
        <v>354</v>
      </c>
      <c r="J3598" s="14" t="s">
        <v>377</v>
      </c>
      <c r="K3598" s="53">
        <v>2</v>
      </c>
      <c r="L3598">
        <v>2</v>
      </c>
      <c r="M3598" s="53" t="s">
        <v>23</v>
      </c>
      <c r="N3598" s="14"/>
      <c r="O3598" s="53">
        <v>1</v>
      </c>
      <c r="P3598">
        <v>0</v>
      </c>
      <c r="Q3598" s="53" t="s">
        <v>7</v>
      </c>
      <c r="R3598" s="14"/>
      <c r="S3598" s="16"/>
      <c r="T3598" s="14"/>
      <c r="U3598" s="13"/>
      <c r="V3598" s="14"/>
      <c r="W3598">
        <v>21</v>
      </c>
      <c r="X3598">
        <v>7</v>
      </c>
      <c r="Y3598">
        <v>6</v>
      </c>
      <c r="Z3598">
        <v>4</v>
      </c>
      <c r="AA3598">
        <v>9</v>
      </c>
      <c r="AB3598">
        <v>17</v>
      </c>
      <c r="AC3598">
        <v>5</v>
      </c>
      <c r="AD3598">
        <v>3</v>
      </c>
      <c r="AE3598">
        <v>2</v>
      </c>
      <c r="AF3598">
        <v>5</v>
      </c>
      <c r="AG3598">
        <v>0</v>
      </c>
      <c r="AH3598">
        <v>0</v>
      </c>
      <c r="AI3598" s="53">
        <v>1.75</v>
      </c>
      <c r="AJ3598">
        <v>3.8</v>
      </c>
      <c r="AK3598">
        <v>5.25</v>
      </c>
    </row>
    <row r="3599" spans="1:37" x14ac:dyDescent="0.45">
      <c r="A3599" s="33">
        <v>491</v>
      </c>
      <c r="B3599" s="22">
        <v>43393.083333333336</v>
      </c>
      <c r="C3599" s="16" t="s">
        <v>11</v>
      </c>
      <c r="D3599" s="16" t="s">
        <v>12</v>
      </c>
      <c r="E3599" s="13" t="s">
        <v>71</v>
      </c>
      <c r="F3599" s="16" t="s">
        <v>72</v>
      </c>
      <c r="G3599" s="42" t="s">
        <v>24</v>
      </c>
      <c r="H3599" s="14" t="s">
        <v>80</v>
      </c>
      <c r="I3599" s="42" t="s">
        <v>55</v>
      </c>
      <c r="J3599" s="14" t="s">
        <v>91</v>
      </c>
      <c r="K3599" s="45">
        <v>4</v>
      </c>
      <c r="L3599" s="18">
        <v>3</v>
      </c>
      <c r="M3599" s="42" t="s">
        <v>7</v>
      </c>
      <c r="N3599" s="14" t="s">
        <v>9</v>
      </c>
      <c r="O3599" s="42">
        <v>2</v>
      </c>
      <c r="P3599" s="14">
        <v>2</v>
      </c>
      <c r="Q3599" s="42" t="s">
        <v>23</v>
      </c>
      <c r="R3599" s="14" t="s">
        <v>9</v>
      </c>
      <c r="S3599" s="16">
        <v>2</v>
      </c>
      <c r="T3599" s="14">
        <v>1</v>
      </c>
      <c r="U3599" s="13" t="s">
        <v>7</v>
      </c>
      <c r="V3599" s="14" t="s">
        <v>9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48">
        <v>1.9</v>
      </c>
      <c r="AJ3599" s="20">
        <v>3.25</v>
      </c>
      <c r="AK3599" s="20">
        <v>3.5</v>
      </c>
    </row>
    <row r="3600" spans="1:37" x14ac:dyDescent="0.45">
      <c r="A3600" s="33">
        <v>490</v>
      </c>
      <c r="B3600" s="22">
        <v>43393.916666666664</v>
      </c>
      <c r="C3600" s="16" t="s">
        <v>11</v>
      </c>
      <c r="D3600" s="16" t="s">
        <v>12</v>
      </c>
      <c r="E3600" s="13" t="s">
        <v>71</v>
      </c>
      <c r="F3600" s="16" t="s">
        <v>72</v>
      </c>
      <c r="G3600" s="42" t="s">
        <v>48</v>
      </c>
      <c r="H3600" s="14" t="s">
        <v>25</v>
      </c>
      <c r="I3600" s="42" t="s">
        <v>32</v>
      </c>
      <c r="J3600" s="14" t="s">
        <v>64</v>
      </c>
      <c r="K3600" s="45">
        <v>2</v>
      </c>
      <c r="L3600" s="18">
        <v>0</v>
      </c>
      <c r="M3600" s="42" t="s">
        <v>7</v>
      </c>
      <c r="N3600" s="14" t="s">
        <v>10</v>
      </c>
      <c r="O3600" s="42">
        <v>0</v>
      </c>
      <c r="P3600" s="14">
        <v>0</v>
      </c>
      <c r="Q3600" s="42" t="s">
        <v>23</v>
      </c>
      <c r="R3600" s="14" t="s">
        <v>10</v>
      </c>
      <c r="S3600" s="16">
        <v>2</v>
      </c>
      <c r="T3600" s="14">
        <v>0</v>
      </c>
      <c r="U3600" s="13" t="s">
        <v>7</v>
      </c>
      <c r="V3600" s="14" t="s">
        <v>9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48">
        <v>2.87</v>
      </c>
      <c r="AJ3600" s="20">
        <v>3.1</v>
      </c>
      <c r="AK3600" s="20">
        <v>2.25</v>
      </c>
    </row>
    <row r="3601" spans="1:37" x14ac:dyDescent="0.45">
      <c r="A3601" s="33">
        <v>488</v>
      </c>
      <c r="B3601" s="22">
        <v>43394</v>
      </c>
      <c r="C3601" s="16" t="s">
        <v>11</v>
      </c>
      <c r="D3601" s="16" t="s">
        <v>12</v>
      </c>
      <c r="E3601" s="13" t="s">
        <v>71</v>
      </c>
      <c r="F3601" s="16" t="s">
        <v>72</v>
      </c>
      <c r="G3601" s="42" t="s">
        <v>46</v>
      </c>
      <c r="H3601" s="14" t="s">
        <v>47</v>
      </c>
      <c r="I3601" s="42" t="s">
        <v>34</v>
      </c>
      <c r="J3601" s="14" t="s">
        <v>90</v>
      </c>
      <c r="K3601" s="45">
        <v>3</v>
      </c>
      <c r="L3601" s="18">
        <v>0</v>
      </c>
      <c r="M3601" s="42" t="s">
        <v>7</v>
      </c>
      <c r="N3601" s="14" t="s">
        <v>9</v>
      </c>
      <c r="O3601" s="42">
        <v>2</v>
      </c>
      <c r="P3601" s="14">
        <v>0</v>
      </c>
      <c r="Q3601" s="42" t="s">
        <v>7</v>
      </c>
      <c r="R3601" s="14" t="s">
        <v>9</v>
      </c>
      <c r="S3601" s="16">
        <v>1</v>
      </c>
      <c r="T3601" s="14">
        <v>0</v>
      </c>
      <c r="U3601" s="13" t="s">
        <v>7</v>
      </c>
      <c r="V3601" s="14" t="s">
        <v>10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48">
        <v>1.66</v>
      </c>
      <c r="AJ3601" s="20">
        <v>3.4</v>
      </c>
      <c r="AK3601" s="20">
        <v>4.5</v>
      </c>
    </row>
    <row r="3602" spans="1:37" x14ac:dyDescent="0.45">
      <c r="A3602" s="33">
        <v>489</v>
      </c>
      <c r="B3602" s="22">
        <v>43394</v>
      </c>
      <c r="C3602" s="16" t="s">
        <v>11</v>
      </c>
      <c r="D3602" s="16" t="s">
        <v>12</v>
      </c>
      <c r="E3602" s="13" t="s">
        <v>71</v>
      </c>
      <c r="F3602" s="16" t="s">
        <v>72</v>
      </c>
      <c r="G3602" s="42" t="s">
        <v>28</v>
      </c>
      <c r="H3602" s="14" t="s">
        <v>86</v>
      </c>
      <c r="I3602" s="42" t="s">
        <v>30</v>
      </c>
      <c r="J3602" s="14" t="s">
        <v>79</v>
      </c>
      <c r="K3602" s="45">
        <v>1</v>
      </c>
      <c r="L3602" s="18">
        <v>1</v>
      </c>
      <c r="M3602" s="42" t="s">
        <v>23</v>
      </c>
      <c r="N3602" s="14" t="s">
        <v>10</v>
      </c>
      <c r="O3602" s="42">
        <v>1</v>
      </c>
      <c r="P3602" s="14">
        <v>0</v>
      </c>
      <c r="Q3602" s="42" t="s">
        <v>7</v>
      </c>
      <c r="R3602" s="14" t="s">
        <v>10</v>
      </c>
      <c r="S3602" s="16">
        <v>0</v>
      </c>
      <c r="T3602" s="14">
        <v>1</v>
      </c>
      <c r="U3602" s="13" t="s">
        <v>8</v>
      </c>
      <c r="V3602" s="14" t="s">
        <v>10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48">
        <v>2.1</v>
      </c>
      <c r="AJ3602" s="20">
        <v>3.2</v>
      </c>
      <c r="AK3602" s="20">
        <v>3.1</v>
      </c>
    </row>
    <row r="3603" spans="1:37" x14ac:dyDescent="0.45">
      <c r="A3603" s="33">
        <v>487</v>
      </c>
      <c r="B3603" s="22">
        <v>43394.083333333336</v>
      </c>
      <c r="C3603" s="16" t="s">
        <v>11</v>
      </c>
      <c r="D3603" s="16" t="s">
        <v>12</v>
      </c>
      <c r="E3603" s="13" t="s">
        <v>71</v>
      </c>
      <c r="F3603" s="16" t="s">
        <v>72</v>
      </c>
      <c r="G3603" s="42" t="s">
        <v>19</v>
      </c>
      <c r="H3603" s="14" t="s">
        <v>92</v>
      </c>
      <c r="I3603" s="42" t="s">
        <v>17</v>
      </c>
      <c r="J3603" s="14" t="s">
        <v>18</v>
      </c>
      <c r="K3603" s="45">
        <v>0</v>
      </c>
      <c r="L3603" s="18">
        <v>2</v>
      </c>
      <c r="M3603" s="42" t="s">
        <v>8</v>
      </c>
      <c r="N3603" s="14" t="s">
        <v>10</v>
      </c>
      <c r="O3603" s="42">
        <v>0</v>
      </c>
      <c r="P3603" s="14">
        <v>1</v>
      </c>
      <c r="Q3603" s="42" t="s">
        <v>8</v>
      </c>
      <c r="R3603" s="14" t="s">
        <v>10</v>
      </c>
      <c r="S3603" s="16">
        <v>0</v>
      </c>
      <c r="T3603" s="14">
        <v>1</v>
      </c>
      <c r="U3603" s="13" t="s">
        <v>8</v>
      </c>
      <c r="V3603" s="14" t="s">
        <v>10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48">
        <v>2.37</v>
      </c>
      <c r="AJ3603" s="20">
        <v>3.2</v>
      </c>
      <c r="AK3603" s="20">
        <v>2.62</v>
      </c>
    </row>
    <row r="3604" spans="1:37" x14ac:dyDescent="0.45">
      <c r="A3604" s="33">
        <v>486</v>
      </c>
      <c r="B3604" s="22">
        <v>43394.087500000001</v>
      </c>
      <c r="C3604" s="16" t="s">
        <v>11</v>
      </c>
      <c r="D3604" s="16" t="s">
        <v>12</v>
      </c>
      <c r="E3604" s="13" t="s">
        <v>71</v>
      </c>
      <c r="F3604" s="16" t="s">
        <v>72</v>
      </c>
      <c r="G3604" s="42" t="s">
        <v>36</v>
      </c>
      <c r="H3604" s="14" t="s">
        <v>63</v>
      </c>
      <c r="I3604" s="42" t="s">
        <v>50</v>
      </c>
      <c r="J3604" s="14" t="s">
        <v>83</v>
      </c>
      <c r="K3604" s="45">
        <v>2</v>
      </c>
      <c r="L3604" s="18">
        <v>1</v>
      </c>
      <c r="M3604" s="42" t="s">
        <v>7</v>
      </c>
      <c r="N3604" s="14" t="s">
        <v>9</v>
      </c>
      <c r="O3604" s="42">
        <v>0</v>
      </c>
      <c r="P3604" s="14">
        <v>0</v>
      </c>
      <c r="Q3604" s="42" t="s">
        <v>23</v>
      </c>
      <c r="R3604" s="14" t="s">
        <v>10</v>
      </c>
      <c r="S3604" s="16">
        <v>2</v>
      </c>
      <c r="T3604" s="14">
        <v>1</v>
      </c>
      <c r="U3604" s="13" t="s">
        <v>7</v>
      </c>
      <c r="V3604" s="14" t="s">
        <v>9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48">
        <v>1.72</v>
      </c>
      <c r="AJ3604" s="20">
        <v>3.4</v>
      </c>
      <c r="AK3604" s="20">
        <v>4.2</v>
      </c>
    </row>
    <row r="3605" spans="1:37" x14ac:dyDescent="0.45">
      <c r="A3605" s="33">
        <v>485</v>
      </c>
      <c r="B3605" s="22">
        <v>43394.708333333336</v>
      </c>
      <c r="C3605" s="16" t="s">
        <v>11</v>
      </c>
      <c r="D3605" s="16" t="s">
        <v>12</v>
      </c>
      <c r="E3605" s="13" t="s">
        <v>71</v>
      </c>
      <c r="F3605" s="16" t="s">
        <v>72</v>
      </c>
      <c r="G3605" s="42" t="s">
        <v>74</v>
      </c>
      <c r="H3605" s="14" t="s">
        <v>75</v>
      </c>
      <c r="I3605" s="42" t="s">
        <v>26</v>
      </c>
      <c r="J3605" s="14" t="s">
        <v>78</v>
      </c>
      <c r="K3605" s="45">
        <v>1</v>
      </c>
      <c r="L3605" s="18">
        <v>1</v>
      </c>
      <c r="M3605" s="42" t="s">
        <v>23</v>
      </c>
      <c r="N3605" s="14" t="s">
        <v>10</v>
      </c>
      <c r="O3605" s="42">
        <v>1</v>
      </c>
      <c r="P3605" s="14">
        <v>0</v>
      </c>
      <c r="Q3605" s="42" t="s">
        <v>7</v>
      </c>
      <c r="R3605" s="14" t="s">
        <v>10</v>
      </c>
      <c r="S3605" s="16">
        <v>0</v>
      </c>
      <c r="T3605" s="14">
        <v>1</v>
      </c>
      <c r="U3605" s="13" t="s">
        <v>8</v>
      </c>
      <c r="V3605" s="14" t="s">
        <v>10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48">
        <v>2.54</v>
      </c>
      <c r="AJ3605" s="20">
        <v>3.1</v>
      </c>
      <c r="AK3605" s="20">
        <v>2.5</v>
      </c>
    </row>
    <row r="3606" spans="1:37" x14ac:dyDescent="0.45">
      <c r="A3606" s="33">
        <v>3128</v>
      </c>
      <c r="B3606" s="22">
        <v>43394.78125</v>
      </c>
      <c r="C3606" s="16" t="s">
        <v>239</v>
      </c>
      <c r="D3606" s="16" t="s">
        <v>240</v>
      </c>
      <c r="E3606" s="13" t="s">
        <v>241</v>
      </c>
      <c r="F3606" s="16" t="s">
        <v>72</v>
      </c>
      <c r="G3606" s="42" t="s">
        <v>255</v>
      </c>
      <c r="H3606" s="14" t="s">
        <v>243</v>
      </c>
      <c r="I3606" s="42" t="s">
        <v>266</v>
      </c>
      <c r="J3606" s="14" t="s">
        <v>195</v>
      </c>
      <c r="K3606" s="45">
        <v>0</v>
      </c>
      <c r="L3606" s="18">
        <v>1</v>
      </c>
      <c r="M3606" s="42" t="s">
        <v>8</v>
      </c>
      <c r="N3606" s="14" t="s">
        <v>10</v>
      </c>
      <c r="O3606" s="42">
        <v>0</v>
      </c>
      <c r="P3606" s="14">
        <v>1</v>
      </c>
      <c r="Q3606" s="42" t="s">
        <v>8</v>
      </c>
      <c r="R3606" s="14" t="s">
        <v>10</v>
      </c>
      <c r="S3606" s="16">
        <v>0</v>
      </c>
      <c r="T3606" s="14">
        <v>0</v>
      </c>
      <c r="U3606" s="13" t="s">
        <v>23</v>
      </c>
      <c r="V3606" s="14" t="s">
        <v>10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48">
        <v>1.66</v>
      </c>
      <c r="AJ3606" s="20">
        <v>3.75</v>
      </c>
      <c r="AK3606" s="20">
        <v>5</v>
      </c>
    </row>
    <row r="3607" spans="1:37" x14ac:dyDescent="0.45">
      <c r="A3607" s="33">
        <v>484</v>
      </c>
      <c r="B3607" s="22">
        <v>43394.895833333336</v>
      </c>
      <c r="C3607" s="16" t="s">
        <v>11</v>
      </c>
      <c r="D3607" s="16" t="s">
        <v>12</v>
      </c>
      <c r="E3607" s="13" t="s">
        <v>71</v>
      </c>
      <c r="F3607" s="16" t="s">
        <v>72</v>
      </c>
      <c r="G3607" s="42" t="s">
        <v>44</v>
      </c>
      <c r="H3607" s="14" t="s">
        <v>85</v>
      </c>
      <c r="I3607" s="42" t="s">
        <v>42</v>
      </c>
      <c r="J3607" s="14" t="s">
        <v>43</v>
      </c>
      <c r="K3607" s="45">
        <v>3</v>
      </c>
      <c r="L3607" s="18">
        <v>3</v>
      </c>
      <c r="M3607" s="42" t="s">
        <v>23</v>
      </c>
      <c r="N3607" s="14" t="s">
        <v>9</v>
      </c>
      <c r="O3607" s="42">
        <v>2</v>
      </c>
      <c r="P3607" s="14">
        <v>2</v>
      </c>
      <c r="Q3607" s="42" t="s">
        <v>23</v>
      </c>
      <c r="R3607" s="14" t="s">
        <v>9</v>
      </c>
      <c r="S3607" s="16">
        <v>1</v>
      </c>
      <c r="T3607" s="14">
        <v>1</v>
      </c>
      <c r="U3607" s="13" t="s">
        <v>23</v>
      </c>
      <c r="V3607" s="14" t="s">
        <v>9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48">
        <v>2.6</v>
      </c>
      <c r="AJ3607" s="20">
        <v>3.2</v>
      </c>
      <c r="AK3607" s="20">
        <v>2.4</v>
      </c>
    </row>
    <row r="3608" spans="1:37" x14ac:dyDescent="0.45">
      <c r="A3608" s="33">
        <v>483</v>
      </c>
      <c r="B3608" s="22">
        <v>43394.958333333336</v>
      </c>
      <c r="C3608" s="16" t="s">
        <v>11</v>
      </c>
      <c r="D3608" s="16" t="s">
        <v>12</v>
      </c>
      <c r="E3608" s="13" t="s">
        <v>71</v>
      </c>
      <c r="F3608" s="16" t="s">
        <v>72</v>
      </c>
      <c r="G3608" s="42" t="s">
        <v>21</v>
      </c>
      <c r="H3608" s="14" t="s">
        <v>84</v>
      </c>
      <c r="I3608" s="42" t="s">
        <v>40</v>
      </c>
      <c r="J3608" s="14" t="s">
        <v>66</v>
      </c>
      <c r="K3608" s="45">
        <v>2</v>
      </c>
      <c r="L3608" s="18">
        <v>0</v>
      </c>
      <c r="M3608" s="42" t="s">
        <v>7</v>
      </c>
      <c r="N3608" s="14" t="s">
        <v>10</v>
      </c>
      <c r="O3608" s="42">
        <v>0</v>
      </c>
      <c r="P3608" s="14">
        <v>0</v>
      </c>
      <c r="Q3608" s="42" t="s">
        <v>23</v>
      </c>
      <c r="R3608" s="14" t="s">
        <v>10</v>
      </c>
      <c r="S3608" s="16">
        <v>2</v>
      </c>
      <c r="T3608" s="14">
        <v>0</v>
      </c>
      <c r="U3608" s="13" t="s">
        <v>7</v>
      </c>
      <c r="V3608" s="14" t="s">
        <v>9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48">
        <v>2</v>
      </c>
      <c r="AJ3608" s="20">
        <v>3.2</v>
      </c>
      <c r="AK3608" s="20">
        <v>3.3</v>
      </c>
    </row>
    <row r="3609" spans="1:37" x14ac:dyDescent="0.45">
      <c r="A3609" s="33">
        <v>482</v>
      </c>
      <c r="B3609" s="22">
        <v>43400</v>
      </c>
      <c r="C3609" s="16" t="s">
        <v>11</v>
      </c>
      <c r="D3609" s="16" t="s">
        <v>12</v>
      </c>
      <c r="E3609" s="13" t="s">
        <v>71</v>
      </c>
      <c r="F3609" s="16" t="s">
        <v>72</v>
      </c>
      <c r="G3609" s="42" t="s">
        <v>30</v>
      </c>
      <c r="H3609" s="14" t="s">
        <v>79</v>
      </c>
      <c r="I3609" s="42" t="s">
        <v>36</v>
      </c>
      <c r="J3609" s="14" t="s">
        <v>63</v>
      </c>
      <c r="K3609" s="45">
        <v>1</v>
      </c>
      <c r="L3609" s="18">
        <v>0</v>
      </c>
      <c r="M3609" s="42" t="s">
        <v>7</v>
      </c>
      <c r="N3609" s="14" t="s">
        <v>10</v>
      </c>
      <c r="O3609" s="42">
        <v>1</v>
      </c>
      <c r="P3609" s="14">
        <v>0</v>
      </c>
      <c r="Q3609" s="42" t="s">
        <v>7</v>
      </c>
      <c r="R3609" s="14" t="s">
        <v>10</v>
      </c>
      <c r="S3609" s="16">
        <v>0</v>
      </c>
      <c r="T3609" s="14">
        <v>0</v>
      </c>
      <c r="U3609" s="13" t="s">
        <v>23</v>
      </c>
      <c r="V3609" s="14" t="s">
        <v>10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48">
        <v>2.2999999999999998</v>
      </c>
      <c r="AJ3609" s="20">
        <v>3.4</v>
      </c>
      <c r="AK3609" s="20">
        <v>2.75</v>
      </c>
    </row>
    <row r="3610" spans="1:37" x14ac:dyDescent="0.45">
      <c r="A3610" s="33">
        <v>481</v>
      </c>
      <c r="B3610" s="22">
        <v>43400.086805555555</v>
      </c>
      <c r="C3610" s="16" t="s">
        <v>11</v>
      </c>
      <c r="D3610" s="16" t="s">
        <v>12</v>
      </c>
      <c r="E3610" s="13" t="s">
        <v>71</v>
      </c>
      <c r="F3610" s="16" t="s">
        <v>72</v>
      </c>
      <c r="G3610" s="42" t="s">
        <v>55</v>
      </c>
      <c r="H3610" s="14" t="s">
        <v>91</v>
      </c>
      <c r="I3610" s="42" t="s">
        <v>28</v>
      </c>
      <c r="J3610" s="14" t="s">
        <v>86</v>
      </c>
      <c r="K3610" s="45">
        <v>2</v>
      </c>
      <c r="L3610" s="18">
        <v>3</v>
      </c>
      <c r="M3610" s="42" t="s">
        <v>8</v>
      </c>
      <c r="N3610" s="14" t="s">
        <v>9</v>
      </c>
      <c r="O3610" s="42">
        <v>0</v>
      </c>
      <c r="P3610" s="14">
        <v>1</v>
      </c>
      <c r="Q3610" s="42" t="s">
        <v>8</v>
      </c>
      <c r="R3610" s="14" t="s">
        <v>10</v>
      </c>
      <c r="S3610" s="16">
        <v>2</v>
      </c>
      <c r="T3610" s="14">
        <v>2</v>
      </c>
      <c r="U3610" s="13" t="s">
        <v>23</v>
      </c>
      <c r="V3610" s="14" t="s">
        <v>9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48">
        <v>3.25</v>
      </c>
      <c r="AJ3610" s="20">
        <v>3.25</v>
      </c>
      <c r="AK3610" s="20">
        <v>2.1</v>
      </c>
    </row>
    <row r="3611" spans="1:37" x14ac:dyDescent="0.45">
      <c r="A3611" s="33">
        <v>480</v>
      </c>
      <c r="B3611" s="22">
        <v>43400.916666666664</v>
      </c>
      <c r="C3611" s="16" t="s">
        <v>11</v>
      </c>
      <c r="D3611" s="16" t="s">
        <v>12</v>
      </c>
      <c r="E3611" s="13" t="s">
        <v>71</v>
      </c>
      <c r="F3611" s="16" t="s">
        <v>72</v>
      </c>
      <c r="G3611" s="42" t="s">
        <v>19</v>
      </c>
      <c r="H3611" s="14" t="s">
        <v>88</v>
      </c>
      <c r="I3611" s="42" t="s">
        <v>24</v>
      </c>
      <c r="J3611" s="14" t="s">
        <v>80</v>
      </c>
      <c r="K3611" s="45">
        <v>2</v>
      </c>
      <c r="L3611" s="18">
        <v>2</v>
      </c>
      <c r="M3611" s="42" t="s">
        <v>23</v>
      </c>
      <c r="N3611" s="14" t="s">
        <v>9</v>
      </c>
      <c r="O3611" s="42">
        <v>0</v>
      </c>
      <c r="P3611" s="14">
        <v>1</v>
      </c>
      <c r="Q3611" s="42" t="s">
        <v>8</v>
      </c>
      <c r="R3611" s="14" t="s">
        <v>10</v>
      </c>
      <c r="S3611" s="16">
        <v>2</v>
      </c>
      <c r="T3611" s="14">
        <v>1</v>
      </c>
      <c r="U3611" s="13" t="s">
        <v>7</v>
      </c>
      <c r="V3611" s="14" t="s">
        <v>9</v>
      </c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48">
        <v>1.83</v>
      </c>
      <c r="AJ3611" s="20">
        <v>3.3</v>
      </c>
      <c r="AK3611" s="20">
        <v>4</v>
      </c>
    </row>
    <row r="3612" spans="1:37" x14ac:dyDescent="0.45">
      <c r="A3612" s="33"/>
      <c r="B3612" s="27">
        <v>43401</v>
      </c>
      <c r="C3612" s="16" t="s">
        <v>358</v>
      </c>
      <c r="D3612" s="16" t="s">
        <v>359</v>
      </c>
      <c r="E3612" s="13" t="s">
        <v>360</v>
      </c>
      <c r="F3612" s="16" t="s">
        <v>72</v>
      </c>
      <c r="G3612" s="53" t="s">
        <v>354</v>
      </c>
      <c r="H3612" s="14" t="s">
        <v>377</v>
      </c>
      <c r="I3612" s="53" t="s">
        <v>342</v>
      </c>
      <c r="J3612" s="14" t="s">
        <v>195</v>
      </c>
      <c r="K3612" s="53">
        <v>2</v>
      </c>
      <c r="L3612">
        <v>1</v>
      </c>
      <c r="M3612" s="53" t="s">
        <v>7</v>
      </c>
      <c r="N3612" s="14"/>
      <c r="O3612" s="53">
        <v>1</v>
      </c>
      <c r="P3612">
        <v>0</v>
      </c>
      <c r="Q3612" s="53" t="s">
        <v>7</v>
      </c>
      <c r="R3612" s="14"/>
      <c r="S3612" s="16"/>
      <c r="T3612" s="14"/>
      <c r="U3612" s="13"/>
      <c r="V3612" s="14"/>
      <c r="W3612">
        <v>14</v>
      </c>
      <c r="X3612">
        <v>14</v>
      </c>
      <c r="Y3612">
        <v>10</v>
      </c>
      <c r="Z3612">
        <v>6</v>
      </c>
      <c r="AA3612">
        <v>15</v>
      </c>
      <c r="AB3612">
        <v>12</v>
      </c>
      <c r="AC3612">
        <v>8</v>
      </c>
      <c r="AD3612">
        <v>4</v>
      </c>
      <c r="AE3612">
        <v>2</v>
      </c>
      <c r="AF3612">
        <v>1</v>
      </c>
      <c r="AG3612">
        <v>0</v>
      </c>
      <c r="AH3612">
        <v>0</v>
      </c>
      <c r="AI3612" s="53">
        <v>1.72</v>
      </c>
      <c r="AJ3612">
        <v>3.9</v>
      </c>
      <c r="AK3612">
        <v>5.25</v>
      </c>
    </row>
    <row r="3613" spans="1:37" x14ac:dyDescent="0.45">
      <c r="A3613" s="33">
        <v>478</v>
      </c>
      <c r="B3613" s="22">
        <v>43401.041666666664</v>
      </c>
      <c r="C3613" s="16" t="s">
        <v>11</v>
      </c>
      <c r="D3613" s="16" t="s">
        <v>12</v>
      </c>
      <c r="E3613" s="13" t="s">
        <v>71</v>
      </c>
      <c r="F3613" s="16" t="s">
        <v>72</v>
      </c>
      <c r="G3613" s="42" t="s">
        <v>26</v>
      </c>
      <c r="H3613" s="14" t="s">
        <v>78</v>
      </c>
      <c r="I3613" s="42" t="s">
        <v>21</v>
      </c>
      <c r="J3613" s="14" t="s">
        <v>84</v>
      </c>
      <c r="K3613" s="45">
        <v>1</v>
      </c>
      <c r="L3613" s="18">
        <v>2</v>
      </c>
      <c r="M3613" s="42" t="s">
        <v>8</v>
      </c>
      <c r="N3613" s="14" t="s">
        <v>9</v>
      </c>
      <c r="O3613" s="42">
        <v>1</v>
      </c>
      <c r="P3613" s="14">
        <v>0</v>
      </c>
      <c r="Q3613" s="42" t="s">
        <v>7</v>
      </c>
      <c r="R3613" s="14" t="s">
        <v>10</v>
      </c>
      <c r="S3613" s="16">
        <v>0</v>
      </c>
      <c r="T3613" s="14">
        <v>2</v>
      </c>
      <c r="U3613" s="13" t="s">
        <v>8</v>
      </c>
      <c r="V3613" s="14" t="s">
        <v>9</v>
      </c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48">
        <v>2.2000000000000002</v>
      </c>
      <c r="AJ3613" s="20">
        <v>3.25</v>
      </c>
      <c r="AK3613" s="20">
        <v>3</v>
      </c>
    </row>
    <row r="3614" spans="1:37" x14ac:dyDescent="0.45">
      <c r="A3614" s="33">
        <v>479</v>
      </c>
      <c r="B3614" s="22">
        <v>43401.041666666664</v>
      </c>
      <c r="C3614" s="16" t="s">
        <v>11</v>
      </c>
      <c r="D3614" s="16" t="s">
        <v>12</v>
      </c>
      <c r="E3614" s="13" t="s">
        <v>71</v>
      </c>
      <c r="F3614" s="16" t="s">
        <v>72</v>
      </c>
      <c r="G3614" s="42" t="s">
        <v>42</v>
      </c>
      <c r="H3614" s="14" t="s">
        <v>43</v>
      </c>
      <c r="I3614" s="42" t="s">
        <v>74</v>
      </c>
      <c r="J3614" s="14" t="s">
        <v>75</v>
      </c>
      <c r="K3614" s="45">
        <v>2</v>
      </c>
      <c r="L3614" s="18">
        <v>2</v>
      </c>
      <c r="M3614" s="42" t="s">
        <v>23</v>
      </c>
      <c r="N3614" s="14" t="s">
        <v>9</v>
      </c>
      <c r="O3614" s="42">
        <v>0</v>
      </c>
      <c r="P3614" s="14">
        <v>1</v>
      </c>
      <c r="Q3614" s="42" t="s">
        <v>8</v>
      </c>
      <c r="R3614" s="14" t="s">
        <v>10</v>
      </c>
      <c r="S3614" s="16">
        <v>2</v>
      </c>
      <c r="T3614" s="14">
        <v>1</v>
      </c>
      <c r="U3614" s="13" t="s">
        <v>7</v>
      </c>
      <c r="V3614" s="14" t="s">
        <v>9</v>
      </c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48">
        <v>1.5</v>
      </c>
      <c r="AJ3614" s="20">
        <v>4</v>
      </c>
      <c r="AK3614" s="20">
        <v>5.5</v>
      </c>
    </row>
    <row r="3615" spans="1:37" x14ac:dyDescent="0.45">
      <c r="A3615" s="33">
        <v>477</v>
      </c>
      <c r="B3615" s="22">
        <v>43401.083333333336</v>
      </c>
      <c r="C3615" s="16" t="s">
        <v>11</v>
      </c>
      <c r="D3615" s="16" t="s">
        <v>12</v>
      </c>
      <c r="E3615" s="13" t="s">
        <v>71</v>
      </c>
      <c r="F3615" s="16" t="s">
        <v>72</v>
      </c>
      <c r="G3615" s="42" t="s">
        <v>32</v>
      </c>
      <c r="H3615" s="14" t="s">
        <v>64</v>
      </c>
      <c r="I3615" s="42" t="s">
        <v>46</v>
      </c>
      <c r="J3615" s="14" t="s">
        <v>47</v>
      </c>
      <c r="K3615" s="45">
        <v>0</v>
      </c>
      <c r="L3615" s="18">
        <v>0</v>
      </c>
      <c r="M3615" s="42" t="s">
        <v>23</v>
      </c>
      <c r="N3615" s="14" t="s">
        <v>10</v>
      </c>
      <c r="O3615" s="42">
        <v>0</v>
      </c>
      <c r="P3615" s="14">
        <v>0</v>
      </c>
      <c r="Q3615" s="42" t="s">
        <v>23</v>
      </c>
      <c r="R3615" s="14" t="s">
        <v>10</v>
      </c>
      <c r="S3615" s="16">
        <v>0</v>
      </c>
      <c r="T3615" s="14">
        <v>0</v>
      </c>
      <c r="U3615" s="13" t="s">
        <v>23</v>
      </c>
      <c r="V3615" s="14" t="s">
        <v>10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48">
        <v>2.37</v>
      </c>
      <c r="AJ3615" s="20">
        <v>3.1</v>
      </c>
      <c r="AK3615" s="20">
        <v>2.87</v>
      </c>
    </row>
    <row r="3616" spans="1:37" x14ac:dyDescent="0.45">
      <c r="A3616" s="33">
        <v>476</v>
      </c>
      <c r="B3616" s="22">
        <v>43401.087500000001</v>
      </c>
      <c r="C3616" s="16" t="s">
        <v>11</v>
      </c>
      <c r="D3616" s="16" t="s">
        <v>12</v>
      </c>
      <c r="E3616" s="13" t="s">
        <v>71</v>
      </c>
      <c r="F3616" s="16" t="s">
        <v>72</v>
      </c>
      <c r="G3616" s="42" t="s">
        <v>34</v>
      </c>
      <c r="H3616" s="14" t="s">
        <v>90</v>
      </c>
      <c r="I3616" s="42" t="s">
        <v>44</v>
      </c>
      <c r="J3616" s="14" t="s">
        <v>85</v>
      </c>
      <c r="K3616" s="45">
        <v>0</v>
      </c>
      <c r="L3616" s="18">
        <v>1</v>
      </c>
      <c r="M3616" s="42" t="s">
        <v>8</v>
      </c>
      <c r="N3616" s="14" t="s">
        <v>10</v>
      </c>
      <c r="O3616" s="42">
        <v>0</v>
      </c>
      <c r="P3616" s="14">
        <v>0</v>
      </c>
      <c r="Q3616" s="42" t="s">
        <v>23</v>
      </c>
      <c r="R3616" s="14" t="s">
        <v>10</v>
      </c>
      <c r="S3616" s="16">
        <v>0</v>
      </c>
      <c r="T3616" s="14">
        <v>1</v>
      </c>
      <c r="U3616" s="13" t="s">
        <v>8</v>
      </c>
      <c r="V3616" s="14" t="s">
        <v>10</v>
      </c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48">
        <v>2.2000000000000002</v>
      </c>
      <c r="AJ3616" s="20">
        <v>3.25</v>
      </c>
      <c r="AK3616" s="20">
        <v>3</v>
      </c>
    </row>
    <row r="3617" spans="1:37" x14ac:dyDescent="0.45">
      <c r="A3617" s="33">
        <v>3166</v>
      </c>
      <c r="B3617" s="22">
        <v>43401.458333333336</v>
      </c>
      <c r="C3617" s="16" t="s">
        <v>239</v>
      </c>
      <c r="D3617" s="16" t="s">
        <v>240</v>
      </c>
      <c r="E3617" s="13" t="s">
        <v>241</v>
      </c>
      <c r="F3617" s="16" t="s">
        <v>72</v>
      </c>
      <c r="G3617" s="42" t="s">
        <v>249</v>
      </c>
      <c r="H3617" s="14" t="s">
        <v>195</v>
      </c>
      <c r="I3617" s="42" t="s">
        <v>255</v>
      </c>
      <c r="J3617" s="14" t="s">
        <v>243</v>
      </c>
      <c r="K3617" s="45">
        <v>2</v>
      </c>
      <c r="L3617" s="18">
        <v>0</v>
      </c>
      <c r="M3617" s="42" t="s">
        <v>7</v>
      </c>
      <c r="N3617" s="14" t="s">
        <v>10</v>
      </c>
      <c r="O3617" s="42">
        <v>0</v>
      </c>
      <c r="P3617" s="14">
        <v>0</v>
      </c>
      <c r="Q3617" s="42" t="s">
        <v>23</v>
      </c>
      <c r="R3617" s="14" t="s">
        <v>10</v>
      </c>
      <c r="S3617" s="16">
        <v>2</v>
      </c>
      <c r="T3617" s="14">
        <v>0</v>
      </c>
      <c r="U3617" s="13" t="s">
        <v>7</v>
      </c>
      <c r="V3617" s="14" t="s">
        <v>9</v>
      </c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48">
        <v>2.37</v>
      </c>
      <c r="AJ3617" s="20">
        <v>3.1</v>
      </c>
      <c r="AK3617" s="20">
        <v>3.1</v>
      </c>
    </row>
    <row r="3618" spans="1:37" x14ac:dyDescent="0.45">
      <c r="A3618" s="33">
        <v>475</v>
      </c>
      <c r="B3618" s="22">
        <v>43401.75</v>
      </c>
      <c r="C3618" s="16" t="s">
        <v>11</v>
      </c>
      <c r="D3618" s="16" t="s">
        <v>12</v>
      </c>
      <c r="E3618" s="13" t="s">
        <v>71</v>
      </c>
      <c r="F3618" s="16" t="s">
        <v>72</v>
      </c>
      <c r="G3618" s="42" t="s">
        <v>50</v>
      </c>
      <c r="H3618" s="14" t="s">
        <v>83</v>
      </c>
      <c r="I3618" s="42" t="s">
        <v>48</v>
      </c>
      <c r="J3618" s="14" t="s">
        <v>25</v>
      </c>
      <c r="K3618" s="45">
        <v>4</v>
      </c>
      <c r="L3618" s="18">
        <v>0</v>
      </c>
      <c r="M3618" s="42" t="s">
        <v>7</v>
      </c>
      <c r="N3618" s="14" t="s">
        <v>9</v>
      </c>
      <c r="O3618" s="42">
        <v>1</v>
      </c>
      <c r="P3618" s="14">
        <v>0</v>
      </c>
      <c r="Q3618" s="42" t="s">
        <v>7</v>
      </c>
      <c r="R3618" s="14" t="s">
        <v>10</v>
      </c>
      <c r="S3618" s="16">
        <v>3</v>
      </c>
      <c r="T3618" s="14">
        <v>0</v>
      </c>
      <c r="U3618" s="13" t="s">
        <v>7</v>
      </c>
      <c r="V3618" s="14" t="s">
        <v>9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48">
        <v>1.72</v>
      </c>
      <c r="AJ3618" s="20">
        <v>3.5</v>
      </c>
      <c r="AK3618" s="20">
        <v>4.33</v>
      </c>
    </row>
    <row r="3619" spans="1:37" x14ac:dyDescent="0.45">
      <c r="A3619" s="33"/>
      <c r="B3619" s="35">
        <v>43402</v>
      </c>
      <c r="C3619" s="16" t="s">
        <v>358</v>
      </c>
      <c r="D3619" s="16" t="s">
        <v>359</v>
      </c>
      <c r="E3619" s="13" t="s">
        <v>360</v>
      </c>
      <c r="F3619" s="16" t="s">
        <v>72</v>
      </c>
      <c r="G3619" s="53" t="s">
        <v>349</v>
      </c>
      <c r="H3619" s="14" t="s">
        <v>195</v>
      </c>
      <c r="I3619" s="53" t="s">
        <v>338</v>
      </c>
      <c r="J3619" s="14" t="s">
        <v>292</v>
      </c>
      <c r="K3619" s="53">
        <v>0</v>
      </c>
      <c r="L3619">
        <v>1</v>
      </c>
      <c r="M3619" s="53" t="s">
        <v>8</v>
      </c>
      <c r="N3619" s="14"/>
      <c r="O3619" s="53">
        <v>0</v>
      </c>
      <c r="P3619">
        <v>1</v>
      </c>
      <c r="Q3619" s="53" t="s">
        <v>8</v>
      </c>
      <c r="R3619" s="14"/>
      <c r="S3619" s="16"/>
      <c r="T3619" s="14"/>
      <c r="U3619" s="13"/>
      <c r="V3619" s="14"/>
      <c r="W3619">
        <v>4</v>
      </c>
      <c r="X3619">
        <v>13</v>
      </c>
      <c r="Y3619">
        <v>1</v>
      </c>
      <c r="Z3619">
        <v>6</v>
      </c>
      <c r="AA3619">
        <v>13</v>
      </c>
      <c r="AB3619">
        <v>13</v>
      </c>
      <c r="AC3619">
        <v>3</v>
      </c>
      <c r="AD3619">
        <v>6</v>
      </c>
      <c r="AE3619">
        <v>2</v>
      </c>
      <c r="AF3619">
        <v>2</v>
      </c>
      <c r="AG3619">
        <v>0</v>
      </c>
      <c r="AH3619">
        <v>0</v>
      </c>
      <c r="AI3619" s="53">
        <v>4.75</v>
      </c>
      <c r="AJ3619">
        <v>4.0999999999999996</v>
      </c>
      <c r="AK3619">
        <v>1.75</v>
      </c>
    </row>
    <row r="3620" spans="1:37" x14ac:dyDescent="0.45">
      <c r="A3620" s="33">
        <v>474</v>
      </c>
      <c r="B3620" s="22">
        <v>43402.041666666664</v>
      </c>
      <c r="C3620" s="16" t="s">
        <v>11</v>
      </c>
      <c r="D3620" s="16" t="s">
        <v>12</v>
      </c>
      <c r="E3620" s="13" t="s">
        <v>71</v>
      </c>
      <c r="F3620" s="16" t="s">
        <v>72</v>
      </c>
      <c r="G3620" s="42" t="s">
        <v>17</v>
      </c>
      <c r="H3620" s="14" t="s">
        <v>18</v>
      </c>
      <c r="I3620" s="42" t="s">
        <v>40</v>
      </c>
      <c r="J3620" s="14" t="s">
        <v>66</v>
      </c>
      <c r="K3620" s="45">
        <v>0</v>
      </c>
      <c r="L3620" s="18">
        <v>4</v>
      </c>
      <c r="M3620" s="42" t="s">
        <v>8</v>
      </c>
      <c r="N3620" s="14" t="s">
        <v>9</v>
      </c>
      <c r="O3620" s="42">
        <v>0</v>
      </c>
      <c r="P3620" s="14">
        <v>2</v>
      </c>
      <c r="Q3620" s="42" t="s">
        <v>8</v>
      </c>
      <c r="R3620" s="14" t="s">
        <v>9</v>
      </c>
      <c r="S3620" s="16">
        <v>0</v>
      </c>
      <c r="T3620" s="14">
        <v>2</v>
      </c>
      <c r="U3620" s="13" t="s">
        <v>8</v>
      </c>
      <c r="V3620" s="14" t="s">
        <v>9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48">
        <v>1.72</v>
      </c>
      <c r="AJ3620" s="20">
        <v>3.5</v>
      </c>
      <c r="AK3620" s="20">
        <v>4.33</v>
      </c>
    </row>
    <row r="3621" spans="1:37" x14ac:dyDescent="0.45">
      <c r="A3621" s="33"/>
      <c r="B3621" s="27">
        <v>43407</v>
      </c>
      <c r="C3621" s="16" t="s">
        <v>358</v>
      </c>
      <c r="D3621" s="16" t="s">
        <v>359</v>
      </c>
      <c r="E3621" s="13" t="s">
        <v>360</v>
      </c>
      <c r="F3621" s="16" t="s">
        <v>72</v>
      </c>
      <c r="G3621" s="53" t="s">
        <v>341</v>
      </c>
      <c r="H3621" s="14" t="s">
        <v>195</v>
      </c>
      <c r="I3621" s="53" t="s">
        <v>354</v>
      </c>
      <c r="J3621" s="14" t="s">
        <v>377</v>
      </c>
      <c r="K3621" s="53">
        <v>1</v>
      </c>
      <c r="L3621">
        <v>2</v>
      </c>
      <c r="M3621" s="53" t="s">
        <v>8</v>
      </c>
      <c r="N3621" s="14"/>
      <c r="O3621" s="53">
        <v>1</v>
      </c>
      <c r="P3621">
        <v>1</v>
      </c>
      <c r="Q3621" s="53" t="s">
        <v>23</v>
      </c>
      <c r="R3621" s="14"/>
      <c r="S3621" s="16"/>
      <c r="T3621" s="14"/>
      <c r="U3621" s="13"/>
      <c r="V3621" s="14"/>
      <c r="W3621">
        <v>18</v>
      </c>
      <c r="X3621">
        <v>18</v>
      </c>
      <c r="Y3621">
        <v>7</v>
      </c>
      <c r="Z3621">
        <v>8</v>
      </c>
      <c r="AA3621">
        <v>12</v>
      </c>
      <c r="AB3621">
        <v>12</v>
      </c>
      <c r="AC3621">
        <v>9</v>
      </c>
      <c r="AD3621">
        <v>5</v>
      </c>
      <c r="AE3621">
        <v>4</v>
      </c>
      <c r="AF3621">
        <v>3</v>
      </c>
      <c r="AG3621">
        <v>0</v>
      </c>
      <c r="AH3621">
        <v>0</v>
      </c>
      <c r="AI3621" s="53">
        <v>3.6</v>
      </c>
      <c r="AJ3621">
        <v>3.7</v>
      </c>
      <c r="AK3621">
        <v>2.1</v>
      </c>
    </row>
    <row r="3622" spans="1:37" x14ac:dyDescent="0.45">
      <c r="A3622" s="33">
        <v>473</v>
      </c>
      <c r="B3622" s="22">
        <v>43407.041666666664</v>
      </c>
      <c r="C3622" s="16" t="s">
        <v>11</v>
      </c>
      <c r="D3622" s="16" t="s">
        <v>12</v>
      </c>
      <c r="E3622" s="13" t="s">
        <v>71</v>
      </c>
      <c r="F3622" s="16" t="s">
        <v>72</v>
      </c>
      <c r="G3622" s="42" t="s">
        <v>21</v>
      </c>
      <c r="H3622" s="14" t="s">
        <v>84</v>
      </c>
      <c r="I3622" s="42" t="s">
        <v>42</v>
      </c>
      <c r="J3622" s="14" t="s">
        <v>43</v>
      </c>
      <c r="K3622" s="45">
        <v>0</v>
      </c>
      <c r="L3622" s="18">
        <v>2</v>
      </c>
      <c r="M3622" s="42" t="s">
        <v>8</v>
      </c>
      <c r="N3622" s="14" t="s">
        <v>10</v>
      </c>
      <c r="O3622" s="42">
        <v>0</v>
      </c>
      <c r="P3622" s="14">
        <v>0</v>
      </c>
      <c r="Q3622" s="42" t="s">
        <v>23</v>
      </c>
      <c r="R3622" s="14" t="s">
        <v>10</v>
      </c>
      <c r="S3622" s="16">
        <v>0</v>
      </c>
      <c r="T3622" s="14">
        <v>2</v>
      </c>
      <c r="U3622" s="13" t="s">
        <v>8</v>
      </c>
      <c r="V3622" s="14" t="s">
        <v>9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48">
        <v>3.6</v>
      </c>
      <c r="AJ3622" s="20">
        <v>3.3</v>
      </c>
      <c r="AK3622" s="20">
        <v>2.04</v>
      </c>
    </row>
    <row r="3623" spans="1:37" x14ac:dyDescent="0.45">
      <c r="A3623" s="33">
        <v>472</v>
      </c>
      <c r="B3623" s="22">
        <v>43407.125</v>
      </c>
      <c r="C3623" s="16" t="s">
        <v>11</v>
      </c>
      <c r="D3623" s="16" t="s">
        <v>12</v>
      </c>
      <c r="E3623" s="13" t="s">
        <v>71</v>
      </c>
      <c r="F3623" s="16" t="s">
        <v>72</v>
      </c>
      <c r="G3623" s="42" t="s">
        <v>40</v>
      </c>
      <c r="H3623" s="14" t="s">
        <v>66</v>
      </c>
      <c r="I3623" s="42" t="s">
        <v>26</v>
      </c>
      <c r="J3623" s="14" t="s">
        <v>78</v>
      </c>
      <c r="K3623" s="45">
        <v>2</v>
      </c>
      <c r="L3623" s="18">
        <v>2</v>
      </c>
      <c r="M3623" s="42" t="s">
        <v>23</v>
      </c>
      <c r="N3623" s="14" t="s">
        <v>9</v>
      </c>
      <c r="O3623" s="42">
        <v>0</v>
      </c>
      <c r="P3623" s="14">
        <v>2</v>
      </c>
      <c r="Q3623" s="42" t="s">
        <v>8</v>
      </c>
      <c r="R3623" s="14" t="s">
        <v>9</v>
      </c>
      <c r="S3623" s="16">
        <v>2</v>
      </c>
      <c r="T3623" s="14">
        <v>0</v>
      </c>
      <c r="U3623" s="13" t="s">
        <v>7</v>
      </c>
      <c r="V3623" s="14" t="s">
        <v>9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48">
        <v>2.6</v>
      </c>
      <c r="AJ3623" s="20">
        <v>3.1</v>
      </c>
      <c r="AK3623" s="20">
        <v>2.8</v>
      </c>
    </row>
    <row r="3624" spans="1:37" x14ac:dyDescent="0.45">
      <c r="A3624" s="33">
        <v>471</v>
      </c>
      <c r="B3624" s="22">
        <v>43407.958333333336</v>
      </c>
      <c r="C3624" s="16" t="s">
        <v>11</v>
      </c>
      <c r="D3624" s="16" t="s">
        <v>12</v>
      </c>
      <c r="E3624" s="13" t="s">
        <v>71</v>
      </c>
      <c r="F3624" s="16" t="s">
        <v>72</v>
      </c>
      <c r="G3624" s="42" t="s">
        <v>28</v>
      </c>
      <c r="H3624" s="14" t="s">
        <v>86</v>
      </c>
      <c r="I3624" s="42" t="s">
        <v>19</v>
      </c>
      <c r="J3624" s="14" t="s">
        <v>88</v>
      </c>
      <c r="K3624" s="45">
        <v>6</v>
      </c>
      <c r="L3624" s="18">
        <v>2</v>
      </c>
      <c r="M3624" s="42" t="s">
        <v>7</v>
      </c>
      <c r="N3624" s="14" t="s">
        <v>9</v>
      </c>
      <c r="O3624" s="42">
        <v>3</v>
      </c>
      <c r="P3624" s="14">
        <v>0</v>
      </c>
      <c r="Q3624" s="42" t="s">
        <v>7</v>
      </c>
      <c r="R3624" s="14" t="s">
        <v>9</v>
      </c>
      <c r="S3624" s="16">
        <v>3</v>
      </c>
      <c r="T3624" s="14">
        <v>2</v>
      </c>
      <c r="U3624" s="13" t="s">
        <v>7</v>
      </c>
      <c r="V3624" s="14" t="s">
        <v>9</v>
      </c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48">
        <v>1.66</v>
      </c>
      <c r="AJ3624" s="20">
        <v>3.6</v>
      </c>
      <c r="AK3624" s="20">
        <v>5.5</v>
      </c>
    </row>
    <row r="3625" spans="1:37" x14ac:dyDescent="0.45">
      <c r="A3625" s="33"/>
      <c r="B3625" s="35">
        <v>43408</v>
      </c>
      <c r="C3625" s="16" t="s">
        <v>358</v>
      </c>
      <c r="D3625" s="16" t="s">
        <v>359</v>
      </c>
      <c r="E3625" s="13" t="s">
        <v>360</v>
      </c>
      <c r="F3625" s="16" t="s">
        <v>72</v>
      </c>
      <c r="G3625" s="53" t="s">
        <v>338</v>
      </c>
      <c r="H3625" s="14" t="s">
        <v>292</v>
      </c>
      <c r="I3625" s="53" t="s">
        <v>343</v>
      </c>
      <c r="J3625" s="14" t="s">
        <v>195</v>
      </c>
      <c r="K3625" s="53">
        <v>6</v>
      </c>
      <c r="L3625">
        <v>1</v>
      </c>
      <c r="M3625" s="53" t="s">
        <v>7</v>
      </c>
      <c r="N3625" s="14"/>
      <c r="O3625" s="53">
        <v>4</v>
      </c>
      <c r="P3625">
        <v>1</v>
      </c>
      <c r="Q3625" s="53" t="s">
        <v>7</v>
      </c>
      <c r="R3625" s="14"/>
      <c r="S3625" s="16"/>
      <c r="T3625" s="14"/>
      <c r="U3625" s="13"/>
      <c r="V3625" s="14"/>
      <c r="W3625">
        <v>18</v>
      </c>
      <c r="X3625">
        <v>12</v>
      </c>
      <c r="Y3625">
        <v>8</v>
      </c>
      <c r="Z3625">
        <v>6</v>
      </c>
      <c r="AA3625">
        <v>14</v>
      </c>
      <c r="AB3625">
        <v>9</v>
      </c>
      <c r="AC3625">
        <v>4</v>
      </c>
      <c r="AD3625">
        <v>4</v>
      </c>
      <c r="AE3625">
        <v>1</v>
      </c>
      <c r="AF3625">
        <v>1</v>
      </c>
      <c r="AG3625">
        <v>0</v>
      </c>
      <c r="AH3625">
        <v>0</v>
      </c>
      <c r="AI3625" s="53">
        <v>1.1100000000000001</v>
      </c>
      <c r="AJ3625">
        <v>11</v>
      </c>
      <c r="AK3625">
        <v>29</v>
      </c>
    </row>
    <row r="3626" spans="1:37" x14ac:dyDescent="0.45">
      <c r="A3626" s="33">
        <v>470</v>
      </c>
      <c r="B3626" s="22">
        <v>43408.041666666664</v>
      </c>
      <c r="C3626" s="16" t="s">
        <v>11</v>
      </c>
      <c r="D3626" s="16" t="s">
        <v>12</v>
      </c>
      <c r="E3626" s="13" t="s">
        <v>71</v>
      </c>
      <c r="F3626" s="16" t="s">
        <v>72</v>
      </c>
      <c r="G3626" s="42" t="s">
        <v>46</v>
      </c>
      <c r="H3626" s="14" t="s">
        <v>47</v>
      </c>
      <c r="I3626" s="42" t="s">
        <v>50</v>
      </c>
      <c r="J3626" s="14" t="s">
        <v>83</v>
      </c>
      <c r="K3626" s="45">
        <v>1</v>
      </c>
      <c r="L3626" s="18">
        <v>1</v>
      </c>
      <c r="M3626" s="42" t="s">
        <v>23</v>
      </c>
      <c r="N3626" s="14" t="s">
        <v>10</v>
      </c>
      <c r="O3626" s="42">
        <v>1</v>
      </c>
      <c r="P3626" s="14">
        <v>1</v>
      </c>
      <c r="Q3626" s="42" t="s">
        <v>23</v>
      </c>
      <c r="R3626" s="14" t="s">
        <v>9</v>
      </c>
      <c r="S3626" s="16">
        <v>0</v>
      </c>
      <c r="T3626" s="14">
        <v>0</v>
      </c>
      <c r="U3626" s="13" t="s">
        <v>23</v>
      </c>
      <c r="V3626" s="14" t="s">
        <v>10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48">
        <v>1.83</v>
      </c>
      <c r="AJ3626" s="20">
        <v>3.5</v>
      </c>
      <c r="AK3626" s="20">
        <v>4.33</v>
      </c>
    </row>
    <row r="3627" spans="1:37" x14ac:dyDescent="0.45">
      <c r="A3627" s="33">
        <v>469</v>
      </c>
      <c r="B3627" s="22">
        <v>43408.04583333333</v>
      </c>
      <c r="C3627" s="16" t="s">
        <v>11</v>
      </c>
      <c r="D3627" s="16" t="s">
        <v>12</v>
      </c>
      <c r="E3627" s="13" t="s">
        <v>71</v>
      </c>
      <c r="F3627" s="16" t="s">
        <v>72</v>
      </c>
      <c r="G3627" s="42" t="s">
        <v>36</v>
      </c>
      <c r="H3627" s="14" t="s">
        <v>63</v>
      </c>
      <c r="I3627" s="42" t="s">
        <v>55</v>
      </c>
      <c r="J3627" s="14" t="s">
        <v>87</v>
      </c>
      <c r="K3627" s="45">
        <v>2</v>
      </c>
      <c r="L3627" s="18">
        <v>0</v>
      </c>
      <c r="M3627" s="42" t="s">
        <v>7</v>
      </c>
      <c r="N3627" s="14" t="s">
        <v>10</v>
      </c>
      <c r="O3627" s="42">
        <v>1</v>
      </c>
      <c r="P3627" s="14">
        <v>0</v>
      </c>
      <c r="Q3627" s="42" t="s">
        <v>7</v>
      </c>
      <c r="R3627" s="14" t="s">
        <v>10</v>
      </c>
      <c r="S3627" s="16">
        <v>1</v>
      </c>
      <c r="T3627" s="14">
        <v>0</v>
      </c>
      <c r="U3627" s="13" t="s">
        <v>7</v>
      </c>
      <c r="V3627" s="14" t="s">
        <v>10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48">
        <v>1.33</v>
      </c>
      <c r="AJ3627" s="20">
        <v>4.75</v>
      </c>
      <c r="AK3627" s="20">
        <v>10</v>
      </c>
    </row>
    <row r="3628" spans="1:37" x14ac:dyDescent="0.45">
      <c r="A3628" s="33">
        <v>468</v>
      </c>
      <c r="B3628" s="22">
        <v>43408.125</v>
      </c>
      <c r="C3628" s="16" t="s">
        <v>11</v>
      </c>
      <c r="D3628" s="16" t="s">
        <v>12</v>
      </c>
      <c r="E3628" s="13" t="s">
        <v>71</v>
      </c>
      <c r="F3628" s="16" t="s">
        <v>72</v>
      </c>
      <c r="G3628" s="42" t="s">
        <v>74</v>
      </c>
      <c r="H3628" s="14" t="s">
        <v>75</v>
      </c>
      <c r="I3628" s="42" t="s">
        <v>34</v>
      </c>
      <c r="J3628" s="14" t="s">
        <v>89</v>
      </c>
      <c r="K3628" s="45">
        <v>3</v>
      </c>
      <c r="L3628" s="18">
        <v>1</v>
      </c>
      <c r="M3628" s="42" t="s">
        <v>7</v>
      </c>
      <c r="N3628" s="14" t="s">
        <v>9</v>
      </c>
      <c r="O3628" s="42">
        <v>1</v>
      </c>
      <c r="P3628" s="14">
        <v>0</v>
      </c>
      <c r="Q3628" s="42" t="s">
        <v>7</v>
      </c>
      <c r="R3628" s="14" t="s">
        <v>10</v>
      </c>
      <c r="S3628" s="16">
        <v>2</v>
      </c>
      <c r="T3628" s="14">
        <v>1</v>
      </c>
      <c r="U3628" s="13" t="s">
        <v>7</v>
      </c>
      <c r="V3628" s="14" t="s">
        <v>9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48">
        <v>2.6</v>
      </c>
      <c r="AJ3628" s="20">
        <v>3.25</v>
      </c>
      <c r="AK3628" s="20">
        <v>2.7</v>
      </c>
    </row>
    <row r="3629" spans="1:37" x14ac:dyDescent="0.45">
      <c r="A3629" s="33">
        <v>467</v>
      </c>
      <c r="B3629" s="22">
        <v>43408.75</v>
      </c>
      <c r="C3629" s="16" t="s">
        <v>11</v>
      </c>
      <c r="D3629" s="16" t="s">
        <v>12</v>
      </c>
      <c r="E3629" s="13" t="s">
        <v>71</v>
      </c>
      <c r="F3629" s="16" t="s">
        <v>72</v>
      </c>
      <c r="G3629" s="42" t="s">
        <v>44</v>
      </c>
      <c r="H3629" s="14" t="s">
        <v>85</v>
      </c>
      <c r="I3629" s="42" t="s">
        <v>32</v>
      </c>
      <c r="J3629" s="14" t="s">
        <v>64</v>
      </c>
      <c r="K3629" s="45">
        <v>1</v>
      </c>
      <c r="L3629" s="18">
        <v>2</v>
      </c>
      <c r="M3629" s="42" t="s">
        <v>8</v>
      </c>
      <c r="N3629" s="14" t="s">
        <v>9</v>
      </c>
      <c r="O3629" s="42">
        <v>0</v>
      </c>
      <c r="P3629" s="14">
        <v>1</v>
      </c>
      <c r="Q3629" s="42" t="s">
        <v>8</v>
      </c>
      <c r="R3629" s="14" t="s">
        <v>10</v>
      </c>
      <c r="S3629" s="16">
        <v>1</v>
      </c>
      <c r="T3629" s="14">
        <v>1</v>
      </c>
      <c r="U3629" s="13" t="s">
        <v>23</v>
      </c>
      <c r="V3629" s="14" t="s">
        <v>9</v>
      </c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48">
        <v>2.6</v>
      </c>
      <c r="AJ3629" s="20">
        <v>3.25</v>
      </c>
      <c r="AK3629" s="20">
        <v>2.7</v>
      </c>
    </row>
    <row r="3630" spans="1:37" x14ac:dyDescent="0.45">
      <c r="A3630" s="33">
        <v>3127</v>
      </c>
      <c r="B3630" s="22">
        <v>43408.822916666664</v>
      </c>
      <c r="C3630" s="16" t="s">
        <v>239</v>
      </c>
      <c r="D3630" s="16" t="s">
        <v>240</v>
      </c>
      <c r="E3630" s="13" t="s">
        <v>241</v>
      </c>
      <c r="F3630" s="16" t="s">
        <v>72</v>
      </c>
      <c r="G3630" s="42" t="s">
        <v>255</v>
      </c>
      <c r="H3630" s="14" t="s">
        <v>243</v>
      </c>
      <c r="I3630" s="42" t="s">
        <v>251</v>
      </c>
      <c r="J3630" s="14" t="s">
        <v>195</v>
      </c>
      <c r="K3630" s="45">
        <v>3</v>
      </c>
      <c r="L3630" s="18">
        <v>3</v>
      </c>
      <c r="M3630" s="42" t="s">
        <v>23</v>
      </c>
      <c r="N3630" s="14" t="s">
        <v>9</v>
      </c>
      <c r="O3630" s="42">
        <v>1</v>
      </c>
      <c r="P3630" s="14">
        <v>0</v>
      </c>
      <c r="Q3630" s="42" t="s">
        <v>7</v>
      </c>
      <c r="R3630" s="14" t="s">
        <v>10</v>
      </c>
      <c r="S3630" s="16">
        <v>2</v>
      </c>
      <c r="T3630" s="14">
        <v>3</v>
      </c>
      <c r="U3630" s="13" t="s">
        <v>8</v>
      </c>
      <c r="V3630" s="14" t="s">
        <v>9</v>
      </c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48">
        <v>2.25</v>
      </c>
      <c r="AJ3630" s="20">
        <v>3.25</v>
      </c>
      <c r="AK3630" s="20">
        <v>3.2</v>
      </c>
    </row>
    <row r="3631" spans="1:37" x14ac:dyDescent="0.45">
      <c r="A3631" s="33">
        <v>466</v>
      </c>
      <c r="B3631" s="22">
        <v>43408.916666666664</v>
      </c>
      <c r="C3631" s="16" t="s">
        <v>11</v>
      </c>
      <c r="D3631" s="16" t="s">
        <v>12</v>
      </c>
      <c r="E3631" s="13" t="s">
        <v>71</v>
      </c>
      <c r="F3631" s="16" t="s">
        <v>72</v>
      </c>
      <c r="G3631" s="42" t="s">
        <v>48</v>
      </c>
      <c r="H3631" s="14" t="s">
        <v>25</v>
      </c>
      <c r="I3631" s="42" t="s">
        <v>30</v>
      </c>
      <c r="J3631" s="14" t="s">
        <v>79</v>
      </c>
      <c r="K3631" s="45">
        <v>2</v>
      </c>
      <c r="L3631" s="18">
        <v>1</v>
      </c>
      <c r="M3631" s="42" t="s">
        <v>7</v>
      </c>
      <c r="N3631" s="14" t="s">
        <v>9</v>
      </c>
      <c r="O3631" s="42">
        <v>1</v>
      </c>
      <c r="P3631" s="14">
        <v>0</v>
      </c>
      <c r="Q3631" s="42" t="s">
        <v>7</v>
      </c>
      <c r="R3631" s="14" t="s">
        <v>10</v>
      </c>
      <c r="S3631" s="16">
        <v>1</v>
      </c>
      <c r="T3631" s="14">
        <v>1</v>
      </c>
      <c r="U3631" s="13" t="s">
        <v>23</v>
      </c>
      <c r="V3631" s="14" t="s">
        <v>9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48">
        <v>2.6</v>
      </c>
      <c r="AJ3631" s="20">
        <v>3.25</v>
      </c>
      <c r="AK3631" s="20">
        <v>2.7</v>
      </c>
    </row>
    <row r="3632" spans="1:37" x14ac:dyDescent="0.45">
      <c r="A3632" s="33">
        <v>465</v>
      </c>
      <c r="B3632" s="22">
        <v>43409</v>
      </c>
      <c r="C3632" s="16" t="s">
        <v>11</v>
      </c>
      <c r="D3632" s="16" t="s">
        <v>12</v>
      </c>
      <c r="E3632" s="13" t="s">
        <v>71</v>
      </c>
      <c r="F3632" s="16" t="s">
        <v>72</v>
      </c>
      <c r="G3632" s="42" t="s">
        <v>24</v>
      </c>
      <c r="H3632" s="14" t="s">
        <v>80</v>
      </c>
      <c r="I3632" s="42" t="s">
        <v>17</v>
      </c>
      <c r="J3632" s="14" t="s">
        <v>18</v>
      </c>
      <c r="K3632" s="45">
        <v>0</v>
      </c>
      <c r="L3632" s="18">
        <v>0</v>
      </c>
      <c r="M3632" s="42" t="s">
        <v>23</v>
      </c>
      <c r="N3632" s="14" t="s">
        <v>10</v>
      </c>
      <c r="O3632" s="42">
        <v>0</v>
      </c>
      <c r="P3632" s="14">
        <v>0</v>
      </c>
      <c r="Q3632" s="42" t="s">
        <v>23</v>
      </c>
      <c r="R3632" s="14" t="s">
        <v>10</v>
      </c>
      <c r="S3632" s="16">
        <v>0</v>
      </c>
      <c r="T3632" s="14">
        <v>0</v>
      </c>
      <c r="U3632" s="13" t="s">
        <v>23</v>
      </c>
      <c r="V3632" s="14" t="s">
        <v>10</v>
      </c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48">
        <v>2.87</v>
      </c>
      <c r="AJ3632" s="20">
        <v>3.3</v>
      </c>
      <c r="AK3632" s="20">
        <v>2.4</v>
      </c>
    </row>
    <row r="3633" spans="1:37" x14ac:dyDescent="0.45">
      <c r="A3633" s="33">
        <v>464</v>
      </c>
      <c r="B3633" s="22">
        <v>43414.041666666664</v>
      </c>
      <c r="C3633" s="16" t="s">
        <v>11</v>
      </c>
      <c r="D3633" s="16" t="s">
        <v>12</v>
      </c>
      <c r="E3633" s="13" t="s">
        <v>71</v>
      </c>
      <c r="F3633" s="16" t="s">
        <v>72</v>
      </c>
      <c r="G3633" s="42" t="s">
        <v>55</v>
      </c>
      <c r="H3633" s="14" t="s">
        <v>87</v>
      </c>
      <c r="I3633" s="42" t="s">
        <v>48</v>
      </c>
      <c r="J3633" s="14" t="s">
        <v>25</v>
      </c>
      <c r="K3633" s="45">
        <v>2</v>
      </c>
      <c r="L3633" s="18">
        <v>2</v>
      </c>
      <c r="M3633" s="42" t="s">
        <v>23</v>
      </c>
      <c r="N3633" s="14" t="s">
        <v>9</v>
      </c>
      <c r="O3633" s="42">
        <v>2</v>
      </c>
      <c r="P3633" s="14">
        <v>0</v>
      </c>
      <c r="Q3633" s="42" t="s">
        <v>7</v>
      </c>
      <c r="R3633" s="14" t="s">
        <v>9</v>
      </c>
      <c r="S3633" s="16">
        <v>0</v>
      </c>
      <c r="T3633" s="14">
        <v>2</v>
      </c>
      <c r="U3633" s="13" t="s">
        <v>8</v>
      </c>
      <c r="V3633" s="14" t="s">
        <v>9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48">
        <v>3</v>
      </c>
      <c r="AJ3633" s="20">
        <v>3.2</v>
      </c>
      <c r="AK3633" s="20">
        <v>2.14</v>
      </c>
    </row>
    <row r="3634" spans="1:37" x14ac:dyDescent="0.45">
      <c r="A3634" s="33">
        <v>463</v>
      </c>
      <c r="B3634" s="22">
        <v>43414.125</v>
      </c>
      <c r="C3634" s="16" t="s">
        <v>11</v>
      </c>
      <c r="D3634" s="16" t="s">
        <v>12</v>
      </c>
      <c r="E3634" s="13" t="s">
        <v>71</v>
      </c>
      <c r="F3634" s="16" t="s">
        <v>72</v>
      </c>
      <c r="G3634" s="42" t="s">
        <v>24</v>
      </c>
      <c r="H3634" s="14" t="s">
        <v>80</v>
      </c>
      <c r="I3634" s="42" t="s">
        <v>28</v>
      </c>
      <c r="J3634" s="14" t="s">
        <v>86</v>
      </c>
      <c r="K3634" s="45">
        <v>0</v>
      </c>
      <c r="L3634" s="18">
        <v>0</v>
      </c>
      <c r="M3634" s="42" t="s">
        <v>23</v>
      </c>
      <c r="N3634" s="14" t="s">
        <v>10</v>
      </c>
      <c r="O3634" s="42">
        <v>0</v>
      </c>
      <c r="P3634" s="14">
        <v>0</v>
      </c>
      <c r="Q3634" s="42" t="s">
        <v>23</v>
      </c>
      <c r="R3634" s="14" t="s">
        <v>10</v>
      </c>
      <c r="S3634" s="16">
        <v>0</v>
      </c>
      <c r="T3634" s="14">
        <v>0</v>
      </c>
      <c r="U3634" s="13" t="s">
        <v>23</v>
      </c>
      <c r="V3634" s="14" t="s">
        <v>10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48">
        <v>2.8</v>
      </c>
      <c r="AJ3634" s="20">
        <v>3.2</v>
      </c>
      <c r="AK3634" s="20">
        <v>2.2999999999999998</v>
      </c>
    </row>
    <row r="3635" spans="1:37" x14ac:dyDescent="0.45">
      <c r="A3635" s="33">
        <v>462</v>
      </c>
      <c r="B3635" s="22">
        <v>43414.958333333336</v>
      </c>
      <c r="C3635" s="16" t="s">
        <v>11</v>
      </c>
      <c r="D3635" s="16" t="s">
        <v>12</v>
      </c>
      <c r="E3635" s="13" t="s">
        <v>71</v>
      </c>
      <c r="F3635" s="16" t="s">
        <v>72</v>
      </c>
      <c r="G3635" s="42" t="s">
        <v>32</v>
      </c>
      <c r="H3635" s="14" t="s">
        <v>64</v>
      </c>
      <c r="I3635" s="42" t="s">
        <v>74</v>
      </c>
      <c r="J3635" s="14" t="s">
        <v>75</v>
      </c>
      <c r="K3635" s="45">
        <v>2</v>
      </c>
      <c r="L3635" s="18">
        <v>1</v>
      </c>
      <c r="M3635" s="42" t="s">
        <v>7</v>
      </c>
      <c r="N3635" s="14" t="s">
        <v>9</v>
      </c>
      <c r="O3635" s="42">
        <v>2</v>
      </c>
      <c r="P3635" s="14">
        <v>1</v>
      </c>
      <c r="Q3635" s="42" t="s">
        <v>7</v>
      </c>
      <c r="R3635" s="14" t="s">
        <v>9</v>
      </c>
      <c r="S3635" s="16">
        <v>0</v>
      </c>
      <c r="T3635" s="14">
        <v>0</v>
      </c>
      <c r="U3635" s="13" t="s">
        <v>23</v>
      </c>
      <c r="V3635" s="14" t="s">
        <v>10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48">
        <v>1.5</v>
      </c>
      <c r="AJ3635" s="20">
        <v>3.75</v>
      </c>
      <c r="AK3635" s="20">
        <v>6</v>
      </c>
    </row>
    <row r="3636" spans="1:37" x14ac:dyDescent="0.45">
      <c r="A3636" s="33"/>
      <c r="B3636" s="35">
        <v>43415</v>
      </c>
      <c r="C3636" s="16" t="s">
        <v>358</v>
      </c>
      <c r="D3636" s="16" t="s">
        <v>359</v>
      </c>
      <c r="E3636" s="13" t="s">
        <v>360</v>
      </c>
      <c r="F3636" s="16" t="s">
        <v>72</v>
      </c>
      <c r="G3636" s="53" t="s">
        <v>338</v>
      </c>
      <c r="H3636" s="14" t="s">
        <v>292</v>
      </c>
      <c r="I3636" s="53" t="s">
        <v>354</v>
      </c>
      <c r="J3636" s="14" t="s">
        <v>195</v>
      </c>
      <c r="K3636" s="53">
        <v>3</v>
      </c>
      <c r="L3636">
        <v>1</v>
      </c>
      <c r="M3636" s="53" t="s">
        <v>7</v>
      </c>
      <c r="N3636" s="14"/>
      <c r="O3636" s="53">
        <v>1</v>
      </c>
      <c r="P3636">
        <v>0</v>
      </c>
      <c r="Q3636" s="53" t="s">
        <v>7</v>
      </c>
      <c r="R3636" s="14"/>
      <c r="S3636" s="16"/>
      <c r="T3636" s="14"/>
      <c r="U3636" s="13"/>
      <c r="V3636" s="14"/>
      <c r="W3636">
        <v>17</v>
      </c>
      <c r="X3636">
        <v>6</v>
      </c>
      <c r="Y3636">
        <v>5</v>
      </c>
      <c r="Z3636">
        <v>1</v>
      </c>
      <c r="AA3636">
        <v>12</v>
      </c>
      <c r="AB3636">
        <v>12</v>
      </c>
      <c r="AC3636">
        <v>5</v>
      </c>
      <c r="AD3636">
        <v>1</v>
      </c>
      <c r="AE3636">
        <v>1</v>
      </c>
      <c r="AF3636">
        <v>1</v>
      </c>
      <c r="AG3636">
        <v>0</v>
      </c>
      <c r="AH3636">
        <v>0</v>
      </c>
      <c r="AI3636" s="53">
        <v>1.4</v>
      </c>
      <c r="AJ3636">
        <v>5.25</v>
      </c>
      <c r="AK3636">
        <v>8.5</v>
      </c>
    </row>
    <row r="3637" spans="1:37" x14ac:dyDescent="0.45">
      <c r="A3637" s="33"/>
      <c r="B3637" s="27">
        <v>43415</v>
      </c>
      <c r="C3637" s="16" t="s">
        <v>358</v>
      </c>
      <c r="D3637" s="16" t="s">
        <v>359</v>
      </c>
      <c r="E3637" s="13" t="s">
        <v>360</v>
      </c>
      <c r="F3637" s="16" t="s">
        <v>72</v>
      </c>
      <c r="G3637" s="53" t="s">
        <v>338</v>
      </c>
      <c r="H3637" s="14" t="s">
        <v>195</v>
      </c>
      <c r="I3637" s="53" t="s">
        <v>354</v>
      </c>
      <c r="J3637" s="14" t="s">
        <v>377</v>
      </c>
      <c r="K3637" s="53">
        <v>3</v>
      </c>
      <c r="L3637">
        <v>1</v>
      </c>
      <c r="M3637" s="53" t="s">
        <v>7</v>
      </c>
      <c r="N3637" s="14"/>
      <c r="O3637" s="53">
        <v>1</v>
      </c>
      <c r="P3637">
        <v>0</v>
      </c>
      <c r="Q3637" s="53" t="s">
        <v>7</v>
      </c>
      <c r="R3637" s="14"/>
      <c r="S3637" s="16"/>
      <c r="T3637" s="14"/>
      <c r="U3637" s="13"/>
      <c r="V3637" s="14"/>
      <c r="W3637">
        <v>17</v>
      </c>
      <c r="X3637">
        <v>6</v>
      </c>
      <c r="Y3637">
        <v>5</v>
      </c>
      <c r="Z3637">
        <v>1</v>
      </c>
      <c r="AA3637">
        <v>12</v>
      </c>
      <c r="AB3637">
        <v>12</v>
      </c>
      <c r="AC3637">
        <v>5</v>
      </c>
      <c r="AD3637">
        <v>1</v>
      </c>
      <c r="AE3637">
        <v>1</v>
      </c>
      <c r="AF3637">
        <v>1</v>
      </c>
      <c r="AG3637">
        <v>0</v>
      </c>
      <c r="AH3637">
        <v>0</v>
      </c>
      <c r="AI3637" s="53">
        <v>1.4</v>
      </c>
      <c r="AJ3637">
        <v>5.25</v>
      </c>
      <c r="AK3637">
        <v>8.5</v>
      </c>
    </row>
    <row r="3638" spans="1:37" x14ac:dyDescent="0.45">
      <c r="A3638" s="33">
        <v>460</v>
      </c>
      <c r="B3638" s="22">
        <v>43415.041666666664</v>
      </c>
      <c r="C3638" s="16" t="s">
        <v>11</v>
      </c>
      <c r="D3638" s="16" t="s">
        <v>12</v>
      </c>
      <c r="E3638" s="13" t="s">
        <v>71</v>
      </c>
      <c r="F3638" s="16" t="s">
        <v>72</v>
      </c>
      <c r="G3638" s="42" t="s">
        <v>17</v>
      </c>
      <c r="H3638" s="14" t="s">
        <v>18</v>
      </c>
      <c r="I3638" s="42" t="s">
        <v>26</v>
      </c>
      <c r="J3638" s="14" t="s">
        <v>78</v>
      </c>
      <c r="K3638" s="45">
        <v>0</v>
      </c>
      <c r="L3638" s="18">
        <v>1</v>
      </c>
      <c r="M3638" s="42" t="s">
        <v>8</v>
      </c>
      <c r="N3638" s="14" t="s">
        <v>10</v>
      </c>
      <c r="O3638" s="42">
        <v>0</v>
      </c>
      <c r="P3638" s="14">
        <v>0</v>
      </c>
      <c r="Q3638" s="42" t="s">
        <v>23</v>
      </c>
      <c r="R3638" s="14" t="s">
        <v>10</v>
      </c>
      <c r="S3638" s="16">
        <v>0</v>
      </c>
      <c r="T3638" s="14">
        <v>1</v>
      </c>
      <c r="U3638" s="13" t="s">
        <v>8</v>
      </c>
      <c r="V3638" s="14" t="s">
        <v>10</v>
      </c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48">
        <v>2.14</v>
      </c>
      <c r="AJ3638" s="20">
        <v>3.25</v>
      </c>
      <c r="AK3638" s="20">
        <v>3</v>
      </c>
    </row>
    <row r="3639" spans="1:37" x14ac:dyDescent="0.45">
      <c r="A3639" s="33">
        <v>461</v>
      </c>
      <c r="B3639" s="22">
        <v>43415.041666666664</v>
      </c>
      <c r="C3639" s="16" t="s">
        <v>11</v>
      </c>
      <c r="D3639" s="16" t="s">
        <v>12</v>
      </c>
      <c r="E3639" s="13" t="s">
        <v>71</v>
      </c>
      <c r="F3639" s="16" t="s">
        <v>72</v>
      </c>
      <c r="G3639" s="42" t="s">
        <v>42</v>
      </c>
      <c r="H3639" s="14" t="s">
        <v>43</v>
      </c>
      <c r="I3639" s="42" t="s">
        <v>40</v>
      </c>
      <c r="J3639" s="14" t="s">
        <v>66</v>
      </c>
      <c r="K3639" s="45">
        <v>6</v>
      </c>
      <c r="L3639" s="18">
        <v>1</v>
      </c>
      <c r="M3639" s="42" t="s">
        <v>7</v>
      </c>
      <c r="N3639" s="14" t="s">
        <v>9</v>
      </c>
      <c r="O3639" s="42">
        <v>4</v>
      </c>
      <c r="P3639" s="14">
        <v>1</v>
      </c>
      <c r="Q3639" s="42" t="s">
        <v>7</v>
      </c>
      <c r="R3639" s="14" t="s">
        <v>9</v>
      </c>
      <c r="S3639" s="16">
        <v>2</v>
      </c>
      <c r="T3639" s="14">
        <v>0</v>
      </c>
      <c r="U3639" s="13" t="s">
        <v>7</v>
      </c>
      <c r="V3639" s="14" t="s">
        <v>9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48">
        <v>1.4</v>
      </c>
      <c r="AJ3639" s="20">
        <v>4</v>
      </c>
      <c r="AK3639" s="20">
        <v>7</v>
      </c>
    </row>
    <row r="3640" spans="1:37" x14ac:dyDescent="0.45">
      <c r="A3640" s="33">
        <v>458</v>
      </c>
      <c r="B3640" s="22">
        <v>43415.125</v>
      </c>
      <c r="C3640" s="16" t="s">
        <v>11</v>
      </c>
      <c r="D3640" s="16" t="s">
        <v>12</v>
      </c>
      <c r="E3640" s="13" t="s">
        <v>71</v>
      </c>
      <c r="F3640" s="16" t="s">
        <v>72</v>
      </c>
      <c r="G3640" s="42" t="s">
        <v>34</v>
      </c>
      <c r="H3640" s="14" t="s">
        <v>89</v>
      </c>
      <c r="I3640" s="42" t="s">
        <v>21</v>
      </c>
      <c r="J3640" s="14" t="s">
        <v>84</v>
      </c>
      <c r="K3640" s="45">
        <v>2</v>
      </c>
      <c r="L3640" s="18">
        <v>3</v>
      </c>
      <c r="M3640" s="42" t="s">
        <v>8</v>
      </c>
      <c r="N3640" s="14" t="s">
        <v>9</v>
      </c>
      <c r="O3640" s="42">
        <v>0</v>
      </c>
      <c r="P3640" s="14">
        <v>1</v>
      </c>
      <c r="Q3640" s="42" t="s">
        <v>8</v>
      </c>
      <c r="R3640" s="14" t="s">
        <v>10</v>
      </c>
      <c r="S3640" s="16">
        <v>2</v>
      </c>
      <c r="T3640" s="14">
        <v>2</v>
      </c>
      <c r="U3640" s="13" t="s">
        <v>23</v>
      </c>
      <c r="V3640" s="14" t="s">
        <v>9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48">
        <v>2.04</v>
      </c>
      <c r="AJ3640" s="20">
        <v>3.2</v>
      </c>
      <c r="AK3640" s="20">
        <v>3.25</v>
      </c>
    </row>
    <row r="3641" spans="1:37" x14ac:dyDescent="0.45">
      <c r="A3641" s="33">
        <v>459</v>
      </c>
      <c r="B3641" s="22">
        <v>43415.125</v>
      </c>
      <c r="C3641" s="16" t="s">
        <v>11</v>
      </c>
      <c r="D3641" s="16" t="s">
        <v>12</v>
      </c>
      <c r="E3641" s="13" t="s">
        <v>71</v>
      </c>
      <c r="F3641" s="16" t="s">
        <v>72</v>
      </c>
      <c r="G3641" s="42" t="s">
        <v>19</v>
      </c>
      <c r="H3641" s="14" t="s">
        <v>88</v>
      </c>
      <c r="I3641" s="42" t="s">
        <v>36</v>
      </c>
      <c r="J3641" s="14" t="s">
        <v>63</v>
      </c>
      <c r="K3641" s="45">
        <v>1</v>
      </c>
      <c r="L3641" s="18">
        <v>1</v>
      </c>
      <c r="M3641" s="42" t="s">
        <v>23</v>
      </c>
      <c r="N3641" s="14" t="s">
        <v>10</v>
      </c>
      <c r="O3641" s="42">
        <v>0</v>
      </c>
      <c r="P3641" s="14">
        <v>1</v>
      </c>
      <c r="Q3641" s="42" t="s">
        <v>8</v>
      </c>
      <c r="R3641" s="14" t="s">
        <v>10</v>
      </c>
      <c r="S3641" s="16">
        <v>1</v>
      </c>
      <c r="T3641" s="14">
        <v>0</v>
      </c>
      <c r="U3641" s="13" t="s">
        <v>7</v>
      </c>
      <c r="V3641" s="14" t="s">
        <v>10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48">
        <v>3.25</v>
      </c>
      <c r="AJ3641" s="20">
        <v>3.2</v>
      </c>
      <c r="AK3641" s="20">
        <v>2.14</v>
      </c>
    </row>
    <row r="3642" spans="1:37" x14ac:dyDescent="0.45">
      <c r="A3642" s="33">
        <v>3165</v>
      </c>
      <c r="B3642" s="22">
        <v>43415.635416666664</v>
      </c>
      <c r="C3642" s="16" t="s">
        <v>239</v>
      </c>
      <c r="D3642" s="16" t="s">
        <v>240</v>
      </c>
      <c r="E3642" s="13" t="s">
        <v>241</v>
      </c>
      <c r="F3642" s="16" t="s">
        <v>72</v>
      </c>
      <c r="G3642" s="42" t="s">
        <v>250</v>
      </c>
      <c r="H3642" s="14" t="s">
        <v>195</v>
      </c>
      <c r="I3642" s="42" t="s">
        <v>255</v>
      </c>
      <c r="J3642" s="14" t="s">
        <v>243</v>
      </c>
      <c r="K3642" s="45">
        <v>3</v>
      </c>
      <c r="L3642" s="18">
        <v>4</v>
      </c>
      <c r="M3642" s="42" t="s">
        <v>8</v>
      </c>
      <c r="N3642" s="14" t="s">
        <v>9</v>
      </c>
      <c r="O3642" s="42">
        <v>0</v>
      </c>
      <c r="P3642" s="14">
        <v>2</v>
      </c>
      <c r="Q3642" s="42" t="s">
        <v>8</v>
      </c>
      <c r="R3642" s="14" t="s">
        <v>9</v>
      </c>
      <c r="S3642" s="16">
        <v>3</v>
      </c>
      <c r="T3642" s="14">
        <v>2</v>
      </c>
      <c r="U3642" s="13" t="s">
        <v>7</v>
      </c>
      <c r="V3642" s="14" t="s">
        <v>9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48">
        <v>1.18</v>
      </c>
      <c r="AJ3642" s="20">
        <v>7</v>
      </c>
      <c r="AK3642" s="20">
        <v>13</v>
      </c>
    </row>
    <row r="3643" spans="1:37" x14ac:dyDescent="0.45">
      <c r="A3643" s="33">
        <v>457</v>
      </c>
      <c r="B3643" s="22">
        <v>43415.75</v>
      </c>
      <c r="C3643" s="16" t="s">
        <v>11</v>
      </c>
      <c r="D3643" s="16" t="s">
        <v>12</v>
      </c>
      <c r="E3643" s="13" t="s">
        <v>71</v>
      </c>
      <c r="F3643" s="16" t="s">
        <v>72</v>
      </c>
      <c r="G3643" s="42" t="s">
        <v>50</v>
      </c>
      <c r="H3643" s="14" t="s">
        <v>83</v>
      </c>
      <c r="I3643" s="42" t="s">
        <v>44</v>
      </c>
      <c r="J3643" s="14" t="s">
        <v>85</v>
      </c>
      <c r="K3643" s="45">
        <v>0</v>
      </c>
      <c r="L3643" s="18">
        <v>1</v>
      </c>
      <c r="M3643" s="42" t="s">
        <v>8</v>
      </c>
      <c r="N3643" s="14" t="s">
        <v>10</v>
      </c>
      <c r="O3643" s="42">
        <v>0</v>
      </c>
      <c r="P3643" s="14">
        <v>1</v>
      </c>
      <c r="Q3643" s="42" t="s">
        <v>8</v>
      </c>
      <c r="R3643" s="14" t="s">
        <v>10</v>
      </c>
      <c r="S3643" s="16">
        <v>0</v>
      </c>
      <c r="T3643" s="14">
        <v>0</v>
      </c>
      <c r="U3643" s="13" t="s">
        <v>23</v>
      </c>
      <c r="V3643" s="14" t="s">
        <v>10</v>
      </c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48">
        <v>1.9</v>
      </c>
      <c r="AJ3643" s="20">
        <v>3.25</v>
      </c>
      <c r="AK3643" s="20">
        <v>3.5</v>
      </c>
    </row>
    <row r="3644" spans="1:37" x14ac:dyDescent="0.45">
      <c r="A3644" s="33">
        <v>456</v>
      </c>
      <c r="B3644" s="22">
        <v>43416</v>
      </c>
      <c r="C3644" s="16" t="s">
        <v>11</v>
      </c>
      <c r="D3644" s="16" t="s">
        <v>12</v>
      </c>
      <c r="E3644" s="13" t="s">
        <v>71</v>
      </c>
      <c r="F3644" s="16" t="s">
        <v>72</v>
      </c>
      <c r="G3644" s="42" t="s">
        <v>30</v>
      </c>
      <c r="H3644" s="14" t="s">
        <v>79</v>
      </c>
      <c r="I3644" s="42" t="s">
        <v>46</v>
      </c>
      <c r="J3644" s="14" t="s">
        <v>47</v>
      </c>
      <c r="K3644" s="45">
        <v>1</v>
      </c>
      <c r="L3644" s="18">
        <v>1</v>
      </c>
      <c r="M3644" s="42" t="s">
        <v>23</v>
      </c>
      <c r="N3644" s="14" t="s">
        <v>10</v>
      </c>
      <c r="O3644" s="42">
        <v>0</v>
      </c>
      <c r="P3644" s="14">
        <v>0</v>
      </c>
      <c r="Q3644" s="42" t="s">
        <v>23</v>
      </c>
      <c r="R3644" s="14" t="s">
        <v>10</v>
      </c>
      <c r="S3644" s="16">
        <v>1</v>
      </c>
      <c r="T3644" s="14">
        <v>1</v>
      </c>
      <c r="U3644" s="13" t="s">
        <v>23</v>
      </c>
      <c r="V3644" s="14" t="s">
        <v>9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48">
        <v>2.37</v>
      </c>
      <c r="AJ3644" s="20">
        <v>3.1</v>
      </c>
      <c r="AK3644" s="20">
        <v>2.75</v>
      </c>
    </row>
    <row r="3645" spans="1:37" x14ac:dyDescent="0.45">
      <c r="A3645" s="33"/>
      <c r="B3645" s="35">
        <v>43428</v>
      </c>
      <c r="C3645" s="16" t="s">
        <v>358</v>
      </c>
      <c r="D3645" s="16" t="s">
        <v>359</v>
      </c>
      <c r="E3645" s="13" t="s">
        <v>360</v>
      </c>
      <c r="F3645" s="16" t="s">
        <v>72</v>
      </c>
      <c r="G3645" s="53" t="s">
        <v>340</v>
      </c>
      <c r="H3645" s="14" t="s">
        <v>195</v>
      </c>
      <c r="I3645" s="53" t="s">
        <v>338</v>
      </c>
      <c r="J3645" s="14" t="s">
        <v>292</v>
      </c>
      <c r="K3645" s="53">
        <v>0</v>
      </c>
      <c r="L3645">
        <v>4</v>
      </c>
      <c r="M3645" s="53" t="s">
        <v>8</v>
      </c>
      <c r="N3645" s="14"/>
      <c r="O3645" s="53">
        <v>0</v>
      </c>
      <c r="P3645">
        <v>3</v>
      </c>
      <c r="Q3645" s="53" t="s">
        <v>8</v>
      </c>
      <c r="R3645" s="14"/>
      <c r="S3645" s="16"/>
      <c r="T3645" s="14"/>
      <c r="U3645" s="13"/>
      <c r="V3645" s="14"/>
      <c r="W3645">
        <v>9</v>
      </c>
      <c r="X3645">
        <v>9</v>
      </c>
      <c r="Y3645">
        <v>1</v>
      </c>
      <c r="Z3645">
        <v>6</v>
      </c>
      <c r="AA3645">
        <v>6</v>
      </c>
      <c r="AB3645">
        <v>3</v>
      </c>
      <c r="AC3645">
        <v>8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 s="53">
        <v>13</v>
      </c>
      <c r="AJ3645">
        <v>6.5</v>
      </c>
      <c r="AK3645">
        <v>1.25</v>
      </c>
    </row>
    <row r="3646" spans="1:37" x14ac:dyDescent="0.45">
      <c r="A3646" s="33"/>
      <c r="B3646" s="27">
        <v>43428</v>
      </c>
      <c r="C3646" s="16" t="s">
        <v>358</v>
      </c>
      <c r="D3646" s="16" t="s">
        <v>359</v>
      </c>
      <c r="E3646" s="13" t="s">
        <v>360</v>
      </c>
      <c r="F3646" s="16" t="s">
        <v>72</v>
      </c>
      <c r="G3646" s="53" t="s">
        <v>354</v>
      </c>
      <c r="H3646" s="14" t="s">
        <v>377</v>
      </c>
      <c r="I3646" s="53" t="s">
        <v>355</v>
      </c>
      <c r="J3646" s="14" t="s">
        <v>195</v>
      </c>
      <c r="K3646" s="53">
        <v>0</v>
      </c>
      <c r="L3646">
        <v>0</v>
      </c>
      <c r="M3646" s="53" t="s">
        <v>23</v>
      </c>
      <c r="N3646" s="14"/>
      <c r="O3646" s="53">
        <v>0</v>
      </c>
      <c r="P3646">
        <v>0</v>
      </c>
      <c r="Q3646" s="53" t="s">
        <v>23</v>
      </c>
      <c r="R3646" s="14"/>
      <c r="S3646" s="16"/>
      <c r="T3646" s="14"/>
      <c r="U3646" s="13"/>
      <c r="V3646" s="14"/>
      <c r="W3646">
        <v>12</v>
      </c>
      <c r="X3646">
        <v>13</v>
      </c>
      <c r="Y3646">
        <v>5</v>
      </c>
      <c r="Z3646">
        <v>2</v>
      </c>
      <c r="AA3646">
        <v>13</v>
      </c>
      <c r="AB3646">
        <v>12</v>
      </c>
      <c r="AC3646">
        <v>10</v>
      </c>
      <c r="AD3646">
        <v>3</v>
      </c>
      <c r="AE3646">
        <v>1</v>
      </c>
      <c r="AF3646">
        <v>2</v>
      </c>
      <c r="AG3646">
        <v>0</v>
      </c>
      <c r="AH3646">
        <v>0</v>
      </c>
      <c r="AI3646" s="53">
        <v>1.4</v>
      </c>
      <c r="AJ3646">
        <v>5.25</v>
      </c>
      <c r="AK3646">
        <v>8</v>
      </c>
    </row>
    <row r="3647" spans="1:37" x14ac:dyDescent="0.45">
      <c r="A3647" s="33">
        <v>455</v>
      </c>
      <c r="B3647" s="22">
        <v>43428.041666666664</v>
      </c>
      <c r="C3647" s="16" t="s">
        <v>11</v>
      </c>
      <c r="D3647" s="16" t="s">
        <v>12</v>
      </c>
      <c r="E3647" s="13" t="s">
        <v>71</v>
      </c>
      <c r="F3647" s="16" t="s">
        <v>72</v>
      </c>
      <c r="G3647" s="42" t="s">
        <v>21</v>
      </c>
      <c r="H3647" s="14" t="s">
        <v>84</v>
      </c>
      <c r="I3647" s="42" t="s">
        <v>32</v>
      </c>
      <c r="J3647" s="14" t="s">
        <v>64</v>
      </c>
      <c r="K3647" s="45">
        <v>0</v>
      </c>
      <c r="L3647" s="18">
        <v>2</v>
      </c>
      <c r="M3647" s="42" t="s">
        <v>8</v>
      </c>
      <c r="N3647" s="14" t="s">
        <v>10</v>
      </c>
      <c r="O3647" s="42">
        <v>0</v>
      </c>
      <c r="P3647" s="14">
        <v>0</v>
      </c>
      <c r="Q3647" s="42" t="s">
        <v>23</v>
      </c>
      <c r="R3647" s="14" t="s">
        <v>10</v>
      </c>
      <c r="S3647" s="16">
        <v>0</v>
      </c>
      <c r="T3647" s="14">
        <v>2</v>
      </c>
      <c r="U3647" s="13" t="s">
        <v>8</v>
      </c>
      <c r="V3647" s="14" t="s">
        <v>9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48">
        <v>2.5</v>
      </c>
      <c r="AJ3647" s="20">
        <v>3.6</v>
      </c>
      <c r="AK3647" s="20">
        <v>2.4</v>
      </c>
    </row>
    <row r="3648" spans="1:37" x14ac:dyDescent="0.45">
      <c r="A3648" s="33">
        <v>454</v>
      </c>
      <c r="B3648" s="22">
        <v>43428.125</v>
      </c>
      <c r="C3648" s="16" t="s">
        <v>11</v>
      </c>
      <c r="D3648" s="16" t="s">
        <v>12</v>
      </c>
      <c r="E3648" s="13" t="s">
        <v>71</v>
      </c>
      <c r="F3648" s="16" t="s">
        <v>72</v>
      </c>
      <c r="G3648" s="42" t="s">
        <v>40</v>
      </c>
      <c r="H3648" s="14" t="s">
        <v>66</v>
      </c>
      <c r="I3648" s="42" t="s">
        <v>34</v>
      </c>
      <c r="J3648" s="14" t="s">
        <v>89</v>
      </c>
      <c r="K3648" s="45">
        <v>0</v>
      </c>
      <c r="L3648" s="18">
        <v>0</v>
      </c>
      <c r="M3648" s="42" t="s">
        <v>23</v>
      </c>
      <c r="N3648" s="14" t="s">
        <v>10</v>
      </c>
      <c r="O3648" s="42">
        <v>0</v>
      </c>
      <c r="P3648" s="14">
        <v>0</v>
      </c>
      <c r="Q3648" s="42" t="s">
        <v>23</v>
      </c>
      <c r="R3648" s="14" t="s">
        <v>10</v>
      </c>
      <c r="S3648" s="16">
        <v>0</v>
      </c>
      <c r="T3648" s="14">
        <v>0</v>
      </c>
      <c r="U3648" s="13" t="s">
        <v>23</v>
      </c>
      <c r="V3648" s="14" t="s">
        <v>10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48">
        <v>2.2000000000000002</v>
      </c>
      <c r="AJ3648" s="20">
        <v>3.6</v>
      </c>
      <c r="AK3648" s="20">
        <v>2.75</v>
      </c>
    </row>
    <row r="3649" spans="1:37" x14ac:dyDescent="0.45">
      <c r="A3649" s="33">
        <v>453</v>
      </c>
      <c r="B3649" s="22">
        <v>43428.958333333336</v>
      </c>
      <c r="C3649" s="16" t="s">
        <v>11</v>
      </c>
      <c r="D3649" s="16" t="s">
        <v>12</v>
      </c>
      <c r="E3649" s="13" t="s">
        <v>71</v>
      </c>
      <c r="F3649" s="16" t="s">
        <v>72</v>
      </c>
      <c r="G3649" s="42" t="s">
        <v>48</v>
      </c>
      <c r="H3649" s="14" t="s">
        <v>25</v>
      </c>
      <c r="I3649" s="42" t="s">
        <v>19</v>
      </c>
      <c r="J3649" s="14" t="s">
        <v>88</v>
      </c>
      <c r="K3649" s="45">
        <v>1</v>
      </c>
      <c r="L3649" s="18">
        <v>0</v>
      </c>
      <c r="M3649" s="42" t="s">
        <v>7</v>
      </c>
      <c r="N3649" s="14" t="s">
        <v>10</v>
      </c>
      <c r="O3649" s="42">
        <v>1</v>
      </c>
      <c r="P3649" s="14">
        <v>0</v>
      </c>
      <c r="Q3649" s="42" t="s">
        <v>7</v>
      </c>
      <c r="R3649" s="14" t="s">
        <v>10</v>
      </c>
      <c r="S3649" s="16">
        <v>0</v>
      </c>
      <c r="T3649" s="14">
        <v>0</v>
      </c>
      <c r="U3649" s="13" t="s">
        <v>23</v>
      </c>
      <c r="V3649" s="14" t="s">
        <v>10</v>
      </c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48">
        <v>1.61</v>
      </c>
      <c r="AJ3649" s="20">
        <v>4</v>
      </c>
      <c r="AK3649" s="20">
        <v>4.5</v>
      </c>
    </row>
    <row r="3650" spans="1:37" x14ac:dyDescent="0.45">
      <c r="A3650" s="33">
        <v>451</v>
      </c>
      <c r="B3650" s="22">
        <v>43429.041666666664</v>
      </c>
      <c r="C3650" s="16" t="s">
        <v>11</v>
      </c>
      <c r="D3650" s="16" t="s">
        <v>12</v>
      </c>
      <c r="E3650" s="13" t="s">
        <v>71</v>
      </c>
      <c r="F3650" s="16" t="s">
        <v>72</v>
      </c>
      <c r="G3650" s="42" t="s">
        <v>46</v>
      </c>
      <c r="H3650" s="14" t="s">
        <v>47</v>
      </c>
      <c r="I3650" s="42" t="s">
        <v>55</v>
      </c>
      <c r="J3650" s="14" t="s">
        <v>87</v>
      </c>
      <c r="K3650" s="45">
        <v>4</v>
      </c>
      <c r="L3650" s="18">
        <v>1</v>
      </c>
      <c r="M3650" s="42" t="s">
        <v>7</v>
      </c>
      <c r="N3650" s="14" t="s">
        <v>9</v>
      </c>
      <c r="O3650" s="42">
        <v>3</v>
      </c>
      <c r="P3650" s="14">
        <v>1</v>
      </c>
      <c r="Q3650" s="42" t="s">
        <v>7</v>
      </c>
      <c r="R3650" s="14" t="s">
        <v>9</v>
      </c>
      <c r="S3650" s="16">
        <v>1</v>
      </c>
      <c r="T3650" s="14">
        <v>0</v>
      </c>
      <c r="U3650" s="13" t="s">
        <v>7</v>
      </c>
      <c r="V3650" s="14" t="s">
        <v>10</v>
      </c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48">
        <v>1.4</v>
      </c>
      <c r="AJ3650" s="20">
        <v>4.5</v>
      </c>
      <c r="AK3650" s="20">
        <v>6.5</v>
      </c>
    </row>
    <row r="3651" spans="1:37" x14ac:dyDescent="0.45">
      <c r="A3651" s="33">
        <v>452</v>
      </c>
      <c r="B3651" s="22">
        <v>43429.041666666664</v>
      </c>
      <c r="C3651" s="16" t="s">
        <v>11</v>
      </c>
      <c r="D3651" s="16" t="s">
        <v>12</v>
      </c>
      <c r="E3651" s="13" t="s">
        <v>71</v>
      </c>
      <c r="F3651" s="16" t="s">
        <v>72</v>
      </c>
      <c r="G3651" s="42" t="s">
        <v>28</v>
      </c>
      <c r="H3651" s="14" t="s">
        <v>86</v>
      </c>
      <c r="I3651" s="42" t="s">
        <v>17</v>
      </c>
      <c r="J3651" s="14" t="s">
        <v>18</v>
      </c>
      <c r="K3651" s="45">
        <v>1</v>
      </c>
      <c r="L3651" s="18">
        <v>1</v>
      </c>
      <c r="M3651" s="42" t="s">
        <v>23</v>
      </c>
      <c r="N3651" s="14" t="s">
        <v>10</v>
      </c>
      <c r="O3651" s="42">
        <v>1</v>
      </c>
      <c r="P3651" s="14">
        <v>1</v>
      </c>
      <c r="Q3651" s="42" t="s">
        <v>23</v>
      </c>
      <c r="R3651" s="14" t="s">
        <v>9</v>
      </c>
      <c r="S3651" s="16">
        <v>0</v>
      </c>
      <c r="T3651" s="14">
        <v>0</v>
      </c>
      <c r="U3651" s="13" t="s">
        <v>23</v>
      </c>
      <c r="V3651" s="14" t="s">
        <v>10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48">
        <v>1.61</v>
      </c>
      <c r="AJ3651" s="20">
        <v>4</v>
      </c>
      <c r="AK3651" s="20">
        <v>4.5</v>
      </c>
    </row>
    <row r="3652" spans="1:37" x14ac:dyDescent="0.45">
      <c r="A3652" s="33">
        <v>450</v>
      </c>
      <c r="B3652" s="22">
        <v>43429.125</v>
      </c>
      <c r="C3652" s="16" t="s">
        <v>11</v>
      </c>
      <c r="D3652" s="16" t="s">
        <v>12</v>
      </c>
      <c r="E3652" s="13" t="s">
        <v>71</v>
      </c>
      <c r="F3652" s="16" t="s">
        <v>72</v>
      </c>
      <c r="G3652" s="42" t="s">
        <v>26</v>
      </c>
      <c r="H3652" s="14" t="s">
        <v>78</v>
      </c>
      <c r="I3652" s="42" t="s">
        <v>42</v>
      </c>
      <c r="J3652" s="14" t="s">
        <v>43</v>
      </c>
      <c r="K3652" s="45">
        <v>0</v>
      </c>
      <c r="L3652" s="18">
        <v>1</v>
      </c>
      <c r="M3652" s="42" t="s">
        <v>8</v>
      </c>
      <c r="N3652" s="14" t="s">
        <v>10</v>
      </c>
      <c r="O3652" s="42">
        <v>0</v>
      </c>
      <c r="P3652" s="14">
        <v>0</v>
      </c>
      <c r="Q3652" s="42" t="s">
        <v>23</v>
      </c>
      <c r="R3652" s="14" t="s">
        <v>10</v>
      </c>
      <c r="S3652" s="16">
        <v>0</v>
      </c>
      <c r="T3652" s="14">
        <v>1</v>
      </c>
      <c r="U3652" s="13" t="s">
        <v>8</v>
      </c>
      <c r="V3652" s="14" t="s">
        <v>10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48">
        <v>3.6</v>
      </c>
      <c r="AJ3652" s="20">
        <v>3.4</v>
      </c>
      <c r="AK3652" s="20">
        <v>1.9</v>
      </c>
    </row>
    <row r="3653" spans="1:37" x14ac:dyDescent="0.45">
      <c r="A3653" s="33">
        <v>449</v>
      </c>
      <c r="B3653" s="22">
        <v>43429.129166666666</v>
      </c>
      <c r="C3653" s="16" t="s">
        <v>11</v>
      </c>
      <c r="D3653" s="16" t="s">
        <v>12</v>
      </c>
      <c r="E3653" s="13" t="s">
        <v>71</v>
      </c>
      <c r="F3653" s="16" t="s">
        <v>72</v>
      </c>
      <c r="G3653" s="42" t="s">
        <v>36</v>
      </c>
      <c r="H3653" s="14" t="s">
        <v>63</v>
      </c>
      <c r="I3653" s="42" t="s">
        <v>24</v>
      </c>
      <c r="J3653" s="14" t="s">
        <v>80</v>
      </c>
      <c r="K3653" s="45">
        <v>3</v>
      </c>
      <c r="L3653" s="18">
        <v>1</v>
      </c>
      <c r="M3653" s="42" t="s">
        <v>7</v>
      </c>
      <c r="N3653" s="14" t="s">
        <v>9</v>
      </c>
      <c r="O3653" s="42">
        <v>1</v>
      </c>
      <c r="P3653" s="14">
        <v>0</v>
      </c>
      <c r="Q3653" s="42" t="s">
        <v>7</v>
      </c>
      <c r="R3653" s="14" t="s">
        <v>10</v>
      </c>
      <c r="S3653" s="16">
        <v>2</v>
      </c>
      <c r="T3653" s="14">
        <v>1</v>
      </c>
      <c r="U3653" s="13" t="s">
        <v>7</v>
      </c>
      <c r="V3653" s="14" t="s">
        <v>9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48">
        <v>1.33</v>
      </c>
      <c r="AJ3653" s="20">
        <v>4.5</v>
      </c>
      <c r="AK3653" s="20">
        <v>8</v>
      </c>
    </row>
    <row r="3654" spans="1:37" x14ac:dyDescent="0.45">
      <c r="A3654" s="33">
        <v>448</v>
      </c>
      <c r="B3654" s="22">
        <v>43429.75</v>
      </c>
      <c r="C3654" s="16" t="s">
        <v>11</v>
      </c>
      <c r="D3654" s="16" t="s">
        <v>12</v>
      </c>
      <c r="E3654" s="13" t="s">
        <v>71</v>
      </c>
      <c r="F3654" s="16" t="s">
        <v>72</v>
      </c>
      <c r="G3654" s="42" t="s">
        <v>44</v>
      </c>
      <c r="H3654" s="14" t="s">
        <v>85</v>
      </c>
      <c r="I3654" s="42" t="s">
        <v>30</v>
      </c>
      <c r="J3654" s="14" t="s">
        <v>79</v>
      </c>
      <c r="K3654" s="45">
        <v>1</v>
      </c>
      <c r="L3654" s="18">
        <v>1</v>
      </c>
      <c r="M3654" s="42" t="s">
        <v>23</v>
      </c>
      <c r="N3654" s="14" t="s">
        <v>10</v>
      </c>
      <c r="O3654" s="42">
        <v>0</v>
      </c>
      <c r="P3654" s="14">
        <v>1</v>
      </c>
      <c r="Q3654" s="42" t="s">
        <v>8</v>
      </c>
      <c r="R3654" s="14" t="s">
        <v>10</v>
      </c>
      <c r="S3654" s="16">
        <v>1</v>
      </c>
      <c r="T3654" s="14">
        <v>0</v>
      </c>
      <c r="U3654" s="13" t="s">
        <v>7</v>
      </c>
      <c r="V3654" s="14" t="s">
        <v>10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48">
        <v>2.4</v>
      </c>
      <c r="AJ3654" s="20">
        <v>3.1</v>
      </c>
      <c r="AK3654" s="20">
        <v>2.8</v>
      </c>
    </row>
    <row r="3655" spans="1:37" x14ac:dyDescent="0.45">
      <c r="A3655" s="33">
        <v>3164</v>
      </c>
      <c r="B3655" s="22">
        <v>43429.822916666664</v>
      </c>
      <c r="C3655" s="16" t="s">
        <v>239</v>
      </c>
      <c r="D3655" s="16" t="s">
        <v>240</v>
      </c>
      <c r="E3655" s="13" t="s">
        <v>241</v>
      </c>
      <c r="F3655" s="16" t="s">
        <v>72</v>
      </c>
      <c r="G3655" s="42" t="s">
        <v>258</v>
      </c>
      <c r="H3655" s="14" t="s">
        <v>195</v>
      </c>
      <c r="I3655" s="42" t="s">
        <v>255</v>
      </c>
      <c r="J3655" s="14" t="s">
        <v>243</v>
      </c>
      <c r="K3655" s="45">
        <v>2</v>
      </c>
      <c r="L3655" s="18">
        <v>1</v>
      </c>
      <c r="M3655" s="42" t="s">
        <v>7</v>
      </c>
      <c r="N3655" s="14" t="s">
        <v>9</v>
      </c>
      <c r="O3655" s="42">
        <v>0</v>
      </c>
      <c r="P3655" s="14">
        <v>0</v>
      </c>
      <c r="Q3655" s="42" t="s">
        <v>23</v>
      </c>
      <c r="R3655" s="14" t="s">
        <v>10</v>
      </c>
      <c r="S3655" s="16">
        <v>2</v>
      </c>
      <c r="T3655" s="14">
        <v>1</v>
      </c>
      <c r="U3655" s="13" t="s">
        <v>7</v>
      </c>
      <c r="V3655" s="14" t="s">
        <v>9</v>
      </c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48">
        <v>2.04</v>
      </c>
      <c r="AJ3655" s="20">
        <v>3.4</v>
      </c>
      <c r="AK3655" s="20">
        <v>3.5</v>
      </c>
    </row>
    <row r="3656" spans="1:37" x14ac:dyDescent="0.45">
      <c r="A3656" s="33">
        <v>447</v>
      </c>
      <c r="B3656" s="22">
        <v>43429.916666666664</v>
      </c>
      <c r="C3656" s="16" t="s">
        <v>11</v>
      </c>
      <c r="D3656" s="16" t="s">
        <v>12</v>
      </c>
      <c r="E3656" s="13" t="s">
        <v>71</v>
      </c>
      <c r="F3656" s="16" t="s">
        <v>72</v>
      </c>
      <c r="G3656" s="42" t="s">
        <v>74</v>
      </c>
      <c r="H3656" s="14" t="s">
        <v>75</v>
      </c>
      <c r="I3656" s="42" t="s">
        <v>50</v>
      </c>
      <c r="J3656" s="14" t="s">
        <v>83</v>
      </c>
      <c r="K3656" s="45">
        <v>2</v>
      </c>
      <c r="L3656" s="18">
        <v>0</v>
      </c>
      <c r="M3656" s="42" t="s">
        <v>7</v>
      </c>
      <c r="N3656" s="14" t="s">
        <v>10</v>
      </c>
      <c r="O3656" s="42">
        <v>1</v>
      </c>
      <c r="P3656" s="14">
        <v>0</v>
      </c>
      <c r="Q3656" s="42" t="s">
        <v>7</v>
      </c>
      <c r="R3656" s="14" t="s">
        <v>10</v>
      </c>
      <c r="S3656" s="16">
        <v>1</v>
      </c>
      <c r="T3656" s="14">
        <v>0</v>
      </c>
      <c r="U3656" s="13" t="s">
        <v>7</v>
      </c>
      <c r="V3656" s="14" t="s">
        <v>10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48">
        <v>3</v>
      </c>
      <c r="AJ3656" s="20">
        <v>3.2</v>
      </c>
      <c r="AK3656" s="20">
        <v>2.25</v>
      </c>
    </row>
    <row r="3657" spans="1:37" x14ac:dyDescent="0.45">
      <c r="A3657" s="33">
        <v>446</v>
      </c>
      <c r="B3657" s="22">
        <v>43433.041666666664</v>
      </c>
      <c r="C3657" s="16" t="s">
        <v>11</v>
      </c>
      <c r="D3657" s="16" t="s">
        <v>12</v>
      </c>
      <c r="E3657" s="13" t="s">
        <v>71</v>
      </c>
      <c r="F3657" s="16" t="s">
        <v>72</v>
      </c>
      <c r="G3657" s="42" t="s">
        <v>48</v>
      </c>
      <c r="H3657" s="14" t="s">
        <v>25</v>
      </c>
      <c r="I3657" s="42" t="s">
        <v>32</v>
      </c>
      <c r="J3657" s="14" t="s">
        <v>64</v>
      </c>
      <c r="K3657" s="45">
        <v>0</v>
      </c>
      <c r="L3657" s="18">
        <v>2</v>
      </c>
      <c r="M3657" s="42" t="s">
        <v>8</v>
      </c>
      <c r="N3657" s="14" t="s">
        <v>10</v>
      </c>
      <c r="O3657" s="42">
        <v>0</v>
      </c>
      <c r="P3657" s="14">
        <v>1</v>
      </c>
      <c r="Q3657" s="42" t="s">
        <v>8</v>
      </c>
      <c r="R3657" s="14" t="s">
        <v>10</v>
      </c>
      <c r="S3657" s="16">
        <v>0</v>
      </c>
      <c r="T3657" s="14">
        <v>1</v>
      </c>
      <c r="U3657" s="13" t="s">
        <v>8</v>
      </c>
      <c r="V3657" s="14" t="s">
        <v>10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48">
        <v>3.4</v>
      </c>
      <c r="AJ3657" s="20">
        <v>3.1</v>
      </c>
      <c r="AK3657" s="20">
        <v>2.25</v>
      </c>
    </row>
    <row r="3658" spans="1:37" x14ac:dyDescent="0.45">
      <c r="A3658" s="33">
        <v>445</v>
      </c>
      <c r="B3658" s="22">
        <v>43433.129166666666</v>
      </c>
      <c r="C3658" s="16" t="s">
        <v>11</v>
      </c>
      <c r="D3658" s="16" t="s">
        <v>12</v>
      </c>
      <c r="E3658" s="13" t="s">
        <v>71</v>
      </c>
      <c r="F3658" s="16" t="s">
        <v>72</v>
      </c>
      <c r="G3658" s="42" t="s">
        <v>36</v>
      </c>
      <c r="H3658" s="14" t="s">
        <v>63</v>
      </c>
      <c r="I3658" s="42" t="s">
        <v>30</v>
      </c>
      <c r="J3658" s="14" t="s">
        <v>79</v>
      </c>
      <c r="K3658" s="45">
        <v>1</v>
      </c>
      <c r="L3658" s="18">
        <v>0</v>
      </c>
      <c r="M3658" s="42" t="s">
        <v>7</v>
      </c>
      <c r="N3658" s="14" t="s">
        <v>10</v>
      </c>
      <c r="O3658" s="42">
        <v>0</v>
      </c>
      <c r="P3658" s="14">
        <v>0</v>
      </c>
      <c r="Q3658" s="42" t="s">
        <v>23</v>
      </c>
      <c r="R3658" s="14" t="s">
        <v>10</v>
      </c>
      <c r="S3658" s="16">
        <v>1</v>
      </c>
      <c r="T3658" s="14">
        <v>0</v>
      </c>
      <c r="U3658" s="13" t="s">
        <v>7</v>
      </c>
      <c r="V3658" s="14" t="s">
        <v>10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48">
        <v>1.95</v>
      </c>
      <c r="AJ3658" s="20">
        <v>3.2</v>
      </c>
      <c r="AK3658" s="20">
        <v>4.2</v>
      </c>
    </row>
    <row r="3659" spans="1:37" x14ac:dyDescent="0.45">
      <c r="A3659" s="33">
        <v>444</v>
      </c>
      <c r="B3659" s="22">
        <v>43434.041666666664</v>
      </c>
      <c r="C3659" s="16" t="s">
        <v>11</v>
      </c>
      <c r="D3659" s="16" t="s">
        <v>12</v>
      </c>
      <c r="E3659" s="13" t="s">
        <v>71</v>
      </c>
      <c r="F3659" s="16" t="s">
        <v>72</v>
      </c>
      <c r="G3659" s="42" t="s">
        <v>50</v>
      </c>
      <c r="H3659" s="14" t="s">
        <v>83</v>
      </c>
      <c r="I3659" s="42" t="s">
        <v>46</v>
      </c>
      <c r="J3659" s="14" t="s">
        <v>47</v>
      </c>
      <c r="K3659" s="45">
        <v>2</v>
      </c>
      <c r="L3659" s="18">
        <v>2</v>
      </c>
      <c r="M3659" s="42" t="s">
        <v>23</v>
      </c>
      <c r="N3659" s="14" t="s">
        <v>9</v>
      </c>
      <c r="O3659" s="42">
        <v>1</v>
      </c>
      <c r="P3659" s="14">
        <v>2</v>
      </c>
      <c r="Q3659" s="42" t="s">
        <v>8</v>
      </c>
      <c r="R3659" s="14" t="s">
        <v>9</v>
      </c>
      <c r="S3659" s="16">
        <v>1</v>
      </c>
      <c r="T3659" s="14">
        <v>0</v>
      </c>
      <c r="U3659" s="13" t="s">
        <v>7</v>
      </c>
      <c r="V3659" s="14" t="s">
        <v>10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48">
        <v>2.9</v>
      </c>
      <c r="AJ3659" s="20">
        <v>3.1</v>
      </c>
      <c r="AK3659" s="20">
        <v>2.5</v>
      </c>
    </row>
    <row r="3660" spans="1:37" x14ac:dyDescent="0.45">
      <c r="A3660" s="33">
        <v>443</v>
      </c>
      <c r="B3660" s="22">
        <v>43434.125</v>
      </c>
      <c r="C3660" s="16" t="s">
        <v>11</v>
      </c>
      <c r="D3660" s="16" t="s">
        <v>12</v>
      </c>
      <c r="E3660" s="13" t="s">
        <v>71</v>
      </c>
      <c r="F3660" s="16" t="s">
        <v>72</v>
      </c>
      <c r="G3660" s="42" t="s">
        <v>42</v>
      </c>
      <c r="H3660" s="14" t="s">
        <v>43</v>
      </c>
      <c r="I3660" s="42" t="s">
        <v>44</v>
      </c>
      <c r="J3660" s="14" t="s">
        <v>85</v>
      </c>
      <c r="K3660" s="45">
        <v>2</v>
      </c>
      <c r="L3660" s="18">
        <v>1</v>
      </c>
      <c r="M3660" s="42" t="s">
        <v>7</v>
      </c>
      <c r="N3660" s="14" t="s">
        <v>9</v>
      </c>
      <c r="O3660" s="42">
        <v>0</v>
      </c>
      <c r="P3660" s="14">
        <v>1</v>
      </c>
      <c r="Q3660" s="42" t="s">
        <v>8</v>
      </c>
      <c r="R3660" s="14" t="s">
        <v>10</v>
      </c>
      <c r="S3660" s="16">
        <v>2</v>
      </c>
      <c r="T3660" s="14">
        <v>0</v>
      </c>
      <c r="U3660" s="13" t="s">
        <v>7</v>
      </c>
      <c r="V3660" s="14" t="s">
        <v>9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48">
        <v>1.53</v>
      </c>
      <c r="AJ3660" s="20">
        <v>3.75</v>
      </c>
      <c r="AK3660" s="20">
        <v>7</v>
      </c>
    </row>
    <row r="3661" spans="1:37" x14ac:dyDescent="0.45">
      <c r="A3661" s="33"/>
      <c r="B3661" s="35">
        <v>43435</v>
      </c>
      <c r="C3661" s="16" t="s">
        <v>358</v>
      </c>
      <c r="D3661" s="16" t="s">
        <v>359</v>
      </c>
      <c r="E3661" s="13" t="s">
        <v>360</v>
      </c>
      <c r="F3661" s="16" t="s">
        <v>72</v>
      </c>
      <c r="G3661" s="53" t="s">
        <v>338</v>
      </c>
      <c r="H3661" s="14" t="s">
        <v>292</v>
      </c>
      <c r="I3661" s="53" t="s">
        <v>341</v>
      </c>
      <c r="J3661" s="14" t="s">
        <v>195</v>
      </c>
      <c r="K3661" s="53">
        <v>3</v>
      </c>
      <c r="L3661">
        <v>1</v>
      </c>
      <c r="M3661" s="53" t="s">
        <v>7</v>
      </c>
      <c r="N3661" s="14"/>
      <c r="O3661" s="53">
        <v>1</v>
      </c>
      <c r="P3661">
        <v>1</v>
      </c>
      <c r="Q3661" s="53" t="s">
        <v>23</v>
      </c>
      <c r="R3661" s="14"/>
      <c r="S3661" s="16"/>
      <c r="T3661" s="14"/>
      <c r="U3661" s="13"/>
      <c r="V3661" s="14"/>
      <c r="W3661">
        <v>16</v>
      </c>
      <c r="X3661">
        <v>4</v>
      </c>
      <c r="Y3661">
        <v>6</v>
      </c>
      <c r="Z3661">
        <v>1</v>
      </c>
      <c r="AA3661">
        <v>9</v>
      </c>
      <c r="AB3661">
        <v>3</v>
      </c>
      <c r="AC3661">
        <v>8</v>
      </c>
      <c r="AD3661">
        <v>4</v>
      </c>
      <c r="AE3661">
        <v>0</v>
      </c>
      <c r="AF3661">
        <v>0</v>
      </c>
      <c r="AG3661">
        <v>0</v>
      </c>
      <c r="AH3661">
        <v>0</v>
      </c>
      <c r="AI3661" s="53">
        <v>1.1100000000000001</v>
      </c>
      <c r="AJ3661">
        <v>11</v>
      </c>
      <c r="AK3661">
        <v>26</v>
      </c>
    </row>
    <row r="3662" spans="1:37" x14ac:dyDescent="0.45">
      <c r="A3662" s="33"/>
      <c r="B3662" s="27">
        <v>43435</v>
      </c>
      <c r="C3662" s="16" t="s">
        <v>358</v>
      </c>
      <c r="D3662" s="16" t="s">
        <v>359</v>
      </c>
      <c r="E3662" s="13" t="s">
        <v>360</v>
      </c>
      <c r="F3662" s="16" t="s">
        <v>72</v>
      </c>
      <c r="G3662" s="53" t="s">
        <v>343</v>
      </c>
      <c r="H3662" s="14" t="s">
        <v>195</v>
      </c>
      <c r="I3662" s="53" t="s">
        <v>354</v>
      </c>
      <c r="J3662" s="14" t="s">
        <v>377</v>
      </c>
      <c r="K3662" s="53">
        <v>2</v>
      </c>
      <c r="L3662">
        <v>2</v>
      </c>
      <c r="M3662" s="53" t="s">
        <v>23</v>
      </c>
      <c r="N3662" s="14"/>
      <c r="O3662" s="53">
        <v>2</v>
      </c>
      <c r="P3662">
        <v>2</v>
      </c>
      <c r="Q3662" s="53" t="s">
        <v>23</v>
      </c>
      <c r="R3662" s="14"/>
      <c r="S3662" s="16"/>
      <c r="T3662" s="14"/>
      <c r="U3662" s="13"/>
      <c r="V3662" s="14"/>
      <c r="W3662">
        <v>16</v>
      </c>
      <c r="X3662">
        <v>11</v>
      </c>
      <c r="Y3662">
        <v>6</v>
      </c>
      <c r="Z3662">
        <v>5</v>
      </c>
      <c r="AA3662">
        <v>12</v>
      </c>
      <c r="AB3662">
        <v>13</v>
      </c>
      <c r="AC3662">
        <v>3</v>
      </c>
      <c r="AD3662">
        <v>5</v>
      </c>
      <c r="AE3662">
        <v>4</v>
      </c>
      <c r="AF3662">
        <v>4</v>
      </c>
      <c r="AG3662">
        <v>0</v>
      </c>
      <c r="AH3662">
        <v>0</v>
      </c>
      <c r="AI3662" s="53">
        <v>4.33</v>
      </c>
      <c r="AJ3662">
        <v>3.6</v>
      </c>
      <c r="AK3662">
        <v>1.95</v>
      </c>
    </row>
    <row r="3663" spans="1:37" x14ac:dyDescent="0.45">
      <c r="A3663" s="33">
        <v>442</v>
      </c>
      <c r="B3663" s="22">
        <v>43436.041666666664</v>
      </c>
      <c r="C3663" s="16" t="s">
        <v>11</v>
      </c>
      <c r="D3663" s="16" t="s">
        <v>12</v>
      </c>
      <c r="E3663" s="13" t="s">
        <v>71</v>
      </c>
      <c r="F3663" s="16" t="s">
        <v>72</v>
      </c>
      <c r="G3663" s="42" t="s">
        <v>32</v>
      </c>
      <c r="H3663" s="14" t="s">
        <v>64</v>
      </c>
      <c r="I3663" s="42" t="s">
        <v>48</v>
      </c>
      <c r="J3663" s="14" t="s">
        <v>25</v>
      </c>
      <c r="K3663" s="45">
        <v>1</v>
      </c>
      <c r="L3663" s="18">
        <v>1</v>
      </c>
      <c r="M3663" s="42" t="s">
        <v>23</v>
      </c>
      <c r="N3663" s="14" t="s">
        <v>10</v>
      </c>
      <c r="O3663" s="42">
        <v>1</v>
      </c>
      <c r="P3663" s="14">
        <v>0</v>
      </c>
      <c r="Q3663" s="42" t="s">
        <v>7</v>
      </c>
      <c r="R3663" s="14" t="s">
        <v>10</v>
      </c>
      <c r="S3663" s="16">
        <v>0</v>
      </c>
      <c r="T3663" s="14">
        <v>1</v>
      </c>
      <c r="U3663" s="13" t="s">
        <v>8</v>
      </c>
      <c r="V3663" s="14" t="s">
        <v>10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48">
        <v>1.66</v>
      </c>
      <c r="AJ3663" s="20">
        <v>3.75</v>
      </c>
      <c r="AK3663" s="20">
        <v>4.33</v>
      </c>
    </row>
    <row r="3664" spans="1:37" x14ac:dyDescent="0.45">
      <c r="A3664" s="33">
        <v>441</v>
      </c>
      <c r="B3664" s="22">
        <v>43436.125</v>
      </c>
      <c r="C3664" s="16" t="s">
        <v>11</v>
      </c>
      <c r="D3664" s="16" t="s">
        <v>12</v>
      </c>
      <c r="E3664" s="13" t="s">
        <v>71</v>
      </c>
      <c r="F3664" s="16" t="s">
        <v>72</v>
      </c>
      <c r="G3664" s="42" t="s">
        <v>30</v>
      </c>
      <c r="H3664" s="14" t="s">
        <v>79</v>
      </c>
      <c r="I3664" s="42" t="s">
        <v>36</v>
      </c>
      <c r="J3664" s="14" t="s">
        <v>63</v>
      </c>
      <c r="K3664" s="45">
        <v>0</v>
      </c>
      <c r="L3664" s="18">
        <v>2</v>
      </c>
      <c r="M3664" s="42" t="s">
        <v>8</v>
      </c>
      <c r="N3664" s="14" t="s">
        <v>10</v>
      </c>
      <c r="O3664" s="42">
        <v>0</v>
      </c>
      <c r="P3664" s="14">
        <v>0</v>
      </c>
      <c r="Q3664" s="42" t="s">
        <v>23</v>
      </c>
      <c r="R3664" s="14" t="s">
        <v>10</v>
      </c>
      <c r="S3664" s="16">
        <v>0</v>
      </c>
      <c r="T3664" s="14">
        <v>2</v>
      </c>
      <c r="U3664" s="13" t="s">
        <v>8</v>
      </c>
      <c r="V3664" s="14" t="s">
        <v>9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48">
        <v>2.4</v>
      </c>
      <c r="AJ3664" s="20">
        <v>3.3</v>
      </c>
      <c r="AK3664" s="20">
        <v>2.7</v>
      </c>
    </row>
    <row r="3665" spans="1:37" x14ac:dyDescent="0.45">
      <c r="A3665" s="33">
        <v>3126</v>
      </c>
      <c r="B3665" s="22">
        <v>43436.458333333336</v>
      </c>
      <c r="C3665" s="16" t="s">
        <v>239</v>
      </c>
      <c r="D3665" s="16" t="s">
        <v>240</v>
      </c>
      <c r="E3665" s="13" t="s">
        <v>241</v>
      </c>
      <c r="F3665" s="16" t="s">
        <v>72</v>
      </c>
      <c r="G3665" s="42" t="s">
        <v>255</v>
      </c>
      <c r="H3665" s="14" t="s">
        <v>243</v>
      </c>
      <c r="I3665" s="42" t="s">
        <v>257</v>
      </c>
      <c r="J3665" s="14" t="s">
        <v>195</v>
      </c>
      <c r="K3665" s="45">
        <v>1</v>
      </c>
      <c r="L3665" s="18">
        <v>0</v>
      </c>
      <c r="M3665" s="42" t="s">
        <v>7</v>
      </c>
      <c r="N3665" s="14" t="s">
        <v>10</v>
      </c>
      <c r="O3665" s="42">
        <v>1</v>
      </c>
      <c r="P3665" s="14">
        <v>0</v>
      </c>
      <c r="Q3665" s="42" t="s">
        <v>7</v>
      </c>
      <c r="R3665" s="14" t="s">
        <v>10</v>
      </c>
      <c r="S3665" s="16">
        <v>0</v>
      </c>
      <c r="T3665" s="14">
        <v>0</v>
      </c>
      <c r="U3665" s="13" t="s">
        <v>23</v>
      </c>
      <c r="V3665" s="14" t="s">
        <v>10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48">
        <v>2.2000000000000002</v>
      </c>
      <c r="AJ3665" s="20">
        <v>3.25</v>
      </c>
      <c r="AK3665" s="20">
        <v>3.3</v>
      </c>
    </row>
    <row r="3666" spans="1:37" x14ac:dyDescent="0.45">
      <c r="A3666" s="33">
        <v>440</v>
      </c>
      <c r="B3666" s="22">
        <v>43436.75</v>
      </c>
      <c r="C3666" s="16" t="s">
        <v>11</v>
      </c>
      <c r="D3666" s="16" t="s">
        <v>12</v>
      </c>
      <c r="E3666" s="13" t="s">
        <v>71</v>
      </c>
      <c r="F3666" s="16" t="s">
        <v>72</v>
      </c>
      <c r="G3666" s="42" t="s">
        <v>44</v>
      </c>
      <c r="H3666" s="14" t="s">
        <v>85</v>
      </c>
      <c r="I3666" s="42" t="s">
        <v>42</v>
      </c>
      <c r="J3666" s="14" t="s">
        <v>43</v>
      </c>
      <c r="K3666" s="45">
        <v>3</v>
      </c>
      <c r="L3666" s="18">
        <v>1</v>
      </c>
      <c r="M3666" s="42" t="s">
        <v>7</v>
      </c>
      <c r="N3666" s="14" t="s">
        <v>9</v>
      </c>
      <c r="O3666" s="42">
        <v>0</v>
      </c>
      <c r="P3666" s="14">
        <v>0</v>
      </c>
      <c r="Q3666" s="42" t="s">
        <v>23</v>
      </c>
      <c r="R3666" s="14" t="s">
        <v>10</v>
      </c>
      <c r="S3666" s="16">
        <v>3</v>
      </c>
      <c r="T3666" s="14">
        <v>1</v>
      </c>
      <c r="U3666" s="13" t="s">
        <v>7</v>
      </c>
      <c r="V3666" s="14" t="s">
        <v>9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48">
        <v>3.3</v>
      </c>
      <c r="AJ3666" s="20">
        <v>3.25</v>
      </c>
      <c r="AK3666" s="20">
        <v>2.2000000000000002</v>
      </c>
    </row>
    <row r="3667" spans="1:37" x14ac:dyDescent="0.45">
      <c r="A3667" s="33">
        <v>439</v>
      </c>
      <c r="B3667" s="22">
        <v>43437.020833333336</v>
      </c>
      <c r="C3667" s="16" t="s">
        <v>11</v>
      </c>
      <c r="D3667" s="16" t="s">
        <v>12</v>
      </c>
      <c r="E3667" s="13" t="s">
        <v>71</v>
      </c>
      <c r="F3667" s="16" t="s">
        <v>72</v>
      </c>
      <c r="G3667" s="42" t="s">
        <v>46</v>
      </c>
      <c r="H3667" s="14" t="s">
        <v>47</v>
      </c>
      <c r="I3667" s="42" t="s">
        <v>50</v>
      </c>
      <c r="J3667" s="14" t="s">
        <v>83</v>
      </c>
      <c r="K3667" s="45">
        <v>3</v>
      </c>
      <c r="L3667" s="18">
        <v>2</v>
      </c>
      <c r="M3667" s="42" t="s">
        <v>7</v>
      </c>
      <c r="N3667" s="14" t="s">
        <v>9</v>
      </c>
      <c r="O3667" s="42">
        <v>2</v>
      </c>
      <c r="P3667" s="14">
        <v>0</v>
      </c>
      <c r="Q3667" s="42" t="s">
        <v>7</v>
      </c>
      <c r="R3667" s="14" t="s">
        <v>9</v>
      </c>
      <c r="S3667" s="16">
        <v>1</v>
      </c>
      <c r="T3667" s="14">
        <v>2</v>
      </c>
      <c r="U3667" s="13" t="s">
        <v>8</v>
      </c>
      <c r="V3667" s="14" t="s">
        <v>9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48">
        <v>1.8</v>
      </c>
      <c r="AJ3667" s="20">
        <v>3.4</v>
      </c>
      <c r="AK3667" s="20">
        <v>4.5999999999999996</v>
      </c>
    </row>
    <row r="3668" spans="1:37" x14ac:dyDescent="0.45">
      <c r="A3668" s="33"/>
      <c r="B3668" s="35">
        <v>43438</v>
      </c>
      <c r="C3668" s="16" t="s">
        <v>358</v>
      </c>
      <c r="D3668" s="16" t="s">
        <v>359</v>
      </c>
      <c r="E3668" s="13" t="s">
        <v>360</v>
      </c>
      <c r="F3668" s="16" t="s">
        <v>72</v>
      </c>
      <c r="G3668" s="53" t="s">
        <v>346</v>
      </c>
      <c r="H3668" s="14" t="s">
        <v>195</v>
      </c>
      <c r="I3668" s="53" t="s">
        <v>338</v>
      </c>
      <c r="J3668" s="14" t="s">
        <v>292</v>
      </c>
      <c r="K3668" s="53">
        <v>1</v>
      </c>
      <c r="L3668">
        <v>2</v>
      </c>
      <c r="M3668" s="53" t="s">
        <v>8</v>
      </c>
      <c r="N3668" s="14"/>
      <c r="O3668" s="53">
        <v>0</v>
      </c>
      <c r="P3668">
        <v>1</v>
      </c>
      <c r="Q3668" s="53" t="s">
        <v>8</v>
      </c>
      <c r="R3668" s="14"/>
      <c r="S3668" s="16"/>
      <c r="T3668" s="14"/>
      <c r="U3668" s="13"/>
      <c r="V3668" s="14"/>
      <c r="W3668">
        <v>11</v>
      </c>
      <c r="X3668">
        <v>15</v>
      </c>
      <c r="Y3668">
        <v>7</v>
      </c>
      <c r="Z3668">
        <v>7</v>
      </c>
      <c r="AA3668">
        <v>4</v>
      </c>
      <c r="AB3668">
        <v>8</v>
      </c>
      <c r="AC3668">
        <v>3</v>
      </c>
      <c r="AD3668">
        <v>11</v>
      </c>
      <c r="AE3668">
        <v>0</v>
      </c>
      <c r="AF3668">
        <v>1</v>
      </c>
      <c r="AG3668">
        <v>0</v>
      </c>
      <c r="AH3668">
        <v>0</v>
      </c>
      <c r="AI3668" s="53">
        <v>11</v>
      </c>
      <c r="AJ3668">
        <v>6</v>
      </c>
      <c r="AK3668">
        <v>1.3</v>
      </c>
    </row>
    <row r="3669" spans="1:37" x14ac:dyDescent="0.45">
      <c r="A3669" s="33"/>
      <c r="B3669" s="27">
        <v>43439</v>
      </c>
      <c r="C3669" s="16" t="s">
        <v>358</v>
      </c>
      <c r="D3669" s="16" t="s">
        <v>359</v>
      </c>
      <c r="E3669" s="13" t="s">
        <v>360</v>
      </c>
      <c r="F3669" s="16" t="s">
        <v>72</v>
      </c>
      <c r="G3669" s="53" t="s">
        <v>354</v>
      </c>
      <c r="H3669" s="14" t="s">
        <v>377</v>
      </c>
      <c r="I3669" s="53" t="s">
        <v>347</v>
      </c>
      <c r="J3669" s="14" t="s">
        <v>195</v>
      </c>
      <c r="K3669" s="53">
        <v>2</v>
      </c>
      <c r="L3669">
        <v>2</v>
      </c>
      <c r="M3669" s="53" t="s">
        <v>23</v>
      </c>
      <c r="N3669" s="14"/>
      <c r="O3669" s="53">
        <v>1</v>
      </c>
      <c r="P3669">
        <v>1</v>
      </c>
      <c r="Q3669" s="53" t="s">
        <v>23</v>
      </c>
      <c r="R3669" s="14"/>
      <c r="S3669" s="16"/>
      <c r="T3669" s="14"/>
      <c r="U3669" s="13"/>
      <c r="V3669" s="14"/>
      <c r="W3669">
        <v>10</v>
      </c>
      <c r="X3669">
        <v>9</v>
      </c>
      <c r="Y3669">
        <v>7</v>
      </c>
      <c r="Z3669">
        <v>4</v>
      </c>
      <c r="AA3669">
        <v>13</v>
      </c>
      <c r="AB3669">
        <v>10</v>
      </c>
      <c r="AC3669">
        <v>4</v>
      </c>
      <c r="AD3669">
        <v>4</v>
      </c>
      <c r="AE3669">
        <v>3</v>
      </c>
      <c r="AF3669">
        <v>3</v>
      </c>
      <c r="AG3669">
        <v>0</v>
      </c>
      <c r="AH3669">
        <v>0</v>
      </c>
      <c r="AI3669" s="53">
        <v>2.4500000000000002</v>
      </c>
      <c r="AJ3669">
        <v>3.5</v>
      </c>
      <c r="AK3669">
        <v>3</v>
      </c>
    </row>
    <row r="3670" spans="1:37" x14ac:dyDescent="0.45">
      <c r="A3670" s="33">
        <v>438</v>
      </c>
      <c r="B3670" s="22">
        <v>43440.087500000001</v>
      </c>
      <c r="C3670" s="16" t="s">
        <v>11</v>
      </c>
      <c r="D3670" s="16" t="s">
        <v>12</v>
      </c>
      <c r="E3670" s="13" t="s">
        <v>71</v>
      </c>
      <c r="F3670" s="16" t="s">
        <v>72</v>
      </c>
      <c r="G3670" s="42" t="s">
        <v>36</v>
      </c>
      <c r="H3670" s="14" t="s">
        <v>63</v>
      </c>
      <c r="I3670" s="42" t="s">
        <v>32</v>
      </c>
      <c r="J3670" s="14" t="s">
        <v>64</v>
      </c>
      <c r="K3670" s="45">
        <v>1</v>
      </c>
      <c r="L3670" s="18">
        <v>0</v>
      </c>
      <c r="M3670" s="42" t="s">
        <v>7</v>
      </c>
      <c r="N3670" s="14" t="s">
        <v>10</v>
      </c>
      <c r="O3670" s="42">
        <v>1</v>
      </c>
      <c r="P3670" s="14">
        <v>0</v>
      </c>
      <c r="Q3670" s="42" t="s">
        <v>7</v>
      </c>
      <c r="R3670" s="14" t="s">
        <v>10</v>
      </c>
      <c r="S3670" s="16">
        <v>0</v>
      </c>
      <c r="T3670" s="14">
        <v>0</v>
      </c>
      <c r="U3670" s="13" t="s">
        <v>23</v>
      </c>
      <c r="V3670" s="14" t="s">
        <v>10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48">
        <v>2.25</v>
      </c>
      <c r="AJ3670" s="20">
        <v>3.2</v>
      </c>
      <c r="AK3670" s="20">
        <v>3.25</v>
      </c>
    </row>
    <row r="3671" spans="1:37" x14ac:dyDescent="0.45">
      <c r="A3671" s="33">
        <v>437</v>
      </c>
      <c r="B3671" s="22">
        <v>43441.114583333336</v>
      </c>
      <c r="C3671" s="16" t="s">
        <v>11</v>
      </c>
      <c r="D3671" s="16" t="s">
        <v>12</v>
      </c>
      <c r="E3671" s="13" t="s">
        <v>71</v>
      </c>
      <c r="F3671" s="16" t="s">
        <v>72</v>
      </c>
      <c r="G3671" s="42" t="s">
        <v>44</v>
      </c>
      <c r="H3671" s="14" t="s">
        <v>85</v>
      </c>
      <c r="I3671" s="42" t="s">
        <v>46</v>
      </c>
      <c r="J3671" s="14" t="s">
        <v>47</v>
      </c>
      <c r="K3671" s="45">
        <v>1</v>
      </c>
      <c r="L3671" s="18">
        <v>1</v>
      </c>
      <c r="M3671" s="42" t="s">
        <v>23</v>
      </c>
      <c r="N3671" s="14" t="s">
        <v>10</v>
      </c>
      <c r="O3671" s="42">
        <v>0</v>
      </c>
      <c r="P3671" s="14">
        <v>1</v>
      </c>
      <c r="Q3671" s="42" t="s">
        <v>8</v>
      </c>
      <c r="R3671" s="14" t="s">
        <v>10</v>
      </c>
      <c r="S3671" s="16">
        <v>1</v>
      </c>
      <c r="T3671" s="14">
        <v>0</v>
      </c>
      <c r="U3671" s="13" t="s">
        <v>7</v>
      </c>
      <c r="V3671" s="14" t="s">
        <v>10</v>
      </c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48">
        <v>3.25</v>
      </c>
      <c r="AJ3671" s="20">
        <v>3.25</v>
      </c>
      <c r="AK3671" s="20">
        <v>2.25</v>
      </c>
    </row>
    <row r="3672" spans="1:37" x14ac:dyDescent="0.45">
      <c r="A3672" s="33"/>
      <c r="B3672" s="35">
        <v>43442</v>
      </c>
      <c r="C3672" s="16" t="s">
        <v>358</v>
      </c>
      <c r="D3672" s="16" t="s">
        <v>359</v>
      </c>
      <c r="E3672" s="13" t="s">
        <v>360</v>
      </c>
      <c r="F3672" s="16" t="s">
        <v>72</v>
      </c>
      <c r="G3672" s="53" t="s">
        <v>345</v>
      </c>
      <c r="H3672" s="14" t="s">
        <v>195</v>
      </c>
      <c r="I3672" s="53" t="s">
        <v>338</v>
      </c>
      <c r="J3672" s="14" t="s">
        <v>292</v>
      </c>
      <c r="K3672" s="53">
        <v>2</v>
      </c>
      <c r="L3672">
        <v>0</v>
      </c>
      <c r="M3672" s="53" t="s">
        <v>7</v>
      </c>
      <c r="N3672" s="14"/>
      <c r="O3672" s="53">
        <v>1</v>
      </c>
      <c r="P3672">
        <v>0</v>
      </c>
      <c r="Q3672" s="53" t="s">
        <v>7</v>
      </c>
      <c r="R3672" s="14"/>
      <c r="S3672" s="16"/>
      <c r="T3672" s="14"/>
      <c r="U3672" s="13"/>
      <c r="V3672" s="14"/>
      <c r="W3672">
        <v>8</v>
      </c>
      <c r="X3672">
        <v>14</v>
      </c>
      <c r="Y3672">
        <v>5</v>
      </c>
      <c r="Z3672">
        <v>4</v>
      </c>
      <c r="AA3672">
        <v>12</v>
      </c>
      <c r="AB3672">
        <v>11</v>
      </c>
      <c r="AC3672">
        <v>1</v>
      </c>
      <c r="AD3672">
        <v>13</v>
      </c>
      <c r="AE3672">
        <v>2</v>
      </c>
      <c r="AF3672">
        <v>0</v>
      </c>
      <c r="AG3672">
        <v>0</v>
      </c>
      <c r="AH3672">
        <v>0</v>
      </c>
      <c r="AI3672" s="53">
        <v>4</v>
      </c>
      <c r="AJ3672">
        <v>3.8</v>
      </c>
      <c r="AK3672">
        <v>1.95</v>
      </c>
    </row>
    <row r="3673" spans="1:37" x14ac:dyDescent="0.45">
      <c r="A3673" s="33"/>
      <c r="B3673" s="27">
        <v>43442</v>
      </c>
      <c r="C3673" s="16" t="s">
        <v>358</v>
      </c>
      <c r="D3673" s="16" t="s">
        <v>359</v>
      </c>
      <c r="E3673" s="13" t="s">
        <v>360</v>
      </c>
      <c r="F3673" s="16" t="s">
        <v>72</v>
      </c>
      <c r="G3673" s="53" t="s">
        <v>354</v>
      </c>
      <c r="H3673" s="14" t="s">
        <v>377</v>
      </c>
      <c r="I3673" s="53" t="s">
        <v>364</v>
      </c>
      <c r="J3673" s="14" t="s">
        <v>195</v>
      </c>
      <c r="K3673" s="53">
        <v>4</v>
      </c>
      <c r="L3673">
        <v>1</v>
      </c>
      <c r="M3673" s="53" t="s">
        <v>7</v>
      </c>
      <c r="N3673" s="14"/>
      <c r="O3673" s="53">
        <v>3</v>
      </c>
      <c r="P3673">
        <v>0</v>
      </c>
      <c r="Q3673" s="53" t="s">
        <v>7</v>
      </c>
      <c r="R3673" s="14"/>
      <c r="S3673" s="16"/>
      <c r="T3673" s="14"/>
      <c r="U3673" s="13"/>
      <c r="V3673" s="14"/>
      <c r="W3673">
        <v>20</v>
      </c>
      <c r="X3673">
        <v>10</v>
      </c>
      <c r="Y3673">
        <v>11</v>
      </c>
      <c r="Z3673">
        <v>4</v>
      </c>
      <c r="AA3673">
        <v>11</v>
      </c>
      <c r="AB3673">
        <v>15</v>
      </c>
      <c r="AC3673">
        <v>10</v>
      </c>
      <c r="AD3673">
        <v>3</v>
      </c>
      <c r="AE3673">
        <v>1</v>
      </c>
      <c r="AF3673">
        <v>1</v>
      </c>
      <c r="AG3673">
        <v>0</v>
      </c>
      <c r="AH3673">
        <v>1</v>
      </c>
      <c r="AI3673" s="53">
        <v>1.33</v>
      </c>
      <c r="AJ3673">
        <v>5.75</v>
      </c>
      <c r="AK3673">
        <v>10</v>
      </c>
    </row>
    <row r="3674" spans="1:37" x14ac:dyDescent="0.45">
      <c r="A3674" s="33">
        <v>436</v>
      </c>
      <c r="B3674" s="22">
        <v>43443.041666666664</v>
      </c>
      <c r="C3674" s="16" t="s">
        <v>11</v>
      </c>
      <c r="D3674" s="16" t="s">
        <v>12</v>
      </c>
      <c r="E3674" s="13" t="s">
        <v>71</v>
      </c>
      <c r="F3674" s="16" t="s">
        <v>72</v>
      </c>
      <c r="G3674" s="42" t="s">
        <v>32</v>
      </c>
      <c r="H3674" s="14" t="s">
        <v>64</v>
      </c>
      <c r="I3674" s="42" t="s">
        <v>36</v>
      </c>
      <c r="J3674" s="14" t="s">
        <v>63</v>
      </c>
      <c r="K3674" s="45">
        <v>1</v>
      </c>
      <c r="L3674" s="18">
        <v>0</v>
      </c>
      <c r="M3674" s="42" t="s">
        <v>7</v>
      </c>
      <c r="N3674" s="14" t="s">
        <v>10</v>
      </c>
      <c r="O3674" s="42">
        <v>0</v>
      </c>
      <c r="P3674" s="14">
        <v>0</v>
      </c>
      <c r="Q3674" s="42" t="s">
        <v>23</v>
      </c>
      <c r="R3674" s="14" t="s">
        <v>10</v>
      </c>
      <c r="S3674" s="16">
        <v>1</v>
      </c>
      <c r="T3674" s="14">
        <v>0</v>
      </c>
      <c r="U3674" s="13" t="s">
        <v>7</v>
      </c>
      <c r="V3674" s="14" t="s">
        <v>10</v>
      </c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48">
        <v>2.5</v>
      </c>
      <c r="AJ3674" s="20">
        <v>3.1</v>
      </c>
      <c r="AK3674" s="20">
        <v>2.9</v>
      </c>
    </row>
    <row r="3675" spans="1:37" x14ac:dyDescent="0.45">
      <c r="A3675" s="33">
        <v>3125</v>
      </c>
      <c r="B3675" s="22">
        <v>43443.822916666664</v>
      </c>
      <c r="C3675" s="16" t="s">
        <v>239</v>
      </c>
      <c r="D3675" s="16" t="s">
        <v>240</v>
      </c>
      <c r="E3675" s="13" t="s">
        <v>241</v>
      </c>
      <c r="F3675" s="16" t="s">
        <v>72</v>
      </c>
      <c r="G3675" s="42" t="s">
        <v>255</v>
      </c>
      <c r="H3675" s="14" t="s">
        <v>243</v>
      </c>
      <c r="I3675" s="42" t="s">
        <v>261</v>
      </c>
      <c r="J3675" s="14" t="s">
        <v>195</v>
      </c>
      <c r="K3675" s="45">
        <v>2</v>
      </c>
      <c r="L3675" s="18">
        <v>0</v>
      </c>
      <c r="M3675" s="42" t="s">
        <v>7</v>
      </c>
      <c r="N3675" s="14" t="s">
        <v>10</v>
      </c>
      <c r="O3675" s="42">
        <v>0</v>
      </c>
      <c r="P3675" s="14">
        <v>0</v>
      </c>
      <c r="Q3675" s="42" t="s">
        <v>23</v>
      </c>
      <c r="R3675" s="14" t="s">
        <v>10</v>
      </c>
      <c r="S3675" s="16">
        <v>2</v>
      </c>
      <c r="T3675" s="14">
        <v>0</v>
      </c>
      <c r="U3675" s="13" t="s">
        <v>7</v>
      </c>
      <c r="V3675" s="14" t="s">
        <v>9</v>
      </c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48">
        <v>1.6</v>
      </c>
      <c r="AJ3675" s="20">
        <v>4</v>
      </c>
      <c r="AK3675" s="20">
        <v>5.25</v>
      </c>
    </row>
    <row r="3676" spans="1:37" x14ac:dyDescent="0.45">
      <c r="A3676" s="33">
        <v>435</v>
      </c>
      <c r="B3676" s="22">
        <v>43444.03125</v>
      </c>
      <c r="C3676" s="16" t="s">
        <v>11</v>
      </c>
      <c r="D3676" s="16" t="s">
        <v>12</v>
      </c>
      <c r="E3676" s="13" t="s">
        <v>71</v>
      </c>
      <c r="F3676" s="16" t="s">
        <v>72</v>
      </c>
      <c r="G3676" s="42" t="s">
        <v>46</v>
      </c>
      <c r="H3676" s="14" t="s">
        <v>47</v>
      </c>
      <c r="I3676" s="42" t="s">
        <v>44</v>
      </c>
      <c r="J3676" s="14" t="s">
        <v>85</v>
      </c>
      <c r="K3676" s="45">
        <v>6</v>
      </c>
      <c r="L3676" s="18">
        <v>1</v>
      </c>
      <c r="M3676" s="42" t="s">
        <v>7</v>
      </c>
      <c r="N3676" s="14" t="s">
        <v>9</v>
      </c>
      <c r="O3676" s="42">
        <v>3</v>
      </c>
      <c r="P3676" s="14">
        <v>1</v>
      </c>
      <c r="Q3676" s="42" t="s">
        <v>7</v>
      </c>
      <c r="R3676" s="14" t="s">
        <v>9</v>
      </c>
      <c r="S3676" s="16">
        <v>3</v>
      </c>
      <c r="T3676" s="14">
        <v>0</v>
      </c>
      <c r="U3676" s="13" t="s">
        <v>7</v>
      </c>
      <c r="V3676" s="14" t="s">
        <v>9</v>
      </c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48">
        <v>1.66</v>
      </c>
      <c r="AJ3676" s="20">
        <v>3.4</v>
      </c>
      <c r="AK3676" s="20">
        <v>6</v>
      </c>
    </row>
    <row r="3677" spans="1:37" x14ac:dyDescent="0.45">
      <c r="A3677" s="33"/>
      <c r="B3677" s="35">
        <v>43449</v>
      </c>
      <c r="C3677" s="16" t="s">
        <v>358</v>
      </c>
      <c r="D3677" s="16" t="s">
        <v>359</v>
      </c>
      <c r="E3677" s="13" t="s">
        <v>360</v>
      </c>
      <c r="F3677" s="16" t="s">
        <v>72</v>
      </c>
      <c r="G3677" s="53" t="s">
        <v>338</v>
      </c>
      <c r="H3677" s="14" t="s">
        <v>292</v>
      </c>
      <c r="I3677" s="53" t="s">
        <v>342</v>
      </c>
      <c r="J3677" s="14" t="s">
        <v>195</v>
      </c>
      <c r="K3677" s="53">
        <v>3</v>
      </c>
      <c r="L3677">
        <v>1</v>
      </c>
      <c r="M3677" s="53" t="s">
        <v>7</v>
      </c>
      <c r="N3677" s="14"/>
      <c r="O3677" s="53">
        <v>1</v>
      </c>
      <c r="P3677">
        <v>0</v>
      </c>
      <c r="Q3677" s="53" t="s">
        <v>7</v>
      </c>
      <c r="R3677" s="14"/>
      <c r="S3677" s="16"/>
      <c r="T3677" s="14"/>
      <c r="U3677" s="13"/>
      <c r="V3677" s="14"/>
      <c r="W3677">
        <v>13</v>
      </c>
      <c r="X3677">
        <v>9</v>
      </c>
      <c r="Y3677">
        <v>5</v>
      </c>
      <c r="Z3677">
        <v>2</v>
      </c>
      <c r="AA3677">
        <v>7</v>
      </c>
      <c r="AB3677">
        <v>9</v>
      </c>
      <c r="AC3677">
        <v>6</v>
      </c>
      <c r="AD3677">
        <v>2</v>
      </c>
      <c r="AE3677">
        <v>1</v>
      </c>
      <c r="AF3677">
        <v>2</v>
      </c>
      <c r="AG3677">
        <v>0</v>
      </c>
      <c r="AH3677">
        <v>0</v>
      </c>
      <c r="AI3677" s="53">
        <v>1.22</v>
      </c>
      <c r="AJ3677">
        <v>7.5</v>
      </c>
      <c r="AK3677">
        <v>13</v>
      </c>
    </row>
    <row r="3678" spans="1:37" x14ac:dyDescent="0.45">
      <c r="A3678" s="33"/>
      <c r="B3678" s="27">
        <v>43450</v>
      </c>
      <c r="C3678" s="16" t="s">
        <v>358</v>
      </c>
      <c r="D3678" s="16" t="s">
        <v>359</v>
      </c>
      <c r="E3678" s="13" t="s">
        <v>360</v>
      </c>
      <c r="F3678" s="16" t="s">
        <v>72</v>
      </c>
      <c r="G3678" s="53" t="s">
        <v>352</v>
      </c>
      <c r="H3678" s="14" t="s">
        <v>195</v>
      </c>
      <c r="I3678" s="53" t="s">
        <v>354</v>
      </c>
      <c r="J3678" s="14" t="s">
        <v>377</v>
      </c>
      <c r="K3678" s="53">
        <v>3</v>
      </c>
      <c r="L3678">
        <v>1</v>
      </c>
      <c r="M3678" s="53" t="s">
        <v>7</v>
      </c>
      <c r="N3678" s="14"/>
      <c r="O3678" s="53">
        <v>1</v>
      </c>
      <c r="P3678">
        <v>1</v>
      </c>
      <c r="Q3678" s="53" t="s">
        <v>23</v>
      </c>
      <c r="R3678" s="14"/>
      <c r="S3678" s="16"/>
      <c r="T3678" s="14"/>
      <c r="U3678" s="13"/>
      <c r="V3678" s="14"/>
      <c r="W3678">
        <v>36</v>
      </c>
      <c r="X3678">
        <v>6</v>
      </c>
      <c r="Y3678">
        <v>11</v>
      </c>
      <c r="Z3678">
        <v>2</v>
      </c>
      <c r="AA3678">
        <v>6</v>
      </c>
      <c r="AB3678">
        <v>14</v>
      </c>
      <c r="AC3678">
        <v>13</v>
      </c>
      <c r="AD3678">
        <v>2</v>
      </c>
      <c r="AE3678">
        <v>0</v>
      </c>
      <c r="AF3678">
        <v>2</v>
      </c>
      <c r="AG3678">
        <v>0</v>
      </c>
      <c r="AH3678">
        <v>0</v>
      </c>
      <c r="AI3678" s="53">
        <v>1.57</v>
      </c>
      <c r="AJ3678">
        <v>4.5</v>
      </c>
      <c r="AK3678">
        <v>6</v>
      </c>
    </row>
    <row r="3679" spans="1:37" x14ac:dyDescent="0.45">
      <c r="A3679" s="33">
        <v>3163</v>
      </c>
      <c r="B3679" s="22">
        <v>43450.635416666664</v>
      </c>
      <c r="C3679" s="16" t="s">
        <v>239</v>
      </c>
      <c r="D3679" s="16" t="s">
        <v>240</v>
      </c>
      <c r="E3679" s="13" t="s">
        <v>241</v>
      </c>
      <c r="F3679" s="16" t="s">
        <v>72</v>
      </c>
      <c r="G3679" s="42" t="s">
        <v>245</v>
      </c>
      <c r="H3679" s="14" t="s">
        <v>195</v>
      </c>
      <c r="I3679" s="42" t="s">
        <v>255</v>
      </c>
      <c r="J3679" s="14" t="s">
        <v>243</v>
      </c>
      <c r="K3679" s="45">
        <v>1</v>
      </c>
      <c r="L3679" s="18">
        <v>3</v>
      </c>
      <c r="M3679" s="42" t="s">
        <v>8</v>
      </c>
      <c r="N3679" s="14" t="s">
        <v>9</v>
      </c>
      <c r="O3679" s="42">
        <v>1</v>
      </c>
      <c r="P3679" s="14">
        <v>1</v>
      </c>
      <c r="Q3679" s="42" t="s">
        <v>23</v>
      </c>
      <c r="R3679" s="14" t="s">
        <v>9</v>
      </c>
      <c r="S3679" s="16">
        <v>0</v>
      </c>
      <c r="T3679" s="14">
        <v>2</v>
      </c>
      <c r="U3679" s="13" t="s">
        <v>8</v>
      </c>
      <c r="V3679" s="14" t="s">
        <v>9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48">
        <v>2.1</v>
      </c>
      <c r="AJ3679" s="20">
        <v>3.2</v>
      </c>
      <c r="AK3679" s="20">
        <v>3.6</v>
      </c>
    </row>
    <row r="3680" spans="1:37" x14ac:dyDescent="0.45">
      <c r="A3680" s="33">
        <v>434</v>
      </c>
      <c r="B3680" s="22">
        <v>43451.020833333336</v>
      </c>
      <c r="C3680" s="16" t="s">
        <v>11</v>
      </c>
      <c r="D3680" s="16" t="s">
        <v>12</v>
      </c>
      <c r="E3680" s="13" t="s">
        <v>71</v>
      </c>
      <c r="F3680" s="16" t="s">
        <v>72</v>
      </c>
      <c r="G3680" s="42" t="s">
        <v>32</v>
      </c>
      <c r="H3680" s="14" t="s">
        <v>64</v>
      </c>
      <c r="I3680" s="42" t="s">
        <v>46</v>
      </c>
      <c r="J3680" s="14" t="s">
        <v>47</v>
      </c>
      <c r="K3680" s="45">
        <v>0</v>
      </c>
      <c r="L3680" s="18">
        <v>2</v>
      </c>
      <c r="M3680" s="42" t="s">
        <v>8</v>
      </c>
      <c r="N3680" s="14" t="s">
        <v>10</v>
      </c>
      <c r="O3680" s="42">
        <v>0</v>
      </c>
      <c r="P3680" s="14">
        <v>0</v>
      </c>
      <c r="Q3680" s="42" t="s">
        <v>23</v>
      </c>
      <c r="R3680" s="14" t="s">
        <v>10</v>
      </c>
      <c r="S3680" s="16">
        <v>0</v>
      </c>
      <c r="T3680" s="14">
        <v>2</v>
      </c>
      <c r="U3680" s="13" t="s">
        <v>8</v>
      </c>
      <c r="V3680" s="14" t="s">
        <v>9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48">
        <v>2.8</v>
      </c>
      <c r="AJ3680" s="20">
        <v>2.9</v>
      </c>
      <c r="AK3680" s="20">
        <v>2.75</v>
      </c>
    </row>
    <row r="3681" spans="1:37" x14ac:dyDescent="0.45">
      <c r="A3681" s="33"/>
      <c r="B3681" s="35">
        <v>43456</v>
      </c>
      <c r="C3681" s="16" t="s">
        <v>358</v>
      </c>
      <c r="D3681" s="16" t="s">
        <v>359</v>
      </c>
      <c r="E3681" s="13" t="s">
        <v>360</v>
      </c>
      <c r="F3681" s="16" t="s">
        <v>72</v>
      </c>
      <c r="G3681" s="53" t="s">
        <v>338</v>
      </c>
      <c r="H3681" s="14" t="s">
        <v>292</v>
      </c>
      <c r="I3681" s="53" t="s">
        <v>355</v>
      </c>
      <c r="J3681" s="14" t="s">
        <v>195</v>
      </c>
      <c r="K3681" s="53">
        <v>2</v>
      </c>
      <c r="L3681">
        <v>3</v>
      </c>
      <c r="M3681" s="53" t="s">
        <v>8</v>
      </c>
      <c r="N3681" s="14"/>
      <c r="O3681" s="53">
        <v>1</v>
      </c>
      <c r="P3681">
        <v>2</v>
      </c>
      <c r="Q3681" s="53" t="s">
        <v>8</v>
      </c>
      <c r="R3681" s="14"/>
      <c r="S3681" s="16"/>
      <c r="T3681" s="14"/>
      <c r="U3681" s="13"/>
      <c r="V3681" s="14"/>
      <c r="W3681">
        <v>19</v>
      </c>
      <c r="X3681">
        <v>5</v>
      </c>
      <c r="Y3681">
        <v>5</v>
      </c>
      <c r="Z3681">
        <v>3</v>
      </c>
      <c r="AA3681">
        <v>7</v>
      </c>
      <c r="AB3681">
        <v>6</v>
      </c>
      <c r="AC3681">
        <v>13</v>
      </c>
      <c r="AD3681">
        <v>0</v>
      </c>
      <c r="AE3681">
        <v>0</v>
      </c>
      <c r="AF3681">
        <v>4</v>
      </c>
      <c r="AG3681">
        <v>0</v>
      </c>
      <c r="AH3681">
        <v>0</v>
      </c>
      <c r="AI3681" s="53">
        <v>1.1399999999999999</v>
      </c>
      <c r="AJ3681">
        <v>10</v>
      </c>
      <c r="AK3681">
        <v>21</v>
      </c>
    </row>
    <row r="3682" spans="1:37" x14ac:dyDescent="0.45">
      <c r="A3682" s="33">
        <v>3124</v>
      </c>
      <c r="B3682" s="22">
        <v>43456.5</v>
      </c>
      <c r="C3682" s="16" t="s">
        <v>239</v>
      </c>
      <c r="D3682" s="16" t="s">
        <v>240</v>
      </c>
      <c r="E3682" s="13" t="s">
        <v>241</v>
      </c>
      <c r="F3682" s="16" t="s">
        <v>72</v>
      </c>
      <c r="G3682" s="42" t="s">
        <v>255</v>
      </c>
      <c r="H3682" s="14" t="s">
        <v>243</v>
      </c>
      <c r="I3682" s="42" t="s">
        <v>259</v>
      </c>
      <c r="J3682" s="14" t="s">
        <v>195</v>
      </c>
      <c r="K3682" s="45">
        <v>1</v>
      </c>
      <c r="L3682" s="18">
        <v>1</v>
      </c>
      <c r="M3682" s="42" t="s">
        <v>23</v>
      </c>
      <c r="N3682" s="14" t="s">
        <v>10</v>
      </c>
      <c r="O3682" s="42">
        <v>1</v>
      </c>
      <c r="P3682" s="14">
        <v>0</v>
      </c>
      <c r="Q3682" s="42" t="s">
        <v>7</v>
      </c>
      <c r="R3682" s="14" t="s">
        <v>10</v>
      </c>
      <c r="S3682" s="16">
        <v>0</v>
      </c>
      <c r="T3682" s="14">
        <v>1</v>
      </c>
      <c r="U3682" s="13" t="s">
        <v>8</v>
      </c>
      <c r="V3682" s="14" t="s">
        <v>10</v>
      </c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48">
        <v>1.8</v>
      </c>
      <c r="AJ3682" s="20">
        <v>3.5</v>
      </c>
      <c r="AK3682" s="20">
        <v>4.5</v>
      </c>
    </row>
    <row r="3683" spans="1:37" x14ac:dyDescent="0.45">
      <c r="A3683" s="33"/>
      <c r="B3683" s="35">
        <v>43460</v>
      </c>
      <c r="C3683" s="16" t="s">
        <v>358</v>
      </c>
      <c r="D3683" s="16" t="s">
        <v>359</v>
      </c>
      <c r="E3683" s="13" t="s">
        <v>360</v>
      </c>
      <c r="F3683" s="16" t="s">
        <v>72</v>
      </c>
      <c r="G3683" s="53" t="s">
        <v>356</v>
      </c>
      <c r="H3683" s="14" t="s">
        <v>195</v>
      </c>
      <c r="I3683" s="53" t="s">
        <v>338</v>
      </c>
      <c r="J3683" s="14" t="s">
        <v>292</v>
      </c>
      <c r="K3683" s="53">
        <v>2</v>
      </c>
      <c r="L3683">
        <v>1</v>
      </c>
      <c r="M3683" s="53" t="s">
        <v>7</v>
      </c>
      <c r="N3683" s="14"/>
      <c r="O3683" s="53">
        <v>1</v>
      </c>
      <c r="P3683">
        <v>1</v>
      </c>
      <c r="Q3683" s="53" t="s">
        <v>23</v>
      </c>
      <c r="R3683" s="14"/>
      <c r="S3683" s="16"/>
      <c r="T3683" s="14"/>
      <c r="U3683" s="13"/>
      <c r="V3683" s="14"/>
      <c r="W3683">
        <v>10</v>
      </c>
      <c r="X3683">
        <v>11</v>
      </c>
      <c r="Y3683">
        <v>5</v>
      </c>
      <c r="Z3683">
        <v>4</v>
      </c>
      <c r="AA3683">
        <v>5</v>
      </c>
      <c r="AB3683">
        <v>8</v>
      </c>
      <c r="AC3683">
        <v>3</v>
      </c>
      <c r="AD3683">
        <v>7</v>
      </c>
      <c r="AE3683">
        <v>2</v>
      </c>
      <c r="AF3683">
        <v>2</v>
      </c>
      <c r="AG3683">
        <v>0</v>
      </c>
      <c r="AH3683">
        <v>1</v>
      </c>
      <c r="AI3683" s="53">
        <v>9.5</v>
      </c>
      <c r="AJ3683">
        <v>5.25</v>
      </c>
      <c r="AK3683">
        <v>1.36</v>
      </c>
    </row>
    <row r="3684" spans="1:37" x14ac:dyDescent="0.45">
      <c r="A3684" s="33"/>
      <c r="B3684" s="35">
        <v>43464</v>
      </c>
      <c r="C3684" s="16" t="s">
        <v>358</v>
      </c>
      <c r="D3684" s="16" t="s">
        <v>359</v>
      </c>
      <c r="E3684" s="13" t="s">
        <v>360</v>
      </c>
      <c r="F3684" s="16" t="s">
        <v>72</v>
      </c>
      <c r="G3684" s="53" t="s">
        <v>343</v>
      </c>
      <c r="H3684" s="14" t="s">
        <v>195</v>
      </c>
      <c r="I3684" s="53" t="s">
        <v>338</v>
      </c>
      <c r="J3684" s="14" t="s">
        <v>292</v>
      </c>
      <c r="K3684" s="53">
        <v>1</v>
      </c>
      <c r="L3684">
        <v>3</v>
      </c>
      <c r="M3684" s="53" t="s">
        <v>8</v>
      </c>
      <c r="N3684" s="14"/>
      <c r="O3684" s="53">
        <v>1</v>
      </c>
      <c r="P3684">
        <v>3</v>
      </c>
      <c r="Q3684" s="53" t="s">
        <v>8</v>
      </c>
      <c r="R3684" s="14"/>
      <c r="S3684" s="16"/>
      <c r="T3684" s="14"/>
      <c r="U3684" s="13"/>
      <c r="V3684" s="14"/>
      <c r="W3684">
        <v>5</v>
      </c>
      <c r="X3684">
        <v>14</v>
      </c>
      <c r="Y3684">
        <v>4</v>
      </c>
      <c r="Z3684">
        <v>6</v>
      </c>
      <c r="AA3684">
        <v>11</v>
      </c>
      <c r="AB3684">
        <v>10</v>
      </c>
      <c r="AC3684">
        <v>3</v>
      </c>
      <c r="AD3684">
        <v>8</v>
      </c>
      <c r="AE3684">
        <v>2</v>
      </c>
      <c r="AF3684">
        <v>3</v>
      </c>
      <c r="AG3684">
        <v>1</v>
      </c>
      <c r="AH3684">
        <v>0</v>
      </c>
      <c r="AI3684" s="53">
        <v>10</v>
      </c>
      <c r="AJ3684">
        <v>5.25</v>
      </c>
      <c r="AK3684">
        <v>1.3</v>
      </c>
    </row>
    <row r="3685" spans="1:37" x14ac:dyDescent="0.45">
      <c r="A3685" s="33"/>
      <c r="B3685" s="35">
        <v>43468</v>
      </c>
      <c r="C3685" s="16" t="s">
        <v>358</v>
      </c>
      <c r="D3685" s="16" t="s">
        <v>359</v>
      </c>
      <c r="E3685" s="13" t="s">
        <v>360</v>
      </c>
      <c r="F3685" s="16" t="s">
        <v>72</v>
      </c>
      <c r="G3685" s="53" t="s">
        <v>338</v>
      </c>
      <c r="H3685" s="14" t="s">
        <v>292</v>
      </c>
      <c r="I3685" s="53" t="s">
        <v>352</v>
      </c>
      <c r="J3685" s="14" t="s">
        <v>195</v>
      </c>
      <c r="K3685" s="53">
        <v>2</v>
      </c>
      <c r="L3685">
        <v>1</v>
      </c>
      <c r="M3685" s="53" t="s">
        <v>7</v>
      </c>
      <c r="N3685" s="14"/>
      <c r="O3685" s="53">
        <v>1</v>
      </c>
      <c r="P3685">
        <v>0</v>
      </c>
      <c r="Q3685" s="53" t="s">
        <v>7</v>
      </c>
      <c r="R3685" s="14"/>
      <c r="S3685" s="16"/>
      <c r="T3685" s="14"/>
      <c r="U3685" s="13"/>
      <c r="V3685" s="14"/>
      <c r="W3685">
        <v>9</v>
      </c>
      <c r="X3685">
        <v>7</v>
      </c>
      <c r="Y3685">
        <v>4</v>
      </c>
      <c r="Z3685">
        <v>5</v>
      </c>
      <c r="AA3685">
        <v>12</v>
      </c>
      <c r="AB3685">
        <v>7</v>
      </c>
      <c r="AC3685">
        <v>2</v>
      </c>
      <c r="AD3685">
        <v>1</v>
      </c>
      <c r="AE3685">
        <v>4</v>
      </c>
      <c r="AF3685">
        <v>2</v>
      </c>
      <c r="AG3685">
        <v>0</v>
      </c>
      <c r="AH3685">
        <v>0</v>
      </c>
      <c r="AI3685" s="53">
        <v>2.04</v>
      </c>
      <c r="AJ3685">
        <v>3.8</v>
      </c>
      <c r="AK3685">
        <v>3.6</v>
      </c>
    </row>
    <row r="3686" spans="1:37" x14ac:dyDescent="0.45">
      <c r="A3686" s="33">
        <v>433</v>
      </c>
      <c r="B3686" s="22">
        <v>43470.041666666664</v>
      </c>
      <c r="C3686" s="16" t="s">
        <v>11</v>
      </c>
      <c r="D3686" s="16" t="s">
        <v>12</v>
      </c>
      <c r="E3686" s="13" t="s">
        <v>71</v>
      </c>
      <c r="F3686" s="16" t="s">
        <v>72</v>
      </c>
      <c r="G3686" s="42" t="s">
        <v>21</v>
      </c>
      <c r="H3686" s="14" t="s">
        <v>84</v>
      </c>
      <c r="I3686" s="42" t="s">
        <v>50</v>
      </c>
      <c r="J3686" s="14" t="s">
        <v>83</v>
      </c>
      <c r="K3686" s="45">
        <v>1</v>
      </c>
      <c r="L3686" s="18">
        <v>3</v>
      </c>
      <c r="M3686" s="42" t="s">
        <v>8</v>
      </c>
      <c r="N3686" s="14" t="s">
        <v>9</v>
      </c>
      <c r="O3686" s="42">
        <v>1</v>
      </c>
      <c r="P3686" s="14">
        <v>2</v>
      </c>
      <c r="Q3686" s="42" t="s">
        <v>8</v>
      </c>
      <c r="R3686" s="14" t="s">
        <v>9</v>
      </c>
      <c r="S3686" s="16">
        <v>0</v>
      </c>
      <c r="T3686" s="14">
        <v>1</v>
      </c>
      <c r="U3686" s="13" t="s">
        <v>8</v>
      </c>
      <c r="V3686" s="14" t="s">
        <v>10</v>
      </c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48">
        <v>2.5</v>
      </c>
      <c r="AJ3686" s="20">
        <v>3.25</v>
      </c>
      <c r="AK3686" s="20">
        <v>2.8</v>
      </c>
    </row>
    <row r="3687" spans="1:37" x14ac:dyDescent="0.45">
      <c r="A3687" s="33">
        <v>432</v>
      </c>
      <c r="B3687" s="22">
        <v>43470.125</v>
      </c>
      <c r="C3687" s="16" t="s">
        <v>11</v>
      </c>
      <c r="D3687" s="16" t="s">
        <v>12</v>
      </c>
      <c r="E3687" s="13" t="s">
        <v>71</v>
      </c>
      <c r="F3687" s="16" t="s">
        <v>72</v>
      </c>
      <c r="G3687" s="42" t="s">
        <v>40</v>
      </c>
      <c r="H3687" s="14" t="s">
        <v>66</v>
      </c>
      <c r="I3687" s="42" t="s">
        <v>32</v>
      </c>
      <c r="J3687" s="14" t="s">
        <v>64</v>
      </c>
      <c r="K3687" s="45">
        <v>1</v>
      </c>
      <c r="L3687" s="18">
        <v>1</v>
      </c>
      <c r="M3687" s="42" t="s">
        <v>23</v>
      </c>
      <c r="N3687" s="14" t="s">
        <v>10</v>
      </c>
      <c r="O3687" s="42">
        <v>1</v>
      </c>
      <c r="P3687" s="14">
        <v>1</v>
      </c>
      <c r="Q3687" s="42" t="s">
        <v>23</v>
      </c>
      <c r="R3687" s="14" t="s">
        <v>9</v>
      </c>
      <c r="S3687" s="16">
        <v>0</v>
      </c>
      <c r="T3687" s="14">
        <v>0</v>
      </c>
      <c r="U3687" s="13" t="s">
        <v>23</v>
      </c>
      <c r="V3687" s="14" t="s">
        <v>10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48">
        <v>3.1</v>
      </c>
      <c r="AJ3687" s="20">
        <v>3.2</v>
      </c>
      <c r="AK3687" s="20">
        <v>2.2999999999999998</v>
      </c>
    </row>
    <row r="3688" spans="1:37" x14ac:dyDescent="0.45">
      <c r="A3688" s="33">
        <v>3162</v>
      </c>
      <c r="B3688" s="22">
        <v>43470.822916666664</v>
      </c>
      <c r="C3688" s="16" t="s">
        <v>239</v>
      </c>
      <c r="D3688" s="16" t="s">
        <v>240</v>
      </c>
      <c r="E3688" s="13" t="s">
        <v>241</v>
      </c>
      <c r="F3688" s="16" t="s">
        <v>72</v>
      </c>
      <c r="G3688" s="42" t="s">
        <v>263</v>
      </c>
      <c r="H3688" s="14" t="s">
        <v>195</v>
      </c>
      <c r="I3688" s="42" t="s">
        <v>255</v>
      </c>
      <c r="J3688" s="14" t="s">
        <v>243</v>
      </c>
      <c r="K3688" s="45">
        <v>2</v>
      </c>
      <c r="L3688" s="18">
        <v>1</v>
      </c>
      <c r="M3688" s="42" t="s">
        <v>7</v>
      </c>
      <c r="N3688" s="14" t="s">
        <v>9</v>
      </c>
      <c r="O3688" s="42">
        <v>0</v>
      </c>
      <c r="P3688" s="14">
        <v>0</v>
      </c>
      <c r="Q3688" s="42" t="s">
        <v>23</v>
      </c>
      <c r="R3688" s="14" t="s">
        <v>10</v>
      </c>
      <c r="S3688" s="16">
        <v>2</v>
      </c>
      <c r="T3688" s="14">
        <v>1</v>
      </c>
      <c r="U3688" s="13" t="s">
        <v>7</v>
      </c>
      <c r="V3688" s="14" t="s">
        <v>9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48">
        <v>3.4</v>
      </c>
      <c r="AJ3688" s="20">
        <v>3.3</v>
      </c>
      <c r="AK3688" s="20">
        <v>2.14</v>
      </c>
    </row>
    <row r="3689" spans="1:37" x14ac:dyDescent="0.45">
      <c r="A3689" s="33">
        <v>431</v>
      </c>
      <c r="B3689" s="22">
        <v>43470.958333333336</v>
      </c>
      <c r="C3689" s="16" t="s">
        <v>11</v>
      </c>
      <c r="D3689" s="16" t="s">
        <v>12</v>
      </c>
      <c r="E3689" s="13" t="s">
        <v>71</v>
      </c>
      <c r="F3689" s="16" t="s">
        <v>72</v>
      </c>
      <c r="G3689" s="42" t="s">
        <v>48</v>
      </c>
      <c r="H3689" s="14" t="s">
        <v>25</v>
      </c>
      <c r="I3689" s="42" t="s">
        <v>24</v>
      </c>
      <c r="J3689" s="14" t="s">
        <v>80</v>
      </c>
      <c r="K3689" s="45">
        <v>1</v>
      </c>
      <c r="L3689" s="18">
        <v>2</v>
      </c>
      <c r="M3689" s="42" t="s">
        <v>8</v>
      </c>
      <c r="N3689" s="14" t="s">
        <v>9</v>
      </c>
      <c r="O3689" s="42">
        <v>1</v>
      </c>
      <c r="P3689" s="14">
        <v>1</v>
      </c>
      <c r="Q3689" s="42" t="s">
        <v>23</v>
      </c>
      <c r="R3689" s="14" t="s">
        <v>9</v>
      </c>
      <c r="S3689" s="16">
        <v>0</v>
      </c>
      <c r="T3689" s="14">
        <v>1</v>
      </c>
      <c r="U3689" s="13" t="s">
        <v>8</v>
      </c>
      <c r="V3689" s="14" t="s">
        <v>10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48">
        <v>2.1</v>
      </c>
      <c r="AJ3689" s="20">
        <v>3.4</v>
      </c>
      <c r="AK3689" s="20">
        <v>3.4</v>
      </c>
    </row>
    <row r="3690" spans="1:37" x14ac:dyDescent="0.45">
      <c r="A3690" s="33">
        <v>430</v>
      </c>
      <c r="B3690" s="22">
        <v>43470.962500000001</v>
      </c>
      <c r="C3690" s="16" t="s">
        <v>11</v>
      </c>
      <c r="D3690" s="16" t="s">
        <v>12</v>
      </c>
      <c r="E3690" s="13" t="s">
        <v>71</v>
      </c>
      <c r="F3690" s="16" t="s">
        <v>72</v>
      </c>
      <c r="G3690" s="42" t="s">
        <v>36</v>
      </c>
      <c r="H3690" s="14" t="s">
        <v>63</v>
      </c>
      <c r="I3690" s="42" t="s">
        <v>28</v>
      </c>
      <c r="J3690" s="14" t="s">
        <v>86</v>
      </c>
      <c r="K3690" s="45">
        <v>5</v>
      </c>
      <c r="L3690" s="18">
        <v>0</v>
      </c>
      <c r="M3690" s="42" t="s">
        <v>7</v>
      </c>
      <c r="N3690" s="14" t="s">
        <v>9</v>
      </c>
      <c r="O3690" s="42">
        <v>1</v>
      </c>
      <c r="P3690" s="14">
        <v>0</v>
      </c>
      <c r="Q3690" s="42" t="s">
        <v>7</v>
      </c>
      <c r="R3690" s="14" t="s">
        <v>10</v>
      </c>
      <c r="S3690" s="16">
        <v>4</v>
      </c>
      <c r="T3690" s="14">
        <v>0</v>
      </c>
      <c r="U3690" s="13" t="s">
        <v>7</v>
      </c>
      <c r="V3690" s="14" t="s">
        <v>9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48">
        <v>1.85</v>
      </c>
      <c r="AJ3690" s="20">
        <v>3.4</v>
      </c>
      <c r="AK3690" s="20">
        <v>4.33</v>
      </c>
    </row>
    <row r="3691" spans="1:37" x14ac:dyDescent="0.45">
      <c r="A3691" s="33">
        <v>429</v>
      </c>
      <c r="B3691" s="22">
        <v>43471.04583333333</v>
      </c>
      <c r="C3691" s="16" t="s">
        <v>11</v>
      </c>
      <c r="D3691" s="16" t="s">
        <v>12</v>
      </c>
      <c r="E3691" s="13" t="s">
        <v>71</v>
      </c>
      <c r="F3691" s="16" t="s">
        <v>72</v>
      </c>
      <c r="G3691" s="42" t="s">
        <v>17</v>
      </c>
      <c r="H3691" s="14" t="s">
        <v>18</v>
      </c>
      <c r="I3691" s="42" t="s">
        <v>42</v>
      </c>
      <c r="J3691" s="14" t="s">
        <v>43</v>
      </c>
      <c r="K3691" s="45">
        <v>2</v>
      </c>
      <c r="L3691" s="18">
        <v>2</v>
      </c>
      <c r="M3691" s="42" t="s">
        <v>23</v>
      </c>
      <c r="N3691" s="14" t="s">
        <v>9</v>
      </c>
      <c r="O3691" s="42">
        <v>1</v>
      </c>
      <c r="P3691" s="14">
        <v>1</v>
      </c>
      <c r="Q3691" s="42" t="s">
        <v>23</v>
      </c>
      <c r="R3691" s="14" t="s">
        <v>9</v>
      </c>
      <c r="S3691" s="16">
        <v>1</v>
      </c>
      <c r="T3691" s="14">
        <v>1</v>
      </c>
      <c r="U3691" s="13" t="s">
        <v>23</v>
      </c>
      <c r="V3691" s="14" t="s">
        <v>9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48">
        <v>3.1</v>
      </c>
      <c r="AJ3691" s="20">
        <v>3.1</v>
      </c>
      <c r="AK3691" s="20">
        <v>2.37</v>
      </c>
    </row>
    <row r="3692" spans="1:37" x14ac:dyDescent="0.45">
      <c r="A3692" s="33">
        <v>428</v>
      </c>
      <c r="B3692" s="22">
        <v>43471.125</v>
      </c>
      <c r="C3692" s="16" t="s">
        <v>11</v>
      </c>
      <c r="D3692" s="16" t="s">
        <v>12</v>
      </c>
      <c r="E3692" s="13" t="s">
        <v>71</v>
      </c>
      <c r="F3692" s="16" t="s">
        <v>72</v>
      </c>
      <c r="G3692" s="42" t="s">
        <v>26</v>
      </c>
      <c r="H3692" s="14" t="s">
        <v>78</v>
      </c>
      <c r="I3692" s="42" t="s">
        <v>34</v>
      </c>
      <c r="J3692" s="14" t="s">
        <v>59</v>
      </c>
      <c r="K3692" s="45">
        <v>2</v>
      </c>
      <c r="L3692" s="18">
        <v>0</v>
      </c>
      <c r="M3692" s="42" t="s">
        <v>7</v>
      </c>
      <c r="N3692" s="14" t="s">
        <v>10</v>
      </c>
      <c r="O3692" s="42">
        <v>0</v>
      </c>
      <c r="P3692" s="14">
        <v>0</v>
      </c>
      <c r="Q3692" s="42" t="s">
        <v>23</v>
      </c>
      <c r="R3692" s="14" t="s">
        <v>10</v>
      </c>
      <c r="S3692" s="16">
        <v>2</v>
      </c>
      <c r="T3692" s="14">
        <v>0</v>
      </c>
      <c r="U3692" s="13" t="s">
        <v>7</v>
      </c>
      <c r="V3692" s="14" t="s">
        <v>9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48">
        <v>2.1</v>
      </c>
      <c r="AJ3692" s="20">
        <v>3.2</v>
      </c>
      <c r="AK3692" s="20">
        <v>3.6</v>
      </c>
    </row>
    <row r="3693" spans="1:37" x14ac:dyDescent="0.45">
      <c r="A3693" s="33">
        <v>427</v>
      </c>
      <c r="B3693" s="22">
        <v>43471.75</v>
      </c>
      <c r="C3693" s="16" t="s">
        <v>11</v>
      </c>
      <c r="D3693" s="16" t="s">
        <v>12</v>
      </c>
      <c r="E3693" s="13" t="s">
        <v>71</v>
      </c>
      <c r="F3693" s="16" t="s">
        <v>72</v>
      </c>
      <c r="G3693" s="42" t="s">
        <v>44</v>
      </c>
      <c r="H3693" s="14" t="s">
        <v>85</v>
      </c>
      <c r="I3693" s="42" t="s">
        <v>55</v>
      </c>
      <c r="J3693" s="14" t="s">
        <v>33</v>
      </c>
      <c r="K3693" s="45">
        <v>0</v>
      </c>
      <c r="L3693" s="18">
        <v>0</v>
      </c>
      <c r="M3693" s="42" t="s">
        <v>23</v>
      </c>
      <c r="N3693" s="14" t="s">
        <v>10</v>
      </c>
      <c r="O3693" s="42">
        <v>0</v>
      </c>
      <c r="P3693" s="14">
        <v>0</v>
      </c>
      <c r="Q3693" s="42" t="s">
        <v>23</v>
      </c>
      <c r="R3693" s="14" t="s">
        <v>10</v>
      </c>
      <c r="S3693" s="16">
        <v>0</v>
      </c>
      <c r="T3693" s="14">
        <v>0</v>
      </c>
      <c r="U3693" s="13" t="s">
        <v>23</v>
      </c>
      <c r="V3693" s="14" t="s">
        <v>10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48">
        <v>1.5</v>
      </c>
      <c r="AJ3693" s="20">
        <v>4</v>
      </c>
      <c r="AK3693" s="20">
        <v>7</v>
      </c>
    </row>
    <row r="3694" spans="1:37" x14ac:dyDescent="0.45">
      <c r="A3694" s="33">
        <v>426</v>
      </c>
      <c r="B3694" s="22">
        <v>43471.916666666664</v>
      </c>
      <c r="C3694" s="16" t="s">
        <v>11</v>
      </c>
      <c r="D3694" s="16" t="s">
        <v>12</v>
      </c>
      <c r="E3694" s="13" t="s">
        <v>71</v>
      </c>
      <c r="F3694" s="16" t="s">
        <v>72</v>
      </c>
      <c r="G3694" s="42" t="s">
        <v>74</v>
      </c>
      <c r="H3694" s="14" t="s">
        <v>75</v>
      </c>
      <c r="I3694" s="42" t="s">
        <v>30</v>
      </c>
      <c r="J3694" s="14" t="s">
        <v>79</v>
      </c>
      <c r="K3694" s="45">
        <v>2</v>
      </c>
      <c r="L3694" s="18">
        <v>0</v>
      </c>
      <c r="M3694" s="42" t="s">
        <v>7</v>
      </c>
      <c r="N3694" s="14" t="s">
        <v>10</v>
      </c>
      <c r="O3694" s="42">
        <v>0</v>
      </c>
      <c r="P3694" s="14">
        <v>0</v>
      </c>
      <c r="Q3694" s="42" t="s">
        <v>23</v>
      </c>
      <c r="R3694" s="14" t="s">
        <v>10</v>
      </c>
      <c r="S3694" s="16">
        <v>2</v>
      </c>
      <c r="T3694" s="14">
        <v>0</v>
      </c>
      <c r="U3694" s="13" t="s">
        <v>7</v>
      </c>
      <c r="V3694" s="14" t="s">
        <v>9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48">
        <v>2.62</v>
      </c>
      <c r="AJ3694" s="20">
        <v>3.25</v>
      </c>
      <c r="AK3694" s="20">
        <v>2.62</v>
      </c>
    </row>
    <row r="3695" spans="1:37" x14ac:dyDescent="0.45">
      <c r="A3695" s="33">
        <v>425</v>
      </c>
      <c r="B3695" s="22">
        <v>43477.041666666664</v>
      </c>
      <c r="C3695" s="16" t="s">
        <v>11</v>
      </c>
      <c r="D3695" s="16" t="s">
        <v>12</v>
      </c>
      <c r="E3695" s="13" t="s">
        <v>71</v>
      </c>
      <c r="F3695" s="16" t="s">
        <v>72</v>
      </c>
      <c r="G3695" s="42" t="s">
        <v>55</v>
      </c>
      <c r="H3695" s="14" t="s">
        <v>33</v>
      </c>
      <c r="I3695" s="42" t="s">
        <v>74</v>
      </c>
      <c r="J3695" s="14" t="s">
        <v>75</v>
      </c>
      <c r="K3695" s="45">
        <v>0</v>
      </c>
      <c r="L3695" s="18">
        <v>1</v>
      </c>
      <c r="M3695" s="42" t="s">
        <v>8</v>
      </c>
      <c r="N3695" s="14" t="s">
        <v>10</v>
      </c>
      <c r="O3695" s="42">
        <v>0</v>
      </c>
      <c r="P3695" s="14">
        <v>0</v>
      </c>
      <c r="Q3695" s="42" t="s">
        <v>23</v>
      </c>
      <c r="R3695" s="14" t="s">
        <v>10</v>
      </c>
      <c r="S3695" s="16">
        <v>0</v>
      </c>
      <c r="T3695" s="14">
        <v>1</v>
      </c>
      <c r="U3695" s="13" t="s">
        <v>8</v>
      </c>
      <c r="V3695" s="14" t="s">
        <v>10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48">
        <v>2.2999999999999998</v>
      </c>
      <c r="AJ3695" s="20">
        <v>3.5</v>
      </c>
      <c r="AK3695" s="20">
        <v>2.9</v>
      </c>
    </row>
    <row r="3696" spans="1:37" x14ac:dyDescent="0.45">
      <c r="A3696" s="33">
        <v>424</v>
      </c>
      <c r="B3696" s="22">
        <v>43477.125</v>
      </c>
      <c r="C3696" s="16" t="s">
        <v>11</v>
      </c>
      <c r="D3696" s="16" t="s">
        <v>12</v>
      </c>
      <c r="E3696" s="13" t="s">
        <v>71</v>
      </c>
      <c r="F3696" s="16" t="s">
        <v>72</v>
      </c>
      <c r="G3696" s="42" t="s">
        <v>24</v>
      </c>
      <c r="H3696" s="14" t="s">
        <v>80</v>
      </c>
      <c r="I3696" s="42" t="s">
        <v>46</v>
      </c>
      <c r="J3696" s="14" t="s">
        <v>47</v>
      </c>
      <c r="K3696" s="45">
        <v>1</v>
      </c>
      <c r="L3696" s="18">
        <v>2</v>
      </c>
      <c r="M3696" s="42" t="s">
        <v>8</v>
      </c>
      <c r="N3696" s="14" t="s">
        <v>9</v>
      </c>
      <c r="O3696" s="42">
        <v>0</v>
      </c>
      <c r="P3696" s="14">
        <v>0</v>
      </c>
      <c r="Q3696" s="42" t="s">
        <v>23</v>
      </c>
      <c r="R3696" s="14" t="s">
        <v>10</v>
      </c>
      <c r="S3696" s="16">
        <v>1</v>
      </c>
      <c r="T3696" s="14">
        <v>2</v>
      </c>
      <c r="U3696" s="13" t="s">
        <v>8</v>
      </c>
      <c r="V3696" s="14" t="s">
        <v>9</v>
      </c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48">
        <v>3.1</v>
      </c>
      <c r="AJ3696" s="20">
        <v>3.4</v>
      </c>
      <c r="AK3696" s="20">
        <v>2.25</v>
      </c>
    </row>
    <row r="3697" spans="1:37" x14ac:dyDescent="0.45">
      <c r="A3697" s="33">
        <v>423</v>
      </c>
      <c r="B3697" s="22">
        <v>43477.958333333336</v>
      </c>
      <c r="C3697" s="16" t="s">
        <v>11</v>
      </c>
      <c r="D3697" s="16" t="s">
        <v>12</v>
      </c>
      <c r="E3697" s="13" t="s">
        <v>71</v>
      </c>
      <c r="F3697" s="16" t="s">
        <v>72</v>
      </c>
      <c r="G3697" s="42" t="s">
        <v>36</v>
      </c>
      <c r="H3697" s="14" t="s">
        <v>63</v>
      </c>
      <c r="I3697" s="42" t="s">
        <v>17</v>
      </c>
      <c r="J3697" s="14" t="s">
        <v>18</v>
      </c>
      <c r="K3697" s="45">
        <v>2</v>
      </c>
      <c r="L3697" s="18">
        <v>2</v>
      </c>
      <c r="M3697" s="42" t="s">
        <v>23</v>
      </c>
      <c r="N3697" s="14" t="s">
        <v>9</v>
      </c>
      <c r="O3697" s="42">
        <v>0</v>
      </c>
      <c r="P3697" s="14">
        <v>0</v>
      </c>
      <c r="Q3697" s="42" t="s">
        <v>23</v>
      </c>
      <c r="R3697" s="14" t="s">
        <v>10</v>
      </c>
      <c r="S3697" s="16">
        <v>2</v>
      </c>
      <c r="T3697" s="14">
        <v>2</v>
      </c>
      <c r="U3697" s="13" t="s">
        <v>23</v>
      </c>
      <c r="V3697" s="14" t="s">
        <v>9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48">
        <v>1.61</v>
      </c>
      <c r="AJ3697" s="20">
        <v>4</v>
      </c>
      <c r="AK3697" s="20">
        <v>5.25</v>
      </c>
    </row>
    <row r="3698" spans="1:37" x14ac:dyDescent="0.45">
      <c r="A3698" s="33">
        <v>422</v>
      </c>
      <c r="B3698" s="22">
        <v>43478.041666666664</v>
      </c>
      <c r="C3698" s="16" t="s">
        <v>11</v>
      </c>
      <c r="D3698" s="16" t="s">
        <v>12</v>
      </c>
      <c r="E3698" s="13" t="s">
        <v>71</v>
      </c>
      <c r="F3698" s="16" t="s">
        <v>72</v>
      </c>
      <c r="G3698" s="42" t="s">
        <v>32</v>
      </c>
      <c r="H3698" s="14" t="s">
        <v>64</v>
      </c>
      <c r="I3698" s="42" t="s">
        <v>26</v>
      </c>
      <c r="J3698" s="14" t="s">
        <v>78</v>
      </c>
      <c r="K3698" s="45">
        <v>0</v>
      </c>
      <c r="L3698" s="18">
        <v>1</v>
      </c>
      <c r="M3698" s="42" t="s">
        <v>8</v>
      </c>
      <c r="N3698" s="14" t="s">
        <v>10</v>
      </c>
      <c r="O3698" s="42">
        <v>0</v>
      </c>
      <c r="P3698" s="14">
        <v>0</v>
      </c>
      <c r="Q3698" s="42" t="s">
        <v>23</v>
      </c>
      <c r="R3698" s="14" t="s">
        <v>10</v>
      </c>
      <c r="S3698" s="16">
        <v>0</v>
      </c>
      <c r="T3698" s="14">
        <v>1</v>
      </c>
      <c r="U3698" s="13" t="s">
        <v>8</v>
      </c>
      <c r="V3698" s="14" t="s">
        <v>10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48">
        <v>1.7</v>
      </c>
      <c r="AJ3698" s="20">
        <v>3.5</v>
      </c>
      <c r="AK3698" s="20">
        <v>5.25</v>
      </c>
    </row>
    <row r="3699" spans="1:37" x14ac:dyDescent="0.45">
      <c r="A3699" s="33">
        <v>421</v>
      </c>
      <c r="B3699" s="22">
        <v>43478.04583333333</v>
      </c>
      <c r="C3699" s="16" t="s">
        <v>11</v>
      </c>
      <c r="D3699" s="16" t="s">
        <v>12</v>
      </c>
      <c r="E3699" s="13" t="s">
        <v>71</v>
      </c>
      <c r="F3699" s="16" t="s">
        <v>72</v>
      </c>
      <c r="G3699" s="42" t="s">
        <v>28</v>
      </c>
      <c r="H3699" s="14" t="s">
        <v>86</v>
      </c>
      <c r="I3699" s="42" t="s">
        <v>48</v>
      </c>
      <c r="J3699" s="14" t="s">
        <v>25</v>
      </c>
      <c r="K3699" s="45">
        <v>3</v>
      </c>
      <c r="L3699" s="18">
        <v>0</v>
      </c>
      <c r="M3699" s="42" t="s">
        <v>7</v>
      </c>
      <c r="N3699" s="14" t="s">
        <v>9</v>
      </c>
      <c r="O3699" s="42">
        <v>0</v>
      </c>
      <c r="P3699" s="14">
        <v>0</v>
      </c>
      <c r="Q3699" s="42" t="s">
        <v>23</v>
      </c>
      <c r="R3699" s="14" t="s">
        <v>10</v>
      </c>
      <c r="S3699" s="16">
        <v>3</v>
      </c>
      <c r="T3699" s="14">
        <v>0</v>
      </c>
      <c r="U3699" s="13" t="s">
        <v>7</v>
      </c>
      <c r="V3699" s="14" t="s">
        <v>9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48">
        <v>2</v>
      </c>
      <c r="AJ3699" s="20">
        <v>3.5</v>
      </c>
      <c r="AK3699" s="20">
        <v>3.6</v>
      </c>
    </row>
    <row r="3700" spans="1:37" x14ac:dyDescent="0.45">
      <c r="A3700" s="33">
        <v>419</v>
      </c>
      <c r="B3700" s="22">
        <v>43478.125</v>
      </c>
      <c r="C3700" s="16" t="s">
        <v>11</v>
      </c>
      <c r="D3700" s="16" t="s">
        <v>12</v>
      </c>
      <c r="E3700" s="13" t="s">
        <v>71</v>
      </c>
      <c r="F3700" s="16" t="s">
        <v>72</v>
      </c>
      <c r="G3700" s="42" t="s">
        <v>34</v>
      </c>
      <c r="H3700" s="14" t="s">
        <v>59</v>
      </c>
      <c r="I3700" s="42" t="s">
        <v>42</v>
      </c>
      <c r="J3700" s="14" t="s">
        <v>43</v>
      </c>
      <c r="K3700" s="45">
        <v>0</v>
      </c>
      <c r="L3700" s="18">
        <v>3</v>
      </c>
      <c r="M3700" s="42" t="s">
        <v>8</v>
      </c>
      <c r="N3700" s="14" t="s">
        <v>9</v>
      </c>
      <c r="O3700" s="42">
        <v>0</v>
      </c>
      <c r="P3700" s="14">
        <v>0</v>
      </c>
      <c r="Q3700" s="42" t="s">
        <v>23</v>
      </c>
      <c r="R3700" s="14" t="s">
        <v>10</v>
      </c>
      <c r="S3700" s="16">
        <v>0</v>
      </c>
      <c r="T3700" s="14">
        <v>3</v>
      </c>
      <c r="U3700" s="13" t="s">
        <v>8</v>
      </c>
      <c r="V3700" s="14" t="s">
        <v>9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48">
        <v>2.87</v>
      </c>
      <c r="AJ3700" s="20">
        <v>3.2</v>
      </c>
      <c r="AK3700" s="20">
        <v>2.4500000000000002</v>
      </c>
    </row>
    <row r="3701" spans="1:37" x14ac:dyDescent="0.45">
      <c r="A3701" s="33">
        <v>420</v>
      </c>
      <c r="B3701" s="22">
        <v>43478.125</v>
      </c>
      <c r="C3701" s="16" t="s">
        <v>11</v>
      </c>
      <c r="D3701" s="16" t="s">
        <v>12</v>
      </c>
      <c r="E3701" s="13" t="s">
        <v>71</v>
      </c>
      <c r="F3701" s="16" t="s">
        <v>72</v>
      </c>
      <c r="G3701" s="42" t="s">
        <v>19</v>
      </c>
      <c r="H3701" s="14" t="s">
        <v>39</v>
      </c>
      <c r="I3701" s="42" t="s">
        <v>44</v>
      </c>
      <c r="J3701" s="14" t="s">
        <v>85</v>
      </c>
      <c r="K3701" s="45">
        <v>2</v>
      </c>
      <c r="L3701" s="18">
        <v>1</v>
      </c>
      <c r="M3701" s="42" t="s">
        <v>7</v>
      </c>
      <c r="N3701" s="14" t="s">
        <v>9</v>
      </c>
      <c r="O3701" s="42">
        <v>1</v>
      </c>
      <c r="P3701" s="14">
        <v>0</v>
      </c>
      <c r="Q3701" s="42" t="s">
        <v>7</v>
      </c>
      <c r="R3701" s="14" t="s">
        <v>10</v>
      </c>
      <c r="S3701" s="16">
        <v>1</v>
      </c>
      <c r="T3701" s="14">
        <v>1</v>
      </c>
      <c r="U3701" s="13" t="s">
        <v>23</v>
      </c>
      <c r="V3701" s="14" t="s">
        <v>9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48">
        <v>2.4</v>
      </c>
      <c r="AJ3701" s="20">
        <v>3.2</v>
      </c>
      <c r="AK3701" s="20">
        <v>3</v>
      </c>
    </row>
    <row r="3702" spans="1:37" x14ac:dyDescent="0.45">
      <c r="A3702" s="33">
        <v>418</v>
      </c>
      <c r="B3702" s="22">
        <v>43478.75</v>
      </c>
      <c r="C3702" s="16" t="s">
        <v>11</v>
      </c>
      <c r="D3702" s="16" t="s">
        <v>12</v>
      </c>
      <c r="E3702" s="13" t="s">
        <v>71</v>
      </c>
      <c r="F3702" s="16" t="s">
        <v>72</v>
      </c>
      <c r="G3702" s="42" t="s">
        <v>50</v>
      </c>
      <c r="H3702" s="14" t="s">
        <v>83</v>
      </c>
      <c r="I3702" s="42" t="s">
        <v>40</v>
      </c>
      <c r="J3702" s="14" t="s">
        <v>66</v>
      </c>
      <c r="K3702" s="45">
        <v>2</v>
      </c>
      <c r="L3702" s="18">
        <v>0</v>
      </c>
      <c r="M3702" s="42" t="s">
        <v>7</v>
      </c>
      <c r="N3702" s="14" t="s">
        <v>10</v>
      </c>
      <c r="O3702" s="42">
        <v>1</v>
      </c>
      <c r="P3702" s="14">
        <v>0</v>
      </c>
      <c r="Q3702" s="42" t="s">
        <v>7</v>
      </c>
      <c r="R3702" s="14" t="s">
        <v>10</v>
      </c>
      <c r="S3702" s="16">
        <v>1</v>
      </c>
      <c r="T3702" s="14">
        <v>0</v>
      </c>
      <c r="U3702" s="13" t="s">
        <v>7</v>
      </c>
      <c r="V3702" s="14" t="s">
        <v>10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48">
        <v>1.8</v>
      </c>
      <c r="AJ3702" s="20">
        <v>3.6</v>
      </c>
      <c r="AK3702" s="20">
        <v>4.33</v>
      </c>
    </row>
    <row r="3703" spans="1:37" x14ac:dyDescent="0.45">
      <c r="A3703" s="33">
        <v>3123</v>
      </c>
      <c r="B3703" s="22">
        <v>43478.822916666664</v>
      </c>
      <c r="C3703" s="16" t="s">
        <v>239</v>
      </c>
      <c r="D3703" s="16" t="s">
        <v>240</v>
      </c>
      <c r="E3703" s="13" t="s">
        <v>241</v>
      </c>
      <c r="F3703" s="16" t="s">
        <v>72</v>
      </c>
      <c r="G3703" s="42" t="s">
        <v>255</v>
      </c>
      <c r="H3703" s="14" t="s">
        <v>243</v>
      </c>
      <c r="I3703" s="42" t="s">
        <v>248</v>
      </c>
      <c r="J3703" s="14" t="s">
        <v>195</v>
      </c>
      <c r="K3703" s="45">
        <v>1</v>
      </c>
      <c r="L3703" s="18">
        <v>2</v>
      </c>
      <c r="M3703" s="42" t="s">
        <v>8</v>
      </c>
      <c r="N3703" s="14" t="s">
        <v>9</v>
      </c>
      <c r="O3703" s="42">
        <v>0</v>
      </c>
      <c r="P3703" s="14">
        <v>1</v>
      </c>
      <c r="Q3703" s="42" t="s">
        <v>8</v>
      </c>
      <c r="R3703" s="14" t="s">
        <v>10</v>
      </c>
      <c r="S3703" s="16">
        <v>1</v>
      </c>
      <c r="T3703" s="14">
        <v>1</v>
      </c>
      <c r="U3703" s="13" t="s">
        <v>23</v>
      </c>
      <c r="V3703" s="14" t="s">
        <v>9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48">
        <v>4.2</v>
      </c>
      <c r="AJ3703" s="20">
        <v>4</v>
      </c>
      <c r="AK3703" s="20">
        <v>1.75</v>
      </c>
    </row>
    <row r="3704" spans="1:37" x14ac:dyDescent="0.45">
      <c r="A3704" s="33">
        <v>417</v>
      </c>
      <c r="B3704" s="22">
        <v>43479</v>
      </c>
      <c r="C3704" s="16" t="s">
        <v>11</v>
      </c>
      <c r="D3704" s="16" t="s">
        <v>12</v>
      </c>
      <c r="E3704" s="13" t="s">
        <v>71</v>
      </c>
      <c r="F3704" s="16" t="s">
        <v>72</v>
      </c>
      <c r="G3704" s="42" t="s">
        <v>30</v>
      </c>
      <c r="H3704" s="14" t="s">
        <v>79</v>
      </c>
      <c r="I3704" s="42" t="s">
        <v>21</v>
      </c>
      <c r="J3704" s="14" t="s">
        <v>84</v>
      </c>
      <c r="K3704" s="45">
        <v>1</v>
      </c>
      <c r="L3704" s="18">
        <v>0</v>
      </c>
      <c r="M3704" s="42" t="s">
        <v>7</v>
      </c>
      <c r="N3704" s="14" t="s">
        <v>10</v>
      </c>
      <c r="O3704" s="42">
        <v>0</v>
      </c>
      <c r="P3704" s="14">
        <v>0</v>
      </c>
      <c r="Q3704" s="42" t="s">
        <v>23</v>
      </c>
      <c r="R3704" s="14" t="s">
        <v>10</v>
      </c>
      <c r="S3704" s="16">
        <v>1</v>
      </c>
      <c r="T3704" s="14">
        <v>0</v>
      </c>
      <c r="U3704" s="13" t="s">
        <v>7</v>
      </c>
      <c r="V3704" s="14" t="s">
        <v>10</v>
      </c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48">
        <v>1.8</v>
      </c>
      <c r="AJ3704" s="20">
        <v>3.75</v>
      </c>
      <c r="AK3704" s="20">
        <v>4.2</v>
      </c>
    </row>
    <row r="3705" spans="1:37" x14ac:dyDescent="0.45">
      <c r="A3705" s="33"/>
      <c r="B3705" s="35">
        <v>43479</v>
      </c>
      <c r="C3705" s="16" t="s">
        <v>358</v>
      </c>
      <c r="D3705" s="16" t="s">
        <v>359</v>
      </c>
      <c r="E3705" s="13" t="s">
        <v>360</v>
      </c>
      <c r="F3705" s="16" t="s">
        <v>72</v>
      </c>
      <c r="G3705" s="53" t="s">
        <v>338</v>
      </c>
      <c r="H3705" s="14" t="s">
        <v>292</v>
      </c>
      <c r="I3705" s="53" t="s">
        <v>365</v>
      </c>
      <c r="J3705" s="14" t="s">
        <v>195</v>
      </c>
      <c r="K3705" s="53">
        <v>3</v>
      </c>
      <c r="L3705">
        <v>0</v>
      </c>
      <c r="M3705" s="53" t="s">
        <v>7</v>
      </c>
      <c r="N3705" s="14"/>
      <c r="O3705" s="53">
        <v>2</v>
      </c>
      <c r="P3705">
        <v>0</v>
      </c>
      <c r="Q3705" s="53" t="s">
        <v>7</v>
      </c>
      <c r="R3705" s="14"/>
      <c r="S3705" s="16"/>
      <c r="T3705" s="14"/>
      <c r="U3705" s="13"/>
      <c r="V3705" s="14"/>
      <c r="W3705">
        <v>24</v>
      </c>
      <c r="X3705">
        <v>3</v>
      </c>
      <c r="Y3705">
        <v>9</v>
      </c>
      <c r="Z3705">
        <v>0</v>
      </c>
      <c r="AA3705">
        <v>6</v>
      </c>
      <c r="AB3705">
        <v>3</v>
      </c>
      <c r="AC3705">
        <v>12</v>
      </c>
      <c r="AD3705">
        <v>1</v>
      </c>
      <c r="AE3705">
        <v>1</v>
      </c>
      <c r="AF3705">
        <v>0</v>
      </c>
      <c r="AG3705">
        <v>0</v>
      </c>
      <c r="AH3705">
        <v>1</v>
      </c>
      <c r="AI3705" s="53">
        <v>1.18</v>
      </c>
      <c r="AJ3705">
        <v>8</v>
      </c>
      <c r="AK3705">
        <v>17</v>
      </c>
    </row>
    <row r="3706" spans="1:37" x14ac:dyDescent="0.45">
      <c r="A3706" s="33">
        <v>415</v>
      </c>
      <c r="B3706" s="22">
        <v>43484.125</v>
      </c>
      <c r="C3706" s="16" t="s">
        <v>11</v>
      </c>
      <c r="D3706" s="16" t="s">
        <v>12</v>
      </c>
      <c r="E3706" s="13" t="s">
        <v>71</v>
      </c>
      <c r="F3706" s="16" t="s">
        <v>72</v>
      </c>
      <c r="G3706" s="42" t="s">
        <v>21</v>
      </c>
      <c r="H3706" s="14" t="s">
        <v>84</v>
      </c>
      <c r="I3706" s="42" t="s">
        <v>55</v>
      </c>
      <c r="J3706" s="14" t="s">
        <v>33</v>
      </c>
      <c r="K3706" s="45">
        <v>2</v>
      </c>
      <c r="L3706" s="18">
        <v>0</v>
      </c>
      <c r="M3706" s="42" t="s">
        <v>7</v>
      </c>
      <c r="N3706" s="14" t="s">
        <v>10</v>
      </c>
      <c r="O3706" s="42">
        <v>0</v>
      </c>
      <c r="P3706" s="14">
        <v>0</v>
      </c>
      <c r="Q3706" s="42" t="s">
        <v>23</v>
      </c>
      <c r="R3706" s="14" t="s">
        <v>10</v>
      </c>
      <c r="S3706" s="16">
        <v>2</v>
      </c>
      <c r="T3706" s="14">
        <v>0</v>
      </c>
      <c r="U3706" s="13" t="s">
        <v>7</v>
      </c>
      <c r="V3706" s="14" t="s">
        <v>9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48">
        <v>1.72</v>
      </c>
      <c r="AJ3706" s="20">
        <v>3.6</v>
      </c>
      <c r="AK3706" s="20">
        <v>4.75</v>
      </c>
    </row>
    <row r="3707" spans="1:37" x14ac:dyDescent="0.45">
      <c r="A3707" s="33">
        <v>416</v>
      </c>
      <c r="B3707" s="22">
        <v>43484.125</v>
      </c>
      <c r="C3707" s="16" t="s">
        <v>11</v>
      </c>
      <c r="D3707" s="16" t="s">
        <v>12</v>
      </c>
      <c r="E3707" s="13" t="s">
        <v>71</v>
      </c>
      <c r="F3707" s="16" t="s">
        <v>72</v>
      </c>
      <c r="G3707" s="42" t="s">
        <v>40</v>
      </c>
      <c r="H3707" s="14" t="s">
        <v>66</v>
      </c>
      <c r="I3707" s="42" t="s">
        <v>30</v>
      </c>
      <c r="J3707" s="14" t="s">
        <v>79</v>
      </c>
      <c r="K3707" s="45">
        <v>1</v>
      </c>
      <c r="L3707" s="18">
        <v>1</v>
      </c>
      <c r="M3707" s="42" t="s">
        <v>23</v>
      </c>
      <c r="N3707" s="14" t="s">
        <v>10</v>
      </c>
      <c r="O3707" s="42">
        <v>1</v>
      </c>
      <c r="P3707" s="14">
        <v>1</v>
      </c>
      <c r="Q3707" s="42" t="s">
        <v>23</v>
      </c>
      <c r="R3707" s="14" t="s">
        <v>9</v>
      </c>
      <c r="S3707" s="16">
        <v>0</v>
      </c>
      <c r="T3707" s="14">
        <v>0</v>
      </c>
      <c r="U3707" s="13" t="s">
        <v>23</v>
      </c>
      <c r="V3707" s="14" t="s">
        <v>10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48">
        <v>2.62</v>
      </c>
      <c r="AJ3707" s="20">
        <v>3.3</v>
      </c>
      <c r="AK3707" s="20">
        <v>2.62</v>
      </c>
    </row>
    <row r="3708" spans="1:37" x14ac:dyDescent="0.45">
      <c r="A3708" s="33">
        <v>414</v>
      </c>
      <c r="B3708" s="22">
        <v>43484.958333333336</v>
      </c>
      <c r="C3708" s="16" t="s">
        <v>11</v>
      </c>
      <c r="D3708" s="16" t="s">
        <v>12</v>
      </c>
      <c r="E3708" s="13" t="s">
        <v>71</v>
      </c>
      <c r="F3708" s="16" t="s">
        <v>72</v>
      </c>
      <c r="G3708" s="42" t="s">
        <v>48</v>
      </c>
      <c r="H3708" s="14" t="s">
        <v>25</v>
      </c>
      <c r="I3708" s="42" t="s">
        <v>36</v>
      </c>
      <c r="J3708" s="14" t="s">
        <v>63</v>
      </c>
      <c r="K3708" s="45">
        <v>1</v>
      </c>
      <c r="L3708" s="18">
        <v>2</v>
      </c>
      <c r="M3708" s="42" t="s">
        <v>8</v>
      </c>
      <c r="N3708" s="14" t="s">
        <v>9</v>
      </c>
      <c r="O3708" s="42">
        <v>1</v>
      </c>
      <c r="P3708" s="14">
        <v>0</v>
      </c>
      <c r="Q3708" s="42" t="s">
        <v>7</v>
      </c>
      <c r="R3708" s="14" t="s">
        <v>10</v>
      </c>
      <c r="S3708" s="16">
        <v>0</v>
      </c>
      <c r="T3708" s="14">
        <v>2</v>
      </c>
      <c r="U3708" s="13" t="s">
        <v>8</v>
      </c>
      <c r="V3708" s="14" t="s">
        <v>9</v>
      </c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48">
        <v>3.8</v>
      </c>
      <c r="AJ3708" s="20">
        <v>3.5</v>
      </c>
      <c r="AK3708" s="20">
        <v>1.95</v>
      </c>
    </row>
    <row r="3709" spans="1:37" x14ac:dyDescent="0.45">
      <c r="A3709" s="33"/>
      <c r="B3709" s="35">
        <v>43485</v>
      </c>
      <c r="C3709" s="16" t="s">
        <v>358</v>
      </c>
      <c r="D3709" s="16" t="s">
        <v>359</v>
      </c>
      <c r="E3709" s="13" t="s">
        <v>360</v>
      </c>
      <c r="F3709" s="16" t="s">
        <v>72</v>
      </c>
      <c r="G3709" s="53" t="s">
        <v>362</v>
      </c>
      <c r="H3709" s="14" t="s">
        <v>195</v>
      </c>
      <c r="I3709" s="53" t="s">
        <v>338</v>
      </c>
      <c r="J3709" s="14" t="s">
        <v>292</v>
      </c>
      <c r="K3709" s="53">
        <v>0</v>
      </c>
      <c r="L3709">
        <v>3</v>
      </c>
      <c r="M3709" s="53" t="s">
        <v>8</v>
      </c>
      <c r="N3709" s="14"/>
      <c r="O3709" s="53">
        <v>0</v>
      </c>
      <c r="P3709">
        <v>1</v>
      </c>
      <c r="Q3709" s="53" t="s">
        <v>8</v>
      </c>
      <c r="R3709" s="14"/>
      <c r="S3709" s="16"/>
      <c r="T3709" s="14"/>
      <c r="U3709" s="13"/>
      <c r="V3709" s="14"/>
      <c r="W3709">
        <v>5</v>
      </c>
      <c r="X3709">
        <v>12</v>
      </c>
      <c r="Y3709">
        <v>2</v>
      </c>
      <c r="Z3709">
        <v>4</v>
      </c>
      <c r="AA3709">
        <v>10</v>
      </c>
      <c r="AB3709">
        <v>9</v>
      </c>
      <c r="AC3709">
        <v>1</v>
      </c>
      <c r="AD3709">
        <v>4</v>
      </c>
      <c r="AE3709">
        <v>2</v>
      </c>
      <c r="AF3709">
        <v>2</v>
      </c>
      <c r="AG3709">
        <v>0</v>
      </c>
      <c r="AH3709">
        <v>0</v>
      </c>
      <c r="AI3709" s="53">
        <v>21</v>
      </c>
      <c r="AJ3709">
        <v>8.5</v>
      </c>
      <c r="AK3709">
        <v>1.1599999999999999</v>
      </c>
    </row>
    <row r="3710" spans="1:37" x14ac:dyDescent="0.45">
      <c r="A3710" s="33">
        <v>413</v>
      </c>
      <c r="B3710" s="22">
        <v>43485.041666666664</v>
      </c>
      <c r="C3710" s="16" t="s">
        <v>11</v>
      </c>
      <c r="D3710" s="16" t="s">
        <v>12</v>
      </c>
      <c r="E3710" s="13" t="s">
        <v>71</v>
      </c>
      <c r="F3710" s="16" t="s">
        <v>72</v>
      </c>
      <c r="G3710" s="42" t="s">
        <v>46</v>
      </c>
      <c r="H3710" s="14" t="s">
        <v>47</v>
      </c>
      <c r="I3710" s="42" t="s">
        <v>28</v>
      </c>
      <c r="J3710" s="14" t="s">
        <v>86</v>
      </c>
      <c r="K3710" s="45">
        <v>3</v>
      </c>
      <c r="L3710" s="18">
        <v>0</v>
      </c>
      <c r="M3710" s="42" t="s">
        <v>7</v>
      </c>
      <c r="N3710" s="14" t="s">
        <v>9</v>
      </c>
      <c r="O3710" s="42">
        <v>1</v>
      </c>
      <c r="P3710" s="14">
        <v>0</v>
      </c>
      <c r="Q3710" s="42" t="s">
        <v>7</v>
      </c>
      <c r="R3710" s="14" t="s">
        <v>10</v>
      </c>
      <c r="S3710" s="16">
        <v>2</v>
      </c>
      <c r="T3710" s="14">
        <v>0</v>
      </c>
      <c r="U3710" s="13" t="s">
        <v>7</v>
      </c>
      <c r="V3710" s="14" t="s">
        <v>9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48">
        <v>1.75</v>
      </c>
      <c r="AJ3710" s="20">
        <v>3.75</v>
      </c>
      <c r="AK3710" s="20">
        <v>4.5</v>
      </c>
    </row>
    <row r="3711" spans="1:37" x14ac:dyDescent="0.45">
      <c r="A3711" s="33">
        <v>412</v>
      </c>
      <c r="B3711" s="22">
        <v>43485.125</v>
      </c>
      <c r="C3711" s="16" t="s">
        <v>11</v>
      </c>
      <c r="D3711" s="16" t="s">
        <v>12</v>
      </c>
      <c r="E3711" s="13" t="s">
        <v>71</v>
      </c>
      <c r="F3711" s="16" t="s">
        <v>72</v>
      </c>
      <c r="G3711" s="42" t="s">
        <v>42</v>
      </c>
      <c r="H3711" s="14" t="s">
        <v>43</v>
      </c>
      <c r="I3711" s="42" t="s">
        <v>32</v>
      </c>
      <c r="J3711" s="14" t="s">
        <v>64</v>
      </c>
      <c r="K3711" s="45">
        <v>0</v>
      </c>
      <c r="L3711" s="18">
        <v>1</v>
      </c>
      <c r="M3711" s="42" t="s">
        <v>8</v>
      </c>
      <c r="N3711" s="14" t="s">
        <v>10</v>
      </c>
      <c r="O3711" s="42">
        <v>0</v>
      </c>
      <c r="P3711" s="14">
        <v>1</v>
      </c>
      <c r="Q3711" s="42" t="s">
        <v>8</v>
      </c>
      <c r="R3711" s="14" t="s">
        <v>10</v>
      </c>
      <c r="S3711" s="16">
        <v>0</v>
      </c>
      <c r="T3711" s="14">
        <v>0</v>
      </c>
      <c r="U3711" s="13" t="s">
        <v>23</v>
      </c>
      <c r="V3711" s="14" t="s">
        <v>10</v>
      </c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48">
        <v>1.9</v>
      </c>
      <c r="AJ3711" s="20">
        <v>3.25</v>
      </c>
      <c r="AK3711" s="20">
        <v>4.33</v>
      </c>
    </row>
    <row r="3712" spans="1:37" x14ac:dyDescent="0.45">
      <c r="A3712" s="33">
        <v>3122</v>
      </c>
      <c r="B3712" s="22">
        <v>43485.458333333336</v>
      </c>
      <c r="C3712" s="16" t="s">
        <v>239</v>
      </c>
      <c r="D3712" s="16" t="s">
        <v>240</v>
      </c>
      <c r="E3712" s="13" t="s">
        <v>241</v>
      </c>
      <c r="F3712" s="16" t="s">
        <v>72</v>
      </c>
      <c r="G3712" s="42" t="s">
        <v>255</v>
      </c>
      <c r="H3712" s="14" t="s">
        <v>243</v>
      </c>
      <c r="I3712" s="42" t="s">
        <v>265</v>
      </c>
      <c r="J3712" s="14" t="s">
        <v>195</v>
      </c>
      <c r="K3712" s="45">
        <v>3</v>
      </c>
      <c r="L3712" s="18">
        <v>2</v>
      </c>
      <c r="M3712" s="42" t="s">
        <v>7</v>
      </c>
      <c r="N3712" s="14" t="s">
        <v>9</v>
      </c>
      <c r="O3712" s="42">
        <v>1</v>
      </c>
      <c r="P3712" s="14">
        <v>2</v>
      </c>
      <c r="Q3712" s="42" t="s">
        <v>8</v>
      </c>
      <c r="R3712" s="14" t="s">
        <v>9</v>
      </c>
      <c r="S3712" s="16">
        <v>2</v>
      </c>
      <c r="T3712" s="14">
        <v>0</v>
      </c>
      <c r="U3712" s="13" t="s">
        <v>7</v>
      </c>
      <c r="V3712" s="14" t="s">
        <v>9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48">
        <v>1.75</v>
      </c>
      <c r="AJ3712" s="20">
        <v>3.5</v>
      </c>
      <c r="AK3712" s="20">
        <v>4.75</v>
      </c>
    </row>
    <row r="3713" spans="1:37" x14ac:dyDescent="0.45">
      <c r="A3713" s="33">
        <v>411</v>
      </c>
      <c r="B3713" s="22">
        <v>43485.75</v>
      </c>
      <c r="C3713" s="16" t="s">
        <v>11</v>
      </c>
      <c r="D3713" s="16" t="s">
        <v>12</v>
      </c>
      <c r="E3713" s="13" t="s">
        <v>71</v>
      </c>
      <c r="F3713" s="16" t="s">
        <v>72</v>
      </c>
      <c r="G3713" s="42" t="s">
        <v>44</v>
      </c>
      <c r="H3713" s="14" t="s">
        <v>85</v>
      </c>
      <c r="I3713" s="42" t="s">
        <v>24</v>
      </c>
      <c r="J3713" s="14" t="s">
        <v>80</v>
      </c>
      <c r="K3713" s="45">
        <v>2</v>
      </c>
      <c r="L3713" s="18">
        <v>2</v>
      </c>
      <c r="M3713" s="42" t="s">
        <v>23</v>
      </c>
      <c r="N3713" s="14" t="s">
        <v>9</v>
      </c>
      <c r="O3713" s="42">
        <v>2</v>
      </c>
      <c r="P3713" s="14">
        <v>0</v>
      </c>
      <c r="Q3713" s="42" t="s">
        <v>7</v>
      </c>
      <c r="R3713" s="14" t="s">
        <v>9</v>
      </c>
      <c r="S3713" s="16">
        <v>0</v>
      </c>
      <c r="T3713" s="14">
        <v>2</v>
      </c>
      <c r="U3713" s="13" t="s">
        <v>8</v>
      </c>
      <c r="V3713" s="14" t="s">
        <v>9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48">
        <v>2.1</v>
      </c>
      <c r="AJ3713" s="20">
        <v>3.3</v>
      </c>
      <c r="AK3713" s="20">
        <v>3.5</v>
      </c>
    </row>
    <row r="3714" spans="1:37" x14ac:dyDescent="0.45">
      <c r="A3714" s="33">
        <v>410</v>
      </c>
      <c r="B3714" s="22">
        <v>43485.916666666664</v>
      </c>
      <c r="C3714" s="16" t="s">
        <v>11</v>
      </c>
      <c r="D3714" s="16" t="s">
        <v>12</v>
      </c>
      <c r="E3714" s="13" t="s">
        <v>71</v>
      </c>
      <c r="F3714" s="16" t="s">
        <v>72</v>
      </c>
      <c r="G3714" s="42" t="s">
        <v>74</v>
      </c>
      <c r="H3714" s="14" t="s">
        <v>75</v>
      </c>
      <c r="I3714" s="42" t="s">
        <v>19</v>
      </c>
      <c r="J3714" s="14" t="s">
        <v>39</v>
      </c>
      <c r="K3714" s="45">
        <v>2</v>
      </c>
      <c r="L3714" s="18">
        <v>3</v>
      </c>
      <c r="M3714" s="42" t="s">
        <v>8</v>
      </c>
      <c r="N3714" s="14" t="s">
        <v>9</v>
      </c>
      <c r="O3714" s="42">
        <v>2</v>
      </c>
      <c r="P3714" s="14">
        <v>1</v>
      </c>
      <c r="Q3714" s="42" t="s">
        <v>7</v>
      </c>
      <c r="R3714" s="14" t="s">
        <v>9</v>
      </c>
      <c r="S3714" s="16">
        <v>0</v>
      </c>
      <c r="T3714" s="14">
        <v>2</v>
      </c>
      <c r="U3714" s="13" t="s">
        <v>8</v>
      </c>
      <c r="V3714" s="14" t="s">
        <v>9</v>
      </c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48">
        <v>2.1</v>
      </c>
      <c r="AJ3714" s="20">
        <v>3.3</v>
      </c>
      <c r="AK3714" s="20">
        <v>3.5</v>
      </c>
    </row>
    <row r="3715" spans="1:37" x14ac:dyDescent="0.45">
      <c r="A3715" s="33">
        <v>409</v>
      </c>
      <c r="B3715" s="22">
        <v>43486.020833333336</v>
      </c>
      <c r="C3715" s="16" t="s">
        <v>11</v>
      </c>
      <c r="D3715" s="16" t="s">
        <v>12</v>
      </c>
      <c r="E3715" s="13" t="s">
        <v>71</v>
      </c>
      <c r="F3715" s="16" t="s">
        <v>72</v>
      </c>
      <c r="G3715" s="42" t="s">
        <v>26</v>
      </c>
      <c r="H3715" s="14" t="s">
        <v>78</v>
      </c>
      <c r="I3715" s="42" t="s">
        <v>50</v>
      </c>
      <c r="J3715" s="14" t="s">
        <v>83</v>
      </c>
      <c r="K3715" s="45">
        <v>1</v>
      </c>
      <c r="L3715" s="18">
        <v>0</v>
      </c>
      <c r="M3715" s="42" t="s">
        <v>7</v>
      </c>
      <c r="N3715" s="14" t="s">
        <v>10</v>
      </c>
      <c r="O3715" s="42">
        <v>0</v>
      </c>
      <c r="P3715" s="14">
        <v>0</v>
      </c>
      <c r="Q3715" s="42" t="s">
        <v>23</v>
      </c>
      <c r="R3715" s="14" t="s">
        <v>10</v>
      </c>
      <c r="S3715" s="16">
        <v>1</v>
      </c>
      <c r="T3715" s="14">
        <v>0</v>
      </c>
      <c r="U3715" s="13" t="s">
        <v>7</v>
      </c>
      <c r="V3715" s="14" t="s">
        <v>10</v>
      </c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48">
        <v>2.5</v>
      </c>
      <c r="AJ3715" s="20">
        <v>3.2</v>
      </c>
      <c r="AK3715" s="20">
        <v>2.8</v>
      </c>
    </row>
    <row r="3716" spans="1:37" x14ac:dyDescent="0.45">
      <c r="A3716" s="33">
        <v>408</v>
      </c>
      <c r="B3716" s="22">
        <v>43486.083333333336</v>
      </c>
      <c r="C3716" s="16" t="s">
        <v>11</v>
      </c>
      <c r="D3716" s="16" t="s">
        <v>12</v>
      </c>
      <c r="E3716" s="13" t="s">
        <v>71</v>
      </c>
      <c r="F3716" s="16" t="s">
        <v>72</v>
      </c>
      <c r="G3716" s="42" t="s">
        <v>17</v>
      </c>
      <c r="H3716" s="14" t="s">
        <v>18</v>
      </c>
      <c r="I3716" s="42" t="s">
        <v>34</v>
      </c>
      <c r="J3716" s="14" t="s">
        <v>59</v>
      </c>
      <c r="K3716" s="45">
        <v>0</v>
      </c>
      <c r="L3716" s="18">
        <v>1</v>
      </c>
      <c r="M3716" s="42" t="s">
        <v>8</v>
      </c>
      <c r="N3716" s="14" t="s">
        <v>10</v>
      </c>
      <c r="O3716" s="42">
        <v>0</v>
      </c>
      <c r="P3716" s="14">
        <v>1</v>
      </c>
      <c r="Q3716" s="42" t="s">
        <v>8</v>
      </c>
      <c r="R3716" s="14" t="s">
        <v>10</v>
      </c>
      <c r="S3716" s="16">
        <v>0</v>
      </c>
      <c r="T3716" s="14">
        <v>0</v>
      </c>
      <c r="U3716" s="13" t="s">
        <v>23</v>
      </c>
      <c r="V3716" s="14" t="s">
        <v>10</v>
      </c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48">
        <v>2.1</v>
      </c>
      <c r="AJ3716" s="20">
        <v>3.3</v>
      </c>
      <c r="AK3716" s="20">
        <v>3.5</v>
      </c>
    </row>
    <row r="3717" spans="1:37" x14ac:dyDescent="0.45">
      <c r="A3717" s="33">
        <v>407</v>
      </c>
      <c r="B3717" s="22">
        <v>43491.041666666664</v>
      </c>
      <c r="C3717" s="16" t="s">
        <v>11</v>
      </c>
      <c r="D3717" s="16" t="s">
        <v>12</v>
      </c>
      <c r="E3717" s="13" t="s">
        <v>71</v>
      </c>
      <c r="F3717" s="16" t="s">
        <v>72</v>
      </c>
      <c r="G3717" s="42" t="s">
        <v>55</v>
      </c>
      <c r="H3717" s="14" t="s">
        <v>33</v>
      </c>
      <c r="I3717" s="42" t="s">
        <v>40</v>
      </c>
      <c r="J3717" s="14" t="s">
        <v>66</v>
      </c>
      <c r="K3717" s="45">
        <v>0</v>
      </c>
      <c r="L3717" s="18">
        <v>1</v>
      </c>
      <c r="M3717" s="42" t="s">
        <v>8</v>
      </c>
      <c r="N3717" s="14" t="s">
        <v>10</v>
      </c>
      <c r="O3717" s="42">
        <v>0</v>
      </c>
      <c r="P3717" s="14">
        <v>1</v>
      </c>
      <c r="Q3717" s="42" t="s">
        <v>8</v>
      </c>
      <c r="R3717" s="14" t="s">
        <v>10</v>
      </c>
      <c r="S3717" s="16">
        <v>0</v>
      </c>
      <c r="T3717" s="14">
        <v>0</v>
      </c>
      <c r="U3717" s="13" t="s">
        <v>23</v>
      </c>
      <c r="V3717" s="14" t="s">
        <v>10</v>
      </c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48">
        <v>2.5</v>
      </c>
      <c r="AJ3717" s="20">
        <v>3.1</v>
      </c>
      <c r="AK3717" s="20">
        <v>2.9</v>
      </c>
    </row>
    <row r="3718" spans="1:37" x14ac:dyDescent="0.45">
      <c r="A3718" s="33">
        <v>406</v>
      </c>
      <c r="B3718" s="22">
        <v>43491.125</v>
      </c>
      <c r="C3718" s="16" t="s">
        <v>11</v>
      </c>
      <c r="D3718" s="16" t="s">
        <v>12</v>
      </c>
      <c r="E3718" s="13" t="s">
        <v>71</v>
      </c>
      <c r="F3718" s="16" t="s">
        <v>72</v>
      </c>
      <c r="G3718" s="42" t="s">
        <v>24</v>
      </c>
      <c r="H3718" s="14" t="s">
        <v>80</v>
      </c>
      <c r="I3718" s="42" t="s">
        <v>74</v>
      </c>
      <c r="J3718" s="14" t="s">
        <v>75</v>
      </c>
      <c r="K3718" s="45">
        <v>3</v>
      </c>
      <c r="L3718" s="18">
        <v>1</v>
      </c>
      <c r="M3718" s="42" t="s">
        <v>7</v>
      </c>
      <c r="N3718" s="14" t="s">
        <v>9</v>
      </c>
      <c r="O3718" s="42">
        <v>1</v>
      </c>
      <c r="P3718" s="14">
        <v>0</v>
      </c>
      <c r="Q3718" s="42" t="s">
        <v>7</v>
      </c>
      <c r="R3718" s="14" t="s">
        <v>10</v>
      </c>
      <c r="S3718" s="16">
        <v>2</v>
      </c>
      <c r="T3718" s="14">
        <v>1</v>
      </c>
      <c r="U3718" s="13" t="s">
        <v>7</v>
      </c>
      <c r="V3718" s="14" t="s">
        <v>9</v>
      </c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48">
        <v>2.25</v>
      </c>
      <c r="AJ3718" s="20">
        <v>3.1</v>
      </c>
      <c r="AK3718" s="20">
        <v>3.4</v>
      </c>
    </row>
    <row r="3719" spans="1:37" x14ac:dyDescent="0.45">
      <c r="A3719" s="33">
        <v>404</v>
      </c>
      <c r="B3719" s="22">
        <v>43491.958333333336</v>
      </c>
      <c r="C3719" s="16" t="s">
        <v>11</v>
      </c>
      <c r="D3719" s="16" t="s">
        <v>12</v>
      </c>
      <c r="E3719" s="13" t="s">
        <v>71</v>
      </c>
      <c r="F3719" s="16" t="s">
        <v>72</v>
      </c>
      <c r="G3719" s="42" t="s">
        <v>32</v>
      </c>
      <c r="H3719" s="14" t="s">
        <v>64</v>
      </c>
      <c r="I3719" s="42" t="s">
        <v>34</v>
      </c>
      <c r="J3719" s="14" t="s">
        <v>59</v>
      </c>
      <c r="K3719" s="45">
        <v>1</v>
      </c>
      <c r="L3719" s="18">
        <v>0</v>
      </c>
      <c r="M3719" s="42" t="s">
        <v>7</v>
      </c>
      <c r="N3719" s="14" t="s">
        <v>10</v>
      </c>
      <c r="O3719" s="42">
        <v>1</v>
      </c>
      <c r="P3719" s="14">
        <v>0</v>
      </c>
      <c r="Q3719" s="42" t="s">
        <v>7</v>
      </c>
      <c r="R3719" s="14" t="s">
        <v>10</v>
      </c>
      <c r="S3719" s="16">
        <v>0</v>
      </c>
      <c r="T3719" s="14">
        <v>0</v>
      </c>
      <c r="U3719" s="13" t="s">
        <v>23</v>
      </c>
      <c r="V3719" s="14" t="s">
        <v>10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48">
        <v>1.8</v>
      </c>
      <c r="AJ3719" s="20">
        <v>3.3</v>
      </c>
      <c r="AK3719" s="20">
        <v>4.75</v>
      </c>
    </row>
    <row r="3720" spans="1:37" x14ac:dyDescent="0.45">
      <c r="A3720" s="33">
        <v>405</v>
      </c>
      <c r="B3720" s="22">
        <v>43491.958333333336</v>
      </c>
      <c r="C3720" s="16" t="s">
        <v>11</v>
      </c>
      <c r="D3720" s="16" t="s">
        <v>12</v>
      </c>
      <c r="E3720" s="13" t="s">
        <v>71</v>
      </c>
      <c r="F3720" s="16" t="s">
        <v>72</v>
      </c>
      <c r="G3720" s="42" t="s">
        <v>36</v>
      </c>
      <c r="H3720" s="14" t="s">
        <v>63</v>
      </c>
      <c r="I3720" s="42" t="s">
        <v>46</v>
      </c>
      <c r="J3720" s="14" t="s">
        <v>47</v>
      </c>
      <c r="K3720" s="45">
        <v>3</v>
      </c>
      <c r="L3720" s="18">
        <v>2</v>
      </c>
      <c r="M3720" s="42" t="s">
        <v>7</v>
      </c>
      <c r="N3720" s="14" t="s">
        <v>9</v>
      </c>
      <c r="O3720" s="42">
        <v>1</v>
      </c>
      <c r="P3720" s="14">
        <v>1</v>
      </c>
      <c r="Q3720" s="42" t="s">
        <v>23</v>
      </c>
      <c r="R3720" s="14" t="s">
        <v>9</v>
      </c>
      <c r="S3720" s="16">
        <v>2</v>
      </c>
      <c r="T3720" s="14">
        <v>1</v>
      </c>
      <c r="U3720" s="13" t="s">
        <v>7</v>
      </c>
      <c r="V3720" s="14" t="s">
        <v>9</v>
      </c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48">
        <v>2.15</v>
      </c>
      <c r="AJ3720" s="20">
        <v>3.2</v>
      </c>
      <c r="AK3720" s="20">
        <v>3.5</v>
      </c>
    </row>
    <row r="3721" spans="1:37" x14ac:dyDescent="0.45">
      <c r="A3721" s="33">
        <v>403</v>
      </c>
      <c r="B3721" s="22">
        <v>43492.041666666664</v>
      </c>
      <c r="C3721" s="16" t="s">
        <v>11</v>
      </c>
      <c r="D3721" s="16" t="s">
        <v>12</v>
      </c>
      <c r="E3721" s="13" t="s">
        <v>71</v>
      </c>
      <c r="F3721" s="16" t="s">
        <v>72</v>
      </c>
      <c r="G3721" s="42" t="s">
        <v>28</v>
      </c>
      <c r="H3721" s="14" t="s">
        <v>57</v>
      </c>
      <c r="I3721" s="42" t="s">
        <v>44</v>
      </c>
      <c r="J3721" s="14" t="s">
        <v>85</v>
      </c>
      <c r="K3721" s="45">
        <v>1</v>
      </c>
      <c r="L3721" s="18">
        <v>0</v>
      </c>
      <c r="M3721" s="42" t="s">
        <v>7</v>
      </c>
      <c r="N3721" s="14" t="s">
        <v>10</v>
      </c>
      <c r="O3721" s="42">
        <v>0</v>
      </c>
      <c r="P3721" s="14">
        <v>0</v>
      </c>
      <c r="Q3721" s="42" t="s">
        <v>23</v>
      </c>
      <c r="R3721" s="14" t="s">
        <v>10</v>
      </c>
      <c r="S3721" s="16">
        <v>1</v>
      </c>
      <c r="T3721" s="14">
        <v>0</v>
      </c>
      <c r="U3721" s="13" t="s">
        <v>7</v>
      </c>
      <c r="V3721" s="14" t="s">
        <v>10</v>
      </c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48">
        <v>1.95</v>
      </c>
      <c r="AJ3721" s="20">
        <v>3.3</v>
      </c>
      <c r="AK3721" s="20">
        <v>4</v>
      </c>
    </row>
    <row r="3722" spans="1:37" x14ac:dyDescent="0.45">
      <c r="A3722" s="33">
        <v>402</v>
      </c>
      <c r="B3722" s="22">
        <v>43492.125</v>
      </c>
      <c r="C3722" s="16" t="s">
        <v>11</v>
      </c>
      <c r="D3722" s="16" t="s">
        <v>12</v>
      </c>
      <c r="E3722" s="13" t="s">
        <v>71</v>
      </c>
      <c r="F3722" s="16" t="s">
        <v>72</v>
      </c>
      <c r="G3722" s="42" t="s">
        <v>19</v>
      </c>
      <c r="H3722" s="14" t="s">
        <v>39</v>
      </c>
      <c r="I3722" s="42" t="s">
        <v>21</v>
      </c>
      <c r="J3722" s="14" t="s">
        <v>84</v>
      </c>
      <c r="K3722" s="45">
        <v>0</v>
      </c>
      <c r="L3722" s="18">
        <v>0</v>
      </c>
      <c r="M3722" s="42" t="s">
        <v>23</v>
      </c>
      <c r="N3722" s="14" t="s">
        <v>10</v>
      </c>
      <c r="O3722" s="42">
        <v>0</v>
      </c>
      <c r="P3722" s="14">
        <v>0</v>
      </c>
      <c r="Q3722" s="42" t="s">
        <v>23</v>
      </c>
      <c r="R3722" s="14" t="s">
        <v>10</v>
      </c>
      <c r="S3722" s="16">
        <v>0</v>
      </c>
      <c r="T3722" s="14">
        <v>0</v>
      </c>
      <c r="U3722" s="13" t="s">
        <v>23</v>
      </c>
      <c r="V3722" s="14" t="s">
        <v>10</v>
      </c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48">
        <v>2.0499999999999998</v>
      </c>
      <c r="AJ3722" s="20">
        <v>3.25</v>
      </c>
      <c r="AK3722" s="20">
        <v>3.75</v>
      </c>
    </row>
    <row r="3723" spans="1:37" x14ac:dyDescent="0.45">
      <c r="A3723" s="33">
        <v>3161</v>
      </c>
      <c r="B3723" s="22">
        <v>43492.729166666664</v>
      </c>
      <c r="C3723" s="16" t="s">
        <v>239</v>
      </c>
      <c r="D3723" s="16" t="s">
        <v>240</v>
      </c>
      <c r="E3723" s="13" t="s">
        <v>241</v>
      </c>
      <c r="F3723" s="16" t="s">
        <v>72</v>
      </c>
      <c r="G3723" s="42" t="s">
        <v>244</v>
      </c>
      <c r="H3723" s="14" t="s">
        <v>195</v>
      </c>
      <c r="I3723" s="42" t="s">
        <v>255</v>
      </c>
      <c r="J3723" s="14" t="s">
        <v>243</v>
      </c>
      <c r="K3723" s="45">
        <v>1</v>
      </c>
      <c r="L3723" s="18">
        <v>0</v>
      </c>
      <c r="M3723" s="42" t="s">
        <v>7</v>
      </c>
      <c r="N3723" s="14" t="s">
        <v>10</v>
      </c>
      <c r="O3723" s="42">
        <v>1</v>
      </c>
      <c r="P3723" s="14">
        <v>0</v>
      </c>
      <c r="Q3723" s="42" t="s">
        <v>7</v>
      </c>
      <c r="R3723" s="14" t="s">
        <v>10</v>
      </c>
      <c r="S3723" s="16">
        <v>0</v>
      </c>
      <c r="T3723" s="14">
        <v>0</v>
      </c>
      <c r="U3723" s="13" t="s">
        <v>23</v>
      </c>
      <c r="V3723" s="14" t="s">
        <v>10</v>
      </c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48">
        <v>2.2000000000000002</v>
      </c>
      <c r="AJ3723" s="20">
        <v>3.2</v>
      </c>
      <c r="AK3723" s="20">
        <v>3.4</v>
      </c>
    </row>
    <row r="3724" spans="1:37" x14ac:dyDescent="0.45">
      <c r="A3724" s="33">
        <v>401</v>
      </c>
      <c r="B3724" s="22">
        <v>43492.75</v>
      </c>
      <c r="C3724" s="16" t="s">
        <v>11</v>
      </c>
      <c r="D3724" s="16" t="s">
        <v>12</v>
      </c>
      <c r="E3724" s="13" t="s">
        <v>71</v>
      </c>
      <c r="F3724" s="16" t="s">
        <v>72</v>
      </c>
      <c r="G3724" s="42" t="s">
        <v>50</v>
      </c>
      <c r="H3724" s="14" t="s">
        <v>83</v>
      </c>
      <c r="I3724" s="42" t="s">
        <v>42</v>
      </c>
      <c r="J3724" s="14" t="s">
        <v>43</v>
      </c>
      <c r="K3724" s="45">
        <v>0</v>
      </c>
      <c r="L3724" s="18">
        <v>1</v>
      </c>
      <c r="M3724" s="42" t="s">
        <v>8</v>
      </c>
      <c r="N3724" s="14" t="s">
        <v>10</v>
      </c>
      <c r="O3724" s="42">
        <v>0</v>
      </c>
      <c r="P3724" s="14">
        <v>1</v>
      </c>
      <c r="Q3724" s="42" t="s">
        <v>8</v>
      </c>
      <c r="R3724" s="14" t="s">
        <v>10</v>
      </c>
      <c r="S3724" s="16">
        <v>0</v>
      </c>
      <c r="T3724" s="14">
        <v>0</v>
      </c>
      <c r="U3724" s="13" t="s">
        <v>23</v>
      </c>
      <c r="V3724" s="14" t="s">
        <v>10</v>
      </c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48">
        <v>2.25</v>
      </c>
      <c r="AJ3724" s="20">
        <v>3.1</v>
      </c>
      <c r="AK3724" s="20">
        <v>3.4</v>
      </c>
    </row>
    <row r="3725" spans="1:37" x14ac:dyDescent="0.45">
      <c r="A3725" s="33">
        <v>400</v>
      </c>
      <c r="B3725" s="22">
        <v>43492.916666666664</v>
      </c>
      <c r="C3725" s="16" t="s">
        <v>11</v>
      </c>
      <c r="D3725" s="16" t="s">
        <v>12</v>
      </c>
      <c r="E3725" s="13" t="s">
        <v>71</v>
      </c>
      <c r="F3725" s="16" t="s">
        <v>72</v>
      </c>
      <c r="G3725" s="42" t="s">
        <v>48</v>
      </c>
      <c r="H3725" s="14" t="s">
        <v>25</v>
      </c>
      <c r="I3725" s="42" t="s">
        <v>17</v>
      </c>
      <c r="J3725" s="14" t="s">
        <v>18</v>
      </c>
      <c r="K3725" s="45">
        <v>0</v>
      </c>
      <c r="L3725" s="18">
        <v>4</v>
      </c>
      <c r="M3725" s="42" t="s">
        <v>8</v>
      </c>
      <c r="N3725" s="14" t="s">
        <v>9</v>
      </c>
      <c r="O3725" s="42">
        <v>0</v>
      </c>
      <c r="P3725" s="14">
        <v>3</v>
      </c>
      <c r="Q3725" s="42" t="s">
        <v>8</v>
      </c>
      <c r="R3725" s="14" t="s">
        <v>9</v>
      </c>
      <c r="S3725" s="16">
        <v>0</v>
      </c>
      <c r="T3725" s="14">
        <v>1</v>
      </c>
      <c r="U3725" s="13" t="s">
        <v>8</v>
      </c>
      <c r="V3725" s="14" t="s">
        <v>10</v>
      </c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48">
        <v>2.87</v>
      </c>
      <c r="AJ3725" s="20">
        <v>3.2</v>
      </c>
      <c r="AK3725" s="20">
        <v>2.4500000000000002</v>
      </c>
    </row>
    <row r="3726" spans="1:37" x14ac:dyDescent="0.45">
      <c r="A3726" s="33">
        <v>399</v>
      </c>
      <c r="B3726" s="22">
        <v>43493.004166666666</v>
      </c>
      <c r="C3726" s="16" t="s">
        <v>11</v>
      </c>
      <c r="D3726" s="16" t="s">
        <v>12</v>
      </c>
      <c r="E3726" s="13" t="s">
        <v>71</v>
      </c>
      <c r="F3726" s="16" t="s">
        <v>72</v>
      </c>
      <c r="G3726" s="42" t="s">
        <v>30</v>
      </c>
      <c r="H3726" s="14" t="s">
        <v>79</v>
      </c>
      <c r="I3726" s="42" t="s">
        <v>26</v>
      </c>
      <c r="J3726" s="14" t="s">
        <v>78</v>
      </c>
      <c r="K3726" s="45">
        <v>1</v>
      </c>
      <c r="L3726" s="18">
        <v>0</v>
      </c>
      <c r="M3726" s="42" t="s">
        <v>7</v>
      </c>
      <c r="N3726" s="14" t="s">
        <v>10</v>
      </c>
      <c r="O3726" s="42">
        <v>1</v>
      </c>
      <c r="P3726" s="14">
        <v>0</v>
      </c>
      <c r="Q3726" s="42" t="s">
        <v>7</v>
      </c>
      <c r="R3726" s="14" t="s">
        <v>10</v>
      </c>
      <c r="S3726" s="16">
        <v>0</v>
      </c>
      <c r="T3726" s="14">
        <v>0</v>
      </c>
      <c r="U3726" s="13" t="s">
        <v>23</v>
      </c>
      <c r="V3726" s="14" t="s">
        <v>10</v>
      </c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48">
        <v>2.1</v>
      </c>
      <c r="AJ3726" s="20">
        <v>3.1</v>
      </c>
      <c r="AK3726" s="20">
        <v>3.75</v>
      </c>
    </row>
    <row r="3727" spans="1:37" x14ac:dyDescent="0.45">
      <c r="A3727" s="33"/>
      <c r="B3727" s="35">
        <v>43494</v>
      </c>
      <c r="C3727" s="16" t="s">
        <v>358</v>
      </c>
      <c r="D3727" s="16" t="s">
        <v>359</v>
      </c>
      <c r="E3727" s="13" t="s">
        <v>360</v>
      </c>
      <c r="F3727" s="16" t="s">
        <v>72</v>
      </c>
      <c r="G3727" s="53" t="s">
        <v>361</v>
      </c>
      <c r="H3727" s="14" t="s">
        <v>195</v>
      </c>
      <c r="I3727" s="53" t="s">
        <v>338</v>
      </c>
      <c r="J3727" s="14" t="s">
        <v>292</v>
      </c>
      <c r="K3727" s="53">
        <v>2</v>
      </c>
      <c r="L3727">
        <v>1</v>
      </c>
      <c r="M3727" s="53" t="s">
        <v>7</v>
      </c>
      <c r="N3727" s="14"/>
      <c r="O3727" s="53">
        <v>0</v>
      </c>
      <c r="P3727">
        <v>1</v>
      </c>
      <c r="Q3727" s="53" t="s">
        <v>8</v>
      </c>
      <c r="R3727" s="14"/>
      <c r="S3727" s="16"/>
      <c r="T3727" s="14"/>
      <c r="U3727" s="13"/>
      <c r="V3727" s="14"/>
      <c r="W3727">
        <v>6</v>
      </c>
      <c r="X3727">
        <v>12</v>
      </c>
      <c r="Y3727">
        <v>2</v>
      </c>
      <c r="Z3727">
        <v>4</v>
      </c>
      <c r="AA3727">
        <v>9</v>
      </c>
      <c r="AB3727">
        <v>7</v>
      </c>
      <c r="AC3727">
        <v>1</v>
      </c>
      <c r="AD3727">
        <v>8</v>
      </c>
      <c r="AE3727">
        <v>2</v>
      </c>
      <c r="AF3727">
        <v>3</v>
      </c>
      <c r="AG3727">
        <v>0</v>
      </c>
      <c r="AH3727">
        <v>0</v>
      </c>
      <c r="AI3727" s="53">
        <v>19</v>
      </c>
      <c r="AJ3727">
        <v>8</v>
      </c>
      <c r="AK3727">
        <v>1.18</v>
      </c>
    </row>
    <row r="3728" spans="1:37" x14ac:dyDescent="0.45">
      <c r="A3728" s="33">
        <v>398</v>
      </c>
      <c r="B3728" s="22">
        <v>43498.041666666664</v>
      </c>
      <c r="C3728" s="16" t="s">
        <v>11</v>
      </c>
      <c r="D3728" s="16" t="s">
        <v>12</v>
      </c>
      <c r="E3728" s="13" t="s">
        <v>71</v>
      </c>
      <c r="F3728" s="16" t="s">
        <v>72</v>
      </c>
      <c r="G3728" s="42" t="s">
        <v>21</v>
      </c>
      <c r="H3728" s="14" t="s">
        <v>84</v>
      </c>
      <c r="I3728" s="42" t="s">
        <v>24</v>
      </c>
      <c r="J3728" s="14" t="s">
        <v>80</v>
      </c>
      <c r="K3728" s="45">
        <v>1</v>
      </c>
      <c r="L3728" s="18">
        <v>2</v>
      </c>
      <c r="M3728" s="42" t="s">
        <v>8</v>
      </c>
      <c r="N3728" s="14" t="s">
        <v>9</v>
      </c>
      <c r="O3728" s="42">
        <v>0</v>
      </c>
      <c r="P3728" s="14">
        <v>0</v>
      </c>
      <c r="Q3728" s="42" t="s">
        <v>23</v>
      </c>
      <c r="R3728" s="14" t="s">
        <v>10</v>
      </c>
      <c r="S3728" s="16">
        <v>1</v>
      </c>
      <c r="T3728" s="14">
        <v>2</v>
      </c>
      <c r="U3728" s="13" t="s">
        <v>8</v>
      </c>
      <c r="V3728" s="14" t="s">
        <v>9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48">
        <v>2</v>
      </c>
      <c r="AJ3728" s="20">
        <v>3.3</v>
      </c>
      <c r="AK3728" s="20">
        <v>3.8</v>
      </c>
    </row>
    <row r="3729" spans="1:37" x14ac:dyDescent="0.45">
      <c r="A3729" s="33">
        <v>397</v>
      </c>
      <c r="B3729" s="22">
        <v>43498.125</v>
      </c>
      <c r="C3729" s="16" t="s">
        <v>11</v>
      </c>
      <c r="D3729" s="16" t="s">
        <v>12</v>
      </c>
      <c r="E3729" s="13" t="s">
        <v>71</v>
      </c>
      <c r="F3729" s="16" t="s">
        <v>72</v>
      </c>
      <c r="G3729" s="42" t="s">
        <v>40</v>
      </c>
      <c r="H3729" s="14" t="s">
        <v>66</v>
      </c>
      <c r="I3729" s="42" t="s">
        <v>19</v>
      </c>
      <c r="J3729" s="14" t="s">
        <v>39</v>
      </c>
      <c r="K3729" s="45">
        <v>1</v>
      </c>
      <c r="L3729" s="18">
        <v>4</v>
      </c>
      <c r="M3729" s="42" t="s">
        <v>8</v>
      </c>
      <c r="N3729" s="14" t="s">
        <v>9</v>
      </c>
      <c r="O3729" s="42">
        <v>1</v>
      </c>
      <c r="P3729" s="14">
        <v>2</v>
      </c>
      <c r="Q3729" s="42" t="s">
        <v>8</v>
      </c>
      <c r="R3729" s="14" t="s">
        <v>9</v>
      </c>
      <c r="S3729" s="16">
        <v>0</v>
      </c>
      <c r="T3729" s="14">
        <v>2</v>
      </c>
      <c r="U3729" s="13" t="s">
        <v>8</v>
      </c>
      <c r="V3729" s="14" t="s">
        <v>9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48">
        <v>2.5</v>
      </c>
      <c r="AJ3729" s="20">
        <v>3.2</v>
      </c>
      <c r="AK3729" s="20">
        <v>2.8</v>
      </c>
    </row>
    <row r="3730" spans="1:37" x14ac:dyDescent="0.45">
      <c r="A3730" s="33">
        <v>396</v>
      </c>
      <c r="B3730" s="22">
        <v>43498.958333333336</v>
      </c>
      <c r="C3730" s="16" t="s">
        <v>11</v>
      </c>
      <c r="D3730" s="16" t="s">
        <v>12</v>
      </c>
      <c r="E3730" s="13" t="s">
        <v>71</v>
      </c>
      <c r="F3730" s="16" t="s">
        <v>72</v>
      </c>
      <c r="G3730" s="42" t="s">
        <v>46</v>
      </c>
      <c r="H3730" s="14" t="s">
        <v>47</v>
      </c>
      <c r="I3730" s="42" t="s">
        <v>48</v>
      </c>
      <c r="J3730" s="14" t="s">
        <v>25</v>
      </c>
      <c r="K3730" s="45">
        <v>2</v>
      </c>
      <c r="L3730" s="18">
        <v>0</v>
      </c>
      <c r="M3730" s="42" t="s">
        <v>7</v>
      </c>
      <c r="N3730" s="14" t="s">
        <v>10</v>
      </c>
      <c r="O3730" s="42">
        <v>1</v>
      </c>
      <c r="P3730" s="14">
        <v>0</v>
      </c>
      <c r="Q3730" s="42" t="s">
        <v>7</v>
      </c>
      <c r="R3730" s="14" t="s">
        <v>10</v>
      </c>
      <c r="S3730" s="16">
        <v>1</v>
      </c>
      <c r="T3730" s="14">
        <v>0</v>
      </c>
      <c r="U3730" s="13" t="s">
        <v>7</v>
      </c>
      <c r="V3730" s="14" t="s">
        <v>10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48">
        <v>1.33</v>
      </c>
      <c r="AJ3730" s="20">
        <v>5</v>
      </c>
      <c r="AK3730" s="20">
        <v>9</v>
      </c>
    </row>
    <row r="3731" spans="1:37" x14ac:dyDescent="0.45">
      <c r="A3731" s="33"/>
      <c r="B3731" s="35">
        <v>43499</v>
      </c>
      <c r="C3731" s="16" t="s">
        <v>358</v>
      </c>
      <c r="D3731" s="16" t="s">
        <v>359</v>
      </c>
      <c r="E3731" s="13" t="s">
        <v>360</v>
      </c>
      <c r="F3731" s="16" t="s">
        <v>72</v>
      </c>
      <c r="G3731" s="53" t="s">
        <v>338</v>
      </c>
      <c r="H3731" s="14" t="s">
        <v>292</v>
      </c>
      <c r="I3731" s="53" t="s">
        <v>347</v>
      </c>
      <c r="J3731" s="14" t="s">
        <v>195</v>
      </c>
      <c r="K3731" s="53">
        <v>3</v>
      </c>
      <c r="L3731">
        <v>1</v>
      </c>
      <c r="M3731" s="53" t="s">
        <v>7</v>
      </c>
      <c r="N3731" s="14"/>
      <c r="O3731" s="53">
        <v>2</v>
      </c>
      <c r="P3731">
        <v>1</v>
      </c>
      <c r="Q3731" s="53" t="s">
        <v>7</v>
      </c>
      <c r="R3731" s="14"/>
      <c r="S3731" s="16"/>
      <c r="T3731" s="14"/>
      <c r="U3731" s="13"/>
      <c r="V3731" s="14"/>
      <c r="W3731">
        <v>19</v>
      </c>
      <c r="X3731">
        <v>4</v>
      </c>
      <c r="Y3731">
        <v>12</v>
      </c>
      <c r="Z3731">
        <v>2</v>
      </c>
      <c r="AA3731">
        <v>11</v>
      </c>
      <c r="AB3731">
        <v>8</v>
      </c>
      <c r="AC3731">
        <v>4</v>
      </c>
      <c r="AD3731">
        <v>2</v>
      </c>
      <c r="AE3731">
        <v>1</v>
      </c>
      <c r="AF3731">
        <v>1</v>
      </c>
      <c r="AG3731">
        <v>0</v>
      </c>
      <c r="AH3731">
        <v>0</v>
      </c>
      <c r="AI3731" s="53">
        <v>1.33</v>
      </c>
      <c r="AJ3731">
        <v>6</v>
      </c>
      <c r="AK3731">
        <v>9</v>
      </c>
    </row>
    <row r="3732" spans="1:37" x14ac:dyDescent="0.45">
      <c r="A3732" s="33">
        <v>394</v>
      </c>
      <c r="B3732" s="22">
        <v>43499.041666666664</v>
      </c>
      <c r="C3732" s="16" t="s">
        <v>11</v>
      </c>
      <c r="D3732" s="16" t="s">
        <v>12</v>
      </c>
      <c r="E3732" s="13" t="s">
        <v>71</v>
      </c>
      <c r="F3732" s="16" t="s">
        <v>72</v>
      </c>
      <c r="G3732" s="42" t="s">
        <v>17</v>
      </c>
      <c r="H3732" s="14" t="s">
        <v>18</v>
      </c>
      <c r="I3732" s="42" t="s">
        <v>32</v>
      </c>
      <c r="J3732" s="14" t="s">
        <v>64</v>
      </c>
      <c r="K3732" s="45">
        <v>2</v>
      </c>
      <c r="L3732" s="18">
        <v>0</v>
      </c>
      <c r="M3732" s="42" t="s">
        <v>7</v>
      </c>
      <c r="N3732" s="14" t="s">
        <v>10</v>
      </c>
      <c r="O3732" s="42">
        <v>2</v>
      </c>
      <c r="P3732" s="14">
        <v>0</v>
      </c>
      <c r="Q3732" s="42" t="s">
        <v>7</v>
      </c>
      <c r="R3732" s="14" t="s">
        <v>9</v>
      </c>
      <c r="S3732" s="16">
        <v>0</v>
      </c>
      <c r="T3732" s="14">
        <v>0</v>
      </c>
      <c r="U3732" s="13" t="s">
        <v>23</v>
      </c>
      <c r="V3732" s="14" t="s">
        <v>10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48">
        <v>3</v>
      </c>
      <c r="AJ3732" s="20">
        <v>3</v>
      </c>
      <c r="AK3732" s="20">
        <v>2.5</v>
      </c>
    </row>
    <row r="3733" spans="1:37" x14ac:dyDescent="0.45">
      <c r="A3733" s="33">
        <v>395</v>
      </c>
      <c r="B3733" s="22">
        <v>43499.041666666664</v>
      </c>
      <c r="C3733" s="16" t="s">
        <v>11</v>
      </c>
      <c r="D3733" s="16" t="s">
        <v>12</v>
      </c>
      <c r="E3733" s="13" t="s">
        <v>71</v>
      </c>
      <c r="F3733" s="16" t="s">
        <v>72</v>
      </c>
      <c r="G3733" s="42" t="s">
        <v>42</v>
      </c>
      <c r="H3733" s="14" t="s">
        <v>43</v>
      </c>
      <c r="I3733" s="42" t="s">
        <v>30</v>
      </c>
      <c r="J3733" s="14" t="s">
        <v>79</v>
      </c>
      <c r="K3733" s="45">
        <v>2</v>
      </c>
      <c r="L3733" s="18">
        <v>1</v>
      </c>
      <c r="M3733" s="42" t="s">
        <v>7</v>
      </c>
      <c r="N3733" s="14" t="s">
        <v>9</v>
      </c>
      <c r="O3733" s="42">
        <v>1</v>
      </c>
      <c r="P3733" s="14">
        <v>1</v>
      </c>
      <c r="Q3733" s="42" t="s">
        <v>23</v>
      </c>
      <c r="R3733" s="14" t="s">
        <v>9</v>
      </c>
      <c r="S3733" s="16">
        <v>1</v>
      </c>
      <c r="T3733" s="14">
        <v>0</v>
      </c>
      <c r="U3733" s="13" t="s">
        <v>7</v>
      </c>
      <c r="V3733" s="14" t="s">
        <v>10</v>
      </c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48">
        <v>1.7</v>
      </c>
      <c r="AJ3733" s="20">
        <v>3.5</v>
      </c>
      <c r="AK3733" s="20">
        <v>5.25</v>
      </c>
    </row>
    <row r="3734" spans="1:37" x14ac:dyDescent="0.45">
      <c r="A3734" s="33">
        <v>393</v>
      </c>
      <c r="B3734" s="22">
        <v>43499.129166666666</v>
      </c>
      <c r="C3734" s="16" t="s">
        <v>11</v>
      </c>
      <c r="D3734" s="16" t="s">
        <v>12</v>
      </c>
      <c r="E3734" s="13" t="s">
        <v>71</v>
      </c>
      <c r="F3734" s="16" t="s">
        <v>72</v>
      </c>
      <c r="G3734" s="42" t="s">
        <v>34</v>
      </c>
      <c r="H3734" s="14" t="s">
        <v>59</v>
      </c>
      <c r="I3734" s="42" t="s">
        <v>50</v>
      </c>
      <c r="J3734" s="14" t="s">
        <v>83</v>
      </c>
      <c r="K3734" s="45">
        <v>2</v>
      </c>
      <c r="L3734" s="18">
        <v>0</v>
      </c>
      <c r="M3734" s="42" t="s">
        <v>7</v>
      </c>
      <c r="N3734" s="14" t="s">
        <v>10</v>
      </c>
      <c r="O3734" s="42">
        <v>1</v>
      </c>
      <c r="P3734" s="14">
        <v>0</v>
      </c>
      <c r="Q3734" s="42" t="s">
        <v>7</v>
      </c>
      <c r="R3734" s="14" t="s">
        <v>10</v>
      </c>
      <c r="S3734" s="16">
        <v>1</v>
      </c>
      <c r="T3734" s="14">
        <v>0</v>
      </c>
      <c r="U3734" s="13" t="s">
        <v>7</v>
      </c>
      <c r="V3734" s="14" t="s">
        <v>10</v>
      </c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48">
        <v>2.5</v>
      </c>
      <c r="AJ3734" s="20">
        <v>3</v>
      </c>
      <c r="AK3734" s="20">
        <v>3</v>
      </c>
    </row>
    <row r="3735" spans="1:37" x14ac:dyDescent="0.45">
      <c r="A3735" s="33">
        <v>3121</v>
      </c>
      <c r="B3735" s="22">
        <v>43499.635416666664</v>
      </c>
      <c r="C3735" s="16" t="s">
        <v>239</v>
      </c>
      <c r="D3735" s="16" t="s">
        <v>240</v>
      </c>
      <c r="E3735" s="13" t="s">
        <v>241</v>
      </c>
      <c r="F3735" s="16" t="s">
        <v>72</v>
      </c>
      <c r="G3735" s="42" t="s">
        <v>255</v>
      </c>
      <c r="H3735" s="14" t="s">
        <v>243</v>
      </c>
      <c r="I3735" s="42" t="s">
        <v>252</v>
      </c>
      <c r="J3735" s="14" t="s">
        <v>195</v>
      </c>
      <c r="K3735" s="45">
        <v>1</v>
      </c>
      <c r="L3735" s="18">
        <v>0</v>
      </c>
      <c r="M3735" s="42" t="s">
        <v>7</v>
      </c>
      <c r="N3735" s="14" t="s">
        <v>10</v>
      </c>
      <c r="O3735" s="42">
        <v>0</v>
      </c>
      <c r="P3735" s="14">
        <v>0</v>
      </c>
      <c r="Q3735" s="42" t="s">
        <v>23</v>
      </c>
      <c r="R3735" s="14" t="s">
        <v>10</v>
      </c>
      <c r="S3735" s="16">
        <v>1</v>
      </c>
      <c r="T3735" s="14">
        <v>0</v>
      </c>
      <c r="U3735" s="13" t="s">
        <v>7</v>
      </c>
      <c r="V3735" s="14" t="s">
        <v>10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48">
        <v>3.4</v>
      </c>
      <c r="AJ3735" s="20">
        <v>3.1</v>
      </c>
      <c r="AK3735" s="20">
        <v>2.25</v>
      </c>
    </row>
    <row r="3736" spans="1:37" x14ac:dyDescent="0.45">
      <c r="A3736" s="33">
        <v>392</v>
      </c>
      <c r="B3736" s="22">
        <v>43499.75</v>
      </c>
      <c r="C3736" s="16" t="s">
        <v>11</v>
      </c>
      <c r="D3736" s="16" t="s">
        <v>12</v>
      </c>
      <c r="E3736" s="13" t="s">
        <v>71</v>
      </c>
      <c r="F3736" s="16" t="s">
        <v>72</v>
      </c>
      <c r="G3736" s="42" t="s">
        <v>44</v>
      </c>
      <c r="H3736" s="14" t="s">
        <v>73</v>
      </c>
      <c r="I3736" s="42" t="s">
        <v>36</v>
      </c>
      <c r="J3736" s="14" t="s">
        <v>63</v>
      </c>
      <c r="K3736" s="45">
        <v>1</v>
      </c>
      <c r="L3736" s="18">
        <v>1</v>
      </c>
      <c r="M3736" s="42" t="s">
        <v>23</v>
      </c>
      <c r="N3736" s="14" t="s">
        <v>10</v>
      </c>
      <c r="O3736" s="42">
        <v>0</v>
      </c>
      <c r="P3736" s="14">
        <v>1</v>
      </c>
      <c r="Q3736" s="42" t="s">
        <v>8</v>
      </c>
      <c r="R3736" s="14" t="s">
        <v>10</v>
      </c>
      <c r="S3736" s="16">
        <v>1</v>
      </c>
      <c r="T3736" s="14">
        <v>0</v>
      </c>
      <c r="U3736" s="13" t="s">
        <v>7</v>
      </c>
      <c r="V3736" s="14" t="s">
        <v>10</v>
      </c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48">
        <v>3.5</v>
      </c>
      <c r="AJ3736" s="20">
        <v>3.2</v>
      </c>
      <c r="AK3736" s="20">
        <v>2.15</v>
      </c>
    </row>
    <row r="3737" spans="1:37" x14ac:dyDescent="0.45">
      <c r="A3737" s="33">
        <v>391</v>
      </c>
      <c r="B3737" s="22">
        <v>43499.916666666664</v>
      </c>
      <c r="C3737" s="16" t="s">
        <v>11</v>
      </c>
      <c r="D3737" s="16" t="s">
        <v>12</v>
      </c>
      <c r="E3737" s="13" t="s">
        <v>71</v>
      </c>
      <c r="F3737" s="16" t="s">
        <v>72</v>
      </c>
      <c r="G3737" s="42" t="s">
        <v>74</v>
      </c>
      <c r="H3737" s="14" t="s">
        <v>75</v>
      </c>
      <c r="I3737" s="42" t="s">
        <v>28</v>
      </c>
      <c r="J3737" s="14" t="s">
        <v>57</v>
      </c>
      <c r="K3737" s="45">
        <v>1</v>
      </c>
      <c r="L3737" s="18">
        <v>1</v>
      </c>
      <c r="M3737" s="42" t="s">
        <v>23</v>
      </c>
      <c r="N3737" s="14" t="s">
        <v>10</v>
      </c>
      <c r="O3737" s="42">
        <v>0</v>
      </c>
      <c r="P3737" s="14">
        <v>0</v>
      </c>
      <c r="Q3737" s="42" t="s">
        <v>23</v>
      </c>
      <c r="R3737" s="14" t="s">
        <v>10</v>
      </c>
      <c r="S3737" s="16">
        <v>1</v>
      </c>
      <c r="T3737" s="14">
        <v>1</v>
      </c>
      <c r="U3737" s="13" t="s">
        <v>23</v>
      </c>
      <c r="V3737" s="14" t="s">
        <v>9</v>
      </c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48">
        <v>2.4</v>
      </c>
      <c r="AJ3737" s="20">
        <v>3.1</v>
      </c>
      <c r="AK3737" s="20">
        <v>3.1</v>
      </c>
    </row>
    <row r="3738" spans="1:37" x14ac:dyDescent="0.45">
      <c r="A3738" s="33">
        <v>390</v>
      </c>
      <c r="B3738" s="22">
        <v>43501.025000000001</v>
      </c>
      <c r="C3738" s="16" t="s">
        <v>11</v>
      </c>
      <c r="D3738" s="16" t="s">
        <v>12</v>
      </c>
      <c r="E3738" s="13" t="s">
        <v>71</v>
      </c>
      <c r="F3738" s="16" t="s">
        <v>72</v>
      </c>
      <c r="G3738" s="42" t="s">
        <v>26</v>
      </c>
      <c r="H3738" s="14" t="s">
        <v>78</v>
      </c>
      <c r="I3738" s="42" t="s">
        <v>55</v>
      </c>
      <c r="J3738" s="14" t="s">
        <v>33</v>
      </c>
      <c r="K3738" s="45">
        <v>0</v>
      </c>
      <c r="L3738" s="18">
        <v>0</v>
      </c>
      <c r="M3738" s="42" t="s">
        <v>23</v>
      </c>
      <c r="N3738" s="14" t="s">
        <v>10</v>
      </c>
      <c r="O3738" s="42">
        <v>0</v>
      </c>
      <c r="P3738" s="14">
        <v>0</v>
      </c>
      <c r="Q3738" s="42" t="s">
        <v>23</v>
      </c>
      <c r="R3738" s="14" t="s">
        <v>10</v>
      </c>
      <c r="S3738" s="16">
        <v>0</v>
      </c>
      <c r="T3738" s="14">
        <v>0</v>
      </c>
      <c r="U3738" s="13" t="s">
        <v>23</v>
      </c>
      <c r="V3738" s="14" t="s">
        <v>10</v>
      </c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48">
        <v>1.5</v>
      </c>
      <c r="AJ3738" s="20">
        <v>4</v>
      </c>
      <c r="AK3738" s="20">
        <v>7</v>
      </c>
    </row>
    <row r="3739" spans="1:37" x14ac:dyDescent="0.45">
      <c r="A3739" s="33"/>
      <c r="B3739" s="35">
        <v>43502</v>
      </c>
      <c r="C3739" s="16" t="s">
        <v>358</v>
      </c>
      <c r="D3739" s="16" t="s">
        <v>359</v>
      </c>
      <c r="E3739" s="13" t="s">
        <v>360</v>
      </c>
      <c r="F3739" s="16" t="s">
        <v>72</v>
      </c>
      <c r="G3739" s="53" t="s">
        <v>342</v>
      </c>
      <c r="H3739" s="14" t="s">
        <v>195</v>
      </c>
      <c r="I3739" s="53" t="s">
        <v>338</v>
      </c>
      <c r="J3739" s="14" t="s">
        <v>292</v>
      </c>
      <c r="K3739" s="53">
        <v>0</v>
      </c>
      <c r="L3739">
        <v>2</v>
      </c>
      <c r="M3739" s="53" t="s">
        <v>8</v>
      </c>
      <c r="N3739" s="14"/>
      <c r="O3739" s="53">
        <v>0</v>
      </c>
      <c r="P3739">
        <v>1</v>
      </c>
      <c r="Q3739" s="53" t="s">
        <v>8</v>
      </c>
      <c r="R3739" s="14"/>
      <c r="S3739" s="16"/>
      <c r="T3739" s="14"/>
      <c r="U3739" s="13"/>
      <c r="V3739" s="14"/>
      <c r="W3739">
        <v>4</v>
      </c>
      <c r="X3739">
        <v>15</v>
      </c>
      <c r="Y3739">
        <v>1</v>
      </c>
      <c r="Z3739">
        <v>4</v>
      </c>
      <c r="AA3739">
        <v>12</v>
      </c>
      <c r="AB3739">
        <v>6</v>
      </c>
      <c r="AC3739">
        <v>5</v>
      </c>
      <c r="AD3739">
        <v>6</v>
      </c>
      <c r="AE3739">
        <v>1</v>
      </c>
      <c r="AF3739">
        <v>1</v>
      </c>
      <c r="AG3739">
        <v>0</v>
      </c>
      <c r="AH3739">
        <v>0</v>
      </c>
      <c r="AI3739" s="53">
        <v>10</v>
      </c>
      <c r="AJ3739">
        <v>6.25</v>
      </c>
      <c r="AK3739">
        <v>1.3</v>
      </c>
    </row>
    <row r="3740" spans="1:37" x14ac:dyDescent="0.45">
      <c r="A3740" s="33">
        <v>389</v>
      </c>
      <c r="B3740" s="22">
        <v>43505.041666666664</v>
      </c>
      <c r="C3740" s="16" t="s">
        <v>11</v>
      </c>
      <c r="D3740" s="16" t="s">
        <v>12</v>
      </c>
      <c r="E3740" s="13" t="s">
        <v>71</v>
      </c>
      <c r="F3740" s="16" t="s">
        <v>72</v>
      </c>
      <c r="G3740" s="42" t="s">
        <v>55</v>
      </c>
      <c r="H3740" s="14" t="s">
        <v>33</v>
      </c>
      <c r="I3740" s="42" t="s">
        <v>42</v>
      </c>
      <c r="J3740" s="14" t="s">
        <v>43</v>
      </c>
      <c r="K3740" s="45">
        <v>0</v>
      </c>
      <c r="L3740" s="18">
        <v>2</v>
      </c>
      <c r="M3740" s="42" t="s">
        <v>8</v>
      </c>
      <c r="N3740" s="14" t="s">
        <v>10</v>
      </c>
      <c r="O3740" s="42">
        <v>0</v>
      </c>
      <c r="P3740" s="14">
        <v>0</v>
      </c>
      <c r="Q3740" s="42" t="s">
        <v>23</v>
      </c>
      <c r="R3740" s="14" t="s">
        <v>10</v>
      </c>
      <c r="S3740" s="16">
        <v>0</v>
      </c>
      <c r="T3740" s="14">
        <v>2</v>
      </c>
      <c r="U3740" s="13" t="s">
        <v>8</v>
      </c>
      <c r="V3740" s="14" t="s">
        <v>9</v>
      </c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48">
        <v>5.25</v>
      </c>
      <c r="AJ3740" s="20">
        <v>3.6</v>
      </c>
      <c r="AK3740" s="20">
        <v>1.66</v>
      </c>
    </row>
    <row r="3741" spans="1:37" x14ac:dyDescent="0.45">
      <c r="A3741" s="33">
        <v>388</v>
      </c>
      <c r="B3741" s="22">
        <v>43505.125</v>
      </c>
      <c r="C3741" s="16" t="s">
        <v>11</v>
      </c>
      <c r="D3741" s="16" t="s">
        <v>12</v>
      </c>
      <c r="E3741" s="13" t="s">
        <v>71</v>
      </c>
      <c r="F3741" s="16" t="s">
        <v>72</v>
      </c>
      <c r="G3741" s="42" t="s">
        <v>24</v>
      </c>
      <c r="H3741" s="14" t="s">
        <v>80</v>
      </c>
      <c r="I3741" s="42" t="s">
        <v>40</v>
      </c>
      <c r="J3741" s="14" t="s">
        <v>70</v>
      </c>
      <c r="K3741" s="45">
        <v>1</v>
      </c>
      <c r="L3741" s="18">
        <v>2</v>
      </c>
      <c r="M3741" s="42" t="s">
        <v>8</v>
      </c>
      <c r="N3741" s="14" t="s">
        <v>9</v>
      </c>
      <c r="O3741" s="42">
        <v>1</v>
      </c>
      <c r="P3741" s="14">
        <v>1</v>
      </c>
      <c r="Q3741" s="42" t="s">
        <v>23</v>
      </c>
      <c r="R3741" s="14" t="s">
        <v>9</v>
      </c>
      <c r="S3741" s="16">
        <v>0</v>
      </c>
      <c r="T3741" s="14">
        <v>1</v>
      </c>
      <c r="U3741" s="13" t="s">
        <v>8</v>
      </c>
      <c r="V3741" s="14" t="s">
        <v>10</v>
      </c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48">
        <v>1.95</v>
      </c>
      <c r="AJ3741" s="20">
        <v>3.5</v>
      </c>
      <c r="AK3741" s="20">
        <v>3.75</v>
      </c>
    </row>
    <row r="3742" spans="1:37" x14ac:dyDescent="0.45">
      <c r="A3742" s="33">
        <v>386</v>
      </c>
      <c r="B3742" s="22">
        <v>43505.958333333336</v>
      </c>
      <c r="C3742" s="16" t="s">
        <v>11</v>
      </c>
      <c r="D3742" s="16" t="s">
        <v>12</v>
      </c>
      <c r="E3742" s="13" t="s">
        <v>71</v>
      </c>
      <c r="F3742" s="16" t="s">
        <v>72</v>
      </c>
      <c r="G3742" s="42" t="s">
        <v>36</v>
      </c>
      <c r="H3742" s="14" t="s">
        <v>63</v>
      </c>
      <c r="I3742" s="42" t="s">
        <v>74</v>
      </c>
      <c r="J3742" s="14" t="s">
        <v>75</v>
      </c>
      <c r="K3742" s="45">
        <v>4</v>
      </c>
      <c r="L3742" s="18">
        <v>0</v>
      </c>
      <c r="M3742" s="42" t="s">
        <v>7</v>
      </c>
      <c r="N3742" s="14" t="s">
        <v>9</v>
      </c>
      <c r="O3742" s="42">
        <v>2</v>
      </c>
      <c r="P3742" s="14">
        <v>0</v>
      </c>
      <c r="Q3742" s="42" t="s">
        <v>7</v>
      </c>
      <c r="R3742" s="14" t="s">
        <v>9</v>
      </c>
      <c r="S3742" s="16">
        <v>2</v>
      </c>
      <c r="T3742" s="14">
        <v>0</v>
      </c>
      <c r="U3742" s="13" t="s">
        <v>7</v>
      </c>
      <c r="V3742" s="14" t="s">
        <v>9</v>
      </c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48">
        <v>1.44</v>
      </c>
      <c r="AJ3742" s="20">
        <v>4.33</v>
      </c>
      <c r="AK3742" s="20">
        <v>7</v>
      </c>
    </row>
    <row r="3743" spans="1:37" x14ac:dyDescent="0.45">
      <c r="A3743" s="33">
        <v>387</v>
      </c>
      <c r="B3743" s="22">
        <v>43505.958333333336</v>
      </c>
      <c r="C3743" s="16" t="s">
        <v>11</v>
      </c>
      <c r="D3743" s="16" t="s">
        <v>12</v>
      </c>
      <c r="E3743" s="13" t="s">
        <v>71</v>
      </c>
      <c r="F3743" s="16" t="s">
        <v>72</v>
      </c>
      <c r="G3743" s="42" t="s">
        <v>48</v>
      </c>
      <c r="H3743" s="14" t="s">
        <v>25</v>
      </c>
      <c r="I3743" s="42" t="s">
        <v>44</v>
      </c>
      <c r="J3743" s="14" t="s">
        <v>73</v>
      </c>
      <c r="K3743" s="45">
        <v>0</v>
      </c>
      <c r="L3743" s="18">
        <v>2</v>
      </c>
      <c r="M3743" s="42" t="s">
        <v>8</v>
      </c>
      <c r="N3743" s="14" t="s">
        <v>10</v>
      </c>
      <c r="O3743" s="42">
        <v>0</v>
      </c>
      <c r="P3743" s="14">
        <v>1</v>
      </c>
      <c r="Q3743" s="42" t="s">
        <v>8</v>
      </c>
      <c r="R3743" s="14" t="s">
        <v>10</v>
      </c>
      <c r="S3743" s="16">
        <v>0</v>
      </c>
      <c r="T3743" s="14">
        <v>1</v>
      </c>
      <c r="U3743" s="13" t="s">
        <v>8</v>
      </c>
      <c r="V3743" s="14" t="s">
        <v>10</v>
      </c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48">
        <v>2.5</v>
      </c>
      <c r="AJ3743" s="20">
        <v>3.2</v>
      </c>
      <c r="AK3743" s="20">
        <v>2.8</v>
      </c>
    </row>
    <row r="3744" spans="1:37" x14ac:dyDescent="0.45">
      <c r="A3744" s="33"/>
      <c r="B3744" s="35">
        <v>43506</v>
      </c>
      <c r="C3744" s="16" t="s">
        <v>358</v>
      </c>
      <c r="D3744" s="16" t="s">
        <v>359</v>
      </c>
      <c r="E3744" s="13" t="s">
        <v>360</v>
      </c>
      <c r="F3744" s="16" t="s">
        <v>72</v>
      </c>
      <c r="G3744" s="53" t="s">
        <v>338</v>
      </c>
      <c r="H3744" s="14" t="s">
        <v>292</v>
      </c>
      <c r="I3744" s="53" t="s">
        <v>345</v>
      </c>
      <c r="J3744" s="14" t="s">
        <v>195</v>
      </c>
      <c r="K3744" s="53">
        <v>6</v>
      </c>
      <c r="L3744">
        <v>0</v>
      </c>
      <c r="M3744" s="53" t="s">
        <v>7</v>
      </c>
      <c r="N3744" s="14"/>
      <c r="O3744" s="53">
        <v>4</v>
      </c>
      <c r="P3744">
        <v>0</v>
      </c>
      <c r="Q3744" s="53" t="s">
        <v>7</v>
      </c>
      <c r="R3744" s="14"/>
      <c r="S3744" s="16"/>
      <c r="T3744" s="14"/>
      <c r="U3744" s="13"/>
      <c r="V3744" s="14"/>
      <c r="W3744">
        <v>15</v>
      </c>
      <c r="X3744">
        <v>12</v>
      </c>
      <c r="Y3744">
        <v>9</v>
      </c>
      <c r="Z3744">
        <v>4</v>
      </c>
      <c r="AA3744">
        <v>9</v>
      </c>
      <c r="AB3744">
        <v>13</v>
      </c>
      <c r="AC3744">
        <v>2</v>
      </c>
      <c r="AD3744">
        <v>2</v>
      </c>
      <c r="AE3744">
        <v>1</v>
      </c>
      <c r="AF3744">
        <v>2</v>
      </c>
      <c r="AG3744">
        <v>0</v>
      </c>
      <c r="AH3744">
        <v>0</v>
      </c>
      <c r="AI3744" s="53">
        <v>1.5</v>
      </c>
      <c r="AJ3744">
        <v>4.75</v>
      </c>
      <c r="AK3744">
        <v>7</v>
      </c>
    </row>
    <row r="3745" spans="1:37" x14ac:dyDescent="0.45">
      <c r="A3745" s="33">
        <v>384</v>
      </c>
      <c r="B3745" s="22">
        <v>43506.041666666664</v>
      </c>
      <c r="C3745" s="16" t="s">
        <v>11</v>
      </c>
      <c r="D3745" s="16" t="s">
        <v>12</v>
      </c>
      <c r="E3745" s="13" t="s">
        <v>71</v>
      </c>
      <c r="F3745" s="16" t="s">
        <v>72</v>
      </c>
      <c r="G3745" s="42" t="s">
        <v>46</v>
      </c>
      <c r="H3745" s="14" t="s">
        <v>47</v>
      </c>
      <c r="I3745" s="42" t="s">
        <v>17</v>
      </c>
      <c r="J3745" s="14" t="s">
        <v>18</v>
      </c>
      <c r="K3745" s="45">
        <v>0</v>
      </c>
      <c r="L3745" s="18">
        <v>3</v>
      </c>
      <c r="M3745" s="42" t="s">
        <v>8</v>
      </c>
      <c r="N3745" s="14" t="s">
        <v>9</v>
      </c>
      <c r="O3745" s="42">
        <v>0</v>
      </c>
      <c r="P3745" s="14">
        <v>1</v>
      </c>
      <c r="Q3745" s="42" t="s">
        <v>8</v>
      </c>
      <c r="R3745" s="14" t="s">
        <v>10</v>
      </c>
      <c r="S3745" s="16">
        <v>0</v>
      </c>
      <c r="T3745" s="14">
        <v>2</v>
      </c>
      <c r="U3745" s="13" t="s">
        <v>8</v>
      </c>
      <c r="V3745" s="14" t="s">
        <v>9</v>
      </c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48">
        <v>1.75</v>
      </c>
      <c r="AJ3745" s="20">
        <v>3.6</v>
      </c>
      <c r="AK3745" s="20">
        <v>4.75</v>
      </c>
    </row>
    <row r="3746" spans="1:37" x14ac:dyDescent="0.45">
      <c r="A3746" s="33">
        <v>385</v>
      </c>
      <c r="B3746" s="22">
        <v>43506.041666666664</v>
      </c>
      <c r="C3746" s="16" t="s">
        <v>11</v>
      </c>
      <c r="D3746" s="16" t="s">
        <v>12</v>
      </c>
      <c r="E3746" s="13" t="s">
        <v>71</v>
      </c>
      <c r="F3746" s="16" t="s">
        <v>72</v>
      </c>
      <c r="G3746" s="42" t="s">
        <v>28</v>
      </c>
      <c r="H3746" s="14" t="s">
        <v>57</v>
      </c>
      <c r="I3746" s="42" t="s">
        <v>21</v>
      </c>
      <c r="J3746" s="14" t="s">
        <v>84</v>
      </c>
      <c r="K3746" s="45">
        <v>2</v>
      </c>
      <c r="L3746" s="18">
        <v>0</v>
      </c>
      <c r="M3746" s="42" t="s">
        <v>7</v>
      </c>
      <c r="N3746" s="14" t="s">
        <v>10</v>
      </c>
      <c r="O3746" s="42">
        <v>0</v>
      </c>
      <c r="P3746" s="14">
        <v>0</v>
      </c>
      <c r="Q3746" s="42" t="s">
        <v>23</v>
      </c>
      <c r="R3746" s="14" t="s">
        <v>10</v>
      </c>
      <c r="S3746" s="16">
        <v>2</v>
      </c>
      <c r="T3746" s="14">
        <v>0</v>
      </c>
      <c r="U3746" s="13" t="s">
        <v>7</v>
      </c>
      <c r="V3746" s="14" t="s">
        <v>9</v>
      </c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48">
        <v>1.72</v>
      </c>
      <c r="AJ3746" s="20">
        <v>3.6</v>
      </c>
      <c r="AK3746" s="20">
        <v>4.75</v>
      </c>
    </row>
    <row r="3747" spans="1:37" x14ac:dyDescent="0.45">
      <c r="A3747" s="33">
        <v>383</v>
      </c>
      <c r="B3747" s="22">
        <v>43506.125</v>
      </c>
      <c r="C3747" s="16" t="s">
        <v>11</v>
      </c>
      <c r="D3747" s="16" t="s">
        <v>12</v>
      </c>
      <c r="E3747" s="13" t="s">
        <v>71</v>
      </c>
      <c r="F3747" s="16" t="s">
        <v>72</v>
      </c>
      <c r="G3747" s="42" t="s">
        <v>19</v>
      </c>
      <c r="H3747" s="14" t="s">
        <v>39</v>
      </c>
      <c r="I3747" s="42" t="s">
        <v>26</v>
      </c>
      <c r="J3747" s="14" t="s">
        <v>78</v>
      </c>
      <c r="K3747" s="45">
        <v>3</v>
      </c>
      <c r="L3747" s="18">
        <v>3</v>
      </c>
      <c r="M3747" s="42" t="s">
        <v>23</v>
      </c>
      <c r="N3747" s="14" t="s">
        <v>9</v>
      </c>
      <c r="O3747" s="42">
        <v>0</v>
      </c>
      <c r="P3747" s="14">
        <v>1</v>
      </c>
      <c r="Q3747" s="42" t="s">
        <v>8</v>
      </c>
      <c r="R3747" s="14" t="s">
        <v>10</v>
      </c>
      <c r="S3747" s="16">
        <v>3</v>
      </c>
      <c r="T3747" s="14">
        <v>2</v>
      </c>
      <c r="U3747" s="13" t="s">
        <v>7</v>
      </c>
      <c r="V3747" s="14" t="s">
        <v>9</v>
      </c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48">
        <v>2.2999999999999998</v>
      </c>
      <c r="AJ3747" s="20">
        <v>3.1</v>
      </c>
      <c r="AK3747" s="20">
        <v>3.25</v>
      </c>
    </row>
    <row r="3748" spans="1:37" x14ac:dyDescent="0.45">
      <c r="A3748" s="33">
        <v>3160</v>
      </c>
      <c r="B3748" s="22">
        <v>43506.458333333336</v>
      </c>
      <c r="C3748" s="16" t="s">
        <v>239</v>
      </c>
      <c r="D3748" s="16" t="s">
        <v>240</v>
      </c>
      <c r="E3748" s="13" t="s">
        <v>241</v>
      </c>
      <c r="F3748" s="16" t="s">
        <v>72</v>
      </c>
      <c r="G3748" s="42" t="s">
        <v>267</v>
      </c>
      <c r="H3748" s="14" t="s">
        <v>195</v>
      </c>
      <c r="I3748" s="42" t="s">
        <v>255</v>
      </c>
      <c r="J3748" s="14" t="s">
        <v>243</v>
      </c>
      <c r="K3748" s="45">
        <v>3</v>
      </c>
      <c r="L3748" s="18">
        <v>0</v>
      </c>
      <c r="M3748" s="42" t="s">
        <v>7</v>
      </c>
      <c r="N3748" s="14" t="s">
        <v>9</v>
      </c>
      <c r="O3748" s="42">
        <v>2</v>
      </c>
      <c r="P3748" s="14">
        <v>0</v>
      </c>
      <c r="Q3748" s="42" t="s">
        <v>7</v>
      </c>
      <c r="R3748" s="14" t="s">
        <v>9</v>
      </c>
      <c r="S3748" s="16">
        <v>1</v>
      </c>
      <c r="T3748" s="14">
        <v>0</v>
      </c>
      <c r="U3748" s="13" t="s">
        <v>7</v>
      </c>
      <c r="V3748" s="14" t="s">
        <v>10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48">
        <v>2.5</v>
      </c>
      <c r="AJ3748" s="20">
        <v>3</v>
      </c>
      <c r="AK3748" s="20">
        <v>3</v>
      </c>
    </row>
    <row r="3749" spans="1:37" x14ac:dyDescent="0.45">
      <c r="A3749" s="33">
        <v>382</v>
      </c>
      <c r="B3749" s="22">
        <v>43506.75</v>
      </c>
      <c r="C3749" s="16" t="s">
        <v>11</v>
      </c>
      <c r="D3749" s="16" t="s">
        <v>12</v>
      </c>
      <c r="E3749" s="13" t="s">
        <v>71</v>
      </c>
      <c r="F3749" s="16" t="s">
        <v>72</v>
      </c>
      <c r="G3749" s="42" t="s">
        <v>50</v>
      </c>
      <c r="H3749" s="14" t="s">
        <v>83</v>
      </c>
      <c r="I3749" s="42" t="s">
        <v>32</v>
      </c>
      <c r="J3749" s="14" t="s">
        <v>64</v>
      </c>
      <c r="K3749" s="45">
        <v>1</v>
      </c>
      <c r="L3749" s="18">
        <v>1</v>
      </c>
      <c r="M3749" s="42" t="s">
        <v>23</v>
      </c>
      <c r="N3749" s="14" t="s">
        <v>10</v>
      </c>
      <c r="O3749" s="42">
        <v>0</v>
      </c>
      <c r="P3749" s="14">
        <v>1</v>
      </c>
      <c r="Q3749" s="42" t="s">
        <v>8</v>
      </c>
      <c r="R3749" s="14" t="s">
        <v>10</v>
      </c>
      <c r="S3749" s="16">
        <v>1</v>
      </c>
      <c r="T3749" s="14">
        <v>0</v>
      </c>
      <c r="U3749" s="13" t="s">
        <v>7</v>
      </c>
      <c r="V3749" s="14" t="s">
        <v>10</v>
      </c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48">
        <v>2.62</v>
      </c>
      <c r="AJ3749" s="20">
        <v>3.2</v>
      </c>
      <c r="AK3749" s="20">
        <v>2.7</v>
      </c>
    </row>
    <row r="3750" spans="1:37" x14ac:dyDescent="0.45">
      <c r="A3750" s="33">
        <v>381</v>
      </c>
      <c r="B3750" s="22">
        <v>43507</v>
      </c>
      <c r="C3750" s="16" t="s">
        <v>11</v>
      </c>
      <c r="D3750" s="16" t="s">
        <v>12</v>
      </c>
      <c r="E3750" s="13" t="s">
        <v>71</v>
      </c>
      <c r="F3750" s="16" t="s">
        <v>72</v>
      </c>
      <c r="G3750" s="42" t="s">
        <v>30</v>
      </c>
      <c r="H3750" s="14" t="s">
        <v>79</v>
      </c>
      <c r="I3750" s="42" t="s">
        <v>34</v>
      </c>
      <c r="J3750" s="14" t="s">
        <v>59</v>
      </c>
      <c r="K3750" s="45">
        <v>1</v>
      </c>
      <c r="L3750" s="18">
        <v>1</v>
      </c>
      <c r="M3750" s="42" t="s">
        <v>23</v>
      </c>
      <c r="N3750" s="14" t="s">
        <v>10</v>
      </c>
      <c r="O3750" s="42">
        <v>0</v>
      </c>
      <c r="P3750" s="14">
        <v>1</v>
      </c>
      <c r="Q3750" s="42" t="s">
        <v>8</v>
      </c>
      <c r="R3750" s="14" t="s">
        <v>10</v>
      </c>
      <c r="S3750" s="16">
        <v>1</v>
      </c>
      <c r="T3750" s="14">
        <v>0</v>
      </c>
      <c r="U3750" s="13" t="s">
        <v>7</v>
      </c>
      <c r="V3750" s="14" t="s">
        <v>10</v>
      </c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48">
        <v>1.61</v>
      </c>
      <c r="AJ3750" s="20">
        <v>3.4</v>
      </c>
      <c r="AK3750" s="20">
        <v>6.5</v>
      </c>
    </row>
    <row r="3751" spans="1:37" x14ac:dyDescent="0.45">
      <c r="A3751" s="33">
        <v>380</v>
      </c>
      <c r="B3751" s="22">
        <v>43512.041666666664</v>
      </c>
      <c r="C3751" s="16" t="s">
        <v>11</v>
      </c>
      <c r="D3751" s="16" t="s">
        <v>12</v>
      </c>
      <c r="E3751" s="13" t="s">
        <v>71</v>
      </c>
      <c r="F3751" s="16" t="s">
        <v>72</v>
      </c>
      <c r="G3751" s="42" t="s">
        <v>21</v>
      </c>
      <c r="H3751" s="14" t="s">
        <v>84</v>
      </c>
      <c r="I3751" s="42" t="s">
        <v>36</v>
      </c>
      <c r="J3751" s="14" t="s">
        <v>63</v>
      </c>
      <c r="K3751" s="45">
        <v>2</v>
      </c>
      <c r="L3751" s="18">
        <v>3</v>
      </c>
      <c r="M3751" s="42" t="s">
        <v>8</v>
      </c>
      <c r="N3751" s="14" t="s">
        <v>9</v>
      </c>
      <c r="O3751" s="42">
        <v>1</v>
      </c>
      <c r="P3751" s="14">
        <v>1</v>
      </c>
      <c r="Q3751" s="42" t="s">
        <v>23</v>
      </c>
      <c r="R3751" s="14" t="s">
        <v>9</v>
      </c>
      <c r="S3751" s="16">
        <v>1</v>
      </c>
      <c r="T3751" s="14">
        <v>2</v>
      </c>
      <c r="U3751" s="13" t="s">
        <v>8</v>
      </c>
      <c r="V3751" s="14" t="s">
        <v>9</v>
      </c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48">
        <v>4.33</v>
      </c>
      <c r="AJ3751" s="20">
        <v>3.5</v>
      </c>
      <c r="AK3751" s="20">
        <v>1.83</v>
      </c>
    </row>
    <row r="3752" spans="1:37" x14ac:dyDescent="0.45">
      <c r="A3752" s="33">
        <v>379</v>
      </c>
      <c r="B3752" s="22">
        <v>43512.125</v>
      </c>
      <c r="C3752" s="16" t="s">
        <v>11</v>
      </c>
      <c r="D3752" s="16" t="s">
        <v>12</v>
      </c>
      <c r="E3752" s="13" t="s">
        <v>71</v>
      </c>
      <c r="F3752" s="16" t="s">
        <v>72</v>
      </c>
      <c r="G3752" s="42" t="s">
        <v>40</v>
      </c>
      <c r="H3752" s="14" t="s">
        <v>70</v>
      </c>
      <c r="I3752" s="42" t="s">
        <v>28</v>
      </c>
      <c r="J3752" s="14" t="s">
        <v>57</v>
      </c>
      <c r="K3752" s="45">
        <v>1</v>
      </c>
      <c r="L3752" s="18">
        <v>1</v>
      </c>
      <c r="M3752" s="42" t="s">
        <v>23</v>
      </c>
      <c r="N3752" s="14" t="s">
        <v>10</v>
      </c>
      <c r="O3752" s="42">
        <v>0</v>
      </c>
      <c r="P3752" s="14">
        <v>1</v>
      </c>
      <c r="Q3752" s="42" t="s">
        <v>8</v>
      </c>
      <c r="R3752" s="14" t="s">
        <v>10</v>
      </c>
      <c r="S3752" s="16">
        <v>1</v>
      </c>
      <c r="T3752" s="14">
        <v>0</v>
      </c>
      <c r="U3752" s="13" t="s">
        <v>7</v>
      </c>
      <c r="V3752" s="14" t="s">
        <v>10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48">
        <v>2.75</v>
      </c>
      <c r="AJ3752" s="20">
        <v>3.2</v>
      </c>
      <c r="AK3752" s="20">
        <v>2.6</v>
      </c>
    </row>
    <row r="3753" spans="1:37" x14ac:dyDescent="0.45">
      <c r="A3753" s="33">
        <v>378</v>
      </c>
      <c r="B3753" s="22">
        <v>43512.129166666666</v>
      </c>
      <c r="C3753" s="16" t="s">
        <v>11</v>
      </c>
      <c r="D3753" s="16" t="s">
        <v>12</v>
      </c>
      <c r="E3753" s="13" t="s">
        <v>71</v>
      </c>
      <c r="F3753" s="16" t="s">
        <v>72</v>
      </c>
      <c r="G3753" s="42" t="s">
        <v>34</v>
      </c>
      <c r="H3753" s="14" t="s">
        <v>59</v>
      </c>
      <c r="I3753" s="42" t="s">
        <v>55</v>
      </c>
      <c r="J3753" s="14" t="s">
        <v>33</v>
      </c>
      <c r="K3753" s="45">
        <v>3</v>
      </c>
      <c r="L3753" s="18">
        <v>0</v>
      </c>
      <c r="M3753" s="42" t="s">
        <v>7</v>
      </c>
      <c r="N3753" s="14" t="s">
        <v>9</v>
      </c>
      <c r="O3753" s="42">
        <v>2</v>
      </c>
      <c r="P3753" s="14">
        <v>0</v>
      </c>
      <c r="Q3753" s="42" t="s">
        <v>7</v>
      </c>
      <c r="R3753" s="14" t="s">
        <v>9</v>
      </c>
      <c r="S3753" s="16">
        <v>1</v>
      </c>
      <c r="T3753" s="14">
        <v>0</v>
      </c>
      <c r="U3753" s="13" t="s">
        <v>7</v>
      </c>
      <c r="V3753" s="14" t="s">
        <v>10</v>
      </c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48">
        <v>1.53</v>
      </c>
      <c r="AJ3753" s="20">
        <v>3.75</v>
      </c>
      <c r="AK3753" s="20">
        <v>7</v>
      </c>
    </row>
    <row r="3754" spans="1:37" x14ac:dyDescent="0.45">
      <c r="A3754" s="33">
        <v>377</v>
      </c>
      <c r="B3754" s="22">
        <v>43512.958333333336</v>
      </c>
      <c r="C3754" s="16" t="s">
        <v>11</v>
      </c>
      <c r="D3754" s="16" t="s">
        <v>12</v>
      </c>
      <c r="E3754" s="13" t="s">
        <v>71</v>
      </c>
      <c r="F3754" s="16" t="s">
        <v>72</v>
      </c>
      <c r="G3754" s="42" t="s">
        <v>32</v>
      </c>
      <c r="H3754" s="14" t="s">
        <v>64</v>
      </c>
      <c r="I3754" s="42" t="s">
        <v>30</v>
      </c>
      <c r="J3754" s="14" t="s">
        <v>79</v>
      </c>
      <c r="K3754" s="45">
        <v>1</v>
      </c>
      <c r="L3754" s="18">
        <v>2</v>
      </c>
      <c r="M3754" s="42" t="s">
        <v>8</v>
      </c>
      <c r="N3754" s="14" t="s">
        <v>9</v>
      </c>
      <c r="O3754" s="42">
        <v>1</v>
      </c>
      <c r="P3754" s="14">
        <v>1</v>
      </c>
      <c r="Q3754" s="42" t="s">
        <v>23</v>
      </c>
      <c r="R3754" s="14" t="s">
        <v>9</v>
      </c>
      <c r="S3754" s="16">
        <v>0</v>
      </c>
      <c r="T3754" s="14">
        <v>1</v>
      </c>
      <c r="U3754" s="13" t="s">
        <v>8</v>
      </c>
      <c r="V3754" s="14" t="s">
        <v>10</v>
      </c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48">
        <v>2.1</v>
      </c>
      <c r="AJ3754" s="20">
        <v>3.25</v>
      </c>
      <c r="AK3754" s="20">
        <v>3.5</v>
      </c>
    </row>
    <row r="3755" spans="1:37" x14ac:dyDescent="0.45">
      <c r="A3755" s="33">
        <v>375</v>
      </c>
      <c r="B3755" s="22">
        <v>43513.041666666664</v>
      </c>
      <c r="C3755" s="16" t="s">
        <v>11</v>
      </c>
      <c r="D3755" s="16" t="s">
        <v>12</v>
      </c>
      <c r="E3755" s="13" t="s">
        <v>71</v>
      </c>
      <c r="F3755" s="16" t="s">
        <v>72</v>
      </c>
      <c r="G3755" s="42" t="s">
        <v>17</v>
      </c>
      <c r="H3755" s="14" t="s">
        <v>18</v>
      </c>
      <c r="I3755" s="42" t="s">
        <v>50</v>
      </c>
      <c r="J3755" s="14" t="s">
        <v>83</v>
      </c>
      <c r="K3755" s="45">
        <v>3</v>
      </c>
      <c r="L3755" s="18">
        <v>0</v>
      </c>
      <c r="M3755" s="42" t="s">
        <v>7</v>
      </c>
      <c r="N3755" s="14" t="s">
        <v>9</v>
      </c>
      <c r="O3755" s="42">
        <v>0</v>
      </c>
      <c r="P3755" s="14">
        <v>0</v>
      </c>
      <c r="Q3755" s="42" t="s">
        <v>23</v>
      </c>
      <c r="R3755" s="14" t="s">
        <v>10</v>
      </c>
      <c r="S3755" s="16">
        <v>3</v>
      </c>
      <c r="T3755" s="14">
        <v>0</v>
      </c>
      <c r="U3755" s="13" t="s">
        <v>7</v>
      </c>
      <c r="V3755" s="14" t="s">
        <v>9</v>
      </c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48">
        <v>2</v>
      </c>
      <c r="AJ3755" s="20">
        <v>3.3</v>
      </c>
      <c r="AK3755" s="20">
        <v>3.75</v>
      </c>
    </row>
    <row r="3756" spans="1:37" x14ac:dyDescent="0.45">
      <c r="A3756" s="33">
        <v>376</v>
      </c>
      <c r="B3756" s="22">
        <v>43513.041666666664</v>
      </c>
      <c r="C3756" s="16" t="s">
        <v>11</v>
      </c>
      <c r="D3756" s="16" t="s">
        <v>12</v>
      </c>
      <c r="E3756" s="13" t="s">
        <v>71</v>
      </c>
      <c r="F3756" s="16" t="s">
        <v>72</v>
      </c>
      <c r="G3756" s="42" t="s">
        <v>42</v>
      </c>
      <c r="H3756" s="14" t="s">
        <v>43</v>
      </c>
      <c r="I3756" s="42" t="s">
        <v>19</v>
      </c>
      <c r="J3756" s="14" t="s">
        <v>39</v>
      </c>
      <c r="K3756" s="45">
        <v>3</v>
      </c>
      <c r="L3756" s="18">
        <v>2</v>
      </c>
      <c r="M3756" s="42" t="s">
        <v>7</v>
      </c>
      <c r="N3756" s="14" t="s">
        <v>9</v>
      </c>
      <c r="O3756" s="42">
        <v>1</v>
      </c>
      <c r="P3756" s="14">
        <v>0</v>
      </c>
      <c r="Q3756" s="42" t="s">
        <v>7</v>
      </c>
      <c r="R3756" s="14" t="s">
        <v>10</v>
      </c>
      <c r="S3756" s="16">
        <v>2</v>
      </c>
      <c r="T3756" s="14">
        <v>2</v>
      </c>
      <c r="U3756" s="13" t="s">
        <v>23</v>
      </c>
      <c r="V3756" s="14" t="s">
        <v>9</v>
      </c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48">
        <v>1.57</v>
      </c>
      <c r="AJ3756" s="20">
        <v>3.5</v>
      </c>
      <c r="AK3756" s="20">
        <v>7</v>
      </c>
    </row>
    <row r="3757" spans="1:37" x14ac:dyDescent="0.45">
      <c r="A3757" s="33">
        <v>374</v>
      </c>
      <c r="B3757" s="22">
        <v>43513.125</v>
      </c>
      <c r="C3757" s="16" t="s">
        <v>11</v>
      </c>
      <c r="D3757" s="16" t="s">
        <v>12</v>
      </c>
      <c r="E3757" s="13" t="s">
        <v>71</v>
      </c>
      <c r="F3757" s="16" t="s">
        <v>72</v>
      </c>
      <c r="G3757" s="42" t="s">
        <v>26</v>
      </c>
      <c r="H3757" s="14" t="s">
        <v>78</v>
      </c>
      <c r="I3757" s="42" t="s">
        <v>24</v>
      </c>
      <c r="J3757" s="14" t="s">
        <v>80</v>
      </c>
      <c r="K3757" s="45">
        <v>3</v>
      </c>
      <c r="L3757" s="18">
        <v>0</v>
      </c>
      <c r="M3757" s="42" t="s">
        <v>7</v>
      </c>
      <c r="N3757" s="14" t="s">
        <v>9</v>
      </c>
      <c r="O3757" s="42">
        <v>2</v>
      </c>
      <c r="P3757" s="14">
        <v>0</v>
      </c>
      <c r="Q3757" s="42" t="s">
        <v>7</v>
      </c>
      <c r="R3757" s="14" t="s">
        <v>9</v>
      </c>
      <c r="S3757" s="16">
        <v>1</v>
      </c>
      <c r="T3757" s="14">
        <v>0</v>
      </c>
      <c r="U3757" s="13" t="s">
        <v>7</v>
      </c>
      <c r="V3757" s="14" t="s">
        <v>10</v>
      </c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48">
        <v>2</v>
      </c>
      <c r="AJ3757" s="20">
        <v>3.2</v>
      </c>
      <c r="AK3757" s="20">
        <v>4</v>
      </c>
    </row>
    <row r="3758" spans="1:37" x14ac:dyDescent="0.45">
      <c r="A3758" s="33">
        <v>373</v>
      </c>
      <c r="B3758" s="22">
        <v>43513.75</v>
      </c>
      <c r="C3758" s="16" t="s">
        <v>11</v>
      </c>
      <c r="D3758" s="16" t="s">
        <v>12</v>
      </c>
      <c r="E3758" s="13" t="s">
        <v>71</v>
      </c>
      <c r="F3758" s="16" t="s">
        <v>72</v>
      </c>
      <c r="G3758" s="42" t="s">
        <v>44</v>
      </c>
      <c r="H3758" s="14" t="s">
        <v>73</v>
      </c>
      <c r="I3758" s="42" t="s">
        <v>46</v>
      </c>
      <c r="J3758" s="14" t="s">
        <v>47</v>
      </c>
      <c r="K3758" s="45">
        <v>1</v>
      </c>
      <c r="L3758" s="18">
        <v>0</v>
      </c>
      <c r="M3758" s="42" t="s">
        <v>7</v>
      </c>
      <c r="N3758" s="14" t="s">
        <v>10</v>
      </c>
      <c r="O3758" s="42">
        <v>0</v>
      </c>
      <c r="P3758" s="14">
        <v>0</v>
      </c>
      <c r="Q3758" s="42" t="s">
        <v>23</v>
      </c>
      <c r="R3758" s="14" t="s">
        <v>10</v>
      </c>
      <c r="S3758" s="16">
        <v>1</v>
      </c>
      <c r="T3758" s="14">
        <v>0</v>
      </c>
      <c r="U3758" s="13" t="s">
        <v>7</v>
      </c>
      <c r="V3758" s="14" t="s">
        <v>10</v>
      </c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48">
        <v>3.2</v>
      </c>
      <c r="AJ3758" s="20">
        <v>3.25</v>
      </c>
      <c r="AK3758" s="20">
        <v>2.25</v>
      </c>
    </row>
    <row r="3759" spans="1:37" x14ac:dyDescent="0.45">
      <c r="A3759" s="33">
        <v>3120</v>
      </c>
      <c r="B3759" s="22">
        <v>43513.822916666664</v>
      </c>
      <c r="C3759" s="16" t="s">
        <v>239</v>
      </c>
      <c r="D3759" s="16" t="s">
        <v>240</v>
      </c>
      <c r="E3759" s="13" t="s">
        <v>241</v>
      </c>
      <c r="F3759" s="16" t="s">
        <v>72</v>
      </c>
      <c r="G3759" s="42" t="s">
        <v>255</v>
      </c>
      <c r="H3759" s="14" t="s">
        <v>243</v>
      </c>
      <c r="I3759" s="42" t="s">
        <v>264</v>
      </c>
      <c r="J3759" s="14" t="s">
        <v>195</v>
      </c>
      <c r="K3759" s="45">
        <v>1</v>
      </c>
      <c r="L3759" s="18">
        <v>1</v>
      </c>
      <c r="M3759" s="42" t="s">
        <v>23</v>
      </c>
      <c r="N3759" s="14" t="s">
        <v>10</v>
      </c>
      <c r="O3759" s="42">
        <v>1</v>
      </c>
      <c r="P3759" s="14">
        <v>1</v>
      </c>
      <c r="Q3759" s="42" t="s">
        <v>23</v>
      </c>
      <c r="R3759" s="14" t="s">
        <v>9</v>
      </c>
      <c r="S3759" s="16">
        <v>0</v>
      </c>
      <c r="T3759" s="14">
        <v>0</v>
      </c>
      <c r="U3759" s="13" t="s">
        <v>23</v>
      </c>
      <c r="V3759" s="14" t="s">
        <v>10</v>
      </c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48">
        <v>1.57</v>
      </c>
      <c r="AJ3759" s="20">
        <v>3.75</v>
      </c>
      <c r="AK3759" s="20">
        <v>6.25</v>
      </c>
    </row>
    <row r="3760" spans="1:37" x14ac:dyDescent="0.45">
      <c r="A3760" s="33">
        <v>372</v>
      </c>
      <c r="B3760" s="22">
        <v>43513.916666666664</v>
      </c>
      <c r="C3760" s="16" t="s">
        <v>11</v>
      </c>
      <c r="D3760" s="16" t="s">
        <v>12</v>
      </c>
      <c r="E3760" s="13" t="s">
        <v>71</v>
      </c>
      <c r="F3760" s="16" t="s">
        <v>72</v>
      </c>
      <c r="G3760" s="42" t="s">
        <v>74</v>
      </c>
      <c r="H3760" s="14" t="s">
        <v>75</v>
      </c>
      <c r="I3760" s="42" t="s">
        <v>48</v>
      </c>
      <c r="J3760" s="14" t="s">
        <v>25</v>
      </c>
      <c r="K3760" s="45">
        <v>3</v>
      </c>
      <c r="L3760" s="18">
        <v>1</v>
      </c>
      <c r="M3760" s="42" t="s">
        <v>7</v>
      </c>
      <c r="N3760" s="14" t="s">
        <v>9</v>
      </c>
      <c r="O3760" s="42">
        <v>1</v>
      </c>
      <c r="P3760" s="14">
        <v>1</v>
      </c>
      <c r="Q3760" s="42" t="s">
        <v>23</v>
      </c>
      <c r="R3760" s="14" t="s">
        <v>9</v>
      </c>
      <c r="S3760" s="16">
        <v>2</v>
      </c>
      <c r="T3760" s="14">
        <v>0</v>
      </c>
      <c r="U3760" s="13" t="s">
        <v>7</v>
      </c>
      <c r="V3760" s="14" t="s">
        <v>9</v>
      </c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48">
        <v>2.15</v>
      </c>
      <c r="AJ3760" s="20">
        <v>3</v>
      </c>
      <c r="AK3760" s="20">
        <v>3.75</v>
      </c>
    </row>
    <row r="3761" spans="1:37" x14ac:dyDescent="0.45">
      <c r="A3761" s="33">
        <v>370</v>
      </c>
      <c r="B3761" s="22">
        <v>43519.125</v>
      </c>
      <c r="C3761" s="16" t="s">
        <v>11</v>
      </c>
      <c r="D3761" s="16" t="s">
        <v>12</v>
      </c>
      <c r="E3761" s="13" t="s">
        <v>71</v>
      </c>
      <c r="F3761" s="16" t="s">
        <v>72</v>
      </c>
      <c r="G3761" s="42" t="s">
        <v>24</v>
      </c>
      <c r="H3761" s="14" t="s">
        <v>80</v>
      </c>
      <c r="I3761" s="42" t="s">
        <v>42</v>
      </c>
      <c r="J3761" s="14" t="s">
        <v>43</v>
      </c>
      <c r="K3761" s="45">
        <v>0</v>
      </c>
      <c r="L3761" s="18">
        <v>1</v>
      </c>
      <c r="M3761" s="42" t="s">
        <v>8</v>
      </c>
      <c r="N3761" s="14" t="s">
        <v>10</v>
      </c>
      <c r="O3761" s="42">
        <v>0</v>
      </c>
      <c r="P3761" s="14">
        <v>0</v>
      </c>
      <c r="Q3761" s="42" t="s">
        <v>23</v>
      </c>
      <c r="R3761" s="14" t="s">
        <v>10</v>
      </c>
      <c r="S3761" s="16">
        <v>0</v>
      </c>
      <c r="T3761" s="14">
        <v>1</v>
      </c>
      <c r="U3761" s="13" t="s">
        <v>8</v>
      </c>
      <c r="V3761" s="14" t="s">
        <v>10</v>
      </c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48">
        <v>3</v>
      </c>
      <c r="AJ3761" s="20">
        <v>3.25</v>
      </c>
      <c r="AK3761" s="20">
        <v>2.1</v>
      </c>
    </row>
    <row r="3762" spans="1:37" x14ac:dyDescent="0.45">
      <c r="A3762" s="33">
        <v>371</v>
      </c>
      <c r="B3762" s="22">
        <v>43519.125</v>
      </c>
      <c r="C3762" s="16" t="s">
        <v>11</v>
      </c>
      <c r="D3762" s="16" t="s">
        <v>12</v>
      </c>
      <c r="E3762" s="13" t="s">
        <v>71</v>
      </c>
      <c r="F3762" s="16" t="s">
        <v>72</v>
      </c>
      <c r="G3762" s="42" t="s">
        <v>55</v>
      </c>
      <c r="H3762" s="14" t="s">
        <v>33</v>
      </c>
      <c r="I3762" s="42" t="s">
        <v>32</v>
      </c>
      <c r="J3762" s="14" t="s">
        <v>64</v>
      </c>
      <c r="K3762" s="45">
        <v>1</v>
      </c>
      <c r="L3762" s="18">
        <v>1</v>
      </c>
      <c r="M3762" s="42" t="s">
        <v>23</v>
      </c>
      <c r="N3762" s="14" t="s">
        <v>10</v>
      </c>
      <c r="O3762" s="42">
        <v>1</v>
      </c>
      <c r="P3762" s="14">
        <v>0</v>
      </c>
      <c r="Q3762" s="42" t="s">
        <v>7</v>
      </c>
      <c r="R3762" s="14" t="s">
        <v>10</v>
      </c>
      <c r="S3762" s="16">
        <v>0</v>
      </c>
      <c r="T3762" s="14">
        <v>1</v>
      </c>
      <c r="U3762" s="13" t="s">
        <v>8</v>
      </c>
      <c r="V3762" s="14" t="s">
        <v>10</v>
      </c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48">
        <v>6</v>
      </c>
      <c r="AJ3762" s="20">
        <v>3.6</v>
      </c>
      <c r="AK3762" s="20">
        <v>1.6</v>
      </c>
    </row>
    <row r="3763" spans="1:37" x14ac:dyDescent="0.45">
      <c r="A3763" s="33">
        <v>369</v>
      </c>
      <c r="B3763" s="22">
        <v>43519.958333333336</v>
      </c>
      <c r="C3763" s="16" t="s">
        <v>11</v>
      </c>
      <c r="D3763" s="16" t="s">
        <v>12</v>
      </c>
      <c r="E3763" s="13" t="s">
        <v>71</v>
      </c>
      <c r="F3763" s="16" t="s">
        <v>72</v>
      </c>
      <c r="G3763" s="42" t="s">
        <v>48</v>
      </c>
      <c r="H3763" s="14" t="s">
        <v>49</v>
      </c>
      <c r="I3763" s="42" t="s">
        <v>21</v>
      </c>
      <c r="J3763" s="14" t="s">
        <v>84</v>
      </c>
      <c r="K3763" s="45">
        <v>3</v>
      </c>
      <c r="L3763" s="18">
        <v>0</v>
      </c>
      <c r="M3763" s="42" t="s">
        <v>7</v>
      </c>
      <c r="N3763" s="14" t="s">
        <v>9</v>
      </c>
      <c r="O3763" s="42">
        <v>0</v>
      </c>
      <c r="P3763" s="14">
        <v>0</v>
      </c>
      <c r="Q3763" s="42" t="s">
        <v>23</v>
      </c>
      <c r="R3763" s="14" t="s">
        <v>10</v>
      </c>
      <c r="S3763" s="16">
        <v>3</v>
      </c>
      <c r="T3763" s="14">
        <v>0</v>
      </c>
      <c r="U3763" s="13" t="s">
        <v>7</v>
      </c>
      <c r="V3763" s="14" t="s">
        <v>9</v>
      </c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48">
        <v>2.37</v>
      </c>
      <c r="AJ3763" s="20">
        <v>3.2</v>
      </c>
      <c r="AK3763" s="20">
        <v>2.62</v>
      </c>
    </row>
    <row r="3764" spans="1:37" x14ac:dyDescent="0.45">
      <c r="A3764" s="33">
        <v>367</v>
      </c>
      <c r="B3764" s="22">
        <v>43520.041666666664</v>
      </c>
      <c r="C3764" s="16" t="s">
        <v>11</v>
      </c>
      <c r="D3764" s="16" t="s">
        <v>12</v>
      </c>
      <c r="E3764" s="13" t="s">
        <v>71</v>
      </c>
      <c r="F3764" s="16" t="s">
        <v>72</v>
      </c>
      <c r="G3764" s="42" t="s">
        <v>46</v>
      </c>
      <c r="H3764" s="14" t="s">
        <v>47</v>
      </c>
      <c r="I3764" s="42" t="s">
        <v>74</v>
      </c>
      <c r="J3764" s="14" t="s">
        <v>75</v>
      </c>
      <c r="K3764" s="45">
        <v>3</v>
      </c>
      <c r="L3764" s="18">
        <v>0</v>
      </c>
      <c r="M3764" s="42" t="s">
        <v>7</v>
      </c>
      <c r="N3764" s="14" t="s">
        <v>9</v>
      </c>
      <c r="O3764" s="42">
        <v>1</v>
      </c>
      <c r="P3764" s="14">
        <v>0</v>
      </c>
      <c r="Q3764" s="42" t="s">
        <v>7</v>
      </c>
      <c r="R3764" s="14" t="s">
        <v>10</v>
      </c>
      <c r="S3764" s="16">
        <v>2</v>
      </c>
      <c r="T3764" s="14">
        <v>0</v>
      </c>
      <c r="U3764" s="13" t="s">
        <v>7</v>
      </c>
      <c r="V3764" s="14" t="s">
        <v>9</v>
      </c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48">
        <v>1.44</v>
      </c>
      <c r="AJ3764" s="20">
        <v>4</v>
      </c>
      <c r="AK3764" s="20">
        <v>5.75</v>
      </c>
    </row>
    <row r="3765" spans="1:37" x14ac:dyDescent="0.45">
      <c r="A3765" s="33">
        <v>368</v>
      </c>
      <c r="B3765" s="22">
        <v>43520.041666666664</v>
      </c>
      <c r="C3765" s="16" t="s">
        <v>11</v>
      </c>
      <c r="D3765" s="16" t="s">
        <v>12</v>
      </c>
      <c r="E3765" s="13" t="s">
        <v>71</v>
      </c>
      <c r="F3765" s="16" t="s">
        <v>72</v>
      </c>
      <c r="G3765" s="42" t="s">
        <v>36</v>
      </c>
      <c r="H3765" s="14" t="s">
        <v>63</v>
      </c>
      <c r="I3765" s="42" t="s">
        <v>40</v>
      </c>
      <c r="J3765" s="14" t="s">
        <v>70</v>
      </c>
      <c r="K3765" s="45">
        <v>0</v>
      </c>
      <c r="L3765" s="18">
        <v>0</v>
      </c>
      <c r="M3765" s="42" t="s">
        <v>23</v>
      </c>
      <c r="N3765" s="14" t="s">
        <v>10</v>
      </c>
      <c r="O3765" s="42">
        <v>0</v>
      </c>
      <c r="P3765" s="14">
        <v>0</v>
      </c>
      <c r="Q3765" s="42" t="s">
        <v>23</v>
      </c>
      <c r="R3765" s="14" t="s">
        <v>10</v>
      </c>
      <c r="S3765" s="16">
        <v>0</v>
      </c>
      <c r="T3765" s="14">
        <v>0</v>
      </c>
      <c r="U3765" s="13" t="s">
        <v>23</v>
      </c>
      <c r="V3765" s="14" t="s">
        <v>10</v>
      </c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48">
        <v>1.4</v>
      </c>
      <c r="AJ3765" s="20">
        <v>4</v>
      </c>
      <c r="AK3765" s="20">
        <v>6.5</v>
      </c>
    </row>
    <row r="3766" spans="1:37" x14ac:dyDescent="0.45">
      <c r="A3766" s="33">
        <v>365</v>
      </c>
      <c r="B3766" s="22">
        <v>43520.125</v>
      </c>
      <c r="C3766" s="16" t="s">
        <v>11</v>
      </c>
      <c r="D3766" s="16" t="s">
        <v>12</v>
      </c>
      <c r="E3766" s="13" t="s">
        <v>71</v>
      </c>
      <c r="F3766" s="16" t="s">
        <v>72</v>
      </c>
      <c r="G3766" s="42" t="s">
        <v>19</v>
      </c>
      <c r="H3766" s="14" t="s">
        <v>39</v>
      </c>
      <c r="I3766" s="42" t="s">
        <v>34</v>
      </c>
      <c r="J3766" s="14" t="s">
        <v>59</v>
      </c>
      <c r="K3766" s="45">
        <v>1</v>
      </c>
      <c r="L3766" s="18">
        <v>2</v>
      </c>
      <c r="M3766" s="42" t="s">
        <v>8</v>
      </c>
      <c r="N3766" s="14" t="s">
        <v>9</v>
      </c>
      <c r="O3766" s="42">
        <v>0</v>
      </c>
      <c r="P3766" s="14">
        <v>0</v>
      </c>
      <c r="Q3766" s="42" t="s">
        <v>23</v>
      </c>
      <c r="R3766" s="14" t="s">
        <v>10</v>
      </c>
      <c r="S3766" s="16">
        <v>1</v>
      </c>
      <c r="T3766" s="14">
        <v>2</v>
      </c>
      <c r="U3766" s="13" t="s">
        <v>8</v>
      </c>
      <c r="V3766" s="14" t="s">
        <v>9</v>
      </c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48">
        <v>2.2000000000000002</v>
      </c>
      <c r="AJ3766" s="20">
        <v>3.1</v>
      </c>
      <c r="AK3766" s="20">
        <v>3.5</v>
      </c>
    </row>
    <row r="3767" spans="1:37" x14ac:dyDescent="0.45">
      <c r="A3767" s="33">
        <v>366</v>
      </c>
      <c r="B3767" s="22">
        <v>43520.125</v>
      </c>
      <c r="C3767" s="16" t="s">
        <v>11</v>
      </c>
      <c r="D3767" s="16" t="s">
        <v>12</v>
      </c>
      <c r="E3767" s="13" t="s">
        <v>71</v>
      </c>
      <c r="F3767" s="16" t="s">
        <v>72</v>
      </c>
      <c r="G3767" s="42" t="s">
        <v>28</v>
      </c>
      <c r="H3767" s="14" t="s">
        <v>57</v>
      </c>
      <c r="I3767" s="42" t="s">
        <v>26</v>
      </c>
      <c r="J3767" s="14" t="s">
        <v>78</v>
      </c>
      <c r="K3767" s="45">
        <v>3</v>
      </c>
      <c r="L3767" s="18">
        <v>1</v>
      </c>
      <c r="M3767" s="42" t="s">
        <v>7</v>
      </c>
      <c r="N3767" s="14" t="s">
        <v>9</v>
      </c>
      <c r="O3767" s="42">
        <v>1</v>
      </c>
      <c r="P3767" s="14">
        <v>1</v>
      </c>
      <c r="Q3767" s="42" t="s">
        <v>23</v>
      </c>
      <c r="R3767" s="14" t="s">
        <v>9</v>
      </c>
      <c r="S3767" s="16">
        <v>2</v>
      </c>
      <c r="T3767" s="14">
        <v>0</v>
      </c>
      <c r="U3767" s="13" t="s">
        <v>7</v>
      </c>
      <c r="V3767" s="14" t="s">
        <v>9</v>
      </c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48">
        <v>2</v>
      </c>
      <c r="AJ3767" s="20">
        <v>3.25</v>
      </c>
      <c r="AK3767" s="20">
        <v>3.25</v>
      </c>
    </row>
    <row r="3768" spans="1:37" x14ac:dyDescent="0.45">
      <c r="A3768" s="33">
        <v>3159</v>
      </c>
      <c r="B3768" s="22">
        <v>43520.729166666664</v>
      </c>
      <c r="C3768" s="16" t="s">
        <v>239</v>
      </c>
      <c r="D3768" s="16" t="s">
        <v>240</v>
      </c>
      <c r="E3768" s="13" t="s">
        <v>241</v>
      </c>
      <c r="F3768" s="16" t="s">
        <v>72</v>
      </c>
      <c r="G3768" s="42" t="s">
        <v>266</v>
      </c>
      <c r="H3768" s="14" t="s">
        <v>195</v>
      </c>
      <c r="I3768" s="42" t="s">
        <v>255</v>
      </c>
      <c r="J3768" s="14" t="s">
        <v>243</v>
      </c>
      <c r="K3768" s="45">
        <v>0</v>
      </c>
      <c r="L3768" s="18">
        <v>2</v>
      </c>
      <c r="M3768" s="42" t="s">
        <v>8</v>
      </c>
      <c r="N3768" s="14" t="s">
        <v>10</v>
      </c>
      <c r="O3768" s="42">
        <v>0</v>
      </c>
      <c r="P3768" s="14">
        <v>1</v>
      </c>
      <c r="Q3768" s="42" t="s">
        <v>8</v>
      </c>
      <c r="R3768" s="14" t="s">
        <v>10</v>
      </c>
      <c r="S3768" s="16">
        <v>0</v>
      </c>
      <c r="T3768" s="14">
        <v>1</v>
      </c>
      <c r="U3768" s="13" t="s">
        <v>8</v>
      </c>
      <c r="V3768" s="14" t="s">
        <v>10</v>
      </c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48">
        <v>3</v>
      </c>
      <c r="AJ3768" s="20">
        <v>3.1</v>
      </c>
      <c r="AK3768" s="20">
        <v>2.4500000000000002</v>
      </c>
    </row>
    <row r="3769" spans="1:37" x14ac:dyDescent="0.45">
      <c r="A3769" s="33">
        <v>364</v>
      </c>
      <c r="B3769" s="22">
        <v>43520.75</v>
      </c>
      <c r="C3769" s="16" t="s">
        <v>11</v>
      </c>
      <c r="D3769" s="16" t="s">
        <v>12</v>
      </c>
      <c r="E3769" s="13" t="s">
        <v>71</v>
      </c>
      <c r="F3769" s="16" t="s">
        <v>72</v>
      </c>
      <c r="G3769" s="42" t="s">
        <v>44</v>
      </c>
      <c r="H3769" s="14" t="s">
        <v>73</v>
      </c>
      <c r="I3769" s="42" t="s">
        <v>17</v>
      </c>
      <c r="J3769" s="14" t="s">
        <v>18</v>
      </c>
      <c r="K3769" s="45">
        <v>1</v>
      </c>
      <c r="L3769" s="18">
        <v>3</v>
      </c>
      <c r="M3769" s="42" t="s">
        <v>8</v>
      </c>
      <c r="N3769" s="14" t="s">
        <v>9</v>
      </c>
      <c r="O3769" s="42">
        <v>0</v>
      </c>
      <c r="P3769" s="14">
        <v>2</v>
      </c>
      <c r="Q3769" s="42" t="s">
        <v>8</v>
      </c>
      <c r="R3769" s="14" t="s">
        <v>9</v>
      </c>
      <c r="S3769" s="16">
        <v>1</v>
      </c>
      <c r="T3769" s="14">
        <v>1</v>
      </c>
      <c r="U3769" s="13" t="s">
        <v>23</v>
      </c>
      <c r="V3769" s="14" t="s">
        <v>9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48">
        <v>2.6</v>
      </c>
      <c r="AJ3769" s="20">
        <v>3.25</v>
      </c>
      <c r="AK3769" s="20">
        <v>2.37</v>
      </c>
    </row>
    <row r="3770" spans="1:37" x14ac:dyDescent="0.45">
      <c r="A3770" s="33">
        <v>363</v>
      </c>
      <c r="B3770" s="22">
        <v>43521.004166666666</v>
      </c>
      <c r="C3770" s="16" t="s">
        <v>11</v>
      </c>
      <c r="D3770" s="16" t="s">
        <v>12</v>
      </c>
      <c r="E3770" s="13" t="s">
        <v>71</v>
      </c>
      <c r="F3770" s="16" t="s">
        <v>72</v>
      </c>
      <c r="G3770" s="42" t="s">
        <v>30</v>
      </c>
      <c r="H3770" s="14" t="s">
        <v>79</v>
      </c>
      <c r="I3770" s="42" t="s">
        <v>50</v>
      </c>
      <c r="J3770" s="14" t="s">
        <v>83</v>
      </c>
      <c r="K3770" s="45">
        <v>4</v>
      </c>
      <c r="L3770" s="18">
        <v>0</v>
      </c>
      <c r="M3770" s="42" t="s">
        <v>7</v>
      </c>
      <c r="N3770" s="14" t="s">
        <v>9</v>
      </c>
      <c r="O3770" s="42">
        <v>3</v>
      </c>
      <c r="P3770" s="14">
        <v>0</v>
      </c>
      <c r="Q3770" s="42" t="s">
        <v>7</v>
      </c>
      <c r="R3770" s="14" t="s">
        <v>9</v>
      </c>
      <c r="S3770" s="16">
        <v>1</v>
      </c>
      <c r="T3770" s="14">
        <v>0</v>
      </c>
      <c r="U3770" s="13" t="s">
        <v>7</v>
      </c>
      <c r="V3770" s="14" t="s">
        <v>10</v>
      </c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48">
        <v>2.1</v>
      </c>
      <c r="AJ3770" s="20">
        <v>3.1</v>
      </c>
      <c r="AK3770" s="20">
        <v>3.2</v>
      </c>
    </row>
    <row r="3771" spans="1:37" x14ac:dyDescent="0.45">
      <c r="A3771" s="33"/>
      <c r="B3771" s="35">
        <v>43523</v>
      </c>
      <c r="C3771" s="16" t="s">
        <v>358</v>
      </c>
      <c r="D3771" s="16" t="s">
        <v>359</v>
      </c>
      <c r="E3771" s="13" t="s">
        <v>360</v>
      </c>
      <c r="F3771" s="16" t="s">
        <v>72</v>
      </c>
      <c r="G3771" s="53" t="s">
        <v>338</v>
      </c>
      <c r="H3771" s="14" t="s">
        <v>292</v>
      </c>
      <c r="I3771" s="53" t="s">
        <v>340</v>
      </c>
      <c r="J3771" s="14" t="s">
        <v>195</v>
      </c>
      <c r="K3771" s="53">
        <v>1</v>
      </c>
      <c r="L3771">
        <v>0</v>
      </c>
      <c r="M3771" s="53" t="s">
        <v>7</v>
      </c>
      <c r="N3771" s="14"/>
      <c r="O3771" s="53">
        <v>0</v>
      </c>
      <c r="P3771">
        <v>0</v>
      </c>
      <c r="Q3771" s="53" t="s">
        <v>23</v>
      </c>
      <c r="R3771" s="14"/>
      <c r="S3771" s="16"/>
      <c r="T3771" s="14"/>
      <c r="U3771" s="13"/>
      <c r="V3771" s="14"/>
      <c r="W3771">
        <v>20</v>
      </c>
      <c r="X3771">
        <v>2</v>
      </c>
      <c r="Y3771">
        <v>7</v>
      </c>
      <c r="Z3771">
        <v>1</v>
      </c>
      <c r="AA3771">
        <v>2</v>
      </c>
      <c r="AB3771">
        <v>6</v>
      </c>
      <c r="AC3771">
        <v>12</v>
      </c>
      <c r="AD3771">
        <v>2</v>
      </c>
      <c r="AE3771">
        <v>0</v>
      </c>
      <c r="AF3771">
        <v>2</v>
      </c>
      <c r="AG3771">
        <v>0</v>
      </c>
      <c r="AH3771">
        <v>0</v>
      </c>
      <c r="AI3771" s="53">
        <v>1.1599999999999999</v>
      </c>
      <c r="AJ3771">
        <v>9</v>
      </c>
      <c r="AK3771">
        <v>19</v>
      </c>
    </row>
    <row r="3772" spans="1:37" x14ac:dyDescent="0.45">
      <c r="A3772" s="33"/>
      <c r="B3772" s="35">
        <v>43526</v>
      </c>
      <c r="C3772" s="16" t="s">
        <v>358</v>
      </c>
      <c r="D3772" s="16" t="s">
        <v>359</v>
      </c>
      <c r="E3772" s="13" t="s">
        <v>360</v>
      </c>
      <c r="F3772" s="16" t="s">
        <v>72</v>
      </c>
      <c r="G3772" s="53" t="s">
        <v>341</v>
      </c>
      <c r="H3772" s="14" t="s">
        <v>195</v>
      </c>
      <c r="I3772" s="53" t="s">
        <v>338</v>
      </c>
      <c r="J3772" s="14" t="s">
        <v>292</v>
      </c>
      <c r="K3772" s="53">
        <v>0</v>
      </c>
      <c r="L3772">
        <v>1</v>
      </c>
      <c r="M3772" s="53" t="s">
        <v>8</v>
      </c>
      <c r="N3772" s="14"/>
      <c r="O3772" s="53">
        <v>0</v>
      </c>
      <c r="P3772">
        <v>0</v>
      </c>
      <c r="Q3772" s="53" t="s">
        <v>23</v>
      </c>
      <c r="R3772" s="14"/>
      <c r="S3772" s="16"/>
      <c r="T3772" s="14"/>
      <c r="U3772" s="13"/>
      <c r="V3772" s="14"/>
      <c r="W3772">
        <v>0</v>
      </c>
      <c r="X3772">
        <v>23</v>
      </c>
      <c r="Y3772">
        <v>0</v>
      </c>
      <c r="Z3772">
        <v>7</v>
      </c>
      <c r="AA3772">
        <v>7</v>
      </c>
      <c r="AB3772">
        <v>7</v>
      </c>
      <c r="AC3772">
        <v>0</v>
      </c>
      <c r="AD3772">
        <v>14</v>
      </c>
      <c r="AE3772">
        <v>1</v>
      </c>
      <c r="AF3772">
        <v>2</v>
      </c>
      <c r="AG3772">
        <v>0</v>
      </c>
      <c r="AH3772">
        <v>0</v>
      </c>
      <c r="AI3772" s="53">
        <v>13</v>
      </c>
      <c r="AJ3772">
        <v>7.5</v>
      </c>
      <c r="AK3772">
        <v>1.22</v>
      </c>
    </row>
    <row r="3773" spans="1:37" x14ac:dyDescent="0.45">
      <c r="A3773" s="33">
        <v>361</v>
      </c>
      <c r="B3773" s="22">
        <v>43526.125</v>
      </c>
      <c r="C3773" s="16" t="s">
        <v>11</v>
      </c>
      <c r="D3773" s="16" t="s">
        <v>12</v>
      </c>
      <c r="E3773" s="13" t="s">
        <v>71</v>
      </c>
      <c r="F3773" s="16" t="s">
        <v>72</v>
      </c>
      <c r="G3773" s="42" t="s">
        <v>34</v>
      </c>
      <c r="H3773" s="14" t="s">
        <v>59</v>
      </c>
      <c r="I3773" s="42" t="s">
        <v>24</v>
      </c>
      <c r="J3773" s="14" t="s">
        <v>80</v>
      </c>
      <c r="K3773" s="45">
        <v>3</v>
      </c>
      <c r="L3773" s="18">
        <v>1</v>
      </c>
      <c r="M3773" s="42" t="s">
        <v>7</v>
      </c>
      <c r="N3773" s="14" t="s">
        <v>9</v>
      </c>
      <c r="O3773" s="42">
        <v>2</v>
      </c>
      <c r="P3773" s="14">
        <v>0</v>
      </c>
      <c r="Q3773" s="42" t="s">
        <v>7</v>
      </c>
      <c r="R3773" s="14" t="s">
        <v>9</v>
      </c>
      <c r="S3773" s="16">
        <v>1</v>
      </c>
      <c r="T3773" s="14">
        <v>1</v>
      </c>
      <c r="U3773" s="13" t="s">
        <v>23</v>
      </c>
      <c r="V3773" s="14" t="s">
        <v>9</v>
      </c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48">
        <v>1.95</v>
      </c>
      <c r="AJ3773" s="20">
        <v>3.5</v>
      </c>
      <c r="AK3773" s="20">
        <v>3.75</v>
      </c>
    </row>
    <row r="3774" spans="1:37" x14ac:dyDescent="0.45">
      <c r="A3774" s="33">
        <v>362</v>
      </c>
      <c r="B3774" s="22">
        <v>43526.125</v>
      </c>
      <c r="C3774" s="16" t="s">
        <v>11</v>
      </c>
      <c r="D3774" s="16" t="s">
        <v>12</v>
      </c>
      <c r="E3774" s="13" t="s">
        <v>71</v>
      </c>
      <c r="F3774" s="16" t="s">
        <v>72</v>
      </c>
      <c r="G3774" s="42" t="s">
        <v>21</v>
      </c>
      <c r="H3774" s="14" t="s">
        <v>82</v>
      </c>
      <c r="I3774" s="42" t="s">
        <v>46</v>
      </c>
      <c r="J3774" s="14" t="s">
        <v>47</v>
      </c>
      <c r="K3774" s="45">
        <v>2</v>
      </c>
      <c r="L3774" s="18">
        <v>2</v>
      </c>
      <c r="M3774" s="42" t="s">
        <v>23</v>
      </c>
      <c r="N3774" s="14" t="s">
        <v>9</v>
      </c>
      <c r="O3774" s="42">
        <v>1</v>
      </c>
      <c r="P3774" s="14">
        <v>0</v>
      </c>
      <c r="Q3774" s="42" t="s">
        <v>7</v>
      </c>
      <c r="R3774" s="14" t="s">
        <v>10</v>
      </c>
      <c r="S3774" s="16">
        <v>1</v>
      </c>
      <c r="T3774" s="14">
        <v>2</v>
      </c>
      <c r="U3774" s="13" t="s">
        <v>8</v>
      </c>
      <c r="V3774" s="14" t="s">
        <v>9</v>
      </c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48">
        <v>4.5</v>
      </c>
      <c r="AJ3774" s="20">
        <v>3.5</v>
      </c>
      <c r="AK3774" s="20">
        <v>1.8</v>
      </c>
    </row>
    <row r="3775" spans="1:37" x14ac:dyDescent="0.45">
      <c r="A3775" s="33">
        <v>360</v>
      </c>
      <c r="B3775" s="22">
        <v>43526.958333333336</v>
      </c>
      <c r="C3775" s="16" t="s">
        <v>11</v>
      </c>
      <c r="D3775" s="16" t="s">
        <v>12</v>
      </c>
      <c r="E3775" s="13" t="s">
        <v>71</v>
      </c>
      <c r="F3775" s="16" t="s">
        <v>72</v>
      </c>
      <c r="G3775" s="42" t="s">
        <v>32</v>
      </c>
      <c r="H3775" s="14" t="s">
        <v>64</v>
      </c>
      <c r="I3775" s="42" t="s">
        <v>19</v>
      </c>
      <c r="J3775" s="14" t="s">
        <v>39</v>
      </c>
      <c r="K3775" s="45">
        <v>2</v>
      </c>
      <c r="L3775" s="18">
        <v>1</v>
      </c>
      <c r="M3775" s="42" t="s">
        <v>7</v>
      </c>
      <c r="N3775" s="14" t="s">
        <v>9</v>
      </c>
      <c r="O3775" s="42">
        <v>0</v>
      </c>
      <c r="P3775" s="14">
        <v>1</v>
      </c>
      <c r="Q3775" s="42" t="s">
        <v>8</v>
      </c>
      <c r="R3775" s="14" t="s">
        <v>10</v>
      </c>
      <c r="S3775" s="16">
        <v>2</v>
      </c>
      <c r="T3775" s="14">
        <v>0</v>
      </c>
      <c r="U3775" s="13" t="s">
        <v>7</v>
      </c>
      <c r="V3775" s="14" t="s">
        <v>9</v>
      </c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48">
        <v>1.75</v>
      </c>
      <c r="AJ3775" s="20">
        <v>3.5</v>
      </c>
      <c r="AK3775" s="20">
        <v>4.75</v>
      </c>
    </row>
    <row r="3776" spans="1:37" x14ac:dyDescent="0.45">
      <c r="A3776" s="33">
        <v>358</v>
      </c>
      <c r="B3776" s="22">
        <v>43527.041666666664</v>
      </c>
      <c r="C3776" s="16" t="s">
        <v>11</v>
      </c>
      <c r="D3776" s="16" t="s">
        <v>12</v>
      </c>
      <c r="E3776" s="13" t="s">
        <v>71</v>
      </c>
      <c r="F3776" s="16" t="s">
        <v>72</v>
      </c>
      <c r="G3776" s="42" t="s">
        <v>17</v>
      </c>
      <c r="H3776" s="14" t="s">
        <v>18</v>
      </c>
      <c r="I3776" s="42" t="s">
        <v>30</v>
      </c>
      <c r="J3776" s="14" t="s">
        <v>79</v>
      </c>
      <c r="K3776" s="45">
        <v>3</v>
      </c>
      <c r="L3776" s="18">
        <v>0</v>
      </c>
      <c r="M3776" s="42" t="s">
        <v>7</v>
      </c>
      <c r="N3776" s="14" t="s">
        <v>9</v>
      </c>
      <c r="O3776" s="42">
        <v>0</v>
      </c>
      <c r="P3776" s="14">
        <v>0</v>
      </c>
      <c r="Q3776" s="42" t="s">
        <v>23</v>
      </c>
      <c r="R3776" s="14" t="s">
        <v>10</v>
      </c>
      <c r="S3776" s="16">
        <v>3</v>
      </c>
      <c r="T3776" s="14">
        <v>0</v>
      </c>
      <c r="U3776" s="13" t="s">
        <v>7</v>
      </c>
      <c r="V3776" s="14" t="s">
        <v>9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48">
        <v>1.9</v>
      </c>
      <c r="AJ3776" s="20">
        <v>3.6</v>
      </c>
      <c r="AK3776" s="20">
        <v>3.75</v>
      </c>
    </row>
    <row r="3777" spans="1:37" x14ac:dyDescent="0.45">
      <c r="A3777" s="33">
        <v>359</v>
      </c>
      <c r="B3777" s="22">
        <v>43527.041666666664</v>
      </c>
      <c r="C3777" s="16" t="s">
        <v>11</v>
      </c>
      <c r="D3777" s="16" t="s">
        <v>12</v>
      </c>
      <c r="E3777" s="13" t="s">
        <v>71</v>
      </c>
      <c r="F3777" s="16" t="s">
        <v>72</v>
      </c>
      <c r="G3777" s="42" t="s">
        <v>42</v>
      </c>
      <c r="H3777" s="14" t="s">
        <v>43</v>
      </c>
      <c r="I3777" s="42" t="s">
        <v>28</v>
      </c>
      <c r="J3777" s="14" t="s">
        <v>57</v>
      </c>
      <c r="K3777" s="45">
        <v>3</v>
      </c>
      <c r="L3777" s="18">
        <v>0</v>
      </c>
      <c r="M3777" s="42" t="s">
        <v>7</v>
      </c>
      <c r="N3777" s="14" t="s">
        <v>9</v>
      </c>
      <c r="O3777" s="42">
        <v>3</v>
      </c>
      <c r="P3777" s="14">
        <v>0</v>
      </c>
      <c r="Q3777" s="42" t="s">
        <v>7</v>
      </c>
      <c r="R3777" s="14" t="s">
        <v>9</v>
      </c>
      <c r="S3777" s="16">
        <v>0</v>
      </c>
      <c r="T3777" s="14">
        <v>0</v>
      </c>
      <c r="U3777" s="13" t="s">
        <v>23</v>
      </c>
      <c r="V3777" s="14" t="s">
        <v>10</v>
      </c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48">
        <v>1.7</v>
      </c>
      <c r="AJ3777" s="20">
        <v>3.6</v>
      </c>
      <c r="AK3777" s="20">
        <v>5</v>
      </c>
    </row>
    <row r="3778" spans="1:37" x14ac:dyDescent="0.45">
      <c r="A3778" s="33">
        <v>357</v>
      </c>
      <c r="B3778" s="22">
        <v>43527.125</v>
      </c>
      <c r="C3778" s="16" t="s">
        <v>11</v>
      </c>
      <c r="D3778" s="16" t="s">
        <v>12</v>
      </c>
      <c r="E3778" s="13" t="s">
        <v>71</v>
      </c>
      <c r="F3778" s="16" t="s">
        <v>72</v>
      </c>
      <c r="G3778" s="42" t="s">
        <v>26</v>
      </c>
      <c r="H3778" s="14" t="s">
        <v>78</v>
      </c>
      <c r="I3778" s="42" t="s">
        <v>36</v>
      </c>
      <c r="J3778" s="14" t="s">
        <v>63</v>
      </c>
      <c r="K3778" s="45">
        <v>0</v>
      </c>
      <c r="L3778" s="18">
        <v>2</v>
      </c>
      <c r="M3778" s="42" t="s">
        <v>8</v>
      </c>
      <c r="N3778" s="14" t="s">
        <v>10</v>
      </c>
      <c r="O3778" s="42">
        <v>0</v>
      </c>
      <c r="P3778" s="14">
        <v>1</v>
      </c>
      <c r="Q3778" s="42" t="s">
        <v>8</v>
      </c>
      <c r="R3778" s="14" t="s">
        <v>10</v>
      </c>
      <c r="S3778" s="16">
        <v>0</v>
      </c>
      <c r="T3778" s="14">
        <v>1</v>
      </c>
      <c r="U3778" s="13" t="s">
        <v>8</v>
      </c>
      <c r="V3778" s="14" t="s">
        <v>10</v>
      </c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48">
        <v>3.3</v>
      </c>
      <c r="AJ3778" s="20">
        <v>3.4</v>
      </c>
      <c r="AK3778" s="20">
        <v>2.15</v>
      </c>
    </row>
    <row r="3779" spans="1:37" x14ac:dyDescent="0.45">
      <c r="A3779" s="33">
        <v>3119</v>
      </c>
      <c r="B3779" s="22">
        <v>43527.635416666664</v>
      </c>
      <c r="C3779" s="16" t="s">
        <v>239</v>
      </c>
      <c r="D3779" s="16" t="s">
        <v>240</v>
      </c>
      <c r="E3779" s="13" t="s">
        <v>241</v>
      </c>
      <c r="F3779" s="16" t="s">
        <v>72</v>
      </c>
      <c r="G3779" s="42" t="s">
        <v>255</v>
      </c>
      <c r="H3779" s="14" t="s">
        <v>243</v>
      </c>
      <c r="I3779" s="42" t="s">
        <v>249</v>
      </c>
      <c r="J3779" s="14" t="s">
        <v>195</v>
      </c>
      <c r="K3779" s="45">
        <v>1</v>
      </c>
      <c r="L3779" s="18">
        <v>2</v>
      </c>
      <c r="M3779" s="42" t="s">
        <v>8</v>
      </c>
      <c r="N3779" s="14" t="s">
        <v>9</v>
      </c>
      <c r="O3779" s="42">
        <v>0</v>
      </c>
      <c r="P3779" s="14">
        <v>2</v>
      </c>
      <c r="Q3779" s="42" t="s">
        <v>8</v>
      </c>
      <c r="R3779" s="14" t="s">
        <v>9</v>
      </c>
      <c r="S3779" s="16">
        <v>1</v>
      </c>
      <c r="T3779" s="14">
        <v>0</v>
      </c>
      <c r="U3779" s="13" t="s">
        <v>7</v>
      </c>
      <c r="V3779" s="14" t="s">
        <v>10</v>
      </c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48">
        <v>2.15</v>
      </c>
      <c r="AJ3779" s="20">
        <v>3</v>
      </c>
      <c r="AK3779" s="20">
        <v>3.75</v>
      </c>
    </row>
    <row r="3780" spans="1:37" x14ac:dyDescent="0.45">
      <c r="A3780" s="33">
        <v>356</v>
      </c>
      <c r="B3780" s="22">
        <v>43527.75</v>
      </c>
      <c r="C3780" s="16" t="s">
        <v>11</v>
      </c>
      <c r="D3780" s="16" t="s">
        <v>12</v>
      </c>
      <c r="E3780" s="13" t="s">
        <v>71</v>
      </c>
      <c r="F3780" s="16" t="s">
        <v>72</v>
      </c>
      <c r="G3780" s="42" t="s">
        <v>50</v>
      </c>
      <c r="H3780" s="14" t="s">
        <v>81</v>
      </c>
      <c r="I3780" s="42" t="s">
        <v>55</v>
      </c>
      <c r="J3780" s="14" t="s">
        <v>33</v>
      </c>
      <c r="K3780" s="45">
        <v>3</v>
      </c>
      <c r="L3780" s="18">
        <v>1</v>
      </c>
      <c r="M3780" s="42" t="s">
        <v>7</v>
      </c>
      <c r="N3780" s="14" t="s">
        <v>9</v>
      </c>
      <c r="O3780" s="42">
        <v>1</v>
      </c>
      <c r="P3780" s="14">
        <v>1</v>
      </c>
      <c r="Q3780" s="42" t="s">
        <v>23</v>
      </c>
      <c r="R3780" s="14" t="s">
        <v>9</v>
      </c>
      <c r="S3780" s="16">
        <v>2</v>
      </c>
      <c r="T3780" s="14">
        <v>0</v>
      </c>
      <c r="U3780" s="13" t="s">
        <v>7</v>
      </c>
      <c r="V3780" s="14" t="s">
        <v>9</v>
      </c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48">
        <v>1.45</v>
      </c>
      <c r="AJ3780" s="20">
        <v>4</v>
      </c>
      <c r="AK3780" s="20">
        <v>8</v>
      </c>
    </row>
    <row r="3781" spans="1:37" x14ac:dyDescent="0.45">
      <c r="A3781" s="33">
        <v>355</v>
      </c>
      <c r="B3781" s="22">
        <v>43527.916666666664</v>
      </c>
      <c r="C3781" s="16" t="s">
        <v>11</v>
      </c>
      <c r="D3781" s="16" t="s">
        <v>12</v>
      </c>
      <c r="E3781" s="13" t="s">
        <v>71</v>
      </c>
      <c r="F3781" s="16" t="s">
        <v>72</v>
      </c>
      <c r="G3781" s="42" t="s">
        <v>74</v>
      </c>
      <c r="H3781" s="14" t="s">
        <v>75</v>
      </c>
      <c r="I3781" s="42" t="s">
        <v>44</v>
      </c>
      <c r="J3781" s="14" t="s">
        <v>73</v>
      </c>
      <c r="K3781" s="45">
        <v>2</v>
      </c>
      <c r="L3781" s="18">
        <v>1</v>
      </c>
      <c r="M3781" s="42" t="s">
        <v>7</v>
      </c>
      <c r="N3781" s="14" t="s">
        <v>9</v>
      </c>
      <c r="O3781" s="42">
        <v>1</v>
      </c>
      <c r="P3781" s="14">
        <v>0</v>
      </c>
      <c r="Q3781" s="42" t="s">
        <v>7</v>
      </c>
      <c r="R3781" s="14" t="s">
        <v>10</v>
      </c>
      <c r="S3781" s="16">
        <v>1</v>
      </c>
      <c r="T3781" s="14">
        <v>1</v>
      </c>
      <c r="U3781" s="13" t="s">
        <v>23</v>
      </c>
      <c r="V3781" s="14" t="s">
        <v>9</v>
      </c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48">
        <v>2.5</v>
      </c>
      <c r="AJ3781" s="20">
        <v>3.3</v>
      </c>
      <c r="AK3781" s="20">
        <v>2.75</v>
      </c>
    </row>
    <row r="3782" spans="1:37" x14ac:dyDescent="0.45">
      <c r="A3782" s="33">
        <v>354</v>
      </c>
      <c r="B3782" s="22">
        <v>43529.083333333336</v>
      </c>
      <c r="C3782" s="16" t="s">
        <v>11</v>
      </c>
      <c r="D3782" s="16" t="s">
        <v>12</v>
      </c>
      <c r="E3782" s="13" t="s">
        <v>71</v>
      </c>
      <c r="F3782" s="16" t="s">
        <v>72</v>
      </c>
      <c r="G3782" s="42" t="s">
        <v>40</v>
      </c>
      <c r="H3782" s="14" t="s">
        <v>70</v>
      </c>
      <c r="I3782" s="42" t="s">
        <v>48</v>
      </c>
      <c r="J3782" s="14" t="s">
        <v>49</v>
      </c>
      <c r="K3782" s="45">
        <v>1</v>
      </c>
      <c r="L3782" s="18">
        <v>0</v>
      </c>
      <c r="M3782" s="42" t="s">
        <v>7</v>
      </c>
      <c r="N3782" s="14" t="s">
        <v>10</v>
      </c>
      <c r="O3782" s="42">
        <v>1</v>
      </c>
      <c r="P3782" s="14">
        <v>0</v>
      </c>
      <c r="Q3782" s="42" t="s">
        <v>7</v>
      </c>
      <c r="R3782" s="14" t="s">
        <v>10</v>
      </c>
      <c r="S3782" s="16">
        <v>0</v>
      </c>
      <c r="T3782" s="14">
        <v>0</v>
      </c>
      <c r="U3782" s="13" t="s">
        <v>23</v>
      </c>
      <c r="V3782" s="14" t="s">
        <v>10</v>
      </c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48">
        <v>2.2000000000000002</v>
      </c>
      <c r="AJ3782" s="20">
        <v>3.1</v>
      </c>
      <c r="AK3782" s="20">
        <v>3.5</v>
      </c>
    </row>
    <row r="3783" spans="1:37" x14ac:dyDescent="0.45">
      <c r="A3783" s="33">
        <v>353</v>
      </c>
      <c r="B3783" s="22">
        <v>43530.118055555555</v>
      </c>
      <c r="C3783" s="16" t="s">
        <v>11</v>
      </c>
      <c r="D3783" s="16" t="s">
        <v>12</v>
      </c>
      <c r="E3783" s="13" t="s">
        <v>71</v>
      </c>
      <c r="F3783" s="16" t="s">
        <v>72</v>
      </c>
      <c r="G3783" s="42" t="s">
        <v>46</v>
      </c>
      <c r="H3783" s="14" t="s">
        <v>47</v>
      </c>
      <c r="I3783" s="42" t="s">
        <v>19</v>
      </c>
      <c r="J3783" s="14" t="s">
        <v>39</v>
      </c>
      <c r="K3783" s="45">
        <v>1</v>
      </c>
      <c r="L3783" s="18">
        <v>3</v>
      </c>
      <c r="M3783" s="42" t="s">
        <v>8</v>
      </c>
      <c r="N3783" s="14" t="s">
        <v>9</v>
      </c>
      <c r="O3783" s="42">
        <v>1</v>
      </c>
      <c r="P3783" s="14">
        <v>0</v>
      </c>
      <c r="Q3783" s="42" t="s">
        <v>7</v>
      </c>
      <c r="R3783" s="14" t="s">
        <v>10</v>
      </c>
      <c r="S3783" s="16">
        <v>0</v>
      </c>
      <c r="T3783" s="14">
        <v>3</v>
      </c>
      <c r="U3783" s="13" t="s">
        <v>8</v>
      </c>
      <c r="V3783" s="14" t="s">
        <v>9</v>
      </c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48">
        <v>1.5</v>
      </c>
      <c r="AJ3783" s="20">
        <v>4.2</v>
      </c>
      <c r="AK3783" s="20">
        <v>6.25</v>
      </c>
    </row>
    <row r="3784" spans="1:37" x14ac:dyDescent="0.45">
      <c r="A3784" s="33"/>
      <c r="B3784" s="35">
        <v>43533</v>
      </c>
      <c r="C3784" s="16" t="s">
        <v>358</v>
      </c>
      <c r="D3784" s="16" t="s">
        <v>359</v>
      </c>
      <c r="E3784" s="13" t="s">
        <v>360</v>
      </c>
      <c r="F3784" s="16" t="s">
        <v>72</v>
      </c>
      <c r="G3784" s="53" t="s">
        <v>338</v>
      </c>
      <c r="H3784" s="14" t="s">
        <v>292</v>
      </c>
      <c r="I3784" s="53" t="s">
        <v>346</v>
      </c>
      <c r="J3784" s="14" t="s">
        <v>195</v>
      </c>
      <c r="K3784" s="53">
        <v>3</v>
      </c>
      <c r="L3784">
        <v>1</v>
      </c>
      <c r="M3784" s="53" t="s">
        <v>7</v>
      </c>
      <c r="N3784" s="14"/>
      <c r="O3784" s="53">
        <v>0</v>
      </c>
      <c r="P3784">
        <v>0</v>
      </c>
      <c r="Q3784" s="53" t="s">
        <v>23</v>
      </c>
      <c r="R3784" s="14"/>
      <c r="S3784" s="16"/>
      <c r="T3784" s="14"/>
      <c r="U3784" s="13"/>
      <c r="V3784" s="14"/>
      <c r="W3784">
        <v>19</v>
      </c>
      <c r="X3784">
        <v>2</v>
      </c>
      <c r="Y3784">
        <v>9</v>
      </c>
      <c r="Z3784">
        <v>1</v>
      </c>
      <c r="AA3784">
        <v>11</v>
      </c>
      <c r="AB3784">
        <v>7</v>
      </c>
      <c r="AC3784">
        <v>9</v>
      </c>
      <c r="AD3784">
        <v>1</v>
      </c>
      <c r="AE3784">
        <v>1</v>
      </c>
      <c r="AF3784">
        <v>1</v>
      </c>
      <c r="AG3784">
        <v>0</v>
      </c>
      <c r="AH3784">
        <v>0</v>
      </c>
      <c r="AI3784" s="53">
        <v>1.1599999999999999</v>
      </c>
      <c r="AJ3784">
        <v>9</v>
      </c>
      <c r="AK3784">
        <v>19</v>
      </c>
    </row>
    <row r="3785" spans="1:37" x14ac:dyDescent="0.45">
      <c r="A3785" s="33">
        <v>352</v>
      </c>
      <c r="B3785" s="22">
        <v>43533.041666666664</v>
      </c>
      <c r="C3785" s="16" t="s">
        <v>11</v>
      </c>
      <c r="D3785" s="16" t="s">
        <v>12</v>
      </c>
      <c r="E3785" s="13" t="s">
        <v>71</v>
      </c>
      <c r="F3785" s="16" t="s">
        <v>72</v>
      </c>
      <c r="G3785" s="42" t="s">
        <v>55</v>
      </c>
      <c r="H3785" s="14" t="s">
        <v>33</v>
      </c>
      <c r="I3785" s="42" t="s">
        <v>30</v>
      </c>
      <c r="J3785" s="14" t="s">
        <v>79</v>
      </c>
      <c r="K3785" s="45">
        <v>2</v>
      </c>
      <c r="L3785" s="18">
        <v>2</v>
      </c>
      <c r="M3785" s="42" t="s">
        <v>23</v>
      </c>
      <c r="N3785" s="14" t="s">
        <v>9</v>
      </c>
      <c r="O3785" s="42">
        <v>1</v>
      </c>
      <c r="P3785" s="14">
        <v>1</v>
      </c>
      <c r="Q3785" s="42" t="s">
        <v>23</v>
      </c>
      <c r="R3785" s="14" t="s">
        <v>9</v>
      </c>
      <c r="S3785" s="16">
        <v>1</v>
      </c>
      <c r="T3785" s="14">
        <v>1</v>
      </c>
      <c r="U3785" s="13" t="s">
        <v>23</v>
      </c>
      <c r="V3785" s="14" t="s">
        <v>9</v>
      </c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48">
        <v>4.75</v>
      </c>
      <c r="AJ3785" s="20">
        <v>3.6</v>
      </c>
      <c r="AK3785" s="20">
        <v>1.72</v>
      </c>
    </row>
    <row r="3786" spans="1:37" x14ac:dyDescent="0.45">
      <c r="A3786" s="33">
        <v>351</v>
      </c>
      <c r="B3786" s="22">
        <v>43533.125</v>
      </c>
      <c r="C3786" s="16" t="s">
        <v>11</v>
      </c>
      <c r="D3786" s="16" t="s">
        <v>12</v>
      </c>
      <c r="E3786" s="13" t="s">
        <v>71</v>
      </c>
      <c r="F3786" s="16" t="s">
        <v>72</v>
      </c>
      <c r="G3786" s="42" t="s">
        <v>24</v>
      </c>
      <c r="H3786" s="14" t="s">
        <v>80</v>
      </c>
      <c r="I3786" s="42" t="s">
        <v>32</v>
      </c>
      <c r="J3786" s="14" t="s">
        <v>64</v>
      </c>
      <c r="K3786" s="45">
        <v>0</v>
      </c>
      <c r="L3786" s="18">
        <v>2</v>
      </c>
      <c r="M3786" s="42" t="s">
        <v>8</v>
      </c>
      <c r="N3786" s="14" t="s">
        <v>10</v>
      </c>
      <c r="O3786" s="42">
        <v>0</v>
      </c>
      <c r="P3786" s="14">
        <v>1</v>
      </c>
      <c r="Q3786" s="42" t="s">
        <v>8</v>
      </c>
      <c r="R3786" s="14" t="s">
        <v>10</v>
      </c>
      <c r="S3786" s="16">
        <v>0</v>
      </c>
      <c r="T3786" s="14">
        <v>1</v>
      </c>
      <c r="U3786" s="13" t="s">
        <v>8</v>
      </c>
      <c r="V3786" s="14" t="s">
        <v>10</v>
      </c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48">
        <v>2.8</v>
      </c>
      <c r="AJ3786" s="20">
        <v>3.25</v>
      </c>
      <c r="AK3786" s="20">
        <v>2.5</v>
      </c>
    </row>
    <row r="3787" spans="1:37" x14ac:dyDescent="0.45">
      <c r="A3787" s="33">
        <v>350</v>
      </c>
      <c r="B3787" s="22">
        <v>43533.958333333336</v>
      </c>
      <c r="C3787" s="16" t="s">
        <v>11</v>
      </c>
      <c r="D3787" s="16" t="s">
        <v>12</v>
      </c>
      <c r="E3787" s="13" t="s">
        <v>71</v>
      </c>
      <c r="F3787" s="16" t="s">
        <v>72</v>
      </c>
      <c r="G3787" s="42" t="s">
        <v>28</v>
      </c>
      <c r="H3787" s="14" t="s">
        <v>57</v>
      </c>
      <c r="I3787" s="42" t="s">
        <v>34</v>
      </c>
      <c r="J3787" s="14" t="s">
        <v>59</v>
      </c>
      <c r="K3787" s="45">
        <v>4</v>
      </c>
      <c r="L3787" s="18">
        <v>0</v>
      </c>
      <c r="M3787" s="42" t="s">
        <v>7</v>
      </c>
      <c r="N3787" s="14" t="s">
        <v>9</v>
      </c>
      <c r="O3787" s="42">
        <v>2</v>
      </c>
      <c r="P3787" s="14">
        <v>0</v>
      </c>
      <c r="Q3787" s="42" t="s">
        <v>7</v>
      </c>
      <c r="R3787" s="14" t="s">
        <v>9</v>
      </c>
      <c r="S3787" s="16">
        <v>2</v>
      </c>
      <c r="T3787" s="14">
        <v>0</v>
      </c>
      <c r="U3787" s="13" t="s">
        <v>7</v>
      </c>
      <c r="V3787" s="14" t="s">
        <v>9</v>
      </c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48">
        <v>1.9</v>
      </c>
      <c r="AJ3787" s="20">
        <v>3.5</v>
      </c>
      <c r="AK3787" s="20">
        <v>4</v>
      </c>
    </row>
    <row r="3788" spans="1:37" x14ac:dyDescent="0.45">
      <c r="A3788" s="33">
        <v>348</v>
      </c>
      <c r="B3788" s="22">
        <v>43534.041666666664</v>
      </c>
      <c r="C3788" s="16" t="s">
        <v>11</v>
      </c>
      <c r="D3788" s="16" t="s">
        <v>12</v>
      </c>
      <c r="E3788" s="13" t="s">
        <v>71</v>
      </c>
      <c r="F3788" s="16" t="s">
        <v>72</v>
      </c>
      <c r="G3788" s="42" t="s">
        <v>46</v>
      </c>
      <c r="H3788" s="14" t="s">
        <v>47</v>
      </c>
      <c r="I3788" s="42" t="s">
        <v>40</v>
      </c>
      <c r="J3788" s="14" t="s">
        <v>70</v>
      </c>
      <c r="K3788" s="45">
        <v>1</v>
      </c>
      <c r="L3788" s="18">
        <v>0</v>
      </c>
      <c r="M3788" s="42" t="s">
        <v>7</v>
      </c>
      <c r="N3788" s="14" t="s">
        <v>10</v>
      </c>
      <c r="O3788" s="42">
        <v>0</v>
      </c>
      <c r="P3788" s="14">
        <v>0</v>
      </c>
      <c r="Q3788" s="42" t="s">
        <v>23</v>
      </c>
      <c r="R3788" s="14" t="s">
        <v>10</v>
      </c>
      <c r="S3788" s="16">
        <v>1</v>
      </c>
      <c r="T3788" s="14">
        <v>0</v>
      </c>
      <c r="U3788" s="13" t="s">
        <v>7</v>
      </c>
      <c r="V3788" s="14" t="s">
        <v>10</v>
      </c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48">
        <v>1.57</v>
      </c>
      <c r="AJ3788" s="20">
        <v>3.75</v>
      </c>
      <c r="AK3788" s="20">
        <v>6</v>
      </c>
    </row>
    <row r="3789" spans="1:37" x14ac:dyDescent="0.45">
      <c r="A3789" s="33">
        <v>349</v>
      </c>
      <c r="B3789" s="22">
        <v>43534.041666666664</v>
      </c>
      <c r="C3789" s="16" t="s">
        <v>11</v>
      </c>
      <c r="D3789" s="16" t="s">
        <v>12</v>
      </c>
      <c r="E3789" s="13" t="s">
        <v>71</v>
      </c>
      <c r="F3789" s="16" t="s">
        <v>72</v>
      </c>
      <c r="G3789" s="42" t="s">
        <v>36</v>
      </c>
      <c r="H3789" s="14" t="s">
        <v>63</v>
      </c>
      <c r="I3789" s="42" t="s">
        <v>42</v>
      </c>
      <c r="J3789" s="14" t="s">
        <v>43</v>
      </c>
      <c r="K3789" s="45">
        <v>1</v>
      </c>
      <c r="L3789" s="18">
        <v>1</v>
      </c>
      <c r="M3789" s="42" t="s">
        <v>23</v>
      </c>
      <c r="N3789" s="14" t="s">
        <v>10</v>
      </c>
      <c r="O3789" s="42">
        <v>1</v>
      </c>
      <c r="P3789" s="14">
        <v>0</v>
      </c>
      <c r="Q3789" s="42" t="s">
        <v>7</v>
      </c>
      <c r="R3789" s="14" t="s">
        <v>10</v>
      </c>
      <c r="S3789" s="16">
        <v>0</v>
      </c>
      <c r="T3789" s="14">
        <v>1</v>
      </c>
      <c r="U3789" s="13" t="s">
        <v>8</v>
      </c>
      <c r="V3789" s="14" t="s">
        <v>10</v>
      </c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48">
        <v>2.2999999999999998</v>
      </c>
      <c r="AJ3789" s="20">
        <v>3.1</v>
      </c>
      <c r="AK3789" s="20">
        <v>3.25</v>
      </c>
    </row>
    <row r="3790" spans="1:37" x14ac:dyDescent="0.45">
      <c r="A3790" s="33">
        <v>346</v>
      </c>
      <c r="B3790" s="22">
        <v>43534.125</v>
      </c>
      <c r="C3790" s="16" t="s">
        <v>11</v>
      </c>
      <c r="D3790" s="16" t="s">
        <v>12</v>
      </c>
      <c r="E3790" s="13" t="s">
        <v>71</v>
      </c>
      <c r="F3790" s="16" t="s">
        <v>72</v>
      </c>
      <c r="G3790" s="42" t="s">
        <v>19</v>
      </c>
      <c r="H3790" s="14" t="s">
        <v>39</v>
      </c>
      <c r="I3790" s="42" t="s">
        <v>50</v>
      </c>
      <c r="J3790" s="14" t="s">
        <v>132</v>
      </c>
      <c r="K3790" s="45">
        <v>1</v>
      </c>
      <c r="L3790" s="18">
        <v>1</v>
      </c>
      <c r="M3790" s="42" t="s">
        <v>23</v>
      </c>
      <c r="N3790" s="14" t="s">
        <v>10</v>
      </c>
      <c r="O3790" s="42">
        <v>0</v>
      </c>
      <c r="P3790" s="14">
        <v>0</v>
      </c>
      <c r="Q3790" s="42" t="s">
        <v>23</v>
      </c>
      <c r="R3790" s="14" t="s">
        <v>10</v>
      </c>
      <c r="S3790" s="16">
        <v>1</v>
      </c>
      <c r="T3790" s="14">
        <v>1</v>
      </c>
      <c r="U3790" s="13" t="s">
        <v>23</v>
      </c>
      <c r="V3790" s="14" t="s">
        <v>9</v>
      </c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48">
        <v>2.25</v>
      </c>
      <c r="AJ3790" s="20">
        <v>3.25</v>
      </c>
      <c r="AK3790" s="20">
        <v>3.2</v>
      </c>
    </row>
    <row r="3791" spans="1:37" x14ac:dyDescent="0.45">
      <c r="A3791" s="33">
        <v>347</v>
      </c>
      <c r="B3791" s="22">
        <v>43534.125</v>
      </c>
      <c r="C3791" s="16" t="s">
        <v>11</v>
      </c>
      <c r="D3791" s="16" t="s">
        <v>12</v>
      </c>
      <c r="E3791" s="13" t="s">
        <v>71</v>
      </c>
      <c r="F3791" s="16" t="s">
        <v>72</v>
      </c>
      <c r="G3791" s="42" t="s">
        <v>48</v>
      </c>
      <c r="H3791" s="14" t="s">
        <v>49</v>
      </c>
      <c r="I3791" s="42" t="s">
        <v>26</v>
      </c>
      <c r="J3791" s="14" t="s">
        <v>78</v>
      </c>
      <c r="K3791" s="45">
        <v>0</v>
      </c>
      <c r="L3791" s="18">
        <v>0</v>
      </c>
      <c r="M3791" s="42" t="s">
        <v>23</v>
      </c>
      <c r="N3791" s="14" t="s">
        <v>10</v>
      </c>
      <c r="O3791" s="42">
        <v>0</v>
      </c>
      <c r="P3791" s="14">
        <v>0</v>
      </c>
      <c r="Q3791" s="42" t="s">
        <v>23</v>
      </c>
      <c r="R3791" s="14" t="s">
        <v>10</v>
      </c>
      <c r="S3791" s="16">
        <v>0</v>
      </c>
      <c r="T3791" s="14">
        <v>0</v>
      </c>
      <c r="U3791" s="13" t="s">
        <v>23</v>
      </c>
      <c r="V3791" s="14" t="s">
        <v>10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48">
        <v>3</v>
      </c>
      <c r="AJ3791" s="20">
        <v>3.25</v>
      </c>
      <c r="AK3791" s="20">
        <v>2.37</v>
      </c>
    </row>
    <row r="3792" spans="1:37" x14ac:dyDescent="0.45">
      <c r="A3792" s="33">
        <v>3158</v>
      </c>
      <c r="B3792" s="22">
        <v>43534.458333333336</v>
      </c>
      <c r="C3792" s="16" t="s">
        <v>239</v>
      </c>
      <c r="D3792" s="16" t="s">
        <v>240</v>
      </c>
      <c r="E3792" s="13" t="s">
        <v>241</v>
      </c>
      <c r="F3792" s="16" t="s">
        <v>72</v>
      </c>
      <c r="G3792" s="42" t="s">
        <v>251</v>
      </c>
      <c r="H3792" s="14" t="s">
        <v>195</v>
      </c>
      <c r="I3792" s="42" t="s">
        <v>255</v>
      </c>
      <c r="J3792" s="14" t="s">
        <v>243</v>
      </c>
      <c r="K3792" s="45">
        <v>0</v>
      </c>
      <c r="L3792" s="18">
        <v>1</v>
      </c>
      <c r="M3792" s="42" t="s">
        <v>8</v>
      </c>
      <c r="N3792" s="14" t="s">
        <v>10</v>
      </c>
      <c r="O3792" s="42">
        <v>0</v>
      </c>
      <c r="P3792" s="14">
        <v>0</v>
      </c>
      <c r="Q3792" s="42" t="s">
        <v>23</v>
      </c>
      <c r="R3792" s="14" t="s">
        <v>10</v>
      </c>
      <c r="S3792" s="16">
        <v>0</v>
      </c>
      <c r="T3792" s="14">
        <v>1</v>
      </c>
      <c r="U3792" s="13" t="s">
        <v>8</v>
      </c>
      <c r="V3792" s="14" t="s">
        <v>10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48">
        <v>2.2999999999999998</v>
      </c>
      <c r="AJ3792" s="20">
        <v>3.25</v>
      </c>
      <c r="AK3792" s="20">
        <v>3.1</v>
      </c>
    </row>
    <row r="3793" spans="1:37" x14ac:dyDescent="0.45">
      <c r="A3793" s="33">
        <v>345</v>
      </c>
      <c r="B3793" s="22">
        <v>43534.75</v>
      </c>
      <c r="C3793" s="16" t="s">
        <v>11</v>
      </c>
      <c r="D3793" s="16" t="s">
        <v>12</v>
      </c>
      <c r="E3793" s="13" t="s">
        <v>71</v>
      </c>
      <c r="F3793" s="16" t="s">
        <v>72</v>
      </c>
      <c r="G3793" s="42" t="s">
        <v>44</v>
      </c>
      <c r="H3793" s="14" t="s">
        <v>73</v>
      </c>
      <c r="I3793" s="42" t="s">
        <v>21</v>
      </c>
      <c r="J3793" s="14" t="s">
        <v>69</v>
      </c>
      <c r="K3793" s="45">
        <v>2</v>
      </c>
      <c r="L3793" s="18">
        <v>2</v>
      </c>
      <c r="M3793" s="42" t="s">
        <v>23</v>
      </c>
      <c r="N3793" s="14" t="s">
        <v>9</v>
      </c>
      <c r="O3793" s="42">
        <v>0</v>
      </c>
      <c r="P3793" s="14">
        <v>1</v>
      </c>
      <c r="Q3793" s="42" t="s">
        <v>8</v>
      </c>
      <c r="R3793" s="14" t="s">
        <v>10</v>
      </c>
      <c r="S3793" s="16">
        <v>2</v>
      </c>
      <c r="T3793" s="14">
        <v>1</v>
      </c>
      <c r="U3793" s="13" t="s">
        <v>7</v>
      </c>
      <c r="V3793" s="14" t="s">
        <v>9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48">
        <v>1.83</v>
      </c>
      <c r="AJ3793" s="20">
        <v>3.6</v>
      </c>
      <c r="AK3793" s="20">
        <v>4.2</v>
      </c>
    </row>
    <row r="3794" spans="1:37" x14ac:dyDescent="0.45">
      <c r="A3794" s="33">
        <v>344</v>
      </c>
      <c r="B3794" s="22">
        <v>43534.916666666664</v>
      </c>
      <c r="C3794" s="16" t="s">
        <v>11</v>
      </c>
      <c r="D3794" s="16" t="s">
        <v>12</v>
      </c>
      <c r="E3794" s="13" t="s">
        <v>71</v>
      </c>
      <c r="F3794" s="16" t="s">
        <v>72</v>
      </c>
      <c r="G3794" s="42" t="s">
        <v>74</v>
      </c>
      <c r="H3794" s="14" t="s">
        <v>75</v>
      </c>
      <c r="I3794" s="42" t="s">
        <v>17</v>
      </c>
      <c r="J3794" s="14" t="s">
        <v>18</v>
      </c>
      <c r="K3794" s="45">
        <v>0</v>
      </c>
      <c r="L3794" s="18">
        <v>1</v>
      </c>
      <c r="M3794" s="42" t="s">
        <v>8</v>
      </c>
      <c r="N3794" s="14" t="s">
        <v>10</v>
      </c>
      <c r="O3794" s="42">
        <v>0</v>
      </c>
      <c r="P3794" s="14">
        <v>1</v>
      </c>
      <c r="Q3794" s="42" t="s">
        <v>8</v>
      </c>
      <c r="R3794" s="14" t="s">
        <v>10</v>
      </c>
      <c r="S3794" s="16">
        <v>0</v>
      </c>
      <c r="T3794" s="14">
        <v>0</v>
      </c>
      <c r="U3794" s="13" t="s">
        <v>23</v>
      </c>
      <c r="V3794" s="14" t="s">
        <v>10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48">
        <v>3.1</v>
      </c>
      <c r="AJ3794" s="20">
        <v>3.4</v>
      </c>
      <c r="AK3794" s="20">
        <v>2.25</v>
      </c>
    </row>
    <row r="3795" spans="1:37" x14ac:dyDescent="0.45">
      <c r="A3795" s="33">
        <v>343</v>
      </c>
      <c r="B3795" s="22">
        <v>43540.041666666664</v>
      </c>
      <c r="C3795" s="16" t="s">
        <v>11</v>
      </c>
      <c r="D3795" s="16" t="s">
        <v>12</v>
      </c>
      <c r="E3795" s="13" t="s">
        <v>71</v>
      </c>
      <c r="F3795" s="16" t="s">
        <v>72</v>
      </c>
      <c r="G3795" s="42" t="s">
        <v>21</v>
      </c>
      <c r="H3795" s="14" t="s">
        <v>69</v>
      </c>
      <c r="I3795" s="42" t="s">
        <v>74</v>
      </c>
      <c r="J3795" s="14" t="s">
        <v>75</v>
      </c>
      <c r="K3795" s="45">
        <v>1</v>
      </c>
      <c r="L3795" s="18">
        <v>1</v>
      </c>
      <c r="M3795" s="42" t="s">
        <v>23</v>
      </c>
      <c r="N3795" s="14" t="s">
        <v>10</v>
      </c>
      <c r="O3795" s="42">
        <v>1</v>
      </c>
      <c r="P3795" s="14">
        <v>1</v>
      </c>
      <c r="Q3795" s="42" t="s">
        <v>23</v>
      </c>
      <c r="R3795" s="14" t="s">
        <v>9</v>
      </c>
      <c r="S3795" s="16">
        <v>0</v>
      </c>
      <c r="T3795" s="14">
        <v>0</v>
      </c>
      <c r="U3795" s="13" t="s">
        <v>23</v>
      </c>
      <c r="V3795" s="14" t="s">
        <v>10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48">
        <v>2.35</v>
      </c>
      <c r="AJ3795" s="20">
        <v>3.25</v>
      </c>
      <c r="AK3795" s="20">
        <v>3</v>
      </c>
    </row>
    <row r="3796" spans="1:37" x14ac:dyDescent="0.45">
      <c r="A3796" s="33">
        <v>342</v>
      </c>
      <c r="B3796" s="22">
        <v>43540.125</v>
      </c>
      <c r="C3796" s="16" t="s">
        <v>11</v>
      </c>
      <c r="D3796" s="16" t="s">
        <v>12</v>
      </c>
      <c r="E3796" s="13" t="s">
        <v>71</v>
      </c>
      <c r="F3796" s="16" t="s">
        <v>72</v>
      </c>
      <c r="G3796" s="42" t="s">
        <v>40</v>
      </c>
      <c r="H3796" s="14" t="s">
        <v>70</v>
      </c>
      <c r="I3796" s="42" t="s">
        <v>44</v>
      </c>
      <c r="J3796" s="14" t="s">
        <v>73</v>
      </c>
      <c r="K3796" s="45">
        <v>1</v>
      </c>
      <c r="L3796" s="18">
        <v>0</v>
      </c>
      <c r="M3796" s="42" t="s">
        <v>7</v>
      </c>
      <c r="N3796" s="14" t="s">
        <v>10</v>
      </c>
      <c r="O3796" s="42">
        <v>0</v>
      </c>
      <c r="P3796" s="14">
        <v>0</v>
      </c>
      <c r="Q3796" s="42" t="s">
        <v>23</v>
      </c>
      <c r="R3796" s="14" t="s">
        <v>10</v>
      </c>
      <c r="S3796" s="16">
        <v>1</v>
      </c>
      <c r="T3796" s="14">
        <v>0</v>
      </c>
      <c r="U3796" s="13" t="s">
        <v>7</v>
      </c>
      <c r="V3796" s="14" t="s">
        <v>10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48">
        <v>2.2999999999999998</v>
      </c>
      <c r="AJ3796" s="20">
        <v>3.5</v>
      </c>
      <c r="AK3796" s="20">
        <v>2.9</v>
      </c>
    </row>
    <row r="3797" spans="1:37" x14ac:dyDescent="0.45">
      <c r="A3797" s="33">
        <v>341</v>
      </c>
      <c r="B3797" s="22">
        <v>43540.958333333336</v>
      </c>
      <c r="C3797" s="16" t="s">
        <v>11</v>
      </c>
      <c r="D3797" s="16" t="s">
        <v>12</v>
      </c>
      <c r="E3797" s="13" t="s">
        <v>71</v>
      </c>
      <c r="F3797" s="16" t="s">
        <v>72</v>
      </c>
      <c r="G3797" s="42" t="s">
        <v>32</v>
      </c>
      <c r="H3797" s="14" t="s">
        <v>64</v>
      </c>
      <c r="I3797" s="42" t="s">
        <v>28</v>
      </c>
      <c r="J3797" s="14" t="s">
        <v>57</v>
      </c>
      <c r="K3797" s="45">
        <v>4</v>
      </c>
      <c r="L3797" s="18">
        <v>1</v>
      </c>
      <c r="M3797" s="42" t="s">
        <v>7</v>
      </c>
      <c r="N3797" s="14" t="s">
        <v>9</v>
      </c>
      <c r="O3797" s="42">
        <v>2</v>
      </c>
      <c r="P3797" s="14">
        <v>0</v>
      </c>
      <c r="Q3797" s="42" t="s">
        <v>7</v>
      </c>
      <c r="R3797" s="14" t="s">
        <v>9</v>
      </c>
      <c r="S3797" s="16">
        <v>2</v>
      </c>
      <c r="T3797" s="14">
        <v>1</v>
      </c>
      <c r="U3797" s="13" t="s">
        <v>7</v>
      </c>
      <c r="V3797" s="14" t="s">
        <v>9</v>
      </c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48">
        <v>2</v>
      </c>
      <c r="AJ3797" s="20">
        <v>3.2</v>
      </c>
      <c r="AK3797" s="20">
        <v>4</v>
      </c>
    </row>
    <row r="3798" spans="1:37" x14ac:dyDescent="0.45">
      <c r="A3798" s="33">
        <v>340</v>
      </c>
      <c r="B3798" s="22">
        <v>43541.041666666664</v>
      </c>
      <c r="C3798" s="16" t="s">
        <v>11</v>
      </c>
      <c r="D3798" s="16" t="s">
        <v>12</v>
      </c>
      <c r="E3798" s="13" t="s">
        <v>71</v>
      </c>
      <c r="F3798" s="16" t="s">
        <v>72</v>
      </c>
      <c r="G3798" s="42" t="s">
        <v>26</v>
      </c>
      <c r="H3798" s="14" t="s">
        <v>78</v>
      </c>
      <c r="I3798" s="42" t="s">
        <v>46</v>
      </c>
      <c r="J3798" s="14" t="s">
        <v>47</v>
      </c>
      <c r="K3798" s="45">
        <v>0</v>
      </c>
      <c r="L3798" s="18">
        <v>2</v>
      </c>
      <c r="M3798" s="42" t="s">
        <v>8</v>
      </c>
      <c r="N3798" s="14" t="s">
        <v>10</v>
      </c>
      <c r="O3798" s="42">
        <v>0</v>
      </c>
      <c r="P3798" s="14">
        <v>1</v>
      </c>
      <c r="Q3798" s="42" t="s">
        <v>8</v>
      </c>
      <c r="R3798" s="14" t="s">
        <v>10</v>
      </c>
      <c r="S3798" s="16">
        <v>0</v>
      </c>
      <c r="T3798" s="14">
        <v>1</v>
      </c>
      <c r="U3798" s="13" t="s">
        <v>8</v>
      </c>
      <c r="V3798" s="14" t="s">
        <v>10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48">
        <v>2.9</v>
      </c>
      <c r="AJ3798" s="20">
        <v>3.1</v>
      </c>
      <c r="AK3798" s="20">
        <v>2.5</v>
      </c>
    </row>
    <row r="3799" spans="1:37" x14ac:dyDescent="0.45">
      <c r="A3799" s="33">
        <v>339</v>
      </c>
      <c r="B3799" s="22">
        <v>43541.125</v>
      </c>
      <c r="C3799" s="16" t="s">
        <v>11</v>
      </c>
      <c r="D3799" s="16" t="s">
        <v>12</v>
      </c>
      <c r="E3799" s="13" t="s">
        <v>71</v>
      </c>
      <c r="F3799" s="16" t="s">
        <v>72</v>
      </c>
      <c r="G3799" s="42" t="s">
        <v>42</v>
      </c>
      <c r="H3799" s="14" t="s">
        <v>43</v>
      </c>
      <c r="I3799" s="42" t="s">
        <v>48</v>
      </c>
      <c r="J3799" s="14" t="s">
        <v>49</v>
      </c>
      <c r="K3799" s="45">
        <v>4</v>
      </c>
      <c r="L3799" s="18">
        <v>1</v>
      </c>
      <c r="M3799" s="42" t="s">
        <v>7</v>
      </c>
      <c r="N3799" s="14" t="s">
        <v>9</v>
      </c>
      <c r="O3799" s="42">
        <v>2</v>
      </c>
      <c r="P3799" s="14">
        <v>0</v>
      </c>
      <c r="Q3799" s="42" t="s">
        <v>7</v>
      </c>
      <c r="R3799" s="14" t="s">
        <v>9</v>
      </c>
      <c r="S3799" s="16">
        <v>2</v>
      </c>
      <c r="T3799" s="14">
        <v>1</v>
      </c>
      <c r="U3799" s="13" t="s">
        <v>7</v>
      </c>
      <c r="V3799" s="14" t="s">
        <v>9</v>
      </c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48">
        <v>1.3</v>
      </c>
      <c r="AJ3799" s="20">
        <v>4.5</v>
      </c>
      <c r="AK3799" s="20">
        <v>13</v>
      </c>
    </row>
    <row r="3800" spans="1:37" x14ac:dyDescent="0.45">
      <c r="A3800" s="33">
        <v>338</v>
      </c>
      <c r="B3800" s="22">
        <v>43541.129166666666</v>
      </c>
      <c r="C3800" s="16" t="s">
        <v>11</v>
      </c>
      <c r="D3800" s="16" t="s">
        <v>12</v>
      </c>
      <c r="E3800" s="13" t="s">
        <v>71</v>
      </c>
      <c r="F3800" s="16" t="s">
        <v>72</v>
      </c>
      <c r="G3800" s="42" t="s">
        <v>34</v>
      </c>
      <c r="H3800" s="14" t="s">
        <v>59</v>
      </c>
      <c r="I3800" s="42" t="s">
        <v>36</v>
      </c>
      <c r="J3800" s="14" t="s">
        <v>63</v>
      </c>
      <c r="K3800" s="45">
        <v>1</v>
      </c>
      <c r="L3800" s="18">
        <v>0</v>
      </c>
      <c r="M3800" s="42" t="s">
        <v>7</v>
      </c>
      <c r="N3800" s="14" t="s">
        <v>10</v>
      </c>
      <c r="O3800" s="42">
        <v>0</v>
      </c>
      <c r="P3800" s="14">
        <v>0</v>
      </c>
      <c r="Q3800" s="42" t="s">
        <v>23</v>
      </c>
      <c r="R3800" s="14" t="s">
        <v>10</v>
      </c>
      <c r="S3800" s="16">
        <v>1</v>
      </c>
      <c r="T3800" s="14">
        <v>0</v>
      </c>
      <c r="U3800" s="13" t="s">
        <v>7</v>
      </c>
      <c r="V3800" s="14" t="s">
        <v>10</v>
      </c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48">
        <v>3</v>
      </c>
      <c r="AJ3800" s="20">
        <v>3.2</v>
      </c>
      <c r="AK3800" s="20">
        <v>2.4</v>
      </c>
    </row>
    <row r="3801" spans="1:37" x14ac:dyDescent="0.45">
      <c r="A3801" s="33">
        <v>337</v>
      </c>
      <c r="B3801" s="22">
        <v>43541.75</v>
      </c>
      <c r="C3801" s="16" t="s">
        <v>11</v>
      </c>
      <c r="D3801" s="16" t="s">
        <v>12</v>
      </c>
      <c r="E3801" s="13" t="s">
        <v>71</v>
      </c>
      <c r="F3801" s="16" t="s">
        <v>72</v>
      </c>
      <c r="G3801" s="42" t="s">
        <v>50</v>
      </c>
      <c r="H3801" s="14" t="s">
        <v>132</v>
      </c>
      <c r="I3801" s="42" t="s">
        <v>24</v>
      </c>
      <c r="J3801" s="14" t="s">
        <v>53</v>
      </c>
      <c r="K3801" s="45">
        <v>2</v>
      </c>
      <c r="L3801" s="18">
        <v>0</v>
      </c>
      <c r="M3801" s="42" t="s">
        <v>7</v>
      </c>
      <c r="N3801" s="14" t="s">
        <v>10</v>
      </c>
      <c r="O3801" s="42">
        <v>1</v>
      </c>
      <c r="P3801" s="14">
        <v>0</v>
      </c>
      <c r="Q3801" s="42" t="s">
        <v>7</v>
      </c>
      <c r="R3801" s="14" t="s">
        <v>10</v>
      </c>
      <c r="S3801" s="16">
        <v>1</v>
      </c>
      <c r="T3801" s="14">
        <v>0</v>
      </c>
      <c r="U3801" s="13" t="s">
        <v>7</v>
      </c>
      <c r="V3801" s="14" t="s">
        <v>10</v>
      </c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48">
        <v>1.72</v>
      </c>
      <c r="AJ3801" s="20">
        <v>3.5</v>
      </c>
      <c r="AK3801" s="20">
        <v>5</v>
      </c>
    </row>
    <row r="3802" spans="1:37" x14ac:dyDescent="0.45">
      <c r="A3802" s="33">
        <v>3118</v>
      </c>
      <c r="B3802" s="22">
        <v>43541.822916666664</v>
      </c>
      <c r="C3802" s="16" t="s">
        <v>239</v>
      </c>
      <c r="D3802" s="16" t="s">
        <v>240</v>
      </c>
      <c r="E3802" s="13" t="s">
        <v>241</v>
      </c>
      <c r="F3802" s="16" t="s">
        <v>72</v>
      </c>
      <c r="G3802" s="42" t="s">
        <v>255</v>
      </c>
      <c r="H3802" s="14" t="s">
        <v>243</v>
      </c>
      <c r="I3802" s="42" t="s">
        <v>250</v>
      </c>
      <c r="J3802" s="14" t="s">
        <v>195</v>
      </c>
      <c r="K3802" s="45">
        <v>1</v>
      </c>
      <c r="L3802" s="18">
        <v>4</v>
      </c>
      <c r="M3802" s="42" t="s">
        <v>8</v>
      </c>
      <c r="N3802" s="14" t="s">
        <v>9</v>
      </c>
      <c r="O3802" s="42">
        <v>0</v>
      </c>
      <c r="P3802" s="14">
        <v>2</v>
      </c>
      <c r="Q3802" s="42" t="s">
        <v>8</v>
      </c>
      <c r="R3802" s="14" t="s">
        <v>9</v>
      </c>
      <c r="S3802" s="16">
        <v>1</v>
      </c>
      <c r="T3802" s="14">
        <v>2</v>
      </c>
      <c r="U3802" s="13" t="s">
        <v>8</v>
      </c>
      <c r="V3802" s="14" t="s">
        <v>9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48">
        <v>7.5</v>
      </c>
      <c r="AJ3802" s="20">
        <v>5.5</v>
      </c>
      <c r="AK3802" s="20">
        <v>1.33</v>
      </c>
    </row>
    <row r="3803" spans="1:37" x14ac:dyDescent="0.45">
      <c r="A3803" s="33">
        <v>336</v>
      </c>
      <c r="B3803" s="22">
        <v>43542.004166666666</v>
      </c>
      <c r="C3803" s="16" t="s">
        <v>11</v>
      </c>
      <c r="D3803" s="16" t="s">
        <v>12</v>
      </c>
      <c r="E3803" s="13" t="s">
        <v>71</v>
      </c>
      <c r="F3803" s="16" t="s">
        <v>72</v>
      </c>
      <c r="G3803" s="42" t="s">
        <v>30</v>
      </c>
      <c r="H3803" s="14" t="s">
        <v>79</v>
      </c>
      <c r="I3803" s="42" t="s">
        <v>19</v>
      </c>
      <c r="J3803" s="14" t="s">
        <v>39</v>
      </c>
      <c r="K3803" s="45">
        <v>1</v>
      </c>
      <c r="L3803" s="18">
        <v>2</v>
      </c>
      <c r="M3803" s="42" t="s">
        <v>8</v>
      </c>
      <c r="N3803" s="14" t="s">
        <v>9</v>
      </c>
      <c r="O3803" s="42">
        <v>0</v>
      </c>
      <c r="P3803" s="14">
        <v>1</v>
      </c>
      <c r="Q3803" s="42" t="s">
        <v>8</v>
      </c>
      <c r="R3803" s="14" t="s">
        <v>10</v>
      </c>
      <c r="S3803" s="16">
        <v>1</v>
      </c>
      <c r="T3803" s="14">
        <v>1</v>
      </c>
      <c r="U3803" s="13" t="s">
        <v>23</v>
      </c>
      <c r="V3803" s="14" t="s">
        <v>9</v>
      </c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48">
        <v>1.85</v>
      </c>
      <c r="AJ3803" s="20">
        <v>3.6</v>
      </c>
      <c r="AK3803" s="20">
        <v>4</v>
      </c>
    </row>
    <row r="3804" spans="1:37" x14ac:dyDescent="0.45">
      <c r="A3804" s="33">
        <v>335</v>
      </c>
      <c r="B3804" s="22">
        <v>43542.083333333336</v>
      </c>
      <c r="C3804" s="16" t="s">
        <v>11</v>
      </c>
      <c r="D3804" s="16" t="s">
        <v>12</v>
      </c>
      <c r="E3804" s="13" t="s">
        <v>71</v>
      </c>
      <c r="F3804" s="16" t="s">
        <v>72</v>
      </c>
      <c r="G3804" s="42" t="s">
        <v>17</v>
      </c>
      <c r="H3804" s="14" t="s">
        <v>18</v>
      </c>
      <c r="I3804" s="42" t="s">
        <v>55</v>
      </c>
      <c r="J3804" s="14" t="s">
        <v>33</v>
      </c>
      <c r="K3804" s="45">
        <v>2</v>
      </c>
      <c r="L3804" s="18">
        <v>0</v>
      </c>
      <c r="M3804" s="42" t="s">
        <v>7</v>
      </c>
      <c r="N3804" s="14" t="s">
        <v>10</v>
      </c>
      <c r="O3804" s="42">
        <v>2</v>
      </c>
      <c r="P3804" s="14">
        <v>0</v>
      </c>
      <c r="Q3804" s="42" t="s">
        <v>7</v>
      </c>
      <c r="R3804" s="14" t="s">
        <v>9</v>
      </c>
      <c r="S3804" s="16">
        <v>0</v>
      </c>
      <c r="T3804" s="14">
        <v>0</v>
      </c>
      <c r="U3804" s="13" t="s">
        <v>23</v>
      </c>
      <c r="V3804" s="14" t="s">
        <v>10</v>
      </c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48">
        <v>1.28</v>
      </c>
      <c r="AJ3804" s="20">
        <v>5.5</v>
      </c>
      <c r="AK3804" s="20">
        <v>10</v>
      </c>
    </row>
    <row r="3805" spans="1:37" x14ac:dyDescent="0.45">
      <c r="A3805" s="33"/>
      <c r="B3805" s="52">
        <v>43554</v>
      </c>
      <c r="C3805" s="16" t="s">
        <v>358</v>
      </c>
      <c r="D3805" s="16" t="s">
        <v>359</v>
      </c>
      <c r="E3805" s="13" t="s">
        <v>360</v>
      </c>
      <c r="F3805" s="16" t="s">
        <v>72</v>
      </c>
      <c r="G3805" s="53" t="s">
        <v>364</v>
      </c>
      <c r="H3805" s="14" t="s">
        <v>195</v>
      </c>
      <c r="I3805" s="53" t="s">
        <v>338</v>
      </c>
      <c r="J3805" s="14" t="s">
        <v>292</v>
      </c>
      <c r="K3805" s="53">
        <v>0</v>
      </c>
      <c r="L3805">
        <v>2</v>
      </c>
      <c r="M3805" s="53" t="s">
        <v>8</v>
      </c>
      <c r="N3805" s="14"/>
      <c r="O3805" s="53">
        <v>0</v>
      </c>
      <c r="P3805">
        <v>2</v>
      </c>
      <c r="Q3805" s="53" t="s">
        <v>8</v>
      </c>
      <c r="R3805" s="14"/>
      <c r="S3805" s="16"/>
      <c r="T3805" s="14"/>
      <c r="U3805" s="13"/>
      <c r="V3805" s="14"/>
      <c r="W3805">
        <v>5</v>
      </c>
      <c r="X3805">
        <v>24</v>
      </c>
      <c r="Y3805">
        <v>0</v>
      </c>
      <c r="Z3805">
        <v>7</v>
      </c>
      <c r="AA3805">
        <v>4</v>
      </c>
      <c r="AB3805">
        <v>12</v>
      </c>
      <c r="AC3805">
        <v>0</v>
      </c>
      <c r="AD3805">
        <v>11</v>
      </c>
      <c r="AE3805">
        <v>2</v>
      </c>
      <c r="AF3805">
        <v>0</v>
      </c>
      <c r="AG3805">
        <v>0</v>
      </c>
      <c r="AH3805">
        <v>0</v>
      </c>
      <c r="AI3805" s="53">
        <v>21</v>
      </c>
      <c r="AJ3805">
        <v>11</v>
      </c>
      <c r="AK3805">
        <v>1.1200000000000001</v>
      </c>
    </row>
    <row r="3806" spans="1:37" x14ac:dyDescent="0.45">
      <c r="A3806" s="33">
        <v>334</v>
      </c>
      <c r="B3806" s="22">
        <v>43554.041666666664</v>
      </c>
      <c r="C3806" s="16" t="s">
        <v>11</v>
      </c>
      <c r="D3806" s="16" t="s">
        <v>12</v>
      </c>
      <c r="E3806" s="13" t="s">
        <v>71</v>
      </c>
      <c r="F3806" s="16" t="s">
        <v>72</v>
      </c>
      <c r="G3806" s="42" t="s">
        <v>21</v>
      </c>
      <c r="H3806" s="14" t="s">
        <v>69</v>
      </c>
      <c r="I3806" s="42" t="s">
        <v>17</v>
      </c>
      <c r="J3806" s="14" t="s">
        <v>18</v>
      </c>
      <c r="K3806" s="45">
        <v>2</v>
      </c>
      <c r="L3806" s="18">
        <v>3</v>
      </c>
      <c r="M3806" s="42" t="s">
        <v>8</v>
      </c>
      <c r="N3806" s="14" t="s">
        <v>9</v>
      </c>
      <c r="O3806" s="42">
        <v>2</v>
      </c>
      <c r="P3806" s="14">
        <v>0</v>
      </c>
      <c r="Q3806" s="42" t="s">
        <v>7</v>
      </c>
      <c r="R3806" s="14" t="s">
        <v>9</v>
      </c>
      <c r="S3806" s="16">
        <v>0</v>
      </c>
      <c r="T3806" s="14">
        <v>3</v>
      </c>
      <c r="U3806" s="13" t="s">
        <v>8</v>
      </c>
      <c r="V3806" s="14" t="s">
        <v>9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48">
        <v>4.2</v>
      </c>
      <c r="AJ3806" s="20">
        <v>3.6</v>
      </c>
      <c r="AK3806" s="20">
        <v>1.83</v>
      </c>
    </row>
    <row r="3807" spans="1:37" x14ac:dyDescent="0.45">
      <c r="A3807" s="33">
        <v>333</v>
      </c>
      <c r="B3807" s="22">
        <v>43554.125</v>
      </c>
      <c r="C3807" s="16" t="s">
        <v>11</v>
      </c>
      <c r="D3807" s="16" t="s">
        <v>12</v>
      </c>
      <c r="E3807" s="13" t="s">
        <v>71</v>
      </c>
      <c r="F3807" s="16" t="s">
        <v>72</v>
      </c>
      <c r="G3807" s="42" t="s">
        <v>24</v>
      </c>
      <c r="H3807" s="14" t="s">
        <v>53</v>
      </c>
      <c r="I3807" s="42" t="s">
        <v>30</v>
      </c>
      <c r="J3807" s="14" t="s">
        <v>79</v>
      </c>
      <c r="K3807" s="45">
        <v>1</v>
      </c>
      <c r="L3807" s="18">
        <v>0</v>
      </c>
      <c r="M3807" s="42" t="s">
        <v>7</v>
      </c>
      <c r="N3807" s="14" t="s">
        <v>10</v>
      </c>
      <c r="O3807" s="42">
        <v>0</v>
      </c>
      <c r="P3807" s="14">
        <v>0</v>
      </c>
      <c r="Q3807" s="42" t="s">
        <v>23</v>
      </c>
      <c r="R3807" s="14" t="s">
        <v>10</v>
      </c>
      <c r="S3807" s="16">
        <v>1</v>
      </c>
      <c r="T3807" s="14">
        <v>0</v>
      </c>
      <c r="U3807" s="13" t="s">
        <v>7</v>
      </c>
      <c r="V3807" s="14" t="s">
        <v>10</v>
      </c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48">
        <v>2.5</v>
      </c>
      <c r="AJ3807" s="20">
        <v>3.4</v>
      </c>
      <c r="AK3807" s="20">
        <v>2.7</v>
      </c>
    </row>
    <row r="3808" spans="1:37" x14ac:dyDescent="0.45">
      <c r="A3808" s="33">
        <v>332</v>
      </c>
      <c r="B3808" s="22">
        <v>43554.958333333336</v>
      </c>
      <c r="C3808" s="16" t="s">
        <v>11</v>
      </c>
      <c r="D3808" s="16" t="s">
        <v>12</v>
      </c>
      <c r="E3808" s="13" t="s">
        <v>71</v>
      </c>
      <c r="F3808" s="16" t="s">
        <v>72</v>
      </c>
      <c r="G3808" s="42" t="s">
        <v>48</v>
      </c>
      <c r="H3808" s="14" t="s">
        <v>49</v>
      </c>
      <c r="I3808" s="42" t="s">
        <v>34</v>
      </c>
      <c r="J3808" s="14" t="s">
        <v>59</v>
      </c>
      <c r="K3808" s="45">
        <v>1</v>
      </c>
      <c r="L3808" s="18">
        <v>0</v>
      </c>
      <c r="M3808" s="42" t="s">
        <v>7</v>
      </c>
      <c r="N3808" s="14" t="s">
        <v>10</v>
      </c>
      <c r="O3808" s="42">
        <v>0</v>
      </c>
      <c r="P3808" s="14">
        <v>0</v>
      </c>
      <c r="Q3808" s="42" t="s">
        <v>23</v>
      </c>
      <c r="R3808" s="14" t="s">
        <v>10</v>
      </c>
      <c r="S3808" s="16">
        <v>1</v>
      </c>
      <c r="T3808" s="14">
        <v>0</v>
      </c>
      <c r="U3808" s="13" t="s">
        <v>7</v>
      </c>
      <c r="V3808" s="14" t="s">
        <v>10</v>
      </c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48">
        <v>3.1</v>
      </c>
      <c r="AJ3808" s="20">
        <v>3.3</v>
      </c>
      <c r="AK3808" s="20">
        <v>2.2999999999999998</v>
      </c>
    </row>
    <row r="3809" spans="1:37" x14ac:dyDescent="0.45">
      <c r="A3809" s="33">
        <v>330</v>
      </c>
      <c r="B3809" s="22">
        <v>43555.041666666664</v>
      </c>
      <c r="C3809" s="16" t="s">
        <v>11</v>
      </c>
      <c r="D3809" s="16" t="s">
        <v>12</v>
      </c>
      <c r="E3809" s="13" t="s">
        <v>71</v>
      </c>
      <c r="F3809" s="16" t="s">
        <v>72</v>
      </c>
      <c r="G3809" s="42" t="s">
        <v>46</v>
      </c>
      <c r="H3809" s="14" t="s">
        <v>47</v>
      </c>
      <c r="I3809" s="42" t="s">
        <v>42</v>
      </c>
      <c r="J3809" s="14" t="s">
        <v>43</v>
      </c>
      <c r="K3809" s="45">
        <v>3</v>
      </c>
      <c r="L3809" s="18">
        <v>0</v>
      </c>
      <c r="M3809" s="42" t="s">
        <v>7</v>
      </c>
      <c r="N3809" s="14" t="s">
        <v>9</v>
      </c>
      <c r="O3809" s="42">
        <v>1</v>
      </c>
      <c r="P3809" s="14">
        <v>0</v>
      </c>
      <c r="Q3809" s="42" t="s">
        <v>7</v>
      </c>
      <c r="R3809" s="14" t="s">
        <v>10</v>
      </c>
      <c r="S3809" s="16">
        <v>2</v>
      </c>
      <c r="T3809" s="14">
        <v>0</v>
      </c>
      <c r="U3809" s="13" t="s">
        <v>7</v>
      </c>
      <c r="V3809" s="14" t="s">
        <v>9</v>
      </c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48">
        <v>2.5</v>
      </c>
      <c r="AJ3809" s="20">
        <v>3.3</v>
      </c>
      <c r="AK3809" s="20">
        <v>2.75</v>
      </c>
    </row>
    <row r="3810" spans="1:37" x14ac:dyDescent="0.45">
      <c r="A3810" s="33">
        <v>331</v>
      </c>
      <c r="B3810" s="22">
        <v>43555.041666666664</v>
      </c>
      <c r="C3810" s="16" t="s">
        <v>11</v>
      </c>
      <c r="D3810" s="16" t="s">
        <v>12</v>
      </c>
      <c r="E3810" s="13" t="s">
        <v>71</v>
      </c>
      <c r="F3810" s="16" t="s">
        <v>72</v>
      </c>
      <c r="G3810" s="42" t="s">
        <v>28</v>
      </c>
      <c r="H3810" s="14" t="s">
        <v>57</v>
      </c>
      <c r="I3810" s="42" t="s">
        <v>50</v>
      </c>
      <c r="J3810" s="14" t="s">
        <v>132</v>
      </c>
      <c r="K3810" s="45">
        <v>3</v>
      </c>
      <c r="L3810" s="18">
        <v>2</v>
      </c>
      <c r="M3810" s="42" t="s">
        <v>7</v>
      </c>
      <c r="N3810" s="14" t="s">
        <v>9</v>
      </c>
      <c r="O3810" s="42">
        <v>2</v>
      </c>
      <c r="P3810" s="14">
        <v>1</v>
      </c>
      <c r="Q3810" s="42" t="s">
        <v>7</v>
      </c>
      <c r="R3810" s="14" t="s">
        <v>9</v>
      </c>
      <c r="S3810" s="16">
        <v>1</v>
      </c>
      <c r="T3810" s="14">
        <v>1</v>
      </c>
      <c r="U3810" s="13" t="s">
        <v>23</v>
      </c>
      <c r="V3810" s="14" t="s">
        <v>9</v>
      </c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48">
        <v>1.8</v>
      </c>
      <c r="AJ3810" s="20">
        <v>3.5</v>
      </c>
      <c r="AK3810" s="20">
        <v>4.5</v>
      </c>
    </row>
    <row r="3811" spans="1:37" x14ac:dyDescent="0.45">
      <c r="A3811" s="33">
        <v>328</v>
      </c>
      <c r="B3811" s="22">
        <v>43555.125</v>
      </c>
      <c r="C3811" s="16" t="s">
        <v>11</v>
      </c>
      <c r="D3811" s="16" t="s">
        <v>12</v>
      </c>
      <c r="E3811" s="13" t="s">
        <v>71</v>
      </c>
      <c r="F3811" s="16" t="s">
        <v>72</v>
      </c>
      <c r="G3811" s="42" t="s">
        <v>36</v>
      </c>
      <c r="H3811" s="14" t="s">
        <v>63</v>
      </c>
      <c r="I3811" s="42" t="s">
        <v>32</v>
      </c>
      <c r="J3811" s="14" t="s">
        <v>64</v>
      </c>
      <c r="K3811" s="45">
        <v>2</v>
      </c>
      <c r="L3811" s="18">
        <v>2</v>
      </c>
      <c r="M3811" s="42" t="s">
        <v>23</v>
      </c>
      <c r="N3811" s="14" t="s">
        <v>9</v>
      </c>
      <c r="O3811" s="42">
        <v>1</v>
      </c>
      <c r="P3811" s="14">
        <v>0</v>
      </c>
      <c r="Q3811" s="42" t="s">
        <v>7</v>
      </c>
      <c r="R3811" s="14" t="s">
        <v>10</v>
      </c>
      <c r="S3811" s="16">
        <v>1</v>
      </c>
      <c r="T3811" s="14">
        <v>2</v>
      </c>
      <c r="U3811" s="13" t="s">
        <v>8</v>
      </c>
      <c r="V3811" s="14" t="s">
        <v>9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48">
        <v>2</v>
      </c>
      <c r="AJ3811" s="20">
        <v>3.3</v>
      </c>
      <c r="AK3811" s="20">
        <v>3.8</v>
      </c>
    </row>
    <row r="3812" spans="1:37" x14ac:dyDescent="0.45">
      <c r="A3812" s="33">
        <v>329</v>
      </c>
      <c r="B3812" s="22">
        <v>43555.125</v>
      </c>
      <c r="C3812" s="16" t="s">
        <v>11</v>
      </c>
      <c r="D3812" s="16" t="s">
        <v>12</v>
      </c>
      <c r="E3812" s="13" t="s">
        <v>71</v>
      </c>
      <c r="F3812" s="16" t="s">
        <v>72</v>
      </c>
      <c r="G3812" s="42" t="s">
        <v>19</v>
      </c>
      <c r="H3812" s="14" t="s">
        <v>39</v>
      </c>
      <c r="I3812" s="42" t="s">
        <v>55</v>
      </c>
      <c r="J3812" s="14" t="s">
        <v>33</v>
      </c>
      <c r="K3812" s="45">
        <v>2</v>
      </c>
      <c r="L3812" s="18">
        <v>0</v>
      </c>
      <c r="M3812" s="42" t="s">
        <v>7</v>
      </c>
      <c r="N3812" s="14" t="s">
        <v>10</v>
      </c>
      <c r="O3812" s="42">
        <v>1</v>
      </c>
      <c r="P3812" s="14">
        <v>0</v>
      </c>
      <c r="Q3812" s="42" t="s">
        <v>7</v>
      </c>
      <c r="R3812" s="14" t="s">
        <v>10</v>
      </c>
      <c r="S3812" s="16">
        <v>1</v>
      </c>
      <c r="T3812" s="14">
        <v>0</v>
      </c>
      <c r="U3812" s="13" t="s">
        <v>7</v>
      </c>
      <c r="V3812" s="14" t="s">
        <v>10</v>
      </c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48">
        <v>1.53</v>
      </c>
      <c r="AJ3812" s="20">
        <v>3.75</v>
      </c>
      <c r="AK3812" s="20">
        <v>5.75</v>
      </c>
    </row>
    <row r="3813" spans="1:37" x14ac:dyDescent="0.45">
      <c r="A3813" s="33">
        <v>3157</v>
      </c>
      <c r="B3813" s="22">
        <v>43555.5</v>
      </c>
      <c r="C3813" s="16" t="s">
        <v>239</v>
      </c>
      <c r="D3813" s="16" t="s">
        <v>240</v>
      </c>
      <c r="E3813" s="13" t="s">
        <v>241</v>
      </c>
      <c r="F3813" s="16" t="s">
        <v>72</v>
      </c>
      <c r="G3813" s="42" t="s">
        <v>261</v>
      </c>
      <c r="H3813" s="14" t="s">
        <v>195</v>
      </c>
      <c r="I3813" s="42" t="s">
        <v>255</v>
      </c>
      <c r="J3813" s="14" t="s">
        <v>243</v>
      </c>
      <c r="K3813" s="45">
        <v>1</v>
      </c>
      <c r="L3813" s="18">
        <v>1</v>
      </c>
      <c r="M3813" s="42" t="s">
        <v>23</v>
      </c>
      <c r="N3813" s="14" t="s">
        <v>10</v>
      </c>
      <c r="O3813" s="42">
        <v>1</v>
      </c>
      <c r="P3813" s="14">
        <v>0</v>
      </c>
      <c r="Q3813" s="42" t="s">
        <v>7</v>
      </c>
      <c r="R3813" s="14" t="s">
        <v>10</v>
      </c>
      <c r="S3813" s="16">
        <v>0</v>
      </c>
      <c r="T3813" s="14">
        <v>1</v>
      </c>
      <c r="U3813" s="13" t="s">
        <v>8</v>
      </c>
      <c r="V3813" s="14" t="s">
        <v>10</v>
      </c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48">
        <v>2.9</v>
      </c>
      <c r="AJ3813" s="20">
        <v>3.25</v>
      </c>
      <c r="AK3813" s="20">
        <v>2.4</v>
      </c>
    </row>
    <row r="3814" spans="1:37" x14ac:dyDescent="0.45">
      <c r="A3814" s="33">
        <v>327</v>
      </c>
      <c r="B3814" s="22">
        <v>43555.75</v>
      </c>
      <c r="C3814" s="16" t="s">
        <v>11</v>
      </c>
      <c r="D3814" s="16" t="s">
        <v>12</v>
      </c>
      <c r="E3814" s="13" t="s">
        <v>71</v>
      </c>
      <c r="F3814" s="16" t="s">
        <v>72</v>
      </c>
      <c r="G3814" s="42" t="s">
        <v>44</v>
      </c>
      <c r="H3814" s="14" t="s">
        <v>73</v>
      </c>
      <c r="I3814" s="42" t="s">
        <v>26</v>
      </c>
      <c r="J3814" s="14" t="s">
        <v>78</v>
      </c>
      <c r="K3814" s="45">
        <v>2</v>
      </c>
      <c r="L3814" s="18">
        <v>1</v>
      </c>
      <c r="M3814" s="42" t="s">
        <v>7</v>
      </c>
      <c r="N3814" s="14" t="s">
        <v>9</v>
      </c>
      <c r="O3814" s="42">
        <v>2</v>
      </c>
      <c r="P3814" s="14">
        <v>1</v>
      </c>
      <c r="Q3814" s="42" t="s">
        <v>7</v>
      </c>
      <c r="R3814" s="14" t="s">
        <v>9</v>
      </c>
      <c r="S3814" s="16">
        <v>0</v>
      </c>
      <c r="T3814" s="14">
        <v>0</v>
      </c>
      <c r="U3814" s="13" t="s">
        <v>23</v>
      </c>
      <c r="V3814" s="14" t="s">
        <v>10</v>
      </c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48">
        <v>2.37</v>
      </c>
      <c r="AJ3814" s="20">
        <v>3.3</v>
      </c>
      <c r="AK3814" s="20">
        <v>2.9</v>
      </c>
    </row>
    <row r="3815" spans="1:37" x14ac:dyDescent="0.45">
      <c r="A3815" s="33">
        <v>326</v>
      </c>
      <c r="B3815" s="22">
        <v>43555.916666666664</v>
      </c>
      <c r="C3815" s="16" t="s">
        <v>11</v>
      </c>
      <c r="D3815" s="16" t="s">
        <v>12</v>
      </c>
      <c r="E3815" s="13" t="s">
        <v>71</v>
      </c>
      <c r="F3815" s="16" t="s">
        <v>72</v>
      </c>
      <c r="G3815" s="42" t="s">
        <v>74</v>
      </c>
      <c r="H3815" s="14" t="s">
        <v>75</v>
      </c>
      <c r="I3815" s="42" t="s">
        <v>40</v>
      </c>
      <c r="J3815" s="14" t="s">
        <v>70</v>
      </c>
      <c r="K3815" s="45">
        <v>0</v>
      </c>
      <c r="L3815" s="18">
        <v>4</v>
      </c>
      <c r="M3815" s="42" t="s">
        <v>8</v>
      </c>
      <c r="N3815" s="14" t="s">
        <v>9</v>
      </c>
      <c r="O3815" s="42">
        <v>0</v>
      </c>
      <c r="P3815" s="14">
        <v>3</v>
      </c>
      <c r="Q3815" s="42" t="s">
        <v>8</v>
      </c>
      <c r="R3815" s="14" t="s">
        <v>9</v>
      </c>
      <c r="S3815" s="16">
        <v>0</v>
      </c>
      <c r="T3815" s="14">
        <v>1</v>
      </c>
      <c r="U3815" s="13" t="s">
        <v>8</v>
      </c>
      <c r="V3815" s="14" t="s">
        <v>10</v>
      </c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48">
        <v>2.5</v>
      </c>
      <c r="AJ3815" s="20">
        <v>3.1</v>
      </c>
      <c r="AK3815" s="20">
        <v>2.9</v>
      </c>
    </row>
    <row r="3816" spans="1:37" x14ac:dyDescent="0.45">
      <c r="A3816" s="33"/>
      <c r="B3816" s="52">
        <v>43558</v>
      </c>
      <c r="C3816" s="16" t="s">
        <v>358</v>
      </c>
      <c r="D3816" s="16" t="s">
        <v>359</v>
      </c>
      <c r="E3816" s="13" t="s">
        <v>360</v>
      </c>
      <c r="F3816" s="16" t="s">
        <v>72</v>
      </c>
      <c r="G3816" s="53" t="s">
        <v>338</v>
      </c>
      <c r="H3816" s="14" t="s">
        <v>292</v>
      </c>
      <c r="I3816" s="53" t="s">
        <v>366</v>
      </c>
      <c r="J3816" s="14" t="s">
        <v>195</v>
      </c>
      <c r="K3816" s="53">
        <v>2</v>
      </c>
      <c r="L3816">
        <v>0</v>
      </c>
      <c r="M3816" s="53" t="s">
        <v>7</v>
      </c>
      <c r="N3816" s="14"/>
      <c r="O3816" s="53">
        <v>2</v>
      </c>
      <c r="P3816">
        <v>0</v>
      </c>
      <c r="Q3816" s="53" t="s">
        <v>7</v>
      </c>
      <c r="R3816" s="14"/>
      <c r="S3816" s="16"/>
      <c r="T3816" s="14"/>
      <c r="U3816" s="13"/>
      <c r="V3816" s="14"/>
      <c r="W3816">
        <v>27</v>
      </c>
      <c r="X3816">
        <v>4</v>
      </c>
      <c r="Y3816">
        <v>11</v>
      </c>
      <c r="Z3816">
        <v>1</v>
      </c>
      <c r="AA3816">
        <v>3</v>
      </c>
      <c r="AB3816">
        <v>17</v>
      </c>
      <c r="AC3816">
        <v>7</v>
      </c>
      <c r="AD3816">
        <v>4</v>
      </c>
      <c r="AE3816">
        <v>0</v>
      </c>
      <c r="AF3816">
        <v>3</v>
      </c>
      <c r="AG3816">
        <v>0</v>
      </c>
      <c r="AH3816">
        <v>0</v>
      </c>
      <c r="AI3816" s="53">
        <v>1.06</v>
      </c>
      <c r="AJ3816">
        <v>17</v>
      </c>
      <c r="AK3816">
        <v>34</v>
      </c>
    </row>
    <row r="3817" spans="1:37" x14ac:dyDescent="0.45">
      <c r="A3817" s="33">
        <v>3156</v>
      </c>
      <c r="B3817" s="22">
        <v>43559.8125</v>
      </c>
      <c r="C3817" s="16" t="s">
        <v>239</v>
      </c>
      <c r="D3817" s="16" t="s">
        <v>240</v>
      </c>
      <c r="E3817" s="13" t="s">
        <v>241</v>
      </c>
      <c r="F3817" s="16" t="s">
        <v>72</v>
      </c>
      <c r="G3817" s="42" t="s">
        <v>257</v>
      </c>
      <c r="H3817" s="14" t="s">
        <v>195</v>
      </c>
      <c r="I3817" s="42" t="s">
        <v>255</v>
      </c>
      <c r="J3817" s="14" t="s">
        <v>243</v>
      </c>
      <c r="K3817" s="45">
        <v>2</v>
      </c>
      <c r="L3817" s="18">
        <v>1</v>
      </c>
      <c r="M3817" s="42" t="s">
        <v>7</v>
      </c>
      <c r="N3817" s="14" t="s">
        <v>9</v>
      </c>
      <c r="O3817" s="42">
        <v>1</v>
      </c>
      <c r="P3817" s="14">
        <v>0</v>
      </c>
      <c r="Q3817" s="42" t="s">
        <v>7</v>
      </c>
      <c r="R3817" s="14" t="s">
        <v>10</v>
      </c>
      <c r="S3817" s="16">
        <v>1</v>
      </c>
      <c r="T3817" s="14">
        <v>1</v>
      </c>
      <c r="U3817" s="13" t="s">
        <v>23</v>
      </c>
      <c r="V3817" s="14" t="s">
        <v>9</v>
      </c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48">
        <v>2</v>
      </c>
      <c r="AJ3817" s="20">
        <v>3.4</v>
      </c>
      <c r="AK3817" s="20">
        <v>3.8</v>
      </c>
    </row>
    <row r="3818" spans="1:37" x14ac:dyDescent="0.45">
      <c r="A3818" s="33">
        <v>325</v>
      </c>
      <c r="B3818" s="22">
        <v>43561.041666666664</v>
      </c>
      <c r="C3818" s="16" t="s">
        <v>11</v>
      </c>
      <c r="D3818" s="16" t="s">
        <v>12</v>
      </c>
      <c r="E3818" s="13" t="s">
        <v>71</v>
      </c>
      <c r="F3818" s="16" t="s">
        <v>72</v>
      </c>
      <c r="G3818" s="42" t="s">
        <v>55</v>
      </c>
      <c r="H3818" s="14" t="s">
        <v>33</v>
      </c>
      <c r="I3818" s="42" t="s">
        <v>24</v>
      </c>
      <c r="J3818" s="14" t="s">
        <v>53</v>
      </c>
      <c r="K3818" s="45">
        <v>0</v>
      </c>
      <c r="L3818" s="18">
        <v>1</v>
      </c>
      <c r="M3818" s="42" t="s">
        <v>8</v>
      </c>
      <c r="N3818" s="14" t="s">
        <v>10</v>
      </c>
      <c r="O3818" s="42">
        <v>0</v>
      </c>
      <c r="P3818" s="14">
        <v>0</v>
      </c>
      <c r="Q3818" s="42" t="s">
        <v>23</v>
      </c>
      <c r="R3818" s="14" t="s">
        <v>10</v>
      </c>
      <c r="S3818" s="16">
        <v>0</v>
      </c>
      <c r="T3818" s="14">
        <v>1</v>
      </c>
      <c r="U3818" s="13" t="s">
        <v>8</v>
      </c>
      <c r="V3818" s="14" t="s">
        <v>10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48">
        <v>3.3</v>
      </c>
      <c r="AJ3818" s="20">
        <v>3.25</v>
      </c>
      <c r="AK3818" s="20">
        <v>2.2000000000000002</v>
      </c>
    </row>
    <row r="3819" spans="1:37" x14ac:dyDescent="0.45">
      <c r="A3819" s="33">
        <v>324</v>
      </c>
      <c r="B3819" s="22">
        <v>43561.125</v>
      </c>
      <c r="C3819" s="16" t="s">
        <v>11</v>
      </c>
      <c r="D3819" s="16" t="s">
        <v>12</v>
      </c>
      <c r="E3819" s="13" t="s">
        <v>71</v>
      </c>
      <c r="F3819" s="16" t="s">
        <v>72</v>
      </c>
      <c r="G3819" s="42" t="s">
        <v>40</v>
      </c>
      <c r="H3819" s="14" t="s">
        <v>70</v>
      </c>
      <c r="I3819" s="42" t="s">
        <v>21</v>
      </c>
      <c r="J3819" s="14" t="s">
        <v>69</v>
      </c>
      <c r="K3819" s="45">
        <v>1</v>
      </c>
      <c r="L3819" s="18">
        <v>1</v>
      </c>
      <c r="M3819" s="42" t="s">
        <v>23</v>
      </c>
      <c r="N3819" s="14" t="s">
        <v>10</v>
      </c>
      <c r="O3819" s="42">
        <v>0</v>
      </c>
      <c r="P3819" s="14">
        <v>1</v>
      </c>
      <c r="Q3819" s="42" t="s">
        <v>8</v>
      </c>
      <c r="R3819" s="14" t="s">
        <v>10</v>
      </c>
      <c r="S3819" s="16">
        <v>1</v>
      </c>
      <c r="T3819" s="14">
        <v>0</v>
      </c>
      <c r="U3819" s="13" t="s">
        <v>7</v>
      </c>
      <c r="V3819" s="14" t="s">
        <v>10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48">
        <v>2.2000000000000002</v>
      </c>
      <c r="AJ3819" s="20">
        <v>3.25</v>
      </c>
      <c r="AK3819" s="20">
        <v>3.3</v>
      </c>
    </row>
    <row r="3820" spans="1:37" x14ac:dyDescent="0.45">
      <c r="A3820" s="33">
        <v>323</v>
      </c>
      <c r="B3820" s="22">
        <v>43561.962500000001</v>
      </c>
      <c r="C3820" s="16" t="s">
        <v>11</v>
      </c>
      <c r="D3820" s="16" t="s">
        <v>12</v>
      </c>
      <c r="E3820" s="13" t="s">
        <v>71</v>
      </c>
      <c r="F3820" s="16" t="s">
        <v>72</v>
      </c>
      <c r="G3820" s="42" t="s">
        <v>32</v>
      </c>
      <c r="H3820" s="14" t="s">
        <v>64</v>
      </c>
      <c r="I3820" s="42" t="s">
        <v>48</v>
      </c>
      <c r="J3820" s="14" t="s">
        <v>49</v>
      </c>
      <c r="K3820" s="45">
        <v>3</v>
      </c>
      <c r="L3820" s="18">
        <v>0</v>
      </c>
      <c r="M3820" s="42" t="s">
        <v>7</v>
      </c>
      <c r="N3820" s="14" t="s">
        <v>9</v>
      </c>
      <c r="O3820" s="42">
        <v>1</v>
      </c>
      <c r="P3820" s="14">
        <v>0</v>
      </c>
      <c r="Q3820" s="42" t="s">
        <v>7</v>
      </c>
      <c r="R3820" s="14" t="s">
        <v>10</v>
      </c>
      <c r="S3820" s="16">
        <v>2</v>
      </c>
      <c r="T3820" s="14">
        <v>0</v>
      </c>
      <c r="U3820" s="13" t="s">
        <v>7</v>
      </c>
      <c r="V3820" s="14" t="s">
        <v>9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48">
        <v>1.53</v>
      </c>
      <c r="AJ3820" s="20">
        <v>3.6</v>
      </c>
      <c r="AK3820" s="20">
        <v>7.5</v>
      </c>
    </row>
    <row r="3821" spans="1:37" x14ac:dyDescent="0.45">
      <c r="A3821" s="33">
        <v>321</v>
      </c>
      <c r="B3821" s="22">
        <v>43562.041666666664</v>
      </c>
      <c r="C3821" s="16" t="s">
        <v>11</v>
      </c>
      <c r="D3821" s="16" t="s">
        <v>12</v>
      </c>
      <c r="E3821" s="13" t="s">
        <v>71</v>
      </c>
      <c r="F3821" s="16" t="s">
        <v>72</v>
      </c>
      <c r="G3821" s="42" t="s">
        <v>17</v>
      </c>
      <c r="H3821" s="14" t="s">
        <v>18</v>
      </c>
      <c r="I3821" s="42" t="s">
        <v>19</v>
      </c>
      <c r="J3821" s="14" t="s">
        <v>39</v>
      </c>
      <c r="K3821" s="45">
        <v>2</v>
      </c>
      <c r="L3821" s="45">
        <v>1</v>
      </c>
      <c r="M3821" s="42" t="s">
        <v>7</v>
      </c>
      <c r="N3821" s="14" t="s">
        <v>9</v>
      </c>
      <c r="O3821" s="42">
        <v>2</v>
      </c>
      <c r="P3821" s="14">
        <v>0</v>
      </c>
      <c r="Q3821" s="42" t="s">
        <v>7</v>
      </c>
      <c r="R3821" s="14" t="s">
        <v>9</v>
      </c>
      <c r="S3821" s="16">
        <v>0</v>
      </c>
      <c r="T3821" s="14">
        <v>1</v>
      </c>
      <c r="U3821" s="13" t="s">
        <v>8</v>
      </c>
      <c r="V3821" s="14" t="s">
        <v>10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48">
        <v>1.61</v>
      </c>
      <c r="AJ3821" s="48">
        <v>3.75</v>
      </c>
      <c r="AK3821" s="20">
        <v>5.5</v>
      </c>
    </row>
    <row r="3822" spans="1:37" x14ac:dyDescent="0.45">
      <c r="A3822" s="33">
        <v>322</v>
      </c>
      <c r="B3822" s="22">
        <v>43562.041666666664</v>
      </c>
      <c r="C3822" s="16" t="s">
        <v>11</v>
      </c>
      <c r="D3822" s="16" t="s">
        <v>12</v>
      </c>
      <c r="E3822" s="13" t="s">
        <v>71</v>
      </c>
      <c r="F3822" s="16" t="s">
        <v>72</v>
      </c>
      <c r="G3822" s="42" t="s">
        <v>42</v>
      </c>
      <c r="H3822" s="14" t="s">
        <v>43</v>
      </c>
      <c r="I3822" s="42" t="s">
        <v>44</v>
      </c>
      <c r="J3822" s="14" t="s">
        <v>73</v>
      </c>
      <c r="K3822" s="45">
        <v>2</v>
      </c>
      <c r="L3822" s="45">
        <v>0</v>
      </c>
      <c r="M3822" s="42" t="s">
        <v>7</v>
      </c>
      <c r="N3822" s="14" t="s">
        <v>10</v>
      </c>
      <c r="O3822" s="42">
        <v>1</v>
      </c>
      <c r="P3822" s="14">
        <v>0</v>
      </c>
      <c r="Q3822" s="42" t="s">
        <v>7</v>
      </c>
      <c r="R3822" s="14" t="s">
        <v>10</v>
      </c>
      <c r="S3822" s="16">
        <v>1</v>
      </c>
      <c r="T3822" s="14">
        <v>0</v>
      </c>
      <c r="U3822" s="13" t="s">
        <v>7</v>
      </c>
      <c r="V3822" s="14" t="s">
        <v>10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48">
        <v>1.5</v>
      </c>
      <c r="AJ3822" s="48">
        <v>4</v>
      </c>
      <c r="AK3822" s="20">
        <v>7</v>
      </c>
    </row>
    <row r="3823" spans="1:37" x14ac:dyDescent="0.45">
      <c r="A3823" s="33">
        <v>320</v>
      </c>
      <c r="B3823" s="22">
        <v>43562.125</v>
      </c>
      <c r="C3823" s="16" t="s">
        <v>11</v>
      </c>
      <c r="D3823" s="16" t="s">
        <v>12</v>
      </c>
      <c r="E3823" s="13" t="s">
        <v>71</v>
      </c>
      <c r="F3823" s="16" t="s">
        <v>72</v>
      </c>
      <c r="G3823" s="42" t="s">
        <v>26</v>
      </c>
      <c r="H3823" s="14" t="s">
        <v>77</v>
      </c>
      <c r="I3823" s="42" t="s">
        <v>74</v>
      </c>
      <c r="J3823" s="14" t="s">
        <v>75</v>
      </c>
      <c r="K3823" s="45">
        <v>0</v>
      </c>
      <c r="L3823" s="45">
        <v>1</v>
      </c>
      <c r="M3823" s="42" t="s">
        <v>8</v>
      </c>
      <c r="N3823" s="14" t="s">
        <v>10</v>
      </c>
      <c r="O3823" s="42">
        <v>0</v>
      </c>
      <c r="P3823" s="14">
        <v>0</v>
      </c>
      <c r="Q3823" s="42" t="s">
        <v>23</v>
      </c>
      <c r="R3823" s="14" t="s">
        <v>10</v>
      </c>
      <c r="S3823" s="16">
        <v>0</v>
      </c>
      <c r="T3823" s="14">
        <v>1</v>
      </c>
      <c r="U3823" s="13" t="s">
        <v>8</v>
      </c>
      <c r="V3823" s="14" t="s">
        <v>10</v>
      </c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48">
        <v>1.75</v>
      </c>
      <c r="AJ3823" s="48">
        <v>3.5</v>
      </c>
      <c r="AK3823" s="20">
        <v>4.75</v>
      </c>
    </row>
    <row r="3824" spans="1:37" x14ac:dyDescent="0.45">
      <c r="A3824" s="33">
        <v>319</v>
      </c>
      <c r="B3824" s="22">
        <v>43562.129166666666</v>
      </c>
      <c r="C3824" s="16" t="s">
        <v>11</v>
      </c>
      <c r="D3824" s="16" t="s">
        <v>12</v>
      </c>
      <c r="E3824" s="13" t="s">
        <v>71</v>
      </c>
      <c r="F3824" s="16" t="s">
        <v>72</v>
      </c>
      <c r="G3824" s="42" t="s">
        <v>34</v>
      </c>
      <c r="H3824" s="14" t="s">
        <v>59</v>
      </c>
      <c r="I3824" s="42" t="s">
        <v>46</v>
      </c>
      <c r="J3824" s="14" t="s">
        <v>47</v>
      </c>
      <c r="K3824" s="45">
        <v>3</v>
      </c>
      <c r="L3824" s="45">
        <v>2</v>
      </c>
      <c r="M3824" s="42" t="s">
        <v>7</v>
      </c>
      <c r="N3824" s="14" t="s">
        <v>9</v>
      </c>
      <c r="O3824" s="42">
        <v>1</v>
      </c>
      <c r="P3824" s="14">
        <v>2</v>
      </c>
      <c r="Q3824" s="42" t="s">
        <v>8</v>
      </c>
      <c r="R3824" s="14" t="s">
        <v>9</v>
      </c>
      <c r="S3824" s="16">
        <v>2</v>
      </c>
      <c r="T3824" s="14">
        <v>0</v>
      </c>
      <c r="U3824" s="13" t="s">
        <v>7</v>
      </c>
      <c r="V3824" s="14" t="s">
        <v>9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48">
        <v>2.9</v>
      </c>
      <c r="AJ3824" s="48">
        <v>3.3</v>
      </c>
      <c r="AK3824" s="20">
        <v>2.4</v>
      </c>
    </row>
    <row r="3825" spans="1:37" x14ac:dyDescent="0.45">
      <c r="A3825" s="33">
        <v>318</v>
      </c>
      <c r="B3825" s="22">
        <v>43562.708333333336</v>
      </c>
      <c r="C3825" s="16" t="s">
        <v>11</v>
      </c>
      <c r="D3825" s="16" t="s">
        <v>12</v>
      </c>
      <c r="E3825" s="13" t="s">
        <v>71</v>
      </c>
      <c r="F3825" s="16" t="s">
        <v>72</v>
      </c>
      <c r="G3825" s="42" t="s">
        <v>50</v>
      </c>
      <c r="H3825" s="9" t="s">
        <v>132</v>
      </c>
      <c r="I3825" s="42" t="s">
        <v>36</v>
      </c>
      <c r="J3825" s="14" t="s">
        <v>63</v>
      </c>
      <c r="K3825" s="45">
        <v>5</v>
      </c>
      <c r="L3825" s="45">
        <v>1</v>
      </c>
      <c r="M3825" s="42" t="s">
        <v>7</v>
      </c>
      <c r="N3825" s="14" t="s">
        <v>9</v>
      </c>
      <c r="O3825" s="42">
        <v>1</v>
      </c>
      <c r="P3825" s="14">
        <v>0</v>
      </c>
      <c r="Q3825" s="42" t="s">
        <v>7</v>
      </c>
      <c r="R3825" s="14" t="s">
        <v>10</v>
      </c>
      <c r="S3825" s="16">
        <v>4</v>
      </c>
      <c r="T3825" s="14">
        <v>1</v>
      </c>
      <c r="U3825" s="13" t="s">
        <v>7</v>
      </c>
      <c r="V3825" s="14" t="s">
        <v>9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48">
        <v>2.75</v>
      </c>
      <c r="AJ3825" s="48">
        <v>3.3</v>
      </c>
      <c r="AK3825" s="20">
        <v>2.5</v>
      </c>
    </row>
    <row r="3826" spans="1:37" x14ac:dyDescent="0.45">
      <c r="A3826" s="33">
        <v>3117</v>
      </c>
      <c r="B3826" s="22">
        <v>43562.78125</v>
      </c>
      <c r="C3826" s="16" t="s">
        <v>239</v>
      </c>
      <c r="D3826" s="16" t="s">
        <v>240</v>
      </c>
      <c r="E3826" s="13" t="s">
        <v>241</v>
      </c>
      <c r="F3826" s="16" t="s">
        <v>72</v>
      </c>
      <c r="G3826" s="42" t="s">
        <v>255</v>
      </c>
      <c r="H3826" s="14" t="s">
        <v>243</v>
      </c>
      <c r="I3826" s="42" t="s">
        <v>258</v>
      </c>
      <c r="J3826" s="14" t="s">
        <v>195</v>
      </c>
      <c r="K3826" s="45">
        <v>2</v>
      </c>
      <c r="L3826" s="45">
        <v>1</v>
      </c>
      <c r="M3826" s="42" t="s">
        <v>7</v>
      </c>
      <c r="N3826" s="14" t="s">
        <v>9</v>
      </c>
      <c r="O3826" s="42">
        <v>1</v>
      </c>
      <c r="P3826" s="14">
        <v>1</v>
      </c>
      <c r="Q3826" s="42" t="s">
        <v>23</v>
      </c>
      <c r="R3826" s="14" t="s">
        <v>9</v>
      </c>
      <c r="S3826" s="16">
        <v>1</v>
      </c>
      <c r="T3826" s="14">
        <v>0</v>
      </c>
      <c r="U3826" s="13" t="s">
        <v>7</v>
      </c>
      <c r="V3826" s="14" t="s">
        <v>10</v>
      </c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48">
        <v>2.25</v>
      </c>
      <c r="AJ3826" s="48">
        <v>3.25</v>
      </c>
      <c r="AK3826" s="20">
        <v>3.25</v>
      </c>
    </row>
    <row r="3827" spans="1:37" x14ac:dyDescent="0.45">
      <c r="A3827" s="33">
        <v>317</v>
      </c>
      <c r="B3827" s="22">
        <v>43562.962500000001</v>
      </c>
      <c r="C3827" s="16" t="s">
        <v>11</v>
      </c>
      <c r="D3827" s="16" t="s">
        <v>12</v>
      </c>
      <c r="E3827" s="13" t="s">
        <v>71</v>
      </c>
      <c r="F3827" s="16" t="s">
        <v>72</v>
      </c>
      <c r="G3827" s="42" t="s">
        <v>30</v>
      </c>
      <c r="H3827" s="14" t="s">
        <v>76</v>
      </c>
      <c r="I3827" s="42" t="s">
        <v>28</v>
      </c>
      <c r="J3827" s="14" t="s">
        <v>57</v>
      </c>
      <c r="K3827" s="45">
        <v>0</v>
      </c>
      <c r="L3827" s="45">
        <v>0</v>
      </c>
      <c r="M3827" s="42" t="s">
        <v>23</v>
      </c>
      <c r="N3827" s="14" t="s">
        <v>10</v>
      </c>
      <c r="O3827" s="42">
        <v>0</v>
      </c>
      <c r="P3827" s="14">
        <v>0</v>
      </c>
      <c r="Q3827" s="42" t="s">
        <v>23</v>
      </c>
      <c r="R3827" s="14" t="s">
        <v>10</v>
      </c>
      <c r="S3827" s="16">
        <v>0</v>
      </c>
      <c r="T3827" s="14">
        <v>0</v>
      </c>
      <c r="U3827" s="13" t="s">
        <v>23</v>
      </c>
      <c r="V3827" s="14" t="s">
        <v>10</v>
      </c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48">
        <v>2.1</v>
      </c>
      <c r="AJ3827" s="48">
        <v>3.5</v>
      </c>
      <c r="AK3827" s="20">
        <v>3.3</v>
      </c>
    </row>
    <row r="3828" spans="1:37" x14ac:dyDescent="0.45">
      <c r="A3828" s="33">
        <v>315</v>
      </c>
      <c r="B3828" s="22">
        <v>43568.083333333336</v>
      </c>
      <c r="C3828" s="16" t="s">
        <v>11</v>
      </c>
      <c r="D3828" s="16" t="s">
        <v>12</v>
      </c>
      <c r="E3828" s="13" t="s">
        <v>71</v>
      </c>
      <c r="F3828" s="16" t="s">
        <v>72</v>
      </c>
      <c r="G3828" s="42" t="s">
        <v>24</v>
      </c>
      <c r="H3828" s="14" t="s">
        <v>53</v>
      </c>
      <c r="I3828" s="42" t="s">
        <v>19</v>
      </c>
      <c r="J3828" s="14" t="s">
        <v>39</v>
      </c>
      <c r="K3828" s="45">
        <v>1</v>
      </c>
      <c r="L3828" s="45">
        <v>2</v>
      </c>
      <c r="M3828" s="42" t="s">
        <v>8</v>
      </c>
      <c r="N3828" s="14" t="s">
        <v>9</v>
      </c>
      <c r="O3828" s="42">
        <v>0</v>
      </c>
      <c r="P3828" s="14">
        <v>1</v>
      </c>
      <c r="Q3828" s="42" t="s">
        <v>8</v>
      </c>
      <c r="R3828" s="14" t="s">
        <v>10</v>
      </c>
      <c r="S3828" s="16">
        <v>1</v>
      </c>
      <c r="T3828" s="14">
        <v>1</v>
      </c>
      <c r="U3828" s="13" t="s">
        <v>23</v>
      </c>
      <c r="V3828" s="14" t="s">
        <v>9</v>
      </c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48">
        <v>2.5</v>
      </c>
      <c r="AJ3828" s="48">
        <v>3.2</v>
      </c>
      <c r="AK3828" s="20">
        <v>2.62</v>
      </c>
    </row>
    <row r="3829" spans="1:37" x14ac:dyDescent="0.45">
      <c r="A3829" s="33">
        <v>316</v>
      </c>
      <c r="B3829" s="22">
        <v>43568.083333333336</v>
      </c>
      <c r="C3829" s="16" t="s">
        <v>11</v>
      </c>
      <c r="D3829" s="16" t="s">
        <v>12</v>
      </c>
      <c r="E3829" s="13" t="s">
        <v>71</v>
      </c>
      <c r="F3829" s="16" t="s">
        <v>72</v>
      </c>
      <c r="G3829" s="42" t="s">
        <v>40</v>
      </c>
      <c r="H3829" s="14" t="s">
        <v>70</v>
      </c>
      <c r="I3829" s="42" t="s">
        <v>17</v>
      </c>
      <c r="J3829" s="14" t="s">
        <v>18</v>
      </c>
      <c r="K3829" s="45">
        <v>0</v>
      </c>
      <c r="L3829" s="45">
        <v>3</v>
      </c>
      <c r="M3829" s="42" t="s">
        <v>8</v>
      </c>
      <c r="N3829" s="14" t="s">
        <v>9</v>
      </c>
      <c r="O3829" s="42">
        <v>0</v>
      </c>
      <c r="P3829" s="14">
        <v>2</v>
      </c>
      <c r="Q3829" s="42" t="s">
        <v>8</v>
      </c>
      <c r="R3829" s="14" t="s">
        <v>9</v>
      </c>
      <c r="S3829" s="16">
        <v>0</v>
      </c>
      <c r="T3829" s="14">
        <v>1</v>
      </c>
      <c r="U3829" s="13" t="s">
        <v>8</v>
      </c>
      <c r="V3829" s="14" t="s">
        <v>10</v>
      </c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48">
        <v>3.6</v>
      </c>
      <c r="AJ3829" s="48">
        <v>3.4</v>
      </c>
      <c r="AK3829" s="20">
        <v>1.9</v>
      </c>
    </row>
    <row r="3830" spans="1:37" x14ac:dyDescent="0.45">
      <c r="A3830" s="33">
        <v>3155</v>
      </c>
      <c r="B3830" s="22">
        <v>43568.78125</v>
      </c>
      <c r="C3830" s="16" t="s">
        <v>239</v>
      </c>
      <c r="D3830" s="16" t="s">
        <v>240</v>
      </c>
      <c r="E3830" s="13" t="s">
        <v>241</v>
      </c>
      <c r="F3830" s="16" t="s">
        <v>72</v>
      </c>
      <c r="G3830" s="42" t="s">
        <v>260</v>
      </c>
      <c r="H3830" s="14" t="s">
        <v>195</v>
      </c>
      <c r="I3830" s="42" t="s">
        <v>255</v>
      </c>
      <c r="J3830" s="14" t="s">
        <v>243</v>
      </c>
      <c r="K3830" s="45">
        <v>3</v>
      </c>
      <c r="L3830" s="45">
        <v>2</v>
      </c>
      <c r="M3830" s="42" t="s">
        <v>7</v>
      </c>
      <c r="N3830" s="14" t="s">
        <v>9</v>
      </c>
      <c r="O3830" s="42">
        <v>1</v>
      </c>
      <c r="P3830" s="14">
        <v>0</v>
      </c>
      <c r="Q3830" s="42" t="s">
        <v>7</v>
      </c>
      <c r="R3830" s="14" t="s">
        <v>10</v>
      </c>
      <c r="S3830" s="16">
        <v>2</v>
      </c>
      <c r="T3830" s="14">
        <v>2</v>
      </c>
      <c r="U3830" s="13" t="s">
        <v>23</v>
      </c>
      <c r="V3830" s="14" t="s">
        <v>9</v>
      </c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48">
        <v>1.75</v>
      </c>
      <c r="AJ3830" s="48">
        <v>3.6</v>
      </c>
      <c r="AK3830" s="20">
        <v>4.5999999999999996</v>
      </c>
    </row>
    <row r="3831" spans="1:37" x14ac:dyDescent="0.45">
      <c r="A3831" s="33">
        <v>314</v>
      </c>
      <c r="B3831" s="22">
        <v>43568.916666666664</v>
      </c>
      <c r="C3831" s="16" t="s">
        <v>11</v>
      </c>
      <c r="D3831" s="16" t="s">
        <v>12</v>
      </c>
      <c r="E3831" s="13" t="s">
        <v>71</v>
      </c>
      <c r="F3831" s="16" t="s">
        <v>72</v>
      </c>
      <c r="G3831" s="42" t="s">
        <v>48</v>
      </c>
      <c r="H3831" s="14" t="s">
        <v>49</v>
      </c>
      <c r="I3831" s="42" t="s">
        <v>50</v>
      </c>
      <c r="J3831" s="14" t="s">
        <v>132</v>
      </c>
      <c r="K3831" s="45">
        <v>0</v>
      </c>
      <c r="L3831" s="45">
        <v>0</v>
      </c>
      <c r="M3831" s="42" t="s">
        <v>23</v>
      </c>
      <c r="N3831" s="14" t="s">
        <v>10</v>
      </c>
      <c r="O3831" s="42">
        <v>0</v>
      </c>
      <c r="P3831" s="14">
        <v>0</v>
      </c>
      <c r="Q3831" s="42" t="s">
        <v>23</v>
      </c>
      <c r="R3831" s="14" t="s">
        <v>10</v>
      </c>
      <c r="S3831" s="16">
        <v>0</v>
      </c>
      <c r="T3831" s="14">
        <v>0</v>
      </c>
      <c r="U3831" s="13" t="s">
        <v>23</v>
      </c>
      <c r="V3831" s="14" t="s">
        <v>10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48">
        <v>3</v>
      </c>
      <c r="AJ3831" s="48">
        <v>3.25</v>
      </c>
      <c r="AK3831" s="20">
        <v>2.2000000000000002</v>
      </c>
    </row>
    <row r="3832" spans="1:37" x14ac:dyDescent="0.45">
      <c r="A3832" s="33">
        <v>313</v>
      </c>
      <c r="B3832" s="22">
        <v>43569</v>
      </c>
      <c r="C3832" s="16" t="s">
        <v>11</v>
      </c>
      <c r="D3832" s="16" t="s">
        <v>12</v>
      </c>
      <c r="E3832" s="13" t="s">
        <v>71</v>
      </c>
      <c r="F3832" s="16" t="s">
        <v>72</v>
      </c>
      <c r="G3832" s="42" t="s">
        <v>28</v>
      </c>
      <c r="H3832" s="14" t="s">
        <v>57</v>
      </c>
      <c r="I3832" s="42" t="s">
        <v>55</v>
      </c>
      <c r="J3832" s="14" t="s">
        <v>33</v>
      </c>
      <c r="K3832" s="45">
        <v>9</v>
      </c>
      <c r="L3832" s="45">
        <v>2</v>
      </c>
      <c r="M3832" s="42" t="s">
        <v>7</v>
      </c>
      <c r="N3832" s="14" t="s">
        <v>9</v>
      </c>
      <c r="O3832" s="42">
        <v>6</v>
      </c>
      <c r="P3832" s="14">
        <v>1</v>
      </c>
      <c r="Q3832" s="42" t="s">
        <v>7</v>
      </c>
      <c r="R3832" s="14" t="s">
        <v>9</v>
      </c>
      <c r="S3832" s="16">
        <v>3</v>
      </c>
      <c r="T3832" s="14">
        <v>1</v>
      </c>
      <c r="U3832" s="13" t="s">
        <v>7</v>
      </c>
      <c r="V3832" s="14" t="s">
        <v>9</v>
      </c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48">
        <v>1.33</v>
      </c>
      <c r="AJ3832" s="48">
        <v>4.75</v>
      </c>
      <c r="AK3832" s="20">
        <v>7.5</v>
      </c>
    </row>
    <row r="3833" spans="1:37" x14ac:dyDescent="0.45">
      <c r="A3833" s="33"/>
      <c r="B3833" s="35">
        <v>43569</v>
      </c>
      <c r="C3833" s="16" t="s">
        <v>358</v>
      </c>
      <c r="D3833" s="16" t="s">
        <v>359</v>
      </c>
      <c r="E3833" s="13" t="s">
        <v>360</v>
      </c>
      <c r="F3833" s="16" t="s">
        <v>72</v>
      </c>
      <c r="G3833" s="53" t="s">
        <v>355</v>
      </c>
      <c r="H3833" s="14" t="s">
        <v>195</v>
      </c>
      <c r="I3833" s="53" t="s">
        <v>338</v>
      </c>
      <c r="J3833" s="14" t="s">
        <v>292</v>
      </c>
      <c r="K3833" s="53">
        <v>1</v>
      </c>
      <c r="L3833" s="53">
        <v>3</v>
      </c>
      <c r="M3833" s="53" t="s">
        <v>8</v>
      </c>
      <c r="N3833" s="14"/>
      <c r="O3833" s="53">
        <v>0</v>
      </c>
      <c r="P3833">
        <v>1</v>
      </c>
      <c r="Q3833" s="53" t="s">
        <v>8</v>
      </c>
      <c r="R3833" s="14"/>
      <c r="S3833" s="16"/>
      <c r="T3833" s="14"/>
      <c r="U3833" s="13"/>
      <c r="V3833" s="14"/>
      <c r="W3833">
        <v>7</v>
      </c>
      <c r="X3833">
        <v>20</v>
      </c>
      <c r="Y3833">
        <v>3</v>
      </c>
      <c r="Z3833">
        <v>6</v>
      </c>
      <c r="AA3833">
        <v>5</v>
      </c>
      <c r="AB3833">
        <v>11</v>
      </c>
      <c r="AC3833">
        <v>2</v>
      </c>
      <c r="AD3833">
        <v>9</v>
      </c>
      <c r="AE3833">
        <v>0</v>
      </c>
      <c r="AF3833">
        <v>0</v>
      </c>
      <c r="AG3833">
        <v>0</v>
      </c>
      <c r="AH3833">
        <v>0</v>
      </c>
      <c r="AI3833" s="53">
        <v>11</v>
      </c>
      <c r="AJ3833" s="53">
        <v>6</v>
      </c>
      <c r="AK3833">
        <v>1.3</v>
      </c>
    </row>
    <row r="3834" spans="1:37" x14ac:dyDescent="0.45">
      <c r="A3834" s="33">
        <v>312</v>
      </c>
      <c r="B3834" s="22">
        <v>43569.083333333336</v>
      </c>
      <c r="C3834" s="16" t="s">
        <v>11</v>
      </c>
      <c r="D3834" s="16" t="s">
        <v>12</v>
      </c>
      <c r="E3834" s="13" t="s">
        <v>71</v>
      </c>
      <c r="F3834" s="16" t="s">
        <v>72</v>
      </c>
      <c r="G3834" s="42" t="s">
        <v>21</v>
      </c>
      <c r="H3834" s="14" t="s">
        <v>69</v>
      </c>
      <c r="I3834" s="42" t="s">
        <v>26</v>
      </c>
      <c r="J3834" s="14" t="s">
        <v>62</v>
      </c>
      <c r="K3834" s="45">
        <v>1</v>
      </c>
      <c r="L3834" s="45">
        <v>0</v>
      </c>
      <c r="M3834" s="42" t="s">
        <v>7</v>
      </c>
      <c r="N3834" s="14" t="s">
        <v>10</v>
      </c>
      <c r="O3834" s="42">
        <v>1</v>
      </c>
      <c r="P3834" s="14">
        <v>0</v>
      </c>
      <c r="Q3834" s="42" t="s">
        <v>7</v>
      </c>
      <c r="R3834" s="14" t="s">
        <v>10</v>
      </c>
      <c r="S3834" s="16">
        <v>0</v>
      </c>
      <c r="T3834" s="14">
        <v>0</v>
      </c>
      <c r="U3834" s="13" t="s">
        <v>23</v>
      </c>
      <c r="V3834" s="14" t="s">
        <v>10</v>
      </c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48">
        <v>2.5</v>
      </c>
      <c r="AJ3834" s="48">
        <v>3.2</v>
      </c>
      <c r="AK3834" s="20">
        <v>2.6</v>
      </c>
    </row>
    <row r="3835" spans="1:37" x14ac:dyDescent="0.45">
      <c r="A3835" s="33">
        <v>311</v>
      </c>
      <c r="B3835" s="22">
        <v>43569.708333333336</v>
      </c>
      <c r="C3835" s="16" t="s">
        <v>11</v>
      </c>
      <c r="D3835" s="16" t="s">
        <v>12</v>
      </c>
      <c r="E3835" s="13" t="s">
        <v>71</v>
      </c>
      <c r="F3835" s="16" t="s">
        <v>72</v>
      </c>
      <c r="G3835" s="42" t="s">
        <v>44</v>
      </c>
      <c r="H3835" s="14" t="s">
        <v>73</v>
      </c>
      <c r="I3835" s="42" t="s">
        <v>34</v>
      </c>
      <c r="J3835" s="14" t="s">
        <v>59</v>
      </c>
      <c r="K3835" s="45">
        <v>1</v>
      </c>
      <c r="L3835" s="45">
        <v>0</v>
      </c>
      <c r="M3835" s="42" t="s">
        <v>7</v>
      </c>
      <c r="N3835" s="14" t="s">
        <v>10</v>
      </c>
      <c r="O3835" s="42">
        <v>0</v>
      </c>
      <c r="P3835" s="14">
        <v>0</v>
      </c>
      <c r="Q3835" s="42" t="s">
        <v>23</v>
      </c>
      <c r="R3835" s="14" t="s">
        <v>10</v>
      </c>
      <c r="S3835" s="16">
        <v>1</v>
      </c>
      <c r="T3835" s="14">
        <v>0</v>
      </c>
      <c r="U3835" s="13" t="s">
        <v>7</v>
      </c>
      <c r="V3835" s="14" t="s">
        <v>10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48">
        <v>2.4</v>
      </c>
      <c r="AJ3835" s="48">
        <v>3.2</v>
      </c>
      <c r="AK3835" s="20">
        <v>2.75</v>
      </c>
    </row>
    <row r="3836" spans="1:37" x14ac:dyDescent="0.45">
      <c r="A3836" s="33">
        <v>310</v>
      </c>
      <c r="B3836" s="22">
        <v>43569.875</v>
      </c>
      <c r="C3836" s="16" t="s">
        <v>11</v>
      </c>
      <c r="D3836" s="16" t="s">
        <v>12</v>
      </c>
      <c r="E3836" s="13" t="s">
        <v>71</v>
      </c>
      <c r="F3836" s="16" t="s">
        <v>72</v>
      </c>
      <c r="G3836" s="42" t="s">
        <v>74</v>
      </c>
      <c r="H3836" s="14" t="s">
        <v>75</v>
      </c>
      <c r="I3836" s="42" t="s">
        <v>42</v>
      </c>
      <c r="J3836" s="14" t="s">
        <v>43</v>
      </c>
      <c r="K3836" s="45">
        <v>0</v>
      </c>
      <c r="L3836" s="45">
        <v>3</v>
      </c>
      <c r="M3836" s="42" t="s">
        <v>8</v>
      </c>
      <c r="N3836" s="14" t="s">
        <v>9</v>
      </c>
      <c r="O3836" s="42">
        <v>0</v>
      </c>
      <c r="P3836" s="14">
        <v>0</v>
      </c>
      <c r="Q3836" s="42" t="s">
        <v>23</v>
      </c>
      <c r="R3836" s="14" t="s">
        <v>10</v>
      </c>
      <c r="S3836" s="16">
        <v>0</v>
      </c>
      <c r="T3836" s="14">
        <v>3</v>
      </c>
      <c r="U3836" s="13" t="s">
        <v>8</v>
      </c>
      <c r="V3836" s="14" t="s">
        <v>9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48">
        <v>4.75</v>
      </c>
      <c r="AJ3836" s="48">
        <v>3.75</v>
      </c>
      <c r="AK3836" s="20">
        <v>1.61</v>
      </c>
    </row>
    <row r="3837" spans="1:37" x14ac:dyDescent="0.45">
      <c r="A3837" s="33">
        <v>309</v>
      </c>
      <c r="B3837" s="22">
        <v>43569.958333333336</v>
      </c>
      <c r="C3837" s="16" t="s">
        <v>11</v>
      </c>
      <c r="D3837" s="16" t="s">
        <v>12</v>
      </c>
      <c r="E3837" s="13" t="s">
        <v>71</v>
      </c>
      <c r="F3837" s="16" t="s">
        <v>72</v>
      </c>
      <c r="G3837" s="42" t="s">
        <v>46</v>
      </c>
      <c r="H3837" s="14" t="s">
        <v>47</v>
      </c>
      <c r="I3837" s="42" t="s">
        <v>32</v>
      </c>
      <c r="J3837" s="14" t="s">
        <v>64</v>
      </c>
      <c r="K3837" s="45">
        <v>0</v>
      </c>
      <c r="L3837" s="45">
        <v>0</v>
      </c>
      <c r="M3837" s="42" t="s">
        <v>23</v>
      </c>
      <c r="N3837" s="14" t="s">
        <v>10</v>
      </c>
      <c r="O3837" s="42">
        <v>0</v>
      </c>
      <c r="P3837" s="14">
        <v>0</v>
      </c>
      <c r="Q3837" s="42" t="s">
        <v>23</v>
      </c>
      <c r="R3837" s="14" t="s">
        <v>10</v>
      </c>
      <c r="S3837" s="16">
        <v>0</v>
      </c>
      <c r="T3837" s="14">
        <v>0</v>
      </c>
      <c r="U3837" s="13" t="s">
        <v>23</v>
      </c>
      <c r="V3837" s="14" t="s">
        <v>10</v>
      </c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48">
        <v>2.0499999999999998</v>
      </c>
      <c r="AJ3837" s="48">
        <v>3.2</v>
      </c>
      <c r="AK3837" s="20">
        <v>3.5</v>
      </c>
    </row>
    <row r="3838" spans="1:37" x14ac:dyDescent="0.45">
      <c r="A3838" s="33">
        <v>308</v>
      </c>
      <c r="B3838" s="22">
        <v>43570.0625</v>
      </c>
      <c r="C3838" s="16" t="s">
        <v>11</v>
      </c>
      <c r="D3838" s="16" t="s">
        <v>12</v>
      </c>
      <c r="E3838" s="13" t="s">
        <v>71</v>
      </c>
      <c r="F3838" s="16" t="s">
        <v>72</v>
      </c>
      <c r="G3838" s="42" t="s">
        <v>36</v>
      </c>
      <c r="H3838" s="14" t="s">
        <v>63</v>
      </c>
      <c r="I3838" s="42" t="s">
        <v>30</v>
      </c>
      <c r="J3838" s="14" t="s">
        <v>31</v>
      </c>
      <c r="K3838" s="45">
        <v>4</v>
      </c>
      <c r="L3838" s="45">
        <v>0</v>
      </c>
      <c r="M3838" s="42" t="s">
        <v>7</v>
      </c>
      <c r="N3838" s="14" t="s">
        <v>9</v>
      </c>
      <c r="O3838" s="42">
        <v>1</v>
      </c>
      <c r="P3838" s="14">
        <v>0</v>
      </c>
      <c r="Q3838" s="42" t="s">
        <v>7</v>
      </c>
      <c r="R3838" s="14" t="s">
        <v>10</v>
      </c>
      <c r="S3838" s="16">
        <v>3</v>
      </c>
      <c r="T3838" s="14">
        <v>0</v>
      </c>
      <c r="U3838" s="13" t="s">
        <v>7</v>
      </c>
      <c r="V3838" s="14" t="s">
        <v>9</v>
      </c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48">
        <v>1.75</v>
      </c>
      <c r="AJ3838" s="48">
        <v>3.5</v>
      </c>
      <c r="AK3838" s="20">
        <v>4.2</v>
      </c>
    </row>
    <row r="3839" spans="1:37" x14ac:dyDescent="0.45">
      <c r="A3839" s="33"/>
      <c r="B3839" s="35">
        <v>43575</v>
      </c>
      <c r="C3839" s="16" t="s">
        <v>358</v>
      </c>
      <c r="D3839" s="16" t="s">
        <v>359</v>
      </c>
      <c r="E3839" s="13" t="s">
        <v>360</v>
      </c>
      <c r="F3839" s="16" t="s">
        <v>72</v>
      </c>
      <c r="G3839" s="53" t="s">
        <v>338</v>
      </c>
      <c r="H3839" s="14" t="s">
        <v>292</v>
      </c>
      <c r="I3839" s="53" t="s">
        <v>349</v>
      </c>
      <c r="J3839" s="14" t="s">
        <v>195</v>
      </c>
      <c r="K3839" s="53">
        <v>1</v>
      </c>
      <c r="L3839" s="53">
        <v>0</v>
      </c>
      <c r="M3839" s="53" t="s">
        <v>7</v>
      </c>
      <c r="N3839" s="14"/>
      <c r="O3839" s="53">
        <v>1</v>
      </c>
      <c r="P3839">
        <v>0</v>
      </c>
      <c r="Q3839" s="53" t="s">
        <v>7</v>
      </c>
      <c r="R3839" s="14"/>
      <c r="S3839" s="16"/>
      <c r="T3839" s="14"/>
      <c r="U3839" s="13"/>
      <c r="V3839" s="14"/>
      <c r="W3839">
        <v>15</v>
      </c>
      <c r="X3839">
        <v>10</v>
      </c>
      <c r="Y3839">
        <v>4</v>
      </c>
      <c r="Z3839">
        <v>4</v>
      </c>
      <c r="AA3839">
        <v>11</v>
      </c>
      <c r="AB3839">
        <v>11</v>
      </c>
      <c r="AC3839">
        <v>4</v>
      </c>
      <c r="AD3839">
        <v>4</v>
      </c>
      <c r="AE3839">
        <v>1</v>
      </c>
      <c r="AF3839">
        <v>2</v>
      </c>
      <c r="AG3839">
        <v>0</v>
      </c>
      <c r="AH3839">
        <v>0</v>
      </c>
      <c r="AI3839" s="53">
        <v>1.3</v>
      </c>
      <c r="AJ3839" s="53">
        <v>6</v>
      </c>
      <c r="AK3839">
        <v>11</v>
      </c>
    </row>
    <row r="3840" spans="1:37" x14ac:dyDescent="0.45">
      <c r="A3840" s="33">
        <v>307</v>
      </c>
      <c r="B3840" s="22">
        <v>43575.041666666664</v>
      </c>
      <c r="C3840" s="16" t="s">
        <v>11</v>
      </c>
      <c r="D3840" s="16" t="s">
        <v>12</v>
      </c>
      <c r="E3840" s="13" t="s">
        <v>71</v>
      </c>
      <c r="F3840" s="16" t="s">
        <v>72</v>
      </c>
      <c r="G3840" s="42" t="s">
        <v>55</v>
      </c>
      <c r="H3840" s="14" t="s">
        <v>65</v>
      </c>
      <c r="I3840" s="42" t="s">
        <v>36</v>
      </c>
      <c r="J3840" s="14" t="s">
        <v>63</v>
      </c>
      <c r="K3840" s="45">
        <v>0</v>
      </c>
      <c r="L3840" s="45">
        <v>1</v>
      </c>
      <c r="M3840" s="42" t="s">
        <v>8</v>
      </c>
      <c r="N3840" s="14" t="s">
        <v>10</v>
      </c>
      <c r="O3840" s="42">
        <v>0</v>
      </c>
      <c r="P3840" s="14">
        <v>0</v>
      </c>
      <c r="Q3840" s="42" t="s">
        <v>23</v>
      </c>
      <c r="R3840" s="14" t="s">
        <v>10</v>
      </c>
      <c r="S3840" s="16">
        <v>0</v>
      </c>
      <c r="T3840" s="14">
        <v>1</v>
      </c>
      <c r="U3840" s="13" t="s">
        <v>8</v>
      </c>
      <c r="V3840" s="14" t="s">
        <v>10</v>
      </c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48">
        <v>5.5</v>
      </c>
      <c r="AJ3840" s="48">
        <v>3.75</v>
      </c>
      <c r="AK3840" s="20">
        <v>1.5</v>
      </c>
    </row>
    <row r="3841" spans="1:37" x14ac:dyDescent="0.45">
      <c r="A3841" s="33">
        <v>306</v>
      </c>
      <c r="B3841" s="22">
        <v>43575.087500000001</v>
      </c>
      <c r="C3841" s="16" t="s">
        <v>11</v>
      </c>
      <c r="D3841" s="16" t="s">
        <v>12</v>
      </c>
      <c r="E3841" s="13" t="s">
        <v>71</v>
      </c>
      <c r="F3841" s="16" t="s">
        <v>72</v>
      </c>
      <c r="G3841" s="42" t="s">
        <v>34</v>
      </c>
      <c r="H3841" s="14" t="s">
        <v>59</v>
      </c>
      <c r="I3841" s="42" t="s">
        <v>74</v>
      </c>
      <c r="J3841" s="14" t="s">
        <v>75</v>
      </c>
      <c r="K3841" s="45">
        <v>1</v>
      </c>
      <c r="L3841" s="45">
        <v>2</v>
      </c>
      <c r="M3841" s="42" t="s">
        <v>8</v>
      </c>
      <c r="N3841" s="14" t="s">
        <v>9</v>
      </c>
      <c r="O3841" s="42">
        <v>1</v>
      </c>
      <c r="P3841" s="14">
        <v>1</v>
      </c>
      <c r="Q3841" s="42" t="s">
        <v>23</v>
      </c>
      <c r="R3841" s="14" t="s">
        <v>9</v>
      </c>
      <c r="S3841" s="16">
        <v>0</v>
      </c>
      <c r="T3841" s="14">
        <v>1</v>
      </c>
      <c r="U3841" s="13" t="s">
        <v>8</v>
      </c>
      <c r="V3841" s="14" t="s">
        <v>10</v>
      </c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48">
        <v>1.61</v>
      </c>
      <c r="AJ3841" s="48">
        <v>3.6</v>
      </c>
      <c r="AK3841" s="20">
        <v>4.5</v>
      </c>
    </row>
    <row r="3842" spans="1:37" x14ac:dyDescent="0.45">
      <c r="A3842" s="33">
        <v>305</v>
      </c>
      <c r="B3842" s="22">
        <v>43575.916666666664</v>
      </c>
      <c r="C3842" s="16" t="s">
        <v>11</v>
      </c>
      <c r="D3842" s="16" t="s">
        <v>12</v>
      </c>
      <c r="E3842" s="13" t="s">
        <v>71</v>
      </c>
      <c r="F3842" s="16" t="s">
        <v>72</v>
      </c>
      <c r="G3842" s="42" t="s">
        <v>19</v>
      </c>
      <c r="H3842" s="14" t="s">
        <v>39</v>
      </c>
      <c r="I3842" s="42" t="s">
        <v>28</v>
      </c>
      <c r="J3842" s="14" t="s">
        <v>57</v>
      </c>
      <c r="K3842" s="45">
        <v>2</v>
      </c>
      <c r="L3842" s="45">
        <v>2</v>
      </c>
      <c r="M3842" s="42" t="s">
        <v>23</v>
      </c>
      <c r="N3842" s="14" t="s">
        <v>9</v>
      </c>
      <c r="O3842" s="42">
        <v>1</v>
      </c>
      <c r="P3842" s="14">
        <v>1</v>
      </c>
      <c r="Q3842" s="42" t="s">
        <v>23</v>
      </c>
      <c r="R3842" s="14" t="s">
        <v>9</v>
      </c>
      <c r="S3842" s="16">
        <v>1</v>
      </c>
      <c r="T3842" s="14">
        <v>1</v>
      </c>
      <c r="U3842" s="13" t="s">
        <v>23</v>
      </c>
      <c r="V3842" s="14" t="s">
        <v>9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48">
        <v>2.25</v>
      </c>
      <c r="AJ3842" s="48">
        <v>3.25</v>
      </c>
      <c r="AK3842" s="20">
        <v>2.75</v>
      </c>
    </row>
    <row r="3843" spans="1:37" x14ac:dyDescent="0.45">
      <c r="A3843" s="33">
        <v>304</v>
      </c>
      <c r="B3843" s="22">
        <v>43575.92083333333</v>
      </c>
      <c r="C3843" s="16" t="s">
        <v>11</v>
      </c>
      <c r="D3843" s="16" t="s">
        <v>12</v>
      </c>
      <c r="E3843" s="13" t="s">
        <v>71</v>
      </c>
      <c r="F3843" s="16" t="s">
        <v>72</v>
      </c>
      <c r="G3843" s="42" t="s">
        <v>17</v>
      </c>
      <c r="H3843" s="14" t="s">
        <v>18</v>
      </c>
      <c r="I3843" s="42" t="s">
        <v>24</v>
      </c>
      <c r="J3843" s="14" t="s">
        <v>53</v>
      </c>
      <c r="K3843" s="45">
        <v>5</v>
      </c>
      <c r="L3843" s="45">
        <v>2</v>
      </c>
      <c r="M3843" s="42" t="s">
        <v>7</v>
      </c>
      <c r="N3843" s="14" t="s">
        <v>9</v>
      </c>
      <c r="O3843" s="42">
        <v>1</v>
      </c>
      <c r="P3843" s="14">
        <v>0</v>
      </c>
      <c r="Q3843" s="42" t="s">
        <v>7</v>
      </c>
      <c r="R3843" s="14" t="s">
        <v>10</v>
      </c>
      <c r="S3843" s="16">
        <v>4</v>
      </c>
      <c r="T3843" s="14">
        <v>2</v>
      </c>
      <c r="U3843" s="13" t="s">
        <v>7</v>
      </c>
      <c r="V3843" s="14" t="s">
        <v>9</v>
      </c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48">
        <v>1.44</v>
      </c>
      <c r="AJ3843" s="48">
        <v>4</v>
      </c>
      <c r="AK3843" s="20">
        <v>5.75</v>
      </c>
    </row>
    <row r="3844" spans="1:37" x14ac:dyDescent="0.45">
      <c r="A3844" s="33">
        <v>302</v>
      </c>
      <c r="B3844" s="22">
        <v>43576</v>
      </c>
      <c r="C3844" s="16" t="s">
        <v>11</v>
      </c>
      <c r="D3844" s="16" t="s">
        <v>12</v>
      </c>
      <c r="E3844" s="13" t="s">
        <v>71</v>
      </c>
      <c r="F3844" s="16" t="s">
        <v>72</v>
      </c>
      <c r="G3844" s="42" t="s">
        <v>32</v>
      </c>
      <c r="H3844" s="14" t="s">
        <v>64</v>
      </c>
      <c r="I3844" s="42" t="s">
        <v>44</v>
      </c>
      <c r="J3844" s="14" t="s">
        <v>73</v>
      </c>
      <c r="K3844" s="45">
        <v>2</v>
      </c>
      <c r="L3844" s="45">
        <v>1</v>
      </c>
      <c r="M3844" s="42" t="s">
        <v>7</v>
      </c>
      <c r="N3844" s="14" t="s">
        <v>9</v>
      </c>
      <c r="O3844" s="42">
        <v>1</v>
      </c>
      <c r="P3844" s="14">
        <v>0</v>
      </c>
      <c r="Q3844" s="42" t="s">
        <v>7</v>
      </c>
      <c r="R3844" s="14" t="s">
        <v>10</v>
      </c>
      <c r="S3844" s="16">
        <v>1</v>
      </c>
      <c r="T3844" s="14">
        <v>1</v>
      </c>
      <c r="U3844" s="13" t="s">
        <v>23</v>
      </c>
      <c r="V3844" s="14" t="s">
        <v>9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48">
        <v>1.8</v>
      </c>
      <c r="AJ3844" s="48">
        <v>3.4</v>
      </c>
      <c r="AK3844" s="20">
        <v>3.75</v>
      </c>
    </row>
    <row r="3845" spans="1:37" x14ac:dyDescent="0.45">
      <c r="A3845" s="33">
        <v>303</v>
      </c>
      <c r="B3845" s="22">
        <v>43576</v>
      </c>
      <c r="C3845" s="16" t="s">
        <v>11</v>
      </c>
      <c r="D3845" s="16" t="s">
        <v>12</v>
      </c>
      <c r="E3845" s="13" t="s">
        <v>71</v>
      </c>
      <c r="F3845" s="16" t="s">
        <v>72</v>
      </c>
      <c r="G3845" s="42" t="s">
        <v>42</v>
      </c>
      <c r="H3845" s="14" t="s">
        <v>43</v>
      </c>
      <c r="I3845" s="42" t="s">
        <v>21</v>
      </c>
      <c r="J3845" s="14" t="s">
        <v>69</v>
      </c>
      <c r="K3845" s="45">
        <v>3</v>
      </c>
      <c r="L3845" s="45">
        <v>3</v>
      </c>
      <c r="M3845" s="42" t="s">
        <v>23</v>
      </c>
      <c r="N3845" s="14" t="s">
        <v>9</v>
      </c>
      <c r="O3845" s="42">
        <v>0</v>
      </c>
      <c r="P3845" s="14">
        <v>2</v>
      </c>
      <c r="Q3845" s="42" t="s">
        <v>8</v>
      </c>
      <c r="R3845" s="14" t="s">
        <v>9</v>
      </c>
      <c r="S3845" s="16">
        <v>3</v>
      </c>
      <c r="T3845" s="14">
        <v>1</v>
      </c>
      <c r="U3845" s="13" t="s">
        <v>7</v>
      </c>
      <c r="V3845" s="14" t="s">
        <v>9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48">
        <v>1.44</v>
      </c>
      <c r="AJ3845" s="48">
        <v>4</v>
      </c>
      <c r="AK3845" s="20">
        <v>5.75</v>
      </c>
    </row>
    <row r="3846" spans="1:37" x14ac:dyDescent="0.45">
      <c r="A3846" s="33">
        <v>301</v>
      </c>
      <c r="B3846" s="22">
        <v>43576.083333333336</v>
      </c>
      <c r="C3846" s="16" t="s">
        <v>11</v>
      </c>
      <c r="D3846" s="16" t="s">
        <v>12</v>
      </c>
      <c r="E3846" s="13" t="s">
        <v>71</v>
      </c>
      <c r="F3846" s="16" t="s">
        <v>72</v>
      </c>
      <c r="G3846" s="42" t="s">
        <v>26</v>
      </c>
      <c r="H3846" s="14" t="s">
        <v>62</v>
      </c>
      <c r="I3846" s="42" t="s">
        <v>40</v>
      </c>
      <c r="J3846" s="14" t="s">
        <v>70</v>
      </c>
      <c r="K3846" s="45">
        <v>1</v>
      </c>
      <c r="L3846" s="45">
        <v>3</v>
      </c>
      <c r="M3846" s="42" t="s">
        <v>8</v>
      </c>
      <c r="N3846" s="14" t="s">
        <v>9</v>
      </c>
      <c r="O3846" s="42">
        <v>1</v>
      </c>
      <c r="P3846" s="14">
        <v>2</v>
      </c>
      <c r="Q3846" s="42" t="s">
        <v>8</v>
      </c>
      <c r="R3846" s="14" t="s">
        <v>9</v>
      </c>
      <c r="S3846" s="16">
        <v>0</v>
      </c>
      <c r="T3846" s="14">
        <v>1</v>
      </c>
      <c r="U3846" s="13" t="s">
        <v>8</v>
      </c>
      <c r="V3846" s="14" t="s">
        <v>10</v>
      </c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48">
        <v>1.95</v>
      </c>
      <c r="AJ3846" s="48">
        <v>3.25</v>
      </c>
      <c r="AK3846" s="20">
        <v>3.4</v>
      </c>
    </row>
    <row r="3847" spans="1:37" x14ac:dyDescent="0.45">
      <c r="A3847" s="33">
        <v>300</v>
      </c>
      <c r="B3847" s="22">
        <v>43576.708333333336</v>
      </c>
      <c r="C3847" s="16" t="s">
        <v>11</v>
      </c>
      <c r="D3847" s="16" t="s">
        <v>12</v>
      </c>
      <c r="E3847" s="13" t="s">
        <v>71</v>
      </c>
      <c r="F3847" s="16" t="s">
        <v>72</v>
      </c>
      <c r="G3847" s="42" t="s">
        <v>50</v>
      </c>
      <c r="H3847" s="9" t="s">
        <v>132</v>
      </c>
      <c r="I3847" s="42" t="s">
        <v>46</v>
      </c>
      <c r="J3847" s="14" t="s">
        <v>47</v>
      </c>
      <c r="K3847" s="45">
        <v>3</v>
      </c>
      <c r="L3847" s="45">
        <v>2</v>
      </c>
      <c r="M3847" s="42" t="s">
        <v>7</v>
      </c>
      <c r="N3847" s="14" t="s">
        <v>9</v>
      </c>
      <c r="O3847" s="42">
        <v>1</v>
      </c>
      <c r="P3847" s="14">
        <v>1</v>
      </c>
      <c r="Q3847" s="42" t="s">
        <v>23</v>
      </c>
      <c r="R3847" s="14" t="s">
        <v>9</v>
      </c>
      <c r="S3847" s="16">
        <v>2</v>
      </c>
      <c r="T3847" s="14">
        <v>1</v>
      </c>
      <c r="U3847" s="13" t="s">
        <v>7</v>
      </c>
      <c r="V3847" s="14" t="s">
        <v>9</v>
      </c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48">
        <v>2.4</v>
      </c>
      <c r="AJ3847" s="48">
        <v>3.25</v>
      </c>
      <c r="AK3847" s="20">
        <v>2.5499999999999998</v>
      </c>
    </row>
    <row r="3848" spans="1:37" x14ac:dyDescent="0.45">
      <c r="A3848" s="33">
        <v>3116</v>
      </c>
      <c r="B3848" s="22">
        <v>43576.78125</v>
      </c>
      <c r="C3848" s="16" t="s">
        <v>239</v>
      </c>
      <c r="D3848" s="16" t="s">
        <v>240</v>
      </c>
      <c r="E3848" s="13" t="s">
        <v>241</v>
      </c>
      <c r="F3848" s="16" t="s">
        <v>72</v>
      </c>
      <c r="G3848" s="42" t="s">
        <v>255</v>
      </c>
      <c r="H3848" s="14" t="s">
        <v>243</v>
      </c>
      <c r="I3848" s="42" t="s">
        <v>247</v>
      </c>
      <c r="J3848" s="14" t="s">
        <v>195</v>
      </c>
      <c r="K3848" s="45">
        <v>1</v>
      </c>
      <c r="L3848" s="45">
        <v>2</v>
      </c>
      <c r="M3848" s="42" t="s">
        <v>8</v>
      </c>
      <c r="N3848" s="14" t="s">
        <v>9</v>
      </c>
      <c r="O3848" s="42">
        <v>0</v>
      </c>
      <c r="P3848" s="14">
        <v>1</v>
      </c>
      <c r="Q3848" s="42" t="s">
        <v>8</v>
      </c>
      <c r="R3848" s="14" t="s">
        <v>10</v>
      </c>
      <c r="S3848" s="16">
        <v>1</v>
      </c>
      <c r="T3848" s="14">
        <v>1</v>
      </c>
      <c r="U3848" s="13" t="s">
        <v>23</v>
      </c>
      <c r="V3848" s="14" t="s">
        <v>9</v>
      </c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48">
        <v>2.37</v>
      </c>
      <c r="AJ3848" s="48">
        <v>3.2</v>
      </c>
      <c r="AK3848" s="20">
        <v>3</v>
      </c>
    </row>
    <row r="3849" spans="1:37" x14ac:dyDescent="0.45">
      <c r="A3849" s="33">
        <v>299</v>
      </c>
      <c r="B3849" s="22">
        <v>43576.962500000001</v>
      </c>
      <c r="C3849" s="16" t="s">
        <v>11</v>
      </c>
      <c r="D3849" s="16" t="s">
        <v>12</v>
      </c>
      <c r="E3849" s="13" t="s">
        <v>71</v>
      </c>
      <c r="F3849" s="16" t="s">
        <v>72</v>
      </c>
      <c r="G3849" s="42" t="s">
        <v>30</v>
      </c>
      <c r="H3849" s="14" t="s">
        <v>31</v>
      </c>
      <c r="I3849" s="42" t="s">
        <v>48</v>
      </c>
      <c r="J3849" s="14" t="s">
        <v>49</v>
      </c>
      <c r="K3849" s="45">
        <v>2</v>
      </c>
      <c r="L3849" s="45">
        <v>1</v>
      </c>
      <c r="M3849" s="42" t="s">
        <v>7</v>
      </c>
      <c r="N3849" s="14" t="s">
        <v>9</v>
      </c>
      <c r="O3849" s="42">
        <v>2</v>
      </c>
      <c r="P3849" s="14">
        <v>0</v>
      </c>
      <c r="Q3849" s="42" t="s">
        <v>7</v>
      </c>
      <c r="R3849" s="14" t="s">
        <v>9</v>
      </c>
      <c r="S3849" s="16">
        <v>0</v>
      </c>
      <c r="T3849" s="14">
        <v>1</v>
      </c>
      <c r="U3849" s="13" t="s">
        <v>8</v>
      </c>
      <c r="V3849" s="14" t="s">
        <v>10</v>
      </c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48">
        <v>1.66</v>
      </c>
      <c r="AJ3849" s="48">
        <v>3.5</v>
      </c>
      <c r="AK3849" s="20">
        <v>4.33</v>
      </c>
    </row>
    <row r="3850" spans="1:37" x14ac:dyDescent="0.45">
      <c r="A3850" s="33"/>
      <c r="B3850" s="35">
        <v>43579</v>
      </c>
      <c r="C3850" s="16" t="s">
        <v>358</v>
      </c>
      <c r="D3850" s="16" t="s">
        <v>359</v>
      </c>
      <c r="E3850" s="13" t="s">
        <v>360</v>
      </c>
      <c r="F3850" s="16" t="s">
        <v>72</v>
      </c>
      <c r="G3850" s="53" t="s">
        <v>354</v>
      </c>
      <c r="H3850" s="14" t="s">
        <v>195</v>
      </c>
      <c r="I3850" s="53" t="s">
        <v>338</v>
      </c>
      <c r="J3850" s="14" t="s">
        <v>292</v>
      </c>
      <c r="K3850" s="53">
        <v>0</v>
      </c>
      <c r="L3850" s="53">
        <v>2</v>
      </c>
      <c r="M3850" s="53" t="s">
        <v>8</v>
      </c>
      <c r="N3850" s="14"/>
      <c r="O3850" s="53">
        <v>0</v>
      </c>
      <c r="P3850">
        <v>0</v>
      </c>
      <c r="Q3850" s="53" t="s">
        <v>23</v>
      </c>
      <c r="R3850" s="14"/>
      <c r="S3850" s="16"/>
      <c r="T3850" s="14"/>
      <c r="U3850" s="13"/>
      <c r="V3850" s="14"/>
      <c r="W3850">
        <v>12</v>
      </c>
      <c r="X3850">
        <v>8</v>
      </c>
      <c r="Y3850">
        <v>1</v>
      </c>
      <c r="Z3850">
        <v>5</v>
      </c>
      <c r="AA3850">
        <v>10</v>
      </c>
      <c r="AB3850">
        <v>10</v>
      </c>
      <c r="AC3850">
        <v>1</v>
      </c>
      <c r="AD3850">
        <v>1</v>
      </c>
      <c r="AE3850">
        <v>2</v>
      </c>
      <c r="AF3850">
        <v>2</v>
      </c>
      <c r="AG3850">
        <v>0</v>
      </c>
      <c r="AH3850">
        <v>0</v>
      </c>
      <c r="AI3850" s="53">
        <v>7.5</v>
      </c>
      <c r="AJ3850" s="53">
        <v>5</v>
      </c>
      <c r="AK3850">
        <v>1.44</v>
      </c>
    </row>
    <row r="3851" spans="1:37" x14ac:dyDescent="0.45">
      <c r="A3851" s="33">
        <v>3154</v>
      </c>
      <c r="B3851" s="22">
        <v>43579.8125</v>
      </c>
      <c r="C3851" s="16" t="s">
        <v>239</v>
      </c>
      <c r="D3851" s="16" t="s">
        <v>240</v>
      </c>
      <c r="E3851" s="13" t="s">
        <v>241</v>
      </c>
      <c r="F3851" s="16" t="s">
        <v>72</v>
      </c>
      <c r="G3851" s="42" t="s">
        <v>262</v>
      </c>
      <c r="H3851" s="14" t="s">
        <v>195</v>
      </c>
      <c r="I3851" s="42" t="s">
        <v>255</v>
      </c>
      <c r="J3851" s="14" t="s">
        <v>243</v>
      </c>
      <c r="K3851" s="45">
        <v>4</v>
      </c>
      <c r="L3851" s="45">
        <v>0</v>
      </c>
      <c r="M3851" s="42" t="s">
        <v>7</v>
      </c>
      <c r="N3851" s="14" t="s">
        <v>9</v>
      </c>
      <c r="O3851" s="42">
        <v>2</v>
      </c>
      <c r="P3851" s="14">
        <v>0</v>
      </c>
      <c r="Q3851" s="42" t="s">
        <v>7</v>
      </c>
      <c r="R3851" s="14" t="s">
        <v>9</v>
      </c>
      <c r="S3851" s="16">
        <v>2</v>
      </c>
      <c r="T3851" s="14">
        <v>0</v>
      </c>
      <c r="U3851" s="13" t="s">
        <v>7</v>
      </c>
      <c r="V3851" s="14" t="s">
        <v>9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48">
        <v>2.5499999999999998</v>
      </c>
      <c r="AJ3851" s="48">
        <v>3.2</v>
      </c>
      <c r="AK3851" s="20">
        <v>2.75</v>
      </c>
    </row>
    <row r="3852" spans="1:37" x14ac:dyDescent="0.45">
      <c r="A3852" s="33">
        <v>298</v>
      </c>
      <c r="B3852" s="22">
        <v>43582</v>
      </c>
      <c r="C3852" s="16" t="s">
        <v>11</v>
      </c>
      <c r="D3852" s="16" t="s">
        <v>12</v>
      </c>
      <c r="E3852" s="13" t="s">
        <v>71</v>
      </c>
      <c r="F3852" s="16" t="s">
        <v>72</v>
      </c>
      <c r="G3852" s="42" t="s">
        <v>40</v>
      </c>
      <c r="H3852" s="14" t="s">
        <v>70</v>
      </c>
      <c r="I3852" s="42" t="s">
        <v>42</v>
      </c>
      <c r="J3852" s="14" t="s">
        <v>43</v>
      </c>
      <c r="K3852" s="45">
        <v>1</v>
      </c>
      <c r="L3852" s="45">
        <v>1</v>
      </c>
      <c r="M3852" s="42" t="s">
        <v>23</v>
      </c>
      <c r="N3852" s="14" t="s">
        <v>10</v>
      </c>
      <c r="O3852" s="42">
        <v>0</v>
      </c>
      <c r="P3852" s="14">
        <v>1</v>
      </c>
      <c r="Q3852" s="42" t="s">
        <v>8</v>
      </c>
      <c r="R3852" s="14" t="s">
        <v>10</v>
      </c>
      <c r="S3852" s="16">
        <v>1</v>
      </c>
      <c r="T3852" s="14">
        <v>0</v>
      </c>
      <c r="U3852" s="13" t="s">
        <v>7</v>
      </c>
      <c r="V3852" s="14" t="s">
        <v>10</v>
      </c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48">
        <v>2.75</v>
      </c>
      <c r="AJ3852" s="48">
        <v>3.25</v>
      </c>
      <c r="AK3852" s="20">
        <v>2.25</v>
      </c>
    </row>
    <row r="3853" spans="1:37" x14ac:dyDescent="0.45">
      <c r="A3853" s="33">
        <v>297</v>
      </c>
      <c r="B3853" s="22">
        <v>43582.083333333336</v>
      </c>
      <c r="C3853" s="16" t="s">
        <v>11</v>
      </c>
      <c r="D3853" s="16" t="s">
        <v>12</v>
      </c>
      <c r="E3853" s="13" t="s">
        <v>71</v>
      </c>
      <c r="F3853" s="16" t="s">
        <v>72</v>
      </c>
      <c r="G3853" s="42" t="s">
        <v>21</v>
      </c>
      <c r="H3853" s="14" t="s">
        <v>69</v>
      </c>
      <c r="I3853" s="42" t="s">
        <v>34</v>
      </c>
      <c r="J3853" s="14" t="s">
        <v>59</v>
      </c>
      <c r="K3853" s="45">
        <v>1</v>
      </c>
      <c r="L3853" s="45">
        <v>4</v>
      </c>
      <c r="M3853" s="42" t="s">
        <v>8</v>
      </c>
      <c r="N3853" s="14" t="s">
        <v>9</v>
      </c>
      <c r="O3853" s="42">
        <v>1</v>
      </c>
      <c r="P3853" s="14">
        <v>1</v>
      </c>
      <c r="Q3853" s="42" t="s">
        <v>23</v>
      </c>
      <c r="R3853" s="14" t="s">
        <v>9</v>
      </c>
      <c r="S3853" s="16">
        <v>0</v>
      </c>
      <c r="T3853" s="14">
        <v>3</v>
      </c>
      <c r="U3853" s="13" t="s">
        <v>8</v>
      </c>
      <c r="V3853" s="14" t="s">
        <v>9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48">
        <v>2.6</v>
      </c>
      <c r="AJ3853" s="48">
        <v>3.25</v>
      </c>
      <c r="AK3853" s="20">
        <v>2.37</v>
      </c>
    </row>
    <row r="3854" spans="1:37" x14ac:dyDescent="0.45">
      <c r="A3854" s="33">
        <v>296</v>
      </c>
      <c r="B3854" s="22">
        <v>43582.916666666664</v>
      </c>
      <c r="C3854" s="16" t="s">
        <v>11</v>
      </c>
      <c r="D3854" s="16" t="s">
        <v>12</v>
      </c>
      <c r="E3854" s="13" t="s">
        <v>71</v>
      </c>
      <c r="F3854" s="16" t="s">
        <v>72</v>
      </c>
      <c r="G3854" s="42" t="s">
        <v>28</v>
      </c>
      <c r="H3854" s="14" t="s">
        <v>57</v>
      </c>
      <c r="I3854" s="42" t="s">
        <v>24</v>
      </c>
      <c r="J3854" s="14" t="s">
        <v>53</v>
      </c>
      <c r="K3854" s="45">
        <v>1</v>
      </c>
      <c r="L3854" s="45">
        <v>0</v>
      </c>
      <c r="M3854" s="42" t="s">
        <v>7</v>
      </c>
      <c r="N3854" s="14" t="s">
        <v>10</v>
      </c>
      <c r="O3854" s="42">
        <v>0</v>
      </c>
      <c r="P3854" s="14">
        <v>0</v>
      </c>
      <c r="Q3854" s="42" t="s">
        <v>23</v>
      </c>
      <c r="R3854" s="14" t="s">
        <v>10</v>
      </c>
      <c r="S3854" s="16">
        <v>1</v>
      </c>
      <c r="T3854" s="14">
        <v>0</v>
      </c>
      <c r="U3854" s="13" t="s">
        <v>7</v>
      </c>
      <c r="V3854" s="14" t="s">
        <v>10</v>
      </c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48">
        <v>1.66</v>
      </c>
      <c r="AJ3854" s="48">
        <v>3.75</v>
      </c>
      <c r="AK3854" s="20">
        <v>4</v>
      </c>
    </row>
    <row r="3855" spans="1:37" x14ac:dyDescent="0.45">
      <c r="A3855" s="33">
        <v>294</v>
      </c>
      <c r="B3855" s="22">
        <v>43583</v>
      </c>
      <c r="C3855" s="16" t="s">
        <v>11</v>
      </c>
      <c r="D3855" s="16" t="s">
        <v>12</v>
      </c>
      <c r="E3855" s="13" t="s">
        <v>71</v>
      </c>
      <c r="F3855" s="16" t="s">
        <v>72</v>
      </c>
      <c r="G3855" s="42" t="s">
        <v>46</v>
      </c>
      <c r="H3855" s="14" t="s">
        <v>47</v>
      </c>
      <c r="I3855" s="42" t="s">
        <v>30</v>
      </c>
      <c r="J3855" s="14" t="s">
        <v>31</v>
      </c>
      <c r="K3855" s="45">
        <v>1</v>
      </c>
      <c r="L3855" s="45">
        <v>0</v>
      </c>
      <c r="M3855" s="42" t="s">
        <v>7</v>
      </c>
      <c r="N3855" s="14" t="s">
        <v>10</v>
      </c>
      <c r="O3855" s="42">
        <v>1</v>
      </c>
      <c r="P3855" s="14">
        <v>0</v>
      </c>
      <c r="Q3855" s="42" t="s">
        <v>7</v>
      </c>
      <c r="R3855" s="14" t="s">
        <v>10</v>
      </c>
      <c r="S3855" s="16">
        <v>0</v>
      </c>
      <c r="T3855" s="14">
        <v>0</v>
      </c>
      <c r="U3855" s="13" t="s">
        <v>23</v>
      </c>
      <c r="V3855" s="14" t="s">
        <v>10</v>
      </c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48">
        <v>1.66</v>
      </c>
      <c r="AJ3855" s="48">
        <v>3.75</v>
      </c>
      <c r="AK3855" s="20">
        <v>4</v>
      </c>
    </row>
    <row r="3856" spans="1:37" x14ac:dyDescent="0.45">
      <c r="A3856" s="33">
        <v>295</v>
      </c>
      <c r="B3856" s="22">
        <v>43583</v>
      </c>
      <c r="C3856" s="16" t="s">
        <v>11</v>
      </c>
      <c r="D3856" s="16" t="s">
        <v>12</v>
      </c>
      <c r="E3856" s="13" t="s">
        <v>71</v>
      </c>
      <c r="F3856" s="16" t="s">
        <v>72</v>
      </c>
      <c r="G3856" s="42" t="s">
        <v>36</v>
      </c>
      <c r="H3856" s="14" t="s">
        <v>63</v>
      </c>
      <c r="I3856" s="42" t="s">
        <v>19</v>
      </c>
      <c r="J3856" s="14" t="s">
        <v>39</v>
      </c>
      <c r="K3856" s="45">
        <v>2</v>
      </c>
      <c r="L3856" s="45">
        <v>2</v>
      </c>
      <c r="M3856" s="42" t="s">
        <v>23</v>
      </c>
      <c r="N3856" s="14" t="s">
        <v>9</v>
      </c>
      <c r="O3856" s="42">
        <v>2</v>
      </c>
      <c r="P3856" s="14">
        <v>1</v>
      </c>
      <c r="Q3856" s="42" t="s">
        <v>7</v>
      </c>
      <c r="R3856" s="14" t="s">
        <v>9</v>
      </c>
      <c r="S3856" s="16">
        <v>0</v>
      </c>
      <c r="T3856" s="14">
        <v>1</v>
      </c>
      <c r="U3856" s="13" t="s">
        <v>8</v>
      </c>
      <c r="V3856" s="14" t="s">
        <v>10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48">
        <v>1.8</v>
      </c>
      <c r="AJ3856" s="48">
        <v>3.5</v>
      </c>
      <c r="AK3856" s="20">
        <v>3.6</v>
      </c>
    </row>
    <row r="3857" spans="1:37" x14ac:dyDescent="0.45">
      <c r="A3857" s="33"/>
      <c r="B3857" s="35">
        <v>43583</v>
      </c>
      <c r="C3857" s="16" t="s">
        <v>358</v>
      </c>
      <c r="D3857" s="16" t="s">
        <v>359</v>
      </c>
      <c r="E3857" s="13" t="s">
        <v>360</v>
      </c>
      <c r="F3857" s="16" t="s">
        <v>72</v>
      </c>
      <c r="G3857" s="53" t="s">
        <v>348</v>
      </c>
      <c r="H3857" s="14" t="s">
        <v>195</v>
      </c>
      <c r="I3857" s="53" t="s">
        <v>338</v>
      </c>
      <c r="J3857" s="14" t="s">
        <v>292</v>
      </c>
      <c r="K3857" s="53">
        <v>0</v>
      </c>
      <c r="L3857" s="53">
        <v>1</v>
      </c>
      <c r="M3857" s="53" t="s">
        <v>8</v>
      </c>
      <c r="N3857" s="14"/>
      <c r="O3857" s="53">
        <v>0</v>
      </c>
      <c r="P3857">
        <v>0</v>
      </c>
      <c r="Q3857" s="53" t="s">
        <v>23</v>
      </c>
      <c r="R3857" s="14"/>
      <c r="S3857" s="16"/>
      <c r="T3857" s="14"/>
      <c r="U3857" s="13"/>
      <c r="V3857" s="14"/>
      <c r="W3857">
        <v>2</v>
      </c>
      <c r="X3857">
        <v>25</v>
      </c>
      <c r="Y3857">
        <v>0</v>
      </c>
      <c r="Z3857">
        <v>7</v>
      </c>
      <c r="AA3857">
        <v>5</v>
      </c>
      <c r="AB3857">
        <v>7</v>
      </c>
      <c r="AC3857">
        <v>0</v>
      </c>
      <c r="AD3857">
        <v>6</v>
      </c>
      <c r="AE3857">
        <v>1</v>
      </c>
      <c r="AF3857">
        <v>1</v>
      </c>
      <c r="AG3857">
        <v>0</v>
      </c>
      <c r="AH3857">
        <v>0</v>
      </c>
      <c r="AI3857" s="53">
        <v>23</v>
      </c>
      <c r="AJ3857" s="53">
        <v>9</v>
      </c>
      <c r="AK3857">
        <v>1.1399999999999999</v>
      </c>
    </row>
    <row r="3858" spans="1:37" x14ac:dyDescent="0.45">
      <c r="A3858" s="33">
        <v>293</v>
      </c>
      <c r="B3858" s="22">
        <v>43583.083333333336</v>
      </c>
      <c r="C3858" s="16" t="s">
        <v>11</v>
      </c>
      <c r="D3858" s="16" t="s">
        <v>12</v>
      </c>
      <c r="E3858" s="13" t="s">
        <v>71</v>
      </c>
      <c r="F3858" s="16" t="s">
        <v>72</v>
      </c>
      <c r="G3858" s="42" t="s">
        <v>26</v>
      </c>
      <c r="H3858" s="14" t="s">
        <v>62</v>
      </c>
      <c r="I3858" s="42" t="s">
        <v>17</v>
      </c>
      <c r="J3858" s="14" t="s">
        <v>18</v>
      </c>
      <c r="K3858" s="45">
        <v>2</v>
      </c>
      <c r="L3858" s="45">
        <v>1</v>
      </c>
      <c r="M3858" s="42" t="s">
        <v>7</v>
      </c>
      <c r="N3858" s="14" t="s">
        <v>9</v>
      </c>
      <c r="O3858" s="42">
        <v>0</v>
      </c>
      <c r="P3858" s="14">
        <v>0</v>
      </c>
      <c r="Q3858" s="42" t="s">
        <v>23</v>
      </c>
      <c r="R3858" s="14" t="s">
        <v>10</v>
      </c>
      <c r="S3858" s="16">
        <v>2</v>
      </c>
      <c r="T3858" s="14">
        <v>1</v>
      </c>
      <c r="U3858" s="13" t="s">
        <v>7</v>
      </c>
      <c r="V3858" s="14" t="s">
        <v>9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48">
        <v>3.4</v>
      </c>
      <c r="AJ3858" s="48">
        <v>3.4</v>
      </c>
      <c r="AK3858" s="20">
        <v>1.9</v>
      </c>
    </row>
    <row r="3859" spans="1:37" x14ac:dyDescent="0.45">
      <c r="A3859" s="33">
        <v>292</v>
      </c>
      <c r="B3859" s="22">
        <v>43583.708333333336</v>
      </c>
      <c r="C3859" s="16" t="s">
        <v>11</v>
      </c>
      <c r="D3859" s="16" t="s">
        <v>12</v>
      </c>
      <c r="E3859" s="13" t="s">
        <v>71</v>
      </c>
      <c r="F3859" s="16" t="s">
        <v>72</v>
      </c>
      <c r="G3859" s="42" t="s">
        <v>44</v>
      </c>
      <c r="H3859" s="14" t="s">
        <v>73</v>
      </c>
      <c r="I3859" s="42" t="s">
        <v>50</v>
      </c>
      <c r="J3859" s="14" t="s">
        <v>132</v>
      </c>
      <c r="K3859" s="45">
        <v>2</v>
      </c>
      <c r="L3859" s="45">
        <v>2</v>
      </c>
      <c r="M3859" s="42" t="s">
        <v>23</v>
      </c>
      <c r="N3859" s="14" t="s">
        <v>9</v>
      </c>
      <c r="O3859" s="42">
        <v>1</v>
      </c>
      <c r="P3859" s="14">
        <v>0</v>
      </c>
      <c r="Q3859" s="42" t="s">
        <v>7</v>
      </c>
      <c r="R3859" s="14" t="s">
        <v>10</v>
      </c>
      <c r="S3859" s="16">
        <v>1</v>
      </c>
      <c r="T3859" s="14">
        <v>2</v>
      </c>
      <c r="U3859" s="13" t="s">
        <v>8</v>
      </c>
      <c r="V3859" s="14" t="s">
        <v>9</v>
      </c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48">
        <v>2.2000000000000002</v>
      </c>
      <c r="AJ3859" s="48">
        <v>3.4</v>
      </c>
      <c r="AK3859" s="20">
        <v>2.75</v>
      </c>
    </row>
    <row r="3860" spans="1:37" x14ac:dyDescent="0.45">
      <c r="A3860" s="33">
        <v>291</v>
      </c>
      <c r="B3860" s="22">
        <v>43583.875</v>
      </c>
      <c r="C3860" s="16" t="s">
        <v>11</v>
      </c>
      <c r="D3860" s="16" t="s">
        <v>12</v>
      </c>
      <c r="E3860" s="13" t="s">
        <v>71</v>
      </c>
      <c r="F3860" s="16" t="s">
        <v>72</v>
      </c>
      <c r="G3860" s="42" t="s">
        <v>74</v>
      </c>
      <c r="H3860" s="14" t="s">
        <v>75</v>
      </c>
      <c r="I3860" s="42" t="s">
        <v>32</v>
      </c>
      <c r="J3860" s="14" t="s">
        <v>64</v>
      </c>
      <c r="K3860" s="45">
        <v>1</v>
      </c>
      <c r="L3860" s="45">
        <v>4</v>
      </c>
      <c r="M3860" s="42" t="s">
        <v>8</v>
      </c>
      <c r="N3860" s="14" t="s">
        <v>9</v>
      </c>
      <c r="O3860" s="42">
        <v>1</v>
      </c>
      <c r="P3860" s="14">
        <v>2</v>
      </c>
      <c r="Q3860" s="42" t="s">
        <v>8</v>
      </c>
      <c r="R3860" s="14" t="s">
        <v>9</v>
      </c>
      <c r="S3860" s="16">
        <v>0</v>
      </c>
      <c r="T3860" s="14">
        <v>2</v>
      </c>
      <c r="U3860" s="13" t="s">
        <v>8</v>
      </c>
      <c r="V3860" s="14" t="s">
        <v>9</v>
      </c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48">
        <v>3</v>
      </c>
      <c r="AJ3860" s="48">
        <v>3.25</v>
      </c>
      <c r="AK3860" s="20">
        <v>2.1</v>
      </c>
    </row>
    <row r="3861" spans="1:37" x14ac:dyDescent="0.45">
      <c r="A3861" s="33">
        <v>290</v>
      </c>
      <c r="B3861" s="22">
        <v>43583.958333333336</v>
      </c>
      <c r="C3861" s="16" t="s">
        <v>11</v>
      </c>
      <c r="D3861" s="16" t="s">
        <v>12</v>
      </c>
      <c r="E3861" s="13" t="s">
        <v>71</v>
      </c>
      <c r="F3861" s="16" t="s">
        <v>72</v>
      </c>
      <c r="G3861" s="42" t="s">
        <v>48</v>
      </c>
      <c r="H3861" s="14" t="s">
        <v>49</v>
      </c>
      <c r="I3861" s="42" t="s">
        <v>55</v>
      </c>
      <c r="J3861" s="14" t="s">
        <v>65</v>
      </c>
      <c r="K3861" s="45">
        <v>2</v>
      </c>
      <c r="L3861" s="45">
        <v>1</v>
      </c>
      <c r="M3861" s="42" t="s">
        <v>7</v>
      </c>
      <c r="N3861" s="14" t="s">
        <v>9</v>
      </c>
      <c r="O3861" s="42">
        <v>1</v>
      </c>
      <c r="P3861" s="14">
        <v>0</v>
      </c>
      <c r="Q3861" s="42" t="s">
        <v>7</v>
      </c>
      <c r="R3861" s="14" t="s">
        <v>10</v>
      </c>
      <c r="S3861" s="16">
        <v>1</v>
      </c>
      <c r="T3861" s="14">
        <v>1</v>
      </c>
      <c r="U3861" s="13" t="s">
        <v>23</v>
      </c>
      <c r="V3861" s="14" t="s">
        <v>9</v>
      </c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48">
        <v>1.9</v>
      </c>
      <c r="AJ3861" s="48">
        <v>3.25</v>
      </c>
      <c r="AK3861" s="20">
        <v>3.5</v>
      </c>
    </row>
    <row r="3862" spans="1:37" x14ac:dyDescent="0.45">
      <c r="A3862" s="33">
        <v>3115</v>
      </c>
      <c r="B3862" s="22">
        <v>43584.791666666664</v>
      </c>
      <c r="C3862" s="16" t="s">
        <v>239</v>
      </c>
      <c r="D3862" s="16" t="s">
        <v>240</v>
      </c>
      <c r="E3862" s="13" t="s">
        <v>241</v>
      </c>
      <c r="F3862" s="16" t="s">
        <v>72</v>
      </c>
      <c r="G3862" s="42" t="s">
        <v>255</v>
      </c>
      <c r="H3862" s="14" t="s">
        <v>243</v>
      </c>
      <c r="I3862" s="42" t="s">
        <v>245</v>
      </c>
      <c r="J3862" s="14" t="s">
        <v>195</v>
      </c>
      <c r="K3862" s="45">
        <v>1</v>
      </c>
      <c r="L3862" s="45">
        <v>1</v>
      </c>
      <c r="M3862" s="42" t="s">
        <v>23</v>
      </c>
      <c r="N3862" s="14" t="s">
        <v>10</v>
      </c>
      <c r="O3862" s="42">
        <v>0</v>
      </c>
      <c r="P3862" s="14">
        <v>1</v>
      </c>
      <c r="Q3862" s="42" t="s">
        <v>8</v>
      </c>
      <c r="R3862" s="14" t="s">
        <v>10</v>
      </c>
      <c r="S3862" s="16">
        <v>1</v>
      </c>
      <c r="T3862" s="14">
        <v>0</v>
      </c>
      <c r="U3862" s="13" t="s">
        <v>7</v>
      </c>
      <c r="V3862" s="14" t="s">
        <v>10</v>
      </c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48">
        <v>2.0499999999999998</v>
      </c>
      <c r="AJ3862" s="48">
        <v>3.2</v>
      </c>
      <c r="AK3862" s="20">
        <v>3.75</v>
      </c>
    </row>
    <row r="3863" spans="1:37" x14ac:dyDescent="0.45">
      <c r="A3863" s="33">
        <v>289</v>
      </c>
      <c r="B3863" s="22">
        <v>43589.083333333336</v>
      </c>
      <c r="C3863" s="16" t="s">
        <v>11</v>
      </c>
      <c r="D3863" s="16" t="s">
        <v>12</v>
      </c>
      <c r="E3863" s="13" t="s">
        <v>71</v>
      </c>
      <c r="F3863" s="16" t="s">
        <v>72</v>
      </c>
      <c r="G3863" s="42" t="s">
        <v>55</v>
      </c>
      <c r="H3863" s="14" t="s">
        <v>65</v>
      </c>
      <c r="I3863" s="42" t="s">
        <v>46</v>
      </c>
      <c r="J3863" s="14" t="s">
        <v>47</v>
      </c>
      <c r="K3863" s="45">
        <v>0</v>
      </c>
      <c r="L3863" s="45">
        <v>2</v>
      </c>
      <c r="M3863" s="42" t="s">
        <v>8</v>
      </c>
      <c r="N3863" s="14" t="s">
        <v>10</v>
      </c>
      <c r="O3863" s="42">
        <v>0</v>
      </c>
      <c r="P3863" s="14">
        <v>1</v>
      </c>
      <c r="Q3863" s="42" t="s">
        <v>8</v>
      </c>
      <c r="R3863" s="14" t="s">
        <v>10</v>
      </c>
      <c r="S3863" s="16">
        <v>0</v>
      </c>
      <c r="T3863" s="14">
        <v>1</v>
      </c>
      <c r="U3863" s="13" t="s">
        <v>8</v>
      </c>
      <c r="V3863" s="14" t="s">
        <v>10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48">
        <v>4.8</v>
      </c>
      <c r="AJ3863" s="48">
        <v>4</v>
      </c>
      <c r="AK3863" s="20">
        <v>1.57</v>
      </c>
    </row>
    <row r="3864" spans="1:37" x14ac:dyDescent="0.45">
      <c r="A3864" s="33">
        <v>288</v>
      </c>
      <c r="B3864" s="22">
        <v>43589.916666666664</v>
      </c>
      <c r="C3864" s="16" t="s">
        <v>11</v>
      </c>
      <c r="D3864" s="16" t="s">
        <v>12</v>
      </c>
      <c r="E3864" s="13" t="s">
        <v>71</v>
      </c>
      <c r="F3864" s="16" t="s">
        <v>72</v>
      </c>
      <c r="G3864" s="42" t="s">
        <v>32</v>
      </c>
      <c r="H3864" s="14" t="s">
        <v>64</v>
      </c>
      <c r="I3864" s="42" t="s">
        <v>21</v>
      </c>
      <c r="J3864" s="14" t="s">
        <v>69</v>
      </c>
      <c r="K3864" s="45">
        <v>1</v>
      </c>
      <c r="L3864" s="45">
        <v>1</v>
      </c>
      <c r="M3864" s="42" t="s">
        <v>23</v>
      </c>
      <c r="N3864" s="14" t="s">
        <v>10</v>
      </c>
      <c r="O3864" s="42">
        <v>0</v>
      </c>
      <c r="P3864" s="14">
        <v>1</v>
      </c>
      <c r="Q3864" s="42" t="s">
        <v>8</v>
      </c>
      <c r="R3864" s="14" t="s">
        <v>10</v>
      </c>
      <c r="S3864" s="16">
        <v>1</v>
      </c>
      <c r="T3864" s="14">
        <v>0</v>
      </c>
      <c r="U3864" s="13" t="s">
        <v>7</v>
      </c>
      <c r="V3864" s="14" t="s">
        <v>10</v>
      </c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48">
        <v>1.66</v>
      </c>
      <c r="AJ3864" s="48">
        <v>3.75</v>
      </c>
      <c r="AK3864" s="20">
        <v>4.5</v>
      </c>
    </row>
    <row r="3865" spans="1:37" x14ac:dyDescent="0.45">
      <c r="A3865" s="33">
        <v>286</v>
      </c>
      <c r="B3865" s="22">
        <v>43590</v>
      </c>
      <c r="C3865" s="16" t="s">
        <v>11</v>
      </c>
      <c r="D3865" s="16" t="s">
        <v>12</v>
      </c>
      <c r="E3865" s="13" t="s">
        <v>71</v>
      </c>
      <c r="F3865" s="16" t="s">
        <v>72</v>
      </c>
      <c r="G3865" s="42" t="s">
        <v>17</v>
      </c>
      <c r="H3865" s="14" t="s">
        <v>18</v>
      </c>
      <c r="I3865" s="42" t="s">
        <v>28</v>
      </c>
      <c r="J3865" s="14" t="s">
        <v>57</v>
      </c>
      <c r="K3865" s="45">
        <v>2</v>
      </c>
      <c r="L3865" s="45">
        <v>1</v>
      </c>
      <c r="M3865" s="42" t="s">
        <v>7</v>
      </c>
      <c r="N3865" s="14" t="s">
        <v>9</v>
      </c>
      <c r="O3865" s="42">
        <v>1</v>
      </c>
      <c r="P3865" s="14">
        <v>0</v>
      </c>
      <c r="Q3865" s="42" t="s">
        <v>7</v>
      </c>
      <c r="R3865" s="14" t="s">
        <v>10</v>
      </c>
      <c r="S3865" s="16">
        <v>1</v>
      </c>
      <c r="T3865" s="14">
        <v>1</v>
      </c>
      <c r="U3865" s="13" t="s">
        <v>23</v>
      </c>
      <c r="V3865" s="14" t="s">
        <v>9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48">
        <v>1.75</v>
      </c>
      <c r="AJ3865" s="48">
        <v>3.6</v>
      </c>
      <c r="AK3865" s="20">
        <v>4.0999999999999996</v>
      </c>
    </row>
    <row r="3866" spans="1:37" x14ac:dyDescent="0.45">
      <c r="A3866" s="33">
        <v>287</v>
      </c>
      <c r="B3866" s="22">
        <v>43590</v>
      </c>
      <c r="C3866" s="16" t="s">
        <v>11</v>
      </c>
      <c r="D3866" s="16" t="s">
        <v>12</v>
      </c>
      <c r="E3866" s="13" t="s">
        <v>71</v>
      </c>
      <c r="F3866" s="16" t="s">
        <v>72</v>
      </c>
      <c r="G3866" s="42" t="s">
        <v>42</v>
      </c>
      <c r="H3866" s="14" t="s">
        <v>43</v>
      </c>
      <c r="I3866" s="42" t="s">
        <v>26</v>
      </c>
      <c r="J3866" s="14" t="s">
        <v>62</v>
      </c>
      <c r="K3866" s="45">
        <v>2</v>
      </c>
      <c r="L3866" s="45">
        <v>1</v>
      </c>
      <c r="M3866" s="42" t="s">
        <v>7</v>
      </c>
      <c r="N3866" s="14" t="s">
        <v>9</v>
      </c>
      <c r="O3866" s="42">
        <v>1</v>
      </c>
      <c r="P3866" s="14">
        <v>0</v>
      </c>
      <c r="Q3866" s="42" t="s">
        <v>7</v>
      </c>
      <c r="R3866" s="14" t="s">
        <v>10</v>
      </c>
      <c r="S3866" s="16">
        <v>1</v>
      </c>
      <c r="T3866" s="14">
        <v>1</v>
      </c>
      <c r="U3866" s="13" t="s">
        <v>23</v>
      </c>
      <c r="V3866" s="14" t="s">
        <v>9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48">
        <v>1.66</v>
      </c>
      <c r="AJ3866" s="48">
        <v>3.6</v>
      </c>
      <c r="AK3866" s="20">
        <v>4.75</v>
      </c>
    </row>
    <row r="3867" spans="1:37" x14ac:dyDescent="0.45">
      <c r="A3867" s="33">
        <v>285</v>
      </c>
      <c r="B3867" s="22">
        <v>43590.083333333336</v>
      </c>
      <c r="C3867" s="16" t="s">
        <v>11</v>
      </c>
      <c r="D3867" s="16" t="s">
        <v>12</v>
      </c>
      <c r="E3867" s="13" t="s">
        <v>71</v>
      </c>
      <c r="F3867" s="16" t="s">
        <v>72</v>
      </c>
      <c r="G3867" s="42" t="s">
        <v>19</v>
      </c>
      <c r="H3867" s="14" t="s">
        <v>39</v>
      </c>
      <c r="I3867" s="42" t="s">
        <v>48</v>
      </c>
      <c r="J3867" s="14" t="s">
        <v>49</v>
      </c>
      <c r="K3867" s="45">
        <v>1</v>
      </c>
      <c r="L3867" s="45">
        <v>0</v>
      </c>
      <c r="M3867" s="42" t="s">
        <v>7</v>
      </c>
      <c r="N3867" s="14" t="s">
        <v>10</v>
      </c>
      <c r="O3867" s="42">
        <v>0</v>
      </c>
      <c r="P3867" s="14">
        <v>0</v>
      </c>
      <c r="Q3867" s="42" t="s">
        <v>23</v>
      </c>
      <c r="R3867" s="14" t="s">
        <v>10</v>
      </c>
      <c r="S3867" s="16">
        <v>1</v>
      </c>
      <c r="T3867" s="14">
        <v>0</v>
      </c>
      <c r="U3867" s="13" t="s">
        <v>7</v>
      </c>
      <c r="V3867" s="14" t="s">
        <v>10</v>
      </c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48">
        <v>1.4</v>
      </c>
      <c r="AJ3867" s="48">
        <v>4.5</v>
      </c>
      <c r="AK3867" s="20">
        <v>6.5</v>
      </c>
    </row>
    <row r="3868" spans="1:37" x14ac:dyDescent="0.45">
      <c r="A3868" s="33">
        <v>284</v>
      </c>
      <c r="B3868" s="22">
        <v>43590.087500000001</v>
      </c>
      <c r="C3868" s="16" t="s">
        <v>11</v>
      </c>
      <c r="D3868" s="16" t="s">
        <v>12</v>
      </c>
      <c r="E3868" s="13" t="s">
        <v>71</v>
      </c>
      <c r="F3868" s="16" t="s">
        <v>72</v>
      </c>
      <c r="G3868" s="42" t="s">
        <v>34</v>
      </c>
      <c r="H3868" s="14" t="s">
        <v>59</v>
      </c>
      <c r="I3868" s="42" t="s">
        <v>40</v>
      </c>
      <c r="J3868" s="14" t="s">
        <v>70</v>
      </c>
      <c r="K3868" s="45">
        <v>4</v>
      </c>
      <c r="L3868" s="45">
        <v>0</v>
      </c>
      <c r="M3868" s="42" t="s">
        <v>7</v>
      </c>
      <c r="N3868" s="14" t="s">
        <v>9</v>
      </c>
      <c r="O3868" s="42">
        <v>0</v>
      </c>
      <c r="P3868" s="14">
        <v>0</v>
      </c>
      <c r="Q3868" s="42" t="s">
        <v>23</v>
      </c>
      <c r="R3868" s="14" t="s">
        <v>10</v>
      </c>
      <c r="S3868" s="16">
        <v>4</v>
      </c>
      <c r="T3868" s="14">
        <v>0</v>
      </c>
      <c r="U3868" s="13" t="s">
        <v>7</v>
      </c>
      <c r="V3868" s="14" t="s">
        <v>9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48">
        <v>1.8</v>
      </c>
      <c r="AJ3868" s="48">
        <v>3.4</v>
      </c>
      <c r="AK3868" s="20">
        <v>4.0999999999999996</v>
      </c>
    </row>
    <row r="3869" spans="1:37" x14ac:dyDescent="0.45">
      <c r="A3869" s="33">
        <v>3153</v>
      </c>
      <c r="B3869" s="22">
        <v>43590.5</v>
      </c>
      <c r="C3869" s="16" t="s">
        <v>239</v>
      </c>
      <c r="D3869" s="16" t="s">
        <v>240</v>
      </c>
      <c r="E3869" s="13" t="s">
        <v>241</v>
      </c>
      <c r="F3869" s="16" t="s">
        <v>72</v>
      </c>
      <c r="G3869" s="42" t="s">
        <v>259</v>
      </c>
      <c r="H3869" s="14" t="s">
        <v>195</v>
      </c>
      <c r="I3869" s="42" t="s">
        <v>255</v>
      </c>
      <c r="J3869" s="14" t="s">
        <v>243</v>
      </c>
      <c r="K3869" s="45">
        <v>1</v>
      </c>
      <c r="L3869" s="45">
        <v>0</v>
      </c>
      <c r="M3869" s="42" t="s">
        <v>7</v>
      </c>
      <c r="N3869" s="14" t="s">
        <v>10</v>
      </c>
      <c r="O3869" s="42">
        <v>1</v>
      </c>
      <c r="P3869" s="14">
        <v>0</v>
      </c>
      <c r="Q3869" s="42" t="s">
        <v>7</v>
      </c>
      <c r="R3869" s="14" t="s">
        <v>10</v>
      </c>
      <c r="S3869" s="16">
        <v>0</v>
      </c>
      <c r="T3869" s="14">
        <v>0</v>
      </c>
      <c r="U3869" s="13" t="s">
        <v>23</v>
      </c>
      <c r="V3869" s="14" t="s">
        <v>10</v>
      </c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48">
        <v>1.95</v>
      </c>
      <c r="AJ3869" s="48">
        <v>3.4</v>
      </c>
      <c r="AK3869" s="20">
        <v>3.9</v>
      </c>
    </row>
    <row r="3870" spans="1:37" x14ac:dyDescent="0.45">
      <c r="A3870" s="33">
        <v>283</v>
      </c>
      <c r="B3870" s="22">
        <v>43590.708333333336</v>
      </c>
      <c r="C3870" s="16" t="s">
        <v>11</v>
      </c>
      <c r="D3870" s="16" t="s">
        <v>12</v>
      </c>
      <c r="E3870" s="13" t="s">
        <v>71</v>
      </c>
      <c r="F3870" s="16" t="s">
        <v>72</v>
      </c>
      <c r="G3870" s="42" t="s">
        <v>50</v>
      </c>
      <c r="H3870" s="9" t="s">
        <v>132</v>
      </c>
      <c r="I3870" s="42" t="s">
        <v>74</v>
      </c>
      <c r="J3870" s="14" t="s">
        <v>75</v>
      </c>
      <c r="K3870" s="45">
        <v>4</v>
      </c>
      <c r="L3870" s="45">
        <v>0</v>
      </c>
      <c r="M3870" s="42" t="s">
        <v>7</v>
      </c>
      <c r="N3870" s="14" t="s">
        <v>9</v>
      </c>
      <c r="O3870" s="42">
        <v>1</v>
      </c>
      <c r="P3870" s="14">
        <v>0</v>
      </c>
      <c r="Q3870" s="42" t="s">
        <v>7</v>
      </c>
      <c r="R3870" s="14" t="s">
        <v>10</v>
      </c>
      <c r="S3870" s="16">
        <v>3</v>
      </c>
      <c r="T3870" s="14">
        <v>0</v>
      </c>
      <c r="U3870" s="13" t="s">
        <v>7</v>
      </c>
      <c r="V3870" s="14" t="s">
        <v>9</v>
      </c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48">
        <v>1.85</v>
      </c>
      <c r="AJ3870" s="48">
        <v>3.6</v>
      </c>
      <c r="AK3870" s="20">
        <v>3.6</v>
      </c>
    </row>
    <row r="3871" spans="1:37" x14ac:dyDescent="0.45">
      <c r="A3871" s="33">
        <v>282</v>
      </c>
      <c r="B3871" s="22">
        <v>43590.875</v>
      </c>
      <c r="C3871" s="16" t="s">
        <v>11</v>
      </c>
      <c r="D3871" s="16" t="s">
        <v>12</v>
      </c>
      <c r="E3871" s="13" t="s">
        <v>71</v>
      </c>
      <c r="F3871" s="16" t="s">
        <v>72</v>
      </c>
      <c r="G3871" s="42" t="s">
        <v>24</v>
      </c>
      <c r="H3871" s="14" t="s">
        <v>53</v>
      </c>
      <c r="I3871" s="42" t="s">
        <v>36</v>
      </c>
      <c r="J3871" s="14" t="s">
        <v>63</v>
      </c>
      <c r="K3871" s="45">
        <v>2</v>
      </c>
      <c r="L3871" s="45">
        <v>0</v>
      </c>
      <c r="M3871" s="42" t="s">
        <v>7</v>
      </c>
      <c r="N3871" s="14" t="s">
        <v>10</v>
      </c>
      <c r="O3871" s="42">
        <v>1</v>
      </c>
      <c r="P3871" s="14">
        <v>0</v>
      </c>
      <c r="Q3871" s="42" t="s">
        <v>7</v>
      </c>
      <c r="R3871" s="14" t="s">
        <v>10</v>
      </c>
      <c r="S3871" s="16">
        <v>1</v>
      </c>
      <c r="T3871" s="14">
        <v>0</v>
      </c>
      <c r="U3871" s="13" t="s">
        <v>7</v>
      </c>
      <c r="V3871" s="14" t="s">
        <v>10</v>
      </c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48">
        <v>3.2</v>
      </c>
      <c r="AJ3871" s="48">
        <v>3.4</v>
      </c>
      <c r="AK3871" s="20">
        <v>2.0499999999999998</v>
      </c>
    </row>
    <row r="3872" spans="1:37" x14ac:dyDescent="0.45">
      <c r="A3872" s="33">
        <v>281</v>
      </c>
      <c r="B3872" s="22">
        <v>43590.962500000001</v>
      </c>
      <c r="C3872" s="16" t="s">
        <v>11</v>
      </c>
      <c r="D3872" s="16" t="s">
        <v>12</v>
      </c>
      <c r="E3872" s="13" t="s">
        <v>71</v>
      </c>
      <c r="F3872" s="16" t="s">
        <v>72</v>
      </c>
      <c r="G3872" s="42" t="s">
        <v>30</v>
      </c>
      <c r="H3872" s="14" t="s">
        <v>31</v>
      </c>
      <c r="I3872" s="42" t="s">
        <v>44</v>
      </c>
      <c r="J3872" s="14" t="s">
        <v>73</v>
      </c>
      <c r="K3872" s="45">
        <v>5</v>
      </c>
      <c r="L3872" s="45">
        <v>2</v>
      </c>
      <c r="M3872" s="42" t="s">
        <v>7</v>
      </c>
      <c r="N3872" s="14" t="s">
        <v>9</v>
      </c>
      <c r="O3872" s="42">
        <v>3</v>
      </c>
      <c r="P3872" s="14">
        <v>1</v>
      </c>
      <c r="Q3872" s="42" t="s">
        <v>7</v>
      </c>
      <c r="R3872" s="14" t="s">
        <v>9</v>
      </c>
      <c r="S3872" s="16">
        <v>2</v>
      </c>
      <c r="T3872" s="14">
        <v>1</v>
      </c>
      <c r="U3872" s="13" t="s">
        <v>7</v>
      </c>
      <c r="V3872" s="14" t="s">
        <v>9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48">
        <v>2</v>
      </c>
      <c r="AJ3872" s="48">
        <v>3.4</v>
      </c>
      <c r="AK3872" s="20">
        <v>3.4</v>
      </c>
    </row>
    <row r="3873" spans="1:37" x14ac:dyDescent="0.45">
      <c r="A3873" s="33"/>
      <c r="B3873" s="35">
        <v>43591</v>
      </c>
      <c r="C3873" s="16" t="s">
        <v>358</v>
      </c>
      <c r="D3873" s="16" t="s">
        <v>359</v>
      </c>
      <c r="E3873" s="13" t="s">
        <v>360</v>
      </c>
      <c r="F3873" s="16" t="s">
        <v>72</v>
      </c>
      <c r="G3873" s="53" t="s">
        <v>338</v>
      </c>
      <c r="H3873" s="14" t="s">
        <v>292</v>
      </c>
      <c r="I3873" s="53" t="s">
        <v>356</v>
      </c>
      <c r="J3873" s="14" t="s">
        <v>195</v>
      </c>
      <c r="K3873" s="53">
        <v>1</v>
      </c>
      <c r="L3873" s="53">
        <v>0</v>
      </c>
      <c r="M3873" s="53" t="s">
        <v>7</v>
      </c>
      <c r="N3873" s="14"/>
      <c r="O3873" s="53">
        <v>0</v>
      </c>
      <c r="P3873">
        <v>0</v>
      </c>
      <c r="Q3873" s="53" t="s">
        <v>23</v>
      </c>
      <c r="R3873" s="14"/>
      <c r="S3873" s="16"/>
      <c r="T3873" s="14"/>
      <c r="U3873" s="13"/>
      <c r="V3873" s="14"/>
      <c r="W3873">
        <v>19</v>
      </c>
      <c r="X3873">
        <v>7</v>
      </c>
      <c r="Y3873">
        <v>5</v>
      </c>
      <c r="Z3873">
        <v>2</v>
      </c>
      <c r="AA3873">
        <v>12</v>
      </c>
      <c r="AB3873">
        <v>5</v>
      </c>
      <c r="AC3873">
        <v>11</v>
      </c>
      <c r="AD3873">
        <v>0</v>
      </c>
      <c r="AE3873">
        <v>3</v>
      </c>
      <c r="AF3873">
        <v>2</v>
      </c>
      <c r="AG3873">
        <v>0</v>
      </c>
      <c r="AH3873">
        <v>0</v>
      </c>
      <c r="AI3873" s="53">
        <v>1.1200000000000001</v>
      </c>
      <c r="AJ3873" s="53">
        <v>8.5</v>
      </c>
      <c r="AK3873">
        <v>17</v>
      </c>
    </row>
    <row r="3874" spans="1:37" x14ac:dyDescent="0.45">
      <c r="A3874" s="33">
        <v>280</v>
      </c>
      <c r="B3874" s="22">
        <v>43594</v>
      </c>
      <c r="C3874" s="16" t="s">
        <v>11</v>
      </c>
      <c r="D3874" s="16" t="s">
        <v>12</v>
      </c>
      <c r="E3874" s="13" t="s">
        <v>71</v>
      </c>
      <c r="F3874" s="16" t="s">
        <v>72</v>
      </c>
      <c r="G3874" s="42" t="s">
        <v>28</v>
      </c>
      <c r="H3874" s="14" t="s">
        <v>57</v>
      </c>
      <c r="I3874" s="42" t="s">
        <v>42</v>
      </c>
      <c r="J3874" s="14" t="s">
        <v>43</v>
      </c>
      <c r="K3874" s="45">
        <v>1</v>
      </c>
      <c r="L3874" s="45">
        <v>1</v>
      </c>
      <c r="M3874" s="42" t="s">
        <v>23</v>
      </c>
      <c r="N3874" s="14" t="s">
        <v>10</v>
      </c>
      <c r="O3874" s="42">
        <v>1</v>
      </c>
      <c r="P3874" s="14">
        <v>1</v>
      </c>
      <c r="Q3874" s="42" t="s">
        <v>23</v>
      </c>
      <c r="R3874" s="14" t="s">
        <v>9</v>
      </c>
      <c r="S3874" s="16">
        <v>0</v>
      </c>
      <c r="T3874" s="14">
        <v>0</v>
      </c>
      <c r="U3874" s="13" t="s">
        <v>23</v>
      </c>
      <c r="V3874" s="14" t="s">
        <v>10</v>
      </c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48">
        <v>2.7</v>
      </c>
      <c r="AJ3874" s="48">
        <v>3.2</v>
      </c>
      <c r="AK3874" s="20">
        <v>2.6</v>
      </c>
    </row>
    <row r="3875" spans="1:37" x14ac:dyDescent="0.45">
      <c r="A3875" s="33">
        <v>279</v>
      </c>
      <c r="B3875" s="22">
        <v>43594.087500000001</v>
      </c>
      <c r="C3875" s="16" t="s">
        <v>11</v>
      </c>
      <c r="D3875" s="16" t="s">
        <v>12</v>
      </c>
      <c r="E3875" s="13" t="s">
        <v>71</v>
      </c>
      <c r="F3875" s="16" t="s">
        <v>72</v>
      </c>
      <c r="G3875" s="42" t="s">
        <v>34</v>
      </c>
      <c r="H3875" s="14" t="s">
        <v>59</v>
      </c>
      <c r="I3875" s="42" t="s">
        <v>17</v>
      </c>
      <c r="J3875" s="14" t="s">
        <v>18</v>
      </c>
      <c r="K3875" s="45">
        <v>1</v>
      </c>
      <c r="L3875" s="45">
        <v>3</v>
      </c>
      <c r="M3875" s="42" t="s">
        <v>8</v>
      </c>
      <c r="N3875" s="14" t="s">
        <v>9</v>
      </c>
      <c r="O3875" s="42">
        <v>0</v>
      </c>
      <c r="P3875" s="14">
        <v>1</v>
      </c>
      <c r="Q3875" s="42" t="s">
        <v>8</v>
      </c>
      <c r="R3875" s="14" t="s">
        <v>10</v>
      </c>
      <c r="S3875" s="16">
        <v>1</v>
      </c>
      <c r="T3875" s="14">
        <v>2</v>
      </c>
      <c r="U3875" s="13" t="s">
        <v>8</v>
      </c>
      <c r="V3875" s="14" t="s">
        <v>9</v>
      </c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48">
        <v>2.9</v>
      </c>
      <c r="AJ3875" s="48">
        <v>3.3</v>
      </c>
      <c r="AK3875" s="20">
        <v>2.37</v>
      </c>
    </row>
    <row r="3876" spans="1:37" x14ac:dyDescent="0.45">
      <c r="A3876" s="33">
        <v>278</v>
      </c>
      <c r="B3876" s="22">
        <v>43595</v>
      </c>
      <c r="C3876" s="16" t="s">
        <v>11</v>
      </c>
      <c r="D3876" s="16" t="s">
        <v>12</v>
      </c>
      <c r="E3876" s="13" t="s">
        <v>71</v>
      </c>
      <c r="F3876" s="16" t="s">
        <v>72</v>
      </c>
      <c r="G3876" s="42" t="s">
        <v>19</v>
      </c>
      <c r="H3876" s="14" t="s">
        <v>39</v>
      </c>
      <c r="I3876" s="42" t="s">
        <v>36</v>
      </c>
      <c r="J3876" s="14" t="s">
        <v>63</v>
      </c>
      <c r="K3876" s="45">
        <v>1</v>
      </c>
      <c r="L3876" s="45">
        <v>0</v>
      </c>
      <c r="M3876" s="42" t="s">
        <v>7</v>
      </c>
      <c r="N3876" s="14" t="s">
        <v>10</v>
      </c>
      <c r="O3876" s="42">
        <v>1</v>
      </c>
      <c r="P3876" s="14">
        <v>0</v>
      </c>
      <c r="Q3876" s="42" t="s">
        <v>7</v>
      </c>
      <c r="R3876" s="14" t="s">
        <v>10</v>
      </c>
      <c r="S3876" s="16">
        <v>0</v>
      </c>
      <c r="T3876" s="14">
        <v>0</v>
      </c>
      <c r="U3876" s="13" t="s">
        <v>23</v>
      </c>
      <c r="V3876" s="14" t="s">
        <v>10</v>
      </c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48">
        <v>3.4</v>
      </c>
      <c r="AJ3876" s="48">
        <v>3.4</v>
      </c>
      <c r="AK3876" s="20">
        <v>2.1</v>
      </c>
    </row>
    <row r="3877" spans="1:37" x14ac:dyDescent="0.45">
      <c r="A3877" s="33">
        <v>277</v>
      </c>
      <c r="B3877" s="22">
        <v>43595.086805555555</v>
      </c>
      <c r="C3877" s="16" t="s">
        <v>11</v>
      </c>
      <c r="D3877" s="16" t="s">
        <v>12</v>
      </c>
      <c r="E3877" s="13" t="s">
        <v>71</v>
      </c>
      <c r="F3877" s="16" t="s">
        <v>72</v>
      </c>
      <c r="G3877" s="42" t="s">
        <v>46</v>
      </c>
      <c r="H3877" s="14" t="s">
        <v>47</v>
      </c>
      <c r="I3877" s="42" t="s">
        <v>32</v>
      </c>
      <c r="J3877" s="14" t="s">
        <v>64</v>
      </c>
      <c r="K3877" s="45">
        <v>3</v>
      </c>
      <c r="L3877" s="45">
        <v>1</v>
      </c>
      <c r="M3877" s="42" t="s">
        <v>7</v>
      </c>
      <c r="N3877" s="14" t="s">
        <v>9</v>
      </c>
      <c r="O3877" s="42">
        <v>2</v>
      </c>
      <c r="P3877" s="14">
        <v>1</v>
      </c>
      <c r="Q3877" s="42" t="s">
        <v>7</v>
      </c>
      <c r="R3877" s="14" t="s">
        <v>9</v>
      </c>
      <c r="S3877" s="16">
        <v>1</v>
      </c>
      <c r="T3877" s="14">
        <v>0</v>
      </c>
      <c r="U3877" s="13" t="s">
        <v>7</v>
      </c>
      <c r="V3877" s="14" t="s">
        <v>10</v>
      </c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48">
        <v>2.15</v>
      </c>
      <c r="AJ3877" s="48">
        <v>3.2</v>
      </c>
      <c r="AK3877" s="20">
        <v>3.5</v>
      </c>
    </row>
    <row r="3878" spans="1:37" x14ac:dyDescent="0.45">
      <c r="A3878" s="33">
        <v>276</v>
      </c>
      <c r="B3878" s="22">
        <v>43597</v>
      </c>
      <c r="C3878" s="16" t="s">
        <v>11</v>
      </c>
      <c r="D3878" s="16" t="s">
        <v>12</v>
      </c>
      <c r="E3878" s="13" t="s">
        <v>71</v>
      </c>
      <c r="F3878" s="16" t="s">
        <v>72</v>
      </c>
      <c r="G3878" s="42" t="s">
        <v>42</v>
      </c>
      <c r="H3878" s="14" t="s">
        <v>43</v>
      </c>
      <c r="I3878" s="42" t="s">
        <v>28</v>
      </c>
      <c r="J3878" s="14" t="s">
        <v>57</v>
      </c>
      <c r="K3878" s="45">
        <v>1</v>
      </c>
      <c r="L3878" s="45">
        <v>1</v>
      </c>
      <c r="M3878" s="42" t="s">
        <v>23</v>
      </c>
      <c r="N3878" s="14" t="s">
        <v>10</v>
      </c>
      <c r="O3878" s="42">
        <v>0</v>
      </c>
      <c r="P3878" s="14">
        <v>0</v>
      </c>
      <c r="Q3878" s="42" t="s">
        <v>23</v>
      </c>
      <c r="R3878" s="14" t="s">
        <v>10</v>
      </c>
      <c r="S3878" s="16">
        <v>1</v>
      </c>
      <c r="T3878" s="14">
        <v>1</v>
      </c>
      <c r="U3878" s="13" t="s">
        <v>23</v>
      </c>
      <c r="V3878" s="14" t="s">
        <v>9</v>
      </c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48">
        <v>1.66</v>
      </c>
      <c r="AJ3878" s="48">
        <v>3.8</v>
      </c>
      <c r="AK3878" s="20">
        <v>5</v>
      </c>
    </row>
    <row r="3879" spans="1:37" x14ac:dyDescent="0.45">
      <c r="A3879" s="33"/>
      <c r="B3879" s="35">
        <v>43597</v>
      </c>
      <c r="C3879" s="16" t="s">
        <v>358</v>
      </c>
      <c r="D3879" s="16" t="s">
        <v>359</v>
      </c>
      <c r="E3879" s="13" t="s">
        <v>360</v>
      </c>
      <c r="F3879" s="16" t="s">
        <v>72</v>
      </c>
      <c r="G3879" s="53" t="s">
        <v>363</v>
      </c>
      <c r="H3879" s="14" t="s">
        <v>195</v>
      </c>
      <c r="I3879" s="53" t="s">
        <v>338</v>
      </c>
      <c r="J3879" s="14" t="s">
        <v>292</v>
      </c>
      <c r="K3879" s="53">
        <v>1</v>
      </c>
      <c r="L3879" s="53">
        <v>4</v>
      </c>
      <c r="M3879" s="53" t="s">
        <v>8</v>
      </c>
      <c r="N3879" s="14"/>
      <c r="O3879" s="53">
        <v>1</v>
      </c>
      <c r="P3879">
        <v>2</v>
      </c>
      <c r="Q3879" s="53" t="s">
        <v>8</v>
      </c>
      <c r="R3879" s="14"/>
      <c r="S3879" s="16"/>
      <c r="T3879" s="14"/>
      <c r="U3879" s="13"/>
      <c r="V3879" s="14"/>
      <c r="W3879">
        <v>6</v>
      </c>
      <c r="X3879">
        <v>20</v>
      </c>
      <c r="Y3879">
        <v>2</v>
      </c>
      <c r="Z3879">
        <v>9</v>
      </c>
      <c r="AA3879">
        <v>12</v>
      </c>
      <c r="AB3879">
        <v>8</v>
      </c>
      <c r="AC3879">
        <v>2</v>
      </c>
      <c r="AD3879">
        <v>6</v>
      </c>
      <c r="AE3879">
        <v>0</v>
      </c>
      <c r="AF3879">
        <v>0</v>
      </c>
      <c r="AG3879">
        <v>0</v>
      </c>
      <c r="AH3879">
        <v>0</v>
      </c>
      <c r="AI3879" s="53">
        <v>19</v>
      </c>
      <c r="AJ3879" s="53">
        <v>8.5</v>
      </c>
      <c r="AK3879">
        <v>1.1599999999999999</v>
      </c>
    </row>
    <row r="3880" spans="1:37" x14ac:dyDescent="0.45">
      <c r="A3880" s="33">
        <v>275</v>
      </c>
      <c r="B3880" s="22">
        <v>43597.087500000001</v>
      </c>
      <c r="C3880" s="16" t="s">
        <v>11</v>
      </c>
      <c r="D3880" s="16" t="s">
        <v>12</v>
      </c>
      <c r="E3880" s="13" t="s">
        <v>71</v>
      </c>
      <c r="F3880" s="16" t="s">
        <v>72</v>
      </c>
      <c r="G3880" s="42" t="s">
        <v>17</v>
      </c>
      <c r="H3880" s="14" t="s">
        <v>18</v>
      </c>
      <c r="I3880" s="42" t="s">
        <v>34</v>
      </c>
      <c r="J3880" s="14" t="s">
        <v>59</v>
      </c>
      <c r="K3880" s="45">
        <v>2</v>
      </c>
      <c r="L3880" s="45">
        <v>1</v>
      </c>
      <c r="M3880" s="42" t="s">
        <v>7</v>
      </c>
      <c r="N3880" s="14" t="s">
        <v>9</v>
      </c>
      <c r="O3880" s="42">
        <v>2</v>
      </c>
      <c r="P3880" s="14">
        <v>1</v>
      </c>
      <c r="Q3880" s="42" t="s">
        <v>7</v>
      </c>
      <c r="R3880" s="14" t="s">
        <v>9</v>
      </c>
      <c r="S3880" s="16">
        <v>0</v>
      </c>
      <c r="T3880" s="14">
        <v>0</v>
      </c>
      <c r="U3880" s="13" t="s">
        <v>23</v>
      </c>
      <c r="V3880" s="14" t="s">
        <v>10</v>
      </c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48">
        <v>1.66</v>
      </c>
      <c r="AJ3880" s="48">
        <v>3.6</v>
      </c>
      <c r="AK3880" s="20">
        <v>5.5</v>
      </c>
    </row>
    <row r="3881" spans="1:37" x14ac:dyDescent="0.45">
      <c r="A3881" s="33">
        <v>3114</v>
      </c>
      <c r="B3881" s="22">
        <v>43597.6875</v>
      </c>
      <c r="C3881" s="16" t="s">
        <v>239</v>
      </c>
      <c r="D3881" s="16" t="s">
        <v>240</v>
      </c>
      <c r="E3881" s="13" t="s">
        <v>241</v>
      </c>
      <c r="F3881" s="16" t="s">
        <v>72</v>
      </c>
      <c r="G3881" s="42" t="s">
        <v>255</v>
      </c>
      <c r="H3881" s="14" t="s">
        <v>243</v>
      </c>
      <c r="I3881" s="42" t="s">
        <v>263</v>
      </c>
      <c r="J3881" s="14" t="s">
        <v>195</v>
      </c>
      <c r="K3881" s="45">
        <v>2</v>
      </c>
      <c r="L3881" s="45">
        <v>1</v>
      </c>
      <c r="M3881" s="42" t="s">
        <v>7</v>
      </c>
      <c r="N3881" s="14" t="s">
        <v>9</v>
      </c>
      <c r="O3881" s="42">
        <v>1</v>
      </c>
      <c r="P3881" s="14">
        <v>0</v>
      </c>
      <c r="Q3881" s="42" t="s">
        <v>7</v>
      </c>
      <c r="R3881" s="14" t="s">
        <v>10</v>
      </c>
      <c r="S3881" s="16">
        <v>1</v>
      </c>
      <c r="T3881" s="14">
        <v>1</v>
      </c>
      <c r="U3881" s="13" t="s">
        <v>23</v>
      </c>
      <c r="V3881" s="14" t="s">
        <v>9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48">
        <v>1.72</v>
      </c>
      <c r="AJ3881" s="48">
        <v>4</v>
      </c>
      <c r="AK3881" s="20">
        <v>4.2</v>
      </c>
    </row>
    <row r="3882" spans="1:37" x14ac:dyDescent="0.45">
      <c r="A3882" s="33">
        <v>274</v>
      </c>
      <c r="B3882" s="22">
        <v>43597.965277777781</v>
      </c>
      <c r="C3882" s="16" t="s">
        <v>11</v>
      </c>
      <c r="D3882" s="16" t="s">
        <v>12</v>
      </c>
      <c r="E3882" s="13" t="s">
        <v>71</v>
      </c>
      <c r="F3882" s="16" t="s">
        <v>72</v>
      </c>
      <c r="G3882" s="42" t="s">
        <v>32</v>
      </c>
      <c r="H3882" s="14" t="s">
        <v>64</v>
      </c>
      <c r="I3882" s="42" t="s">
        <v>46</v>
      </c>
      <c r="J3882" s="14" t="s">
        <v>47</v>
      </c>
      <c r="K3882" s="45">
        <v>1</v>
      </c>
      <c r="L3882" s="45">
        <v>0</v>
      </c>
      <c r="M3882" s="42" t="s">
        <v>7</v>
      </c>
      <c r="N3882" s="14" t="s">
        <v>10</v>
      </c>
      <c r="O3882" s="42">
        <v>0</v>
      </c>
      <c r="P3882" s="14">
        <v>0</v>
      </c>
      <c r="Q3882" s="42" t="s">
        <v>23</v>
      </c>
      <c r="R3882" s="14" t="s">
        <v>10</v>
      </c>
      <c r="S3882" s="16">
        <v>1</v>
      </c>
      <c r="T3882" s="14">
        <v>0</v>
      </c>
      <c r="U3882" s="13" t="s">
        <v>7</v>
      </c>
      <c r="V3882" s="14" t="s">
        <v>10</v>
      </c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48">
        <v>2.4</v>
      </c>
      <c r="AJ3882" s="48">
        <v>3.3</v>
      </c>
      <c r="AK3882" s="20">
        <v>2.87</v>
      </c>
    </row>
    <row r="3883" spans="1:37" x14ac:dyDescent="0.45">
      <c r="A3883" s="33">
        <v>273</v>
      </c>
      <c r="B3883" s="22">
        <v>43598.041666666664</v>
      </c>
      <c r="C3883" s="16" t="s">
        <v>11</v>
      </c>
      <c r="D3883" s="16" t="s">
        <v>12</v>
      </c>
      <c r="E3883" s="13" t="s">
        <v>71</v>
      </c>
      <c r="F3883" s="16" t="s">
        <v>72</v>
      </c>
      <c r="G3883" s="42" t="s">
        <v>36</v>
      </c>
      <c r="H3883" s="14" t="s">
        <v>63</v>
      </c>
      <c r="I3883" s="42" t="s">
        <v>19</v>
      </c>
      <c r="J3883" s="14" t="s">
        <v>39</v>
      </c>
      <c r="K3883" s="45">
        <v>1</v>
      </c>
      <c r="L3883" s="45">
        <v>0</v>
      </c>
      <c r="M3883" s="42" t="s">
        <v>7</v>
      </c>
      <c r="N3883" s="14" t="s">
        <v>10</v>
      </c>
      <c r="O3883" s="42">
        <v>1</v>
      </c>
      <c r="P3883" s="14">
        <v>0</v>
      </c>
      <c r="Q3883" s="42" t="s">
        <v>7</v>
      </c>
      <c r="R3883" s="14" t="s">
        <v>10</v>
      </c>
      <c r="S3883" s="16">
        <v>0</v>
      </c>
      <c r="T3883" s="14">
        <v>0</v>
      </c>
      <c r="U3883" s="13" t="s">
        <v>23</v>
      </c>
      <c r="V3883" s="14" t="s">
        <v>10</v>
      </c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48">
        <v>1.5</v>
      </c>
      <c r="AJ3883" s="48">
        <v>4</v>
      </c>
      <c r="AK3883" s="20">
        <v>7</v>
      </c>
    </row>
    <row r="3884" spans="1:37" x14ac:dyDescent="0.45">
      <c r="A3884" s="33">
        <v>272</v>
      </c>
      <c r="B3884" s="22">
        <v>43601.087500000001</v>
      </c>
      <c r="C3884" s="16" t="s">
        <v>11</v>
      </c>
      <c r="D3884" s="16" t="s">
        <v>12</v>
      </c>
      <c r="E3884" s="13" t="s">
        <v>71</v>
      </c>
      <c r="F3884" s="16" t="s">
        <v>72</v>
      </c>
      <c r="G3884" s="42" t="s">
        <v>36</v>
      </c>
      <c r="H3884" s="14" t="s">
        <v>63</v>
      </c>
      <c r="I3884" s="42" t="s">
        <v>42</v>
      </c>
      <c r="J3884" s="14" t="s">
        <v>43</v>
      </c>
      <c r="K3884" s="45">
        <v>1</v>
      </c>
      <c r="L3884" s="45">
        <v>0</v>
      </c>
      <c r="M3884" s="42" t="s">
        <v>7</v>
      </c>
      <c r="N3884" s="14" t="s">
        <v>10</v>
      </c>
      <c r="O3884" s="42">
        <v>1</v>
      </c>
      <c r="P3884" s="14">
        <v>0</v>
      </c>
      <c r="Q3884" s="42" t="s">
        <v>7</v>
      </c>
      <c r="R3884" s="14" t="s">
        <v>10</v>
      </c>
      <c r="S3884" s="16">
        <v>0</v>
      </c>
      <c r="T3884" s="14">
        <v>0</v>
      </c>
      <c r="U3884" s="13" t="s">
        <v>23</v>
      </c>
      <c r="V3884" s="14" t="s">
        <v>10</v>
      </c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48">
        <v>2.2999999999999998</v>
      </c>
      <c r="AJ3884" s="48">
        <v>3.2</v>
      </c>
      <c r="AK3884" s="20">
        <v>3.2</v>
      </c>
    </row>
    <row r="3885" spans="1:37" x14ac:dyDescent="0.45">
      <c r="A3885" s="33">
        <v>271</v>
      </c>
      <c r="B3885" s="22">
        <v>43602.0625</v>
      </c>
      <c r="C3885" s="16" t="s">
        <v>11</v>
      </c>
      <c r="D3885" s="16" t="s">
        <v>12</v>
      </c>
      <c r="E3885" s="13" t="s">
        <v>71</v>
      </c>
      <c r="F3885" s="16" t="s">
        <v>72</v>
      </c>
      <c r="G3885" s="42" t="s">
        <v>46</v>
      </c>
      <c r="H3885" s="14" t="s">
        <v>47</v>
      </c>
      <c r="I3885" s="42" t="s">
        <v>17</v>
      </c>
      <c r="J3885" s="14" t="s">
        <v>18</v>
      </c>
      <c r="K3885" s="45">
        <v>0</v>
      </c>
      <c r="L3885" s="45">
        <v>1</v>
      </c>
      <c r="M3885" s="42" t="s">
        <v>8</v>
      </c>
      <c r="N3885" s="14" t="s">
        <v>10</v>
      </c>
      <c r="O3885" s="42">
        <v>0</v>
      </c>
      <c r="P3885" s="14">
        <v>0</v>
      </c>
      <c r="Q3885" s="42" t="s">
        <v>23</v>
      </c>
      <c r="R3885" s="14" t="s">
        <v>10</v>
      </c>
      <c r="S3885" s="16">
        <v>0</v>
      </c>
      <c r="T3885" s="14">
        <v>1</v>
      </c>
      <c r="U3885" s="13" t="s">
        <v>8</v>
      </c>
      <c r="V3885" s="14" t="s">
        <v>10</v>
      </c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48">
        <v>2.2000000000000002</v>
      </c>
      <c r="AJ3885" s="48">
        <v>3.3</v>
      </c>
      <c r="AK3885" s="20">
        <v>3.3</v>
      </c>
    </row>
    <row r="3886" spans="1:37" x14ac:dyDescent="0.45">
      <c r="A3886" s="33">
        <v>270</v>
      </c>
      <c r="B3886" s="22">
        <v>43604</v>
      </c>
      <c r="C3886" s="16" t="s">
        <v>11</v>
      </c>
      <c r="D3886" s="16" t="s">
        <v>12</v>
      </c>
      <c r="E3886" s="13" t="s">
        <v>71</v>
      </c>
      <c r="F3886" s="16" t="s">
        <v>72</v>
      </c>
      <c r="G3886" s="42" t="s">
        <v>42</v>
      </c>
      <c r="H3886" s="14" t="s">
        <v>43</v>
      </c>
      <c r="I3886" s="42" t="s">
        <v>36</v>
      </c>
      <c r="J3886" s="14" t="s">
        <v>63</v>
      </c>
      <c r="K3886" s="45">
        <v>1</v>
      </c>
      <c r="L3886" s="45">
        <v>0</v>
      </c>
      <c r="M3886" s="42" t="s">
        <v>7</v>
      </c>
      <c r="N3886" s="14" t="s">
        <v>10</v>
      </c>
      <c r="O3886" s="42">
        <v>1</v>
      </c>
      <c r="P3886" s="14">
        <v>0</v>
      </c>
      <c r="Q3886" s="42" t="s">
        <v>7</v>
      </c>
      <c r="R3886" s="14" t="s">
        <v>10</v>
      </c>
      <c r="S3886" s="16">
        <v>0</v>
      </c>
      <c r="T3886" s="14">
        <v>0</v>
      </c>
      <c r="U3886" s="13" t="s">
        <v>23</v>
      </c>
      <c r="V3886" s="14" t="s">
        <v>10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48">
        <v>2.1</v>
      </c>
      <c r="AJ3886" s="48">
        <v>3.1</v>
      </c>
      <c r="AK3886" s="20">
        <v>3.4</v>
      </c>
    </row>
    <row r="3887" spans="1:37" x14ac:dyDescent="0.45">
      <c r="A3887" s="33">
        <v>3152</v>
      </c>
      <c r="B3887" s="22">
        <v>43604.416666666664</v>
      </c>
      <c r="C3887" s="16" t="s">
        <v>239</v>
      </c>
      <c r="D3887" s="16" t="s">
        <v>240</v>
      </c>
      <c r="E3887" s="13" t="s">
        <v>241</v>
      </c>
      <c r="F3887" s="16" t="s">
        <v>72</v>
      </c>
      <c r="G3887" s="42" t="s">
        <v>248</v>
      </c>
      <c r="H3887" s="14" t="s">
        <v>195</v>
      </c>
      <c r="I3887" s="42" t="s">
        <v>255</v>
      </c>
      <c r="J3887" s="14" t="s">
        <v>243</v>
      </c>
      <c r="K3887" s="45">
        <v>0</v>
      </c>
      <c r="L3887" s="45">
        <v>2</v>
      </c>
      <c r="M3887" s="42" t="s">
        <v>8</v>
      </c>
      <c r="N3887" s="14" t="s">
        <v>10</v>
      </c>
      <c r="O3887" s="42">
        <v>0</v>
      </c>
      <c r="P3887" s="14">
        <v>0</v>
      </c>
      <c r="Q3887" s="42" t="s">
        <v>23</v>
      </c>
      <c r="R3887" s="14" t="s">
        <v>10</v>
      </c>
      <c r="S3887" s="16">
        <v>0</v>
      </c>
      <c r="T3887" s="14">
        <v>2</v>
      </c>
      <c r="U3887" s="13" t="s">
        <v>8</v>
      </c>
      <c r="V3887" s="14" t="s">
        <v>9</v>
      </c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48">
        <v>1.57</v>
      </c>
      <c r="AJ3887" s="48">
        <v>4.33</v>
      </c>
      <c r="AK3887" s="20">
        <v>5</v>
      </c>
    </row>
    <row r="3888" spans="1:37" x14ac:dyDescent="0.45">
      <c r="A3888" s="33">
        <v>269</v>
      </c>
      <c r="B3888" s="22">
        <v>43605.04583333333</v>
      </c>
      <c r="C3888" s="16" t="s">
        <v>11</v>
      </c>
      <c r="D3888" s="16" t="s">
        <v>12</v>
      </c>
      <c r="E3888" s="13" t="s">
        <v>71</v>
      </c>
      <c r="F3888" s="16" t="s">
        <v>72</v>
      </c>
      <c r="G3888" s="42" t="s">
        <v>17</v>
      </c>
      <c r="H3888" s="14" t="s">
        <v>18</v>
      </c>
      <c r="I3888" s="42" t="s">
        <v>46</v>
      </c>
      <c r="J3888" s="14" t="s">
        <v>47</v>
      </c>
      <c r="K3888" s="45">
        <v>0</v>
      </c>
      <c r="L3888" s="45">
        <v>1</v>
      </c>
      <c r="M3888" s="42" t="s">
        <v>8</v>
      </c>
      <c r="N3888" s="14" t="s">
        <v>10</v>
      </c>
      <c r="O3888" s="42">
        <v>0</v>
      </c>
      <c r="P3888" s="14">
        <v>1</v>
      </c>
      <c r="Q3888" s="42" t="s">
        <v>8</v>
      </c>
      <c r="R3888" s="14" t="s">
        <v>10</v>
      </c>
      <c r="S3888" s="16">
        <v>0</v>
      </c>
      <c r="T3888" s="14">
        <v>0</v>
      </c>
      <c r="U3888" s="13" t="s">
        <v>23</v>
      </c>
      <c r="V3888" s="14" t="s">
        <v>10</v>
      </c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48">
        <v>2.5</v>
      </c>
      <c r="AJ3888" s="48">
        <v>3.2</v>
      </c>
      <c r="AK3888" s="20">
        <v>2.87</v>
      </c>
    </row>
    <row r="3889" spans="1:37" x14ac:dyDescent="0.45">
      <c r="A3889" s="33">
        <v>268</v>
      </c>
      <c r="B3889" s="22">
        <v>43609.072916666664</v>
      </c>
      <c r="C3889" s="16" t="s">
        <v>11</v>
      </c>
      <c r="D3889" s="16" t="s">
        <v>12</v>
      </c>
      <c r="E3889" s="13" t="s">
        <v>71</v>
      </c>
      <c r="F3889" s="16" t="s">
        <v>72</v>
      </c>
      <c r="G3889" s="42" t="s">
        <v>42</v>
      </c>
      <c r="H3889" s="14" t="s">
        <v>43</v>
      </c>
      <c r="I3889" s="42" t="s">
        <v>17</v>
      </c>
      <c r="J3889" s="14" t="s">
        <v>18</v>
      </c>
      <c r="K3889" s="45">
        <v>1</v>
      </c>
      <c r="L3889" s="45">
        <v>0</v>
      </c>
      <c r="M3889" s="42" t="s">
        <v>7</v>
      </c>
      <c r="N3889" s="14" t="s">
        <v>10</v>
      </c>
      <c r="O3889" s="42">
        <v>1</v>
      </c>
      <c r="P3889" s="14">
        <v>0</v>
      </c>
      <c r="Q3889" s="42" t="s">
        <v>7</v>
      </c>
      <c r="R3889" s="14" t="s">
        <v>10</v>
      </c>
      <c r="S3889" s="16">
        <v>0</v>
      </c>
      <c r="T3889" s="14">
        <v>0</v>
      </c>
      <c r="U3889" s="13" t="s">
        <v>23</v>
      </c>
      <c r="V3889" s="14" t="s">
        <v>10</v>
      </c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48">
        <v>1.9</v>
      </c>
      <c r="AJ3889" s="48">
        <v>3.4</v>
      </c>
      <c r="AK3889" s="20">
        <v>4</v>
      </c>
    </row>
    <row r="3890" spans="1:37" x14ac:dyDescent="0.45">
      <c r="A3890" s="33">
        <v>267</v>
      </c>
      <c r="B3890" s="22">
        <v>43612.04583333333</v>
      </c>
      <c r="C3890" s="16" t="s">
        <v>11</v>
      </c>
      <c r="D3890" s="16" t="s">
        <v>12</v>
      </c>
      <c r="E3890" s="13" t="s">
        <v>71</v>
      </c>
      <c r="F3890" s="16" t="s">
        <v>72</v>
      </c>
      <c r="G3890" s="42" t="s">
        <v>17</v>
      </c>
      <c r="H3890" s="14" t="s">
        <v>18</v>
      </c>
      <c r="I3890" s="42" t="s">
        <v>42</v>
      </c>
      <c r="J3890" s="14" t="s">
        <v>43</v>
      </c>
      <c r="K3890" s="45">
        <v>0</v>
      </c>
      <c r="L3890" s="45">
        <v>0</v>
      </c>
      <c r="M3890" s="42" t="s">
        <v>23</v>
      </c>
      <c r="N3890" s="14" t="s">
        <v>10</v>
      </c>
      <c r="O3890" s="42">
        <v>0</v>
      </c>
      <c r="P3890" s="14">
        <v>0</v>
      </c>
      <c r="Q3890" s="42" t="s">
        <v>23</v>
      </c>
      <c r="R3890" s="14" t="s">
        <v>10</v>
      </c>
      <c r="S3890" s="16">
        <v>0</v>
      </c>
      <c r="T3890" s="14">
        <v>0</v>
      </c>
      <c r="U3890" s="13" t="s">
        <v>23</v>
      </c>
      <c r="V3890" s="14" t="s">
        <v>10</v>
      </c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48">
        <v>2.1</v>
      </c>
      <c r="AJ3890" s="48">
        <v>3.25</v>
      </c>
      <c r="AK3890" s="20">
        <v>3.5</v>
      </c>
    </row>
    <row r="3891" spans="1:37" x14ac:dyDescent="0.45">
      <c r="A3891" s="33">
        <v>266</v>
      </c>
      <c r="B3891" s="37">
        <v>43666</v>
      </c>
      <c r="C3891" s="10" t="s">
        <v>11</v>
      </c>
      <c r="D3891" s="10" t="s">
        <v>12</v>
      </c>
      <c r="E3891" s="41" t="s">
        <v>13</v>
      </c>
      <c r="F3891" s="10" t="s">
        <v>14</v>
      </c>
      <c r="G3891" s="59" t="s">
        <v>40</v>
      </c>
      <c r="H3891" s="9" t="s">
        <v>70</v>
      </c>
      <c r="I3891" s="59" t="s">
        <v>34</v>
      </c>
      <c r="J3891" s="9" t="s">
        <v>59</v>
      </c>
      <c r="K3891" s="44">
        <v>1</v>
      </c>
      <c r="L3891" s="44">
        <v>3</v>
      </c>
      <c r="M3891" s="42" t="s">
        <v>8</v>
      </c>
      <c r="N3891" s="14" t="s">
        <v>9</v>
      </c>
      <c r="O3891" s="44">
        <v>1</v>
      </c>
      <c r="P3891" s="12">
        <v>1</v>
      </c>
      <c r="Q3891" s="42" t="s">
        <v>23</v>
      </c>
      <c r="R3891" s="14" t="s">
        <v>9</v>
      </c>
      <c r="S3891" s="11">
        <v>0</v>
      </c>
      <c r="T3891" s="12">
        <v>2</v>
      </c>
      <c r="U3891" s="13" t="s">
        <v>8</v>
      </c>
      <c r="V3891" s="14" t="s">
        <v>9</v>
      </c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47">
        <v>2.2000000000000002</v>
      </c>
      <c r="AJ3891" s="47">
        <v>3.4</v>
      </c>
      <c r="AK3891" s="15">
        <v>2.9</v>
      </c>
    </row>
    <row r="3892" spans="1:37" x14ac:dyDescent="0.45">
      <c r="A3892" s="33">
        <v>265</v>
      </c>
      <c r="B3892" s="37">
        <v>43666.083333333336</v>
      </c>
      <c r="C3892" s="10" t="s">
        <v>11</v>
      </c>
      <c r="D3892" s="10" t="s">
        <v>12</v>
      </c>
      <c r="E3892" s="41" t="s">
        <v>13</v>
      </c>
      <c r="F3892" s="10" t="s">
        <v>14</v>
      </c>
      <c r="G3892" s="59" t="s">
        <v>24</v>
      </c>
      <c r="H3892" s="9" t="s">
        <v>53</v>
      </c>
      <c r="I3892" s="59" t="s">
        <v>15</v>
      </c>
      <c r="J3892" s="9" t="s">
        <v>16</v>
      </c>
      <c r="K3892" s="44">
        <v>1</v>
      </c>
      <c r="L3892" s="44">
        <v>0</v>
      </c>
      <c r="M3892" s="42" t="s">
        <v>7</v>
      </c>
      <c r="N3892" s="14" t="s">
        <v>10</v>
      </c>
      <c r="O3892" s="44">
        <v>0</v>
      </c>
      <c r="P3892" s="12">
        <v>0</v>
      </c>
      <c r="Q3892" s="42" t="s">
        <v>23</v>
      </c>
      <c r="R3892" s="14" t="s">
        <v>10</v>
      </c>
      <c r="S3892" s="11">
        <v>1</v>
      </c>
      <c r="T3892" s="12">
        <v>0</v>
      </c>
      <c r="U3892" s="13" t="s">
        <v>7</v>
      </c>
      <c r="V3892" s="14" t="s">
        <v>10</v>
      </c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47">
        <v>2.0499999999999998</v>
      </c>
      <c r="AJ3892" s="47">
        <v>3.4</v>
      </c>
      <c r="AK3892" s="15">
        <v>3.2</v>
      </c>
    </row>
    <row r="3893" spans="1:37" x14ac:dyDescent="0.45">
      <c r="A3893" s="33">
        <v>263</v>
      </c>
      <c r="B3893" s="37">
        <v>43666.916666666664</v>
      </c>
      <c r="C3893" s="10" t="s">
        <v>11</v>
      </c>
      <c r="D3893" s="10" t="s">
        <v>12</v>
      </c>
      <c r="E3893" s="41" t="s">
        <v>13</v>
      </c>
      <c r="F3893" s="10" t="s">
        <v>14</v>
      </c>
      <c r="G3893" s="59" t="s">
        <v>38</v>
      </c>
      <c r="H3893" s="9" t="s">
        <v>20</v>
      </c>
      <c r="I3893" s="59" t="s">
        <v>44</v>
      </c>
      <c r="J3893" s="9" t="s">
        <v>45</v>
      </c>
      <c r="K3893" s="44">
        <v>0</v>
      </c>
      <c r="L3893" s="44">
        <v>2</v>
      </c>
      <c r="M3893" s="42" t="s">
        <v>8</v>
      </c>
      <c r="N3893" s="14" t="s">
        <v>10</v>
      </c>
      <c r="O3893" s="44">
        <v>0</v>
      </c>
      <c r="P3893" s="12">
        <v>0</v>
      </c>
      <c r="Q3893" s="42" t="s">
        <v>23</v>
      </c>
      <c r="R3893" s="14" t="s">
        <v>10</v>
      </c>
      <c r="S3893" s="11">
        <v>0</v>
      </c>
      <c r="T3893" s="12">
        <v>2</v>
      </c>
      <c r="U3893" s="13" t="s">
        <v>8</v>
      </c>
      <c r="V3893" s="14" t="s">
        <v>9</v>
      </c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47">
        <v>2.4</v>
      </c>
      <c r="AJ3893" s="47">
        <v>3.2</v>
      </c>
      <c r="AK3893" s="15">
        <v>2.75</v>
      </c>
    </row>
    <row r="3894" spans="1:37" x14ac:dyDescent="0.45">
      <c r="A3894" s="33">
        <v>264</v>
      </c>
      <c r="B3894" s="37">
        <v>43666.916666666664</v>
      </c>
      <c r="C3894" s="10" t="s">
        <v>11</v>
      </c>
      <c r="D3894" s="10" t="s">
        <v>12</v>
      </c>
      <c r="E3894" s="41" t="s">
        <v>13</v>
      </c>
      <c r="F3894" s="10" t="s">
        <v>14</v>
      </c>
      <c r="G3894" s="59" t="s">
        <v>28</v>
      </c>
      <c r="H3894" s="9" t="s">
        <v>57</v>
      </c>
      <c r="I3894" s="59" t="s">
        <v>17</v>
      </c>
      <c r="J3894" s="9" t="s">
        <v>18</v>
      </c>
      <c r="K3894" s="44">
        <v>1</v>
      </c>
      <c r="L3894" s="44">
        <v>3</v>
      </c>
      <c r="M3894" s="42" t="s">
        <v>8</v>
      </c>
      <c r="N3894" s="14" t="s">
        <v>9</v>
      </c>
      <c r="O3894" s="44">
        <v>0</v>
      </c>
      <c r="P3894" s="12">
        <v>2</v>
      </c>
      <c r="Q3894" s="42" t="s">
        <v>8</v>
      </c>
      <c r="R3894" s="14" t="s">
        <v>9</v>
      </c>
      <c r="S3894" s="11">
        <v>1</v>
      </c>
      <c r="T3894" s="12">
        <v>1</v>
      </c>
      <c r="U3894" s="13" t="s">
        <v>23</v>
      </c>
      <c r="V3894" s="14" t="s">
        <v>9</v>
      </c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47">
        <v>2.4</v>
      </c>
      <c r="AJ3894" s="47">
        <v>3.4</v>
      </c>
      <c r="AK3894" s="15">
        <v>2.62</v>
      </c>
    </row>
    <row r="3895" spans="1:37" x14ac:dyDescent="0.45">
      <c r="A3895" s="33">
        <v>262</v>
      </c>
      <c r="B3895" s="37">
        <v>43667.003472222219</v>
      </c>
      <c r="C3895" s="10" t="s">
        <v>11</v>
      </c>
      <c r="D3895" s="10" t="s">
        <v>12</v>
      </c>
      <c r="E3895" s="41" t="s">
        <v>13</v>
      </c>
      <c r="F3895" s="10" t="s">
        <v>14</v>
      </c>
      <c r="G3895" s="59" t="s">
        <v>46</v>
      </c>
      <c r="H3895" s="9" t="s">
        <v>47</v>
      </c>
      <c r="I3895" s="59" t="s">
        <v>36</v>
      </c>
      <c r="J3895" s="9" t="s">
        <v>63</v>
      </c>
      <c r="K3895" s="44">
        <v>4</v>
      </c>
      <c r="L3895" s="44">
        <v>2</v>
      </c>
      <c r="M3895" s="42" t="s">
        <v>7</v>
      </c>
      <c r="N3895" s="14" t="s">
        <v>9</v>
      </c>
      <c r="O3895" s="44">
        <v>2</v>
      </c>
      <c r="P3895" s="12">
        <v>2</v>
      </c>
      <c r="Q3895" s="42" t="s">
        <v>23</v>
      </c>
      <c r="R3895" s="14" t="s">
        <v>9</v>
      </c>
      <c r="S3895" s="11">
        <v>2</v>
      </c>
      <c r="T3895" s="12">
        <v>0</v>
      </c>
      <c r="U3895" s="13" t="s">
        <v>7</v>
      </c>
      <c r="V3895" s="14" t="s">
        <v>9</v>
      </c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47">
        <v>2.25</v>
      </c>
      <c r="AJ3895" s="47">
        <v>3.3</v>
      </c>
      <c r="AK3895" s="15">
        <v>2.9</v>
      </c>
    </row>
    <row r="3896" spans="1:37" x14ac:dyDescent="0.45">
      <c r="A3896" s="33">
        <v>260</v>
      </c>
      <c r="B3896" s="37">
        <v>43667.083333333336</v>
      </c>
      <c r="C3896" s="10" t="s">
        <v>11</v>
      </c>
      <c r="D3896" s="10" t="s">
        <v>12</v>
      </c>
      <c r="E3896" s="41" t="s">
        <v>13</v>
      </c>
      <c r="F3896" s="10" t="s">
        <v>14</v>
      </c>
      <c r="G3896" s="59" t="s">
        <v>19</v>
      </c>
      <c r="H3896" s="9" t="s">
        <v>39</v>
      </c>
      <c r="I3896" s="59" t="s">
        <v>32</v>
      </c>
      <c r="J3896" s="9" t="s">
        <v>64</v>
      </c>
      <c r="K3896" s="44">
        <v>0</v>
      </c>
      <c r="L3896" s="44">
        <v>0</v>
      </c>
      <c r="M3896" s="42" t="s">
        <v>23</v>
      </c>
      <c r="N3896" s="14" t="s">
        <v>10</v>
      </c>
      <c r="O3896" s="44">
        <v>0</v>
      </c>
      <c r="P3896" s="12">
        <v>0</v>
      </c>
      <c r="Q3896" s="42" t="s">
        <v>23</v>
      </c>
      <c r="R3896" s="14" t="s">
        <v>10</v>
      </c>
      <c r="S3896" s="11">
        <v>0</v>
      </c>
      <c r="T3896" s="12">
        <v>0</v>
      </c>
      <c r="U3896" s="13" t="s">
        <v>23</v>
      </c>
      <c r="V3896" s="14" t="s">
        <v>10</v>
      </c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47">
        <v>2.6</v>
      </c>
      <c r="AJ3896" s="47">
        <v>3.3</v>
      </c>
      <c r="AK3896" s="15">
        <v>2.5</v>
      </c>
    </row>
    <row r="3897" spans="1:37" x14ac:dyDescent="0.45">
      <c r="A3897" s="33">
        <v>261</v>
      </c>
      <c r="B3897" s="37">
        <v>43667.083333333336</v>
      </c>
      <c r="C3897" s="10" t="s">
        <v>11</v>
      </c>
      <c r="D3897" s="10" t="s">
        <v>12</v>
      </c>
      <c r="E3897" s="41" t="s">
        <v>13</v>
      </c>
      <c r="F3897" s="10" t="s">
        <v>14</v>
      </c>
      <c r="G3897" s="59" t="s">
        <v>42</v>
      </c>
      <c r="H3897" s="9" t="s">
        <v>43</v>
      </c>
      <c r="I3897" s="59" t="s">
        <v>21</v>
      </c>
      <c r="J3897" s="9" t="s">
        <v>69</v>
      </c>
      <c r="K3897" s="44">
        <v>4</v>
      </c>
      <c r="L3897" s="44">
        <v>2</v>
      </c>
      <c r="M3897" s="42" t="s">
        <v>7</v>
      </c>
      <c r="N3897" s="14" t="s">
        <v>9</v>
      </c>
      <c r="O3897" s="44">
        <v>3</v>
      </c>
      <c r="P3897" s="12">
        <v>0</v>
      </c>
      <c r="Q3897" s="42" t="s">
        <v>7</v>
      </c>
      <c r="R3897" s="14" t="s">
        <v>9</v>
      </c>
      <c r="S3897" s="11">
        <v>1</v>
      </c>
      <c r="T3897" s="12">
        <v>2</v>
      </c>
      <c r="U3897" s="13" t="s">
        <v>8</v>
      </c>
      <c r="V3897" s="14" t="s">
        <v>9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47">
        <v>1.45</v>
      </c>
      <c r="AJ3897" s="47">
        <v>3.8</v>
      </c>
      <c r="AK3897" s="15">
        <v>7</v>
      </c>
    </row>
    <row r="3898" spans="1:37" x14ac:dyDescent="0.45">
      <c r="A3898" s="33">
        <v>259</v>
      </c>
      <c r="B3898" s="37">
        <v>43667.708333333336</v>
      </c>
      <c r="C3898" s="10" t="s">
        <v>11</v>
      </c>
      <c r="D3898" s="10" t="s">
        <v>12</v>
      </c>
      <c r="E3898" s="41" t="s">
        <v>13</v>
      </c>
      <c r="F3898" s="10" t="s">
        <v>14</v>
      </c>
      <c r="G3898" s="59" t="s">
        <v>50</v>
      </c>
      <c r="H3898" s="9" t="s">
        <v>132</v>
      </c>
      <c r="I3898" s="59" t="s">
        <v>48</v>
      </c>
      <c r="J3898" s="9" t="s">
        <v>49</v>
      </c>
      <c r="K3898" s="44">
        <v>0</v>
      </c>
      <c r="L3898" s="44">
        <v>2</v>
      </c>
      <c r="M3898" s="42" t="s">
        <v>8</v>
      </c>
      <c r="N3898" s="14" t="s">
        <v>10</v>
      </c>
      <c r="O3898" s="44">
        <v>0</v>
      </c>
      <c r="P3898" s="12">
        <v>0</v>
      </c>
      <c r="Q3898" s="42" t="s">
        <v>23</v>
      </c>
      <c r="R3898" s="14" t="s">
        <v>10</v>
      </c>
      <c r="S3898" s="11">
        <v>0</v>
      </c>
      <c r="T3898" s="12">
        <v>2</v>
      </c>
      <c r="U3898" s="13" t="s">
        <v>8</v>
      </c>
      <c r="V3898" s="14" t="s">
        <v>9</v>
      </c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47">
        <v>1.62</v>
      </c>
      <c r="AJ3898" s="47">
        <v>3.6</v>
      </c>
      <c r="AK3898" s="15">
        <v>5</v>
      </c>
    </row>
    <row r="3899" spans="1:37" x14ac:dyDescent="0.45">
      <c r="A3899" s="33">
        <v>258</v>
      </c>
      <c r="B3899" s="37">
        <v>43667.989583333336</v>
      </c>
      <c r="C3899" s="10" t="s">
        <v>11</v>
      </c>
      <c r="D3899" s="10" t="s">
        <v>12</v>
      </c>
      <c r="E3899" s="41" t="s">
        <v>13</v>
      </c>
      <c r="F3899" s="10" t="s">
        <v>14</v>
      </c>
      <c r="G3899" s="59" t="s">
        <v>30</v>
      </c>
      <c r="H3899" s="9" t="s">
        <v>31</v>
      </c>
      <c r="I3899" s="59" t="s">
        <v>26</v>
      </c>
      <c r="J3899" s="9" t="s">
        <v>62</v>
      </c>
      <c r="K3899" s="44">
        <v>3</v>
      </c>
      <c r="L3899" s="44">
        <v>0</v>
      </c>
      <c r="M3899" s="42" t="s">
        <v>7</v>
      </c>
      <c r="N3899" s="14" t="s">
        <v>9</v>
      </c>
      <c r="O3899" s="44">
        <v>1</v>
      </c>
      <c r="P3899" s="12">
        <v>0</v>
      </c>
      <c r="Q3899" s="42" t="s">
        <v>7</v>
      </c>
      <c r="R3899" s="14" t="s">
        <v>10</v>
      </c>
      <c r="S3899" s="11">
        <v>2</v>
      </c>
      <c r="T3899" s="12">
        <v>0</v>
      </c>
      <c r="U3899" s="13" t="s">
        <v>7</v>
      </c>
      <c r="V3899" s="14" t="s">
        <v>9</v>
      </c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47">
        <v>2.0499999999999998</v>
      </c>
      <c r="AJ3899" s="47">
        <v>3.3</v>
      </c>
      <c r="AK3899" s="15">
        <v>3.3</v>
      </c>
    </row>
    <row r="3900" spans="1:37" x14ac:dyDescent="0.45">
      <c r="A3900" s="33">
        <v>257</v>
      </c>
      <c r="B3900" s="37">
        <v>43673</v>
      </c>
      <c r="C3900" s="10" t="s">
        <v>11</v>
      </c>
      <c r="D3900" s="10" t="s">
        <v>12</v>
      </c>
      <c r="E3900" s="41" t="s">
        <v>13</v>
      </c>
      <c r="F3900" s="10" t="s">
        <v>14</v>
      </c>
      <c r="G3900" s="59" t="s">
        <v>21</v>
      </c>
      <c r="H3900" s="9" t="s">
        <v>69</v>
      </c>
      <c r="I3900" s="59" t="s">
        <v>24</v>
      </c>
      <c r="J3900" s="9" t="s">
        <v>53</v>
      </c>
      <c r="K3900" s="44">
        <v>0</v>
      </c>
      <c r="L3900" s="44">
        <v>1</v>
      </c>
      <c r="M3900" s="42" t="s">
        <v>8</v>
      </c>
      <c r="N3900" s="14" t="s">
        <v>10</v>
      </c>
      <c r="O3900" s="44">
        <v>0</v>
      </c>
      <c r="P3900" s="12">
        <v>0</v>
      </c>
      <c r="Q3900" s="42" t="s">
        <v>23</v>
      </c>
      <c r="R3900" s="14" t="s">
        <v>10</v>
      </c>
      <c r="S3900" s="11">
        <v>0</v>
      </c>
      <c r="T3900" s="12">
        <v>1</v>
      </c>
      <c r="U3900" s="13" t="s">
        <v>8</v>
      </c>
      <c r="V3900" s="14" t="s">
        <v>10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47">
        <v>2</v>
      </c>
      <c r="AJ3900" s="47">
        <v>3.4</v>
      </c>
      <c r="AK3900" s="15">
        <v>3.3</v>
      </c>
    </row>
    <row r="3901" spans="1:37" x14ac:dyDescent="0.45">
      <c r="A3901" s="33">
        <v>256</v>
      </c>
      <c r="B3901" s="37">
        <v>43673.083333333336</v>
      </c>
      <c r="C3901" s="10" t="s">
        <v>11</v>
      </c>
      <c r="D3901" s="10" t="s">
        <v>12</v>
      </c>
      <c r="E3901" s="41" t="s">
        <v>13</v>
      </c>
      <c r="F3901" s="10" t="s">
        <v>14</v>
      </c>
      <c r="G3901" s="59" t="s">
        <v>55</v>
      </c>
      <c r="H3901" s="9" t="s">
        <v>66</v>
      </c>
      <c r="I3901" s="59" t="s">
        <v>28</v>
      </c>
      <c r="J3901" s="9" t="s">
        <v>57</v>
      </c>
      <c r="K3901" s="44">
        <v>3</v>
      </c>
      <c r="L3901" s="44">
        <v>3</v>
      </c>
      <c r="M3901" s="42" t="s">
        <v>23</v>
      </c>
      <c r="N3901" s="14" t="s">
        <v>9</v>
      </c>
      <c r="O3901" s="44">
        <v>2</v>
      </c>
      <c r="P3901" s="12">
        <v>1</v>
      </c>
      <c r="Q3901" s="42" t="s">
        <v>7</v>
      </c>
      <c r="R3901" s="14" t="s">
        <v>9</v>
      </c>
      <c r="S3901" s="11">
        <v>1</v>
      </c>
      <c r="T3901" s="12">
        <v>2</v>
      </c>
      <c r="U3901" s="13" t="s">
        <v>8</v>
      </c>
      <c r="V3901" s="14" t="s">
        <v>9</v>
      </c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47">
        <v>3.3</v>
      </c>
      <c r="AJ3901" s="47">
        <v>3.4</v>
      </c>
      <c r="AK3901" s="15">
        <v>2</v>
      </c>
    </row>
    <row r="3902" spans="1:37" x14ac:dyDescent="0.45">
      <c r="A3902" s="33">
        <v>255</v>
      </c>
      <c r="B3902" s="37">
        <v>43674</v>
      </c>
      <c r="C3902" s="10" t="s">
        <v>11</v>
      </c>
      <c r="D3902" s="10" t="s">
        <v>12</v>
      </c>
      <c r="E3902" s="41" t="s">
        <v>13</v>
      </c>
      <c r="F3902" s="10" t="s">
        <v>14</v>
      </c>
      <c r="G3902" s="59" t="s">
        <v>17</v>
      </c>
      <c r="H3902" s="9" t="s">
        <v>18</v>
      </c>
      <c r="I3902" s="59" t="s">
        <v>46</v>
      </c>
      <c r="J3902" s="9" t="s">
        <v>47</v>
      </c>
      <c r="K3902" s="44">
        <v>0</v>
      </c>
      <c r="L3902" s="44">
        <v>0</v>
      </c>
      <c r="M3902" s="42" t="s">
        <v>23</v>
      </c>
      <c r="N3902" s="14" t="s">
        <v>10</v>
      </c>
      <c r="O3902" s="44">
        <v>0</v>
      </c>
      <c r="P3902" s="12">
        <v>0</v>
      </c>
      <c r="Q3902" s="42" t="s">
        <v>23</v>
      </c>
      <c r="R3902" s="14" t="s">
        <v>10</v>
      </c>
      <c r="S3902" s="11">
        <v>0</v>
      </c>
      <c r="T3902" s="12">
        <v>0</v>
      </c>
      <c r="U3902" s="13" t="s">
        <v>23</v>
      </c>
      <c r="V3902" s="14" t="s">
        <v>10</v>
      </c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47">
        <v>2.25</v>
      </c>
      <c r="AJ3902" s="47">
        <v>3.4</v>
      </c>
      <c r="AK3902" s="15">
        <v>2.8</v>
      </c>
    </row>
    <row r="3903" spans="1:37" x14ac:dyDescent="0.45">
      <c r="A3903" s="33">
        <v>254</v>
      </c>
      <c r="B3903" s="37">
        <v>43674.083333333336</v>
      </c>
      <c r="C3903" s="10" t="s">
        <v>11</v>
      </c>
      <c r="D3903" s="10" t="s">
        <v>12</v>
      </c>
      <c r="E3903" s="41" t="s">
        <v>13</v>
      </c>
      <c r="F3903" s="10" t="s">
        <v>14</v>
      </c>
      <c r="G3903" s="59" t="s">
        <v>32</v>
      </c>
      <c r="H3903" s="9" t="s">
        <v>64</v>
      </c>
      <c r="I3903" s="59" t="s">
        <v>50</v>
      </c>
      <c r="J3903" s="14" t="s">
        <v>132</v>
      </c>
      <c r="K3903" s="44">
        <v>1</v>
      </c>
      <c r="L3903" s="44">
        <v>1</v>
      </c>
      <c r="M3903" s="42" t="s">
        <v>23</v>
      </c>
      <c r="N3903" s="14" t="s">
        <v>10</v>
      </c>
      <c r="O3903" s="44">
        <v>0</v>
      </c>
      <c r="P3903" s="12">
        <v>0</v>
      </c>
      <c r="Q3903" s="42" t="s">
        <v>23</v>
      </c>
      <c r="R3903" s="14" t="s">
        <v>10</v>
      </c>
      <c r="S3903" s="11">
        <v>1</v>
      </c>
      <c r="T3903" s="12">
        <v>1</v>
      </c>
      <c r="U3903" s="13" t="s">
        <v>23</v>
      </c>
      <c r="V3903" s="14" t="s">
        <v>9</v>
      </c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47">
        <v>1.9</v>
      </c>
      <c r="AJ3903" s="47">
        <v>3.5</v>
      </c>
      <c r="AK3903" s="15">
        <v>3.5</v>
      </c>
    </row>
    <row r="3904" spans="1:37" x14ac:dyDescent="0.45">
      <c r="A3904" s="33">
        <v>253</v>
      </c>
      <c r="B3904" s="37">
        <v>43674.087500000001</v>
      </c>
      <c r="C3904" s="10" t="s">
        <v>11</v>
      </c>
      <c r="D3904" s="10" t="s">
        <v>12</v>
      </c>
      <c r="E3904" s="41" t="s">
        <v>13</v>
      </c>
      <c r="F3904" s="10" t="s">
        <v>14</v>
      </c>
      <c r="G3904" s="59" t="s">
        <v>34</v>
      </c>
      <c r="H3904" s="9" t="s">
        <v>59</v>
      </c>
      <c r="I3904" s="59" t="s">
        <v>48</v>
      </c>
      <c r="J3904" s="9" t="s">
        <v>49</v>
      </c>
      <c r="K3904" s="44">
        <v>1</v>
      </c>
      <c r="L3904" s="44">
        <v>1</v>
      </c>
      <c r="M3904" s="42" t="s">
        <v>23</v>
      </c>
      <c r="N3904" s="14" t="s">
        <v>10</v>
      </c>
      <c r="O3904" s="44">
        <v>1</v>
      </c>
      <c r="P3904" s="12">
        <v>0</v>
      </c>
      <c r="Q3904" s="42" t="s">
        <v>7</v>
      </c>
      <c r="R3904" s="14" t="s">
        <v>10</v>
      </c>
      <c r="S3904" s="11">
        <v>0</v>
      </c>
      <c r="T3904" s="12">
        <v>1</v>
      </c>
      <c r="U3904" s="13" t="s">
        <v>8</v>
      </c>
      <c r="V3904" s="14" t="s">
        <v>10</v>
      </c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47">
        <v>1.95</v>
      </c>
      <c r="AJ3904" s="47">
        <v>3.3</v>
      </c>
      <c r="AK3904" s="15">
        <v>3.6</v>
      </c>
    </row>
    <row r="3905" spans="1:37" x14ac:dyDescent="0.45">
      <c r="A3905" s="33">
        <v>252</v>
      </c>
      <c r="B3905" s="37">
        <v>43674.708333333336</v>
      </c>
      <c r="C3905" s="10" t="s">
        <v>11</v>
      </c>
      <c r="D3905" s="10" t="s">
        <v>12</v>
      </c>
      <c r="E3905" s="41" t="s">
        <v>13</v>
      </c>
      <c r="F3905" s="10" t="s">
        <v>14</v>
      </c>
      <c r="G3905" s="59" t="s">
        <v>44</v>
      </c>
      <c r="H3905" s="9" t="s">
        <v>45</v>
      </c>
      <c r="I3905" s="59" t="s">
        <v>19</v>
      </c>
      <c r="J3905" s="9" t="s">
        <v>39</v>
      </c>
      <c r="K3905" s="44">
        <v>2</v>
      </c>
      <c r="L3905" s="44">
        <v>0</v>
      </c>
      <c r="M3905" s="42" t="s">
        <v>7</v>
      </c>
      <c r="N3905" s="14" t="s">
        <v>10</v>
      </c>
      <c r="O3905" s="44">
        <v>1</v>
      </c>
      <c r="P3905" s="12">
        <v>0</v>
      </c>
      <c r="Q3905" s="42" t="s">
        <v>7</v>
      </c>
      <c r="R3905" s="14" t="s">
        <v>10</v>
      </c>
      <c r="S3905" s="11">
        <v>1</v>
      </c>
      <c r="T3905" s="12">
        <v>0</v>
      </c>
      <c r="U3905" s="13" t="s">
        <v>7</v>
      </c>
      <c r="V3905" s="14" t="s">
        <v>10</v>
      </c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47">
        <v>2</v>
      </c>
      <c r="AJ3905" s="47">
        <v>3.4</v>
      </c>
      <c r="AK3905" s="15">
        <v>3.3</v>
      </c>
    </row>
    <row r="3906" spans="1:37" x14ac:dyDescent="0.45">
      <c r="A3906" s="33">
        <v>251</v>
      </c>
      <c r="B3906" s="37">
        <v>43674.916666666664</v>
      </c>
      <c r="C3906" s="10" t="s">
        <v>11</v>
      </c>
      <c r="D3906" s="10" t="s">
        <v>12</v>
      </c>
      <c r="E3906" s="41" t="s">
        <v>13</v>
      </c>
      <c r="F3906" s="10" t="s">
        <v>14</v>
      </c>
      <c r="G3906" s="59" t="s">
        <v>38</v>
      </c>
      <c r="H3906" s="9" t="s">
        <v>20</v>
      </c>
      <c r="I3906" s="59" t="s">
        <v>36</v>
      </c>
      <c r="J3906" s="9" t="s">
        <v>63</v>
      </c>
      <c r="K3906" s="44">
        <v>1</v>
      </c>
      <c r="L3906" s="44">
        <v>0</v>
      </c>
      <c r="M3906" s="42" t="s">
        <v>7</v>
      </c>
      <c r="N3906" s="14" t="s">
        <v>10</v>
      </c>
      <c r="O3906" s="44">
        <v>1</v>
      </c>
      <c r="P3906" s="12">
        <v>0</v>
      </c>
      <c r="Q3906" s="42" t="s">
        <v>7</v>
      </c>
      <c r="R3906" s="14" t="s">
        <v>10</v>
      </c>
      <c r="S3906" s="11">
        <v>0</v>
      </c>
      <c r="T3906" s="12">
        <v>0</v>
      </c>
      <c r="U3906" s="13" t="s">
        <v>23</v>
      </c>
      <c r="V3906" s="14" t="s">
        <v>10</v>
      </c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47">
        <v>3.1</v>
      </c>
      <c r="AJ3906" s="47">
        <v>3.4</v>
      </c>
      <c r="AK3906" s="15">
        <v>2.1</v>
      </c>
    </row>
    <row r="3907" spans="1:37" x14ac:dyDescent="0.45">
      <c r="A3907" s="33">
        <v>250</v>
      </c>
      <c r="B3907" s="37">
        <v>43674.989583333336</v>
      </c>
      <c r="C3907" s="10" t="s">
        <v>11</v>
      </c>
      <c r="D3907" s="10" t="s">
        <v>12</v>
      </c>
      <c r="E3907" s="41" t="s">
        <v>13</v>
      </c>
      <c r="F3907" s="10" t="s">
        <v>14</v>
      </c>
      <c r="G3907" s="59" t="s">
        <v>30</v>
      </c>
      <c r="H3907" s="9" t="s">
        <v>31</v>
      </c>
      <c r="I3907" s="59" t="s">
        <v>15</v>
      </c>
      <c r="J3907" s="9" t="s">
        <v>16</v>
      </c>
      <c r="K3907" s="44">
        <v>3</v>
      </c>
      <c r="L3907" s="44">
        <v>0</v>
      </c>
      <c r="M3907" s="42" t="s">
        <v>7</v>
      </c>
      <c r="N3907" s="14" t="s">
        <v>9</v>
      </c>
      <c r="O3907" s="44">
        <v>0</v>
      </c>
      <c r="P3907" s="12">
        <v>0</v>
      </c>
      <c r="Q3907" s="42" t="s">
        <v>23</v>
      </c>
      <c r="R3907" s="14" t="s">
        <v>10</v>
      </c>
      <c r="S3907" s="11">
        <v>3</v>
      </c>
      <c r="T3907" s="12">
        <v>0</v>
      </c>
      <c r="U3907" s="13" t="s">
        <v>7</v>
      </c>
      <c r="V3907" s="14" t="s">
        <v>9</v>
      </c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47">
        <v>1.6</v>
      </c>
      <c r="AJ3907" s="47">
        <v>4</v>
      </c>
      <c r="AK3907" s="15">
        <v>4.5</v>
      </c>
    </row>
    <row r="3908" spans="1:37" x14ac:dyDescent="0.45">
      <c r="A3908" s="33">
        <v>249</v>
      </c>
      <c r="B3908" s="37">
        <v>43675</v>
      </c>
      <c r="C3908" s="10" t="s">
        <v>11</v>
      </c>
      <c r="D3908" s="10" t="s">
        <v>12</v>
      </c>
      <c r="E3908" s="41" t="s">
        <v>13</v>
      </c>
      <c r="F3908" s="10" t="s">
        <v>14</v>
      </c>
      <c r="G3908" s="59" t="s">
        <v>26</v>
      </c>
      <c r="H3908" s="9" t="s">
        <v>62</v>
      </c>
      <c r="I3908" s="59" t="s">
        <v>42</v>
      </c>
      <c r="J3908" s="9" t="s">
        <v>43</v>
      </c>
      <c r="K3908" s="44">
        <v>2</v>
      </c>
      <c r="L3908" s="44">
        <v>0</v>
      </c>
      <c r="M3908" s="42" t="s">
        <v>7</v>
      </c>
      <c r="N3908" s="14" t="s">
        <v>10</v>
      </c>
      <c r="O3908" s="44">
        <v>1</v>
      </c>
      <c r="P3908" s="12">
        <v>0</v>
      </c>
      <c r="Q3908" s="42" t="s">
        <v>7</v>
      </c>
      <c r="R3908" s="14" t="s">
        <v>10</v>
      </c>
      <c r="S3908" s="11">
        <v>1</v>
      </c>
      <c r="T3908" s="12">
        <v>0</v>
      </c>
      <c r="U3908" s="13" t="s">
        <v>7</v>
      </c>
      <c r="V3908" s="14" t="s">
        <v>10</v>
      </c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47">
        <v>3.1</v>
      </c>
      <c r="AJ3908" s="47">
        <v>3.4</v>
      </c>
      <c r="AK3908" s="15">
        <v>2.1</v>
      </c>
    </row>
    <row r="3909" spans="1:37" x14ac:dyDescent="0.45">
      <c r="A3909" s="33">
        <v>248</v>
      </c>
      <c r="B3909" s="37">
        <v>43680</v>
      </c>
      <c r="C3909" s="10" t="s">
        <v>11</v>
      </c>
      <c r="D3909" s="10" t="s">
        <v>12</v>
      </c>
      <c r="E3909" s="41" t="s">
        <v>13</v>
      </c>
      <c r="F3909" s="10" t="s">
        <v>14</v>
      </c>
      <c r="G3909" s="59" t="s">
        <v>40</v>
      </c>
      <c r="H3909" s="9" t="s">
        <v>70</v>
      </c>
      <c r="I3909" s="59" t="s">
        <v>26</v>
      </c>
      <c r="J3909" s="9" t="s">
        <v>62</v>
      </c>
      <c r="K3909" s="44">
        <v>1</v>
      </c>
      <c r="L3909" s="44">
        <v>1</v>
      </c>
      <c r="M3909" s="42" t="s">
        <v>23</v>
      </c>
      <c r="N3909" s="14" t="s">
        <v>10</v>
      </c>
      <c r="O3909" s="44">
        <v>1</v>
      </c>
      <c r="P3909" s="12">
        <v>1</v>
      </c>
      <c r="Q3909" s="42" t="s">
        <v>23</v>
      </c>
      <c r="R3909" s="14" t="s">
        <v>9</v>
      </c>
      <c r="S3909" s="11">
        <v>0</v>
      </c>
      <c r="T3909" s="12">
        <v>0</v>
      </c>
      <c r="U3909" s="13" t="s">
        <v>23</v>
      </c>
      <c r="V3909" s="14" t="s">
        <v>10</v>
      </c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47">
        <v>2.2999999999999998</v>
      </c>
      <c r="AJ3909" s="47">
        <v>3.4</v>
      </c>
      <c r="AK3909" s="15">
        <v>3</v>
      </c>
    </row>
    <row r="3910" spans="1:37" x14ac:dyDescent="0.45">
      <c r="A3910" s="33">
        <v>247</v>
      </c>
      <c r="B3910" s="37">
        <v>43680.083333333336</v>
      </c>
      <c r="C3910" s="10" t="s">
        <v>11</v>
      </c>
      <c r="D3910" s="10" t="s">
        <v>12</v>
      </c>
      <c r="E3910" s="41" t="s">
        <v>13</v>
      </c>
      <c r="F3910" s="10" t="s">
        <v>14</v>
      </c>
      <c r="G3910" s="59" t="s">
        <v>24</v>
      </c>
      <c r="H3910" s="9" t="s">
        <v>53</v>
      </c>
      <c r="I3910" s="59" t="s">
        <v>30</v>
      </c>
      <c r="J3910" s="9" t="s">
        <v>31</v>
      </c>
      <c r="K3910" s="44">
        <v>1</v>
      </c>
      <c r="L3910" s="44">
        <v>2</v>
      </c>
      <c r="M3910" s="42" t="s">
        <v>8</v>
      </c>
      <c r="N3910" s="14" t="s">
        <v>9</v>
      </c>
      <c r="O3910" s="44">
        <v>0</v>
      </c>
      <c r="P3910" s="12">
        <v>1</v>
      </c>
      <c r="Q3910" s="42" t="s">
        <v>8</v>
      </c>
      <c r="R3910" s="14" t="s">
        <v>10</v>
      </c>
      <c r="S3910" s="11">
        <v>1</v>
      </c>
      <c r="T3910" s="12">
        <v>1</v>
      </c>
      <c r="U3910" s="13" t="s">
        <v>23</v>
      </c>
      <c r="V3910" s="14" t="s">
        <v>9</v>
      </c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47">
        <v>2.6</v>
      </c>
      <c r="AJ3910" s="47">
        <v>3.4</v>
      </c>
      <c r="AK3910" s="15">
        <v>2.6</v>
      </c>
    </row>
    <row r="3911" spans="1:37" x14ac:dyDescent="0.45">
      <c r="A3911" s="33">
        <v>246</v>
      </c>
      <c r="B3911" s="37">
        <v>43680.916666666664</v>
      </c>
      <c r="C3911" s="10" t="s">
        <v>11</v>
      </c>
      <c r="D3911" s="10" t="s">
        <v>12</v>
      </c>
      <c r="E3911" s="41" t="s">
        <v>13</v>
      </c>
      <c r="F3911" s="10" t="s">
        <v>14</v>
      </c>
      <c r="G3911" s="59" t="s">
        <v>48</v>
      </c>
      <c r="H3911" s="9" t="s">
        <v>49</v>
      </c>
      <c r="I3911" s="59" t="s">
        <v>32</v>
      </c>
      <c r="J3911" s="9" t="s">
        <v>64</v>
      </c>
      <c r="K3911" s="44">
        <v>3</v>
      </c>
      <c r="L3911" s="44">
        <v>0</v>
      </c>
      <c r="M3911" s="42" t="s">
        <v>7</v>
      </c>
      <c r="N3911" s="14" t="s">
        <v>9</v>
      </c>
      <c r="O3911" s="44">
        <v>1</v>
      </c>
      <c r="P3911" s="12">
        <v>0</v>
      </c>
      <c r="Q3911" s="42" t="s">
        <v>7</v>
      </c>
      <c r="R3911" s="14" t="s">
        <v>10</v>
      </c>
      <c r="S3911" s="11">
        <v>2</v>
      </c>
      <c r="T3911" s="12">
        <v>0</v>
      </c>
      <c r="U3911" s="13" t="s">
        <v>7</v>
      </c>
      <c r="V3911" s="14" t="s">
        <v>9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47">
        <v>2.62</v>
      </c>
      <c r="AJ3911" s="47">
        <v>3.5</v>
      </c>
      <c r="AK3911" s="15">
        <v>2.5</v>
      </c>
    </row>
    <row r="3912" spans="1:37" x14ac:dyDescent="0.45">
      <c r="A3912" s="33">
        <v>244</v>
      </c>
      <c r="B3912" s="37">
        <v>43681</v>
      </c>
      <c r="C3912" s="10" t="s">
        <v>11</v>
      </c>
      <c r="D3912" s="10" t="s">
        <v>12</v>
      </c>
      <c r="E3912" s="41" t="s">
        <v>13</v>
      </c>
      <c r="F3912" s="10" t="s">
        <v>14</v>
      </c>
      <c r="G3912" s="59" t="s">
        <v>46</v>
      </c>
      <c r="H3912" s="9" t="s">
        <v>47</v>
      </c>
      <c r="I3912" s="59" t="s">
        <v>34</v>
      </c>
      <c r="J3912" s="9" t="s">
        <v>59</v>
      </c>
      <c r="K3912" s="44">
        <v>3</v>
      </c>
      <c r="L3912" s="44">
        <v>1</v>
      </c>
      <c r="M3912" s="42" t="s">
        <v>7</v>
      </c>
      <c r="N3912" s="14" t="s">
        <v>9</v>
      </c>
      <c r="O3912" s="44">
        <v>0</v>
      </c>
      <c r="P3912" s="12">
        <v>0</v>
      </c>
      <c r="Q3912" s="42" t="s">
        <v>23</v>
      </c>
      <c r="R3912" s="14" t="s">
        <v>10</v>
      </c>
      <c r="S3912" s="11">
        <v>3</v>
      </c>
      <c r="T3912" s="12">
        <v>1</v>
      </c>
      <c r="U3912" s="13" t="s">
        <v>7</v>
      </c>
      <c r="V3912" s="14" t="s">
        <v>9</v>
      </c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47">
        <v>1.66</v>
      </c>
      <c r="AJ3912" s="47">
        <v>3.75</v>
      </c>
      <c r="AK3912" s="15">
        <v>5</v>
      </c>
    </row>
    <row r="3913" spans="1:37" x14ac:dyDescent="0.45">
      <c r="A3913" s="33">
        <v>245</v>
      </c>
      <c r="B3913" s="37">
        <v>43681</v>
      </c>
      <c r="C3913" s="10" t="s">
        <v>11</v>
      </c>
      <c r="D3913" s="10" t="s">
        <v>12</v>
      </c>
      <c r="E3913" s="41" t="s">
        <v>13</v>
      </c>
      <c r="F3913" s="10" t="s">
        <v>14</v>
      </c>
      <c r="G3913" s="59" t="s">
        <v>28</v>
      </c>
      <c r="H3913" s="9" t="s">
        <v>57</v>
      </c>
      <c r="I3913" s="59" t="s">
        <v>21</v>
      </c>
      <c r="J3913" s="9" t="s">
        <v>69</v>
      </c>
      <c r="K3913" s="44">
        <v>1</v>
      </c>
      <c r="L3913" s="44">
        <v>2</v>
      </c>
      <c r="M3913" s="42" t="s">
        <v>8</v>
      </c>
      <c r="N3913" s="14" t="s">
        <v>9</v>
      </c>
      <c r="O3913" s="44">
        <v>0</v>
      </c>
      <c r="P3913" s="12">
        <v>1</v>
      </c>
      <c r="Q3913" s="42" t="s">
        <v>8</v>
      </c>
      <c r="R3913" s="14" t="s">
        <v>10</v>
      </c>
      <c r="S3913" s="11">
        <v>1</v>
      </c>
      <c r="T3913" s="12">
        <v>1</v>
      </c>
      <c r="U3913" s="13" t="s">
        <v>23</v>
      </c>
      <c r="V3913" s="14" t="s">
        <v>9</v>
      </c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47">
        <v>1.9</v>
      </c>
      <c r="AJ3913" s="47">
        <v>3.4</v>
      </c>
      <c r="AK3913" s="15">
        <v>4</v>
      </c>
    </row>
    <row r="3914" spans="1:37" x14ac:dyDescent="0.45">
      <c r="A3914" s="33">
        <v>243</v>
      </c>
      <c r="B3914" s="37">
        <v>43681.086805555555</v>
      </c>
      <c r="C3914" s="10" t="s">
        <v>11</v>
      </c>
      <c r="D3914" s="10" t="s">
        <v>12</v>
      </c>
      <c r="E3914" s="41" t="s">
        <v>13</v>
      </c>
      <c r="F3914" s="10" t="s">
        <v>14</v>
      </c>
      <c r="G3914" s="59" t="s">
        <v>19</v>
      </c>
      <c r="H3914" s="9" t="s">
        <v>39</v>
      </c>
      <c r="I3914" s="59" t="s">
        <v>55</v>
      </c>
      <c r="J3914" s="9" t="s">
        <v>66</v>
      </c>
      <c r="K3914" s="44">
        <v>7</v>
      </c>
      <c r="L3914" s="44">
        <v>0</v>
      </c>
      <c r="M3914" s="42" t="s">
        <v>7</v>
      </c>
      <c r="N3914" s="14" t="s">
        <v>9</v>
      </c>
      <c r="O3914" s="44">
        <v>1</v>
      </c>
      <c r="P3914" s="12">
        <v>0</v>
      </c>
      <c r="Q3914" s="42" t="s">
        <v>7</v>
      </c>
      <c r="R3914" s="14" t="s">
        <v>10</v>
      </c>
      <c r="S3914" s="11">
        <v>6</v>
      </c>
      <c r="T3914" s="12">
        <v>0</v>
      </c>
      <c r="U3914" s="13" t="s">
        <v>7</v>
      </c>
      <c r="V3914" s="14" t="s">
        <v>9</v>
      </c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47">
        <v>1.72</v>
      </c>
      <c r="AJ3914" s="47">
        <v>3.5</v>
      </c>
      <c r="AK3914" s="15">
        <v>5</v>
      </c>
    </row>
    <row r="3915" spans="1:37" x14ac:dyDescent="0.45">
      <c r="A3915" s="33">
        <v>242</v>
      </c>
      <c r="B3915" s="37">
        <v>43681.087500000001</v>
      </c>
      <c r="C3915" s="10" t="s">
        <v>11</v>
      </c>
      <c r="D3915" s="10" t="s">
        <v>12</v>
      </c>
      <c r="E3915" s="41" t="s">
        <v>13</v>
      </c>
      <c r="F3915" s="10" t="s">
        <v>14</v>
      </c>
      <c r="G3915" s="59" t="s">
        <v>36</v>
      </c>
      <c r="H3915" s="9" t="s">
        <v>63</v>
      </c>
      <c r="I3915" s="59" t="s">
        <v>17</v>
      </c>
      <c r="J3915" s="9" t="s">
        <v>18</v>
      </c>
      <c r="K3915" s="44">
        <v>3</v>
      </c>
      <c r="L3915" s="44">
        <v>2</v>
      </c>
      <c r="M3915" s="42" t="s">
        <v>7</v>
      </c>
      <c r="N3915" s="14" t="s">
        <v>9</v>
      </c>
      <c r="O3915" s="44">
        <v>1</v>
      </c>
      <c r="P3915" s="12">
        <v>2</v>
      </c>
      <c r="Q3915" s="42" t="s">
        <v>8</v>
      </c>
      <c r="R3915" s="14" t="s">
        <v>9</v>
      </c>
      <c r="S3915" s="11">
        <v>2</v>
      </c>
      <c r="T3915" s="12">
        <v>0</v>
      </c>
      <c r="U3915" s="13" t="s">
        <v>7</v>
      </c>
      <c r="V3915" s="14" t="s">
        <v>9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47">
        <v>2.4</v>
      </c>
      <c r="AJ3915" s="47">
        <v>3.4</v>
      </c>
      <c r="AK3915" s="15">
        <v>2.8</v>
      </c>
    </row>
    <row r="3916" spans="1:37" x14ac:dyDescent="0.45">
      <c r="A3916" s="33">
        <v>241</v>
      </c>
      <c r="B3916" s="37">
        <v>43681.708333333336</v>
      </c>
      <c r="C3916" s="10" t="s">
        <v>11</v>
      </c>
      <c r="D3916" s="10" t="s">
        <v>12</v>
      </c>
      <c r="E3916" s="41" t="s">
        <v>13</v>
      </c>
      <c r="F3916" s="10" t="s">
        <v>14</v>
      </c>
      <c r="G3916" s="59" t="s">
        <v>44</v>
      </c>
      <c r="H3916" s="9" t="s">
        <v>45</v>
      </c>
      <c r="I3916" s="59" t="s">
        <v>42</v>
      </c>
      <c r="J3916" s="9" t="s">
        <v>43</v>
      </c>
      <c r="K3916" s="44">
        <v>0</v>
      </c>
      <c r="L3916" s="44">
        <v>1</v>
      </c>
      <c r="M3916" s="42" t="s">
        <v>8</v>
      </c>
      <c r="N3916" s="14" t="s">
        <v>10</v>
      </c>
      <c r="O3916" s="44">
        <v>0</v>
      </c>
      <c r="P3916" s="12">
        <v>0</v>
      </c>
      <c r="Q3916" s="42" t="s">
        <v>23</v>
      </c>
      <c r="R3916" s="14" t="s">
        <v>10</v>
      </c>
      <c r="S3916" s="11">
        <v>0</v>
      </c>
      <c r="T3916" s="12">
        <v>1</v>
      </c>
      <c r="U3916" s="13" t="s">
        <v>8</v>
      </c>
      <c r="V3916" s="14" t="s">
        <v>10</v>
      </c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47">
        <v>3.25</v>
      </c>
      <c r="AJ3916" s="47">
        <v>3.25</v>
      </c>
      <c r="AK3916" s="15">
        <v>2.25</v>
      </c>
    </row>
    <row r="3917" spans="1:37" x14ac:dyDescent="0.45">
      <c r="A3917" s="33">
        <v>240</v>
      </c>
      <c r="B3917" s="37">
        <v>43682</v>
      </c>
      <c r="C3917" s="10" t="s">
        <v>11</v>
      </c>
      <c r="D3917" s="10" t="s">
        <v>12</v>
      </c>
      <c r="E3917" s="41" t="s">
        <v>13</v>
      </c>
      <c r="F3917" s="10" t="s">
        <v>14</v>
      </c>
      <c r="G3917" s="59" t="s">
        <v>15</v>
      </c>
      <c r="H3917" s="9" t="s">
        <v>16</v>
      </c>
      <c r="I3917" s="59" t="s">
        <v>50</v>
      </c>
      <c r="J3917" s="14" t="s">
        <v>132</v>
      </c>
      <c r="K3917" s="44">
        <v>2</v>
      </c>
      <c r="L3917" s="44">
        <v>0</v>
      </c>
      <c r="M3917" s="42" t="s">
        <v>7</v>
      </c>
      <c r="N3917" s="14" t="s">
        <v>10</v>
      </c>
      <c r="O3917" s="44">
        <v>1</v>
      </c>
      <c r="P3917" s="12">
        <v>0</v>
      </c>
      <c r="Q3917" s="42" t="s">
        <v>7</v>
      </c>
      <c r="R3917" s="14" t="s">
        <v>10</v>
      </c>
      <c r="S3917" s="11">
        <v>1</v>
      </c>
      <c r="T3917" s="12">
        <v>0</v>
      </c>
      <c r="U3917" s="13" t="s">
        <v>7</v>
      </c>
      <c r="V3917" s="14" t="s">
        <v>10</v>
      </c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47">
        <v>3.2</v>
      </c>
      <c r="AJ3917" s="47">
        <v>3.25</v>
      </c>
      <c r="AK3917" s="15">
        <v>2.25</v>
      </c>
    </row>
    <row r="3918" spans="1:37" x14ac:dyDescent="0.45">
      <c r="A3918" s="33">
        <v>239</v>
      </c>
      <c r="B3918" s="37">
        <v>43687</v>
      </c>
      <c r="C3918" s="10" t="s">
        <v>11</v>
      </c>
      <c r="D3918" s="10" t="s">
        <v>12</v>
      </c>
      <c r="E3918" s="41" t="s">
        <v>13</v>
      </c>
      <c r="F3918" s="10" t="s">
        <v>14</v>
      </c>
      <c r="G3918" s="59" t="s">
        <v>21</v>
      </c>
      <c r="H3918" s="9" t="s">
        <v>69</v>
      </c>
      <c r="I3918" s="59" t="s">
        <v>36</v>
      </c>
      <c r="J3918" s="9" t="s">
        <v>63</v>
      </c>
      <c r="K3918" s="44">
        <v>0</v>
      </c>
      <c r="L3918" s="44">
        <v>1</v>
      </c>
      <c r="M3918" s="42" t="s">
        <v>8</v>
      </c>
      <c r="N3918" s="14" t="s">
        <v>10</v>
      </c>
      <c r="O3918" s="44">
        <v>0</v>
      </c>
      <c r="P3918" s="12">
        <v>0</v>
      </c>
      <c r="Q3918" s="42" t="s">
        <v>23</v>
      </c>
      <c r="R3918" s="14" t="s">
        <v>10</v>
      </c>
      <c r="S3918" s="11">
        <v>0</v>
      </c>
      <c r="T3918" s="12">
        <v>1</v>
      </c>
      <c r="U3918" s="13" t="s">
        <v>8</v>
      </c>
      <c r="V3918" s="14" t="s">
        <v>10</v>
      </c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47">
        <v>3</v>
      </c>
      <c r="AJ3918" s="47">
        <v>3.4</v>
      </c>
      <c r="AK3918" s="15">
        <v>2.2999999999999998</v>
      </c>
    </row>
    <row r="3919" spans="1:37" x14ac:dyDescent="0.45">
      <c r="A3919" s="33"/>
      <c r="B3919" s="35">
        <v>43687</v>
      </c>
      <c r="C3919" s="16" t="s">
        <v>358</v>
      </c>
      <c r="D3919" s="16" t="s">
        <v>359</v>
      </c>
      <c r="E3919" s="13" t="s">
        <v>360</v>
      </c>
      <c r="F3919" s="16" t="s">
        <v>14</v>
      </c>
      <c r="G3919" s="53" t="s">
        <v>340</v>
      </c>
      <c r="H3919" s="14" t="s">
        <v>195</v>
      </c>
      <c r="I3919" s="53" t="s">
        <v>338</v>
      </c>
      <c r="J3919" s="14" t="s">
        <v>292</v>
      </c>
      <c r="K3919" s="53">
        <v>0</v>
      </c>
      <c r="L3919" s="53">
        <v>5</v>
      </c>
      <c r="M3919" s="53" t="s">
        <v>8</v>
      </c>
      <c r="N3919" s="14"/>
      <c r="O3919" s="53">
        <v>0</v>
      </c>
      <c r="P3919">
        <v>1</v>
      </c>
      <c r="Q3919" s="53" t="s">
        <v>8</v>
      </c>
      <c r="R3919" s="14"/>
      <c r="S3919" s="16"/>
      <c r="T3919" s="14"/>
      <c r="U3919" s="13"/>
      <c r="V3919" s="14"/>
      <c r="W3919">
        <v>5</v>
      </c>
      <c r="X3919">
        <v>14</v>
      </c>
      <c r="Y3919">
        <v>3</v>
      </c>
      <c r="Z3919">
        <v>9</v>
      </c>
      <c r="AA3919">
        <v>6</v>
      </c>
      <c r="AB3919">
        <v>13</v>
      </c>
      <c r="AC3919">
        <v>1</v>
      </c>
      <c r="AD3919">
        <v>1</v>
      </c>
      <c r="AE3919">
        <v>2</v>
      </c>
      <c r="AF3919">
        <v>2</v>
      </c>
      <c r="AG3919">
        <v>0</v>
      </c>
      <c r="AH3919">
        <v>0</v>
      </c>
      <c r="AI3919" s="53">
        <v>12</v>
      </c>
      <c r="AJ3919" s="53">
        <v>6.5</v>
      </c>
      <c r="AK3919">
        <v>1.22</v>
      </c>
    </row>
    <row r="3920" spans="1:37" x14ac:dyDescent="0.45">
      <c r="A3920" s="33">
        <v>238</v>
      </c>
      <c r="B3920" s="37">
        <v>43687.083333333336</v>
      </c>
      <c r="C3920" s="10" t="s">
        <v>11</v>
      </c>
      <c r="D3920" s="10" t="s">
        <v>12</v>
      </c>
      <c r="E3920" s="41" t="s">
        <v>13</v>
      </c>
      <c r="F3920" s="10" t="s">
        <v>14</v>
      </c>
      <c r="G3920" s="59" t="s">
        <v>55</v>
      </c>
      <c r="H3920" s="9" t="s">
        <v>66</v>
      </c>
      <c r="I3920" s="59" t="s">
        <v>24</v>
      </c>
      <c r="J3920" s="9" t="s">
        <v>53</v>
      </c>
      <c r="K3920" s="44">
        <v>1</v>
      </c>
      <c r="L3920" s="44">
        <v>2</v>
      </c>
      <c r="M3920" s="42" t="s">
        <v>8</v>
      </c>
      <c r="N3920" s="14" t="s">
        <v>9</v>
      </c>
      <c r="O3920" s="44">
        <v>1</v>
      </c>
      <c r="P3920" s="12">
        <v>0</v>
      </c>
      <c r="Q3920" s="42" t="s">
        <v>7</v>
      </c>
      <c r="R3920" s="14" t="s">
        <v>10</v>
      </c>
      <c r="S3920" s="11">
        <v>0</v>
      </c>
      <c r="T3920" s="12">
        <v>2</v>
      </c>
      <c r="U3920" s="13" t="s">
        <v>8</v>
      </c>
      <c r="V3920" s="14" t="s">
        <v>9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47">
        <v>2.87</v>
      </c>
      <c r="AJ3920" s="47">
        <v>3.4</v>
      </c>
      <c r="AK3920" s="15">
        <v>2.37</v>
      </c>
    </row>
    <row r="3921" spans="1:37" x14ac:dyDescent="0.45">
      <c r="A3921" s="33">
        <v>237</v>
      </c>
      <c r="B3921" s="37">
        <v>43687.087500000001</v>
      </c>
      <c r="C3921" s="10" t="s">
        <v>11</v>
      </c>
      <c r="D3921" s="10" t="s">
        <v>12</v>
      </c>
      <c r="E3921" s="41" t="s">
        <v>13</v>
      </c>
      <c r="F3921" s="10" t="s">
        <v>14</v>
      </c>
      <c r="G3921" s="59" t="s">
        <v>34</v>
      </c>
      <c r="H3921" s="9" t="s">
        <v>59</v>
      </c>
      <c r="I3921" s="59" t="s">
        <v>44</v>
      </c>
      <c r="J3921" s="9" t="s">
        <v>45</v>
      </c>
      <c r="K3921" s="44">
        <v>1</v>
      </c>
      <c r="L3921" s="44">
        <v>0</v>
      </c>
      <c r="M3921" s="42" t="s">
        <v>7</v>
      </c>
      <c r="N3921" s="14" t="s">
        <v>10</v>
      </c>
      <c r="O3921" s="44">
        <v>1</v>
      </c>
      <c r="P3921" s="12">
        <v>0</v>
      </c>
      <c r="Q3921" s="42" t="s">
        <v>7</v>
      </c>
      <c r="R3921" s="14" t="s">
        <v>10</v>
      </c>
      <c r="S3921" s="11">
        <v>0</v>
      </c>
      <c r="T3921" s="12">
        <v>0</v>
      </c>
      <c r="U3921" s="13" t="s">
        <v>23</v>
      </c>
      <c r="V3921" s="14" t="s">
        <v>10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47">
        <v>2.25</v>
      </c>
      <c r="AJ3921" s="47">
        <v>3.5</v>
      </c>
      <c r="AK3921" s="15">
        <v>3</v>
      </c>
    </row>
    <row r="3922" spans="1:37" x14ac:dyDescent="0.45">
      <c r="A3922" s="33">
        <v>235</v>
      </c>
      <c r="B3922" s="37">
        <v>43687.916666666664</v>
      </c>
      <c r="C3922" s="10" t="s">
        <v>11</v>
      </c>
      <c r="D3922" s="10" t="s">
        <v>12</v>
      </c>
      <c r="E3922" s="41" t="s">
        <v>13</v>
      </c>
      <c r="F3922" s="10" t="s">
        <v>14</v>
      </c>
      <c r="G3922" s="59" t="s">
        <v>32</v>
      </c>
      <c r="H3922" s="9" t="s">
        <v>64</v>
      </c>
      <c r="I3922" s="59" t="s">
        <v>15</v>
      </c>
      <c r="J3922" s="9" t="s">
        <v>16</v>
      </c>
      <c r="K3922" s="44">
        <v>2</v>
      </c>
      <c r="L3922" s="44">
        <v>0</v>
      </c>
      <c r="M3922" s="42" t="s">
        <v>7</v>
      </c>
      <c r="N3922" s="14" t="s">
        <v>10</v>
      </c>
      <c r="O3922" s="44">
        <v>0</v>
      </c>
      <c r="P3922" s="12">
        <v>0</v>
      </c>
      <c r="Q3922" s="42" t="s">
        <v>23</v>
      </c>
      <c r="R3922" s="14" t="s">
        <v>10</v>
      </c>
      <c r="S3922" s="11">
        <v>2</v>
      </c>
      <c r="T3922" s="12">
        <v>0</v>
      </c>
      <c r="U3922" s="13" t="s">
        <v>7</v>
      </c>
      <c r="V3922" s="14" t="s">
        <v>9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47">
        <v>1.53</v>
      </c>
      <c r="AJ3922" s="47">
        <v>4.0999999999999996</v>
      </c>
      <c r="AK3922" s="15">
        <v>6</v>
      </c>
    </row>
    <row r="3923" spans="1:37" x14ac:dyDescent="0.45">
      <c r="A3923" s="33">
        <v>236</v>
      </c>
      <c r="B3923" s="37">
        <v>43687.916666666664</v>
      </c>
      <c r="C3923" s="10" t="s">
        <v>11</v>
      </c>
      <c r="D3923" s="10" t="s">
        <v>12</v>
      </c>
      <c r="E3923" s="41" t="s">
        <v>13</v>
      </c>
      <c r="F3923" s="10" t="s">
        <v>14</v>
      </c>
      <c r="G3923" s="59" t="s">
        <v>48</v>
      </c>
      <c r="H3923" s="9" t="s">
        <v>49</v>
      </c>
      <c r="I3923" s="59" t="s">
        <v>28</v>
      </c>
      <c r="J3923" s="9" t="s">
        <v>57</v>
      </c>
      <c r="K3923" s="44">
        <v>2</v>
      </c>
      <c r="L3923" s="44">
        <v>1</v>
      </c>
      <c r="M3923" s="42" t="s">
        <v>7</v>
      </c>
      <c r="N3923" s="14" t="s">
        <v>9</v>
      </c>
      <c r="O3923" s="44">
        <v>0</v>
      </c>
      <c r="P3923" s="12">
        <v>1</v>
      </c>
      <c r="Q3923" s="42" t="s">
        <v>8</v>
      </c>
      <c r="R3923" s="14" t="s">
        <v>10</v>
      </c>
      <c r="S3923" s="11">
        <v>2</v>
      </c>
      <c r="T3923" s="12">
        <v>0</v>
      </c>
      <c r="U3923" s="13" t="s">
        <v>7</v>
      </c>
      <c r="V3923" s="14" t="s">
        <v>9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47">
        <v>2.2000000000000002</v>
      </c>
      <c r="AJ3923" s="47">
        <v>3.4</v>
      </c>
      <c r="AK3923" s="15">
        <v>3.2</v>
      </c>
    </row>
    <row r="3924" spans="1:37" x14ac:dyDescent="0.45">
      <c r="A3924" s="33">
        <v>234</v>
      </c>
      <c r="B3924" s="37">
        <v>43688</v>
      </c>
      <c r="C3924" s="10" t="s">
        <v>11</v>
      </c>
      <c r="D3924" s="10" t="s">
        <v>12</v>
      </c>
      <c r="E3924" s="41" t="s">
        <v>13</v>
      </c>
      <c r="F3924" s="10" t="s">
        <v>14</v>
      </c>
      <c r="G3924" s="59" t="s">
        <v>42</v>
      </c>
      <c r="H3924" s="9" t="s">
        <v>43</v>
      </c>
      <c r="I3924" s="59" t="s">
        <v>19</v>
      </c>
      <c r="J3924" s="9" t="s">
        <v>39</v>
      </c>
      <c r="K3924" s="44">
        <v>3</v>
      </c>
      <c r="L3924" s="44">
        <v>1</v>
      </c>
      <c r="M3924" s="42" t="s">
        <v>7</v>
      </c>
      <c r="N3924" s="14" t="s">
        <v>9</v>
      </c>
      <c r="O3924" s="44">
        <v>3</v>
      </c>
      <c r="P3924" s="12">
        <v>1</v>
      </c>
      <c r="Q3924" s="42" t="s">
        <v>7</v>
      </c>
      <c r="R3924" s="14" t="s">
        <v>9</v>
      </c>
      <c r="S3924" s="11">
        <v>0</v>
      </c>
      <c r="T3924" s="12">
        <v>0</v>
      </c>
      <c r="U3924" s="13" t="s">
        <v>23</v>
      </c>
      <c r="V3924" s="14" t="s">
        <v>10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47">
        <v>1.57</v>
      </c>
      <c r="AJ3924" s="47">
        <v>4.0999999999999996</v>
      </c>
      <c r="AK3924" s="15">
        <v>5.5</v>
      </c>
    </row>
    <row r="3925" spans="1:37" x14ac:dyDescent="0.45">
      <c r="A3925" s="33">
        <v>233</v>
      </c>
      <c r="B3925" s="37">
        <v>43688.086805555555</v>
      </c>
      <c r="C3925" s="10" t="s">
        <v>11</v>
      </c>
      <c r="D3925" s="10" t="s">
        <v>12</v>
      </c>
      <c r="E3925" s="41" t="s">
        <v>13</v>
      </c>
      <c r="F3925" s="10" t="s">
        <v>14</v>
      </c>
      <c r="G3925" s="59" t="s">
        <v>26</v>
      </c>
      <c r="H3925" s="9" t="s">
        <v>62</v>
      </c>
      <c r="I3925" s="59" t="s">
        <v>38</v>
      </c>
      <c r="J3925" s="9" t="s">
        <v>20</v>
      </c>
      <c r="K3925" s="44">
        <v>3</v>
      </c>
      <c r="L3925" s="44">
        <v>0</v>
      </c>
      <c r="M3925" s="42" t="s">
        <v>7</v>
      </c>
      <c r="N3925" s="14" t="s">
        <v>9</v>
      </c>
      <c r="O3925" s="44">
        <v>1</v>
      </c>
      <c r="P3925" s="12">
        <v>0</v>
      </c>
      <c r="Q3925" s="42" t="s">
        <v>7</v>
      </c>
      <c r="R3925" s="14" t="s">
        <v>10</v>
      </c>
      <c r="S3925" s="11">
        <v>2</v>
      </c>
      <c r="T3925" s="12">
        <v>0</v>
      </c>
      <c r="U3925" s="13" t="s">
        <v>7</v>
      </c>
      <c r="V3925" s="14" t="s">
        <v>9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47">
        <v>1.8</v>
      </c>
      <c r="AJ3925" s="47">
        <v>3.5</v>
      </c>
      <c r="AK3925" s="15">
        <v>4.5</v>
      </c>
    </row>
    <row r="3926" spans="1:37" x14ac:dyDescent="0.45">
      <c r="A3926" s="33">
        <v>232</v>
      </c>
      <c r="B3926" s="37">
        <v>43688.708333333336</v>
      </c>
      <c r="C3926" s="10" t="s">
        <v>11</v>
      </c>
      <c r="D3926" s="10" t="s">
        <v>12</v>
      </c>
      <c r="E3926" s="41" t="s">
        <v>13</v>
      </c>
      <c r="F3926" s="10" t="s">
        <v>14</v>
      </c>
      <c r="G3926" s="59" t="s">
        <v>50</v>
      </c>
      <c r="H3926" s="9" t="s">
        <v>132</v>
      </c>
      <c r="I3926" s="59" t="s">
        <v>46</v>
      </c>
      <c r="J3926" s="9" t="s">
        <v>47</v>
      </c>
      <c r="K3926" s="44">
        <v>0</v>
      </c>
      <c r="L3926" s="44">
        <v>1</v>
      </c>
      <c r="M3926" s="42" t="s">
        <v>8</v>
      </c>
      <c r="N3926" s="14" t="s">
        <v>10</v>
      </c>
      <c r="O3926" s="44">
        <v>0</v>
      </c>
      <c r="P3926" s="12">
        <v>0</v>
      </c>
      <c r="Q3926" s="42" t="s">
        <v>23</v>
      </c>
      <c r="R3926" s="14" t="s">
        <v>10</v>
      </c>
      <c r="S3926" s="11">
        <v>0</v>
      </c>
      <c r="T3926" s="12">
        <v>1</v>
      </c>
      <c r="U3926" s="13" t="s">
        <v>8</v>
      </c>
      <c r="V3926" s="14" t="s">
        <v>10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47">
        <v>2.7</v>
      </c>
      <c r="AJ3926" s="47">
        <v>3.4</v>
      </c>
      <c r="AK3926" s="15">
        <v>2.5</v>
      </c>
    </row>
    <row r="3927" spans="1:37" x14ac:dyDescent="0.45">
      <c r="A3927" s="33">
        <v>231</v>
      </c>
      <c r="B3927" s="37">
        <v>43688.989583333336</v>
      </c>
      <c r="C3927" s="10" t="s">
        <v>11</v>
      </c>
      <c r="D3927" s="10" t="s">
        <v>12</v>
      </c>
      <c r="E3927" s="41" t="s">
        <v>13</v>
      </c>
      <c r="F3927" s="10" t="s">
        <v>14</v>
      </c>
      <c r="G3927" s="59" t="s">
        <v>30</v>
      </c>
      <c r="H3927" s="9" t="s">
        <v>31</v>
      </c>
      <c r="I3927" s="59" t="s">
        <v>40</v>
      </c>
      <c r="J3927" s="9" t="s">
        <v>70</v>
      </c>
      <c r="K3927" s="44">
        <v>4</v>
      </c>
      <c r="L3927" s="44">
        <v>1</v>
      </c>
      <c r="M3927" s="42" t="s">
        <v>7</v>
      </c>
      <c r="N3927" s="14" t="s">
        <v>9</v>
      </c>
      <c r="O3927" s="44">
        <v>2</v>
      </c>
      <c r="P3927" s="12">
        <v>1</v>
      </c>
      <c r="Q3927" s="42" t="s">
        <v>7</v>
      </c>
      <c r="R3927" s="14" t="s">
        <v>9</v>
      </c>
      <c r="S3927" s="11">
        <v>2</v>
      </c>
      <c r="T3927" s="12">
        <v>0</v>
      </c>
      <c r="U3927" s="13" t="s">
        <v>7</v>
      </c>
      <c r="V3927" s="14" t="s">
        <v>9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47">
        <v>1.57</v>
      </c>
      <c r="AJ3927" s="47">
        <v>4.0999999999999996</v>
      </c>
      <c r="AK3927" s="15">
        <v>5.5</v>
      </c>
    </row>
    <row r="3928" spans="1:37" x14ac:dyDescent="0.45">
      <c r="A3928" s="33">
        <v>230</v>
      </c>
      <c r="B3928" s="37">
        <v>43694</v>
      </c>
      <c r="C3928" s="10" t="s">
        <v>11</v>
      </c>
      <c r="D3928" s="10" t="s">
        <v>12</v>
      </c>
      <c r="E3928" s="41" t="s">
        <v>13</v>
      </c>
      <c r="F3928" s="10" t="s">
        <v>14</v>
      </c>
      <c r="G3928" s="59" t="s">
        <v>40</v>
      </c>
      <c r="H3928" s="9" t="s">
        <v>70</v>
      </c>
      <c r="I3928" s="59" t="s">
        <v>28</v>
      </c>
      <c r="J3928" s="9" t="s">
        <v>57</v>
      </c>
      <c r="K3928" s="44">
        <v>0</v>
      </c>
      <c r="L3928" s="44">
        <v>4</v>
      </c>
      <c r="M3928" s="42" t="s">
        <v>8</v>
      </c>
      <c r="N3928" s="14" t="s">
        <v>9</v>
      </c>
      <c r="O3928" s="44">
        <v>0</v>
      </c>
      <c r="P3928" s="12">
        <v>2</v>
      </c>
      <c r="Q3928" s="42" t="s">
        <v>8</v>
      </c>
      <c r="R3928" s="14" t="s">
        <v>9</v>
      </c>
      <c r="S3928" s="11">
        <v>0</v>
      </c>
      <c r="T3928" s="12">
        <v>2</v>
      </c>
      <c r="U3928" s="13" t="s">
        <v>8</v>
      </c>
      <c r="V3928" s="14" t="s">
        <v>9</v>
      </c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47">
        <v>2.4</v>
      </c>
      <c r="AJ3928" s="47">
        <v>3.4</v>
      </c>
      <c r="AK3928" s="15">
        <v>2.62</v>
      </c>
    </row>
    <row r="3929" spans="1:37" x14ac:dyDescent="0.45">
      <c r="A3929" s="33"/>
      <c r="B3929" s="35">
        <v>43694</v>
      </c>
      <c r="C3929" s="16" t="s">
        <v>358</v>
      </c>
      <c r="D3929" s="16" t="s">
        <v>359</v>
      </c>
      <c r="E3929" s="13" t="s">
        <v>360</v>
      </c>
      <c r="F3929" s="16" t="s">
        <v>14</v>
      </c>
      <c r="G3929" s="53" t="s">
        <v>338</v>
      </c>
      <c r="H3929" s="14" t="s">
        <v>292</v>
      </c>
      <c r="I3929" s="53" t="s">
        <v>349</v>
      </c>
      <c r="J3929" s="14" t="s">
        <v>195</v>
      </c>
      <c r="K3929" s="53">
        <v>2</v>
      </c>
      <c r="L3929" s="53">
        <v>2</v>
      </c>
      <c r="M3929" s="53" t="s">
        <v>23</v>
      </c>
      <c r="N3929" s="14"/>
      <c r="O3929" s="53">
        <v>2</v>
      </c>
      <c r="P3929">
        <v>1</v>
      </c>
      <c r="Q3929" s="53" t="s">
        <v>7</v>
      </c>
      <c r="R3929" s="14"/>
      <c r="S3929" s="16"/>
      <c r="T3929" s="14"/>
      <c r="U3929" s="13"/>
      <c r="V3929" s="14"/>
      <c r="W3929">
        <v>30</v>
      </c>
      <c r="X3929">
        <v>3</v>
      </c>
      <c r="Y3929">
        <v>10</v>
      </c>
      <c r="Z3929">
        <v>2</v>
      </c>
      <c r="AA3929">
        <v>14</v>
      </c>
      <c r="AB3929">
        <v>4</v>
      </c>
      <c r="AC3929">
        <v>13</v>
      </c>
      <c r="AD3929">
        <v>2</v>
      </c>
      <c r="AE3929">
        <v>1</v>
      </c>
      <c r="AF3929">
        <v>0</v>
      </c>
      <c r="AG3929">
        <v>0</v>
      </c>
      <c r="AH3929">
        <v>0</v>
      </c>
      <c r="AI3929" s="53">
        <v>1.36</v>
      </c>
      <c r="AJ3929" s="53">
        <v>5.25</v>
      </c>
      <c r="AK3929">
        <v>8</v>
      </c>
    </row>
    <row r="3930" spans="1:37" x14ac:dyDescent="0.45">
      <c r="A3930" s="33">
        <v>229</v>
      </c>
      <c r="B3930" s="37">
        <v>43694.083333333336</v>
      </c>
      <c r="C3930" s="10" t="s">
        <v>11</v>
      </c>
      <c r="D3930" s="10" t="s">
        <v>12</v>
      </c>
      <c r="E3930" s="41" t="s">
        <v>13</v>
      </c>
      <c r="F3930" s="10" t="s">
        <v>14</v>
      </c>
      <c r="G3930" s="59" t="s">
        <v>24</v>
      </c>
      <c r="H3930" s="9" t="s">
        <v>53</v>
      </c>
      <c r="I3930" s="59" t="s">
        <v>32</v>
      </c>
      <c r="J3930" s="9" t="s">
        <v>64</v>
      </c>
      <c r="K3930" s="44">
        <v>1</v>
      </c>
      <c r="L3930" s="44">
        <v>3</v>
      </c>
      <c r="M3930" s="42" t="s">
        <v>8</v>
      </c>
      <c r="N3930" s="14" t="s">
        <v>9</v>
      </c>
      <c r="O3930" s="44">
        <v>0</v>
      </c>
      <c r="P3930" s="12">
        <v>2</v>
      </c>
      <c r="Q3930" s="42" t="s">
        <v>8</v>
      </c>
      <c r="R3930" s="14" t="s">
        <v>9</v>
      </c>
      <c r="S3930" s="11">
        <v>1</v>
      </c>
      <c r="T3930" s="12">
        <v>1</v>
      </c>
      <c r="U3930" s="13" t="s">
        <v>23</v>
      </c>
      <c r="V3930" s="14" t="s">
        <v>9</v>
      </c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47">
        <v>2.8</v>
      </c>
      <c r="AJ3930" s="47">
        <v>3.3</v>
      </c>
      <c r="AK3930" s="15">
        <v>2.2999999999999998</v>
      </c>
    </row>
    <row r="3931" spans="1:37" x14ac:dyDescent="0.45">
      <c r="A3931" s="33">
        <v>228</v>
      </c>
      <c r="B3931" s="37">
        <v>43694.916666666664</v>
      </c>
      <c r="C3931" s="10" t="s">
        <v>11</v>
      </c>
      <c r="D3931" s="10" t="s">
        <v>12</v>
      </c>
      <c r="E3931" s="41" t="s">
        <v>13</v>
      </c>
      <c r="F3931" s="10" t="s">
        <v>14</v>
      </c>
      <c r="G3931" s="59" t="s">
        <v>38</v>
      </c>
      <c r="H3931" s="9" t="s">
        <v>20</v>
      </c>
      <c r="I3931" s="59" t="s">
        <v>42</v>
      </c>
      <c r="J3931" s="9" t="s">
        <v>43</v>
      </c>
      <c r="K3931" s="44">
        <v>1</v>
      </c>
      <c r="L3931" s="44">
        <v>1</v>
      </c>
      <c r="M3931" s="42" t="s">
        <v>23</v>
      </c>
      <c r="N3931" s="14" t="s">
        <v>10</v>
      </c>
      <c r="O3931" s="44">
        <v>0</v>
      </c>
      <c r="P3931" s="12">
        <v>0</v>
      </c>
      <c r="Q3931" s="42" t="s">
        <v>23</v>
      </c>
      <c r="R3931" s="14" t="s">
        <v>10</v>
      </c>
      <c r="S3931" s="11">
        <v>1</v>
      </c>
      <c r="T3931" s="12">
        <v>1</v>
      </c>
      <c r="U3931" s="13" t="s">
        <v>23</v>
      </c>
      <c r="V3931" s="14" t="s">
        <v>9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47">
        <v>3.4</v>
      </c>
      <c r="AJ3931" s="47">
        <v>3.5</v>
      </c>
      <c r="AK3931" s="15">
        <v>1.95</v>
      </c>
    </row>
    <row r="3932" spans="1:37" x14ac:dyDescent="0.45">
      <c r="A3932" s="33">
        <v>227</v>
      </c>
      <c r="B3932" s="37">
        <v>43695</v>
      </c>
      <c r="C3932" s="10" t="s">
        <v>11</v>
      </c>
      <c r="D3932" s="10" t="s">
        <v>12</v>
      </c>
      <c r="E3932" s="41" t="s">
        <v>13</v>
      </c>
      <c r="F3932" s="10" t="s">
        <v>14</v>
      </c>
      <c r="G3932" s="59" t="s">
        <v>17</v>
      </c>
      <c r="H3932" s="9" t="s">
        <v>18</v>
      </c>
      <c r="I3932" s="59" t="s">
        <v>26</v>
      </c>
      <c r="J3932" s="9" t="s">
        <v>62</v>
      </c>
      <c r="K3932" s="44">
        <v>4</v>
      </c>
      <c r="L3932" s="44">
        <v>3</v>
      </c>
      <c r="M3932" s="42" t="s">
        <v>7</v>
      </c>
      <c r="N3932" s="14" t="s">
        <v>9</v>
      </c>
      <c r="O3932" s="44">
        <v>2</v>
      </c>
      <c r="P3932" s="12">
        <v>1</v>
      </c>
      <c r="Q3932" s="42" t="s">
        <v>7</v>
      </c>
      <c r="R3932" s="14" t="s">
        <v>9</v>
      </c>
      <c r="S3932" s="11">
        <v>2</v>
      </c>
      <c r="T3932" s="12">
        <v>2</v>
      </c>
      <c r="U3932" s="13" t="s">
        <v>23</v>
      </c>
      <c r="V3932" s="14" t="s">
        <v>9</v>
      </c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47">
        <v>1.83</v>
      </c>
      <c r="AJ3932" s="47">
        <v>3.5</v>
      </c>
      <c r="AK3932" s="15">
        <v>3.8</v>
      </c>
    </row>
    <row r="3933" spans="1:37" x14ac:dyDescent="0.45">
      <c r="A3933" s="33">
        <v>226</v>
      </c>
      <c r="B3933" s="37">
        <v>43695.086805555555</v>
      </c>
      <c r="C3933" s="10" t="s">
        <v>11</v>
      </c>
      <c r="D3933" s="10" t="s">
        <v>12</v>
      </c>
      <c r="E3933" s="41" t="s">
        <v>13</v>
      </c>
      <c r="F3933" s="10" t="s">
        <v>14</v>
      </c>
      <c r="G3933" s="59" t="s">
        <v>46</v>
      </c>
      <c r="H3933" s="9" t="s">
        <v>47</v>
      </c>
      <c r="I3933" s="59" t="s">
        <v>21</v>
      </c>
      <c r="J3933" s="9" t="s">
        <v>69</v>
      </c>
      <c r="K3933" s="44">
        <v>1</v>
      </c>
      <c r="L3933" s="44">
        <v>0</v>
      </c>
      <c r="M3933" s="42" t="s">
        <v>7</v>
      </c>
      <c r="N3933" s="14" t="s">
        <v>10</v>
      </c>
      <c r="O3933" s="44">
        <v>0</v>
      </c>
      <c r="P3933" s="12">
        <v>0</v>
      </c>
      <c r="Q3933" s="42" t="s">
        <v>23</v>
      </c>
      <c r="R3933" s="14" t="s">
        <v>10</v>
      </c>
      <c r="S3933" s="11">
        <v>1</v>
      </c>
      <c r="T3933" s="12">
        <v>0</v>
      </c>
      <c r="U3933" s="13" t="s">
        <v>7</v>
      </c>
      <c r="V3933" s="14" t="s">
        <v>10</v>
      </c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47">
        <v>1.5</v>
      </c>
      <c r="AJ3933" s="47">
        <v>3.8</v>
      </c>
      <c r="AK3933" s="15">
        <v>6</v>
      </c>
    </row>
    <row r="3934" spans="1:37" x14ac:dyDescent="0.45">
      <c r="A3934" s="33">
        <v>225</v>
      </c>
      <c r="B3934" s="37">
        <v>43695.087500000001</v>
      </c>
      <c r="C3934" s="10" t="s">
        <v>11</v>
      </c>
      <c r="D3934" s="10" t="s">
        <v>12</v>
      </c>
      <c r="E3934" s="41" t="s">
        <v>13</v>
      </c>
      <c r="F3934" s="10" t="s">
        <v>14</v>
      </c>
      <c r="G3934" s="59" t="s">
        <v>36</v>
      </c>
      <c r="H3934" s="9" t="s">
        <v>63</v>
      </c>
      <c r="I3934" s="59" t="s">
        <v>50</v>
      </c>
      <c r="J3934" s="14" t="s">
        <v>132</v>
      </c>
      <c r="K3934" s="44">
        <v>2</v>
      </c>
      <c r="L3934" s="44">
        <v>0</v>
      </c>
      <c r="M3934" s="42" t="s">
        <v>7</v>
      </c>
      <c r="N3934" s="14" t="s">
        <v>10</v>
      </c>
      <c r="O3934" s="44">
        <v>1</v>
      </c>
      <c r="P3934" s="12">
        <v>0</v>
      </c>
      <c r="Q3934" s="42" t="s">
        <v>7</v>
      </c>
      <c r="R3934" s="14" t="s">
        <v>10</v>
      </c>
      <c r="S3934" s="11">
        <v>1</v>
      </c>
      <c r="T3934" s="12">
        <v>0</v>
      </c>
      <c r="U3934" s="13" t="s">
        <v>7</v>
      </c>
      <c r="V3934" s="14" t="s">
        <v>10</v>
      </c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47">
        <v>2</v>
      </c>
      <c r="AJ3934" s="47">
        <v>3.4</v>
      </c>
      <c r="AK3934" s="15">
        <v>3.3</v>
      </c>
    </row>
    <row r="3935" spans="1:37" x14ac:dyDescent="0.45">
      <c r="A3935" s="33">
        <v>224</v>
      </c>
      <c r="B3935" s="37">
        <v>43695.708333333336</v>
      </c>
      <c r="C3935" s="10" t="s">
        <v>11</v>
      </c>
      <c r="D3935" s="10" t="s">
        <v>12</v>
      </c>
      <c r="E3935" s="41" t="s">
        <v>13</v>
      </c>
      <c r="F3935" s="10" t="s">
        <v>14</v>
      </c>
      <c r="G3935" s="59" t="s">
        <v>44</v>
      </c>
      <c r="H3935" s="9" t="s">
        <v>45</v>
      </c>
      <c r="I3935" s="59" t="s">
        <v>55</v>
      </c>
      <c r="J3935" s="9" t="s">
        <v>66</v>
      </c>
      <c r="K3935" s="44">
        <v>2</v>
      </c>
      <c r="L3935" s="44">
        <v>0</v>
      </c>
      <c r="M3935" s="42" t="s">
        <v>7</v>
      </c>
      <c r="N3935" s="14" t="s">
        <v>10</v>
      </c>
      <c r="O3935" s="44">
        <v>0</v>
      </c>
      <c r="P3935" s="12">
        <v>0</v>
      </c>
      <c r="Q3935" s="42" t="s">
        <v>23</v>
      </c>
      <c r="R3935" s="14" t="s">
        <v>10</v>
      </c>
      <c r="S3935" s="11">
        <v>2</v>
      </c>
      <c r="T3935" s="12">
        <v>0</v>
      </c>
      <c r="U3935" s="13" t="s">
        <v>7</v>
      </c>
      <c r="V3935" s="14" t="s">
        <v>9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47">
        <v>1.5</v>
      </c>
      <c r="AJ3935" s="47">
        <v>3.8</v>
      </c>
      <c r="AK3935" s="15">
        <v>6</v>
      </c>
    </row>
    <row r="3936" spans="1:37" x14ac:dyDescent="0.45">
      <c r="A3936" s="33">
        <v>223</v>
      </c>
      <c r="B3936" s="37">
        <v>43695.916666666664</v>
      </c>
      <c r="C3936" s="10" t="s">
        <v>11</v>
      </c>
      <c r="D3936" s="10" t="s">
        <v>12</v>
      </c>
      <c r="E3936" s="41" t="s">
        <v>13</v>
      </c>
      <c r="F3936" s="10" t="s">
        <v>14</v>
      </c>
      <c r="G3936" s="59" t="s">
        <v>19</v>
      </c>
      <c r="H3936" s="9" t="s">
        <v>39</v>
      </c>
      <c r="I3936" s="59" t="s">
        <v>30</v>
      </c>
      <c r="J3936" s="9" t="s">
        <v>31</v>
      </c>
      <c r="K3936" s="44">
        <v>3</v>
      </c>
      <c r="L3936" s="44">
        <v>0</v>
      </c>
      <c r="M3936" s="42" t="s">
        <v>7</v>
      </c>
      <c r="N3936" s="14" t="s">
        <v>9</v>
      </c>
      <c r="O3936" s="44">
        <v>0</v>
      </c>
      <c r="P3936" s="12">
        <v>0</v>
      </c>
      <c r="Q3936" s="42" t="s">
        <v>23</v>
      </c>
      <c r="R3936" s="14" t="s">
        <v>10</v>
      </c>
      <c r="S3936" s="11">
        <v>3</v>
      </c>
      <c r="T3936" s="12">
        <v>0</v>
      </c>
      <c r="U3936" s="13" t="s">
        <v>7</v>
      </c>
      <c r="V3936" s="14" t="s">
        <v>9</v>
      </c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47">
        <v>2.5</v>
      </c>
      <c r="AJ3936" s="47">
        <v>3.4</v>
      </c>
      <c r="AK3936" s="15">
        <v>2.5</v>
      </c>
    </row>
    <row r="3937" spans="1:37" x14ac:dyDescent="0.45">
      <c r="A3937" s="33">
        <v>222</v>
      </c>
      <c r="B3937" s="37">
        <v>43696</v>
      </c>
      <c r="C3937" s="10" t="s">
        <v>11</v>
      </c>
      <c r="D3937" s="10" t="s">
        <v>12</v>
      </c>
      <c r="E3937" s="41" t="s">
        <v>13</v>
      </c>
      <c r="F3937" s="10" t="s">
        <v>14</v>
      </c>
      <c r="G3937" s="59" t="s">
        <v>15</v>
      </c>
      <c r="H3937" s="9" t="s">
        <v>16</v>
      </c>
      <c r="I3937" s="59" t="s">
        <v>48</v>
      </c>
      <c r="J3937" s="9" t="s">
        <v>49</v>
      </c>
      <c r="K3937" s="44">
        <v>0</v>
      </c>
      <c r="L3937" s="44">
        <v>2</v>
      </c>
      <c r="M3937" s="42" t="s">
        <v>8</v>
      </c>
      <c r="N3937" s="14" t="s">
        <v>10</v>
      </c>
      <c r="O3937" s="44">
        <v>0</v>
      </c>
      <c r="P3937" s="12">
        <v>0</v>
      </c>
      <c r="Q3937" s="42" t="s">
        <v>23</v>
      </c>
      <c r="R3937" s="14" t="s">
        <v>10</v>
      </c>
      <c r="S3937" s="11">
        <v>0</v>
      </c>
      <c r="T3937" s="12">
        <v>2</v>
      </c>
      <c r="U3937" s="13" t="s">
        <v>8</v>
      </c>
      <c r="V3937" s="14" t="s">
        <v>9</v>
      </c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47">
        <v>2.5</v>
      </c>
      <c r="AJ3937" s="47">
        <v>3.4</v>
      </c>
      <c r="AK3937" s="15">
        <v>2.5</v>
      </c>
    </row>
    <row r="3938" spans="1:37" x14ac:dyDescent="0.45">
      <c r="A3938" s="33">
        <v>221</v>
      </c>
      <c r="B3938" s="37">
        <v>43701</v>
      </c>
      <c r="C3938" s="10" t="s">
        <v>11</v>
      </c>
      <c r="D3938" s="10" t="s">
        <v>12</v>
      </c>
      <c r="E3938" s="41" t="s">
        <v>13</v>
      </c>
      <c r="F3938" s="10" t="s">
        <v>14</v>
      </c>
      <c r="G3938" s="59" t="s">
        <v>55</v>
      </c>
      <c r="H3938" s="9" t="s">
        <v>66</v>
      </c>
      <c r="I3938" s="59" t="s">
        <v>38</v>
      </c>
      <c r="J3938" s="9" t="s">
        <v>20</v>
      </c>
      <c r="K3938" s="44">
        <v>1</v>
      </c>
      <c r="L3938" s="44">
        <v>2</v>
      </c>
      <c r="M3938" s="42" t="s">
        <v>8</v>
      </c>
      <c r="N3938" s="14" t="s">
        <v>9</v>
      </c>
      <c r="O3938" s="44">
        <v>1</v>
      </c>
      <c r="P3938" s="12">
        <v>1</v>
      </c>
      <c r="Q3938" s="42" t="s">
        <v>23</v>
      </c>
      <c r="R3938" s="14" t="s">
        <v>9</v>
      </c>
      <c r="S3938" s="11">
        <v>0</v>
      </c>
      <c r="T3938" s="12">
        <v>1</v>
      </c>
      <c r="U3938" s="13" t="s">
        <v>8</v>
      </c>
      <c r="V3938" s="14" t="s">
        <v>10</v>
      </c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47">
        <v>2.1</v>
      </c>
      <c r="AJ3938" s="47">
        <v>3.25</v>
      </c>
      <c r="AK3938" s="15">
        <v>3.5</v>
      </c>
    </row>
    <row r="3939" spans="1:37" x14ac:dyDescent="0.45">
      <c r="A3939" s="33">
        <v>219</v>
      </c>
      <c r="B3939" s="37">
        <v>43701.083333333336</v>
      </c>
      <c r="C3939" s="10" t="s">
        <v>11</v>
      </c>
      <c r="D3939" s="10" t="s">
        <v>12</v>
      </c>
      <c r="E3939" s="41" t="s">
        <v>13</v>
      </c>
      <c r="F3939" s="10" t="s">
        <v>14</v>
      </c>
      <c r="G3939" s="59" t="s">
        <v>21</v>
      </c>
      <c r="H3939" s="9" t="s">
        <v>68</v>
      </c>
      <c r="I3939" s="59" t="s">
        <v>44</v>
      </c>
      <c r="J3939" s="9" t="s">
        <v>45</v>
      </c>
      <c r="K3939" s="44">
        <v>2</v>
      </c>
      <c r="L3939" s="44">
        <v>0</v>
      </c>
      <c r="M3939" s="42" t="s">
        <v>7</v>
      </c>
      <c r="N3939" s="14" t="s">
        <v>10</v>
      </c>
      <c r="O3939" s="44">
        <v>1</v>
      </c>
      <c r="P3939" s="12">
        <v>0</v>
      </c>
      <c r="Q3939" s="42" t="s">
        <v>7</v>
      </c>
      <c r="R3939" s="14" t="s">
        <v>10</v>
      </c>
      <c r="S3939" s="11">
        <v>1</v>
      </c>
      <c r="T3939" s="12">
        <v>0</v>
      </c>
      <c r="U3939" s="13" t="s">
        <v>7</v>
      </c>
      <c r="V3939" s="14" t="s">
        <v>10</v>
      </c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47">
        <v>2.2999999999999998</v>
      </c>
      <c r="AJ3939" s="47">
        <v>3.4</v>
      </c>
      <c r="AK3939" s="15">
        <v>3</v>
      </c>
    </row>
    <row r="3940" spans="1:37" x14ac:dyDescent="0.45">
      <c r="A3940" s="33">
        <v>220</v>
      </c>
      <c r="B3940" s="37">
        <v>43701.083333333336</v>
      </c>
      <c r="C3940" s="10" t="s">
        <v>11</v>
      </c>
      <c r="D3940" s="10" t="s">
        <v>12</v>
      </c>
      <c r="E3940" s="41" t="s">
        <v>13</v>
      </c>
      <c r="F3940" s="10" t="s">
        <v>14</v>
      </c>
      <c r="G3940" s="59" t="s">
        <v>30</v>
      </c>
      <c r="H3940" s="9" t="s">
        <v>31</v>
      </c>
      <c r="I3940" s="59" t="s">
        <v>36</v>
      </c>
      <c r="J3940" s="9" t="s">
        <v>63</v>
      </c>
      <c r="K3940" s="44">
        <v>2</v>
      </c>
      <c r="L3940" s="44">
        <v>1</v>
      </c>
      <c r="M3940" s="42" t="s">
        <v>7</v>
      </c>
      <c r="N3940" s="14" t="s">
        <v>9</v>
      </c>
      <c r="O3940" s="44">
        <v>2</v>
      </c>
      <c r="P3940" s="12">
        <v>0</v>
      </c>
      <c r="Q3940" s="42" t="s">
        <v>7</v>
      </c>
      <c r="R3940" s="14" t="s">
        <v>9</v>
      </c>
      <c r="S3940" s="11">
        <v>0</v>
      </c>
      <c r="T3940" s="12">
        <v>1</v>
      </c>
      <c r="U3940" s="13" t="s">
        <v>8</v>
      </c>
      <c r="V3940" s="14" t="s">
        <v>10</v>
      </c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47">
        <v>2.1</v>
      </c>
      <c r="AJ3940" s="47">
        <v>3.4</v>
      </c>
      <c r="AK3940" s="15">
        <v>3.4</v>
      </c>
    </row>
    <row r="3941" spans="1:37" x14ac:dyDescent="0.45">
      <c r="A3941" s="33">
        <v>218</v>
      </c>
      <c r="B3941" s="37">
        <v>43701.916666666664</v>
      </c>
      <c r="C3941" s="10" t="s">
        <v>11</v>
      </c>
      <c r="D3941" s="10" t="s">
        <v>12</v>
      </c>
      <c r="E3941" s="41" t="s">
        <v>13</v>
      </c>
      <c r="F3941" s="10" t="s">
        <v>14</v>
      </c>
      <c r="G3941" s="59" t="s">
        <v>48</v>
      </c>
      <c r="H3941" s="9" t="s">
        <v>49</v>
      </c>
      <c r="I3941" s="59" t="s">
        <v>17</v>
      </c>
      <c r="J3941" s="9" t="s">
        <v>18</v>
      </c>
      <c r="K3941" s="44">
        <v>0</v>
      </c>
      <c r="L3941" s="44">
        <v>4</v>
      </c>
      <c r="M3941" s="42" t="s">
        <v>8</v>
      </c>
      <c r="N3941" s="14" t="s">
        <v>9</v>
      </c>
      <c r="O3941" s="44">
        <v>0</v>
      </c>
      <c r="P3941" s="12">
        <v>1</v>
      </c>
      <c r="Q3941" s="42" t="s">
        <v>8</v>
      </c>
      <c r="R3941" s="14" t="s">
        <v>10</v>
      </c>
      <c r="S3941" s="11">
        <v>0</v>
      </c>
      <c r="T3941" s="12">
        <v>3</v>
      </c>
      <c r="U3941" s="13" t="s">
        <v>8</v>
      </c>
      <c r="V3941" s="14" t="s">
        <v>9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47">
        <v>2.5499999999999998</v>
      </c>
      <c r="AJ3941" s="47">
        <v>3.3</v>
      </c>
      <c r="AK3941" s="15">
        <v>2.7</v>
      </c>
    </row>
    <row r="3942" spans="1:37" x14ac:dyDescent="0.45">
      <c r="A3942" s="33">
        <v>216</v>
      </c>
      <c r="B3942" s="37">
        <v>43702</v>
      </c>
      <c r="C3942" s="10" t="s">
        <v>11</v>
      </c>
      <c r="D3942" s="10" t="s">
        <v>12</v>
      </c>
      <c r="E3942" s="41" t="s">
        <v>13</v>
      </c>
      <c r="F3942" s="10" t="s">
        <v>14</v>
      </c>
      <c r="G3942" s="59" t="s">
        <v>32</v>
      </c>
      <c r="H3942" s="9" t="s">
        <v>64</v>
      </c>
      <c r="I3942" s="59" t="s">
        <v>40</v>
      </c>
      <c r="J3942" s="9" t="s">
        <v>67</v>
      </c>
      <c r="K3942" s="44">
        <v>1</v>
      </c>
      <c r="L3942" s="44">
        <v>1</v>
      </c>
      <c r="M3942" s="42" t="s">
        <v>23</v>
      </c>
      <c r="N3942" s="14" t="s">
        <v>10</v>
      </c>
      <c r="O3942" s="44">
        <v>0</v>
      </c>
      <c r="P3942" s="12">
        <v>0</v>
      </c>
      <c r="Q3942" s="42" t="s">
        <v>23</v>
      </c>
      <c r="R3942" s="14" t="s">
        <v>10</v>
      </c>
      <c r="S3942" s="11">
        <v>1</v>
      </c>
      <c r="T3942" s="12">
        <v>1</v>
      </c>
      <c r="U3942" s="13" t="s">
        <v>23</v>
      </c>
      <c r="V3942" s="14" t="s">
        <v>9</v>
      </c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47">
        <v>1.5</v>
      </c>
      <c r="AJ3942" s="47">
        <v>3.75</v>
      </c>
      <c r="AK3942" s="15">
        <v>7.5</v>
      </c>
    </row>
    <row r="3943" spans="1:37" x14ac:dyDescent="0.45">
      <c r="A3943" s="33">
        <v>217</v>
      </c>
      <c r="B3943" s="37">
        <v>43702</v>
      </c>
      <c r="C3943" s="10" t="s">
        <v>11</v>
      </c>
      <c r="D3943" s="10" t="s">
        <v>12</v>
      </c>
      <c r="E3943" s="41" t="s">
        <v>13</v>
      </c>
      <c r="F3943" s="10" t="s">
        <v>14</v>
      </c>
      <c r="G3943" s="59" t="s">
        <v>28</v>
      </c>
      <c r="H3943" s="9" t="s">
        <v>57</v>
      </c>
      <c r="I3943" s="59" t="s">
        <v>24</v>
      </c>
      <c r="J3943" s="9" t="s">
        <v>53</v>
      </c>
      <c r="K3943" s="44">
        <v>3</v>
      </c>
      <c r="L3943" s="44">
        <v>1</v>
      </c>
      <c r="M3943" s="42" t="s">
        <v>7</v>
      </c>
      <c r="N3943" s="14" t="s">
        <v>9</v>
      </c>
      <c r="O3943" s="44">
        <v>2</v>
      </c>
      <c r="P3943" s="12">
        <v>0</v>
      </c>
      <c r="Q3943" s="42" t="s">
        <v>7</v>
      </c>
      <c r="R3943" s="14" t="s">
        <v>9</v>
      </c>
      <c r="S3943" s="11">
        <v>1</v>
      </c>
      <c r="T3943" s="12">
        <v>1</v>
      </c>
      <c r="U3943" s="13" t="s">
        <v>23</v>
      </c>
      <c r="V3943" s="14" t="s">
        <v>9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47">
        <v>2</v>
      </c>
      <c r="AJ3943" s="47">
        <v>3.5</v>
      </c>
      <c r="AK3943" s="15">
        <v>3.6</v>
      </c>
    </row>
    <row r="3944" spans="1:37" x14ac:dyDescent="0.45">
      <c r="A3944" s="33"/>
      <c r="B3944" s="35">
        <v>43702</v>
      </c>
      <c r="C3944" s="16" t="s">
        <v>358</v>
      </c>
      <c r="D3944" s="16" t="s">
        <v>359</v>
      </c>
      <c r="E3944" s="13" t="s">
        <v>360</v>
      </c>
      <c r="F3944" s="16" t="s">
        <v>14</v>
      </c>
      <c r="G3944" s="53" t="s">
        <v>341</v>
      </c>
      <c r="H3944" s="14" t="s">
        <v>195</v>
      </c>
      <c r="I3944" s="53" t="s">
        <v>338</v>
      </c>
      <c r="J3944" s="14" t="s">
        <v>292</v>
      </c>
      <c r="K3944" s="53">
        <v>1</v>
      </c>
      <c r="L3944" s="53">
        <v>3</v>
      </c>
      <c r="M3944" s="53" t="s">
        <v>8</v>
      </c>
      <c r="N3944" s="14"/>
      <c r="O3944" s="53">
        <v>1</v>
      </c>
      <c r="P3944">
        <v>2</v>
      </c>
      <c r="Q3944" s="53" t="s">
        <v>8</v>
      </c>
      <c r="R3944" s="14"/>
      <c r="S3944" s="16"/>
      <c r="T3944" s="14"/>
      <c r="U3944" s="13"/>
      <c r="V3944" s="14"/>
      <c r="W3944">
        <v>10</v>
      </c>
      <c r="X3944">
        <v>19</v>
      </c>
      <c r="Y3944">
        <v>7</v>
      </c>
      <c r="Z3944">
        <v>5</v>
      </c>
      <c r="AA3944">
        <v>7</v>
      </c>
      <c r="AB3944">
        <v>13</v>
      </c>
      <c r="AC3944">
        <v>4</v>
      </c>
      <c r="AD3944">
        <v>5</v>
      </c>
      <c r="AE3944">
        <v>1</v>
      </c>
      <c r="AF3944">
        <v>3</v>
      </c>
      <c r="AG3944">
        <v>0</v>
      </c>
      <c r="AH3944">
        <v>0</v>
      </c>
      <c r="AI3944" s="53">
        <v>15</v>
      </c>
      <c r="AJ3944" s="53">
        <v>7.5</v>
      </c>
      <c r="AK3944">
        <v>1.1599999999999999</v>
      </c>
    </row>
    <row r="3945" spans="1:37" x14ac:dyDescent="0.45">
      <c r="A3945" s="33">
        <v>215</v>
      </c>
      <c r="B3945" s="37">
        <v>43702.086805555555</v>
      </c>
      <c r="C3945" s="10" t="s">
        <v>11</v>
      </c>
      <c r="D3945" s="10" t="s">
        <v>12</v>
      </c>
      <c r="E3945" s="41" t="s">
        <v>13</v>
      </c>
      <c r="F3945" s="10" t="s">
        <v>14</v>
      </c>
      <c r="G3945" s="59" t="s">
        <v>42</v>
      </c>
      <c r="H3945" s="9" t="s">
        <v>43</v>
      </c>
      <c r="I3945" s="59" t="s">
        <v>46</v>
      </c>
      <c r="J3945" s="9" t="s">
        <v>47</v>
      </c>
      <c r="K3945" s="44">
        <v>1</v>
      </c>
      <c r="L3945" s="44">
        <v>1</v>
      </c>
      <c r="M3945" s="42" t="s">
        <v>23</v>
      </c>
      <c r="N3945" s="14" t="s">
        <v>10</v>
      </c>
      <c r="O3945" s="44">
        <v>1</v>
      </c>
      <c r="P3945" s="12">
        <v>0</v>
      </c>
      <c r="Q3945" s="42" t="s">
        <v>7</v>
      </c>
      <c r="R3945" s="14" t="s">
        <v>10</v>
      </c>
      <c r="S3945" s="11">
        <v>0</v>
      </c>
      <c r="T3945" s="12">
        <v>1</v>
      </c>
      <c r="U3945" s="13" t="s">
        <v>8</v>
      </c>
      <c r="V3945" s="14" t="s">
        <v>10</v>
      </c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47">
        <v>2.2999999999999998</v>
      </c>
      <c r="AJ3945" s="47">
        <v>3.4</v>
      </c>
      <c r="AK3945" s="15">
        <v>3</v>
      </c>
    </row>
    <row r="3946" spans="1:37" x14ac:dyDescent="0.45">
      <c r="A3946" s="33">
        <v>214</v>
      </c>
      <c r="B3946" s="37">
        <v>43702.708333333336</v>
      </c>
      <c r="C3946" s="10" t="s">
        <v>11</v>
      </c>
      <c r="D3946" s="10" t="s">
        <v>12</v>
      </c>
      <c r="E3946" s="41" t="s">
        <v>13</v>
      </c>
      <c r="F3946" s="10" t="s">
        <v>14</v>
      </c>
      <c r="G3946" s="59" t="s">
        <v>50</v>
      </c>
      <c r="H3946" s="9" t="s">
        <v>132</v>
      </c>
      <c r="I3946" s="59" t="s">
        <v>34</v>
      </c>
      <c r="J3946" s="9" t="s">
        <v>59</v>
      </c>
      <c r="K3946" s="44">
        <v>2</v>
      </c>
      <c r="L3946" s="44">
        <v>0</v>
      </c>
      <c r="M3946" s="42" t="s">
        <v>7</v>
      </c>
      <c r="N3946" s="14" t="s">
        <v>10</v>
      </c>
      <c r="O3946" s="44">
        <v>1</v>
      </c>
      <c r="P3946" s="12">
        <v>0</v>
      </c>
      <c r="Q3946" s="42" t="s">
        <v>7</v>
      </c>
      <c r="R3946" s="14" t="s">
        <v>10</v>
      </c>
      <c r="S3946" s="11">
        <v>1</v>
      </c>
      <c r="T3946" s="12">
        <v>0</v>
      </c>
      <c r="U3946" s="13" t="s">
        <v>7</v>
      </c>
      <c r="V3946" s="14" t="s">
        <v>10</v>
      </c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47">
        <v>2</v>
      </c>
      <c r="AJ3946" s="47">
        <v>3.5</v>
      </c>
      <c r="AK3946" s="15">
        <v>3.6</v>
      </c>
    </row>
    <row r="3947" spans="1:37" x14ac:dyDescent="0.45">
      <c r="A3947" s="33">
        <v>213</v>
      </c>
      <c r="B3947" s="37">
        <v>43702.916666666664</v>
      </c>
      <c r="C3947" s="10" t="s">
        <v>11</v>
      </c>
      <c r="D3947" s="10" t="s">
        <v>12</v>
      </c>
      <c r="E3947" s="41" t="s">
        <v>13</v>
      </c>
      <c r="F3947" s="10" t="s">
        <v>14</v>
      </c>
      <c r="G3947" s="59" t="s">
        <v>26</v>
      </c>
      <c r="H3947" s="9" t="s">
        <v>62</v>
      </c>
      <c r="I3947" s="59" t="s">
        <v>19</v>
      </c>
      <c r="J3947" s="9" t="s">
        <v>39</v>
      </c>
      <c r="K3947" s="44">
        <v>1</v>
      </c>
      <c r="L3947" s="44">
        <v>2</v>
      </c>
      <c r="M3947" s="42" t="s">
        <v>8</v>
      </c>
      <c r="N3947" s="14" t="s">
        <v>9</v>
      </c>
      <c r="O3947" s="44">
        <v>0</v>
      </c>
      <c r="P3947" s="12">
        <v>2</v>
      </c>
      <c r="Q3947" s="42" t="s">
        <v>8</v>
      </c>
      <c r="R3947" s="14" t="s">
        <v>9</v>
      </c>
      <c r="S3947" s="11">
        <v>1</v>
      </c>
      <c r="T3947" s="12">
        <v>0</v>
      </c>
      <c r="U3947" s="13" t="s">
        <v>7</v>
      </c>
      <c r="V3947" s="14" t="s">
        <v>10</v>
      </c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47">
        <v>1.9</v>
      </c>
      <c r="AJ3947" s="47">
        <v>3.6</v>
      </c>
      <c r="AK3947" s="15">
        <v>3.75</v>
      </c>
    </row>
    <row r="3948" spans="1:37" x14ac:dyDescent="0.45">
      <c r="A3948" s="33">
        <v>210</v>
      </c>
      <c r="B3948" s="37">
        <v>43705</v>
      </c>
      <c r="C3948" s="10" t="s">
        <v>11</v>
      </c>
      <c r="D3948" s="10" t="s">
        <v>12</v>
      </c>
      <c r="E3948" s="41" t="s">
        <v>13</v>
      </c>
      <c r="F3948" s="10" t="s">
        <v>14</v>
      </c>
      <c r="G3948" s="10" t="s">
        <v>24</v>
      </c>
      <c r="H3948" s="9" t="s">
        <v>53</v>
      </c>
      <c r="I3948" s="10" t="s">
        <v>42</v>
      </c>
      <c r="J3948" s="9" t="s">
        <v>43</v>
      </c>
      <c r="K3948" s="44">
        <v>1</v>
      </c>
      <c r="L3948" s="44">
        <v>1</v>
      </c>
      <c r="M3948" s="42" t="s">
        <v>23</v>
      </c>
      <c r="N3948" s="14" t="s">
        <v>10</v>
      </c>
      <c r="O3948" s="44">
        <v>0</v>
      </c>
      <c r="P3948" s="12">
        <v>0</v>
      </c>
      <c r="Q3948" s="42" t="s">
        <v>23</v>
      </c>
      <c r="R3948" s="14" t="s">
        <v>10</v>
      </c>
      <c r="S3948" s="11">
        <v>1</v>
      </c>
      <c r="T3948" s="12">
        <v>1</v>
      </c>
      <c r="U3948" s="13" t="s">
        <v>23</v>
      </c>
      <c r="V3948" s="14" t="s">
        <v>9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47">
        <v>3.4</v>
      </c>
      <c r="AJ3948" s="47">
        <v>3.4</v>
      </c>
      <c r="AK3948" s="15">
        <v>2.1</v>
      </c>
    </row>
    <row r="3949" spans="1:37" x14ac:dyDescent="0.45">
      <c r="A3949" s="33">
        <v>211</v>
      </c>
      <c r="B3949" s="37">
        <v>43705</v>
      </c>
      <c r="C3949" s="10" t="s">
        <v>11</v>
      </c>
      <c r="D3949" s="10" t="s">
        <v>12</v>
      </c>
      <c r="E3949" s="41" t="s">
        <v>13</v>
      </c>
      <c r="F3949" s="10" t="s">
        <v>14</v>
      </c>
      <c r="G3949" s="10" t="s">
        <v>38</v>
      </c>
      <c r="H3949" s="9" t="s">
        <v>20</v>
      </c>
      <c r="I3949" s="10" t="s">
        <v>21</v>
      </c>
      <c r="J3949" s="9" t="s">
        <v>22</v>
      </c>
      <c r="K3949" s="44">
        <v>1</v>
      </c>
      <c r="L3949" s="44">
        <v>1</v>
      </c>
      <c r="M3949" s="42" t="s">
        <v>23</v>
      </c>
      <c r="N3949" s="14" t="s">
        <v>10</v>
      </c>
      <c r="O3949" s="44">
        <v>1</v>
      </c>
      <c r="P3949" s="12">
        <v>0</v>
      </c>
      <c r="Q3949" s="42" t="s">
        <v>7</v>
      </c>
      <c r="R3949" s="14" t="s">
        <v>10</v>
      </c>
      <c r="S3949" s="11">
        <v>0</v>
      </c>
      <c r="T3949" s="12">
        <v>1</v>
      </c>
      <c r="U3949" s="13" t="s">
        <v>8</v>
      </c>
      <c r="V3949" s="14" t="s">
        <v>10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47">
        <v>2.2000000000000002</v>
      </c>
      <c r="AJ3949" s="47">
        <v>3.3</v>
      </c>
      <c r="AK3949" s="15">
        <v>3.3</v>
      </c>
    </row>
    <row r="3950" spans="1:37" x14ac:dyDescent="0.45">
      <c r="A3950" s="33">
        <v>212</v>
      </c>
      <c r="B3950" s="37">
        <v>43705</v>
      </c>
      <c r="C3950" s="10" t="s">
        <v>11</v>
      </c>
      <c r="D3950" s="10" t="s">
        <v>12</v>
      </c>
      <c r="E3950" s="41" t="s">
        <v>13</v>
      </c>
      <c r="F3950" s="10" t="s">
        <v>14</v>
      </c>
      <c r="G3950" s="10" t="s">
        <v>55</v>
      </c>
      <c r="H3950" s="9" t="s">
        <v>66</v>
      </c>
      <c r="I3950" s="10" t="s">
        <v>48</v>
      </c>
      <c r="J3950" s="9" t="s">
        <v>49</v>
      </c>
      <c r="K3950" s="44">
        <v>0</v>
      </c>
      <c r="L3950" s="44">
        <v>5</v>
      </c>
      <c r="M3950" s="42" t="s">
        <v>8</v>
      </c>
      <c r="N3950" s="14" t="s">
        <v>9</v>
      </c>
      <c r="O3950" s="44">
        <v>0</v>
      </c>
      <c r="P3950" s="12">
        <v>3</v>
      </c>
      <c r="Q3950" s="42" t="s">
        <v>8</v>
      </c>
      <c r="R3950" s="14" t="s">
        <v>9</v>
      </c>
      <c r="S3950" s="11">
        <v>0</v>
      </c>
      <c r="T3950" s="12">
        <v>2</v>
      </c>
      <c r="U3950" s="13" t="s">
        <v>8</v>
      </c>
      <c r="V3950" s="14" t="s">
        <v>9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47">
        <v>3.2</v>
      </c>
      <c r="AJ3950" s="47">
        <v>4</v>
      </c>
      <c r="AK3950" s="15">
        <v>2</v>
      </c>
    </row>
    <row r="3951" spans="1:37" x14ac:dyDescent="0.45">
      <c r="A3951" s="33">
        <v>209</v>
      </c>
      <c r="B3951" s="37">
        <v>43705.083333333336</v>
      </c>
      <c r="C3951" s="10" t="s">
        <v>11</v>
      </c>
      <c r="D3951" s="10" t="s">
        <v>12</v>
      </c>
      <c r="E3951" s="41" t="s">
        <v>13</v>
      </c>
      <c r="F3951" s="10" t="s">
        <v>14</v>
      </c>
      <c r="G3951" s="10" t="s">
        <v>46</v>
      </c>
      <c r="H3951" s="9" t="s">
        <v>47</v>
      </c>
      <c r="I3951" s="10" t="s">
        <v>28</v>
      </c>
      <c r="J3951" s="9" t="s">
        <v>57</v>
      </c>
      <c r="K3951" s="44">
        <v>1</v>
      </c>
      <c r="L3951" s="44">
        <v>1</v>
      </c>
      <c r="M3951" s="42" t="s">
        <v>23</v>
      </c>
      <c r="N3951" s="14" t="s">
        <v>10</v>
      </c>
      <c r="O3951" s="44">
        <v>0</v>
      </c>
      <c r="P3951" s="12">
        <v>0</v>
      </c>
      <c r="Q3951" s="42" t="s">
        <v>23</v>
      </c>
      <c r="R3951" s="14" t="s">
        <v>10</v>
      </c>
      <c r="S3951" s="11">
        <v>1</v>
      </c>
      <c r="T3951" s="12">
        <v>1</v>
      </c>
      <c r="U3951" s="13" t="s">
        <v>23</v>
      </c>
      <c r="V3951" s="14" t="s">
        <v>9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47">
        <v>1.83</v>
      </c>
      <c r="AJ3951" s="47">
        <v>3.6</v>
      </c>
      <c r="AK3951" s="15">
        <v>4.2</v>
      </c>
    </row>
    <row r="3952" spans="1:37" x14ac:dyDescent="0.45">
      <c r="A3952" s="33">
        <v>208</v>
      </c>
      <c r="B3952" s="37">
        <v>43706</v>
      </c>
      <c r="C3952" s="10" t="s">
        <v>11</v>
      </c>
      <c r="D3952" s="10" t="s">
        <v>12</v>
      </c>
      <c r="E3952" s="41" t="s">
        <v>13</v>
      </c>
      <c r="F3952" s="10" t="s">
        <v>14</v>
      </c>
      <c r="G3952" s="10" t="s">
        <v>17</v>
      </c>
      <c r="H3952" s="9" t="s">
        <v>18</v>
      </c>
      <c r="I3952" s="10" t="s">
        <v>30</v>
      </c>
      <c r="J3952" s="9" t="s">
        <v>31</v>
      </c>
      <c r="K3952" s="44">
        <v>2</v>
      </c>
      <c r="L3952" s="44">
        <v>2</v>
      </c>
      <c r="M3952" s="42" t="s">
        <v>23</v>
      </c>
      <c r="N3952" s="14" t="s">
        <v>9</v>
      </c>
      <c r="O3952" s="44">
        <v>1</v>
      </c>
      <c r="P3952" s="12">
        <v>1</v>
      </c>
      <c r="Q3952" s="42" t="s">
        <v>23</v>
      </c>
      <c r="R3952" s="14" t="s">
        <v>9</v>
      </c>
      <c r="S3952" s="11">
        <v>1</v>
      </c>
      <c r="T3952" s="12">
        <v>1</v>
      </c>
      <c r="U3952" s="13" t="s">
        <v>23</v>
      </c>
      <c r="V3952" s="14" t="s">
        <v>9</v>
      </c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47">
        <v>1.9</v>
      </c>
      <c r="AJ3952" s="47">
        <v>3.75</v>
      </c>
      <c r="AK3952" s="15">
        <v>3.6</v>
      </c>
    </row>
    <row r="3953" spans="1:37" x14ac:dyDescent="0.45">
      <c r="A3953" s="33">
        <v>207</v>
      </c>
      <c r="B3953" s="37">
        <v>43706.083333333336</v>
      </c>
      <c r="C3953" s="10" t="s">
        <v>11</v>
      </c>
      <c r="D3953" s="10" t="s">
        <v>12</v>
      </c>
      <c r="E3953" s="41" t="s">
        <v>13</v>
      </c>
      <c r="F3953" s="10" t="s">
        <v>14</v>
      </c>
      <c r="G3953" s="10" t="s">
        <v>19</v>
      </c>
      <c r="H3953" s="9" t="s">
        <v>39</v>
      </c>
      <c r="I3953" s="10" t="s">
        <v>50</v>
      </c>
      <c r="J3953" s="14" t="s">
        <v>132</v>
      </c>
      <c r="K3953" s="44">
        <v>1</v>
      </c>
      <c r="L3953" s="44">
        <v>1</v>
      </c>
      <c r="M3953" s="42" t="s">
        <v>23</v>
      </c>
      <c r="N3953" s="14" t="s">
        <v>10</v>
      </c>
      <c r="O3953" s="44">
        <v>1</v>
      </c>
      <c r="P3953" s="12">
        <v>1</v>
      </c>
      <c r="Q3953" s="42" t="s">
        <v>23</v>
      </c>
      <c r="R3953" s="14" t="s">
        <v>9</v>
      </c>
      <c r="S3953" s="11">
        <v>0</v>
      </c>
      <c r="T3953" s="12">
        <v>0</v>
      </c>
      <c r="U3953" s="13" t="s">
        <v>23</v>
      </c>
      <c r="V3953" s="14" t="s">
        <v>10</v>
      </c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47">
        <v>2.2999999999999998</v>
      </c>
      <c r="AJ3953" s="47">
        <v>3.25</v>
      </c>
      <c r="AK3953" s="15">
        <v>3.1</v>
      </c>
    </row>
    <row r="3954" spans="1:37" x14ac:dyDescent="0.45">
      <c r="A3954" s="33">
        <v>206</v>
      </c>
      <c r="B3954" s="37">
        <v>43706.087500000001</v>
      </c>
      <c r="C3954" s="10" t="s">
        <v>11</v>
      </c>
      <c r="D3954" s="10" t="s">
        <v>12</v>
      </c>
      <c r="E3954" s="41" t="s">
        <v>13</v>
      </c>
      <c r="F3954" s="10" t="s">
        <v>14</v>
      </c>
      <c r="G3954" s="10" t="s">
        <v>34</v>
      </c>
      <c r="H3954" s="9" t="s">
        <v>59</v>
      </c>
      <c r="I3954" s="10" t="s">
        <v>32</v>
      </c>
      <c r="J3954" s="9" t="s">
        <v>64</v>
      </c>
      <c r="K3954" s="44">
        <v>3</v>
      </c>
      <c r="L3954" s="44">
        <v>2</v>
      </c>
      <c r="M3954" s="42" t="s">
        <v>7</v>
      </c>
      <c r="N3954" s="14" t="s">
        <v>9</v>
      </c>
      <c r="O3954" s="44">
        <v>1</v>
      </c>
      <c r="P3954" s="12">
        <v>2</v>
      </c>
      <c r="Q3954" s="42" t="s">
        <v>8</v>
      </c>
      <c r="R3954" s="14" t="s">
        <v>9</v>
      </c>
      <c r="S3954" s="11">
        <v>2</v>
      </c>
      <c r="T3954" s="12">
        <v>0</v>
      </c>
      <c r="U3954" s="13" t="s">
        <v>7</v>
      </c>
      <c r="V3954" s="14" t="s">
        <v>9</v>
      </c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47">
        <v>2.62</v>
      </c>
      <c r="AJ3954" s="47">
        <v>3.3</v>
      </c>
      <c r="AK3954" s="15">
        <v>2.6</v>
      </c>
    </row>
    <row r="3955" spans="1:37" x14ac:dyDescent="0.45">
      <c r="A3955" s="33">
        <v>205</v>
      </c>
      <c r="B3955" s="37">
        <v>43707</v>
      </c>
      <c r="C3955" s="10" t="s">
        <v>11</v>
      </c>
      <c r="D3955" s="10" t="s">
        <v>12</v>
      </c>
      <c r="E3955" s="41" t="s">
        <v>13</v>
      </c>
      <c r="F3955" s="10" t="s">
        <v>14</v>
      </c>
      <c r="G3955" s="10" t="s">
        <v>40</v>
      </c>
      <c r="H3955" s="9" t="s">
        <v>41</v>
      </c>
      <c r="I3955" s="10" t="s">
        <v>15</v>
      </c>
      <c r="J3955" s="9" t="s">
        <v>16</v>
      </c>
      <c r="K3955" s="62">
        <v>2</v>
      </c>
      <c r="L3955" s="11">
        <v>1</v>
      </c>
      <c r="M3955" s="16" t="s">
        <v>7</v>
      </c>
      <c r="N3955" s="14" t="s">
        <v>9</v>
      </c>
      <c r="O3955" s="44">
        <v>0</v>
      </c>
      <c r="P3955" s="62">
        <v>1</v>
      </c>
      <c r="Q3955" s="42" t="s">
        <v>8</v>
      </c>
      <c r="R3955" s="14" t="s">
        <v>10</v>
      </c>
      <c r="S3955" s="11">
        <v>2</v>
      </c>
      <c r="T3955" s="12">
        <v>0</v>
      </c>
      <c r="U3955" s="13" t="s">
        <v>7</v>
      </c>
      <c r="V3955" s="14" t="s">
        <v>9</v>
      </c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67">
        <v>2.2999999999999998</v>
      </c>
      <c r="AJ3955" s="47">
        <v>3.3</v>
      </c>
      <c r="AK3955" s="66">
        <v>3.1</v>
      </c>
    </row>
    <row r="3956" spans="1:37" x14ac:dyDescent="0.45">
      <c r="A3956" s="33">
        <v>204</v>
      </c>
      <c r="B3956" s="37">
        <v>43707.083333333336</v>
      </c>
      <c r="C3956" s="10" t="s">
        <v>11</v>
      </c>
      <c r="D3956" s="10" t="s">
        <v>12</v>
      </c>
      <c r="E3956" s="41" t="s">
        <v>13</v>
      </c>
      <c r="F3956" s="10" t="s">
        <v>14</v>
      </c>
      <c r="G3956" s="10" t="s">
        <v>36</v>
      </c>
      <c r="H3956" s="9" t="s">
        <v>63</v>
      </c>
      <c r="I3956" s="10" t="s">
        <v>44</v>
      </c>
      <c r="J3956" s="9" t="s">
        <v>45</v>
      </c>
      <c r="K3956" s="62">
        <v>2</v>
      </c>
      <c r="L3956" s="11">
        <v>0</v>
      </c>
      <c r="M3956" s="16" t="s">
        <v>7</v>
      </c>
      <c r="N3956" s="14" t="s">
        <v>10</v>
      </c>
      <c r="O3956" s="44">
        <v>1</v>
      </c>
      <c r="P3956" s="62">
        <v>0</v>
      </c>
      <c r="Q3956" s="42" t="s">
        <v>7</v>
      </c>
      <c r="R3956" s="14" t="s">
        <v>10</v>
      </c>
      <c r="S3956" s="11">
        <v>1</v>
      </c>
      <c r="T3956" s="12">
        <v>0</v>
      </c>
      <c r="U3956" s="13" t="s">
        <v>7</v>
      </c>
      <c r="V3956" s="14" t="s">
        <v>10</v>
      </c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67">
        <v>1.53</v>
      </c>
      <c r="AJ3956" s="47">
        <v>4</v>
      </c>
      <c r="AK3956" s="66">
        <v>6</v>
      </c>
    </row>
    <row r="3957" spans="1:37" x14ac:dyDescent="0.45">
      <c r="A3957" s="33">
        <v>203</v>
      </c>
      <c r="B3957" s="37">
        <v>43708</v>
      </c>
      <c r="C3957" s="10" t="s">
        <v>11</v>
      </c>
      <c r="D3957" s="10" t="s">
        <v>12</v>
      </c>
      <c r="E3957" s="41" t="s">
        <v>13</v>
      </c>
      <c r="F3957" s="10" t="s">
        <v>14</v>
      </c>
      <c r="G3957" s="10" t="s">
        <v>21</v>
      </c>
      <c r="H3957" s="9" t="s">
        <v>22</v>
      </c>
      <c r="I3957" s="10" t="s">
        <v>55</v>
      </c>
      <c r="J3957" s="9" t="s">
        <v>65</v>
      </c>
      <c r="K3957" s="62">
        <v>1</v>
      </c>
      <c r="L3957" s="11">
        <v>0</v>
      </c>
      <c r="M3957" s="16" t="s">
        <v>7</v>
      </c>
      <c r="N3957" s="14" t="s">
        <v>10</v>
      </c>
      <c r="O3957" s="44">
        <v>0</v>
      </c>
      <c r="P3957" s="62">
        <v>0</v>
      </c>
      <c r="Q3957" s="42" t="s">
        <v>23</v>
      </c>
      <c r="R3957" s="14" t="s">
        <v>10</v>
      </c>
      <c r="S3957" s="11">
        <v>1</v>
      </c>
      <c r="T3957" s="12">
        <v>0</v>
      </c>
      <c r="U3957" s="13" t="s">
        <v>7</v>
      </c>
      <c r="V3957" s="14" t="s">
        <v>10</v>
      </c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67">
        <v>1.2</v>
      </c>
      <c r="AJ3957" s="47">
        <v>6</v>
      </c>
      <c r="AK3957" s="66">
        <v>11</v>
      </c>
    </row>
    <row r="3958" spans="1:37" x14ac:dyDescent="0.45">
      <c r="A3958" s="33"/>
      <c r="B3958" s="35">
        <v>43708</v>
      </c>
      <c r="C3958" s="16" t="s">
        <v>358</v>
      </c>
      <c r="D3958" s="16" t="s">
        <v>359</v>
      </c>
      <c r="E3958" s="13" t="s">
        <v>360</v>
      </c>
      <c r="F3958" s="16" t="s">
        <v>14</v>
      </c>
      <c r="G3958" s="34" t="s">
        <v>338</v>
      </c>
      <c r="H3958" s="14" t="s">
        <v>292</v>
      </c>
      <c r="I3958" s="34" t="s">
        <v>363</v>
      </c>
      <c r="J3958" s="14" t="s">
        <v>195</v>
      </c>
      <c r="K3958" s="43">
        <v>4</v>
      </c>
      <c r="L3958" s="34">
        <v>0</v>
      </c>
      <c r="M3958" s="34" t="s">
        <v>7</v>
      </c>
      <c r="N3958" s="14"/>
      <c r="O3958" s="53">
        <v>2</v>
      </c>
      <c r="P3958" s="43">
        <v>0</v>
      </c>
      <c r="Q3958" s="53" t="s">
        <v>7</v>
      </c>
      <c r="R3958" s="14"/>
      <c r="S3958" s="16"/>
      <c r="T3958" s="14"/>
      <c r="U3958" s="13"/>
      <c r="V3958" s="14"/>
      <c r="W3958">
        <v>15</v>
      </c>
      <c r="X3958">
        <v>6</v>
      </c>
      <c r="Y3958">
        <v>6</v>
      </c>
      <c r="Z3958">
        <v>2</v>
      </c>
      <c r="AA3958">
        <v>10</v>
      </c>
      <c r="AB3958">
        <v>6</v>
      </c>
      <c r="AC3958">
        <v>8</v>
      </c>
      <c r="AD3958">
        <v>1</v>
      </c>
      <c r="AE3958">
        <v>1</v>
      </c>
      <c r="AF3958">
        <v>1</v>
      </c>
      <c r="AG3958">
        <v>0</v>
      </c>
      <c r="AH3958">
        <v>0</v>
      </c>
      <c r="AI3958" s="34">
        <v>1.08</v>
      </c>
      <c r="AJ3958" s="53">
        <v>10</v>
      </c>
      <c r="AK3958" s="43">
        <v>26</v>
      </c>
    </row>
    <row r="3959" spans="1:37" x14ac:dyDescent="0.45">
      <c r="A3959" s="33">
        <v>202</v>
      </c>
      <c r="B3959" s="37">
        <v>43708.090277777781</v>
      </c>
      <c r="C3959" s="10" t="s">
        <v>11</v>
      </c>
      <c r="D3959" s="10" t="s">
        <v>12</v>
      </c>
      <c r="E3959" s="41" t="s">
        <v>13</v>
      </c>
      <c r="F3959" s="10" t="s">
        <v>14</v>
      </c>
      <c r="G3959" s="10" t="s">
        <v>24</v>
      </c>
      <c r="H3959" s="9" t="s">
        <v>53</v>
      </c>
      <c r="I3959" s="10" t="s">
        <v>46</v>
      </c>
      <c r="J3959" s="9" t="s">
        <v>47</v>
      </c>
      <c r="K3959" s="62">
        <v>3</v>
      </c>
      <c r="L3959" s="11">
        <v>0</v>
      </c>
      <c r="M3959" s="16" t="s">
        <v>7</v>
      </c>
      <c r="N3959" s="14" t="s">
        <v>9</v>
      </c>
      <c r="O3959" s="44">
        <v>1</v>
      </c>
      <c r="P3959" s="62">
        <v>0</v>
      </c>
      <c r="Q3959" s="42" t="s">
        <v>7</v>
      </c>
      <c r="R3959" s="14" t="s">
        <v>10</v>
      </c>
      <c r="S3959" s="11">
        <v>2</v>
      </c>
      <c r="T3959" s="12">
        <v>0</v>
      </c>
      <c r="U3959" s="13" t="s">
        <v>7</v>
      </c>
      <c r="V3959" s="14" t="s">
        <v>9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67">
        <v>3</v>
      </c>
      <c r="AJ3959" s="47">
        <v>3.4</v>
      </c>
      <c r="AK3959" s="66">
        <v>2.2999999999999998</v>
      </c>
    </row>
    <row r="3960" spans="1:37" x14ac:dyDescent="0.45">
      <c r="A3960" s="33">
        <v>201</v>
      </c>
      <c r="B3960" s="37">
        <v>43708.916666666664</v>
      </c>
      <c r="C3960" s="10" t="s">
        <v>11</v>
      </c>
      <c r="D3960" s="10" t="s">
        <v>12</v>
      </c>
      <c r="E3960" s="41" t="s">
        <v>13</v>
      </c>
      <c r="F3960" s="10" t="s">
        <v>14</v>
      </c>
      <c r="G3960" s="10" t="s">
        <v>19</v>
      </c>
      <c r="H3960" s="9" t="s">
        <v>39</v>
      </c>
      <c r="I3960" s="10" t="s">
        <v>34</v>
      </c>
      <c r="J3960" s="9" t="s">
        <v>59</v>
      </c>
      <c r="K3960" s="62">
        <v>3</v>
      </c>
      <c r="L3960" s="11">
        <v>2</v>
      </c>
      <c r="M3960" s="16" t="s">
        <v>7</v>
      </c>
      <c r="N3960" s="14" t="s">
        <v>9</v>
      </c>
      <c r="O3960" s="44">
        <v>1</v>
      </c>
      <c r="P3960" s="62">
        <v>2</v>
      </c>
      <c r="Q3960" s="42" t="s">
        <v>8</v>
      </c>
      <c r="R3960" s="14" t="s">
        <v>9</v>
      </c>
      <c r="S3960" s="11">
        <v>2</v>
      </c>
      <c r="T3960" s="12">
        <v>0</v>
      </c>
      <c r="U3960" s="13" t="s">
        <v>7</v>
      </c>
      <c r="V3960" s="14" t="s">
        <v>9</v>
      </c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67">
        <v>2.1</v>
      </c>
      <c r="AJ3960" s="47">
        <v>3.3</v>
      </c>
      <c r="AK3960" s="66">
        <v>3</v>
      </c>
    </row>
    <row r="3961" spans="1:37" x14ac:dyDescent="0.45">
      <c r="A3961" s="33">
        <v>199</v>
      </c>
      <c r="B3961" s="37">
        <v>43709</v>
      </c>
      <c r="C3961" s="10" t="s">
        <v>11</v>
      </c>
      <c r="D3961" s="10" t="s">
        <v>12</v>
      </c>
      <c r="E3961" s="41" t="s">
        <v>13</v>
      </c>
      <c r="F3961" s="10" t="s">
        <v>14</v>
      </c>
      <c r="G3961" s="10" t="s">
        <v>28</v>
      </c>
      <c r="H3961" s="9" t="s">
        <v>57</v>
      </c>
      <c r="I3961" s="10" t="s">
        <v>38</v>
      </c>
      <c r="J3961" s="9" t="s">
        <v>60</v>
      </c>
      <c r="K3961" s="62">
        <v>0</v>
      </c>
      <c r="L3961" s="11">
        <v>2</v>
      </c>
      <c r="M3961" s="16" t="s">
        <v>8</v>
      </c>
      <c r="N3961" s="14" t="s">
        <v>10</v>
      </c>
      <c r="O3961" s="44">
        <v>0</v>
      </c>
      <c r="P3961" s="62">
        <v>0</v>
      </c>
      <c r="Q3961" s="42" t="s">
        <v>23</v>
      </c>
      <c r="R3961" s="14" t="s">
        <v>10</v>
      </c>
      <c r="S3961" s="11">
        <v>0</v>
      </c>
      <c r="T3961" s="12">
        <v>2</v>
      </c>
      <c r="U3961" s="13" t="s">
        <v>8</v>
      </c>
      <c r="V3961" s="14" t="s">
        <v>9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67">
        <v>1.61</v>
      </c>
      <c r="AJ3961" s="47">
        <v>3.6</v>
      </c>
      <c r="AK3961" s="66">
        <v>5</v>
      </c>
    </row>
    <row r="3962" spans="1:37" x14ac:dyDescent="0.45">
      <c r="A3962" s="33">
        <v>200</v>
      </c>
      <c r="B3962" s="37">
        <v>43709</v>
      </c>
      <c r="C3962" s="10" t="s">
        <v>11</v>
      </c>
      <c r="D3962" s="10" t="s">
        <v>12</v>
      </c>
      <c r="E3962" s="41" t="s">
        <v>13</v>
      </c>
      <c r="F3962" s="10" t="s">
        <v>14</v>
      </c>
      <c r="G3962" s="10" t="s">
        <v>42</v>
      </c>
      <c r="H3962" s="9" t="s">
        <v>43</v>
      </c>
      <c r="I3962" s="10" t="s">
        <v>17</v>
      </c>
      <c r="J3962" s="9" t="s">
        <v>18</v>
      </c>
      <c r="K3962" s="62">
        <v>1</v>
      </c>
      <c r="L3962" s="11">
        <v>1</v>
      </c>
      <c r="M3962" s="16" t="s">
        <v>23</v>
      </c>
      <c r="N3962" s="14" t="s">
        <v>10</v>
      </c>
      <c r="O3962" s="44">
        <v>0</v>
      </c>
      <c r="P3962" s="62">
        <v>1</v>
      </c>
      <c r="Q3962" s="42" t="s">
        <v>8</v>
      </c>
      <c r="R3962" s="14" t="s">
        <v>10</v>
      </c>
      <c r="S3962" s="11">
        <v>1</v>
      </c>
      <c r="T3962" s="12">
        <v>0</v>
      </c>
      <c r="U3962" s="13" t="s">
        <v>7</v>
      </c>
      <c r="V3962" s="14" t="s">
        <v>10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67">
        <v>1.8</v>
      </c>
      <c r="AJ3962" s="47">
        <v>3.6</v>
      </c>
      <c r="AK3962" s="66">
        <v>3.75</v>
      </c>
    </row>
    <row r="3963" spans="1:37" x14ac:dyDescent="0.45">
      <c r="A3963" s="33">
        <v>198</v>
      </c>
      <c r="B3963" s="37">
        <v>43709.086805555555</v>
      </c>
      <c r="C3963" s="10" t="s">
        <v>11</v>
      </c>
      <c r="D3963" s="10" t="s">
        <v>12</v>
      </c>
      <c r="E3963" s="41" t="s">
        <v>13</v>
      </c>
      <c r="F3963" s="10" t="s">
        <v>14</v>
      </c>
      <c r="G3963" s="10" t="s">
        <v>32</v>
      </c>
      <c r="H3963" s="9" t="s">
        <v>64</v>
      </c>
      <c r="I3963" s="10" t="s">
        <v>26</v>
      </c>
      <c r="J3963" s="9" t="s">
        <v>62</v>
      </c>
      <c r="K3963" s="11">
        <v>1</v>
      </c>
      <c r="L3963" s="11">
        <v>1</v>
      </c>
      <c r="M3963" s="13" t="s">
        <v>23</v>
      </c>
      <c r="N3963" s="14" t="s">
        <v>10</v>
      </c>
      <c r="O3963" s="11">
        <v>1</v>
      </c>
      <c r="P3963" s="11">
        <v>1</v>
      </c>
      <c r="Q3963" s="13" t="s">
        <v>23</v>
      </c>
      <c r="R3963" s="14" t="s">
        <v>9</v>
      </c>
      <c r="S3963" s="11">
        <v>0</v>
      </c>
      <c r="T3963" s="12">
        <v>0</v>
      </c>
      <c r="U3963" s="13" t="s">
        <v>23</v>
      </c>
      <c r="V3963" s="14" t="s">
        <v>10</v>
      </c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66">
        <v>1.61</v>
      </c>
      <c r="AJ3963" s="67">
        <v>3.75</v>
      </c>
      <c r="AK3963" s="66">
        <v>4.8</v>
      </c>
    </row>
    <row r="3964" spans="1:37" x14ac:dyDescent="0.45">
      <c r="A3964" s="33">
        <v>197</v>
      </c>
      <c r="B3964" s="37">
        <v>43709.708333333336</v>
      </c>
      <c r="C3964" s="10" t="s">
        <v>11</v>
      </c>
      <c r="D3964" s="10" t="s">
        <v>12</v>
      </c>
      <c r="E3964" s="41" t="s">
        <v>13</v>
      </c>
      <c r="F3964" s="10" t="s">
        <v>14</v>
      </c>
      <c r="G3964" s="10" t="s">
        <v>44</v>
      </c>
      <c r="H3964" s="9" t="s">
        <v>45</v>
      </c>
      <c r="I3964" s="10" t="s">
        <v>50</v>
      </c>
      <c r="J3964" s="14" t="s">
        <v>132</v>
      </c>
      <c r="K3964" s="11">
        <v>2</v>
      </c>
      <c r="L3964" s="11">
        <v>1</v>
      </c>
      <c r="M3964" s="13" t="s">
        <v>7</v>
      </c>
      <c r="N3964" s="14" t="s">
        <v>9</v>
      </c>
      <c r="O3964" s="11">
        <v>0</v>
      </c>
      <c r="P3964" s="11">
        <v>0</v>
      </c>
      <c r="Q3964" s="13" t="s">
        <v>23</v>
      </c>
      <c r="R3964" s="14" t="s">
        <v>10</v>
      </c>
      <c r="S3964" s="11">
        <v>2</v>
      </c>
      <c r="T3964" s="12">
        <v>1</v>
      </c>
      <c r="U3964" s="13" t="s">
        <v>7</v>
      </c>
      <c r="V3964" s="14" t="s">
        <v>9</v>
      </c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66">
        <v>1.95</v>
      </c>
      <c r="AJ3964" s="67">
        <v>3.4</v>
      </c>
      <c r="AK3964" s="66">
        <v>3.5</v>
      </c>
    </row>
    <row r="3965" spans="1:37" x14ac:dyDescent="0.45">
      <c r="A3965" s="33">
        <v>196</v>
      </c>
      <c r="B3965" s="37">
        <v>43709.916666666664</v>
      </c>
      <c r="C3965" s="10" t="s">
        <v>11</v>
      </c>
      <c r="D3965" s="10" t="s">
        <v>12</v>
      </c>
      <c r="E3965" s="41" t="s">
        <v>13</v>
      </c>
      <c r="F3965" s="10" t="s">
        <v>14</v>
      </c>
      <c r="G3965" s="10" t="s">
        <v>48</v>
      </c>
      <c r="H3965" s="9" t="s">
        <v>49</v>
      </c>
      <c r="I3965" s="10" t="s">
        <v>40</v>
      </c>
      <c r="J3965" s="9" t="s">
        <v>41</v>
      </c>
      <c r="K3965" s="11">
        <v>1</v>
      </c>
      <c r="L3965" s="11">
        <v>1</v>
      </c>
      <c r="M3965" s="13" t="s">
        <v>23</v>
      </c>
      <c r="N3965" s="14" t="s">
        <v>10</v>
      </c>
      <c r="O3965" s="11">
        <v>1</v>
      </c>
      <c r="P3965" s="11">
        <v>0</v>
      </c>
      <c r="Q3965" s="13" t="s">
        <v>7</v>
      </c>
      <c r="R3965" s="14" t="s">
        <v>10</v>
      </c>
      <c r="S3965" s="11">
        <v>0</v>
      </c>
      <c r="T3965" s="12">
        <v>1</v>
      </c>
      <c r="U3965" s="13" t="s">
        <v>8</v>
      </c>
      <c r="V3965" s="14" t="s">
        <v>10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66">
        <v>1.5</v>
      </c>
      <c r="AJ3965" s="67">
        <v>4</v>
      </c>
      <c r="AK3965" s="66">
        <v>5.5</v>
      </c>
    </row>
    <row r="3966" spans="1:37" x14ac:dyDescent="0.45">
      <c r="A3966" s="33">
        <v>195</v>
      </c>
      <c r="B3966" s="37">
        <v>43710</v>
      </c>
      <c r="C3966" s="10" t="s">
        <v>11</v>
      </c>
      <c r="D3966" s="10" t="s">
        <v>12</v>
      </c>
      <c r="E3966" s="41" t="s">
        <v>13</v>
      </c>
      <c r="F3966" s="10" t="s">
        <v>14</v>
      </c>
      <c r="G3966" s="10" t="s">
        <v>15</v>
      </c>
      <c r="H3966" s="9" t="s">
        <v>16</v>
      </c>
      <c r="I3966" s="10" t="s">
        <v>36</v>
      </c>
      <c r="J3966" s="9" t="s">
        <v>63</v>
      </c>
      <c r="K3966" s="11">
        <v>1</v>
      </c>
      <c r="L3966" s="11">
        <v>0</v>
      </c>
      <c r="M3966" s="13" t="s">
        <v>7</v>
      </c>
      <c r="N3966" s="14" t="s">
        <v>10</v>
      </c>
      <c r="O3966" s="11">
        <v>1</v>
      </c>
      <c r="P3966" s="11">
        <v>0</v>
      </c>
      <c r="Q3966" s="13" t="s">
        <v>7</v>
      </c>
      <c r="R3966" s="14" t="s">
        <v>10</v>
      </c>
      <c r="S3966" s="11">
        <v>0</v>
      </c>
      <c r="T3966" s="12">
        <v>0</v>
      </c>
      <c r="U3966" s="13" t="s">
        <v>23</v>
      </c>
      <c r="V3966" s="14" t="s">
        <v>10</v>
      </c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66">
        <v>5</v>
      </c>
      <c r="AJ3966" s="67">
        <v>3.8</v>
      </c>
      <c r="AK3966" s="66">
        <v>1.66</v>
      </c>
    </row>
    <row r="3967" spans="1:37" x14ac:dyDescent="0.45">
      <c r="A3967" s="33">
        <v>194</v>
      </c>
      <c r="B3967" s="37">
        <v>43722</v>
      </c>
      <c r="C3967" s="10" t="s">
        <v>11</v>
      </c>
      <c r="D3967" s="10" t="s">
        <v>12</v>
      </c>
      <c r="E3967" s="41" t="s">
        <v>13</v>
      </c>
      <c r="F3967" s="10" t="s">
        <v>14</v>
      </c>
      <c r="G3967" s="10" t="s">
        <v>40</v>
      </c>
      <c r="H3967" s="9" t="s">
        <v>41</v>
      </c>
      <c r="I3967" s="10" t="s">
        <v>38</v>
      </c>
      <c r="J3967" s="9" t="s">
        <v>60</v>
      </c>
      <c r="K3967" s="11">
        <v>1</v>
      </c>
      <c r="L3967" s="11">
        <v>3</v>
      </c>
      <c r="M3967" s="13" t="s">
        <v>8</v>
      </c>
      <c r="N3967" s="14" t="s">
        <v>9</v>
      </c>
      <c r="O3967" s="11">
        <v>1</v>
      </c>
      <c r="P3967" s="11">
        <v>2</v>
      </c>
      <c r="Q3967" s="13" t="s">
        <v>8</v>
      </c>
      <c r="R3967" s="14" t="s">
        <v>9</v>
      </c>
      <c r="S3967" s="11">
        <v>0</v>
      </c>
      <c r="T3967" s="12">
        <v>1</v>
      </c>
      <c r="U3967" s="13" t="s">
        <v>8</v>
      </c>
      <c r="V3967" s="14" t="s">
        <v>10</v>
      </c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66">
        <v>1.9</v>
      </c>
      <c r="AJ3967" s="67">
        <v>3.4</v>
      </c>
      <c r="AK3967" s="66">
        <v>3.6</v>
      </c>
    </row>
    <row r="3968" spans="1:37" x14ac:dyDescent="0.45">
      <c r="A3968" s="33"/>
      <c r="B3968" s="35">
        <v>43722</v>
      </c>
      <c r="C3968" s="16" t="s">
        <v>358</v>
      </c>
      <c r="D3968" s="16" t="s">
        <v>359</v>
      </c>
      <c r="E3968" s="13" t="s">
        <v>360</v>
      </c>
      <c r="F3968" s="16" t="s">
        <v>14</v>
      </c>
      <c r="G3968" s="34" t="s">
        <v>369</v>
      </c>
      <c r="H3968" s="14" t="s">
        <v>195</v>
      </c>
      <c r="I3968" s="34" t="s">
        <v>338</v>
      </c>
      <c r="J3968" s="14" t="s">
        <v>292</v>
      </c>
      <c r="K3968" s="34">
        <v>3</v>
      </c>
      <c r="L3968" s="34">
        <v>2</v>
      </c>
      <c r="M3968" s="43" t="s">
        <v>7</v>
      </c>
      <c r="N3968" s="14"/>
      <c r="O3968" s="34">
        <v>2</v>
      </c>
      <c r="P3968" s="34">
        <v>1</v>
      </c>
      <c r="Q3968" s="43" t="s">
        <v>7</v>
      </c>
      <c r="R3968" s="14"/>
      <c r="S3968" s="16"/>
      <c r="T3968" s="14"/>
      <c r="U3968" s="13"/>
      <c r="V3968" s="14"/>
      <c r="W3968">
        <v>7</v>
      </c>
      <c r="X3968">
        <v>25</v>
      </c>
      <c r="Y3968">
        <v>3</v>
      </c>
      <c r="Z3968">
        <v>8</v>
      </c>
      <c r="AA3968">
        <v>8</v>
      </c>
      <c r="AB3968">
        <v>7</v>
      </c>
      <c r="AC3968">
        <v>3</v>
      </c>
      <c r="AD3968">
        <v>16</v>
      </c>
      <c r="AE3968">
        <v>3</v>
      </c>
      <c r="AF3968">
        <v>1</v>
      </c>
      <c r="AG3968">
        <v>0</v>
      </c>
      <c r="AH3968">
        <v>0</v>
      </c>
      <c r="AI3968" s="43">
        <v>15</v>
      </c>
      <c r="AJ3968" s="34">
        <v>9</v>
      </c>
      <c r="AK3968" s="43">
        <v>1.1399999999999999</v>
      </c>
    </row>
    <row r="3969" spans="1:37" x14ac:dyDescent="0.45">
      <c r="A3969" s="33">
        <v>193</v>
      </c>
      <c r="B3969" s="37">
        <v>43722.083333333336</v>
      </c>
      <c r="C3969" s="10" t="s">
        <v>11</v>
      </c>
      <c r="D3969" s="10" t="s">
        <v>12</v>
      </c>
      <c r="E3969" s="41" t="s">
        <v>13</v>
      </c>
      <c r="F3969" s="10" t="s">
        <v>14</v>
      </c>
      <c r="G3969" s="10" t="s">
        <v>55</v>
      </c>
      <c r="H3969" s="9" t="s">
        <v>56</v>
      </c>
      <c r="I3969" s="10" t="s">
        <v>32</v>
      </c>
      <c r="J3969" s="9" t="s">
        <v>33</v>
      </c>
      <c r="K3969" s="11">
        <v>0</v>
      </c>
      <c r="L3969" s="11">
        <v>0</v>
      </c>
      <c r="M3969" s="13" t="s">
        <v>23</v>
      </c>
      <c r="N3969" s="14" t="s">
        <v>10</v>
      </c>
      <c r="O3969" s="11">
        <v>0</v>
      </c>
      <c r="P3969" s="11">
        <v>0</v>
      </c>
      <c r="Q3969" s="13" t="s">
        <v>23</v>
      </c>
      <c r="R3969" s="14" t="s">
        <v>10</v>
      </c>
      <c r="S3969" s="11">
        <v>0</v>
      </c>
      <c r="T3969" s="12">
        <v>0</v>
      </c>
      <c r="U3969" s="13" t="s">
        <v>23</v>
      </c>
      <c r="V3969" s="14" t="s">
        <v>10</v>
      </c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66">
        <v>5.5</v>
      </c>
      <c r="AJ3969" s="67">
        <v>3.4</v>
      </c>
      <c r="AK3969" s="66">
        <v>1.61</v>
      </c>
    </row>
    <row r="3970" spans="1:37" x14ac:dyDescent="0.45">
      <c r="A3970" s="33">
        <v>192</v>
      </c>
      <c r="B3970" s="37">
        <v>43722.087500000001</v>
      </c>
      <c r="C3970" s="10" t="s">
        <v>11</v>
      </c>
      <c r="D3970" s="10" t="s">
        <v>12</v>
      </c>
      <c r="E3970" s="41" t="s">
        <v>13</v>
      </c>
      <c r="F3970" s="10" t="s">
        <v>14</v>
      </c>
      <c r="G3970" s="10" t="s">
        <v>34</v>
      </c>
      <c r="H3970" s="9" t="s">
        <v>59</v>
      </c>
      <c r="I3970" s="10" t="s">
        <v>42</v>
      </c>
      <c r="J3970" s="9" t="s">
        <v>43</v>
      </c>
      <c r="K3970" s="11">
        <v>1</v>
      </c>
      <c r="L3970" s="11">
        <v>1</v>
      </c>
      <c r="M3970" s="13" t="s">
        <v>23</v>
      </c>
      <c r="N3970" s="14" t="s">
        <v>10</v>
      </c>
      <c r="O3970" s="11">
        <v>0</v>
      </c>
      <c r="P3970" s="11">
        <v>1</v>
      </c>
      <c r="Q3970" s="13" t="s">
        <v>8</v>
      </c>
      <c r="R3970" s="14" t="s">
        <v>10</v>
      </c>
      <c r="S3970" s="11">
        <v>1</v>
      </c>
      <c r="T3970" s="12">
        <v>0</v>
      </c>
      <c r="U3970" s="13" t="s">
        <v>7</v>
      </c>
      <c r="V3970" s="14" t="s">
        <v>10</v>
      </c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66">
        <v>2.75</v>
      </c>
      <c r="AJ3970" s="67">
        <v>3.3</v>
      </c>
      <c r="AK3970" s="66">
        <v>2.2999999999999998</v>
      </c>
    </row>
    <row r="3971" spans="1:37" x14ac:dyDescent="0.45">
      <c r="A3971" s="33">
        <v>191</v>
      </c>
      <c r="B3971" s="37">
        <v>43722.916666666664</v>
      </c>
      <c r="C3971" s="10" t="s">
        <v>11</v>
      </c>
      <c r="D3971" s="10" t="s">
        <v>12</v>
      </c>
      <c r="E3971" s="41" t="s">
        <v>13</v>
      </c>
      <c r="F3971" s="10" t="s">
        <v>14</v>
      </c>
      <c r="G3971" s="10" t="s">
        <v>36</v>
      </c>
      <c r="H3971" s="9" t="s">
        <v>63</v>
      </c>
      <c r="I3971" s="10" t="s">
        <v>19</v>
      </c>
      <c r="J3971" s="9" t="s">
        <v>39</v>
      </c>
      <c r="K3971" s="11">
        <v>0</v>
      </c>
      <c r="L3971" s="11">
        <v>2</v>
      </c>
      <c r="M3971" s="13" t="s">
        <v>8</v>
      </c>
      <c r="N3971" s="14" t="s">
        <v>10</v>
      </c>
      <c r="O3971" s="11">
        <v>0</v>
      </c>
      <c r="P3971" s="11">
        <v>1</v>
      </c>
      <c r="Q3971" s="13" t="s">
        <v>8</v>
      </c>
      <c r="R3971" s="14" t="s">
        <v>10</v>
      </c>
      <c r="S3971" s="11">
        <v>0</v>
      </c>
      <c r="T3971" s="12">
        <v>1</v>
      </c>
      <c r="U3971" s="13" t="s">
        <v>8</v>
      </c>
      <c r="V3971" s="14" t="s">
        <v>10</v>
      </c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66">
        <v>1.57</v>
      </c>
      <c r="AJ3971" s="67">
        <v>3.6</v>
      </c>
      <c r="AK3971" s="66">
        <v>5.5</v>
      </c>
    </row>
    <row r="3972" spans="1:37" x14ac:dyDescent="0.45">
      <c r="A3972" s="33">
        <v>189</v>
      </c>
      <c r="B3972" s="37">
        <v>43723</v>
      </c>
      <c r="C3972" s="10" t="s">
        <v>11</v>
      </c>
      <c r="D3972" s="10" t="s">
        <v>12</v>
      </c>
      <c r="E3972" s="41" t="s">
        <v>13</v>
      </c>
      <c r="F3972" s="10" t="s">
        <v>14</v>
      </c>
      <c r="G3972" s="10" t="s">
        <v>17</v>
      </c>
      <c r="H3972" s="9" t="s">
        <v>18</v>
      </c>
      <c r="I3972" s="10" t="s">
        <v>15</v>
      </c>
      <c r="J3972" s="9" t="s">
        <v>16</v>
      </c>
      <c r="K3972" s="11">
        <v>3</v>
      </c>
      <c r="L3972" s="11">
        <v>1</v>
      </c>
      <c r="M3972" s="13" t="s">
        <v>7</v>
      </c>
      <c r="N3972" s="14" t="s">
        <v>9</v>
      </c>
      <c r="O3972" s="11">
        <v>0</v>
      </c>
      <c r="P3972" s="11">
        <v>1</v>
      </c>
      <c r="Q3972" s="13" t="s">
        <v>8</v>
      </c>
      <c r="R3972" s="14" t="s">
        <v>10</v>
      </c>
      <c r="S3972" s="11">
        <v>3</v>
      </c>
      <c r="T3972" s="12">
        <v>0</v>
      </c>
      <c r="U3972" s="13" t="s">
        <v>7</v>
      </c>
      <c r="V3972" s="14" t="s">
        <v>9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66">
        <v>1.36</v>
      </c>
      <c r="AJ3972" s="67">
        <v>4.33</v>
      </c>
      <c r="AK3972" s="66">
        <v>7</v>
      </c>
    </row>
    <row r="3973" spans="1:37" x14ac:dyDescent="0.45">
      <c r="A3973" s="33">
        <v>190</v>
      </c>
      <c r="B3973" s="37">
        <v>43723</v>
      </c>
      <c r="C3973" s="10" t="s">
        <v>11</v>
      </c>
      <c r="D3973" s="10" t="s">
        <v>12</v>
      </c>
      <c r="E3973" s="41" t="s">
        <v>13</v>
      </c>
      <c r="F3973" s="10" t="s">
        <v>14</v>
      </c>
      <c r="G3973" s="10" t="s">
        <v>26</v>
      </c>
      <c r="H3973" s="9" t="s">
        <v>62</v>
      </c>
      <c r="I3973" s="10" t="s">
        <v>24</v>
      </c>
      <c r="J3973" s="9" t="s">
        <v>53</v>
      </c>
      <c r="K3973" s="11">
        <v>1</v>
      </c>
      <c r="L3973" s="11">
        <v>0</v>
      </c>
      <c r="M3973" s="13" t="s">
        <v>7</v>
      </c>
      <c r="N3973" s="14" t="s">
        <v>10</v>
      </c>
      <c r="O3973" s="11">
        <v>0</v>
      </c>
      <c r="P3973" s="11">
        <v>0</v>
      </c>
      <c r="Q3973" s="13" t="s">
        <v>23</v>
      </c>
      <c r="R3973" s="14" t="s">
        <v>10</v>
      </c>
      <c r="S3973" s="11">
        <v>1</v>
      </c>
      <c r="T3973" s="12">
        <v>0</v>
      </c>
      <c r="U3973" s="13" t="s">
        <v>7</v>
      </c>
      <c r="V3973" s="14" t="s">
        <v>10</v>
      </c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66">
        <v>2.2000000000000002</v>
      </c>
      <c r="AJ3973" s="67">
        <v>3.3</v>
      </c>
      <c r="AK3973" s="66">
        <v>2.9</v>
      </c>
    </row>
    <row r="3974" spans="1:37" x14ac:dyDescent="0.45">
      <c r="A3974" s="33">
        <v>188</v>
      </c>
      <c r="B3974" s="37">
        <v>43723.087500000001</v>
      </c>
      <c r="C3974" s="10" t="s">
        <v>11</v>
      </c>
      <c r="D3974" s="10" t="s">
        <v>12</v>
      </c>
      <c r="E3974" s="41" t="s">
        <v>13</v>
      </c>
      <c r="F3974" s="10" t="s">
        <v>14</v>
      </c>
      <c r="G3974" s="10" t="s">
        <v>46</v>
      </c>
      <c r="H3974" s="9" t="s">
        <v>47</v>
      </c>
      <c r="I3974" s="10" t="s">
        <v>44</v>
      </c>
      <c r="J3974" s="9" t="s">
        <v>45</v>
      </c>
      <c r="K3974" s="11">
        <v>1</v>
      </c>
      <c r="L3974" s="11">
        <v>1</v>
      </c>
      <c r="M3974" s="13" t="s">
        <v>23</v>
      </c>
      <c r="N3974" s="14" t="s">
        <v>10</v>
      </c>
      <c r="O3974" s="11">
        <v>0</v>
      </c>
      <c r="P3974" s="11">
        <v>0</v>
      </c>
      <c r="Q3974" s="13" t="s">
        <v>23</v>
      </c>
      <c r="R3974" s="14" t="s">
        <v>10</v>
      </c>
      <c r="S3974" s="11">
        <v>1</v>
      </c>
      <c r="T3974" s="12">
        <v>1</v>
      </c>
      <c r="U3974" s="13" t="s">
        <v>23</v>
      </c>
      <c r="V3974" s="14" t="s">
        <v>9</v>
      </c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66">
        <v>1.61</v>
      </c>
      <c r="AJ3974" s="67">
        <v>3.5</v>
      </c>
      <c r="AK3974" s="66">
        <v>5</v>
      </c>
    </row>
    <row r="3975" spans="1:37" x14ac:dyDescent="0.45">
      <c r="A3975" s="33">
        <v>187</v>
      </c>
      <c r="B3975" s="37">
        <v>43723.708333333336</v>
      </c>
      <c r="C3975" s="10" t="s">
        <v>11</v>
      </c>
      <c r="D3975" s="10" t="s">
        <v>12</v>
      </c>
      <c r="E3975" s="41" t="s">
        <v>13</v>
      </c>
      <c r="F3975" s="10" t="s">
        <v>14</v>
      </c>
      <c r="G3975" s="10" t="s">
        <v>50</v>
      </c>
      <c r="H3975" s="9" t="s">
        <v>132</v>
      </c>
      <c r="I3975" s="10" t="s">
        <v>21</v>
      </c>
      <c r="J3975" s="9" t="s">
        <v>22</v>
      </c>
      <c r="K3975" s="11">
        <v>0</v>
      </c>
      <c r="L3975" s="11">
        <v>2</v>
      </c>
      <c r="M3975" s="13" t="s">
        <v>8</v>
      </c>
      <c r="N3975" s="14" t="s">
        <v>10</v>
      </c>
      <c r="O3975" s="11">
        <v>0</v>
      </c>
      <c r="P3975" s="11">
        <v>0</v>
      </c>
      <c r="Q3975" s="13" t="s">
        <v>23</v>
      </c>
      <c r="R3975" s="14" t="s">
        <v>10</v>
      </c>
      <c r="S3975" s="11">
        <v>0</v>
      </c>
      <c r="T3975" s="12">
        <v>2</v>
      </c>
      <c r="U3975" s="13" t="s">
        <v>8</v>
      </c>
      <c r="V3975" s="14" t="s">
        <v>9</v>
      </c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66">
        <v>1.75</v>
      </c>
      <c r="AJ3975" s="67">
        <v>3.5</v>
      </c>
      <c r="AK3975" s="66">
        <v>4</v>
      </c>
    </row>
    <row r="3976" spans="1:37" x14ac:dyDescent="0.45">
      <c r="A3976" s="33">
        <v>186</v>
      </c>
      <c r="B3976" s="37">
        <v>43723.989583333336</v>
      </c>
      <c r="C3976" s="10" t="s">
        <v>11</v>
      </c>
      <c r="D3976" s="10" t="s">
        <v>12</v>
      </c>
      <c r="E3976" s="41" t="s">
        <v>13</v>
      </c>
      <c r="F3976" s="10" t="s">
        <v>14</v>
      </c>
      <c r="G3976" s="10" t="s">
        <v>30</v>
      </c>
      <c r="H3976" s="9" t="s">
        <v>31</v>
      </c>
      <c r="I3976" s="10" t="s">
        <v>28</v>
      </c>
      <c r="J3976" s="9" t="s">
        <v>57</v>
      </c>
      <c r="K3976" s="11">
        <v>2</v>
      </c>
      <c r="L3976" s="11">
        <v>2</v>
      </c>
      <c r="M3976" s="13" t="s">
        <v>23</v>
      </c>
      <c r="N3976" s="14" t="s">
        <v>9</v>
      </c>
      <c r="O3976" s="11">
        <v>1</v>
      </c>
      <c r="P3976" s="11">
        <v>2</v>
      </c>
      <c r="Q3976" s="13" t="s">
        <v>8</v>
      </c>
      <c r="R3976" s="14" t="s">
        <v>9</v>
      </c>
      <c r="S3976" s="11">
        <v>1</v>
      </c>
      <c r="T3976" s="12">
        <v>0</v>
      </c>
      <c r="U3976" s="13" t="s">
        <v>7</v>
      </c>
      <c r="V3976" s="14" t="s">
        <v>10</v>
      </c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66">
        <v>1.75</v>
      </c>
      <c r="AJ3976" s="67">
        <v>3.5</v>
      </c>
      <c r="AK3976" s="66">
        <v>4</v>
      </c>
    </row>
    <row r="3977" spans="1:37" x14ac:dyDescent="0.45">
      <c r="A3977" s="33"/>
      <c r="B3977" s="35">
        <v>43729</v>
      </c>
      <c r="C3977" s="16" t="s">
        <v>358</v>
      </c>
      <c r="D3977" s="16" t="s">
        <v>359</v>
      </c>
      <c r="E3977" s="13" t="s">
        <v>360</v>
      </c>
      <c r="F3977" s="16" t="s">
        <v>14</v>
      </c>
      <c r="G3977" s="34" t="s">
        <v>338</v>
      </c>
      <c r="H3977" s="14" t="s">
        <v>292</v>
      </c>
      <c r="I3977" s="34" t="s">
        <v>346</v>
      </c>
      <c r="J3977" s="14" t="s">
        <v>195</v>
      </c>
      <c r="K3977" s="34">
        <v>8</v>
      </c>
      <c r="L3977" s="34">
        <v>0</v>
      </c>
      <c r="M3977" s="43" t="s">
        <v>7</v>
      </c>
      <c r="N3977" s="14"/>
      <c r="O3977" s="34">
        <v>5</v>
      </c>
      <c r="P3977" s="34">
        <v>0</v>
      </c>
      <c r="Q3977" s="43" t="s">
        <v>7</v>
      </c>
      <c r="R3977" s="14"/>
      <c r="S3977" s="16"/>
      <c r="T3977" s="14"/>
      <c r="U3977" s="13"/>
      <c r="V3977" s="14"/>
      <c r="W3977">
        <v>28</v>
      </c>
      <c r="X3977">
        <v>5</v>
      </c>
      <c r="Y3977">
        <v>11</v>
      </c>
      <c r="Z3977">
        <v>4</v>
      </c>
      <c r="AA3977">
        <v>5</v>
      </c>
      <c r="AB3977">
        <v>9</v>
      </c>
      <c r="AC3977">
        <v>5</v>
      </c>
      <c r="AD3977">
        <v>4</v>
      </c>
      <c r="AE3977">
        <v>2</v>
      </c>
      <c r="AF3977">
        <v>2</v>
      </c>
      <c r="AG3977">
        <v>0</v>
      </c>
      <c r="AH3977">
        <v>0</v>
      </c>
      <c r="AI3977" s="43">
        <v>1.1000000000000001</v>
      </c>
      <c r="AJ3977" s="34">
        <v>11</v>
      </c>
      <c r="AK3977" s="43">
        <v>21</v>
      </c>
    </row>
    <row r="3978" spans="1:37" x14ac:dyDescent="0.45">
      <c r="A3978" s="33">
        <v>184</v>
      </c>
      <c r="B3978" s="37">
        <v>43729.083333333336</v>
      </c>
      <c r="C3978" s="10" t="s">
        <v>11</v>
      </c>
      <c r="D3978" s="10" t="s">
        <v>12</v>
      </c>
      <c r="E3978" s="41" t="s">
        <v>13</v>
      </c>
      <c r="F3978" s="10" t="s">
        <v>14</v>
      </c>
      <c r="G3978" s="10" t="s">
        <v>24</v>
      </c>
      <c r="H3978" s="9" t="s">
        <v>53</v>
      </c>
      <c r="I3978" s="10" t="s">
        <v>50</v>
      </c>
      <c r="J3978" s="14" t="s">
        <v>132</v>
      </c>
      <c r="K3978" s="11">
        <v>0</v>
      </c>
      <c r="L3978" s="11">
        <v>1</v>
      </c>
      <c r="M3978" s="13" t="s">
        <v>8</v>
      </c>
      <c r="N3978" s="14" t="s">
        <v>10</v>
      </c>
      <c r="O3978" s="11">
        <v>0</v>
      </c>
      <c r="P3978" s="11">
        <v>1</v>
      </c>
      <c r="Q3978" s="13" t="s">
        <v>8</v>
      </c>
      <c r="R3978" s="14" t="s">
        <v>10</v>
      </c>
      <c r="S3978" s="11">
        <v>0</v>
      </c>
      <c r="T3978" s="12">
        <v>0</v>
      </c>
      <c r="U3978" s="13" t="s">
        <v>23</v>
      </c>
      <c r="V3978" s="14" t="s">
        <v>10</v>
      </c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66">
        <v>2</v>
      </c>
      <c r="AJ3978" s="67">
        <v>3.4</v>
      </c>
      <c r="AK3978" s="66">
        <v>3.3</v>
      </c>
    </row>
    <row r="3979" spans="1:37" x14ac:dyDescent="0.45">
      <c r="A3979" s="33">
        <v>185</v>
      </c>
      <c r="B3979" s="37">
        <v>43729.083333333336</v>
      </c>
      <c r="C3979" s="10" t="s">
        <v>11</v>
      </c>
      <c r="D3979" s="10" t="s">
        <v>12</v>
      </c>
      <c r="E3979" s="41" t="s">
        <v>13</v>
      </c>
      <c r="F3979" s="10" t="s">
        <v>14</v>
      </c>
      <c r="G3979" s="10" t="s">
        <v>21</v>
      </c>
      <c r="H3979" s="9" t="s">
        <v>22</v>
      </c>
      <c r="I3979" s="10" t="s">
        <v>26</v>
      </c>
      <c r="J3979" s="9" t="s">
        <v>62</v>
      </c>
      <c r="K3979" s="11">
        <v>1</v>
      </c>
      <c r="L3979" s="11">
        <v>0</v>
      </c>
      <c r="M3979" s="13" t="s">
        <v>7</v>
      </c>
      <c r="N3979" s="14" t="s">
        <v>10</v>
      </c>
      <c r="O3979" s="11">
        <v>1</v>
      </c>
      <c r="P3979" s="11">
        <v>0</v>
      </c>
      <c r="Q3979" s="13" t="s">
        <v>7</v>
      </c>
      <c r="R3979" s="14" t="s">
        <v>10</v>
      </c>
      <c r="S3979" s="11">
        <v>0</v>
      </c>
      <c r="T3979" s="12">
        <v>0</v>
      </c>
      <c r="U3979" s="13" t="s">
        <v>23</v>
      </c>
      <c r="V3979" s="14" t="s">
        <v>10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66">
        <v>2.4500000000000002</v>
      </c>
      <c r="AJ3979" s="67">
        <v>3.3</v>
      </c>
      <c r="AK3979" s="66">
        <v>2.6</v>
      </c>
    </row>
    <row r="3980" spans="1:37" x14ac:dyDescent="0.45">
      <c r="A3980" s="33">
        <v>181</v>
      </c>
      <c r="B3980" s="37">
        <v>43729.916666666664</v>
      </c>
      <c r="C3980" s="10" t="s">
        <v>11</v>
      </c>
      <c r="D3980" s="10" t="s">
        <v>12</v>
      </c>
      <c r="E3980" s="41" t="s">
        <v>13</v>
      </c>
      <c r="F3980" s="10" t="s">
        <v>14</v>
      </c>
      <c r="G3980" s="59" t="s">
        <v>38</v>
      </c>
      <c r="H3980" s="9" t="s">
        <v>60</v>
      </c>
      <c r="I3980" s="59" t="s">
        <v>30</v>
      </c>
      <c r="J3980" s="9" t="s">
        <v>31</v>
      </c>
      <c r="K3980" s="44">
        <v>2</v>
      </c>
      <c r="L3980" s="44">
        <v>3</v>
      </c>
      <c r="M3980" s="42" t="s">
        <v>8</v>
      </c>
      <c r="N3980" s="14" t="s">
        <v>9</v>
      </c>
      <c r="O3980" s="44">
        <v>2</v>
      </c>
      <c r="P3980" s="12">
        <v>2</v>
      </c>
      <c r="Q3980" s="42" t="s">
        <v>23</v>
      </c>
      <c r="R3980" s="14" t="s">
        <v>9</v>
      </c>
      <c r="S3980" s="11">
        <v>0</v>
      </c>
      <c r="T3980" s="12">
        <v>1</v>
      </c>
      <c r="U3980" s="13" t="s">
        <v>8</v>
      </c>
      <c r="V3980" s="14" t="s">
        <v>10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47">
        <v>2.75</v>
      </c>
      <c r="AJ3980" s="47">
        <v>3.5</v>
      </c>
      <c r="AK3980" s="15">
        <v>2.25</v>
      </c>
    </row>
    <row r="3981" spans="1:37" x14ac:dyDescent="0.45">
      <c r="A3981" s="33">
        <v>182</v>
      </c>
      <c r="B3981" s="37">
        <v>43729.916666666664</v>
      </c>
      <c r="C3981" s="10" t="s">
        <v>11</v>
      </c>
      <c r="D3981" s="10" t="s">
        <v>12</v>
      </c>
      <c r="E3981" s="41" t="s">
        <v>13</v>
      </c>
      <c r="F3981" s="10" t="s">
        <v>14</v>
      </c>
      <c r="G3981" s="59" t="s">
        <v>36</v>
      </c>
      <c r="H3981" s="9" t="s">
        <v>63</v>
      </c>
      <c r="I3981" s="59" t="s">
        <v>40</v>
      </c>
      <c r="J3981" s="9" t="s">
        <v>41</v>
      </c>
      <c r="K3981" s="44">
        <v>3</v>
      </c>
      <c r="L3981" s="44">
        <v>2</v>
      </c>
      <c r="M3981" s="42" t="s">
        <v>7</v>
      </c>
      <c r="N3981" s="14" t="s">
        <v>9</v>
      </c>
      <c r="O3981" s="44">
        <v>2</v>
      </c>
      <c r="P3981" s="12">
        <v>0</v>
      </c>
      <c r="Q3981" s="42" t="s">
        <v>7</v>
      </c>
      <c r="R3981" s="14" t="s">
        <v>9</v>
      </c>
      <c r="S3981" s="11">
        <v>1</v>
      </c>
      <c r="T3981" s="12">
        <v>2</v>
      </c>
      <c r="U3981" s="13" t="s">
        <v>8</v>
      </c>
      <c r="V3981" s="14" t="s">
        <v>9</v>
      </c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47">
        <v>1.66</v>
      </c>
      <c r="AJ3981" s="47">
        <v>3.75</v>
      </c>
      <c r="AK3981" s="15">
        <v>4.33</v>
      </c>
    </row>
    <row r="3982" spans="1:37" x14ac:dyDescent="0.45">
      <c r="A3982" s="33">
        <v>183</v>
      </c>
      <c r="B3982" s="37">
        <v>43729.916666666664</v>
      </c>
      <c r="C3982" s="10" t="s">
        <v>11</v>
      </c>
      <c r="D3982" s="10" t="s">
        <v>12</v>
      </c>
      <c r="E3982" s="41" t="s">
        <v>13</v>
      </c>
      <c r="F3982" s="10" t="s">
        <v>14</v>
      </c>
      <c r="G3982" s="59" t="s">
        <v>19</v>
      </c>
      <c r="H3982" s="9" t="s">
        <v>39</v>
      </c>
      <c r="I3982" s="59" t="s">
        <v>17</v>
      </c>
      <c r="J3982" s="9" t="s">
        <v>18</v>
      </c>
      <c r="K3982" s="44">
        <v>2</v>
      </c>
      <c r="L3982" s="44">
        <v>4</v>
      </c>
      <c r="M3982" s="42" t="s">
        <v>8</v>
      </c>
      <c r="N3982" s="14" t="s">
        <v>9</v>
      </c>
      <c r="O3982" s="44">
        <v>0</v>
      </c>
      <c r="P3982" s="12">
        <v>1</v>
      </c>
      <c r="Q3982" s="42" t="s">
        <v>8</v>
      </c>
      <c r="R3982" s="14" t="s">
        <v>10</v>
      </c>
      <c r="S3982" s="11">
        <v>2</v>
      </c>
      <c r="T3982" s="12">
        <v>3</v>
      </c>
      <c r="U3982" s="13" t="s">
        <v>8</v>
      </c>
      <c r="V3982" s="14" t="s">
        <v>9</v>
      </c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47">
        <v>2.2000000000000002</v>
      </c>
      <c r="AJ3982" s="47">
        <v>3.4</v>
      </c>
      <c r="AK3982" s="15">
        <v>2.9</v>
      </c>
    </row>
    <row r="3983" spans="1:37" x14ac:dyDescent="0.45">
      <c r="A3983" s="33">
        <v>180</v>
      </c>
      <c r="B3983" s="37">
        <v>43730</v>
      </c>
      <c r="C3983" s="10" t="s">
        <v>11</v>
      </c>
      <c r="D3983" s="10" t="s">
        <v>12</v>
      </c>
      <c r="E3983" s="41" t="s">
        <v>13</v>
      </c>
      <c r="F3983" s="10" t="s">
        <v>14</v>
      </c>
      <c r="G3983" s="59" t="s">
        <v>28</v>
      </c>
      <c r="H3983" s="9" t="s">
        <v>57</v>
      </c>
      <c r="I3983" s="59" t="s">
        <v>34</v>
      </c>
      <c r="J3983" s="9" t="s">
        <v>59</v>
      </c>
      <c r="K3983" s="44">
        <v>4</v>
      </c>
      <c r="L3983" s="44">
        <v>1</v>
      </c>
      <c r="M3983" s="42" t="s">
        <v>7</v>
      </c>
      <c r="N3983" s="14" t="s">
        <v>9</v>
      </c>
      <c r="O3983" s="44">
        <v>3</v>
      </c>
      <c r="P3983" s="12">
        <v>0</v>
      </c>
      <c r="Q3983" s="42" t="s">
        <v>7</v>
      </c>
      <c r="R3983" s="14" t="s">
        <v>9</v>
      </c>
      <c r="S3983" s="11">
        <v>1</v>
      </c>
      <c r="T3983" s="12">
        <v>1</v>
      </c>
      <c r="U3983" s="13" t="s">
        <v>23</v>
      </c>
      <c r="V3983" s="14" t="s">
        <v>9</v>
      </c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47">
        <v>2.25</v>
      </c>
      <c r="AJ3983" s="47">
        <v>3.4</v>
      </c>
      <c r="AK3983" s="15">
        <v>2.8</v>
      </c>
    </row>
    <row r="3984" spans="1:37" x14ac:dyDescent="0.45">
      <c r="A3984" s="33">
        <v>179</v>
      </c>
      <c r="B3984" s="37">
        <v>43730.086805555555</v>
      </c>
      <c r="C3984" s="10" t="s">
        <v>11</v>
      </c>
      <c r="D3984" s="10" t="s">
        <v>12</v>
      </c>
      <c r="E3984" s="41" t="s">
        <v>13</v>
      </c>
      <c r="F3984" s="10" t="s">
        <v>14</v>
      </c>
      <c r="G3984" s="59" t="s">
        <v>46</v>
      </c>
      <c r="H3984" s="9" t="s">
        <v>47</v>
      </c>
      <c r="I3984" s="59" t="s">
        <v>48</v>
      </c>
      <c r="J3984" s="9" t="s">
        <v>49</v>
      </c>
      <c r="K3984" s="44">
        <v>2</v>
      </c>
      <c r="L3984" s="44">
        <v>2</v>
      </c>
      <c r="M3984" s="42" t="s">
        <v>23</v>
      </c>
      <c r="N3984" s="14" t="s">
        <v>9</v>
      </c>
      <c r="O3984" s="44">
        <v>1</v>
      </c>
      <c r="P3984" s="12">
        <v>1</v>
      </c>
      <c r="Q3984" s="42" t="s">
        <v>23</v>
      </c>
      <c r="R3984" s="14" t="s">
        <v>9</v>
      </c>
      <c r="S3984" s="11">
        <v>1</v>
      </c>
      <c r="T3984" s="12">
        <v>1</v>
      </c>
      <c r="U3984" s="13" t="s">
        <v>23</v>
      </c>
      <c r="V3984" s="14" t="s">
        <v>9</v>
      </c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47">
        <v>1.83</v>
      </c>
      <c r="AJ3984" s="47">
        <v>3.5</v>
      </c>
      <c r="AK3984" s="15">
        <v>3.75</v>
      </c>
    </row>
    <row r="3985" spans="1:37" x14ac:dyDescent="0.45">
      <c r="A3985" s="33">
        <v>178</v>
      </c>
      <c r="B3985" s="37">
        <v>43730.708333333336</v>
      </c>
      <c r="C3985" s="10" t="s">
        <v>11</v>
      </c>
      <c r="D3985" s="10" t="s">
        <v>12</v>
      </c>
      <c r="E3985" s="41" t="s">
        <v>13</v>
      </c>
      <c r="F3985" s="10" t="s">
        <v>14</v>
      </c>
      <c r="G3985" s="59" t="s">
        <v>44</v>
      </c>
      <c r="H3985" s="9" t="s">
        <v>45</v>
      </c>
      <c r="I3985" s="59" t="s">
        <v>32</v>
      </c>
      <c r="J3985" s="9" t="s">
        <v>33</v>
      </c>
      <c r="K3985" s="44">
        <v>1</v>
      </c>
      <c r="L3985" s="44">
        <v>1</v>
      </c>
      <c r="M3985" s="42" t="s">
        <v>23</v>
      </c>
      <c r="N3985" s="14" t="s">
        <v>10</v>
      </c>
      <c r="O3985" s="44">
        <v>0</v>
      </c>
      <c r="P3985" s="12">
        <v>0</v>
      </c>
      <c r="Q3985" s="42" t="s">
        <v>23</v>
      </c>
      <c r="R3985" s="14" t="s">
        <v>10</v>
      </c>
      <c r="S3985" s="11">
        <v>1</v>
      </c>
      <c r="T3985" s="12">
        <v>1</v>
      </c>
      <c r="U3985" s="13" t="s">
        <v>23</v>
      </c>
      <c r="V3985" s="14" t="s">
        <v>9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47">
        <v>2.1</v>
      </c>
      <c r="AJ3985" s="47">
        <v>3.4</v>
      </c>
      <c r="AK3985" s="15">
        <v>3.1</v>
      </c>
    </row>
    <row r="3986" spans="1:37" x14ac:dyDescent="0.45">
      <c r="A3986" s="33">
        <v>177</v>
      </c>
      <c r="B3986" s="37">
        <v>43731</v>
      </c>
      <c r="C3986" s="10" t="s">
        <v>11</v>
      </c>
      <c r="D3986" s="10" t="s">
        <v>12</v>
      </c>
      <c r="E3986" s="41" t="s">
        <v>13</v>
      </c>
      <c r="F3986" s="10" t="s">
        <v>14</v>
      </c>
      <c r="G3986" s="59" t="s">
        <v>15</v>
      </c>
      <c r="H3986" s="9" t="s">
        <v>16</v>
      </c>
      <c r="I3986" s="59" t="s">
        <v>55</v>
      </c>
      <c r="J3986" s="9" t="s">
        <v>56</v>
      </c>
      <c r="K3986" s="44">
        <v>2</v>
      </c>
      <c r="L3986" s="44">
        <v>0</v>
      </c>
      <c r="M3986" s="42" t="s">
        <v>7</v>
      </c>
      <c r="N3986" s="14" t="s">
        <v>10</v>
      </c>
      <c r="O3986" s="44">
        <v>2</v>
      </c>
      <c r="P3986" s="12">
        <v>0</v>
      </c>
      <c r="Q3986" s="42" t="s">
        <v>7</v>
      </c>
      <c r="R3986" s="14" t="s">
        <v>9</v>
      </c>
      <c r="S3986" s="11">
        <v>0</v>
      </c>
      <c r="T3986" s="12">
        <v>0</v>
      </c>
      <c r="U3986" s="13" t="s">
        <v>23</v>
      </c>
      <c r="V3986" s="14" t="s">
        <v>10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47">
        <v>1.53</v>
      </c>
      <c r="AJ3986" s="47">
        <v>3.8</v>
      </c>
      <c r="AK3986" s="15">
        <v>5.5</v>
      </c>
    </row>
    <row r="3987" spans="1:37" x14ac:dyDescent="0.45">
      <c r="A3987" s="33">
        <v>175</v>
      </c>
      <c r="B3987" s="37">
        <v>43733</v>
      </c>
      <c r="C3987" s="10" t="s">
        <v>11</v>
      </c>
      <c r="D3987" s="10" t="s">
        <v>12</v>
      </c>
      <c r="E3987" s="41" t="s">
        <v>13</v>
      </c>
      <c r="F3987" s="10" t="s">
        <v>14</v>
      </c>
      <c r="G3987" s="59" t="s">
        <v>48</v>
      </c>
      <c r="H3987" s="9" t="s">
        <v>49</v>
      </c>
      <c r="I3987" s="59" t="s">
        <v>19</v>
      </c>
      <c r="J3987" s="9" t="s">
        <v>39</v>
      </c>
      <c r="K3987" s="44">
        <v>1</v>
      </c>
      <c r="L3987" s="44">
        <v>2</v>
      </c>
      <c r="M3987" s="42" t="s">
        <v>8</v>
      </c>
      <c r="N3987" s="14" t="s">
        <v>9</v>
      </c>
      <c r="O3987" s="44">
        <v>0</v>
      </c>
      <c r="P3987" s="12">
        <v>0</v>
      </c>
      <c r="Q3987" s="42" t="s">
        <v>23</v>
      </c>
      <c r="R3987" s="14" t="s">
        <v>10</v>
      </c>
      <c r="S3987" s="11">
        <v>1</v>
      </c>
      <c r="T3987" s="12">
        <v>2</v>
      </c>
      <c r="U3987" s="13" t="s">
        <v>8</v>
      </c>
      <c r="V3987" s="14" t="s">
        <v>9</v>
      </c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47">
        <v>2.0499999999999998</v>
      </c>
      <c r="AJ3987" s="47">
        <v>3.4</v>
      </c>
      <c r="AK3987" s="15">
        <v>3.2</v>
      </c>
    </row>
    <row r="3988" spans="1:37" x14ac:dyDescent="0.45">
      <c r="A3988" s="33">
        <v>176</v>
      </c>
      <c r="B3988" s="37">
        <v>43733</v>
      </c>
      <c r="C3988" s="10" t="s">
        <v>11</v>
      </c>
      <c r="D3988" s="10" t="s">
        <v>12</v>
      </c>
      <c r="E3988" s="41" t="s">
        <v>13</v>
      </c>
      <c r="F3988" s="10" t="s">
        <v>14</v>
      </c>
      <c r="G3988" s="59" t="s">
        <v>42</v>
      </c>
      <c r="H3988" s="9" t="s">
        <v>43</v>
      </c>
      <c r="I3988" s="59" t="s">
        <v>40</v>
      </c>
      <c r="J3988" s="9" t="s">
        <v>41</v>
      </c>
      <c r="K3988" s="44">
        <v>0</v>
      </c>
      <c r="L3988" s="44">
        <v>1</v>
      </c>
      <c r="M3988" s="42" t="s">
        <v>8</v>
      </c>
      <c r="N3988" s="14" t="s">
        <v>10</v>
      </c>
      <c r="O3988" s="44">
        <v>0</v>
      </c>
      <c r="P3988" s="12">
        <v>0</v>
      </c>
      <c r="Q3988" s="42" t="s">
        <v>23</v>
      </c>
      <c r="R3988" s="14" t="s">
        <v>10</v>
      </c>
      <c r="S3988" s="11">
        <v>0</v>
      </c>
      <c r="T3988" s="12">
        <v>1</v>
      </c>
      <c r="U3988" s="13" t="s">
        <v>8</v>
      </c>
      <c r="V3988" s="14" t="s">
        <v>10</v>
      </c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47">
        <v>1.44</v>
      </c>
      <c r="AJ3988" s="47">
        <v>4.2</v>
      </c>
      <c r="AK3988" s="15">
        <v>6</v>
      </c>
    </row>
    <row r="3989" spans="1:37" x14ac:dyDescent="0.45">
      <c r="A3989" s="33">
        <v>173</v>
      </c>
      <c r="B3989" s="37">
        <v>43733.083333333336</v>
      </c>
      <c r="C3989" s="10" t="s">
        <v>11</v>
      </c>
      <c r="D3989" s="10" t="s">
        <v>12</v>
      </c>
      <c r="E3989" s="41" t="s">
        <v>13</v>
      </c>
      <c r="F3989" s="10" t="s">
        <v>14</v>
      </c>
      <c r="G3989" s="59" t="s">
        <v>17</v>
      </c>
      <c r="H3989" s="9" t="s">
        <v>18</v>
      </c>
      <c r="I3989" s="59" t="s">
        <v>24</v>
      </c>
      <c r="J3989" s="9" t="s">
        <v>53</v>
      </c>
      <c r="K3989" s="44">
        <v>1</v>
      </c>
      <c r="L3989" s="44">
        <v>1</v>
      </c>
      <c r="M3989" s="42" t="s">
        <v>23</v>
      </c>
      <c r="N3989" s="14" t="s">
        <v>10</v>
      </c>
      <c r="O3989" s="44">
        <v>0</v>
      </c>
      <c r="P3989" s="12">
        <v>1</v>
      </c>
      <c r="Q3989" s="42" t="s">
        <v>8</v>
      </c>
      <c r="R3989" s="14" t="s">
        <v>10</v>
      </c>
      <c r="S3989" s="11">
        <v>1</v>
      </c>
      <c r="T3989" s="12">
        <v>0</v>
      </c>
      <c r="U3989" s="13" t="s">
        <v>7</v>
      </c>
      <c r="V3989" s="14" t="s">
        <v>10</v>
      </c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47">
        <v>1.57</v>
      </c>
      <c r="AJ3989" s="47">
        <v>3.8</v>
      </c>
      <c r="AK3989" s="15">
        <v>5.25</v>
      </c>
    </row>
    <row r="3990" spans="1:37" x14ac:dyDescent="0.45">
      <c r="A3990" s="33">
        <v>174</v>
      </c>
      <c r="B3990" s="37">
        <v>43733.083333333336</v>
      </c>
      <c r="C3990" s="10" t="s">
        <v>11</v>
      </c>
      <c r="D3990" s="10" t="s">
        <v>12</v>
      </c>
      <c r="E3990" s="41" t="s">
        <v>13</v>
      </c>
      <c r="F3990" s="10" t="s">
        <v>14</v>
      </c>
      <c r="G3990" s="59" t="s">
        <v>26</v>
      </c>
      <c r="H3990" s="9" t="s">
        <v>62</v>
      </c>
      <c r="I3990" s="59" t="s">
        <v>28</v>
      </c>
      <c r="J3990" s="9" t="s">
        <v>57</v>
      </c>
      <c r="K3990" s="44">
        <v>2</v>
      </c>
      <c r="L3990" s="44">
        <v>4</v>
      </c>
      <c r="M3990" s="42" t="s">
        <v>8</v>
      </c>
      <c r="N3990" s="14" t="s">
        <v>9</v>
      </c>
      <c r="O3990" s="44">
        <v>1</v>
      </c>
      <c r="P3990" s="12">
        <v>1</v>
      </c>
      <c r="Q3990" s="42" t="s">
        <v>23</v>
      </c>
      <c r="R3990" s="14" t="s">
        <v>9</v>
      </c>
      <c r="S3990" s="11">
        <v>1</v>
      </c>
      <c r="T3990" s="12">
        <v>3</v>
      </c>
      <c r="U3990" s="13" t="s">
        <v>8</v>
      </c>
      <c r="V3990" s="14" t="s">
        <v>9</v>
      </c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47">
        <v>2</v>
      </c>
      <c r="AJ3990" s="47">
        <v>3.75</v>
      </c>
      <c r="AK3990" s="15">
        <v>3.1</v>
      </c>
    </row>
    <row r="3991" spans="1:37" x14ac:dyDescent="0.45">
      <c r="A3991" s="33">
        <v>171</v>
      </c>
      <c r="B3991" s="37">
        <v>43734</v>
      </c>
      <c r="C3991" s="10" t="s">
        <v>11</v>
      </c>
      <c r="D3991" s="10" t="s">
        <v>12</v>
      </c>
      <c r="E3991" s="41" t="s">
        <v>13</v>
      </c>
      <c r="F3991" s="10" t="s">
        <v>14</v>
      </c>
      <c r="G3991" s="59" t="s">
        <v>15</v>
      </c>
      <c r="H3991" s="9" t="s">
        <v>16</v>
      </c>
      <c r="I3991" s="59" t="s">
        <v>46</v>
      </c>
      <c r="J3991" s="9" t="s">
        <v>47</v>
      </c>
      <c r="K3991" s="44">
        <v>1</v>
      </c>
      <c r="L3991" s="44">
        <v>1</v>
      </c>
      <c r="M3991" s="42" t="s">
        <v>23</v>
      </c>
      <c r="N3991" s="14" t="s">
        <v>10</v>
      </c>
      <c r="O3991" s="44">
        <v>1</v>
      </c>
      <c r="P3991" s="12">
        <v>0</v>
      </c>
      <c r="Q3991" s="42" t="s">
        <v>7</v>
      </c>
      <c r="R3991" s="14" t="s">
        <v>10</v>
      </c>
      <c r="S3991" s="11">
        <v>0</v>
      </c>
      <c r="T3991" s="12">
        <v>1</v>
      </c>
      <c r="U3991" s="13" t="s">
        <v>8</v>
      </c>
      <c r="V3991" s="14" t="s">
        <v>10</v>
      </c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47">
        <v>4.33</v>
      </c>
      <c r="AJ3991" s="47">
        <v>3.8</v>
      </c>
      <c r="AK3991" s="15">
        <v>1.66</v>
      </c>
    </row>
    <row r="3992" spans="1:37" x14ac:dyDescent="0.45">
      <c r="A3992" s="33">
        <v>172</v>
      </c>
      <c r="B3992" s="37">
        <v>43734</v>
      </c>
      <c r="C3992" s="10" t="s">
        <v>11</v>
      </c>
      <c r="D3992" s="10" t="s">
        <v>12</v>
      </c>
      <c r="E3992" s="41" t="s">
        <v>13</v>
      </c>
      <c r="F3992" s="10" t="s">
        <v>14</v>
      </c>
      <c r="G3992" s="59" t="s">
        <v>30</v>
      </c>
      <c r="H3992" s="9" t="s">
        <v>31</v>
      </c>
      <c r="I3992" s="59" t="s">
        <v>55</v>
      </c>
      <c r="J3992" s="9" t="s">
        <v>56</v>
      </c>
      <c r="K3992" s="44">
        <v>5</v>
      </c>
      <c r="L3992" s="44">
        <v>0</v>
      </c>
      <c r="M3992" s="42" t="s">
        <v>7</v>
      </c>
      <c r="N3992" s="14" t="s">
        <v>9</v>
      </c>
      <c r="O3992" s="44">
        <v>1</v>
      </c>
      <c r="P3992" s="12">
        <v>0</v>
      </c>
      <c r="Q3992" s="42" t="s">
        <v>7</v>
      </c>
      <c r="R3992" s="14" t="s">
        <v>10</v>
      </c>
      <c r="S3992" s="11">
        <v>4</v>
      </c>
      <c r="T3992" s="12">
        <v>0</v>
      </c>
      <c r="U3992" s="13" t="s">
        <v>7</v>
      </c>
      <c r="V3992" s="14" t="s">
        <v>9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47">
        <v>1.25</v>
      </c>
      <c r="AJ3992" s="47">
        <v>5.5</v>
      </c>
      <c r="AK3992" s="15">
        <v>9</v>
      </c>
    </row>
    <row r="3993" spans="1:37" x14ac:dyDescent="0.45">
      <c r="A3993" s="33">
        <v>170</v>
      </c>
      <c r="B3993" s="37">
        <v>43734.086805555555</v>
      </c>
      <c r="C3993" s="10" t="s">
        <v>11</v>
      </c>
      <c r="D3993" s="10" t="s">
        <v>12</v>
      </c>
      <c r="E3993" s="41" t="s">
        <v>13</v>
      </c>
      <c r="F3993" s="10" t="s">
        <v>14</v>
      </c>
      <c r="G3993" s="59" t="s">
        <v>32</v>
      </c>
      <c r="H3993" s="9" t="s">
        <v>33</v>
      </c>
      <c r="I3993" s="59" t="s">
        <v>36</v>
      </c>
      <c r="J3993" s="9" t="s">
        <v>63</v>
      </c>
      <c r="K3993" s="44">
        <v>1</v>
      </c>
      <c r="L3993" s="44">
        <v>1</v>
      </c>
      <c r="M3993" s="42" t="s">
        <v>23</v>
      </c>
      <c r="N3993" s="14" t="s">
        <v>10</v>
      </c>
      <c r="O3993" s="44">
        <v>0</v>
      </c>
      <c r="P3993" s="12">
        <v>0</v>
      </c>
      <c r="Q3993" s="42" t="s">
        <v>23</v>
      </c>
      <c r="R3993" s="14" t="s">
        <v>10</v>
      </c>
      <c r="S3993" s="11">
        <v>1</v>
      </c>
      <c r="T3993" s="12">
        <v>1</v>
      </c>
      <c r="U3993" s="13" t="s">
        <v>23</v>
      </c>
      <c r="V3993" s="14" t="s">
        <v>9</v>
      </c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47">
        <v>2</v>
      </c>
      <c r="AJ3993" s="47">
        <v>3.5</v>
      </c>
      <c r="AK3993" s="15">
        <v>3.25</v>
      </c>
    </row>
    <row r="3994" spans="1:37" x14ac:dyDescent="0.45">
      <c r="A3994" s="33">
        <v>169</v>
      </c>
      <c r="B3994" s="37">
        <v>43734.087500000001</v>
      </c>
      <c r="C3994" s="10" t="s">
        <v>11</v>
      </c>
      <c r="D3994" s="10" t="s">
        <v>12</v>
      </c>
      <c r="E3994" s="41" t="s">
        <v>13</v>
      </c>
      <c r="F3994" s="10" t="s">
        <v>14</v>
      </c>
      <c r="G3994" s="59" t="s">
        <v>34</v>
      </c>
      <c r="H3994" s="9" t="s">
        <v>59</v>
      </c>
      <c r="I3994" s="59" t="s">
        <v>21</v>
      </c>
      <c r="J3994" s="9" t="s">
        <v>22</v>
      </c>
      <c r="K3994" s="44">
        <v>3</v>
      </c>
      <c r="L3994" s="44">
        <v>2</v>
      </c>
      <c r="M3994" s="42" t="s">
        <v>7</v>
      </c>
      <c r="N3994" s="14" t="s">
        <v>9</v>
      </c>
      <c r="O3994" s="44">
        <v>2</v>
      </c>
      <c r="P3994" s="12">
        <v>1</v>
      </c>
      <c r="Q3994" s="42" t="s">
        <v>7</v>
      </c>
      <c r="R3994" s="14" t="s">
        <v>9</v>
      </c>
      <c r="S3994" s="11">
        <v>1</v>
      </c>
      <c r="T3994" s="12">
        <v>1</v>
      </c>
      <c r="U3994" s="13" t="s">
        <v>23</v>
      </c>
      <c r="V3994" s="14" t="s">
        <v>9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47">
        <v>1.85</v>
      </c>
      <c r="AJ3994" s="47">
        <v>3.75</v>
      </c>
      <c r="AK3994" s="15">
        <v>3.5</v>
      </c>
    </row>
    <row r="3995" spans="1:37" x14ac:dyDescent="0.45">
      <c r="A3995" s="33">
        <v>168</v>
      </c>
      <c r="B3995" s="37">
        <v>43735.041666666664</v>
      </c>
      <c r="C3995" s="10" t="s">
        <v>11</v>
      </c>
      <c r="D3995" s="10" t="s">
        <v>12</v>
      </c>
      <c r="E3995" s="41" t="s">
        <v>13</v>
      </c>
      <c r="F3995" s="10" t="s">
        <v>14</v>
      </c>
      <c r="G3995" s="59" t="s">
        <v>50</v>
      </c>
      <c r="H3995" s="9" t="s">
        <v>132</v>
      </c>
      <c r="I3995" s="59" t="s">
        <v>38</v>
      </c>
      <c r="J3995" s="9" t="s">
        <v>60</v>
      </c>
      <c r="K3995" s="44">
        <v>3</v>
      </c>
      <c r="L3995" s="44">
        <v>1</v>
      </c>
      <c r="M3995" s="42" t="s">
        <v>7</v>
      </c>
      <c r="N3995" s="14" t="s">
        <v>9</v>
      </c>
      <c r="O3995" s="44">
        <v>1</v>
      </c>
      <c r="P3995" s="12">
        <v>0</v>
      </c>
      <c r="Q3995" s="42" t="s">
        <v>7</v>
      </c>
      <c r="R3995" s="14" t="s">
        <v>10</v>
      </c>
      <c r="S3995" s="11">
        <v>2</v>
      </c>
      <c r="T3995" s="12">
        <v>1</v>
      </c>
      <c r="U3995" s="13" t="s">
        <v>7</v>
      </c>
      <c r="V3995" s="14" t="s">
        <v>9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47">
        <v>2.37</v>
      </c>
      <c r="AJ3995" s="47">
        <v>3.4</v>
      </c>
      <c r="AK3995" s="15">
        <v>2.62</v>
      </c>
    </row>
    <row r="3996" spans="1:37" x14ac:dyDescent="0.45">
      <c r="A3996" s="33">
        <v>167</v>
      </c>
      <c r="B3996" s="37">
        <v>43736</v>
      </c>
      <c r="C3996" s="10" t="s">
        <v>11</v>
      </c>
      <c r="D3996" s="10" t="s">
        <v>12</v>
      </c>
      <c r="E3996" s="41" t="s">
        <v>13</v>
      </c>
      <c r="F3996" s="10" t="s">
        <v>14</v>
      </c>
      <c r="G3996" s="59" t="s">
        <v>40</v>
      </c>
      <c r="H3996" s="9" t="s">
        <v>41</v>
      </c>
      <c r="I3996" s="59" t="s">
        <v>17</v>
      </c>
      <c r="J3996" s="9" t="s">
        <v>18</v>
      </c>
      <c r="K3996" s="44">
        <v>2</v>
      </c>
      <c r="L3996" s="44">
        <v>1</v>
      </c>
      <c r="M3996" s="42" t="s">
        <v>7</v>
      </c>
      <c r="N3996" s="14" t="s">
        <v>9</v>
      </c>
      <c r="O3996" s="44">
        <v>1</v>
      </c>
      <c r="P3996" s="12">
        <v>0</v>
      </c>
      <c r="Q3996" s="42" t="s">
        <v>7</v>
      </c>
      <c r="R3996" s="14" t="s">
        <v>10</v>
      </c>
      <c r="S3996" s="11">
        <v>1</v>
      </c>
      <c r="T3996" s="12">
        <v>1</v>
      </c>
      <c r="U3996" s="13" t="s">
        <v>23</v>
      </c>
      <c r="V3996" s="14" t="s">
        <v>9</v>
      </c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47">
        <v>3</v>
      </c>
      <c r="AJ3996" s="47">
        <v>3.3</v>
      </c>
      <c r="AK3996" s="15">
        <v>2.2000000000000002</v>
      </c>
    </row>
    <row r="3997" spans="1:37" x14ac:dyDescent="0.45">
      <c r="A3997" s="33"/>
      <c r="B3997" s="35">
        <v>43736</v>
      </c>
      <c r="C3997" s="16" t="s">
        <v>358</v>
      </c>
      <c r="D3997" s="16" t="s">
        <v>359</v>
      </c>
      <c r="E3997" s="13" t="s">
        <v>360</v>
      </c>
      <c r="F3997" s="16" t="s">
        <v>14</v>
      </c>
      <c r="G3997" s="53" t="s">
        <v>342</v>
      </c>
      <c r="H3997" s="14" t="s">
        <v>195</v>
      </c>
      <c r="I3997" s="53" t="s">
        <v>338</v>
      </c>
      <c r="J3997" s="14" t="s">
        <v>292</v>
      </c>
      <c r="K3997" s="53">
        <v>1</v>
      </c>
      <c r="L3997" s="53">
        <v>3</v>
      </c>
      <c r="M3997" s="53" t="s">
        <v>8</v>
      </c>
      <c r="N3997" s="14"/>
      <c r="O3997" s="53">
        <v>1</v>
      </c>
      <c r="P3997">
        <v>1</v>
      </c>
      <c r="Q3997" s="53" t="s">
        <v>23</v>
      </c>
      <c r="R3997" s="14"/>
      <c r="S3997" s="16"/>
      <c r="T3997" s="14"/>
      <c r="U3997" s="13"/>
      <c r="V3997" s="14"/>
      <c r="W3997">
        <v>12</v>
      </c>
      <c r="X3997">
        <v>20</v>
      </c>
      <c r="Y3997">
        <v>8</v>
      </c>
      <c r="Z3997">
        <v>9</v>
      </c>
      <c r="AA3997">
        <v>4</v>
      </c>
      <c r="AB3997">
        <v>8</v>
      </c>
      <c r="AC3997">
        <v>5</v>
      </c>
      <c r="AD3997">
        <v>2</v>
      </c>
      <c r="AE3997">
        <v>2</v>
      </c>
      <c r="AF3997">
        <v>2</v>
      </c>
      <c r="AG3997">
        <v>0</v>
      </c>
      <c r="AH3997">
        <v>0</v>
      </c>
      <c r="AI3997" s="53">
        <v>10</v>
      </c>
      <c r="AJ3997" s="53">
        <v>5.5</v>
      </c>
      <c r="AK3997">
        <v>1.3</v>
      </c>
    </row>
    <row r="3998" spans="1:37" x14ac:dyDescent="0.45">
      <c r="A3998" s="33">
        <v>166</v>
      </c>
      <c r="B3998" s="37">
        <v>43736.083333333336</v>
      </c>
      <c r="C3998" s="10" t="s">
        <v>11</v>
      </c>
      <c r="D3998" s="10" t="s">
        <v>12</v>
      </c>
      <c r="E3998" s="41" t="s">
        <v>13</v>
      </c>
      <c r="F3998" s="10" t="s">
        <v>14</v>
      </c>
      <c r="G3998" s="59" t="s">
        <v>24</v>
      </c>
      <c r="H3998" s="9" t="s">
        <v>53</v>
      </c>
      <c r="I3998" s="59" t="s">
        <v>48</v>
      </c>
      <c r="J3998" s="9" t="s">
        <v>49</v>
      </c>
      <c r="K3998" s="44">
        <v>2</v>
      </c>
      <c r="L3998" s="44">
        <v>0</v>
      </c>
      <c r="M3998" s="42" t="s">
        <v>7</v>
      </c>
      <c r="N3998" s="14" t="s">
        <v>10</v>
      </c>
      <c r="O3998" s="44">
        <v>1</v>
      </c>
      <c r="P3998" s="12">
        <v>0</v>
      </c>
      <c r="Q3998" s="42" t="s">
        <v>7</v>
      </c>
      <c r="R3998" s="14" t="s">
        <v>10</v>
      </c>
      <c r="S3998" s="11">
        <v>1</v>
      </c>
      <c r="T3998" s="12">
        <v>0</v>
      </c>
      <c r="U3998" s="13" t="s">
        <v>7</v>
      </c>
      <c r="V3998" s="14" t="s">
        <v>10</v>
      </c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47">
        <v>2.37</v>
      </c>
      <c r="AJ3998" s="47">
        <v>3.3</v>
      </c>
      <c r="AK3998" s="15">
        <v>2.7</v>
      </c>
    </row>
    <row r="3999" spans="1:37" x14ac:dyDescent="0.45">
      <c r="A3999" s="33">
        <v>165</v>
      </c>
      <c r="B3999" s="37">
        <v>43736.916666666664</v>
      </c>
      <c r="C3999" s="10" t="s">
        <v>11</v>
      </c>
      <c r="D3999" s="10" t="s">
        <v>12</v>
      </c>
      <c r="E3999" s="41" t="s">
        <v>13</v>
      </c>
      <c r="F3999" s="10" t="s">
        <v>14</v>
      </c>
      <c r="G3999" s="59" t="s">
        <v>28</v>
      </c>
      <c r="H3999" s="9" t="s">
        <v>57</v>
      </c>
      <c r="I3999" s="59" t="s">
        <v>32</v>
      </c>
      <c r="J3999" s="9" t="s">
        <v>33</v>
      </c>
      <c r="K3999" s="44">
        <v>2</v>
      </c>
      <c r="L3999" s="44">
        <v>0</v>
      </c>
      <c r="M3999" s="42" t="s">
        <v>7</v>
      </c>
      <c r="N3999" s="14" t="s">
        <v>10</v>
      </c>
      <c r="O3999" s="44">
        <v>1</v>
      </c>
      <c r="P3999" s="12">
        <v>0</v>
      </c>
      <c r="Q3999" s="42" t="s">
        <v>7</v>
      </c>
      <c r="R3999" s="14" t="s">
        <v>10</v>
      </c>
      <c r="S3999" s="11">
        <v>1</v>
      </c>
      <c r="T3999" s="12">
        <v>0</v>
      </c>
      <c r="U3999" s="13" t="s">
        <v>7</v>
      </c>
      <c r="V3999" s="14" t="s">
        <v>10</v>
      </c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47">
        <v>2.25</v>
      </c>
      <c r="AJ3999" s="47">
        <v>3.3</v>
      </c>
      <c r="AK3999" s="15">
        <v>2.87</v>
      </c>
    </row>
    <row r="4000" spans="1:37" x14ac:dyDescent="0.45">
      <c r="A4000" s="33">
        <v>164</v>
      </c>
      <c r="B4000" s="37">
        <v>43737</v>
      </c>
      <c r="C4000" s="10" t="s">
        <v>11</v>
      </c>
      <c r="D4000" s="10" t="s">
        <v>12</v>
      </c>
      <c r="E4000" s="41" t="s">
        <v>13</v>
      </c>
      <c r="F4000" s="10" t="s">
        <v>14</v>
      </c>
      <c r="G4000" s="59" t="s">
        <v>19</v>
      </c>
      <c r="H4000" s="9" t="s">
        <v>39</v>
      </c>
      <c r="I4000" s="59" t="s">
        <v>15</v>
      </c>
      <c r="J4000" s="9" t="s">
        <v>16</v>
      </c>
      <c r="K4000" s="44">
        <v>0</v>
      </c>
      <c r="L4000" s="44">
        <v>0</v>
      </c>
      <c r="M4000" s="42" t="s">
        <v>23</v>
      </c>
      <c r="N4000" s="14" t="s">
        <v>10</v>
      </c>
      <c r="O4000" s="44">
        <v>0</v>
      </c>
      <c r="P4000" s="12">
        <v>0</v>
      </c>
      <c r="Q4000" s="42" t="s">
        <v>23</v>
      </c>
      <c r="R4000" s="14" t="s">
        <v>10</v>
      </c>
      <c r="S4000" s="11">
        <v>0</v>
      </c>
      <c r="T4000" s="12">
        <v>0</v>
      </c>
      <c r="U4000" s="13" t="s">
        <v>23</v>
      </c>
      <c r="V4000" s="14" t="s">
        <v>10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47">
        <v>1.9</v>
      </c>
      <c r="AJ4000" s="47">
        <v>3.4</v>
      </c>
      <c r="AK4000" s="15">
        <v>3.6</v>
      </c>
    </row>
    <row r="4001" spans="1:37" x14ac:dyDescent="0.45">
      <c r="A4001" s="33">
        <v>163</v>
      </c>
      <c r="B4001" s="37">
        <v>43737.004166666666</v>
      </c>
      <c r="C4001" s="10" t="s">
        <v>11</v>
      </c>
      <c r="D4001" s="10" t="s">
        <v>12</v>
      </c>
      <c r="E4001" s="41" t="s">
        <v>13</v>
      </c>
      <c r="F4001" s="10" t="s">
        <v>14</v>
      </c>
      <c r="G4001" s="59" t="s">
        <v>36</v>
      </c>
      <c r="H4001" s="9" t="s">
        <v>63</v>
      </c>
      <c r="I4001" s="59" t="s">
        <v>42</v>
      </c>
      <c r="J4001" s="9" t="s">
        <v>43</v>
      </c>
      <c r="K4001" s="44">
        <v>0</v>
      </c>
      <c r="L4001" s="44">
        <v>2</v>
      </c>
      <c r="M4001" s="42" t="s">
        <v>8</v>
      </c>
      <c r="N4001" s="14" t="s">
        <v>10</v>
      </c>
      <c r="O4001" s="44">
        <v>0</v>
      </c>
      <c r="P4001" s="12">
        <v>0</v>
      </c>
      <c r="Q4001" s="42" t="s">
        <v>23</v>
      </c>
      <c r="R4001" s="14" t="s">
        <v>10</v>
      </c>
      <c r="S4001" s="11">
        <v>0</v>
      </c>
      <c r="T4001" s="12">
        <v>2</v>
      </c>
      <c r="U4001" s="13" t="s">
        <v>8</v>
      </c>
      <c r="V4001" s="14" t="s">
        <v>9</v>
      </c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47">
        <v>2.25</v>
      </c>
      <c r="AJ4001" s="47">
        <v>3.3</v>
      </c>
      <c r="AK4001" s="15">
        <v>2.87</v>
      </c>
    </row>
    <row r="4002" spans="1:37" x14ac:dyDescent="0.45">
      <c r="A4002" s="33">
        <v>162</v>
      </c>
      <c r="B4002" s="37">
        <v>43737.086805555555</v>
      </c>
      <c r="C4002" s="10" t="s">
        <v>11</v>
      </c>
      <c r="D4002" s="10" t="s">
        <v>12</v>
      </c>
      <c r="E4002" s="41" t="s">
        <v>13</v>
      </c>
      <c r="F4002" s="10" t="s">
        <v>14</v>
      </c>
      <c r="G4002" s="59" t="s">
        <v>46</v>
      </c>
      <c r="H4002" s="9" t="s">
        <v>47</v>
      </c>
      <c r="I4002" s="59" t="s">
        <v>26</v>
      </c>
      <c r="J4002" s="9" t="s">
        <v>62</v>
      </c>
      <c r="K4002" s="44">
        <v>4</v>
      </c>
      <c r="L4002" s="44">
        <v>1</v>
      </c>
      <c r="M4002" s="42" t="s">
        <v>7</v>
      </c>
      <c r="N4002" s="14" t="s">
        <v>9</v>
      </c>
      <c r="O4002" s="44">
        <v>2</v>
      </c>
      <c r="P4002" s="12">
        <v>0</v>
      </c>
      <c r="Q4002" s="42" t="s">
        <v>7</v>
      </c>
      <c r="R4002" s="14" t="s">
        <v>9</v>
      </c>
      <c r="S4002" s="11">
        <v>2</v>
      </c>
      <c r="T4002" s="12">
        <v>1</v>
      </c>
      <c r="U4002" s="13" t="s">
        <v>7</v>
      </c>
      <c r="V4002" s="14" t="s">
        <v>9</v>
      </c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47">
        <v>1.75</v>
      </c>
      <c r="AJ4002" s="47">
        <v>3.5</v>
      </c>
      <c r="AK4002" s="15">
        <v>4.2</v>
      </c>
    </row>
    <row r="4003" spans="1:37" x14ac:dyDescent="0.45">
      <c r="A4003" s="33">
        <v>161</v>
      </c>
      <c r="B4003" s="37">
        <v>43737.708333333336</v>
      </c>
      <c r="C4003" s="10" t="s">
        <v>11</v>
      </c>
      <c r="D4003" s="10" t="s">
        <v>12</v>
      </c>
      <c r="E4003" s="41" t="s">
        <v>13</v>
      </c>
      <c r="F4003" s="10" t="s">
        <v>14</v>
      </c>
      <c r="G4003" s="59" t="s">
        <v>44</v>
      </c>
      <c r="H4003" s="9" t="s">
        <v>45</v>
      </c>
      <c r="I4003" s="59" t="s">
        <v>30</v>
      </c>
      <c r="J4003" s="9" t="s">
        <v>31</v>
      </c>
      <c r="K4003" s="44">
        <v>2</v>
      </c>
      <c r="L4003" s="44">
        <v>0</v>
      </c>
      <c r="M4003" s="42" t="s">
        <v>7</v>
      </c>
      <c r="N4003" s="14" t="s">
        <v>10</v>
      </c>
      <c r="O4003" s="44">
        <v>0</v>
      </c>
      <c r="P4003" s="12">
        <v>0</v>
      </c>
      <c r="Q4003" s="42" t="s">
        <v>23</v>
      </c>
      <c r="R4003" s="14" t="s">
        <v>10</v>
      </c>
      <c r="S4003" s="11">
        <v>2</v>
      </c>
      <c r="T4003" s="12">
        <v>0</v>
      </c>
      <c r="U4003" s="13" t="s">
        <v>7</v>
      </c>
      <c r="V4003" s="14" t="s">
        <v>9</v>
      </c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47">
        <v>2.62</v>
      </c>
      <c r="AJ4003" s="47">
        <v>3.3</v>
      </c>
      <c r="AK4003" s="15">
        <v>2.4500000000000002</v>
      </c>
    </row>
    <row r="4004" spans="1:37" x14ac:dyDescent="0.45">
      <c r="A4004" s="33">
        <v>160</v>
      </c>
      <c r="B4004" s="37">
        <v>43737.916666666664</v>
      </c>
      <c r="C4004" s="10" t="s">
        <v>11</v>
      </c>
      <c r="D4004" s="10" t="s">
        <v>12</v>
      </c>
      <c r="E4004" s="41" t="s">
        <v>13</v>
      </c>
      <c r="F4004" s="10" t="s">
        <v>14</v>
      </c>
      <c r="G4004" s="59" t="s">
        <v>38</v>
      </c>
      <c r="H4004" s="9" t="s">
        <v>60</v>
      </c>
      <c r="I4004" s="59" t="s">
        <v>34</v>
      </c>
      <c r="J4004" s="9" t="s">
        <v>59</v>
      </c>
      <c r="K4004" s="44">
        <v>2</v>
      </c>
      <c r="L4004" s="44">
        <v>3</v>
      </c>
      <c r="M4004" s="42" t="s">
        <v>8</v>
      </c>
      <c r="N4004" s="14" t="s">
        <v>9</v>
      </c>
      <c r="O4004" s="44">
        <v>0</v>
      </c>
      <c r="P4004" s="12">
        <v>0</v>
      </c>
      <c r="Q4004" s="42" t="s">
        <v>23</v>
      </c>
      <c r="R4004" s="14" t="s">
        <v>10</v>
      </c>
      <c r="S4004" s="11">
        <v>2</v>
      </c>
      <c r="T4004" s="12">
        <v>3</v>
      </c>
      <c r="U4004" s="13" t="s">
        <v>8</v>
      </c>
      <c r="V4004" s="14" t="s">
        <v>9</v>
      </c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47">
        <v>2</v>
      </c>
      <c r="AJ4004" s="47">
        <v>3.5</v>
      </c>
      <c r="AK4004" s="15">
        <v>3.25</v>
      </c>
    </row>
    <row r="4005" spans="1:37" x14ac:dyDescent="0.45">
      <c r="A4005" s="33">
        <v>159</v>
      </c>
      <c r="B4005" s="37">
        <v>43738</v>
      </c>
      <c r="C4005" s="10" t="s">
        <v>11</v>
      </c>
      <c r="D4005" s="10" t="s">
        <v>12</v>
      </c>
      <c r="E4005" s="41" t="s">
        <v>13</v>
      </c>
      <c r="F4005" s="10" t="s">
        <v>14</v>
      </c>
      <c r="G4005" s="59" t="s">
        <v>55</v>
      </c>
      <c r="H4005" s="9" t="s">
        <v>56</v>
      </c>
      <c r="I4005" s="59" t="s">
        <v>50</v>
      </c>
      <c r="J4005" s="14" t="s">
        <v>132</v>
      </c>
      <c r="K4005" s="44">
        <v>1</v>
      </c>
      <c r="L4005" s="44">
        <v>1</v>
      </c>
      <c r="M4005" s="42" t="s">
        <v>23</v>
      </c>
      <c r="N4005" s="14" t="s">
        <v>10</v>
      </c>
      <c r="O4005" s="44">
        <v>0</v>
      </c>
      <c r="P4005" s="12">
        <v>0</v>
      </c>
      <c r="Q4005" s="42" t="s">
        <v>23</v>
      </c>
      <c r="R4005" s="14" t="s">
        <v>10</v>
      </c>
      <c r="S4005" s="11">
        <v>1</v>
      </c>
      <c r="T4005" s="12">
        <v>1</v>
      </c>
      <c r="U4005" s="13" t="s">
        <v>23</v>
      </c>
      <c r="V4005" s="14" t="s">
        <v>9</v>
      </c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47">
        <v>5.5</v>
      </c>
      <c r="AJ4005" s="47">
        <v>4</v>
      </c>
      <c r="AK4005" s="15">
        <v>1.5</v>
      </c>
    </row>
    <row r="4006" spans="1:37" x14ac:dyDescent="0.45">
      <c r="A4006" s="33">
        <v>158</v>
      </c>
      <c r="B4006" s="37">
        <v>43743.083333333336</v>
      </c>
      <c r="C4006" s="10" t="s">
        <v>11</v>
      </c>
      <c r="D4006" s="10" t="s">
        <v>12</v>
      </c>
      <c r="E4006" s="41" t="s">
        <v>13</v>
      </c>
      <c r="F4006" s="10" t="s">
        <v>14</v>
      </c>
      <c r="G4006" s="59" t="s">
        <v>21</v>
      </c>
      <c r="H4006" s="9" t="s">
        <v>22</v>
      </c>
      <c r="I4006" s="59" t="s">
        <v>19</v>
      </c>
      <c r="J4006" s="9" t="s">
        <v>39</v>
      </c>
      <c r="K4006" s="44">
        <v>2</v>
      </c>
      <c r="L4006" s="44">
        <v>3</v>
      </c>
      <c r="M4006" s="42" t="s">
        <v>8</v>
      </c>
      <c r="N4006" s="14" t="s">
        <v>9</v>
      </c>
      <c r="O4006" s="44">
        <v>2</v>
      </c>
      <c r="P4006" s="12">
        <v>0</v>
      </c>
      <c r="Q4006" s="42" t="s">
        <v>7</v>
      </c>
      <c r="R4006" s="14" t="s">
        <v>9</v>
      </c>
      <c r="S4006" s="11">
        <v>0</v>
      </c>
      <c r="T4006" s="12">
        <v>3</v>
      </c>
      <c r="U4006" s="13" t="s">
        <v>8</v>
      </c>
      <c r="V4006" s="14" t="s">
        <v>9</v>
      </c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47">
        <v>2.25</v>
      </c>
      <c r="AJ4006" s="47">
        <v>3.3</v>
      </c>
      <c r="AK4006" s="15">
        <v>2.9</v>
      </c>
    </row>
    <row r="4007" spans="1:37" x14ac:dyDescent="0.45">
      <c r="A4007" s="33">
        <v>157</v>
      </c>
      <c r="B4007" s="37">
        <v>43743.916666666664</v>
      </c>
      <c r="C4007" s="10" t="s">
        <v>11</v>
      </c>
      <c r="D4007" s="10" t="s">
        <v>12</v>
      </c>
      <c r="E4007" s="41" t="s">
        <v>13</v>
      </c>
      <c r="F4007" s="10" t="s">
        <v>14</v>
      </c>
      <c r="G4007" s="59" t="s">
        <v>17</v>
      </c>
      <c r="H4007" s="9" t="s">
        <v>18</v>
      </c>
      <c r="I4007" s="59" t="s">
        <v>55</v>
      </c>
      <c r="J4007" s="9" t="s">
        <v>56</v>
      </c>
      <c r="K4007" s="44">
        <v>1</v>
      </c>
      <c r="L4007" s="44">
        <v>1</v>
      </c>
      <c r="M4007" s="42" t="s">
        <v>23</v>
      </c>
      <c r="N4007" s="14" t="s">
        <v>10</v>
      </c>
      <c r="O4007" s="44">
        <v>0</v>
      </c>
      <c r="P4007" s="12">
        <v>0</v>
      </c>
      <c r="Q4007" s="42" t="s">
        <v>23</v>
      </c>
      <c r="R4007" s="14" t="s">
        <v>10</v>
      </c>
      <c r="S4007" s="11">
        <v>1</v>
      </c>
      <c r="T4007" s="12">
        <v>1</v>
      </c>
      <c r="U4007" s="13" t="s">
        <v>23</v>
      </c>
      <c r="V4007" s="14" t="s">
        <v>9</v>
      </c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47">
        <v>1.25</v>
      </c>
      <c r="AJ4007" s="47">
        <v>5</v>
      </c>
      <c r="AK4007" s="15">
        <v>11</v>
      </c>
    </row>
    <row r="4008" spans="1:37" x14ac:dyDescent="0.45">
      <c r="A4008" s="33">
        <v>155</v>
      </c>
      <c r="B4008" s="37">
        <v>43744</v>
      </c>
      <c r="C4008" s="10" t="s">
        <v>11</v>
      </c>
      <c r="D4008" s="10" t="s">
        <v>12</v>
      </c>
      <c r="E4008" s="41" t="s">
        <v>13</v>
      </c>
      <c r="F4008" s="10" t="s">
        <v>14</v>
      </c>
      <c r="G4008" s="59" t="s">
        <v>32</v>
      </c>
      <c r="H4008" s="9" t="s">
        <v>33</v>
      </c>
      <c r="I4008" s="59" t="s">
        <v>46</v>
      </c>
      <c r="J4008" s="9" t="s">
        <v>47</v>
      </c>
      <c r="K4008" s="44">
        <v>5</v>
      </c>
      <c r="L4008" s="44">
        <v>2</v>
      </c>
      <c r="M4008" s="42" t="s">
        <v>7</v>
      </c>
      <c r="N4008" s="14" t="s">
        <v>9</v>
      </c>
      <c r="O4008" s="44">
        <v>1</v>
      </c>
      <c r="P4008" s="12">
        <v>2</v>
      </c>
      <c r="Q4008" s="42" t="s">
        <v>8</v>
      </c>
      <c r="R4008" s="14" t="s">
        <v>9</v>
      </c>
      <c r="S4008" s="11">
        <v>4</v>
      </c>
      <c r="T4008" s="12">
        <v>0</v>
      </c>
      <c r="U4008" s="13" t="s">
        <v>7</v>
      </c>
      <c r="V4008" s="14" t="s">
        <v>9</v>
      </c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47">
        <v>2.25</v>
      </c>
      <c r="AJ4008" s="47">
        <v>3.3</v>
      </c>
      <c r="AK4008" s="15">
        <v>2.9</v>
      </c>
    </row>
    <row r="4009" spans="1:37" x14ac:dyDescent="0.45">
      <c r="A4009" s="33">
        <v>156</v>
      </c>
      <c r="B4009" s="37">
        <v>43744</v>
      </c>
      <c r="C4009" s="10" t="s">
        <v>11</v>
      </c>
      <c r="D4009" s="10" t="s">
        <v>12</v>
      </c>
      <c r="E4009" s="41" t="s">
        <v>13</v>
      </c>
      <c r="F4009" s="10" t="s">
        <v>14</v>
      </c>
      <c r="G4009" s="59" t="s">
        <v>42</v>
      </c>
      <c r="H4009" s="9" t="s">
        <v>43</v>
      </c>
      <c r="I4009" s="59" t="s">
        <v>30</v>
      </c>
      <c r="J4009" s="9" t="s">
        <v>31</v>
      </c>
      <c r="K4009" s="44">
        <v>4</v>
      </c>
      <c r="L4009" s="44">
        <v>0</v>
      </c>
      <c r="M4009" s="42" t="s">
        <v>7</v>
      </c>
      <c r="N4009" s="14" t="s">
        <v>9</v>
      </c>
      <c r="O4009" s="44">
        <v>2</v>
      </c>
      <c r="P4009" s="12">
        <v>0</v>
      </c>
      <c r="Q4009" s="42" t="s">
        <v>7</v>
      </c>
      <c r="R4009" s="14" t="s">
        <v>9</v>
      </c>
      <c r="S4009" s="11">
        <v>2</v>
      </c>
      <c r="T4009" s="12">
        <v>0</v>
      </c>
      <c r="U4009" s="13" t="s">
        <v>7</v>
      </c>
      <c r="V4009" s="14" t="s">
        <v>9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47">
        <v>2.2000000000000002</v>
      </c>
      <c r="AJ4009" s="47">
        <v>3.4</v>
      </c>
      <c r="AK4009" s="15">
        <v>2.9</v>
      </c>
    </row>
    <row r="4010" spans="1:37" x14ac:dyDescent="0.45">
      <c r="A4010" s="33"/>
      <c r="B4010" s="35">
        <v>43744</v>
      </c>
      <c r="C4010" s="16" t="s">
        <v>358</v>
      </c>
      <c r="D4010" s="16" t="s">
        <v>359</v>
      </c>
      <c r="E4010" s="13" t="s">
        <v>360</v>
      </c>
      <c r="F4010" s="16" t="s">
        <v>14</v>
      </c>
      <c r="G4010" s="53" t="s">
        <v>338</v>
      </c>
      <c r="H4010" s="14" t="s">
        <v>292</v>
      </c>
      <c r="I4010" s="53" t="s">
        <v>365</v>
      </c>
      <c r="J4010" s="14" t="s">
        <v>195</v>
      </c>
      <c r="K4010" s="53">
        <v>0</v>
      </c>
      <c r="L4010" s="53">
        <v>2</v>
      </c>
      <c r="M4010" s="53" t="s">
        <v>8</v>
      </c>
      <c r="N4010" s="14"/>
      <c r="O4010" s="53">
        <v>0</v>
      </c>
      <c r="P4010">
        <v>0</v>
      </c>
      <c r="Q4010" s="53" t="s">
        <v>23</v>
      </c>
      <c r="R4010" s="14"/>
      <c r="S4010" s="16"/>
      <c r="T4010" s="14"/>
      <c r="U4010" s="13"/>
      <c r="V4010" s="14"/>
      <c r="W4010">
        <v>18</v>
      </c>
      <c r="X4010">
        <v>7</v>
      </c>
      <c r="Y4010">
        <v>2</v>
      </c>
      <c r="Z4010">
        <v>2</v>
      </c>
      <c r="AA4010">
        <v>11</v>
      </c>
      <c r="AB4010">
        <v>14</v>
      </c>
      <c r="AC4010">
        <v>9</v>
      </c>
      <c r="AD4010">
        <v>1</v>
      </c>
      <c r="AE4010">
        <v>5</v>
      </c>
      <c r="AF4010">
        <v>2</v>
      </c>
      <c r="AG4010">
        <v>0</v>
      </c>
      <c r="AH4010">
        <v>0</v>
      </c>
      <c r="AI4010" s="53">
        <v>1.1200000000000001</v>
      </c>
      <c r="AJ4010" s="53">
        <v>9</v>
      </c>
      <c r="AK4010">
        <v>21</v>
      </c>
    </row>
    <row r="4011" spans="1:37" x14ac:dyDescent="0.45">
      <c r="A4011" s="33">
        <v>154</v>
      </c>
      <c r="B4011" s="37">
        <v>43744.086805555555</v>
      </c>
      <c r="C4011" s="10" t="s">
        <v>11</v>
      </c>
      <c r="D4011" s="10" t="s">
        <v>12</v>
      </c>
      <c r="E4011" s="41" t="s">
        <v>13</v>
      </c>
      <c r="F4011" s="10" t="s">
        <v>14</v>
      </c>
      <c r="G4011" s="59" t="s">
        <v>26</v>
      </c>
      <c r="H4011" s="9" t="s">
        <v>27</v>
      </c>
      <c r="I4011" s="59" t="s">
        <v>44</v>
      </c>
      <c r="J4011" s="9" t="s">
        <v>45</v>
      </c>
      <c r="K4011" s="44">
        <v>1</v>
      </c>
      <c r="L4011" s="44">
        <v>1</v>
      </c>
      <c r="M4011" s="42" t="s">
        <v>23</v>
      </c>
      <c r="N4011" s="14" t="s">
        <v>10</v>
      </c>
      <c r="O4011" s="44">
        <v>1</v>
      </c>
      <c r="P4011" s="12">
        <v>0</v>
      </c>
      <c r="Q4011" s="42" t="s">
        <v>7</v>
      </c>
      <c r="R4011" s="14" t="s">
        <v>10</v>
      </c>
      <c r="S4011" s="11">
        <v>0</v>
      </c>
      <c r="T4011" s="12">
        <v>1</v>
      </c>
      <c r="U4011" s="13" t="s">
        <v>8</v>
      </c>
      <c r="V4011" s="14" t="s">
        <v>10</v>
      </c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47">
        <v>2.1</v>
      </c>
      <c r="AJ4011" s="47">
        <v>3.5</v>
      </c>
      <c r="AK4011" s="15">
        <v>3</v>
      </c>
    </row>
    <row r="4012" spans="1:37" x14ac:dyDescent="0.45">
      <c r="A4012" s="33">
        <v>153</v>
      </c>
      <c r="B4012" s="37">
        <v>43744.087500000001</v>
      </c>
      <c r="C4012" s="10" t="s">
        <v>11</v>
      </c>
      <c r="D4012" s="10" t="s">
        <v>12</v>
      </c>
      <c r="E4012" s="41" t="s">
        <v>13</v>
      </c>
      <c r="F4012" s="10" t="s">
        <v>14</v>
      </c>
      <c r="G4012" s="59" t="s">
        <v>34</v>
      </c>
      <c r="H4012" s="9" t="s">
        <v>59</v>
      </c>
      <c r="I4012" s="59" t="s">
        <v>24</v>
      </c>
      <c r="J4012" s="9" t="s">
        <v>53</v>
      </c>
      <c r="K4012" s="44">
        <v>2</v>
      </c>
      <c r="L4012" s="44">
        <v>2</v>
      </c>
      <c r="M4012" s="42" t="s">
        <v>23</v>
      </c>
      <c r="N4012" s="14" t="s">
        <v>9</v>
      </c>
      <c r="O4012" s="44">
        <v>1</v>
      </c>
      <c r="P4012" s="12">
        <v>1</v>
      </c>
      <c r="Q4012" s="42" t="s">
        <v>23</v>
      </c>
      <c r="R4012" s="14" t="s">
        <v>9</v>
      </c>
      <c r="S4012" s="11">
        <v>1</v>
      </c>
      <c r="T4012" s="12">
        <v>1</v>
      </c>
      <c r="U4012" s="13" t="s">
        <v>23</v>
      </c>
      <c r="V4012" s="14" t="s">
        <v>9</v>
      </c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47">
        <v>1.9</v>
      </c>
      <c r="AJ4012" s="47">
        <v>3.5</v>
      </c>
      <c r="AK4012" s="15">
        <v>3.5</v>
      </c>
    </row>
    <row r="4013" spans="1:37" x14ac:dyDescent="0.45">
      <c r="A4013" s="33">
        <v>152</v>
      </c>
      <c r="B4013" s="37">
        <v>43744.708333333336</v>
      </c>
      <c r="C4013" s="10" t="s">
        <v>11</v>
      </c>
      <c r="D4013" s="10" t="s">
        <v>12</v>
      </c>
      <c r="E4013" s="41" t="s">
        <v>13</v>
      </c>
      <c r="F4013" s="10" t="s">
        <v>14</v>
      </c>
      <c r="G4013" s="59" t="s">
        <v>50</v>
      </c>
      <c r="H4013" s="9" t="s">
        <v>132</v>
      </c>
      <c r="I4013" s="59" t="s">
        <v>40</v>
      </c>
      <c r="J4013" s="9" t="s">
        <v>41</v>
      </c>
      <c r="K4013" s="44">
        <v>1</v>
      </c>
      <c r="L4013" s="44">
        <v>1</v>
      </c>
      <c r="M4013" s="42" t="s">
        <v>23</v>
      </c>
      <c r="N4013" s="14" t="s">
        <v>10</v>
      </c>
      <c r="O4013" s="44">
        <v>0</v>
      </c>
      <c r="P4013" s="12">
        <v>0</v>
      </c>
      <c r="Q4013" s="42" t="s">
        <v>23</v>
      </c>
      <c r="R4013" s="14" t="s">
        <v>10</v>
      </c>
      <c r="S4013" s="11">
        <v>1</v>
      </c>
      <c r="T4013" s="12">
        <v>1</v>
      </c>
      <c r="U4013" s="13" t="s">
        <v>23</v>
      </c>
      <c r="V4013" s="14" t="s">
        <v>9</v>
      </c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47">
        <v>1.9</v>
      </c>
      <c r="AJ4013" s="47">
        <v>3.5</v>
      </c>
      <c r="AK4013" s="15">
        <v>3.5</v>
      </c>
    </row>
    <row r="4014" spans="1:37" x14ac:dyDescent="0.45">
      <c r="A4014" s="33">
        <v>151</v>
      </c>
      <c r="B4014" s="37">
        <v>43744.958333333336</v>
      </c>
      <c r="C4014" s="10" t="s">
        <v>11</v>
      </c>
      <c r="D4014" s="10" t="s">
        <v>12</v>
      </c>
      <c r="E4014" s="41" t="s">
        <v>13</v>
      </c>
      <c r="F4014" s="10" t="s">
        <v>14</v>
      </c>
      <c r="G4014" s="59" t="s">
        <v>15</v>
      </c>
      <c r="H4014" s="9" t="s">
        <v>16</v>
      </c>
      <c r="I4014" s="59" t="s">
        <v>38</v>
      </c>
      <c r="J4014" s="9" t="s">
        <v>60</v>
      </c>
      <c r="K4014" s="44">
        <v>1</v>
      </c>
      <c r="L4014" s="44">
        <v>2</v>
      </c>
      <c r="M4014" s="42" t="s">
        <v>8</v>
      </c>
      <c r="N4014" s="14" t="s">
        <v>9</v>
      </c>
      <c r="O4014" s="44">
        <v>1</v>
      </c>
      <c r="P4014" s="12">
        <v>1</v>
      </c>
      <c r="Q4014" s="42" t="s">
        <v>23</v>
      </c>
      <c r="R4014" s="14" t="s">
        <v>9</v>
      </c>
      <c r="S4014" s="11">
        <v>0</v>
      </c>
      <c r="T4014" s="12">
        <v>1</v>
      </c>
      <c r="U4014" s="13" t="s">
        <v>8</v>
      </c>
      <c r="V4014" s="14" t="s">
        <v>10</v>
      </c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47">
        <v>2.2999999999999998</v>
      </c>
      <c r="AJ4014" s="47">
        <v>3.4</v>
      </c>
      <c r="AK4014" s="15">
        <v>2.75</v>
      </c>
    </row>
    <row r="4015" spans="1:37" x14ac:dyDescent="0.45">
      <c r="A4015" s="33">
        <v>150</v>
      </c>
      <c r="B4015" s="37">
        <v>43745.041666666664</v>
      </c>
      <c r="C4015" s="10" t="s">
        <v>11</v>
      </c>
      <c r="D4015" s="10" t="s">
        <v>12</v>
      </c>
      <c r="E4015" s="41" t="s">
        <v>13</v>
      </c>
      <c r="F4015" s="10" t="s">
        <v>14</v>
      </c>
      <c r="G4015" s="59" t="s">
        <v>48</v>
      </c>
      <c r="H4015" s="9" t="s">
        <v>49</v>
      </c>
      <c r="I4015" s="59" t="s">
        <v>36</v>
      </c>
      <c r="J4015" s="9" t="s">
        <v>61</v>
      </c>
      <c r="K4015" s="44">
        <v>2</v>
      </c>
      <c r="L4015" s="44">
        <v>1</v>
      </c>
      <c r="M4015" s="42" t="s">
        <v>7</v>
      </c>
      <c r="N4015" s="14" t="s">
        <v>9</v>
      </c>
      <c r="O4015" s="44">
        <v>2</v>
      </c>
      <c r="P4015" s="12">
        <v>1</v>
      </c>
      <c r="Q4015" s="42" t="s">
        <v>7</v>
      </c>
      <c r="R4015" s="14" t="s">
        <v>9</v>
      </c>
      <c r="S4015" s="11">
        <v>0</v>
      </c>
      <c r="T4015" s="12">
        <v>0</v>
      </c>
      <c r="U4015" s="13" t="s">
        <v>23</v>
      </c>
      <c r="V4015" s="14" t="s">
        <v>10</v>
      </c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47">
        <v>2.5</v>
      </c>
      <c r="AJ4015" s="47">
        <v>3.4</v>
      </c>
      <c r="AK4015" s="15">
        <v>2.5</v>
      </c>
    </row>
    <row r="4016" spans="1:37" x14ac:dyDescent="0.45">
      <c r="A4016" s="33">
        <v>149</v>
      </c>
      <c r="B4016" s="37">
        <v>43757</v>
      </c>
      <c r="C4016" s="10" t="s">
        <v>11</v>
      </c>
      <c r="D4016" s="10" t="s">
        <v>12</v>
      </c>
      <c r="E4016" s="41" t="s">
        <v>13</v>
      </c>
      <c r="F4016" s="10" t="s">
        <v>14</v>
      </c>
      <c r="G4016" s="59" t="s">
        <v>40</v>
      </c>
      <c r="H4016" s="9" t="s">
        <v>41</v>
      </c>
      <c r="I4016" s="59" t="s">
        <v>24</v>
      </c>
      <c r="J4016" s="9" t="s">
        <v>53</v>
      </c>
      <c r="K4016" s="44">
        <v>0</v>
      </c>
      <c r="L4016" s="44">
        <v>1</v>
      </c>
      <c r="M4016" s="42" t="s">
        <v>8</v>
      </c>
      <c r="N4016" s="14" t="s">
        <v>10</v>
      </c>
      <c r="O4016" s="44">
        <v>0</v>
      </c>
      <c r="P4016" s="12">
        <v>0</v>
      </c>
      <c r="Q4016" s="42" t="s">
        <v>23</v>
      </c>
      <c r="R4016" s="14" t="s">
        <v>10</v>
      </c>
      <c r="S4016" s="11">
        <v>0</v>
      </c>
      <c r="T4016" s="12">
        <v>1</v>
      </c>
      <c r="U4016" s="13" t="s">
        <v>8</v>
      </c>
      <c r="V4016" s="14" t="s">
        <v>10</v>
      </c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47">
        <v>2.4</v>
      </c>
      <c r="AJ4016" s="47">
        <v>3.2</v>
      </c>
      <c r="AK4016" s="15">
        <v>3</v>
      </c>
    </row>
    <row r="4017" spans="1:37" x14ac:dyDescent="0.45">
      <c r="A4017" s="33"/>
      <c r="B4017" s="35">
        <v>43757</v>
      </c>
      <c r="C4017" s="16" t="s">
        <v>358</v>
      </c>
      <c r="D4017" s="16" t="s">
        <v>359</v>
      </c>
      <c r="E4017" s="13" t="s">
        <v>360</v>
      </c>
      <c r="F4017" s="16" t="s">
        <v>14</v>
      </c>
      <c r="G4017" s="53" t="s">
        <v>355</v>
      </c>
      <c r="H4017" s="14" t="s">
        <v>195</v>
      </c>
      <c r="I4017" s="53" t="s">
        <v>338</v>
      </c>
      <c r="J4017" s="14" t="s">
        <v>292</v>
      </c>
      <c r="K4017" s="53">
        <v>0</v>
      </c>
      <c r="L4017" s="53">
        <v>2</v>
      </c>
      <c r="M4017" s="53" t="s">
        <v>8</v>
      </c>
      <c r="N4017" s="14"/>
      <c r="O4017" s="53">
        <v>0</v>
      </c>
      <c r="P4017">
        <v>2</v>
      </c>
      <c r="Q4017" s="53" t="s">
        <v>8</v>
      </c>
      <c r="R4017" s="14"/>
      <c r="S4017" s="16"/>
      <c r="T4017" s="14"/>
      <c r="U4017" s="13"/>
      <c r="V4017" s="14"/>
      <c r="W4017">
        <v>7</v>
      </c>
      <c r="X4017">
        <v>21</v>
      </c>
      <c r="Y4017">
        <v>2</v>
      </c>
      <c r="Z4017">
        <v>10</v>
      </c>
      <c r="AA4017">
        <v>8</v>
      </c>
      <c r="AB4017">
        <v>10</v>
      </c>
      <c r="AC4017">
        <v>1</v>
      </c>
      <c r="AD4017">
        <v>8</v>
      </c>
      <c r="AE4017">
        <v>1</v>
      </c>
      <c r="AF4017">
        <v>1</v>
      </c>
      <c r="AG4017">
        <v>0</v>
      </c>
      <c r="AH4017">
        <v>0</v>
      </c>
      <c r="AI4017" s="53">
        <v>12</v>
      </c>
      <c r="AJ4017" s="53">
        <v>7</v>
      </c>
      <c r="AK4017">
        <v>1.22</v>
      </c>
    </row>
    <row r="4018" spans="1:37" x14ac:dyDescent="0.45">
      <c r="A4018" s="33">
        <v>148</v>
      </c>
      <c r="B4018" s="37">
        <v>43757.083333333336</v>
      </c>
      <c r="C4018" s="10" t="s">
        <v>11</v>
      </c>
      <c r="D4018" s="10" t="s">
        <v>12</v>
      </c>
      <c r="E4018" s="41" t="s">
        <v>13</v>
      </c>
      <c r="F4018" s="10" t="s">
        <v>14</v>
      </c>
      <c r="G4018" s="59" t="s">
        <v>55</v>
      </c>
      <c r="H4018" s="9" t="s">
        <v>56</v>
      </c>
      <c r="I4018" s="59" t="s">
        <v>42</v>
      </c>
      <c r="J4018" s="9" t="s">
        <v>43</v>
      </c>
      <c r="K4018" s="44">
        <v>1</v>
      </c>
      <c r="L4018" s="44">
        <v>3</v>
      </c>
      <c r="M4018" s="42" t="s">
        <v>8</v>
      </c>
      <c r="N4018" s="14" t="s">
        <v>9</v>
      </c>
      <c r="O4018" s="44">
        <v>0</v>
      </c>
      <c r="P4018" s="12">
        <v>3</v>
      </c>
      <c r="Q4018" s="42" t="s">
        <v>8</v>
      </c>
      <c r="R4018" s="14" t="s">
        <v>9</v>
      </c>
      <c r="S4018" s="11">
        <v>1</v>
      </c>
      <c r="T4018" s="12">
        <v>0</v>
      </c>
      <c r="U4018" s="13" t="s">
        <v>7</v>
      </c>
      <c r="V4018" s="14" t="s">
        <v>10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47">
        <v>7.5</v>
      </c>
      <c r="AJ4018" s="47">
        <v>4.2</v>
      </c>
      <c r="AK4018" s="15">
        <v>1.44</v>
      </c>
    </row>
    <row r="4019" spans="1:37" x14ac:dyDescent="0.45">
      <c r="A4019" s="33">
        <v>147</v>
      </c>
      <c r="B4019" s="37">
        <v>43757.087500000001</v>
      </c>
      <c r="C4019" s="10" t="s">
        <v>11</v>
      </c>
      <c r="D4019" s="10" t="s">
        <v>12</v>
      </c>
      <c r="E4019" s="41" t="s">
        <v>13</v>
      </c>
      <c r="F4019" s="10" t="s">
        <v>14</v>
      </c>
      <c r="G4019" s="59" t="s">
        <v>30</v>
      </c>
      <c r="H4019" s="9" t="s">
        <v>31</v>
      </c>
      <c r="I4019" s="59" t="s">
        <v>34</v>
      </c>
      <c r="J4019" s="9" t="s">
        <v>59</v>
      </c>
      <c r="K4019" s="44">
        <v>4</v>
      </c>
      <c r="L4019" s="44">
        <v>1</v>
      </c>
      <c r="M4019" s="42" t="s">
        <v>7</v>
      </c>
      <c r="N4019" s="14" t="s">
        <v>9</v>
      </c>
      <c r="O4019" s="44">
        <v>3</v>
      </c>
      <c r="P4019" s="12">
        <v>0</v>
      </c>
      <c r="Q4019" s="42" t="s">
        <v>7</v>
      </c>
      <c r="R4019" s="14" t="s">
        <v>9</v>
      </c>
      <c r="S4019" s="11">
        <v>1</v>
      </c>
      <c r="T4019" s="12">
        <v>1</v>
      </c>
      <c r="U4019" s="13" t="s">
        <v>23</v>
      </c>
      <c r="V4019" s="14" t="s">
        <v>9</v>
      </c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47">
        <v>1.85</v>
      </c>
      <c r="AJ4019" s="47">
        <v>3.6</v>
      </c>
      <c r="AK4019" s="15">
        <v>4</v>
      </c>
    </row>
    <row r="4020" spans="1:37" x14ac:dyDescent="0.45">
      <c r="A4020" s="33">
        <v>146</v>
      </c>
      <c r="B4020" s="37">
        <v>43757.916666666664</v>
      </c>
      <c r="C4020" s="10" t="s">
        <v>11</v>
      </c>
      <c r="D4020" s="10" t="s">
        <v>12</v>
      </c>
      <c r="E4020" s="41" t="s">
        <v>13</v>
      </c>
      <c r="F4020" s="10" t="s">
        <v>14</v>
      </c>
      <c r="G4020" s="59" t="s">
        <v>32</v>
      </c>
      <c r="H4020" s="9" t="s">
        <v>33</v>
      </c>
      <c r="I4020" s="59" t="s">
        <v>21</v>
      </c>
      <c r="J4020" s="9" t="s">
        <v>22</v>
      </c>
      <c r="K4020" s="44">
        <v>2</v>
      </c>
      <c r="L4020" s="44">
        <v>3</v>
      </c>
      <c r="M4020" s="42" t="s">
        <v>8</v>
      </c>
      <c r="N4020" s="14" t="s">
        <v>9</v>
      </c>
      <c r="O4020" s="44">
        <v>1</v>
      </c>
      <c r="P4020" s="12">
        <v>1</v>
      </c>
      <c r="Q4020" s="42" t="s">
        <v>23</v>
      </c>
      <c r="R4020" s="14" t="s">
        <v>9</v>
      </c>
      <c r="S4020" s="11">
        <v>1</v>
      </c>
      <c r="T4020" s="12">
        <v>2</v>
      </c>
      <c r="U4020" s="13" t="s">
        <v>8</v>
      </c>
      <c r="V4020" s="14" t="s">
        <v>9</v>
      </c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47">
        <v>1.72</v>
      </c>
      <c r="AJ4020" s="47">
        <v>3.6</v>
      </c>
      <c r="AK4020" s="15">
        <v>4.75</v>
      </c>
    </row>
    <row r="4021" spans="1:37" x14ac:dyDescent="0.45">
      <c r="A4021" s="33">
        <v>145</v>
      </c>
      <c r="B4021" s="37">
        <v>43758</v>
      </c>
      <c r="C4021" s="10" t="s">
        <v>11</v>
      </c>
      <c r="D4021" s="10" t="s">
        <v>12</v>
      </c>
      <c r="E4021" s="41" t="s">
        <v>13</v>
      </c>
      <c r="F4021" s="10" t="s">
        <v>14</v>
      </c>
      <c r="G4021" s="59" t="s">
        <v>28</v>
      </c>
      <c r="H4021" s="9" t="s">
        <v>57</v>
      </c>
      <c r="I4021" s="59" t="s">
        <v>15</v>
      </c>
      <c r="J4021" s="9" t="s">
        <v>16</v>
      </c>
      <c r="K4021" s="44">
        <v>0</v>
      </c>
      <c r="L4021" s="44">
        <v>1</v>
      </c>
      <c r="M4021" s="42" t="s">
        <v>8</v>
      </c>
      <c r="N4021" s="14" t="s">
        <v>10</v>
      </c>
      <c r="O4021" s="44">
        <v>0</v>
      </c>
      <c r="P4021" s="12">
        <v>0</v>
      </c>
      <c r="Q4021" s="42" t="s">
        <v>23</v>
      </c>
      <c r="R4021" s="14" t="s">
        <v>10</v>
      </c>
      <c r="S4021" s="11">
        <v>0</v>
      </c>
      <c r="T4021" s="12">
        <v>1</v>
      </c>
      <c r="U4021" s="13" t="s">
        <v>8</v>
      </c>
      <c r="V4021" s="14" t="s">
        <v>10</v>
      </c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47">
        <v>1.53</v>
      </c>
      <c r="AJ4021" s="47">
        <v>4.2</v>
      </c>
      <c r="AK4021" s="15">
        <v>5.75</v>
      </c>
    </row>
    <row r="4022" spans="1:37" x14ac:dyDescent="0.45">
      <c r="A4022" s="33">
        <v>144</v>
      </c>
      <c r="B4022" s="37">
        <v>43758.083333333336</v>
      </c>
      <c r="C4022" s="10" t="s">
        <v>11</v>
      </c>
      <c r="D4022" s="10" t="s">
        <v>12</v>
      </c>
      <c r="E4022" s="41" t="s">
        <v>13</v>
      </c>
      <c r="F4022" s="10" t="s">
        <v>14</v>
      </c>
      <c r="G4022" s="59" t="s">
        <v>19</v>
      </c>
      <c r="H4022" s="9" t="s">
        <v>39</v>
      </c>
      <c r="I4022" s="59" t="s">
        <v>46</v>
      </c>
      <c r="J4022" s="9" t="s">
        <v>47</v>
      </c>
      <c r="K4022" s="44">
        <v>2</v>
      </c>
      <c r="L4022" s="44">
        <v>2</v>
      </c>
      <c r="M4022" s="42" t="s">
        <v>23</v>
      </c>
      <c r="N4022" s="14" t="s">
        <v>9</v>
      </c>
      <c r="O4022" s="44">
        <v>0</v>
      </c>
      <c r="P4022" s="12">
        <v>0</v>
      </c>
      <c r="Q4022" s="42" t="s">
        <v>23</v>
      </c>
      <c r="R4022" s="14" t="s">
        <v>10</v>
      </c>
      <c r="S4022" s="11">
        <v>2</v>
      </c>
      <c r="T4022" s="12">
        <v>2</v>
      </c>
      <c r="U4022" s="13" t="s">
        <v>23</v>
      </c>
      <c r="V4022" s="14" t="s">
        <v>9</v>
      </c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47">
        <v>2.5</v>
      </c>
      <c r="AJ4022" s="47">
        <v>3.3</v>
      </c>
      <c r="AK4022" s="15">
        <v>2.75</v>
      </c>
    </row>
    <row r="4023" spans="1:37" x14ac:dyDescent="0.45">
      <c r="A4023" s="33">
        <v>143</v>
      </c>
      <c r="B4023" s="37">
        <v>43758.708333333336</v>
      </c>
      <c r="C4023" s="10" t="s">
        <v>11</v>
      </c>
      <c r="D4023" s="10" t="s">
        <v>12</v>
      </c>
      <c r="E4023" s="41" t="s">
        <v>13</v>
      </c>
      <c r="F4023" s="10" t="s">
        <v>14</v>
      </c>
      <c r="G4023" s="59" t="s">
        <v>44</v>
      </c>
      <c r="H4023" s="9" t="s">
        <v>45</v>
      </c>
      <c r="I4023" s="59" t="s">
        <v>17</v>
      </c>
      <c r="J4023" s="9" t="s">
        <v>18</v>
      </c>
      <c r="K4023" s="44">
        <v>1</v>
      </c>
      <c r="L4023" s="44">
        <v>2</v>
      </c>
      <c r="M4023" s="42" t="s">
        <v>8</v>
      </c>
      <c r="N4023" s="14" t="s">
        <v>9</v>
      </c>
      <c r="O4023" s="44">
        <v>1</v>
      </c>
      <c r="P4023" s="12">
        <v>1</v>
      </c>
      <c r="Q4023" s="42" t="s">
        <v>23</v>
      </c>
      <c r="R4023" s="14" t="s">
        <v>9</v>
      </c>
      <c r="S4023" s="11">
        <v>0</v>
      </c>
      <c r="T4023" s="12">
        <v>1</v>
      </c>
      <c r="U4023" s="13" t="s">
        <v>8</v>
      </c>
      <c r="V4023" s="14" t="s">
        <v>10</v>
      </c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47">
        <v>2.6</v>
      </c>
      <c r="AJ4023" s="47">
        <v>3.4</v>
      </c>
      <c r="AK4023" s="15">
        <v>2.6</v>
      </c>
    </row>
    <row r="4024" spans="1:37" x14ac:dyDescent="0.45">
      <c r="A4024" s="33">
        <v>142</v>
      </c>
      <c r="B4024" s="37">
        <v>43758.916666666664</v>
      </c>
      <c r="C4024" s="10" t="s">
        <v>11</v>
      </c>
      <c r="D4024" s="10" t="s">
        <v>12</v>
      </c>
      <c r="E4024" s="41" t="s">
        <v>13</v>
      </c>
      <c r="F4024" s="10" t="s">
        <v>14</v>
      </c>
      <c r="G4024" s="59" t="s">
        <v>38</v>
      </c>
      <c r="H4024" s="9" t="s">
        <v>60</v>
      </c>
      <c r="I4024" s="59" t="s">
        <v>48</v>
      </c>
      <c r="J4024" s="9" t="s">
        <v>49</v>
      </c>
      <c r="K4024" s="44">
        <v>0</v>
      </c>
      <c r="L4024" s="44">
        <v>2</v>
      </c>
      <c r="M4024" s="42" t="s">
        <v>8</v>
      </c>
      <c r="N4024" s="14" t="s">
        <v>10</v>
      </c>
      <c r="O4024" s="44">
        <v>0</v>
      </c>
      <c r="P4024" s="12">
        <v>2</v>
      </c>
      <c r="Q4024" s="42" t="s">
        <v>8</v>
      </c>
      <c r="R4024" s="14" t="s">
        <v>9</v>
      </c>
      <c r="S4024" s="11">
        <v>0</v>
      </c>
      <c r="T4024" s="12">
        <v>0</v>
      </c>
      <c r="U4024" s="13" t="s">
        <v>23</v>
      </c>
      <c r="V4024" s="14" t="s">
        <v>10</v>
      </c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47">
        <v>2.5</v>
      </c>
      <c r="AJ4024" s="47">
        <v>3.3</v>
      </c>
      <c r="AK4024" s="15">
        <v>2.75</v>
      </c>
    </row>
    <row r="4025" spans="1:37" x14ac:dyDescent="0.45">
      <c r="A4025" s="33">
        <v>141</v>
      </c>
      <c r="B4025" s="37">
        <v>43759</v>
      </c>
      <c r="C4025" s="10" t="s">
        <v>11</v>
      </c>
      <c r="D4025" s="10" t="s">
        <v>12</v>
      </c>
      <c r="E4025" s="41" t="s">
        <v>13</v>
      </c>
      <c r="F4025" s="10" t="s">
        <v>14</v>
      </c>
      <c r="G4025" s="59" t="s">
        <v>36</v>
      </c>
      <c r="H4025" s="9" t="s">
        <v>37</v>
      </c>
      <c r="I4025" s="59" t="s">
        <v>26</v>
      </c>
      <c r="J4025" s="9" t="s">
        <v>27</v>
      </c>
      <c r="K4025" s="44">
        <v>1</v>
      </c>
      <c r="L4025" s="44">
        <v>1</v>
      </c>
      <c r="M4025" s="42" t="s">
        <v>23</v>
      </c>
      <c r="N4025" s="14" t="s">
        <v>10</v>
      </c>
      <c r="O4025" s="44">
        <v>1</v>
      </c>
      <c r="P4025" s="12">
        <v>1</v>
      </c>
      <c r="Q4025" s="42" t="s">
        <v>23</v>
      </c>
      <c r="R4025" s="14" t="s">
        <v>9</v>
      </c>
      <c r="S4025" s="11">
        <v>0</v>
      </c>
      <c r="T4025" s="12">
        <v>0</v>
      </c>
      <c r="U4025" s="13" t="s">
        <v>23</v>
      </c>
      <c r="V4025" s="14" t="s">
        <v>10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47">
        <v>1.75</v>
      </c>
      <c r="AJ4025" s="47">
        <v>3.6</v>
      </c>
      <c r="AK4025" s="15">
        <v>4.75</v>
      </c>
    </row>
    <row r="4026" spans="1:37" x14ac:dyDescent="0.45">
      <c r="A4026" s="33">
        <v>140</v>
      </c>
      <c r="B4026" s="37">
        <v>43764</v>
      </c>
      <c r="C4026" s="10" t="s">
        <v>11</v>
      </c>
      <c r="D4026" s="10" t="s">
        <v>12</v>
      </c>
      <c r="E4026" s="41" t="s">
        <v>13</v>
      </c>
      <c r="F4026" s="10" t="s">
        <v>14</v>
      </c>
      <c r="G4026" s="59" t="s">
        <v>21</v>
      </c>
      <c r="H4026" s="9" t="s">
        <v>22</v>
      </c>
      <c r="I4026" s="59" t="s">
        <v>30</v>
      </c>
      <c r="J4026" s="9" t="s">
        <v>31</v>
      </c>
      <c r="K4026" s="44">
        <v>2</v>
      </c>
      <c r="L4026" s="44">
        <v>2</v>
      </c>
      <c r="M4026" s="42" t="s">
        <v>23</v>
      </c>
      <c r="N4026" s="14" t="s">
        <v>9</v>
      </c>
      <c r="O4026" s="44">
        <v>2</v>
      </c>
      <c r="P4026" s="12">
        <v>1</v>
      </c>
      <c r="Q4026" s="42" t="s">
        <v>7</v>
      </c>
      <c r="R4026" s="14" t="s">
        <v>9</v>
      </c>
      <c r="S4026" s="11">
        <v>0</v>
      </c>
      <c r="T4026" s="12">
        <v>1</v>
      </c>
      <c r="U4026" s="13" t="s">
        <v>8</v>
      </c>
      <c r="V4026" s="14" t="s">
        <v>10</v>
      </c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47">
        <v>2.6</v>
      </c>
      <c r="AJ4026" s="47">
        <v>3.4</v>
      </c>
      <c r="AK4026" s="15">
        <v>2.4</v>
      </c>
    </row>
    <row r="4027" spans="1:37" x14ac:dyDescent="0.45">
      <c r="A4027" s="33"/>
      <c r="B4027" s="35">
        <v>43764</v>
      </c>
      <c r="C4027" s="16" t="s">
        <v>358</v>
      </c>
      <c r="D4027" s="16" t="s">
        <v>359</v>
      </c>
      <c r="E4027" s="13" t="s">
        <v>360</v>
      </c>
      <c r="F4027" s="16" t="s">
        <v>14</v>
      </c>
      <c r="G4027" s="53" t="s">
        <v>338</v>
      </c>
      <c r="H4027" s="14" t="s">
        <v>292</v>
      </c>
      <c r="I4027" s="53" t="s">
        <v>367</v>
      </c>
      <c r="J4027" s="14" t="s">
        <v>195</v>
      </c>
      <c r="K4027" s="53">
        <v>3</v>
      </c>
      <c r="L4027" s="53">
        <v>0</v>
      </c>
      <c r="M4027" s="53" t="s">
        <v>7</v>
      </c>
      <c r="N4027" s="14"/>
      <c r="O4027" s="53">
        <v>0</v>
      </c>
      <c r="P4027">
        <v>0</v>
      </c>
      <c r="Q4027" s="53" t="s">
        <v>23</v>
      </c>
      <c r="R4027" s="14"/>
      <c r="S4027" s="16"/>
      <c r="T4027" s="14"/>
      <c r="U4027" s="13"/>
      <c r="V4027" s="14"/>
      <c r="W4027">
        <v>25</v>
      </c>
      <c r="X4027">
        <v>11</v>
      </c>
      <c r="Y4027">
        <v>9</v>
      </c>
      <c r="Z4027">
        <v>5</v>
      </c>
      <c r="AA4027">
        <v>10</v>
      </c>
      <c r="AB4027">
        <v>5</v>
      </c>
      <c r="AC4027">
        <v>13</v>
      </c>
      <c r="AD4027">
        <v>7</v>
      </c>
      <c r="AE4027">
        <v>1</v>
      </c>
      <c r="AF4027">
        <v>1</v>
      </c>
      <c r="AG4027">
        <v>1</v>
      </c>
      <c r="AH4027">
        <v>0</v>
      </c>
      <c r="AI4027" s="53">
        <v>1.08</v>
      </c>
      <c r="AJ4027" s="53">
        <v>11</v>
      </c>
      <c r="AK4027">
        <v>26</v>
      </c>
    </row>
    <row r="4028" spans="1:37" x14ac:dyDescent="0.45">
      <c r="A4028" s="33">
        <v>139</v>
      </c>
      <c r="B4028" s="37">
        <v>43764.083333333336</v>
      </c>
      <c r="C4028" s="10" t="s">
        <v>11</v>
      </c>
      <c r="D4028" s="10" t="s">
        <v>12</v>
      </c>
      <c r="E4028" s="41" t="s">
        <v>13</v>
      </c>
      <c r="F4028" s="10" t="s">
        <v>14</v>
      </c>
      <c r="G4028" s="59" t="s">
        <v>24</v>
      </c>
      <c r="H4028" s="9" t="s">
        <v>53</v>
      </c>
      <c r="I4028" s="59" t="s">
        <v>19</v>
      </c>
      <c r="J4028" s="9" t="s">
        <v>39</v>
      </c>
      <c r="K4028" s="44">
        <v>0</v>
      </c>
      <c r="L4028" s="44">
        <v>2</v>
      </c>
      <c r="M4028" s="42" t="s">
        <v>8</v>
      </c>
      <c r="N4028" s="14" t="s">
        <v>10</v>
      </c>
      <c r="O4028" s="44">
        <v>0</v>
      </c>
      <c r="P4028" s="12">
        <v>0</v>
      </c>
      <c r="Q4028" s="42" t="s">
        <v>23</v>
      </c>
      <c r="R4028" s="14" t="s">
        <v>10</v>
      </c>
      <c r="S4028" s="11">
        <v>0</v>
      </c>
      <c r="T4028" s="12">
        <v>2</v>
      </c>
      <c r="U4028" s="13" t="s">
        <v>8</v>
      </c>
      <c r="V4028" s="14" t="s">
        <v>9</v>
      </c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47">
        <v>2.25</v>
      </c>
      <c r="AJ4028" s="47">
        <v>3.4</v>
      </c>
      <c r="AK4028" s="15">
        <v>2.8</v>
      </c>
    </row>
    <row r="4029" spans="1:37" x14ac:dyDescent="0.45">
      <c r="A4029" s="33">
        <v>138</v>
      </c>
      <c r="B4029" s="37">
        <v>43764.087500000001</v>
      </c>
      <c r="C4029" s="10" t="s">
        <v>11</v>
      </c>
      <c r="D4029" s="10" t="s">
        <v>12</v>
      </c>
      <c r="E4029" s="41" t="s">
        <v>13</v>
      </c>
      <c r="F4029" s="10" t="s">
        <v>14</v>
      </c>
      <c r="G4029" s="59" t="s">
        <v>34</v>
      </c>
      <c r="H4029" s="9" t="s">
        <v>59</v>
      </c>
      <c r="I4029" s="59" t="s">
        <v>55</v>
      </c>
      <c r="J4029" s="9" t="s">
        <v>56</v>
      </c>
      <c r="K4029" s="44">
        <v>2</v>
      </c>
      <c r="L4029" s="44">
        <v>0</v>
      </c>
      <c r="M4029" s="42" t="s">
        <v>7</v>
      </c>
      <c r="N4029" s="14" t="s">
        <v>10</v>
      </c>
      <c r="O4029" s="44">
        <v>0</v>
      </c>
      <c r="P4029" s="12">
        <v>0</v>
      </c>
      <c r="Q4029" s="42" t="s">
        <v>23</v>
      </c>
      <c r="R4029" s="14" t="s">
        <v>10</v>
      </c>
      <c r="S4029" s="11">
        <v>2</v>
      </c>
      <c r="T4029" s="12">
        <v>0</v>
      </c>
      <c r="U4029" s="13" t="s">
        <v>7</v>
      </c>
      <c r="V4029" s="14" t="s">
        <v>9</v>
      </c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47">
        <v>1.25</v>
      </c>
      <c r="AJ4029" s="47">
        <v>5</v>
      </c>
      <c r="AK4029" s="15">
        <v>11</v>
      </c>
    </row>
    <row r="4030" spans="1:37" x14ac:dyDescent="0.45">
      <c r="A4030" s="33">
        <v>137</v>
      </c>
      <c r="B4030" s="37">
        <v>43764.916666666664</v>
      </c>
      <c r="C4030" s="10" t="s">
        <v>11</v>
      </c>
      <c r="D4030" s="10" t="s">
        <v>12</v>
      </c>
      <c r="E4030" s="41" t="s">
        <v>13</v>
      </c>
      <c r="F4030" s="10" t="s">
        <v>14</v>
      </c>
      <c r="G4030" s="59" t="s">
        <v>48</v>
      </c>
      <c r="H4030" s="9" t="s">
        <v>49</v>
      </c>
      <c r="I4030" s="59" t="s">
        <v>44</v>
      </c>
      <c r="J4030" s="9" t="s">
        <v>45</v>
      </c>
      <c r="K4030" s="44">
        <v>3</v>
      </c>
      <c r="L4030" s="44">
        <v>0</v>
      </c>
      <c r="M4030" s="42" t="s">
        <v>7</v>
      </c>
      <c r="N4030" s="14" t="s">
        <v>9</v>
      </c>
      <c r="O4030" s="44">
        <v>2</v>
      </c>
      <c r="P4030" s="12">
        <v>0</v>
      </c>
      <c r="Q4030" s="42" t="s">
        <v>7</v>
      </c>
      <c r="R4030" s="14" t="s">
        <v>9</v>
      </c>
      <c r="S4030" s="11">
        <v>1</v>
      </c>
      <c r="T4030" s="12">
        <v>0</v>
      </c>
      <c r="U4030" s="13" t="s">
        <v>7</v>
      </c>
      <c r="V4030" s="14" t="s">
        <v>10</v>
      </c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47">
        <v>1.9</v>
      </c>
      <c r="AJ4030" s="47">
        <v>3.5</v>
      </c>
      <c r="AK4030" s="15">
        <v>3.5</v>
      </c>
    </row>
    <row r="4031" spans="1:37" x14ac:dyDescent="0.45">
      <c r="A4031" s="33">
        <v>135</v>
      </c>
      <c r="B4031" s="37">
        <v>43765.041666666664</v>
      </c>
      <c r="C4031" s="10" t="s">
        <v>11</v>
      </c>
      <c r="D4031" s="10" t="s">
        <v>12</v>
      </c>
      <c r="E4031" s="41" t="s">
        <v>13</v>
      </c>
      <c r="F4031" s="10" t="s">
        <v>14</v>
      </c>
      <c r="G4031" s="59" t="s">
        <v>46</v>
      </c>
      <c r="H4031" s="9" t="s">
        <v>47</v>
      </c>
      <c r="I4031" s="59" t="s">
        <v>40</v>
      </c>
      <c r="J4031" s="9" t="s">
        <v>41</v>
      </c>
      <c r="K4031" s="44">
        <v>2</v>
      </c>
      <c r="L4031" s="44">
        <v>0</v>
      </c>
      <c r="M4031" s="42" t="s">
        <v>7</v>
      </c>
      <c r="N4031" s="14" t="s">
        <v>10</v>
      </c>
      <c r="O4031" s="44">
        <v>0</v>
      </c>
      <c r="P4031" s="12">
        <v>0</v>
      </c>
      <c r="Q4031" s="42" t="s">
        <v>23</v>
      </c>
      <c r="R4031" s="14" t="s">
        <v>10</v>
      </c>
      <c r="S4031" s="11">
        <v>2</v>
      </c>
      <c r="T4031" s="12">
        <v>0</v>
      </c>
      <c r="U4031" s="13" t="s">
        <v>7</v>
      </c>
      <c r="V4031" s="14" t="s">
        <v>9</v>
      </c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47">
        <v>1.66</v>
      </c>
      <c r="AJ4031" s="47">
        <v>3.75</v>
      </c>
      <c r="AK4031" s="15">
        <v>4.33</v>
      </c>
    </row>
    <row r="4032" spans="1:37" x14ac:dyDescent="0.45">
      <c r="A4032" s="33">
        <v>136</v>
      </c>
      <c r="B4032" s="37">
        <v>43765.041666666664</v>
      </c>
      <c r="C4032" s="10" t="s">
        <v>11</v>
      </c>
      <c r="D4032" s="10" t="s">
        <v>12</v>
      </c>
      <c r="E4032" s="41" t="s">
        <v>13</v>
      </c>
      <c r="F4032" s="10" t="s">
        <v>14</v>
      </c>
      <c r="G4032" s="59" t="s">
        <v>17</v>
      </c>
      <c r="H4032" s="9" t="s">
        <v>18</v>
      </c>
      <c r="I4032" s="59" t="s">
        <v>38</v>
      </c>
      <c r="J4032" s="9" t="s">
        <v>60</v>
      </c>
      <c r="K4032" s="44">
        <v>3</v>
      </c>
      <c r="L4032" s="44">
        <v>2</v>
      </c>
      <c r="M4032" s="42" t="s">
        <v>7</v>
      </c>
      <c r="N4032" s="14" t="s">
        <v>9</v>
      </c>
      <c r="O4032" s="44">
        <v>1</v>
      </c>
      <c r="P4032" s="12">
        <v>2</v>
      </c>
      <c r="Q4032" s="42" t="s">
        <v>8</v>
      </c>
      <c r="R4032" s="14" t="s">
        <v>9</v>
      </c>
      <c r="S4032" s="11">
        <v>2</v>
      </c>
      <c r="T4032" s="12">
        <v>0</v>
      </c>
      <c r="U4032" s="13" t="s">
        <v>7</v>
      </c>
      <c r="V4032" s="14" t="s">
        <v>9</v>
      </c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47">
        <v>1.7</v>
      </c>
      <c r="AJ4032" s="47">
        <v>3.5</v>
      </c>
      <c r="AK4032" s="15">
        <v>4.5</v>
      </c>
    </row>
    <row r="4033" spans="1:37" x14ac:dyDescent="0.45">
      <c r="A4033" s="33">
        <v>134</v>
      </c>
      <c r="B4033" s="37">
        <v>43765.086805555555</v>
      </c>
      <c r="C4033" s="10" t="s">
        <v>11</v>
      </c>
      <c r="D4033" s="10" t="s">
        <v>12</v>
      </c>
      <c r="E4033" s="41" t="s">
        <v>13</v>
      </c>
      <c r="F4033" s="10" t="s">
        <v>14</v>
      </c>
      <c r="G4033" s="59" t="s">
        <v>42</v>
      </c>
      <c r="H4033" s="9" t="s">
        <v>43</v>
      </c>
      <c r="I4033" s="59" t="s">
        <v>32</v>
      </c>
      <c r="J4033" s="9" t="s">
        <v>33</v>
      </c>
      <c r="K4033" s="44">
        <v>1</v>
      </c>
      <c r="L4033" s="44">
        <v>1</v>
      </c>
      <c r="M4033" s="42" t="s">
        <v>23</v>
      </c>
      <c r="N4033" s="14" t="s">
        <v>10</v>
      </c>
      <c r="O4033" s="44">
        <v>0</v>
      </c>
      <c r="P4033" s="12">
        <v>1</v>
      </c>
      <c r="Q4033" s="42" t="s">
        <v>8</v>
      </c>
      <c r="R4033" s="14" t="s">
        <v>10</v>
      </c>
      <c r="S4033" s="11">
        <v>1</v>
      </c>
      <c r="T4033" s="12">
        <v>0</v>
      </c>
      <c r="U4033" s="13" t="s">
        <v>7</v>
      </c>
      <c r="V4033" s="14" t="s">
        <v>10</v>
      </c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47">
        <v>1.9</v>
      </c>
      <c r="AJ4033" s="47">
        <v>3.5</v>
      </c>
      <c r="AK4033" s="15">
        <v>3.5</v>
      </c>
    </row>
    <row r="4034" spans="1:37" x14ac:dyDescent="0.45">
      <c r="A4034" s="33">
        <v>133</v>
      </c>
      <c r="B4034" s="37">
        <v>43765.75</v>
      </c>
      <c r="C4034" s="10" t="s">
        <v>11</v>
      </c>
      <c r="D4034" s="10" t="s">
        <v>12</v>
      </c>
      <c r="E4034" s="41" t="s">
        <v>13</v>
      </c>
      <c r="F4034" s="10" t="s">
        <v>14</v>
      </c>
      <c r="G4034" s="59" t="s">
        <v>50</v>
      </c>
      <c r="H4034" s="9" t="s">
        <v>132</v>
      </c>
      <c r="I4034" s="59" t="s">
        <v>28</v>
      </c>
      <c r="J4034" s="9" t="s">
        <v>57</v>
      </c>
      <c r="K4034" s="44">
        <v>2</v>
      </c>
      <c r="L4034" s="44">
        <v>0</v>
      </c>
      <c r="M4034" s="42" t="s">
        <v>7</v>
      </c>
      <c r="N4034" s="14" t="s">
        <v>10</v>
      </c>
      <c r="O4034" s="44">
        <v>0</v>
      </c>
      <c r="P4034" s="12">
        <v>0</v>
      </c>
      <c r="Q4034" s="42" t="s">
        <v>23</v>
      </c>
      <c r="R4034" s="14" t="s">
        <v>10</v>
      </c>
      <c r="S4034" s="11">
        <v>2</v>
      </c>
      <c r="T4034" s="12">
        <v>0</v>
      </c>
      <c r="U4034" s="13" t="s">
        <v>7</v>
      </c>
      <c r="V4034" s="14" t="s">
        <v>9</v>
      </c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47">
        <v>1.85</v>
      </c>
      <c r="AJ4034" s="47">
        <v>3.6</v>
      </c>
      <c r="AK4034" s="15">
        <v>3.6</v>
      </c>
    </row>
    <row r="4035" spans="1:37" x14ac:dyDescent="0.45">
      <c r="A4035" s="33">
        <v>132</v>
      </c>
      <c r="B4035" s="37">
        <v>43766.041666666664</v>
      </c>
      <c r="C4035" s="10" t="s">
        <v>11</v>
      </c>
      <c r="D4035" s="10" t="s">
        <v>12</v>
      </c>
      <c r="E4035" s="41" t="s">
        <v>13</v>
      </c>
      <c r="F4035" s="10" t="s">
        <v>14</v>
      </c>
      <c r="G4035" s="59" t="s">
        <v>15</v>
      </c>
      <c r="H4035" s="9" t="s">
        <v>16</v>
      </c>
      <c r="I4035" s="59" t="s">
        <v>26</v>
      </c>
      <c r="J4035" s="9" t="s">
        <v>27</v>
      </c>
      <c r="K4035" s="44">
        <v>1</v>
      </c>
      <c r="L4035" s="44">
        <v>2</v>
      </c>
      <c r="M4035" s="42" t="s">
        <v>8</v>
      </c>
      <c r="N4035" s="14" t="s">
        <v>9</v>
      </c>
      <c r="O4035" s="44">
        <v>1</v>
      </c>
      <c r="P4035" s="12">
        <v>0</v>
      </c>
      <c r="Q4035" s="42" t="s">
        <v>7</v>
      </c>
      <c r="R4035" s="14" t="s">
        <v>10</v>
      </c>
      <c r="S4035" s="11">
        <v>0</v>
      </c>
      <c r="T4035" s="12">
        <v>2</v>
      </c>
      <c r="U4035" s="13" t="s">
        <v>8</v>
      </c>
      <c r="V4035" s="14" t="s">
        <v>9</v>
      </c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47">
        <v>2.1</v>
      </c>
      <c r="AJ4035" s="47">
        <v>3.4</v>
      </c>
      <c r="AK4035" s="15">
        <v>3.1</v>
      </c>
    </row>
    <row r="4036" spans="1:37" x14ac:dyDescent="0.45">
      <c r="A4036" s="33">
        <v>129</v>
      </c>
      <c r="B4036" s="37">
        <v>43768.041666666664</v>
      </c>
      <c r="C4036" s="10" t="s">
        <v>11</v>
      </c>
      <c r="D4036" s="10" t="s">
        <v>12</v>
      </c>
      <c r="E4036" s="41" t="s">
        <v>13</v>
      </c>
      <c r="F4036" s="10" t="s">
        <v>14</v>
      </c>
      <c r="G4036" s="59" t="s">
        <v>38</v>
      </c>
      <c r="H4036" s="9" t="s">
        <v>58</v>
      </c>
      <c r="I4036" s="59" t="s">
        <v>46</v>
      </c>
      <c r="J4036" s="9" t="s">
        <v>47</v>
      </c>
      <c r="K4036" s="44">
        <v>0</v>
      </c>
      <c r="L4036" s="44">
        <v>1</v>
      </c>
      <c r="M4036" s="42" t="s">
        <v>8</v>
      </c>
      <c r="N4036" s="14" t="s">
        <v>10</v>
      </c>
      <c r="O4036" s="44">
        <v>0</v>
      </c>
      <c r="P4036" s="12">
        <v>0</v>
      </c>
      <c r="Q4036" s="42" t="s">
        <v>23</v>
      </c>
      <c r="R4036" s="14" t="s">
        <v>10</v>
      </c>
      <c r="S4036" s="11">
        <v>0</v>
      </c>
      <c r="T4036" s="12">
        <v>1</v>
      </c>
      <c r="U4036" s="13" t="s">
        <v>8</v>
      </c>
      <c r="V4036" s="14" t="s">
        <v>10</v>
      </c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47">
        <v>3.1</v>
      </c>
      <c r="AJ4036" s="47">
        <v>3.5</v>
      </c>
      <c r="AK4036" s="15">
        <v>2.2000000000000002</v>
      </c>
    </row>
    <row r="4037" spans="1:37" x14ac:dyDescent="0.45">
      <c r="A4037" s="33">
        <v>130</v>
      </c>
      <c r="B4037" s="37">
        <v>43768.041666666664</v>
      </c>
      <c r="C4037" s="10" t="s">
        <v>11</v>
      </c>
      <c r="D4037" s="10" t="s">
        <v>12</v>
      </c>
      <c r="E4037" s="41" t="s">
        <v>13</v>
      </c>
      <c r="F4037" s="10" t="s">
        <v>14</v>
      </c>
      <c r="G4037" s="59" t="s">
        <v>30</v>
      </c>
      <c r="H4037" s="9" t="s">
        <v>31</v>
      </c>
      <c r="I4037" s="59" t="s">
        <v>48</v>
      </c>
      <c r="J4037" s="9" t="s">
        <v>49</v>
      </c>
      <c r="K4037" s="44">
        <v>1</v>
      </c>
      <c r="L4037" s="44">
        <v>0</v>
      </c>
      <c r="M4037" s="42" t="s">
        <v>7</v>
      </c>
      <c r="N4037" s="14" t="s">
        <v>10</v>
      </c>
      <c r="O4037" s="44">
        <v>1</v>
      </c>
      <c r="P4037" s="12">
        <v>0</v>
      </c>
      <c r="Q4037" s="42" t="s">
        <v>7</v>
      </c>
      <c r="R4037" s="14" t="s">
        <v>10</v>
      </c>
      <c r="S4037" s="11">
        <v>0</v>
      </c>
      <c r="T4037" s="12">
        <v>0</v>
      </c>
      <c r="U4037" s="13" t="s">
        <v>23</v>
      </c>
      <c r="V4037" s="14" t="s">
        <v>10</v>
      </c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47">
        <v>1.7</v>
      </c>
      <c r="AJ4037" s="47">
        <v>4</v>
      </c>
      <c r="AK4037" s="15">
        <v>4.5</v>
      </c>
    </row>
    <row r="4038" spans="1:37" x14ac:dyDescent="0.45">
      <c r="A4038" s="33">
        <v>131</v>
      </c>
      <c r="B4038" s="37">
        <v>43768.041666666664</v>
      </c>
      <c r="C4038" s="10" t="s">
        <v>11</v>
      </c>
      <c r="D4038" s="10" t="s">
        <v>12</v>
      </c>
      <c r="E4038" s="41" t="s">
        <v>13</v>
      </c>
      <c r="F4038" s="10" t="s">
        <v>14</v>
      </c>
      <c r="G4038" s="59" t="s">
        <v>55</v>
      </c>
      <c r="H4038" s="9" t="s">
        <v>56</v>
      </c>
      <c r="I4038" s="59" t="s">
        <v>40</v>
      </c>
      <c r="J4038" s="9" t="s">
        <v>41</v>
      </c>
      <c r="K4038" s="44">
        <v>1</v>
      </c>
      <c r="L4038" s="44">
        <v>0</v>
      </c>
      <c r="M4038" s="42" t="s">
        <v>7</v>
      </c>
      <c r="N4038" s="14" t="s">
        <v>10</v>
      </c>
      <c r="O4038" s="44">
        <v>0</v>
      </c>
      <c r="P4038" s="12">
        <v>0</v>
      </c>
      <c r="Q4038" s="42" t="s">
        <v>23</v>
      </c>
      <c r="R4038" s="14" t="s">
        <v>10</v>
      </c>
      <c r="S4038" s="11">
        <v>1</v>
      </c>
      <c r="T4038" s="12">
        <v>0</v>
      </c>
      <c r="U4038" s="13" t="s">
        <v>7</v>
      </c>
      <c r="V4038" s="14" t="s">
        <v>10</v>
      </c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47">
        <v>2.6</v>
      </c>
      <c r="AJ4038" s="47">
        <v>3.3</v>
      </c>
      <c r="AK4038" s="15">
        <v>2.62</v>
      </c>
    </row>
    <row r="4039" spans="1:37" x14ac:dyDescent="0.45">
      <c r="A4039" s="33">
        <v>128</v>
      </c>
      <c r="B4039" s="37">
        <v>43768.125</v>
      </c>
      <c r="C4039" s="10" t="s">
        <v>11</v>
      </c>
      <c r="D4039" s="10" t="s">
        <v>12</v>
      </c>
      <c r="E4039" s="41" t="s">
        <v>13</v>
      </c>
      <c r="F4039" s="10" t="s">
        <v>14</v>
      </c>
      <c r="G4039" s="59" t="s">
        <v>44</v>
      </c>
      <c r="H4039" s="9" t="s">
        <v>45</v>
      </c>
      <c r="I4039" s="59" t="s">
        <v>24</v>
      </c>
      <c r="J4039" s="9" t="s">
        <v>53</v>
      </c>
      <c r="K4039" s="44">
        <v>5</v>
      </c>
      <c r="L4039" s="44">
        <v>1</v>
      </c>
      <c r="M4039" s="42" t="s">
        <v>7</v>
      </c>
      <c r="N4039" s="14" t="s">
        <v>9</v>
      </c>
      <c r="O4039" s="44">
        <v>1</v>
      </c>
      <c r="P4039" s="12">
        <v>1</v>
      </c>
      <c r="Q4039" s="42" t="s">
        <v>23</v>
      </c>
      <c r="R4039" s="14" t="s">
        <v>9</v>
      </c>
      <c r="S4039" s="11">
        <v>4</v>
      </c>
      <c r="T4039" s="12">
        <v>0</v>
      </c>
      <c r="U4039" s="13" t="s">
        <v>7</v>
      </c>
      <c r="V4039" s="14" t="s">
        <v>9</v>
      </c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47">
        <v>1.9</v>
      </c>
      <c r="AJ4039" s="47">
        <v>3.5</v>
      </c>
      <c r="AK4039" s="15">
        <v>4</v>
      </c>
    </row>
    <row r="4040" spans="1:37" x14ac:dyDescent="0.45">
      <c r="A4040" s="33">
        <v>127</v>
      </c>
      <c r="B4040" s="37">
        <v>43769.041666666664</v>
      </c>
      <c r="C4040" s="10" t="s">
        <v>11</v>
      </c>
      <c r="D4040" s="10" t="s">
        <v>12</v>
      </c>
      <c r="E4040" s="41" t="s">
        <v>13</v>
      </c>
      <c r="F4040" s="10" t="s">
        <v>14</v>
      </c>
      <c r="G4040" s="59" t="s">
        <v>28</v>
      </c>
      <c r="H4040" s="9" t="s">
        <v>57</v>
      </c>
      <c r="I4040" s="59" t="s">
        <v>36</v>
      </c>
      <c r="J4040" s="9" t="s">
        <v>37</v>
      </c>
      <c r="K4040" s="44">
        <v>2</v>
      </c>
      <c r="L4040" s="44">
        <v>3</v>
      </c>
      <c r="M4040" s="42" t="s">
        <v>8</v>
      </c>
      <c r="N4040" s="14" t="s">
        <v>9</v>
      </c>
      <c r="O4040" s="44">
        <v>1</v>
      </c>
      <c r="P4040" s="12">
        <v>2</v>
      </c>
      <c r="Q4040" s="42" t="s">
        <v>8</v>
      </c>
      <c r="R4040" s="14" t="s">
        <v>9</v>
      </c>
      <c r="S4040" s="11">
        <v>1</v>
      </c>
      <c r="T4040" s="12">
        <v>1</v>
      </c>
      <c r="U4040" s="13" t="s">
        <v>23</v>
      </c>
      <c r="V4040" s="14" t="s">
        <v>9</v>
      </c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47">
        <v>2.4500000000000002</v>
      </c>
      <c r="AJ4040" s="47">
        <v>3.4</v>
      </c>
      <c r="AK4040" s="15">
        <v>2.75</v>
      </c>
    </row>
    <row r="4041" spans="1:37" x14ac:dyDescent="0.45">
      <c r="A4041" s="33">
        <v>125</v>
      </c>
      <c r="B4041" s="37">
        <v>43769.125</v>
      </c>
      <c r="C4041" s="10" t="s">
        <v>11</v>
      </c>
      <c r="D4041" s="10" t="s">
        <v>12</v>
      </c>
      <c r="E4041" s="41" t="s">
        <v>13</v>
      </c>
      <c r="F4041" s="10" t="s">
        <v>14</v>
      </c>
      <c r="G4041" s="59" t="s">
        <v>26</v>
      </c>
      <c r="H4041" s="9" t="s">
        <v>27</v>
      </c>
      <c r="I4041" s="59" t="s">
        <v>34</v>
      </c>
      <c r="J4041" s="9" t="s">
        <v>59</v>
      </c>
      <c r="K4041" s="44">
        <v>0</v>
      </c>
      <c r="L4041" s="44">
        <v>1</v>
      </c>
      <c r="M4041" s="42" t="s">
        <v>8</v>
      </c>
      <c r="N4041" s="14" t="s">
        <v>10</v>
      </c>
      <c r="O4041" s="44">
        <v>0</v>
      </c>
      <c r="P4041" s="12">
        <v>1</v>
      </c>
      <c r="Q4041" s="42" t="s">
        <v>8</v>
      </c>
      <c r="R4041" s="14" t="s">
        <v>10</v>
      </c>
      <c r="S4041" s="11">
        <v>0</v>
      </c>
      <c r="T4041" s="12">
        <v>0</v>
      </c>
      <c r="U4041" s="13" t="s">
        <v>23</v>
      </c>
      <c r="V4041" s="14" t="s">
        <v>10</v>
      </c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47">
        <v>2.2000000000000002</v>
      </c>
      <c r="AJ4041" s="47">
        <v>3.3</v>
      </c>
      <c r="AK4041" s="15">
        <v>3.2</v>
      </c>
    </row>
    <row r="4042" spans="1:37" x14ac:dyDescent="0.45">
      <c r="A4042" s="33">
        <v>126</v>
      </c>
      <c r="B4042" s="37">
        <v>43769.125</v>
      </c>
      <c r="C4042" s="10" t="s">
        <v>11</v>
      </c>
      <c r="D4042" s="10" t="s">
        <v>12</v>
      </c>
      <c r="E4042" s="41" t="s">
        <v>13</v>
      </c>
      <c r="F4042" s="10" t="s">
        <v>14</v>
      </c>
      <c r="G4042" s="59" t="s">
        <v>42</v>
      </c>
      <c r="H4042" s="9" t="s">
        <v>43</v>
      </c>
      <c r="I4042" s="59" t="s">
        <v>50</v>
      </c>
      <c r="J4042" s="14" t="s">
        <v>132</v>
      </c>
      <c r="K4042" s="44">
        <v>1</v>
      </c>
      <c r="L4042" s="44">
        <v>0</v>
      </c>
      <c r="M4042" s="42" t="s">
        <v>7</v>
      </c>
      <c r="N4042" s="14" t="s">
        <v>10</v>
      </c>
      <c r="O4042" s="44">
        <v>0</v>
      </c>
      <c r="P4042" s="12">
        <v>0</v>
      </c>
      <c r="Q4042" s="42" t="s">
        <v>23</v>
      </c>
      <c r="R4042" s="14" t="s">
        <v>10</v>
      </c>
      <c r="S4042" s="11">
        <v>1</v>
      </c>
      <c r="T4042" s="12">
        <v>0</v>
      </c>
      <c r="U4042" s="13" t="s">
        <v>7</v>
      </c>
      <c r="V4042" s="14" t="s">
        <v>10</v>
      </c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47">
        <v>1.5</v>
      </c>
      <c r="AJ4042" s="47">
        <v>4</v>
      </c>
      <c r="AK4042" s="15">
        <v>6.5</v>
      </c>
    </row>
    <row r="4043" spans="1:37" x14ac:dyDescent="0.45">
      <c r="A4043" s="33">
        <v>124</v>
      </c>
      <c r="B4043" s="37">
        <v>43770.041666666664</v>
      </c>
      <c r="C4043" s="10" t="s">
        <v>11</v>
      </c>
      <c r="D4043" s="10" t="s">
        <v>12</v>
      </c>
      <c r="E4043" s="41" t="s">
        <v>13</v>
      </c>
      <c r="F4043" s="10" t="s">
        <v>14</v>
      </c>
      <c r="G4043" s="59" t="s">
        <v>21</v>
      </c>
      <c r="H4043" s="9" t="s">
        <v>22</v>
      </c>
      <c r="I4043" s="59" t="s">
        <v>15</v>
      </c>
      <c r="J4043" s="9" t="s">
        <v>16</v>
      </c>
      <c r="K4043" s="44">
        <v>6</v>
      </c>
      <c r="L4043" s="44">
        <v>1</v>
      </c>
      <c r="M4043" s="42" t="s">
        <v>7</v>
      </c>
      <c r="N4043" s="14" t="s">
        <v>9</v>
      </c>
      <c r="O4043" s="44">
        <v>2</v>
      </c>
      <c r="P4043" s="12">
        <v>0</v>
      </c>
      <c r="Q4043" s="42" t="s">
        <v>7</v>
      </c>
      <c r="R4043" s="14" t="s">
        <v>9</v>
      </c>
      <c r="S4043" s="11">
        <v>4</v>
      </c>
      <c r="T4043" s="12">
        <v>1</v>
      </c>
      <c r="U4043" s="13" t="s">
        <v>7</v>
      </c>
      <c r="V4043" s="14" t="s">
        <v>9</v>
      </c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47">
        <v>2</v>
      </c>
      <c r="AJ4043" s="47">
        <v>3.3</v>
      </c>
      <c r="AK4043" s="15">
        <v>3.8</v>
      </c>
    </row>
    <row r="4044" spans="1:37" x14ac:dyDescent="0.45">
      <c r="A4044" s="33">
        <v>123</v>
      </c>
      <c r="B4044" s="37">
        <v>43770.125</v>
      </c>
      <c r="C4044" s="10" t="s">
        <v>11</v>
      </c>
      <c r="D4044" s="10" t="s">
        <v>12</v>
      </c>
      <c r="E4044" s="41" t="s">
        <v>13</v>
      </c>
      <c r="F4044" s="10" t="s">
        <v>14</v>
      </c>
      <c r="G4044" s="59" t="s">
        <v>32</v>
      </c>
      <c r="H4044" s="9" t="s">
        <v>33</v>
      </c>
      <c r="I4044" s="59" t="s">
        <v>17</v>
      </c>
      <c r="J4044" s="9" t="s">
        <v>18</v>
      </c>
      <c r="K4044" s="44">
        <v>1</v>
      </c>
      <c r="L4044" s="44">
        <v>0</v>
      </c>
      <c r="M4044" s="42" t="s">
        <v>7</v>
      </c>
      <c r="N4044" s="14" t="s">
        <v>10</v>
      </c>
      <c r="O4044" s="44">
        <v>0</v>
      </c>
      <c r="P4044" s="12">
        <v>0</v>
      </c>
      <c r="Q4044" s="42" t="s">
        <v>23</v>
      </c>
      <c r="R4044" s="14" t="s">
        <v>10</v>
      </c>
      <c r="S4044" s="11">
        <v>1</v>
      </c>
      <c r="T4044" s="12">
        <v>0</v>
      </c>
      <c r="U4044" s="13" t="s">
        <v>7</v>
      </c>
      <c r="V4044" s="14" t="s">
        <v>10</v>
      </c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47">
        <v>2.37</v>
      </c>
      <c r="AJ4044" s="47">
        <v>3.5</v>
      </c>
      <c r="AK4044" s="15">
        <v>2.8</v>
      </c>
    </row>
    <row r="4045" spans="1:37" x14ac:dyDescent="0.45">
      <c r="A4045" s="33"/>
      <c r="B4045" s="35">
        <v>43771</v>
      </c>
      <c r="C4045" s="16" t="s">
        <v>358</v>
      </c>
      <c r="D4045" s="16" t="s">
        <v>359</v>
      </c>
      <c r="E4045" s="13" t="s">
        <v>360</v>
      </c>
      <c r="F4045" s="16" t="s">
        <v>14</v>
      </c>
      <c r="G4045" s="53" t="s">
        <v>338</v>
      </c>
      <c r="H4045" s="14" t="s">
        <v>292</v>
      </c>
      <c r="I4045" s="53" t="s">
        <v>343</v>
      </c>
      <c r="J4045" s="14" t="s">
        <v>195</v>
      </c>
      <c r="K4045" s="53">
        <v>2</v>
      </c>
      <c r="L4045" s="53">
        <v>1</v>
      </c>
      <c r="M4045" s="53" t="s">
        <v>7</v>
      </c>
      <c r="N4045" s="14"/>
      <c r="O4045" s="53">
        <v>0</v>
      </c>
      <c r="P4045">
        <v>1</v>
      </c>
      <c r="Q4045" s="53" t="s">
        <v>8</v>
      </c>
      <c r="R4045" s="14"/>
      <c r="S4045" s="16"/>
      <c r="T4045" s="14"/>
      <c r="U4045" s="13"/>
      <c r="V4045" s="14"/>
      <c r="W4045">
        <v>26</v>
      </c>
      <c r="X4045">
        <v>3</v>
      </c>
      <c r="Y4045">
        <v>4</v>
      </c>
      <c r="Z4045">
        <v>3</v>
      </c>
      <c r="AA4045">
        <v>11</v>
      </c>
      <c r="AB4045">
        <v>10</v>
      </c>
      <c r="AC4045">
        <v>17</v>
      </c>
      <c r="AD4045">
        <v>0</v>
      </c>
      <c r="AE4045">
        <v>3</v>
      </c>
      <c r="AF4045">
        <v>1</v>
      </c>
      <c r="AG4045">
        <v>0</v>
      </c>
      <c r="AH4045">
        <v>0</v>
      </c>
      <c r="AI4045" s="53">
        <v>1.07</v>
      </c>
      <c r="AJ4045" s="53">
        <v>13</v>
      </c>
      <c r="AK4045">
        <v>23</v>
      </c>
    </row>
    <row r="4046" spans="1:37" x14ac:dyDescent="0.45">
      <c r="A4046" s="33">
        <v>122</v>
      </c>
      <c r="B4046" s="37">
        <v>43771.041666666664</v>
      </c>
      <c r="C4046" s="10" t="s">
        <v>11</v>
      </c>
      <c r="D4046" s="10" t="s">
        <v>12</v>
      </c>
      <c r="E4046" s="41" t="s">
        <v>13</v>
      </c>
      <c r="F4046" s="10" t="s">
        <v>14</v>
      </c>
      <c r="G4046" s="59" t="s">
        <v>40</v>
      </c>
      <c r="H4046" s="9" t="s">
        <v>41</v>
      </c>
      <c r="I4046" s="59" t="s">
        <v>44</v>
      </c>
      <c r="J4046" s="9" t="s">
        <v>45</v>
      </c>
      <c r="K4046" s="44">
        <v>1</v>
      </c>
      <c r="L4046" s="44">
        <v>1</v>
      </c>
      <c r="M4046" s="42" t="s">
        <v>23</v>
      </c>
      <c r="N4046" s="14" t="s">
        <v>10</v>
      </c>
      <c r="O4046" s="44">
        <v>0</v>
      </c>
      <c r="P4046" s="12">
        <v>0</v>
      </c>
      <c r="Q4046" s="42" t="s">
        <v>23</v>
      </c>
      <c r="R4046" s="14" t="s">
        <v>10</v>
      </c>
      <c r="S4046" s="11">
        <v>1</v>
      </c>
      <c r="T4046" s="12">
        <v>1</v>
      </c>
      <c r="U4046" s="13" t="s">
        <v>23</v>
      </c>
      <c r="V4046" s="14" t="s">
        <v>9</v>
      </c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47">
        <v>3.1</v>
      </c>
      <c r="AJ4046" s="47">
        <v>3.3</v>
      </c>
      <c r="AK4046" s="15">
        <v>2.15</v>
      </c>
    </row>
    <row r="4047" spans="1:37" x14ac:dyDescent="0.45">
      <c r="A4047" s="33">
        <v>121</v>
      </c>
      <c r="B4047" s="37">
        <v>43771.125</v>
      </c>
      <c r="C4047" s="10" t="s">
        <v>11</v>
      </c>
      <c r="D4047" s="10" t="s">
        <v>12</v>
      </c>
      <c r="E4047" s="41" t="s">
        <v>13</v>
      </c>
      <c r="F4047" s="10" t="s">
        <v>14</v>
      </c>
      <c r="G4047" s="59" t="s">
        <v>24</v>
      </c>
      <c r="H4047" s="9" t="s">
        <v>53</v>
      </c>
      <c r="I4047" s="59" t="s">
        <v>38</v>
      </c>
      <c r="J4047" s="9" t="s">
        <v>58</v>
      </c>
      <c r="K4047" s="44">
        <v>1</v>
      </c>
      <c r="L4047" s="44">
        <v>2</v>
      </c>
      <c r="M4047" s="42" t="s">
        <v>8</v>
      </c>
      <c r="N4047" s="14" t="s">
        <v>9</v>
      </c>
      <c r="O4047" s="44">
        <v>1</v>
      </c>
      <c r="P4047" s="12">
        <v>0</v>
      </c>
      <c r="Q4047" s="42" t="s">
        <v>7</v>
      </c>
      <c r="R4047" s="14" t="s">
        <v>10</v>
      </c>
      <c r="S4047" s="11">
        <v>0</v>
      </c>
      <c r="T4047" s="12">
        <v>2</v>
      </c>
      <c r="U4047" s="13" t="s">
        <v>8</v>
      </c>
      <c r="V4047" s="14" t="s">
        <v>9</v>
      </c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47">
        <v>2.15</v>
      </c>
      <c r="AJ4047" s="47">
        <v>3.25</v>
      </c>
      <c r="AK4047" s="15">
        <v>3.4</v>
      </c>
    </row>
    <row r="4048" spans="1:37" x14ac:dyDescent="0.45">
      <c r="A4048" s="33">
        <v>120</v>
      </c>
      <c r="B4048" s="37">
        <v>43771.958333333336</v>
      </c>
      <c r="C4048" s="10" t="s">
        <v>11</v>
      </c>
      <c r="D4048" s="10" t="s">
        <v>12</v>
      </c>
      <c r="E4048" s="41" t="s">
        <v>13</v>
      </c>
      <c r="F4048" s="10" t="s">
        <v>14</v>
      </c>
      <c r="G4048" s="59" t="s">
        <v>48</v>
      </c>
      <c r="H4048" s="9" t="s">
        <v>49</v>
      </c>
      <c r="I4048" s="59" t="s">
        <v>42</v>
      </c>
      <c r="J4048" s="9" t="s">
        <v>43</v>
      </c>
      <c r="K4048" s="44">
        <v>0</v>
      </c>
      <c r="L4048" s="44">
        <v>0</v>
      </c>
      <c r="M4048" s="42" t="s">
        <v>23</v>
      </c>
      <c r="N4048" s="14" t="s">
        <v>10</v>
      </c>
      <c r="O4048" s="44">
        <v>0</v>
      </c>
      <c r="P4048" s="12">
        <v>0</v>
      </c>
      <c r="Q4048" s="42" t="s">
        <v>23</v>
      </c>
      <c r="R4048" s="14" t="s">
        <v>10</v>
      </c>
      <c r="S4048" s="11">
        <v>0</v>
      </c>
      <c r="T4048" s="12">
        <v>0</v>
      </c>
      <c r="U4048" s="13" t="s">
        <v>23</v>
      </c>
      <c r="V4048" s="14" t="s">
        <v>10</v>
      </c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47">
        <v>3</v>
      </c>
      <c r="AJ4048" s="47">
        <v>3.2</v>
      </c>
      <c r="AK4048" s="15">
        <v>2.4</v>
      </c>
    </row>
    <row r="4049" spans="1:37" x14ac:dyDescent="0.45">
      <c r="A4049" s="33">
        <v>119</v>
      </c>
      <c r="B4049" s="37">
        <v>43772.041666666664</v>
      </c>
      <c r="C4049" s="10" t="s">
        <v>11</v>
      </c>
      <c r="D4049" s="10" t="s">
        <v>12</v>
      </c>
      <c r="E4049" s="41" t="s">
        <v>13</v>
      </c>
      <c r="F4049" s="10" t="s">
        <v>14</v>
      </c>
      <c r="G4049" s="59" t="s">
        <v>46</v>
      </c>
      <c r="H4049" s="9" t="s">
        <v>47</v>
      </c>
      <c r="I4049" s="59" t="s">
        <v>30</v>
      </c>
      <c r="J4049" s="9" t="s">
        <v>31</v>
      </c>
      <c r="K4049" s="44">
        <v>1</v>
      </c>
      <c r="L4049" s="44">
        <v>2</v>
      </c>
      <c r="M4049" s="42" t="s">
        <v>8</v>
      </c>
      <c r="N4049" s="14" t="s">
        <v>9</v>
      </c>
      <c r="O4049" s="44">
        <v>1</v>
      </c>
      <c r="P4049" s="12">
        <v>0</v>
      </c>
      <c r="Q4049" s="42" t="s">
        <v>7</v>
      </c>
      <c r="R4049" s="14" t="s">
        <v>10</v>
      </c>
      <c r="S4049" s="11">
        <v>0</v>
      </c>
      <c r="T4049" s="12">
        <v>2</v>
      </c>
      <c r="U4049" s="13" t="s">
        <v>8</v>
      </c>
      <c r="V4049" s="14" t="s">
        <v>9</v>
      </c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47">
        <v>1.83</v>
      </c>
      <c r="AJ4049" s="47">
        <v>3.6</v>
      </c>
      <c r="AK4049" s="15">
        <v>4.2</v>
      </c>
    </row>
    <row r="4050" spans="1:37" x14ac:dyDescent="0.45">
      <c r="A4050" s="33">
        <v>118</v>
      </c>
      <c r="B4050" s="37">
        <v>43772.04583333333</v>
      </c>
      <c r="C4050" s="10" t="s">
        <v>11</v>
      </c>
      <c r="D4050" s="10" t="s">
        <v>12</v>
      </c>
      <c r="E4050" s="41" t="s">
        <v>13</v>
      </c>
      <c r="F4050" s="10" t="s">
        <v>14</v>
      </c>
      <c r="G4050" s="59" t="s">
        <v>36</v>
      </c>
      <c r="H4050" s="9" t="s">
        <v>37</v>
      </c>
      <c r="I4050" s="59" t="s">
        <v>55</v>
      </c>
      <c r="J4050" s="9" t="s">
        <v>56</v>
      </c>
      <c r="K4050" s="44">
        <v>1</v>
      </c>
      <c r="L4050" s="44">
        <v>1</v>
      </c>
      <c r="M4050" s="42" t="s">
        <v>23</v>
      </c>
      <c r="N4050" s="14" t="s">
        <v>10</v>
      </c>
      <c r="O4050" s="44">
        <v>0</v>
      </c>
      <c r="P4050" s="12">
        <v>0</v>
      </c>
      <c r="Q4050" s="42" t="s">
        <v>23</v>
      </c>
      <c r="R4050" s="14" t="s">
        <v>10</v>
      </c>
      <c r="S4050" s="11">
        <v>1</v>
      </c>
      <c r="T4050" s="12">
        <v>1</v>
      </c>
      <c r="U4050" s="13" t="s">
        <v>23</v>
      </c>
      <c r="V4050" s="14" t="s">
        <v>9</v>
      </c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47">
        <v>1.2</v>
      </c>
      <c r="AJ4050" s="47">
        <v>5.5</v>
      </c>
      <c r="AK4050" s="15">
        <v>10</v>
      </c>
    </row>
    <row r="4051" spans="1:37" x14ac:dyDescent="0.45">
      <c r="A4051" s="33">
        <v>117</v>
      </c>
      <c r="B4051" s="37">
        <v>43772.128472222219</v>
      </c>
      <c r="C4051" s="10" t="s">
        <v>11</v>
      </c>
      <c r="D4051" s="10" t="s">
        <v>12</v>
      </c>
      <c r="E4051" s="41" t="s">
        <v>13</v>
      </c>
      <c r="F4051" s="10" t="s">
        <v>14</v>
      </c>
      <c r="G4051" s="59" t="s">
        <v>19</v>
      </c>
      <c r="H4051" s="9" t="s">
        <v>39</v>
      </c>
      <c r="I4051" s="59" t="s">
        <v>28</v>
      </c>
      <c r="J4051" s="9" t="s">
        <v>57</v>
      </c>
      <c r="K4051" s="44">
        <v>1</v>
      </c>
      <c r="L4051" s="44">
        <v>2</v>
      </c>
      <c r="M4051" s="42" t="s">
        <v>8</v>
      </c>
      <c r="N4051" s="14" t="s">
        <v>9</v>
      </c>
      <c r="O4051" s="44">
        <v>0</v>
      </c>
      <c r="P4051" s="12">
        <v>1</v>
      </c>
      <c r="Q4051" s="42" t="s">
        <v>8</v>
      </c>
      <c r="R4051" s="14" t="s">
        <v>10</v>
      </c>
      <c r="S4051" s="11">
        <v>1</v>
      </c>
      <c r="T4051" s="12">
        <v>1</v>
      </c>
      <c r="U4051" s="13" t="s">
        <v>23</v>
      </c>
      <c r="V4051" s="14" t="s">
        <v>9</v>
      </c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47">
        <v>2.1</v>
      </c>
      <c r="AJ4051" s="47">
        <v>3.6</v>
      </c>
      <c r="AK4051" s="15">
        <v>3.2</v>
      </c>
    </row>
    <row r="4052" spans="1:37" x14ac:dyDescent="0.45">
      <c r="A4052" s="33"/>
      <c r="B4052" s="37">
        <v>43772.729166666664</v>
      </c>
      <c r="C4052" s="10" t="s">
        <v>239</v>
      </c>
      <c r="D4052" s="10" t="s">
        <v>240</v>
      </c>
      <c r="E4052" s="41" t="s">
        <v>241</v>
      </c>
      <c r="F4052" s="10" t="s">
        <v>14</v>
      </c>
      <c r="G4052" s="59" t="s">
        <v>267</v>
      </c>
      <c r="H4052" s="14" t="s">
        <v>270</v>
      </c>
      <c r="I4052" s="59" t="s">
        <v>259</v>
      </c>
      <c r="J4052" s="14" t="s">
        <v>195</v>
      </c>
      <c r="K4052" s="44">
        <v>1</v>
      </c>
      <c r="L4052" s="44">
        <v>2</v>
      </c>
      <c r="M4052" s="42" t="s">
        <v>8</v>
      </c>
      <c r="N4052" s="14" t="s">
        <v>9</v>
      </c>
      <c r="O4052" s="44">
        <v>1</v>
      </c>
      <c r="P4052" s="12">
        <v>1</v>
      </c>
      <c r="Q4052" s="42" t="s">
        <v>23</v>
      </c>
      <c r="R4052" s="14" t="s">
        <v>9</v>
      </c>
      <c r="S4052" s="11">
        <v>0</v>
      </c>
      <c r="T4052" s="12">
        <v>1</v>
      </c>
      <c r="U4052" s="13" t="s">
        <v>8</v>
      </c>
      <c r="V4052" s="14" t="s">
        <v>10</v>
      </c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48">
        <v>2.25</v>
      </c>
      <c r="AJ4052" s="48">
        <v>3.1</v>
      </c>
      <c r="AK4052" s="20">
        <v>3.4</v>
      </c>
    </row>
    <row r="4053" spans="1:37" x14ac:dyDescent="0.45">
      <c r="A4053" s="33">
        <v>116</v>
      </c>
      <c r="B4053" s="37">
        <v>43772.75</v>
      </c>
      <c r="C4053" s="10" t="s">
        <v>11</v>
      </c>
      <c r="D4053" s="10" t="s">
        <v>12</v>
      </c>
      <c r="E4053" s="41" t="s">
        <v>13</v>
      </c>
      <c r="F4053" s="10" t="s">
        <v>14</v>
      </c>
      <c r="G4053" s="59" t="s">
        <v>50</v>
      </c>
      <c r="H4053" s="9" t="s">
        <v>132</v>
      </c>
      <c r="I4053" s="59" t="s">
        <v>26</v>
      </c>
      <c r="J4053" s="9" t="s">
        <v>27</v>
      </c>
      <c r="K4053" s="44">
        <v>1</v>
      </c>
      <c r="L4053" s="44">
        <v>3</v>
      </c>
      <c r="M4053" s="42" t="s">
        <v>8</v>
      </c>
      <c r="N4053" s="14" t="s">
        <v>9</v>
      </c>
      <c r="O4053" s="44">
        <v>1</v>
      </c>
      <c r="P4053" s="12">
        <v>2</v>
      </c>
      <c r="Q4053" s="42" t="s">
        <v>8</v>
      </c>
      <c r="R4053" s="14" t="s">
        <v>9</v>
      </c>
      <c r="S4053" s="11">
        <v>0</v>
      </c>
      <c r="T4053" s="12">
        <v>1</v>
      </c>
      <c r="U4053" s="13" t="s">
        <v>8</v>
      </c>
      <c r="V4053" s="14" t="s">
        <v>10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47">
        <v>2.25</v>
      </c>
      <c r="AJ4053" s="47">
        <v>3.4</v>
      </c>
      <c r="AK4053" s="15">
        <v>3.1</v>
      </c>
    </row>
    <row r="4054" spans="1:37" x14ac:dyDescent="0.45">
      <c r="A4054" s="33">
        <v>115</v>
      </c>
      <c r="B4054" s="37">
        <v>43773.041666666664</v>
      </c>
      <c r="C4054" s="10" t="s">
        <v>11</v>
      </c>
      <c r="D4054" s="10" t="s">
        <v>12</v>
      </c>
      <c r="E4054" s="41" t="s">
        <v>13</v>
      </c>
      <c r="F4054" s="10" t="s">
        <v>14</v>
      </c>
      <c r="G4054" s="59" t="s">
        <v>15</v>
      </c>
      <c r="H4054" s="9" t="s">
        <v>16</v>
      </c>
      <c r="I4054" s="59" t="s">
        <v>34</v>
      </c>
      <c r="J4054" s="9" t="s">
        <v>59</v>
      </c>
      <c r="K4054" s="44">
        <v>3</v>
      </c>
      <c r="L4054" s="44">
        <v>0</v>
      </c>
      <c r="M4054" s="42" t="s">
        <v>7</v>
      </c>
      <c r="N4054" s="14" t="s">
        <v>9</v>
      </c>
      <c r="O4054" s="44">
        <v>1</v>
      </c>
      <c r="P4054" s="12">
        <v>0</v>
      </c>
      <c r="Q4054" s="42" t="s">
        <v>7</v>
      </c>
      <c r="R4054" s="14" t="s">
        <v>10</v>
      </c>
      <c r="S4054" s="11">
        <v>2</v>
      </c>
      <c r="T4054" s="12">
        <v>0</v>
      </c>
      <c r="U4054" s="13" t="s">
        <v>7</v>
      </c>
      <c r="V4054" s="14" t="s">
        <v>9</v>
      </c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47">
        <v>2.75</v>
      </c>
      <c r="AJ4054" s="47">
        <v>3.2</v>
      </c>
      <c r="AK4054" s="15">
        <v>2.5499999999999998</v>
      </c>
    </row>
    <row r="4055" spans="1:37" x14ac:dyDescent="0.45">
      <c r="A4055" s="33">
        <v>114</v>
      </c>
      <c r="B4055" s="37">
        <v>43773.083333333336</v>
      </c>
      <c r="C4055" s="10" t="s">
        <v>11</v>
      </c>
      <c r="D4055" s="10" t="s">
        <v>12</v>
      </c>
      <c r="E4055" s="41" t="s">
        <v>13</v>
      </c>
      <c r="F4055" s="10" t="s">
        <v>14</v>
      </c>
      <c r="G4055" s="59" t="s">
        <v>17</v>
      </c>
      <c r="H4055" s="9" t="s">
        <v>18</v>
      </c>
      <c r="I4055" s="59" t="s">
        <v>21</v>
      </c>
      <c r="J4055" s="9" t="s">
        <v>22</v>
      </c>
      <c r="K4055" s="44">
        <v>1</v>
      </c>
      <c r="L4055" s="44">
        <v>1</v>
      </c>
      <c r="M4055" s="42" t="s">
        <v>23</v>
      </c>
      <c r="N4055" s="14" t="s">
        <v>10</v>
      </c>
      <c r="O4055" s="44">
        <v>1</v>
      </c>
      <c r="P4055" s="12">
        <v>1</v>
      </c>
      <c r="Q4055" s="42" t="s">
        <v>23</v>
      </c>
      <c r="R4055" s="14" t="s">
        <v>9</v>
      </c>
      <c r="S4055" s="11">
        <v>0</v>
      </c>
      <c r="T4055" s="12">
        <v>0</v>
      </c>
      <c r="U4055" s="13" t="s">
        <v>23</v>
      </c>
      <c r="V4055" s="14" t="s">
        <v>10</v>
      </c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47">
        <v>1.53</v>
      </c>
      <c r="AJ4055" s="47">
        <v>4.33</v>
      </c>
      <c r="AK4055" s="15">
        <v>5.5</v>
      </c>
    </row>
    <row r="4056" spans="1:37" x14ac:dyDescent="0.45">
      <c r="A4056" s="33"/>
      <c r="B4056" s="37">
        <v>43777.833333333336</v>
      </c>
      <c r="C4056" s="10" t="s">
        <v>239</v>
      </c>
      <c r="D4056" s="10" t="s">
        <v>240</v>
      </c>
      <c r="E4056" s="41" t="s">
        <v>241</v>
      </c>
      <c r="F4056" s="10" t="s">
        <v>14</v>
      </c>
      <c r="G4056" s="59" t="s">
        <v>257</v>
      </c>
      <c r="H4056" s="14" t="s">
        <v>195</v>
      </c>
      <c r="I4056" s="59" t="s">
        <v>267</v>
      </c>
      <c r="J4056" s="14" t="s">
        <v>270</v>
      </c>
      <c r="K4056" s="44">
        <v>1</v>
      </c>
      <c r="L4056" s="44">
        <v>1</v>
      </c>
      <c r="M4056" s="42" t="s">
        <v>23</v>
      </c>
      <c r="N4056" s="14" t="s">
        <v>10</v>
      </c>
      <c r="O4056" s="44">
        <v>0</v>
      </c>
      <c r="P4056" s="12">
        <v>0</v>
      </c>
      <c r="Q4056" s="42" t="s">
        <v>23</v>
      </c>
      <c r="R4056" s="14" t="s">
        <v>10</v>
      </c>
      <c r="S4056" s="11">
        <v>1</v>
      </c>
      <c r="T4056" s="12">
        <v>1</v>
      </c>
      <c r="U4056" s="13" t="s">
        <v>23</v>
      </c>
      <c r="V4056" s="14" t="s">
        <v>9</v>
      </c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48">
        <v>1.8</v>
      </c>
      <c r="AJ4056" s="48">
        <v>3.4</v>
      </c>
      <c r="AK4056" s="20">
        <v>4.75</v>
      </c>
    </row>
    <row r="4057" spans="1:37" x14ac:dyDescent="0.45">
      <c r="A4057" s="33">
        <v>113</v>
      </c>
      <c r="B4057" s="37">
        <v>43778.041666666664</v>
      </c>
      <c r="C4057" s="10" t="s">
        <v>11</v>
      </c>
      <c r="D4057" s="10" t="s">
        <v>12</v>
      </c>
      <c r="E4057" s="41" t="s">
        <v>13</v>
      </c>
      <c r="F4057" s="10" t="s">
        <v>14</v>
      </c>
      <c r="G4057" s="59" t="s">
        <v>21</v>
      </c>
      <c r="H4057" s="9" t="s">
        <v>22</v>
      </c>
      <c r="I4057" s="59" t="s">
        <v>40</v>
      </c>
      <c r="J4057" s="9" t="s">
        <v>41</v>
      </c>
      <c r="K4057" s="44">
        <v>3</v>
      </c>
      <c r="L4057" s="44">
        <v>2</v>
      </c>
      <c r="M4057" s="42" t="s">
        <v>7</v>
      </c>
      <c r="N4057" s="14" t="s">
        <v>9</v>
      </c>
      <c r="O4057" s="44">
        <v>1</v>
      </c>
      <c r="P4057" s="12">
        <v>1</v>
      </c>
      <c r="Q4057" s="42" t="s">
        <v>23</v>
      </c>
      <c r="R4057" s="14" t="s">
        <v>9</v>
      </c>
      <c r="S4057" s="11">
        <v>2</v>
      </c>
      <c r="T4057" s="12">
        <v>1</v>
      </c>
      <c r="U4057" s="13" t="s">
        <v>7</v>
      </c>
      <c r="V4057" s="14" t="s">
        <v>9</v>
      </c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47">
        <v>1.57</v>
      </c>
      <c r="AJ4057" s="47">
        <v>3.75</v>
      </c>
      <c r="AK4057" s="15">
        <v>5.25</v>
      </c>
    </row>
    <row r="4058" spans="1:37" x14ac:dyDescent="0.45">
      <c r="A4058" s="33">
        <v>112</v>
      </c>
      <c r="B4058" s="37">
        <v>43778.125</v>
      </c>
      <c r="C4058" s="10" t="s">
        <v>11</v>
      </c>
      <c r="D4058" s="10" t="s">
        <v>12</v>
      </c>
      <c r="E4058" s="41" t="s">
        <v>13</v>
      </c>
      <c r="F4058" s="10" t="s">
        <v>14</v>
      </c>
      <c r="G4058" s="59" t="s">
        <v>55</v>
      </c>
      <c r="H4058" s="9" t="s">
        <v>56</v>
      </c>
      <c r="I4058" s="59" t="s">
        <v>46</v>
      </c>
      <c r="J4058" s="9" t="s">
        <v>47</v>
      </c>
      <c r="K4058" s="44">
        <v>0</v>
      </c>
      <c r="L4058" s="44">
        <v>5</v>
      </c>
      <c r="M4058" s="42" t="s">
        <v>8</v>
      </c>
      <c r="N4058" s="14" t="s">
        <v>9</v>
      </c>
      <c r="O4058" s="44">
        <v>0</v>
      </c>
      <c r="P4058" s="12">
        <v>3</v>
      </c>
      <c r="Q4058" s="42" t="s">
        <v>8</v>
      </c>
      <c r="R4058" s="14" t="s">
        <v>9</v>
      </c>
      <c r="S4058" s="11">
        <v>0</v>
      </c>
      <c r="T4058" s="12">
        <v>2</v>
      </c>
      <c r="U4058" s="13" t="s">
        <v>8</v>
      </c>
      <c r="V4058" s="14" t="s">
        <v>9</v>
      </c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47">
        <v>5.25</v>
      </c>
      <c r="AJ4058" s="47">
        <v>3.75</v>
      </c>
      <c r="AK4058" s="15">
        <v>1.57</v>
      </c>
    </row>
    <row r="4059" spans="1:37" x14ac:dyDescent="0.45">
      <c r="A4059" s="33">
        <v>111</v>
      </c>
      <c r="B4059" s="37">
        <v>43778.131944444445</v>
      </c>
      <c r="C4059" s="10" t="s">
        <v>11</v>
      </c>
      <c r="D4059" s="10" t="s">
        <v>12</v>
      </c>
      <c r="E4059" s="41" t="s">
        <v>13</v>
      </c>
      <c r="F4059" s="10" t="s">
        <v>14</v>
      </c>
      <c r="G4059" s="59" t="s">
        <v>34</v>
      </c>
      <c r="H4059" s="9" t="s">
        <v>59</v>
      </c>
      <c r="I4059" s="59" t="s">
        <v>36</v>
      </c>
      <c r="J4059" s="9" t="s">
        <v>37</v>
      </c>
      <c r="K4059" s="44">
        <v>0</v>
      </c>
      <c r="L4059" s="44">
        <v>4</v>
      </c>
      <c r="M4059" s="42" t="s">
        <v>8</v>
      </c>
      <c r="N4059" s="14" t="s">
        <v>9</v>
      </c>
      <c r="O4059" s="44">
        <v>0</v>
      </c>
      <c r="P4059" s="12">
        <v>1</v>
      </c>
      <c r="Q4059" s="42" t="s">
        <v>8</v>
      </c>
      <c r="R4059" s="14" t="s">
        <v>10</v>
      </c>
      <c r="S4059" s="11">
        <v>0</v>
      </c>
      <c r="T4059" s="12">
        <v>3</v>
      </c>
      <c r="U4059" s="13" t="s">
        <v>8</v>
      </c>
      <c r="V4059" s="14" t="s">
        <v>9</v>
      </c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47">
        <v>2.5</v>
      </c>
      <c r="AJ4059" s="47">
        <v>3.4</v>
      </c>
      <c r="AK4059" s="15">
        <v>2.5</v>
      </c>
    </row>
    <row r="4060" spans="1:37" x14ac:dyDescent="0.45">
      <c r="A4060" s="33">
        <v>110</v>
      </c>
      <c r="B4060" s="37">
        <v>43778.958333333336</v>
      </c>
      <c r="C4060" s="10" t="s">
        <v>11</v>
      </c>
      <c r="D4060" s="10" t="s">
        <v>12</v>
      </c>
      <c r="E4060" s="41" t="s">
        <v>13</v>
      </c>
      <c r="F4060" s="10" t="s">
        <v>14</v>
      </c>
      <c r="G4060" s="59" t="s">
        <v>38</v>
      </c>
      <c r="H4060" s="9" t="s">
        <v>58</v>
      </c>
      <c r="I4060" s="59" t="s">
        <v>19</v>
      </c>
      <c r="J4060" s="9" t="s">
        <v>39</v>
      </c>
      <c r="K4060" s="44">
        <v>0</v>
      </c>
      <c r="L4060" s="44">
        <v>2</v>
      </c>
      <c r="M4060" s="42" t="s">
        <v>8</v>
      </c>
      <c r="N4060" s="14" t="s">
        <v>10</v>
      </c>
      <c r="O4060" s="44">
        <v>0</v>
      </c>
      <c r="P4060" s="12">
        <v>1</v>
      </c>
      <c r="Q4060" s="42" t="s">
        <v>8</v>
      </c>
      <c r="R4060" s="14" t="s">
        <v>10</v>
      </c>
      <c r="S4060" s="11">
        <v>0</v>
      </c>
      <c r="T4060" s="12">
        <v>1</v>
      </c>
      <c r="U4060" s="13" t="s">
        <v>8</v>
      </c>
      <c r="V4060" s="14" t="s">
        <v>10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47">
        <v>2.87</v>
      </c>
      <c r="AJ4060" s="47">
        <v>3.4</v>
      </c>
      <c r="AK4060" s="15">
        <v>2.2000000000000002</v>
      </c>
    </row>
    <row r="4061" spans="1:37" x14ac:dyDescent="0.45">
      <c r="A4061" s="33"/>
      <c r="B4061" s="35">
        <v>43779</v>
      </c>
      <c r="C4061" s="16" t="s">
        <v>358</v>
      </c>
      <c r="D4061" s="16" t="s">
        <v>359</v>
      </c>
      <c r="E4061" s="13" t="s">
        <v>360</v>
      </c>
      <c r="F4061" s="16" t="s">
        <v>14</v>
      </c>
      <c r="G4061" s="53" t="s">
        <v>352</v>
      </c>
      <c r="H4061" s="14" t="s">
        <v>195</v>
      </c>
      <c r="I4061" s="53" t="s">
        <v>338</v>
      </c>
      <c r="J4061" s="14" t="s">
        <v>292</v>
      </c>
      <c r="K4061" s="53">
        <v>3</v>
      </c>
      <c r="L4061" s="53">
        <v>1</v>
      </c>
      <c r="M4061" s="53" t="s">
        <v>7</v>
      </c>
      <c r="N4061" s="14"/>
      <c r="O4061" s="53">
        <v>2</v>
      </c>
      <c r="P4061">
        <v>0</v>
      </c>
      <c r="Q4061" s="53" t="s">
        <v>7</v>
      </c>
      <c r="R4061" s="14"/>
      <c r="S4061" s="16"/>
      <c r="T4061" s="14"/>
      <c r="U4061" s="13"/>
      <c r="V4061" s="14"/>
      <c r="W4061">
        <v>12</v>
      </c>
      <c r="X4061">
        <v>18</v>
      </c>
      <c r="Y4061">
        <v>5</v>
      </c>
      <c r="Z4061">
        <v>3</v>
      </c>
      <c r="AA4061">
        <v>10</v>
      </c>
      <c r="AB4061">
        <v>5</v>
      </c>
      <c r="AC4061">
        <v>4</v>
      </c>
      <c r="AD4061">
        <v>13</v>
      </c>
      <c r="AE4061">
        <v>0</v>
      </c>
      <c r="AF4061">
        <v>2</v>
      </c>
      <c r="AG4061">
        <v>0</v>
      </c>
      <c r="AH4061">
        <v>0</v>
      </c>
      <c r="AI4061" s="53">
        <v>2.5</v>
      </c>
      <c r="AJ4061" s="53">
        <v>3.6</v>
      </c>
      <c r="AK4061">
        <v>2.62</v>
      </c>
    </row>
    <row r="4062" spans="1:37" x14ac:dyDescent="0.45">
      <c r="A4062" s="33">
        <v>109</v>
      </c>
      <c r="B4062" s="37">
        <v>43779.041666666664</v>
      </c>
      <c r="C4062" s="10" t="s">
        <v>11</v>
      </c>
      <c r="D4062" s="10" t="s">
        <v>12</v>
      </c>
      <c r="E4062" s="41" t="s">
        <v>13</v>
      </c>
      <c r="F4062" s="10" t="s">
        <v>14</v>
      </c>
      <c r="G4062" s="59" t="s">
        <v>42</v>
      </c>
      <c r="H4062" s="9" t="s">
        <v>43</v>
      </c>
      <c r="I4062" s="59" t="s">
        <v>28</v>
      </c>
      <c r="J4062" s="9" t="s">
        <v>57</v>
      </c>
      <c r="K4062" s="44">
        <v>0</v>
      </c>
      <c r="L4062" s="44">
        <v>0</v>
      </c>
      <c r="M4062" s="42" t="s">
        <v>23</v>
      </c>
      <c r="N4062" s="14" t="s">
        <v>10</v>
      </c>
      <c r="O4062" s="44">
        <v>0</v>
      </c>
      <c r="P4062" s="12">
        <v>0</v>
      </c>
      <c r="Q4062" s="42" t="s">
        <v>23</v>
      </c>
      <c r="R4062" s="14" t="s">
        <v>10</v>
      </c>
      <c r="S4062" s="11">
        <v>0</v>
      </c>
      <c r="T4062" s="12">
        <v>0</v>
      </c>
      <c r="U4062" s="13" t="s">
        <v>23</v>
      </c>
      <c r="V4062" s="14" t="s">
        <v>10</v>
      </c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47">
        <v>1.72</v>
      </c>
      <c r="AJ4062" s="47">
        <v>3.6</v>
      </c>
      <c r="AK4062" s="15">
        <v>4.2</v>
      </c>
    </row>
    <row r="4063" spans="1:37" x14ac:dyDescent="0.45">
      <c r="A4063" s="33">
        <v>107</v>
      </c>
      <c r="B4063" s="37">
        <v>43779.125</v>
      </c>
      <c r="C4063" s="10" t="s">
        <v>11</v>
      </c>
      <c r="D4063" s="10" t="s">
        <v>12</v>
      </c>
      <c r="E4063" s="41" t="s">
        <v>13</v>
      </c>
      <c r="F4063" s="10" t="s">
        <v>14</v>
      </c>
      <c r="G4063" s="59" t="s">
        <v>17</v>
      </c>
      <c r="H4063" s="9" t="s">
        <v>18</v>
      </c>
      <c r="I4063" s="59" t="s">
        <v>50</v>
      </c>
      <c r="J4063" s="14" t="s">
        <v>132</v>
      </c>
      <c r="K4063" s="44">
        <v>4</v>
      </c>
      <c r="L4063" s="44">
        <v>0</v>
      </c>
      <c r="M4063" s="42" t="s">
        <v>7</v>
      </c>
      <c r="N4063" s="14" t="s">
        <v>9</v>
      </c>
      <c r="O4063" s="44">
        <v>1</v>
      </c>
      <c r="P4063" s="12">
        <v>0</v>
      </c>
      <c r="Q4063" s="42" t="s">
        <v>7</v>
      </c>
      <c r="R4063" s="14" t="s">
        <v>10</v>
      </c>
      <c r="S4063" s="11">
        <v>3</v>
      </c>
      <c r="T4063" s="12">
        <v>0</v>
      </c>
      <c r="U4063" s="13" t="s">
        <v>7</v>
      </c>
      <c r="V4063" s="14" t="s">
        <v>9</v>
      </c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47">
        <v>1.61</v>
      </c>
      <c r="AJ4063" s="47">
        <v>3.75</v>
      </c>
      <c r="AK4063" s="15">
        <v>4.75</v>
      </c>
    </row>
    <row r="4064" spans="1:37" x14ac:dyDescent="0.45">
      <c r="A4064" s="33">
        <v>108</v>
      </c>
      <c r="B4064" s="37">
        <v>43779.125</v>
      </c>
      <c r="C4064" s="10" t="s">
        <v>11</v>
      </c>
      <c r="D4064" s="10" t="s">
        <v>12</v>
      </c>
      <c r="E4064" s="41" t="s">
        <v>13</v>
      </c>
      <c r="F4064" s="10" t="s">
        <v>14</v>
      </c>
      <c r="G4064" s="59" t="s">
        <v>26</v>
      </c>
      <c r="H4064" s="9" t="s">
        <v>27</v>
      </c>
      <c r="I4064" s="59" t="s">
        <v>48</v>
      </c>
      <c r="J4064" s="9" t="s">
        <v>49</v>
      </c>
      <c r="K4064" s="44">
        <v>3</v>
      </c>
      <c r="L4064" s="44">
        <v>2</v>
      </c>
      <c r="M4064" s="42" t="s">
        <v>7</v>
      </c>
      <c r="N4064" s="14" t="s">
        <v>9</v>
      </c>
      <c r="O4064" s="44">
        <v>3</v>
      </c>
      <c r="P4064" s="12">
        <v>0</v>
      </c>
      <c r="Q4064" s="42" t="s">
        <v>7</v>
      </c>
      <c r="R4064" s="14" t="s">
        <v>9</v>
      </c>
      <c r="S4064" s="11">
        <v>0</v>
      </c>
      <c r="T4064" s="12">
        <v>2</v>
      </c>
      <c r="U4064" s="13" t="s">
        <v>8</v>
      </c>
      <c r="V4064" s="14" t="s">
        <v>9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47">
        <v>2.37</v>
      </c>
      <c r="AJ4064" s="47">
        <v>3.3</v>
      </c>
      <c r="AK4064" s="15">
        <v>2.7</v>
      </c>
    </row>
    <row r="4065" spans="1:37" x14ac:dyDescent="0.45">
      <c r="A4065" s="33">
        <v>106</v>
      </c>
      <c r="B4065" s="37">
        <v>43779.75</v>
      </c>
      <c r="C4065" s="10" t="s">
        <v>11</v>
      </c>
      <c r="D4065" s="10" t="s">
        <v>12</v>
      </c>
      <c r="E4065" s="41" t="s">
        <v>13</v>
      </c>
      <c r="F4065" s="10" t="s">
        <v>14</v>
      </c>
      <c r="G4065" s="59" t="s">
        <v>44</v>
      </c>
      <c r="H4065" s="9" t="s">
        <v>45</v>
      </c>
      <c r="I4065" s="59" t="s">
        <v>15</v>
      </c>
      <c r="J4065" s="9" t="s">
        <v>16</v>
      </c>
      <c r="K4065" s="44">
        <v>1</v>
      </c>
      <c r="L4065" s="44">
        <v>1</v>
      </c>
      <c r="M4065" s="42" t="s">
        <v>23</v>
      </c>
      <c r="N4065" s="14" t="s">
        <v>10</v>
      </c>
      <c r="O4065" s="44">
        <v>1</v>
      </c>
      <c r="P4065" s="12">
        <v>0</v>
      </c>
      <c r="Q4065" s="42" t="s">
        <v>7</v>
      </c>
      <c r="R4065" s="14" t="s">
        <v>10</v>
      </c>
      <c r="S4065" s="11">
        <v>0</v>
      </c>
      <c r="T4065" s="12">
        <v>1</v>
      </c>
      <c r="U4065" s="13" t="s">
        <v>8</v>
      </c>
      <c r="V4065" s="14" t="s">
        <v>10</v>
      </c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47">
        <v>1.66</v>
      </c>
      <c r="AJ4065" s="47">
        <v>3.75</v>
      </c>
      <c r="AK4065" s="15">
        <v>4.33</v>
      </c>
    </row>
    <row r="4066" spans="1:37" x14ac:dyDescent="0.45">
      <c r="A4066" s="33">
        <v>105</v>
      </c>
      <c r="B4066" s="37">
        <v>43780.03125</v>
      </c>
      <c r="C4066" s="10" t="s">
        <v>11</v>
      </c>
      <c r="D4066" s="10" t="s">
        <v>12</v>
      </c>
      <c r="E4066" s="41" t="s">
        <v>13</v>
      </c>
      <c r="F4066" s="10" t="s">
        <v>14</v>
      </c>
      <c r="G4066" s="59" t="s">
        <v>30</v>
      </c>
      <c r="H4066" s="9" t="s">
        <v>31</v>
      </c>
      <c r="I4066" s="59" t="s">
        <v>32</v>
      </c>
      <c r="J4066" s="9" t="s">
        <v>33</v>
      </c>
      <c r="K4066" s="44">
        <v>3</v>
      </c>
      <c r="L4066" s="44">
        <v>1</v>
      </c>
      <c r="M4066" s="42" t="s">
        <v>7</v>
      </c>
      <c r="N4066" s="14" t="s">
        <v>9</v>
      </c>
      <c r="O4066" s="44">
        <v>2</v>
      </c>
      <c r="P4066" s="12">
        <v>0</v>
      </c>
      <c r="Q4066" s="42" t="s">
        <v>7</v>
      </c>
      <c r="R4066" s="14" t="s">
        <v>9</v>
      </c>
      <c r="S4066" s="11">
        <v>1</v>
      </c>
      <c r="T4066" s="12">
        <v>1</v>
      </c>
      <c r="U4066" s="13" t="s">
        <v>23</v>
      </c>
      <c r="V4066" s="14" t="s">
        <v>9</v>
      </c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47">
        <v>2.1</v>
      </c>
      <c r="AJ4066" s="47">
        <v>3.4</v>
      </c>
      <c r="AK4066" s="15">
        <v>3.1</v>
      </c>
    </row>
    <row r="4067" spans="1:37" x14ac:dyDescent="0.45">
      <c r="A4067" s="33"/>
      <c r="B4067" s="35">
        <v>43792</v>
      </c>
      <c r="C4067" s="16" t="s">
        <v>358</v>
      </c>
      <c r="D4067" s="16" t="s">
        <v>359</v>
      </c>
      <c r="E4067" s="13" t="s">
        <v>360</v>
      </c>
      <c r="F4067" s="16" t="s">
        <v>14</v>
      </c>
      <c r="G4067" s="53" t="s">
        <v>338</v>
      </c>
      <c r="H4067" s="14" t="s">
        <v>292</v>
      </c>
      <c r="I4067" s="53" t="s">
        <v>345</v>
      </c>
      <c r="J4067" s="14" t="s">
        <v>195</v>
      </c>
      <c r="K4067" s="53">
        <v>2</v>
      </c>
      <c r="L4067" s="53">
        <v>1</v>
      </c>
      <c r="M4067" s="53" t="s">
        <v>7</v>
      </c>
      <c r="N4067" s="14"/>
      <c r="O4067" s="53">
        <v>2</v>
      </c>
      <c r="P4067">
        <v>1</v>
      </c>
      <c r="Q4067" s="53" t="s">
        <v>7</v>
      </c>
      <c r="R4067" s="14"/>
      <c r="S4067" s="16"/>
      <c r="T4067" s="14"/>
      <c r="U4067" s="13"/>
      <c r="V4067" s="14"/>
      <c r="W4067">
        <v>15</v>
      </c>
      <c r="X4067">
        <v>11</v>
      </c>
      <c r="Y4067">
        <v>4</v>
      </c>
      <c r="Z4067">
        <v>2</v>
      </c>
      <c r="AA4067">
        <v>5</v>
      </c>
      <c r="AB4067">
        <v>9</v>
      </c>
      <c r="AC4067">
        <v>8</v>
      </c>
      <c r="AD4067">
        <v>2</v>
      </c>
      <c r="AE4067">
        <v>1</v>
      </c>
      <c r="AF4067">
        <v>1</v>
      </c>
      <c r="AG4067">
        <v>0</v>
      </c>
      <c r="AH4067">
        <v>0</v>
      </c>
      <c r="AI4067" s="53">
        <v>1.44</v>
      </c>
      <c r="AJ4067" s="53">
        <v>5</v>
      </c>
      <c r="AK4067">
        <v>6.5</v>
      </c>
    </row>
    <row r="4068" spans="1:37" x14ac:dyDescent="0.45">
      <c r="A4068" s="33"/>
      <c r="B4068" s="27">
        <v>43792</v>
      </c>
      <c r="C4068" s="16" t="s">
        <v>358</v>
      </c>
      <c r="D4068" s="16" t="s">
        <v>359</v>
      </c>
      <c r="E4068" s="13" t="s">
        <v>360</v>
      </c>
      <c r="F4068" s="16" t="s">
        <v>14</v>
      </c>
      <c r="G4068" s="53" t="s">
        <v>340</v>
      </c>
      <c r="H4068" s="14" t="s">
        <v>195</v>
      </c>
      <c r="I4068" s="53" t="s">
        <v>349</v>
      </c>
      <c r="J4068" s="14" t="s">
        <v>377</v>
      </c>
      <c r="K4068" s="53">
        <v>2</v>
      </c>
      <c r="L4068">
        <v>3</v>
      </c>
      <c r="M4068" s="53" t="s">
        <v>8</v>
      </c>
      <c r="N4068" s="14"/>
      <c r="O4068" s="53">
        <v>0</v>
      </c>
      <c r="P4068">
        <v>2</v>
      </c>
      <c r="Q4068" s="53" t="s">
        <v>8</v>
      </c>
      <c r="R4068" s="14"/>
      <c r="S4068" s="16"/>
      <c r="T4068" s="14"/>
      <c r="U4068" s="13"/>
      <c r="V4068" s="14"/>
      <c r="W4068">
        <v>11</v>
      </c>
      <c r="X4068">
        <v>15</v>
      </c>
      <c r="Y4068">
        <v>4</v>
      </c>
      <c r="Z4068">
        <v>6</v>
      </c>
      <c r="AA4068">
        <v>12</v>
      </c>
      <c r="AB4068">
        <v>14</v>
      </c>
      <c r="AC4068">
        <v>3</v>
      </c>
      <c r="AD4068">
        <v>7</v>
      </c>
      <c r="AE4068">
        <v>3</v>
      </c>
      <c r="AF4068">
        <v>2</v>
      </c>
      <c r="AG4068">
        <v>0</v>
      </c>
      <c r="AH4068">
        <v>0</v>
      </c>
      <c r="AI4068" s="53">
        <v>4.2</v>
      </c>
      <c r="AJ4068">
        <v>4.33</v>
      </c>
      <c r="AK4068">
        <v>1.7</v>
      </c>
    </row>
    <row r="4069" spans="1:37" x14ac:dyDescent="0.45">
      <c r="A4069" s="33">
        <v>104</v>
      </c>
      <c r="B4069" s="37">
        <v>43792.041666666664</v>
      </c>
      <c r="C4069" s="10" t="s">
        <v>11</v>
      </c>
      <c r="D4069" s="10" t="s">
        <v>12</v>
      </c>
      <c r="E4069" s="41" t="s">
        <v>13</v>
      </c>
      <c r="F4069" s="10" t="s">
        <v>14</v>
      </c>
      <c r="G4069" s="59" t="s">
        <v>40</v>
      </c>
      <c r="H4069" s="9" t="s">
        <v>41</v>
      </c>
      <c r="I4069" s="59" t="s">
        <v>19</v>
      </c>
      <c r="J4069" s="9" t="s">
        <v>39</v>
      </c>
      <c r="K4069" s="44">
        <v>3</v>
      </c>
      <c r="L4069" s="44">
        <v>0</v>
      </c>
      <c r="M4069" s="42" t="s">
        <v>7</v>
      </c>
      <c r="N4069" s="14" t="s">
        <v>9</v>
      </c>
      <c r="O4069" s="44">
        <v>3</v>
      </c>
      <c r="P4069" s="12">
        <v>0</v>
      </c>
      <c r="Q4069" s="42" t="s">
        <v>7</v>
      </c>
      <c r="R4069" s="14" t="s">
        <v>9</v>
      </c>
      <c r="S4069" s="11">
        <v>0</v>
      </c>
      <c r="T4069" s="12">
        <v>0</v>
      </c>
      <c r="U4069" s="13" t="s">
        <v>23</v>
      </c>
      <c r="V4069" s="14" t="s">
        <v>10</v>
      </c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47">
        <v>2.4500000000000002</v>
      </c>
      <c r="AJ4069" s="47">
        <v>3.25</v>
      </c>
      <c r="AK4069" s="15">
        <v>2.5499999999999998</v>
      </c>
    </row>
    <row r="4070" spans="1:37" x14ac:dyDescent="0.45">
      <c r="A4070" s="33">
        <v>103</v>
      </c>
      <c r="B4070" s="37">
        <v>43792.131944444445</v>
      </c>
      <c r="C4070" s="10" t="s">
        <v>11</v>
      </c>
      <c r="D4070" s="10" t="s">
        <v>12</v>
      </c>
      <c r="E4070" s="41" t="s">
        <v>13</v>
      </c>
      <c r="F4070" s="10" t="s">
        <v>14</v>
      </c>
      <c r="G4070" s="59" t="s">
        <v>34</v>
      </c>
      <c r="H4070" s="9" t="s">
        <v>59</v>
      </c>
      <c r="I4070" s="59" t="s">
        <v>17</v>
      </c>
      <c r="J4070" s="9" t="s">
        <v>18</v>
      </c>
      <c r="K4070" s="44">
        <v>1</v>
      </c>
      <c r="L4070" s="44">
        <v>2</v>
      </c>
      <c r="M4070" s="42" t="s">
        <v>8</v>
      </c>
      <c r="N4070" s="14" t="s">
        <v>9</v>
      </c>
      <c r="O4070" s="44">
        <v>0</v>
      </c>
      <c r="P4070" s="12">
        <v>1</v>
      </c>
      <c r="Q4070" s="42" t="s">
        <v>8</v>
      </c>
      <c r="R4070" s="14" t="s">
        <v>10</v>
      </c>
      <c r="S4070" s="11">
        <v>1</v>
      </c>
      <c r="T4070" s="12">
        <v>1</v>
      </c>
      <c r="U4070" s="13" t="s">
        <v>23</v>
      </c>
      <c r="V4070" s="14" t="s">
        <v>9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47">
        <v>2.4500000000000002</v>
      </c>
      <c r="AJ4070" s="47">
        <v>3.25</v>
      </c>
      <c r="AK4070" s="15">
        <v>2.5</v>
      </c>
    </row>
    <row r="4071" spans="1:37" x14ac:dyDescent="0.45">
      <c r="A4071" s="33"/>
      <c r="B4071" s="37">
        <v>43792.5</v>
      </c>
      <c r="C4071" s="10" t="s">
        <v>239</v>
      </c>
      <c r="D4071" s="10" t="s">
        <v>240</v>
      </c>
      <c r="E4071" s="41" t="s">
        <v>241</v>
      </c>
      <c r="F4071" s="10" t="s">
        <v>14</v>
      </c>
      <c r="G4071" s="59" t="s">
        <v>267</v>
      </c>
      <c r="H4071" s="14" t="s">
        <v>270</v>
      </c>
      <c r="I4071" s="59" t="s">
        <v>250</v>
      </c>
      <c r="J4071" s="14" t="s">
        <v>195</v>
      </c>
      <c r="K4071" s="44">
        <v>1</v>
      </c>
      <c r="L4071" s="44">
        <v>2</v>
      </c>
      <c r="M4071" s="42" t="s">
        <v>8</v>
      </c>
      <c r="N4071" s="14" t="s">
        <v>9</v>
      </c>
      <c r="O4071" s="44">
        <v>1</v>
      </c>
      <c r="P4071" s="12">
        <v>0</v>
      </c>
      <c r="Q4071" s="42" t="s">
        <v>7</v>
      </c>
      <c r="R4071" s="14" t="s">
        <v>10</v>
      </c>
      <c r="S4071" s="11">
        <v>0</v>
      </c>
      <c r="T4071" s="12">
        <v>2</v>
      </c>
      <c r="U4071" s="13" t="s">
        <v>8</v>
      </c>
      <c r="V4071" s="14" t="s">
        <v>9</v>
      </c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48">
        <v>8.5</v>
      </c>
      <c r="AJ4071" s="48">
        <v>5.5</v>
      </c>
      <c r="AK4071" s="20">
        <v>1.3</v>
      </c>
    </row>
    <row r="4072" spans="1:37" x14ac:dyDescent="0.45">
      <c r="A4072" s="33">
        <v>102</v>
      </c>
      <c r="B4072" s="37">
        <v>43792.958333333336</v>
      </c>
      <c r="C4072" s="10" t="s">
        <v>11</v>
      </c>
      <c r="D4072" s="10" t="s">
        <v>12</v>
      </c>
      <c r="E4072" s="41" t="s">
        <v>13</v>
      </c>
      <c r="F4072" s="10" t="s">
        <v>14</v>
      </c>
      <c r="G4072" s="59" t="s">
        <v>48</v>
      </c>
      <c r="H4072" s="9" t="s">
        <v>49</v>
      </c>
      <c r="I4072" s="59" t="s">
        <v>21</v>
      </c>
      <c r="J4072" s="9" t="s">
        <v>22</v>
      </c>
      <c r="K4072" s="44">
        <v>3</v>
      </c>
      <c r="L4072" s="44">
        <v>1</v>
      </c>
      <c r="M4072" s="42" t="s">
        <v>7</v>
      </c>
      <c r="N4072" s="14" t="s">
        <v>9</v>
      </c>
      <c r="O4072" s="44">
        <v>0</v>
      </c>
      <c r="P4072" s="12">
        <v>0</v>
      </c>
      <c r="Q4072" s="42" t="s">
        <v>23</v>
      </c>
      <c r="R4072" s="14" t="s">
        <v>10</v>
      </c>
      <c r="S4072" s="11">
        <v>3</v>
      </c>
      <c r="T4072" s="12">
        <v>1</v>
      </c>
      <c r="U4072" s="13" t="s">
        <v>7</v>
      </c>
      <c r="V4072" s="14" t="s">
        <v>9</v>
      </c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47">
        <v>2</v>
      </c>
      <c r="AJ4072" s="47">
        <v>3.2</v>
      </c>
      <c r="AK4072" s="15">
        <v>3.3</v>
      </c>
    </row>
    <row r="4073" spans="1:37" x14ac:dyDescent="0.45">
      <c r="A4073" s="33">
        <v>100</v>
      </c>
      <c r="B4073" s="37">
        <v>43793.041666666664</v>
      </c>
      <c r="C4073" s="10" t="s">
        <v>11</v>
      </c>
      <c r="D4073" s="10" t="s">
        <v>12</v>
      </c>
      <c r="E4073" s="41" t="s">
        <v>13</v>
      </c>
      <c r="F4073" s="10" t="s">
        <v>14</v>
      </c>
      <c r="G4073" s="59" t="s">
        <v>36</v>
      </c>
      <c r="H4073" s="9" t="s">
        <v>37</v>
      </c>
      <c r="I4073" s="59" t="s">
        <v>24</v>
      </c>
      <c r="J4073" s="9" t="s">
        <v>53</v>
      </c>
      <c r="K4073" s="44">
        <v>2</v>
      </c>
      <c r="L4073" s="44">
        <v>0</v>
      </c>
      <c r="M4073" s="42" t="s">
        <v>7</v>
      </c>
      <c r="N4073" s="14" t="s">
        <v>10</v>
      </c>
      <c r="O4073" s="44">
        <v>2</v>
      </c>
      <c r="P4073" s="12">
        <v>0</v>
      </c>
      <c r="Q4073" s="42" t="s">
        <v>7</v>
      </c>
      <c r="R4073" s="14" t="s">
        <v>9</v>
      </c>
      <c r="S4073" s="11">
        <v>0</v>
      </c>
      <c r="T4073" s="12">
        <v>0</v>
      </c>
      <c r="U4073" s="13" t="s">
        <v>23</v>
      </c>
      <c r="V4073" s="14" t="s">
        <v>10</v>
      </c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47">
        <v>1.4</v>
      </c>
      <c r="AJ4073" s="47">
        <v>4</v>
      </c>
      <c r="AK4073" s="15">
        <v>6.5</v>
      </c>
    </row>
    <row r="4074" spans="1:37" x14ac:dyDescent="0.45">
      <c r="A4074" s="33">
        <v>101</v>
      </c>
      <c r="B4074" s="37">
        <v>43793.041666666664</v>
      </c>
      <c r="C4074" s="10" t="s">
        <v>11</v>
      </c>
      <c r="D4074" s="10" t="s">
        <v>12</v>
      </c>
      <c r="E4074" s="41" t="s">
        <v>13</v>
      </c>
      <c r="F4074" s="10" t="s">
        <v>14</v>
      </c>
      <c r="G4074" s="59" t="s">
        <v>32</v>
      </c>
      <c r="H4074" s="9" t="s">
        <v>33</v>
      </c>
      <c r="I4074" s="59" t="s">
        <v>38</v>
      </c>
      <c r="J4074" s="9" t="s">
        <v>58</v>
      </c>
      <c r="K4074" s="44">
        <v>3</v>
      </c>
      <c r="L4074" s="44">
        <v>1</v>
      </c>
      <c r="M4074" s="42" t="s">
        <v>7</v>
      </c>
      <c r="N4074" s="14" t="s">
        <v>9</v>
      </c>
      <c r="O4074" s="44">
        <v>1</v>
      </c>
      <c r="P4074" s="12">
        <v>1</v>
      </c>
      <c r="Q4074" s="42" t="s">
        <v>23</v>
      </c>
      <c r="R4074" s="14" t="s">
        <v>9</v>
      </c>
      <c r="S4074" s="11">
        <v>2</v>
      </c>
      <c r="T4074" s="12">
        <v>0</v>
      </c>
      <c r="U4074" s="13" t="s">
        <v>7</v>
      </c>
      <c r="V4074" s="14" t="s">
        <v>9</v>
      </c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47">
        <v>1.36</v>
      </c>
      <c r="AJ4074" s="47">
        <v>4</v>
      </c>
      <c r="AK4074" s="15">
        <v>7.5</v>
      </c>
    </row>
    <row r="4075" spans="1:37" x14ac:dyDescent="0.45">
      <c r="A4075" s="33">
        <v>98</v>
      </c>
      <c r="B4075" s="37">
        <v>43793.125</v>
      </c>
      <c r="C4075" s="10" t="s">
        <v>11</v>
      </c>
      <c r="D4075" s="10" t="s">
        <v>12</v>
      </c>
      <c r="E4075" s="41" t="s">
        <v>13</v>
      </c>
      <c r="F4075" s="10" t="s">
        <v>14</v>
      </c>
      <c r="G4075" s="59" t="s">
        <v>26</v>
      </c>
      <c r="H4075" s="9" t="s">
        <v>27</v>
      </c>
      <c r="I4075" s="59" t="s">
        <v>55</v>
      </c>
      <c r="J4075" s="9" t="s">
        <v>56</v>
      </c>
      <c r="K4075" s="44">
        <v>3</v>
      </c>
      <c r="L4075" s="44">
        <v>1</v>
      </c>
      <c r="M4075" s="42" t="s">
        <v>7</v>
      </c>
      <c r="N4075" s="14" t="s">
        <v>9</v>
      </c>
      <c r="O4075" s="44">
        <v>0</v>
      </c>
      <c r="P4075" s="12">
        <v>1</v>
      </c>
      <c r="Q4075" s="42" t="s">
        <v>8</v>
      </c>
      <c r="R4075" s="14" t="s">
        <v>10</v>
      </c>
      <c r="S4075" s="11">
        <v>3</v>
      </c>
      <c r="T4075" s="12">
        <v>0</v>
      </c>
      <c r="U4075" s="13" t="s">
        <v>7</v>
      </c>
      <c r="V4075" s="14" t="s">
        <v>9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47">
        <v>1.2</v>
      </c>
      <c r="AJ4075" s="47">
        <v>6</v>
      </c>
      <c r="AK4075" s="15">
        <v>9</v>
      </c>
    </row>
    <row r="4076" spans="1:37" x14ac:dyDescent="0.45">
      <c r="A4076" s="33">
        <v>99</v>
      </c>
      <c r="B4076" s="37">
        <v>43793.125</v>
      </c>
      <c r="C4076" s="10" t="s">
        <v>11</v>
      </c>
      <c r="D4076" s="10" t="s">
        <v>12</v>
      </c>
      <c r="E4076" s="41" t="s">
        <v>13</v>
      </c>
      <c r="F4076" s="10" t="s">
        <v>14</v>
      </c>
      <c r="G4076" s="59" t="s">
        <v>28</v>
      </c>
      <c r="H4076" s="9" t="s">
        <v>57</v>
      </c>
      <c r="I4076" s="59" t="s">
        <v>44</v>
      </c>
      <c r="J4076" s="9" t="s">
        <v>45</v>
      </c>
      <c r="K4076" s="44">
        <v>2</v>
      </c>
      <c r="L4076" s="44">
        <v>0</v>
      </c>
      <c r="M4076" s="42" t="s">
        <v>7</v>
      </c>
      <c r="N4076" s="14" t="s">
        <v>10</v>
      </c>
      <c r="O4076" s="44">
        <v>1</v>
      </c>
      <c r="P4076" s="12">
        <v>0</v>
      </c>
      <c r="Q4076" s="42" t="s">
        <v>7</v>
      </c>
      <c r="R4076" s="14" t="s">
        <v>10</v>
      </c>
      <c r="S4076" s="11">
        <v>1</v>
      </c>
      <c r="T4076" s="12">
        <v>0</v>
      </c>
      <c r="U4076" s="13" t="s">
        <v>7</v>
      </c>
      <c r="V4076" s="14" t="s">
        <v>10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47">
        <v>1.8</v>
      </c>
      <c r="AJ4076" s="47">
        <v>3.6</v>
      </c>
      <c r="AK4076" s="15">
        <v>3.5</v>
      </c>
    </row>
    <row r="4077" spans="1:37" x14ac:dyDescent="0.45">
      <c r="A4077" s="33">
        <v>97</v>
      </c>
      <c r="B4077" s="37">
        <v>43793.75</v>
      </c>
      <c r="C4077" s="10" t="s">
        <v>11</v>
      </c>
      <c r="D4077" s="10" t="s">
        <v>12</v>
      </c>
      <c r="E4077" s="41" t="s">
        <v>13</v>
      </c>
      <c r="F4077" s="10" t="s">
        <v>14</v>
      </c>
      <c r="G4077" s="59" t="s">
        <v>50</v>
      </c>
      <c r="H4077" s="9" t="s">
        <v>54</v>
      </c>
      <c r="I4077" s="59" t="s">
        <v>30</v>
      </c>
      <c r="J4077" s="9" t="s">
        <v>31</v>
      </c>
      <c r="K4077" s="44">
        <v>2</v>
      </c>
      <c r="L4077" s="44">
        <v>2</v>
      </c>
      <c r="M4077" s="42" t="s">
        <v>23</v>
      </c>
      <c r="N4077" s="14" t="s">
        <v>9</v>
      </c>
      <c r="O4077" s="44">
        <v>2</v>
      </c>
      <c r="P4077" s="12">
        <v>2</v>
      </c>
      <c r="Q4077" s="42" t="s">
        <v>23</v>
      </c>
      <c r="R4077" s="14" t="s">
        <v>9</v>
      </c>
      <c r="S4077" s="11">
        <v>0</v>
      </c>
      <c r="T4077" s="12">
        <v>0</v>
      </c>
      <c r="U4077" s="13" t="s">
        <v>23</v>
      </c>
      <c r="V4077" s="14" t="s">
        <v>10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47">
        <v>3.2</v>
      </c>
      <c r="AJ4077" s="47">
        <v>3.3</v>
      </c>
      <c r="AK4077" s="15">
        <v>2</v>
      </c>
    </row>
    <row r="4078" spans="1:37" x14ac:dyDescent="0.45">
      <c r="A4078" s="33">
        <v>96</v>
      </c>
      <c r="B4078" s="37">
        <v>43794.041666666664</v>
      </c>
      <c r="C4078" s="10" t="s">
        <v>11</v>
      </c>
      <c r="D4078" s="10" t="s">
        <v>12</v>
      </c>
      <c r="E4078" s="41" t="s">
        <v>13</v>
      </c>
      <c r="F4078" s="10" t="s">
        <v>14</v>
      </c>
      <c r="G4078" s="59" t="s">
        <v>15</v>
      </c>
      <c r="H4078" s="9" t="s">
        <v>16</v>
      </c>
      <c r="I4078" s="59" t="s">
        <v>42</v>
      </c>
      <c r="J4078" s="9" t="s">
        <v>43</v>
      </c>
      <c r="K4078" s="44">
        <v>1</v>
      </c>
      <c r="L4078" s="44">
        <v>2</v>
      </c>
      <c r="M4078" s="42" t="s">
        <v>8</v>
      </c>
      <c r="N4078" s="14" t="s">
        <v>9</v>
      </c>
      <c r="O4078" s="44">
        <v>0</v>
      </c>
      <c r="P4078" s="12">
        <v>1</v>
      </c>
      <c r="Q4078" s="42" t="s">
        <v>8</v>
      </c>
      <c r="R4078" s="14" t="s">
        <v>10</v>
      </c>
      <c r="S4078" s="11">
        <v>1</v>
      </c>
      <c r="T4078" s="12">
        <v>1</v>
      </c>
      <c r="U4078" s="13" t="s">
        <v>23</v>
      </c>
      <c r="V4078" s="14" t="s">
        <v>9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47">
        <v>4</v>
      </c>
      <c r="AJ4078" s="47">
        <v>3</v>
      </c>
      <c r="AK4078" s="15">
        <v>1.9</v>
      </c>
    </row>
    <row r="4079" spans="1:37" x14ac:dyDescent="0.45">
      <c r="A4079" s="33">
        <v>95</v>
      </c>
      <c r="B4079" s="37">
        <v>43797.041666666664</v>
      </c>
      <c r="C4079" s="10" t="s">
        <v>11</v>
      </c>
      <c r="D4079" s="10" t="s">
        <v>12</v>
      </c>
      <c r="E4079" s="41" t="s">
        <v>13</v>
      </c>
      <c r="F4079" s="10" t="s">
        <v>14</v>
      </c>
      <c r="G4079" s="59" t="s">
        <v>21</v>
      </c>
      <c r="H4079" s="9" t="s">
        <v>22</v>
      </c>
      <c r="I4079" s="59" t="s">
        <v>17</v>
      </c>
      <c r="J4079" s="9" t="s">
        <v>18</v>
      </c>
      <c r="K4079" s="44">
        <v>3</v>
      </c>
      <c r="L4079" s="44">
        <v>3</v>
      </c>
      <c r="M4079" s="42" t="s">
        <v>23</v>
      </c>
      <c r="N4079" s="14" t="s">
        <v>9</v>
      </c>
      <c r="O4079" s="44">
        <v>2</v>
      </c>
      <c r="P4079" s="12">
        <v>2</v>
      </c>
      <c r="Q4079" s="42" t="s">
        <v>23</v>
      </c>
      <c r="R4079" s="14" t="s">
        <v>9</v>
      </c>
      <c r="S4079" s="11">
        <v>1</v>
      </c>
      <c r="T4079" s="12">
        <v>1</v>
      </c>
      <c r="U4079" s="13" t="s">
        <v>23</v>
      </c>
      <c r="V4079" s="14" t="s">
        <v>9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47">
        <v>2.6</v>
      </c>
      <c r="AJ4079" s="47">
        <v>3.4</v>
      </c>
      <c r="AK4079" s="15">
        <v>2.6</v>
      </c>
    </row>
    <row r="4080" spans="1:37" x14ac:dyDescent="0.45">
      <c r="A4080" s="33">
        <v>94</v>
      </c>
      <c r="B4080" s="37">
        <v>43797.125</v>
      </c>
      <c r="C4080" s="10" t="s">
        <v>11</v>
      </c>
      <c r="D4080" s="10" t="s">
        <v>12</v>
      </c>
      <c r="E4080" s="41" t="s">
        <v>13</v>
      </c>
      <c r="F4080" s="10" t="s">
        <v>14</v>
      </c>
      <c r="G4080" s="59" t="s">
        <v>19</v>
      </c>
      <c r="H4080" s="9" t="s">
        <v>39</v>
      </c>
      <c r="I4080" s="59" t="s">
        <v>48</v>
      </c>
      <c r="J4080" s="9" t="s">
        <v>49</v>
      </c>
      <c r="K4080" s="44">
        <v>3</v>
      </c>
      <c r="L4080" s="44">
        <v>0</v>
      </c>
      <c r="M4080" s="42" t="s">
        <v>7</v>
      </c>
      <c r="N4080" s="14" t="s">
        <v>9</v>
      </c>
      <c r="O4080" s="44">
        <v>0</v>
      </c>
      <c r="P4080" s="12">
        <v>0</v>
      </c>
      <c r="Q4080" s="42" t="s">
        <v>23</v>
      </c>
      <c r="R4080" s="14" t="s">
        <v>10</v>
      </c>
      <c r="S4080" s="11">
        <v>3</v>
      </c>
      <c r="T4080" s="12">
        <v>0</v>
      </c>
      <c r="U4080" s="13" t="s">
        <v>7</v>
      </c>
      <c r="V4080" s="14" t="s">
        <v>9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47">
        <v>2.2000000000000002</v>
      </c>
      <c r="AJ4080" s="47">
        <v>3.4</v>
      </c>
      <c r="AK4080" s="15">
        <v>3.2</v>
      </c>
    </row>
    <row r="4081" spans="1:37" x14ac:dyDescent="0.45">
      <c r="A4081" s="33">
        <v>93</v>
      </c>
      <c r="B4081" s="37">
        <v>43798.04583333333</v>
      </c>
      <c r="C4081" s="10" t="s">
        <v>11</v>
      </c>
      <c r="D4081" s="10" t="s">
        <v>12</v>
      </c>
      <c r="E4081" s="41" t="s">
        <v>13</v>
      </c>
      <c r="F4081" s="10" t="s">
        <v>14</v>
      </c>
      <c r="G4081" s="59" t="s">
        <v>36</v>
      </c>
      <c r="H4081" s="9" t="s">
        <v>37</v>
      </c>
      <c r="I4081" s="59" t="s">
        <v>30</v>
      </c>
      <c r="J4081" s="9" t="s">
        <v>31</v>
      </c>
      <c r="K4081" s="44">
        <v>5</v>
      </c>
      <c r="L4081" s="44">
        <v>2</v>
      </c>
      <c r="M4081" s="42" t="s">
        <v>7</v>
      </c>
      <c r="N4081" s="14" t="s">
        <v>9</v>
      </c>
      <c r="O4081" s="44">
        <v>2</v>
      </c>
      <c r="P4081" s="12">
        <v>2</v>
      </c>
      <c r="Q4081" s="42" t="s">
        <v>23</v>
      </c>
      <c r="R4081" s="14" t="s">
        <v>9</v>
      </c>
      <c r="S4081" s="11">
        <v>3</v>
      </c>
      <c r="T4081" s="12">
        <v>0</v>
      </c>
      <c r="U4081" s="13" t="s">
        <v>7</v>
      </c>
      <c r="V4081" s="14" t="s">
        <v>9</v>
      </c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47">
        <v>2.5</v>
      </c>
      <c r="AJ4081" s="47">
        <v>3.4</v>
      </c>
      <c r="AK4081" s="15">
        <v>2.7</v>
      </c>
    </row>
    <row r="4082" spans="1:37" x14ac:dyDescent="0.45">
      <c r="A4082" s="33">
        <v>92</v>
      </c>
      <c r="B4082" s="37">
        <v>43798.128472222219</v>
      </c>
      <c r="C4082" s="10" t="s">
        <v>11</v>
      </c>
      <c r="D4082" s="10" t="s">
        <v>12</v>
      </c>
      <c r="E4082" s="41" t="s">
        <v>13</v>
      </c>
      <c r="F4082" s="10" t="s">
        <v>14</v>
      </c>
      <c r="G4082" s="59" t="s">
        <v>46</v>
      </c>
      <c r="H4082" s="9" t="s">
        <v>47</v>
      </c>
      <c r="I4082" s="59" t="s">
        <v>42</v>
      </c>
      <c r="J4082" s="9" t="s">
        <v>43</v>
      </c>
      <c r="K4082" s="44">
        <v>1</v>
      </c>
      <c r="L4082" s="44">
        <v>2</v>
      </c>
      <c r="M4082" s="42" t="s">
        <v>8</v>
      </c>
      <c r="N4082" s="14" t="s">
        <v>9</v>
      </c>
      <c r="O4082" s="44">
        <v>1</v>
      </c>
      <c r="P4082" s="12">
        <v>0</v>
      </c>
      <c r="Q4082" s="42" t="s">
        <v>7</v>
      </c>
      <c r="R4082" s="14" t="s">
        <v>10</v>
      </c>
      <c r="S4082" s="11">
        <v>0</v>
      </c>
      <c r="T4082" s="12">
        <v>2</v>
      </c>
      <c r="U4082" s="13" t="s">
        <v>8</v>
      </c>
      <c r="V4082" s="14" t="s">
        <v>9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47">
        <v>2.37</v>
      </c>
      <c r="AJ4082" s="47">
        <v>3.25</v>
      </c>
      <c r="AK4082" s="15">
        <v>3</v>
      </c>
    </row>
    <row r="4083" spans="1:37" x14ac:dyDescent="0.45">
      <c r="A4083" s="33"/>
      <c r="B4083" s="35">
        <v>43799</v>
      </c>
      <c r="C4083" s="16" t="s">
        <v>358</v>
      </c>
      <c r="D4083" s="16" t="s">
        <v>359</v>
      </c>
      <c r="E4083" s="13" t="s">
        <v>360</v>
      </c>
      <c r="F4083" s="16" t="s">
        <v>14</v>
      </c>
      <c r="G4083" s="53" t="s">
        <v>361</v>
      </c>
      <c r="H4083" s="14" t="s">
        <v>195</v>
      </c>
      <c r="I4083" s="53" t="s">
        <v>338</v>
      </c>
      <c r="J4083" s="14" t="s">
        <v>292</v>
      </c>
      <c r="K4083" s="53">
        <v>2</v>
      </c>
      <c r="L4083" s="53">
        <v>2</v>
      </c>
      <c r="M4083" s="53" t="s">
        <v>23</v>
      </c>
      <c r="N4083" s="14"/>
      <c r="O4083" s="53">
        <v>1</v>
      </c>
      <c r="P4083">
        <v>1</v>
      </c>
      <c r="Q4083" s="53" t="s">
        <v>23</v>
      </c>
      <c r="R4083" s="14"/>
      <c r="S4083" s="16"/>
      <c r="T4083" s="14"/>
      <c r="U4083" s="13"/>
      <c r="V4083" s="14"/>
      <c r="W4083">
        <v>6</v>
      </c>
      <c r="X4083">
        <v>24</v>
      </c>
      <c r="Y4083">
        <v>3</v>
      </c>
      <c r="Z4083">
        <v>9</v>
      </c>
      <c r="AA4083">
        <v>4</v>
      </c>
      <c r="AB4083">
        <v>6</v>
      </c>
      <c r="AC4083">
        <v>1</v>
      </c>
      <c r="AD4083">
        <v>10</v>
      </c>
      <c r="AE4083">
        <v>1</v>
      </c>
      <c r="AF4083">
        <v>2</v>
      </c>
      <c r="AG4083">
        <v>0</v>
      </c>
      <c r="AH4083">
        <v>0</v>
      </c>
      <c r="AI4083" s="53">
        <v>13</v>
      </c>
      <c r="AJ4083" s="53">
        <v>8</v>
      </c>
      <c r="AK4083">
        <v>1.1599999999999999</v>
      </c>
    </row>
    <row r="4084" spans="1:37" x14ac:dyDescent="0.45">
      <c r="A4084" s="33"/>
      <c r="B4084" s="27">
        <v>43799</v>
      </c>
      <c r="C4084" s="16" t="s">
        <v>358</v>
      </c>
      <c r="D4084" s="16" t="s">
        <v>359</v>
      </c>
      <c r="E4084" s="13" t="s">
        <v>360</v>
      </c>
      <c r="F4084" s="16" t="s">
        <v>14</v>
      </c>
      <c r="G4084" s="53" t="s">
        <v>349</v>
      </c>
      <c r="H4084" s="14" t="s">
        <v>377</v>
      </c>
      <c r="I4084" s="53" t="s">
        <v>341</v>
      </c>
      <c r="J4084" s="14" t="s">
        <v>195</v>
      </c>
      <c r="K4084" s="53">
        <v>3</v>
      </c>
      <c r="L4084">
        <v>2</v>
      </c>
      <c r="M4084" s="53" t="s">
        <v>7</v>
      </c>
      <c r="N4084" s="14"/>
      <c r="O4084" s="53">
        <v>1</v>
      </c>
      <c r="P4084">
        <v>0</v>
      </c>
      <c r="Q4084" s="53" t="s">
        <v>7</v>
      </c>
      <c r="R4084" s="14"/>
      <c r="S4084" s="16"/>
      <c r="T4084" s="14"/>
      <c r="U4084" s="13"/>
      <c r="V4084" s="14"/>
      <c r="W4084">
        <v>15</v>
      </c>
      <c r="X4084">
        <v>20</v>
      </c>
      <c r="Y4084">
        <v>5</v>
      </c>
      <c r="Z4084">
        <v>6</v>
      </c>
      <c r="AA4084">
        <v>10</v>
      </c>
      <c r="AB4084">
        <v>12</v>
      </c>
      <c r="AC4084">
        <v>4</v>
      </c>
      <c r="AD4084">
        <v>8</v>
      </c>
      <c r="AE4084">
        <v>0</v>
      </c>
      <c r="AF4084">
        <v>2</v>
      </c>
      <c r="AG4084">
        <v>0</v>
      </c>
      <c r="AH4084">
        <v>0</v>
      </c>
      <c r="AI4084" s="53">
        <v>1.36</v>
      </c>
      <c r="AJ4084">
        <v>5.5</v>
      </c>
      <c r="AK4084">
        <v>7.5</v>
      </c>
    </row>
    <row r="4085" spans="1:37" x14ac:dyDescent="0.45">
      <c r="A4085" s="33">
        <v>91</v>
      </c>
      <c r="B4085" s="37">
        <v>43800.041666666664</v>
      </c>
      <c r="C4085" s="10" t="s">
        <v>11</v>
      </c>
      <c r="D4085" s="10" t="s">
        <v>12</v>
      </c>
      <c r="E4085" s="41" t="s">
        <v>13</v>
      </c>
      <c r="F4085" s="10" t="s">
        <v>14</v>
      </c>
      <c r="G4085" s="59" t="s">
        <v>17</v>
      </c>
      <c r="H4085" s="9" t="s">
        <v>18</v>
      </c>
      <c r="I4085" s="59" t="s">
        <v>21</v>
      </c>
      <c r="J4085" s="9" t="s">
        <v>22</v>
      </c>
      <c r="K4085" s="44">
        <v>1</v>
      </c>
      <c r="L4085" s="44">
        <v>2</v>
      </c>
      <c r="M4085" s="42" t="s">
        <v>8</v>
      </c>
      <c r="N4085" s="14" t="s">
        <v>9</v>
      </c>
      <c r="O4085" s="44">
        <v>0</v>
      </c>
      <c r="P4085" s="12">
        <v>0</v>
      </c>
      <c r="Q4085" s="42" t="s">
        <v>23</v>
      </c>
      <c r="R4085" s="14" t="s">
        <v>10</v>
      </c>
      <c r="S4085" s="11">
        <v>1</v>
      </c>
      <c r="T4085" s="12">
        <v>2</v>
      </c>
      <c r="U4085" s="13" t="s">
        <v>8</v>
      </c>
      <c r="V4085" s="14" t="s">
        <v>9</v>
      </c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47">
        <v>1.8</v>
      </c>
      <c r="AJ4085" s="47">
        <v>3.25</v>
      </c>
      <c r="AK4085" s="15">
        <v>4</v>
      </c>
    </row>
    <row r="4086" spans="1:37" x14ac:dyDescent="0.45">
      <c r="A4086" s="33">
        <v>90</v>
      </c>
      <c r="B4086" s="37">
        <v>43800.128472222219</v>
      </c>
      <c r="C4086" s="10" t="s">
        <v>11</v>
      </c>
      <c r="D4086" s="10" t="s">
        <v>12</v>
      </c>
      <c r="E4086" s="41" t="s">
        <v>13</v>
      </c>
      <c r="F4086" s="10" t="s">
        <v>14</v>
      </c>
      <c r="G4086" s="59" t="s">
        <v>48</v>
      </c>
      <c r="H4086" s="9" t="s">
        <v>49</v>
      </c>
      <c r="I4086" s="59" t="s">
        <v>19</v>
      </c>
      <c r="J4086" s="9" t="s">
        <v>39</v>
      </c>
      <c r="K4086" s="44">
        <v>2</v>
      </c>
      <c r="L4086" s="44">
        <v>3</v>
      </c>
      <c r="M4086" s="42" t="s">
        <v>8</v>
      </c>
      <c r="N4086" s="14" t="s">
        <v>9</v>
      </c>
      <c r="O4086" s="44">
        <v>2</v>
      </c>
      <c r="P4086" s="12">
        <v>0</v>
      </c>
      <c r="Q4086" s="42" t="s">
        <v>7</v>
      </c>
      <c r="R4086" s="14" t="s">
        <v>9</v>
      </c>
      <c r="S4086" s="11">
        <v>0</v>
      </c>
      <c r="T4086" s="12">
        <v>3</v>
      </c>
      <c r="U4086" s="13" t="s">
        <v>8</v>
      </c>
      <c r="V4086" s="14" t="s">
        <v>9</v>
      </c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47">
        <v>2</v>
      </c>
      <c r="AJ4086" s="47">
        <v>3.25</v>
      </c>
      <c r="AK4086" s="15">
        <v>3.25</v>
      </c>
    </row>
    <row r="4087" spans="1:37" x14ac:dyDescent="0.45">
      <c r="A4087" s="33"/>
      <c r="B4087" s="37">
        <v>43800.458333333336</v>
      </c>
      <c r="C4087" s="10" t="s">
        <v>239</v>
      </c>
      <c r="D4087" s="10" t="s">
        <v>240</v>
      </c>
      <c r="E4087" s="41" t="s">
        <v>241</v>
      </c>
      <c r="F4087" s="10" t="s">
        <v>14</v>
      </c>
      <c r="G4087" s="59" t="s">
        <v>260</v>
      </c>
      <c r="H4087" s="14" t="s">
        <v>195</v>
      </c>
      <c r="I4087" s="59" t="s">
        <v>267</v>
      </c>
      <c r="J4087" s="14" t="s">
        <v>270</v>
      </c>
      <c r="K4087" s="44">
        <v>1</v>
      </c>
      <c r="L4087" s="44">
        <v>0</v>
      </c>
      <c r="M4087" s="42" t="s">
        <v>7</v>
      </c>
      <c r="N4087" s="14" t="s">
        <v>10</v>
      </c>
      <c r="O4087" s="44">
        <v>0</v>
      </c>
      <c r="P4087" s="12">
        <v>0</v>
      </c>
      <c r="Q4087" s="42" t="s">
        <v>23</v>
      </c>
      <c r="R4087" s="14" t="s">
        <v>10</v>
      </c>
      <c r="S4087" s="11">
        <v>1</v>
      </c>
      <c r="T4087" s="12">
        <v>0</v>
      </c>
      <c r="U4087" s="13" t="s">
        <v>7</v>
      </c>
      <c r="V4087" s="14" t="s">
        <v>10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48">
        <v>1.4</v>
      </c>
      <c r="AJ4087" s="48">
        <v>4.75</v>
      </c>
      <c r="AK4087" s="20">
        <v>7</v>
      </c>
    </row>
    <row r="4088" spans="1:37" x14ac:dyDescent="0.45">
      <c r="A4088" s="33">
        <v>89</v>
      </c>
      <c r="B4088" s="37">
        <v>43801.041666666664</v>
      </c>
      <c r="C4088" s="10" t="s">
        <v>11</v>
      </c>
      <c r="D4088" s="10" t="s">
        <v>12</v>
      </c>
      <c r="E4088" s="41" t="s">
        <v>13</v>
      </c>
      <c r="F4088" s="10" t="s">
        <v>14</v>
      </c>
      <c r="G4088" s="59" t="s">
        <v>30</v>
      </c>
      <c r="H4088" s="9" t="s">
        <v>31</v>
      </c>
      <c r="I4088" s="59" t="s">
        <v>36</v>
      </c>
      <c r="J4088" s="9" t="s">
        <v>37</v>
      </c>
      <c r="K4088" s="44">
        <v>1</v>
      </c>
      <c r="L4088" s="44">
        <v>1</v>
      </c>
      <c r="M4088" s="42" t="s">
        <v>23</v>
      </c>
      <c r="N4088" s="14" t="s">
        <v>10</v>
      </c>
      <c r="O4088" s="44">
        <v>1</v>
      </c>
      <c r="P4088" s="12">
        <v>0</v>
      </c>
      <c r="Q4088" s="42" t="s">
        <v>7</v>
      </c>
      <c r="R4088" s="14" t="s">
        <v>10</v>
      </c>
      <c r="S4088" s="11">
        <v>0</v>
      </c>
      <c r="T4088" s="12">
        <v>1</v>
      </c>
      <c r="U4088" s="13" t="s">
        <v>8</v>
      </c>
      <c r="V4088" s="14" t="s">
        <v>10</v>
      </c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47">
        <v>1.8</v>
      </c>
      <c r="AJ4088" s="47">
        <v>3.25</v>
      </c>
      <c r="AK4088" s="15">
        <v>4</v>
      </c>
    </row>
    <row r="4089" spans="1:37" x14ac:dyDescent="0.45">
      <c r="A4089" s="33">
        <v>88</v>
      </c>
      <c r="B4089" s="37">
        <v>43801.125</v>
      </c>
      <c r="C4089" s="10" t="s">
        <v>11</v>
      </c>
      <c r="D4089" s="10" t="s">
        <v>12</v>
      </c>
      <c r="E4089" s="41" t="s">
        <v>13</v>
      </c>
      <c r="F4089" s="10" t="s">
        <v>14</v>
      </c>
      <c r="G4089" s="59" t="s">
        <v>42</v>
      </c>
      <c r="H4089" s="9" t="s">
        <v>43</v>
      </c>
      <c r="I4089" s="59" t="s">
        <v>46</v>
      </c>
      <c r="J4089" s="9" t="s">
        <v>47</v>
      </c>
      <c r="K4089" s="44">
        <v>2</v>
      </c>
      <c r="L4089" s="44">
        <v>4</v>
      </c>
      <c r="M4089" s="42" t="s">
        <v>8</v>
      </c>
      <c r="N4089" s="14" t="s">
        <v>9</v>
      </c>
      <c r="O4089" s="44">
        <v>0</v>
      </c>
      <c r="P4089" s="12">
        <v>3</v>
      </c>
      <c r="Q4089" s="42" t="s">
        <v>8</v>
      </c>
      <c r="R4089" s="14" t="s">
        <v>9</v>
      </c>
      <c r="S4089" s="11">
        <v>2</v>
      </c>
      <c r="T4089" s="12">
        <v>1</v>
      </c>
      <c r="U4089" s="13" t="s">
        <v>7</v>
      </c>
      <c r="V4089" s="14" t="s">
        <v>9</v>
      </c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47">
        <v>2.25</v>
      </c>
      <c r="AJ4089" s="47">
        <v>3.25</v>
      </c>
      <c r="AK4089" s="15">
        <v>2.75</v>
      </c>
    </row>
    <row r="4090" spans="1:37" x14ac:dyDescent="0.45">
      <c r="A4090" s="33"/>
      <c r="B4090" s="35">
        <v>43802</v>
      </c>
      <c r="C4090" s="16" t="s">
        <v>358</v>
      </c>
      <c r="D4090" s="16" t="s">
        <v>359</v>
      </c>
      <c r="E4090" s="13" t="s">
        <v>360</v>
      </c>
      <c r="F4090" s="16" t="s">
        <v>14</v>
      </c>
      <c r="G4090" s="53" t="s">
        <v>348</v>
      </c>
      <c r="H4090" s="14" t="s">
        <v>195</v>
      </c>
      <c r="I4090" s="53" t="s">
        <v>338</v>
      </c>
      <c r="J4090" s="14" t="s">
        <v>292</v>
      </c>
      <c r="K4090" s="53">
        <v>1</v>
      </c>
      <c r="L4090" s="53">
        <v>4</v>
      </c>
      <c r="M4090" s="53" t="s">
        <v>8</v>
      </c>
      <c r="N4090" s="14"/>
      <c r="O4090" s="53">
        <v>0</v>
      </c>
      <c r="P4090">
        <v>1</v>
      </c>
      <c r="Q4090" s="53" t="s">
        <v>8</v>
      </c>
      <c r="R4090" s="14"/>
      <c r="S4090" s="16"/>
      <c r="T4090" s="14"/>
      <c r="U4090" s="13"/>
      <c r="V4090" s="14"/>
      <c r="W4090">
        <v>4</v>
      </c>
      <c r="X4090">
        <v>17</v>
      </c>
      <c r="Y4090">
        <v>2</v>
      </c>
      <c r="Z4090">
        <v>8</v>
      </c>
      <c r="AA4090">
        <v>9</v>
      </c>
      <c r="AB4090">
        <v>6</v>
      </c>
      <c r="AC4090">
        <v>3</v>
      </c>
      <c r="AD4090">
        <v>6</v>
      </c>
      <c r="AE4090">
        <v>1</v>
      </c>
      <c r="AF4090">
        <v>1</v>
      </c>
      <c r="AG4090">
        <v>0</v>
      </c>
      <c r="AH4090">
        <v>0</v>
      </c>
      <c r="AI4090" s="53">
        <v>11</v>
      </c>
      <c r="AJ4090" s="53">
        <v>7</v>
      </c>
      <c r="AK4090">
        <v>1.22</v>
      </c>
    </row>
    <row r="4091" spans="1:37" x14ac:dyDescent="0.45">
      <c r="A4091" s="33"/>
      <c r="B4091" s="27">
        <v>43803</v>
      </c>
      <c r="C4091" s="16" t="s">
        <v>358</v>
      </c>
      <c r="D4091" s="16" t="s">
        <v>359</v>
      </c>
      <c r="E4091" s="13" t="s">
        <v>360</v>
      </c>
      <c r="F4091" s="16" t="s">
        <v>14</v>
      </c>
      <c r="G4091" s="53" t="s">
        <v>354</v>
      </c>
      <c r="H4091" s="14" t="s">
        <v>195</v>
      </c>
      <c r="I4091" s="53" t="s">
        <v>349</v>
      </c>
      <c r="J4091" s="14" t="s">
        <v>377</v>
      </c>
      <c r="K4091" s="53">
        <v>2</v>
      </c>
      <c r="L4091">
        <v>1</v>
      </c>
      <c r="M4091" s="53" t="s">
        <v>7</v>
      </c>
      <c r="N4091" s="14"/>
      <c r="O4091" s="53">
        <v>1</v>
      </c>
      <c r="P4091">
        <v>1</v>
      </c>
      <c r="Q4091" s="53" t="s">
        <v>23</v>
      </c>
      <c r="R4091" s="14"/>
      <c r="S4091" s="16"/>
      <c r="T4091" s="14"/>
      <c r="U4091" s="13"/>
      <c r="V4091" s="14"/>
      <c r="W4091">
        <v>12</v>
      </c>
      <c r="X4091">
        <v>8</v>
      </c>
      <c r="Y4091">
        <v>7</v>
      </c>
      <c r="Z4091">
        <v>5</v>
      </c>
      <c r="AA4091">
        <v>9</v>
      </c>
      <c r="AB4091">
        <v>9</v>
      </c>
      <c r="AC4091">
        <v>4</v>
      </c>
      <c r="AD4091">
        <v>3</v>
      </c>
      <c r="AE4091">
        <v>0</v>
      </c>
      <c r="AF4091">
        <v>1</v>
      </c>
      <c r="AG4091">
        <v>0</v>
      </c>
      <c r="AH4091">
        <v>0</v>
      </c>
      <c r="AI4091" s="53">
        <v>2.75</v>
      </c>
      <c r="AJ4091">
        <v>3.4</v>
      </c>
      <c r="AK4091">
        <v>2.5499999999999998</v>
      </c>
    </row>
    <row r="4092" spans="1:37" x14ac:dyDescent="0.45">
      <c r="A4092" s="33">
        <v>87</v>
      </c>
      <c r="B4092" s="37">
        <v>43804.129166666666</v>
      </c>
      <c r="C4092" s="10" t="s">
        <v>11</v>
      </c>
      <c r="D4092" s="10" t="s">
        <v>12</v>
      </c>
      <c r="E4092" s="41" t="s">
        <v>13</v>
      </c>
      <c r="F4092" s="10" t="s">
        <v>14</v>
      </c>
      <c r="G4092" s="59" t="s">
        <v>36</v>
      </c>
      <c r="H4092" s="9" t="s">
        <v>37</v>
      </c>
      <c r="I4092" s="59" t="s">
        <v>19</v>
      </c>
      <c r="J4092" s="9" t="s">
        <v>39</v>
      </c>
      <c r="K4092" s="44">
        <v>2</v>
      </c>
      <c r="L4092" s="44">
        <v>1</v>
      </c>
      <c r="M4092" s="42" t="s">
        <v>7</v>
      </c>
      <c r="N4092" s="14" t="s">
        <v>9</v>
      </c>
      <c r="O4092" s="44">
        <v>1</v>
      </c>
      <c r="P4092" s="12">
        <v>0</v>
      </c>
      <c r="Q4092" s="42" t="s">
        <v>7</v>
      </c>
      <c r="R4092" s="14" t="s">
        <v>10</v>
      </c>
      <c r="S4092" s="11">
        <v>1</v>
      </c>
      <c r="T4092" s="12">
        <v>1</v>
      </c>
      <c r="U4092" s="13" t="s">
        <v>23</v>
      </c>
      <c r="V4092" s="14" t="s">
        <v>9</v>
      </c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47">
        <v>1.8</v>
      </c>
      <c r="AJ4092" s="47">
        <v>3.6</v>
      </c>
      <c r="AK4092" s="15">
        <v>4.33</v>
      </c>
    </row>
    <row r="4093" spans="1:37" x14ac:dyDescent="0.45">
      <c r="A4093" s="33">
        <v>86</v>
      </c>
      <c r="B4093" s="37">
        <v>43805.104166666664</v>
      </c>
      <c r="C4093" s="10" t="s">
        <v>11</v>
      </c>
      <c r="D4093" s="10" t="s">
        <v>12</v>
      </c>
      <c r="E4093" s="41" t="s">
        <v>13</v>
      </c>
      <c r="F4093" s="10" t="s">
        <v>14</v>
      </c>
      <c r="G4093" s="59" t="s">
        <v>21</v>
      </c>
      <c r="H4093" s="9" t="s">
        <v>22</v>
      </c>
      <c r="I4093" s="59" t="s">
        <v>46</v>
      </c>
      <c r="J4093" s="9" t="s">
        <v>47</v>
      </c>
      <c r="K4093" s="44">
        <v>2</v>
      </c>
      <c r="L4093" s="12">
        <v>0</v>
      </c>
      <c r="M4093" s="42" t="s">
        <v>7</v>
      </c>
      <c r="N4093" s="14" t="s">
        <v>10</v>
      </c>
      <c r="O4093" s="44">
        <v>1</v>
      </c>
      <c r="P4093" s="12">
        <v>0</v>
      </c>
      <c r="Q4093" s="42" t="s">
        <v>7</v>
      </c>
      <c r="R4093" s="14" t="s">
        <v>10</v>
      </c>
      <c r="S4093" s="11">
        <v>1</v>
      </c>
      <c r="T4093" s="12">
        <v>0</v>
      </c>
      <c r="U4093" s="13" t="s">
        <v>7</v>
      </c>
      <c r="V4093" s="14" t="s">
        <v>10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47">
        <v>3.6</v>
      </c>
      <c r="AJ4093" s="15">
        <v>3.6</v>
      </c>
      <c r="AK4093" s="15">
        <v>1.95</v>
      </c>
    </row>
    <row r="4094" spans="1:37" x14ac:dyDescent="0.45">
      <c r="A4094" s="33"/>
      <c r="B4094" s="35">
        <v>43806</v>
      </c>
      <c r="C4094" s="16" t="s">
        <v>358</v>
      </c>
      <c r="D4094" s="16" t="s">
        <v>359</v>
      </c>
      <c r="E4094" s="13" t="s">
        <v>360</v>
      </c>
      <c r="F4094" s="16" t="s">
        <v>14</v>
      </c>
      <c r="G4094" s="53" t="s">
        <v>338</v>
      </c>
      <c r="H4094" s="14" t="s">
        <v>292</v>
      </c>
      <c r="I4094" s="53" t="s">
        <v>354</v>
      </c>
      <c r="J4094" s="14" t="s">
        <v>195</v>
      </c>
      <c r="K4094" s="53">
        <v>1</v>
      </c>
      <c r="L4094">
        <v>2</v>
      </c>
      <c r="M4094" s="53" t="s">
        <v>8</v>
      </c>
      <c r="N4094" s="14"/>
      <c r="O4094" s="53">
        <v>0</v>
      </c>
      <c r="P4094">
        <v>2</v>
      </c>
      <c r="Q4094" s="53" t="s">
        <v>8</v>
      </c>
      <c r="R4094" s="14"/>
      <c r="S4094" s="16"/>
      <c r="T4094" s="14"/>
      <c r="U4094" s="13"/>
      <c r="V4094" s="14"/>
      <c r="W4094">
        <v>22</v>
      </c>
      <c r="X4094">
        <v>11</v>
      </c>
      <c r="Y4094">
        <v>5</v>
      </c>
      <c r="Z4094">
        <v>7</v>
      </c>
      <c r="AA4094">
        <v>10</v>
      </c>
      <c r="AB4094">
        <v>10</v>
      </c>
      <c r="AC4094">
        <v>16</v>
      </c>
      <c r="AD4094">
        <v>3</v>
      </c>
      <c r="AE4094">
        <v>3</v>
      </c>
      <c r="AF4094">
        <v>2</v>
      </c>
      <c r="AG4094">
        <v>0</v>
      </c>
      <c r="AH4094">
        <v>0</v>
      </c>
      <c r="AI4094" s="53">
        <v>1.3</v>
      </c>
      <c r="AJ4094">
        <v>5.5</v>
      </c>
      <c r="AK4094">
        <v>10</v>
      </c>
    </row>
    <row r="4095" spans="1:37" x14ac:dyDescent="0.45">
      <c r="A4095" s="33"/>
      <c r="B4095" s="27">
        <v>43806</v>
      </c>
      <c r="C4095" s="16" t="s">
        <v>358</v>
      </c>
      <c r="D4095" s="16" t="s">
        <v>359</v>
      </c>
      <c r="E4095" s="13" t="s">
        <v>360</v>
      </c>
      <c r="F4095" s="16" t="s">
        <v>14</v>
      </c>
      <c r="G4095" s="53" t="s">
        <v>349</v>
      </c>
      <c r="H4095" s="14" t="s">
        <v>377</v>
      </c>
      <c r="I4095" s="53" t="s">
        <v>348</v>
      </c>
      <c r="J4095" s="14" t="s">
        <v>195</v>
      </c>
      <c r="K4095" s="53">
        <v>5</v>
      </c>
      <c r="L4095">
        <v>0</v>
      </c>
      <c r="M4095" s="53" t="s">
        <v>7</v>
      </c>
      <c r="N4095" s="14"/>
      <c r="O4095" s="53">
        <v>3</v>
      </c>
      <c r="P4095">
        <v>0</v>
      </c>
      <c r="Q4095" s="53" t="s">
        <v>7</v>
      </c>
      <c r="R4095" s="14"/>
      <c r="S4095" s="16"/>
      <c r="T4095" s="14"/>
      <c r="U4095" s="13"/>
      <c r="V4095" s="14"/>
      <c r="W4095">
        <v>13</v>
      </c>
      <c r="X4095">
        <v>7</v>
      </c>
      <c r="Y4095">
        <v>7</v>
      </c>
      <c r="Z4095">
        <v>1</v>
      </c>
      <c r="AA4095">
        <v>12</v>
      </c>
      <c r="AB4095">
        <v>8</v>
      </c>
      <c r="AC4095">
        <v>1</v>
      </c>
      <c r="AD4095">
        <v>1</v>
      </c>
      <c r="AE4095">
        <v>1</v>
      </c>
      <c r="AF4095">
        <v>1</v>
      </c>
      <c r="AG4095">
        <v>0</v>
      </c>
      <c r="AH4095">
        <v>0</v>
      </c>
      <c r="AI4095" s="53">
        <v>1.4</v>
      </c>
      <c r="AJ4095">
        <v>4.75</v>
      </c>
      <c r="AK4095">
        <v>8</v>
      </c>
    </row>
    <row r="4096" spans="1:37" x14ac:dyDescent="0.45">
      <c r="A4096" s="33">
        <v>85</v>
      </c>
      <c r="B4096" s="37">
        <v>43807.104166666664</v>
      </c>
      <c r="C4096" s="10" t="s">
        <v>11</v>
      </c>
      <c r="D4096" s="10" t="s">
        <v>12</v>
      </c>
      <c r="E4096" s="41" t="s">
        <v>13</v>
      </c>
      <c r="F4096" s="10" t="s">
        <v>14</v>
      </c>
      <c r="G4096" s="59" t="s">
        <v>19</v>
      </c>
      <c r="H4096" s="9" t="s">
        <v>39</v>
      </c>
      <c r="I4096" s="59" t="s">
        <v>36</v>
      </c>
      <c r="J4096" s="9" t="s">
        <v>37</v>
      </c>
      <c r="K4096" s="44">
        <v>0</v>
      </c>
      <c r="L4096" s="12">
        <v>1</v>
      </c>
      <c r="M4096" s="42" t="s">
        <v>8</v>
      </c>
      <c r="N4096" s="14" t="s">
        <v>10</v>
      </c>
      <c r="O4096" s="44">
        <v>0</v>
      </c>
      <c r="P4096" s="12">
        <v>0</v>
      </c>
      <c r="Q4096" s="42" t="s">
        <v>23</v>
      </c>
      <c r="R4096" s="14" t="s">
        <v>10</v>
      </c>
      <c r="S4096" s="11">
        <v>0</v>
      </c>
      <c r="T4096" s="12">
        <v>1</v>
      </c>
      <c r="U4096" s="13" t="s">
        <v>8</v>
      </c>
      <c r="V4096" s="14" t="s">
        <v>10</v>
      </c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47">
        <v>2.2000000000000002</v>
      </c>
      <c r="AJ4096" s="15">
        <v>3.3</v>
      </c>
      <c r="AK4096" s="15">
        <v>2.9</v>
      </c>
    </row>
    <row r="4097" spans="1:37" x14ac:dyDescent="0.45">
      <c r="A4097" s="33"/>
      <c r="B4097" s="37">
        <v>43807.729166666664</v>
      </c>
      <c r="C4097" s="10" t="s">
        <v>239</v>
      </c>
      <c r="D4097" s="10" t="s">
        <v>240</v>
      </c>
      <c r="E4097" s="41" t="s">
        <v>241</v>
      </c>
      <c r="F4097" s="10" t="s">
        <v>14</v>
      </c>
      <c r="G4097" s="59" t="s">
        <v>267</v>
      </c>
      <c r="H4097" s="14" t="s">
        <v>270</v>
      </c>
      <c r="I4097" s="59" t="s">
        <v>251</v>
      </c>
      <c r="J4097" s="14" t="s">
        <v>195</v>
      </c>
      <c r="K4097" s="44">
        <v>3</v>
      </c>
      <c r="L4097" s="12">
        <v>2</v>
      </c>
      <c r="M4097" s="42" t="s">
        <v>7</v>
      </c>
      <c r="N4097" s="14" t="s">
        <v>9</v>
      </c>
      <c r="O4097" s="44">
        <v>2</v>
      </c>
      <c r="P4097" s="12">
        <v>0</v>
      </c>
      <c r="Q4097" s="42" t="s">
        <v>7</v>
      </c>
      <c r="R4097" s="14" t="s">
        <v>9</v>
      </c>
      <c r="S4097" s="11">
        <v>1</v>
      </c>
      <c r="T4097" s="12">
        <v>2</v>
      </c>
      <c r="U4097" s="13" t="s">
        <v>8</v>
      </c>
      <c r="V4097" s="14" t="s">
        <v>9</v>
      </c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48">
        <v>2.37</v>
      </c>
      <c r="AJ4097" s="20">
        <v>3.1</v>
      </c>
      <c r="AK4097" s="20">
        <v>3.1</v>
      </c>
    </row>
    <row r="4098" spans="1:37" x14ac:dyDescent="0.45">
      <c r="A4098" s="33">
        <v>84</v>
      </c>
      <c r="B4098" s="37">
        <v>43808.020833333336</v>
      </c>
      <c r="C4098" s="10" t="s">
        <v>11</v>
      </c>
      <c r="D4098" s="10" t="s">
        <v>12</v>
      </c>
      <c r="E4098" s="41" t="s">
        <v>13</v>
      </c>
      <c r="F4098" s="10" t="s">
        <v>14</v>
      </c>
      <c r="G4098" s="59" t="s">
        <v>46</v>
      </c>
      <c r="H4098" s="9" t="s">
        <v>47</v>
      </c>
      <c r="I4098" s="59" t="s">
        <v>21</v>
      </c>
      <c r="J4098" s="9" t="s">
        <v>22</v>
      </c>
      <c r="K4098" s="44">
        <v>2</v>
      </c>
      <c r="L4098" s="12">
        <v>0</v>
      </c>
      <c r="M4098" s="42" t="s">
        <v>7</v>
      </c>
      <c r="N4098" s="14" t="s">
        <v>10</v>
      </c>
      <c r="O4098" s="44">
        <v>2</v>
      </c>
      <c r="P4098" s="12">
        <v>0</v>
      </c>
      <c r="Q4098" s="42" t="s">
        <v>7</v>
      </c>
      <c r="R4098" s="14" t="s">
        <v>9</v>
      </c>
      <c r="S4098" s="11">
        <v>0</v>
      </c>
      <c r="T4098" s="12">
        <v>0</v>
      </c>
      <c r="U4098" s="13" t="s">
        <v>23</v>
      </c>
      <c r="V4098" s="14" t="s">
        <v>10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47">
        <v>1.53</v>
      </c>
      <c r="AJ4098" s="15">
        <v>3.8</v>
      </c>
      <c r="AK4098" s="15">
        <v>5.25</v>
      </c>
    </row>
    <row r="4099" spans="1:37" x14ac:dyDescent="0.45">
      <c r="A4099" s="33"/>
      <c r="B4099" s="37">
        <v>43812.833333333336</v>
      </c>
      <c r="C4099" s="10" t="s">
        <v>239</v>
      </c>
      <c r="D4099" s="10" t="s">
        <v>240</v>
      </c>
      <c r="E4099" s="41" t="s">
        <v>241</v>
      </c>
      <c r="F4099" s="10" t="s">
        <v>14</v>
      </c>
      <c r="G4099" s="59" t="s">
        <v>264</v>
      </c>
      <c r="H4099" s="14" t="s">
        <v>195</v>
      </c>
      <c r="I4099" s="59" t="s">
        <v>267</v>
      </c>
      <c r="J4099" s="14" t="s">
        <v>270</v>
      </c>
      <c r="K4099" s="44">
        <v>1</v>
      </c>
      <c r="L4099" s="12">
        <v>1</v>
      </c>
      <c r="M4099" s="42" t="s">
        <v>23</v>
      </c>
      <c r="N4099" s="14" t="s">
        <v>10</v>
      </c>
      <c r="O4099" s="44">
        <v>0</v>
      </c>
      <c r="P4099" s="12">
        <v>1</v>
      </c>
      <c r="Q4099" s="42" t="s">
        <v>8</v>
      </c>
      <c r="R4099" s="14" t="s">
        <v>10</v>
      </c>
      <c r="S4099" s="11">
        <v>1</v>
      </c>
      <c r="T4099" s="12">
        <v>0</v>
      </c>
      <c r="U4099" s="13" t="s">
        <v>7</v>
      </c>
      <c r="V4099" s="14" t="s">
        <v>10</v>
      </c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48">
        <v>2.2999999999999998</v>
      </c>
      <c r="AJ4099" s="20">
        <v>3</v>
      </c>
      <c r="AK4099" s="20">
        <v>3.4</v>
      </c>
    </row>
    <row r="4100" spans="1:37" x14ac:dyDescent="0.45">
      <c r="A4100" s="33"/>
      <c r="B4100" s="35">
        <v>43814</v>
      </c>
      <c r="C4100" s="16" t="s">
        <v>358</v>
      </c>
      <c r="D4100" s="16" t="s">
        <v>359</v>
      </c>
      <c r="E4100" s="13" t="s">
        <v>360</v>
      </c>
      <c r="F4100" s="16" t="s">
        <v>14</v>
      </c>
      <c r="G4100" s="53" t="s">
        <v>347</v>
      </c>
      <c r="H4100" s="14" t="s">
        <v>195</v>
      </c>
      <c r="I4100" s="53" t="s">
        <v>338</v>
      </c>
      <c r="J4100" s="14" t="s">
        <v>292</v>
      </c>
      <c r="K4100" s="53">
        <v>0</v>
      </c>
      <c r="L4100">
        <v>3</v>
      </c>
      <c r="M4100" s="53" t="s">
        <v>8</v>
      </c>
      <c r="N4100" s="14"/>
      <c r="O4100" s="53">
        <v>0</v>
      </c>
      <c r="P4100">
        <v>3</v>
      </c>
      <c r="Q4100" s="53" t="s">
        <v>8</v>
      </c>
      <c r="R4100" s="14"/>
      <c r="S4100" s="16"/>
      <c r="T4100" s="14"/>
      <c r="U4100" s="13"/>
      <c r="V4100" s="14"/>
      <c r="W4100">
        <v>6</v>
      </c>
      <c r="X4100">
        <v>14</v>
      </c>
      <c r="Y4100">
        <v>1</v>
      </c>
      <c r="Z4100">
        <v>7</v>
      </c>
      <c r="AA4100">
        <v>9</v>
      </c>
      <c r="AB4100">
        <v>24</v>
      </c>
      <c r="AC4100">
        <v>3</v>
      </c>
      <c r="AD4100">
        <v>3</v>
      </c>
      <c r="AE4100">
        <v>1</v>
      </c>
      <c r="AF4100">
        <v>4</v>
      </c>
      <c r="AG4100">
        <v>0</v>
      </c>
      <c r="AH4100">
        <v>0</v>
      </c>
      <c r="AI4100" s="53">
        <v>6</v>
      </c>
      <c r="AJ4100">
        <v>5.25</v>
      </c>
      <c r="AK4100">
        <v>1.44</v>
      </c>
    </row>
    <row r="4101" spans="1:37" x14ac:dyDescent="0.45">
      <c r="A4101" s="33"/>
      <c r="B4101" s="27">
        <v>43814</v>
      </c>
      <c r="C4101" s="16" t="s">
        <v>358</v>
      </c>
      <c r="D4101" s="16" t="s">
        <v>359</v>
      </c>
      <c r="E4101" s="13" t="s">
        <v>360</v>
      </c>
      <c r="F4101" s="16" t="s">
        <v>14</v>
      </c>
      <c r="G4101" s="53" t="s">
        <v>365</v>
      </c>
      <c r="H4101" s="14" t="s">
        <v>195</v>
      </c>
      <c r="I4101" s="53" t="s">
        <v>349</v>
      </c>
      <c r="J4101" s="14" t="s">
        <v>377</v>
      </c>
      <c r="K4101" s="53">
        <v>1</v>
      </c>
      <c r="L4101">
        <v>2</v>
      </c>
      <c r="M4101" s="53" t="s">
        <v>8</v>
      </c>
      <c r="N4101" s="14"/>
      <c r="O4101" s="53">
        <v>0</v>
      </c>
      <c r="P4101">
        <v>1</v>
      </c>
      <c r="Q4101" s="53" t="s">
        <v>8</v>
      </c>
      <c r="R4101" s="14"/>
      <c r="S4101" s="16"/>
      <c r="T4101" s="14"/>
      <c r="U4101" s="13"/>
      <c r="V4101" s="14"/>
      <c r="W4101">
        <v>18</v>
      </c>
      <c r="X4101">
        <v>9</v>
      </c>
      <c r="Y4101">
        <v>5</v>
      </c>
      <c r="Z4101">
        <v>5</v>
      </c>
      <c r="AA4101">
        <v>14</v>
      </c>
      <c r="AB4101">
        <v>10</v>
      </c>
      <c r="AC4101">
        <v>11</v>
      </c>
      <c r="AD4101">
        <v>2</v>
      </c>
      <c r="AE4101">
        <v>4</v>
      </c>
      <c r="AF4101">
        <v>4</v>
      </c>
      <c r="AG4101">
        <v>0</v>
      </c>
      <c r="AH4101">
        <v>0</v>
      </c>
      <c r="AI4101" s="53">
        <v>3.25</v>
      </c>
      <c r="AJ4101">
        <v>3.4</v>
      </c>
      <c r="AK4101">
        <v>2.25</v>
      </c>
    </row>
    <row r="4102" spans="1:37" x14ac:dyDescent="0.45">
      <c r="A4102" s="33"/>
      <c r="B4102" s="35">
        <v>43820</v>
      </c>
      <c r="C4102" s="16" t="s">
        <v>358</v>
      </c>
      <c r="D4102" s="16" t="s">
        <v>359</v>
      </c>
      <c r="E4102" s="13" t="s">
        <v>360</v>
      </c>
      <c r="F4102" s="16" t="s">
        <v>14</v>
      </c>
      <c r="G4102" s="53" t="s">
        <v>338</v>
      </c>
      <c r="H4102" s="14" t="s">
        <v>292</v>
      </c>
      <c r="I4102" s="53" t="s">
        <v>356</v>
      </c>
      <c r="J4102" s="14" t="s">
        <v>195</v>
      </c>
      <c r="K4102" s="53">
        <v>3</v>
      </c>
      <c r="L4102">
        <v>1</v>
      </c>
      <c r="M4102" s="53" t="s">
        <v>7</v>
      </c>
      <c r="N4102" s="14"/>
      <c r="O4102" s="53">
        <v>2</v>
      </c>
      <c r="P4102">
        <v>1</v>
      </c>
      <c r="Q4102" s="53" t="s">
        <v>7</v>
      </c>
      <c r="R4102" s="14"/>
      <c r="S4102" s="16"/>
      <c r="T4102" s="14"/>
      <c r="U4102" s="13"/>
      <c r="V4102" s="14"/>
      <c r="W4102">
        <v>23</v>
      </c>
      <c r="X4102">
        <v>5</v>
      </c>
      <c r="Y4102">
        <v>12</v>
      </c>
      <c r="Z4102">
        <v>2</v>
      </c>
      <c r="AA4102">
        <v>14</v>
      </c>
      <c r="AB4102">
        <v>9</v>
      </c>
      <c r="AC4102">
        <v>6</v>
      </c>
      <c r="AD4102">
        <v>1</v>
      </c>
      <c r="AE4102">
        <v>2</v>
      </c>
      <c r="AF4102">
        <v>2</v>
      </c>
      <c r="AG4102">
        <v>0</v>
      </c>
      <c r="AH4102">
        <v>0</v>
      </c>
      <c r="AI4102" s="53">
        <v>1.36</v>
      </c>
      <c r="AJ4102">
        <v>5.25</v>
      </c>
      <c r="AK4102">
        <v>7.5</v>
      </c>
    </row>
    <row r="4103" spans="1:37" x14ac:dyDescent="0.45">
      <c r="A4103" s="33"/>
      <c r="B4103" s="27">
        <v>43821</v>
      </c>
      <c r="C4103" s="16" t="s">
        <v>358</v>
      </c>
      <c r="D4103" s="16" t="s">
        <v>359</v>
      </c>
      <c r="E4103" s="13" t="s">
        <v>360</v>
      </c>
      <c r="F4103" s="16" t="s">
        <v>14</v>
      </c>
      <c r="G4103" s="53" t="s">
        <v>349</v>
      </c>
      <c r="H4103" s="14" t="s">
        <v>377</v>
      </c>
      <c r="I4103" s="53" t="s">
        <v>345</v>
      </c>
      <c r="J4103" s="14" t="s">
        <v>195</v>
      </c>
      <c r="K4103" s="53">
        <v>0</v>
      </c>
      <c r="L4103">
        <v>2</v>
      </c>
      <c r="M4103" s="53" t="s">
        <v>8</v>
      </c>
      <c r="N4103" s="14"/>
      <c r="O4103" s="53">
        <v>0</v>
      </c>
      <c r="P4103">
        <v>2</v>
      </c>
      <c r="Q4103" s="53" t="s">
        <v>8</v>
      </c>
      <c r="R4103" s="14"/>
      <c r="S4103" s="16"/>
      <c r="T4103" s="14"/>
      <c r="U4103" s="13"/>
      <c r="V4103" s="14"/>
      <c r="W4103">
        <v>5</v>
      </c>
      <c r="X4103">
        <v>13</v>
      </c>
      <c r="Y4103">
        <v>1</v>
      </c>
      <c r="Z4103">
        <v>3</v>
      </c>
      <c r="AA4103">
        <v>9</v>
      </c>
      <c r="AB4103">
        <v>11</v>
      </c>
      <c r="AC4103">
        <v>3</v>
      </c>
      <c r="AD4103">
        <v>5</v>
      </c>
      <c r="AE4103">
        <v>4</v>
      </c>
      <c r="AF4103">
        <v>3</v>
      </c>
      <c r="AG4103">
        <v>1</v>
      </c>
      <c r="AH4103">
        <v>0</v>
      </c>
      <c r="AI4103" s="53">
        <v>2.37</v>
      </c>
      <c r="AJ4103">
        <v>3.75</v>
      </c>
      <c r="AK4103">
        <v>2.75</v>
      </c>
    </row>
    <row r="4104" spans="1:37" x14ac:dyDescent="0.45">
      <c r="A4104" s="33"/>
      <c r="B4104" s="37">
        <v>43821.458333333336</v>
      </c>
      <c r="C4104" s="10" t="s">
        <v>239</v>
      </c>
      <c r="D4104" s="10" t="s">
        <v>240</v>
      </c>
      <c r="E4104" s="41" t="s">
        <v>241</v>
      </c>
      <c r="F4104" s="10" t="s">
        <v>14</v>
      </c>
      <c r="G4104" s="59" t="s">
        <v>267</v>
      </c>
      <c r="H4104" s="14" t="s">
        <v>270</v>
      </c>
      <c r="I4104" s="59" t="s">
        <v>245</v>
      </c>
      <c r="J4104" s="14" t="s">
        <v>195</v>
      </c>
      <c r="K4104" s="44">
        <v>2</v>
      </c>
      <c r="L4104" s="12">
        <v>0</v>
      </c>
      <c r="M4104" s="42" t="s">
        <v>7</v>
      </c>
      <c r="N4104" s="14" t="s">
        <v>10</v>
      </c>
      <c r="O4104" s="44">
        <v>1</v>
      </c>
      <c r="P4104" s="12">
        <v>0</v>
      </c>
      <c r="Q4104" s="42" t="s">
        <v>7</v>
      </c>
      <c r="R4104" s="14" t="s">
        <v>10</v>
      </c>
      <c r="S4104" s="11">
        <v>1</v>
      </c>
      <c r="T4104" s="12">
        <v>0</v>
      </c>
      <c r="U4104" s="13" t="s">
        <v>7</v>
      </c>
      <c r="V4104" s="14" t="s">
        <v>10</v>
      </c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48">
        <v>2.2000000000000002</v>
      </c>
      <c r="AJ4104" s="20">
        <v>3.1</v>
      </c>
      <c r="AK4104" s="20">
        <v>3.5</v>
      </c>
    </row>
    <row r="4105" spans="1:37" x14ac:dyDescent="0.45">
      <c r="A4105" s="33"/>
      <c r="B4105" s="27">
        <v>43825</v>
      </c>
      <c r="C4105" s="16" t="s">
        <v>358</v>
      </c>
      <c r="D4105" s="16" t="s">
        <v>359</v>
      </c>
      <c r="E4105" s="13" t="s">
        <v>360</v>
      </c>
      <c r="F4105" s="16" t="s">
        <v>14</v>
      </c>
      <c r="G4105" s="53" t="s">
        <v>349</v>
      </c>
      <c r="H4105" s="14" t="s">
        <v>377</v>
      </c>
      <c r="I4105" s="53" t="s">
        <v>363</v>
      </c>
      <c r="J4105" s="14" t="s">
        <v>195</v>
      </c>
      <c r="K4105" s="53">
        <v>2</v>
      </c>
      <c r="L4105">
        <v>1</v>
      </c>
      <c r="M4105" s="53" t="s">
        <v>7</v>
      </c>
      <c r="N4105" s="14"/>
      <c r="O4105" s="53">
        <v>0</v>
      </c>
      <c r="P4105">
        <v>1</v>
      </c>
      <c r="Q4105" s="53" t="s">
        <v>8</v>
      </c>
      <c r="R4105" s="14"/>
      <c r="S4105" s="16"/>
      <c r="T4105" s="14"/>
      <c r="U4105" s="13"/>
      <c r="V4105" s="14"/>
      <c r="W4105">
        <v>11</v>
      </c>
      <c r="X4105">
        <v>11</v>
      </c>
      <c r="Y4105">
        <v>5</v>
      </c>
      <c r="Z4105">
        <v>5</v>
      </c>
      <c r="AA4105">
        <v>10</v>
      </c>
      <c r="AB4105">
        <v>9</v>
      </c>
      <c r="AC4105">
        <v>9</v>
      </c>
      <c r="AD4105">
        <v>2</v>
      </c>
      <c r="AE4105">
        <v>4</v>
      </c>
      <c r="AF4105">
        <v>2</v>
      </c>
      <c r="AG4105">
        <v>0</v>
      </c>
      <c r="AH4105">
        <v>0</v>
      </c>
      <c r="AI4105" s="53">
        <v>1.53</v>
      </c>
      <c r="AJ4105">
        <v>4.33</v>
      </c>
      <c r="AK4105">
        <v>6</v>
      </c>
    </row>
    <row r="4106" spans="1:37" x14ac:dyDescent="0.45">
      <c r="A4106" s="33"/>
      <c r="B4106" s="35">
        <v>43826</v>
      </c>
      <c r="C4106" s="16" t="s">
        <v>358</v>
      </c>
      <c r="D4106" s="16" t="s">
        <v>359</v>
      </c>
      <c r="E4106" s="13" t="s">
        <v>360</v>
      </c>
      <c r="F4106" s="16" t="s">
        <v>14</v>
      </c>
      <c r="G4106" s="53" t="s">
        <v>365</v>
      </c>
      <c r="H4106" s="14" t="s">
        <v>195</v>
      </c>
      <c r="I4106" s="53" t="s">
        <v>338</v>
      </c>
      <c r="J4106" s="14" t="s">
        <v>292</v>
      </c>
      <c r="K4106" s="53">
        <v>3</v>
      </c>
      <c r="L4106">
        <v>2</v>
      </c>
      <c r="M4106" s="53" t="s">
        <v>7</v>
      </c>
      <c r="N4106" s="14"/>
      <c r="O4106" s="53">
        <v>0</v>
      </c>
      <c r="P4106">
        <v>1</v>
      </c>
      <c r="Q4106" s="53" t="s">
        <v>8</v>
      </c>
      <c r="R4106" s="14"/>
      <c r="S4106" s="16"/>
      <c r="T4106" s="14"/>
      <c r="U4106" s="13"/>
      <c r="V4106" s="14"/>
      <c r="W4106">
        <v>20</v>
      </c>
      <c r="X4106">
        <v>7</v>
      </c>
      <c r="Y4106">
        <v>8</v>
      </c>
      <c r="Z4106">
        <v>3</v>
      </c>
      <c r="AA4106">
        <v>7</v>
      </c>
      <c r="AB4106">
        <v>13</v>
      </c>
      <c r="AC4106">
        <v>3</v>
      </c>
      <c r="AD4106">
        <v>1</v>
      </c>
      <c r="AE4106">
        <v>0</v>
      </c>
      <c r="AF4106">
        <v>1</v>
      </c>
      <c r="AG4106">
        <v>0</v>
      </c>
      <c r="AH4106">
        <v>1</v>
      </c>
      <c r="AI4106" s="53">
        <v>8.5</v>
      </c>
      <c r="AJ4106">
        <v>5</v>
      </c>
      <c r="AK4106">
        <v>1.36</v>
      </c>
    </row>
    <row r="4107" spans="1:37" x14ac:dyDescent="0.45">
      <c r="A4107" s="33">
        <v>83</v>
      </c>
      <c r="B4107" s="37">
        <v>43826.10833333333</v>
      </c>
      <c r="C4107" s="10" t="s">
        <v>11</v>
      </c>
      <c r="D4107" s="10" t="s">
        <v>12</v>
      </c>
      <c r="E4107" s="41" t="s">
        <v>13</v>
      </c>
      <c r="F4107" s="10" t="s">
        <v>14</v>
      </c>
      <c r="G4107" s="59" t="s">
        <v>36</v>
      </c>
      <c r="H4107" s="9" t="s">
        <v>37</v>
      </c>
      <c r="I4107" s="59" t="s">
        <v>46</v>
      </c>
      <c r="J4107" s="9" t="s">
        <v>47</v>
      </c>
      <c r="K4107" s="44">
        <v>2</v>
      </c>
      <c r="L4107" s="12">
        <v>1</v>
      </c>
      <c r="M4107" s="42" t="s">
        <v>7</v>
      </c>
      <c r="N4107" s="14" t="s">
        <v>9</v>
      </c>
      <c r="O4107" s="44">
        <v>1</v>
      </c>
      <c r="P4107" s="12">
        <v>1</v>
      </c>
      <c r="Q4107" s="42" t="s">
        <v>23</v>
      </c>
      <c r="R4107" s="14" t="s">
        <v>9</v>
      </c>
      <c r="S4107" s="11">
        <v>1</v>
      </c>
      <c r="T4107" s="12">
        <v>0</v>
      </c>
      <c r="U4107" s="13" t="s">
        <v>7</v>
      </c>
      <c r="V4107" s="14" t="s">
        <v>10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47">
        <v>2.2000000000000002</v>
      </c>
      <c r="AJ4107" s="15">
        <v>3.3</v>
      </c>
      <c r="AK4107" s="15">
        <v>3.25</v>
      </c>
    </row>
    <row r="4108" spans="1:37" x14ac:dyDescent="0.45">
      <c r="A4108" s="33"/>
      <c r="B4108" s="27">
        <v>43827</v>
      </c>
      <c r="C4108" s="16" t="s">
        <v>358</v>
      </c>
      <c r="D4108" s="16" t="s">
        <v>359</v>
      </c>
      <c r="E4108" s="13" t="s">
        <v>360</v>
      </c>
      <c r="F4108" s="16" t="s">
        <v>14</v>
      </c>
      <c r="G4108" s="53" t="s">
        <v>369</v>
      </c>
      <c r="H4108" s="14" t="s">
        <v>195</v>
      </c>
      <c r="I4108" s="53" t="s">
        <v>349</v>
      </c>
      <c r="J4108" s="14" t="s">
        <v>377</v>
      </c>
      <c r="K4108" s="53">
        <v>2</v>
      </c>
      <c r="L4108">
        <v>2</v>
      </c>
      <c r="M4108" s="53" t="s">
        <v>23</v>
      </c>
      <c r="N4108" s="14"/>
      <c r="O4108" s="53">
        <v>1</v>
      </c>
      <c r="P4108">
        <v>0</v>
      </c>
      <c r="Q4108" s="53" t="s">
        <v>7</v>
      </c>
      <c r="R4108" s="14"/>
      <c r="S4108" s="16"/>
      <c r="T4108" s="14"/>
      <c r="U4108" s="13"/>
      <c r="V4108" s="14"/>
      <c r="W4108">
        <v>5</v>
      </c>
      <c r="X4108">
        <v>15</v>
      </c>
      <c r="Y4108">
        <v>2</v>
      </c>
      <c r="Z4108">
        <v>7</v>
      </c>
      <c r="AA4108">
        <v>12</v>
      </c>
      <c r="AB4108">
        <v>10</v>
      </c>
      <c r="AC4108">
        <v>4</v>
      </c>
      <c r="AD4108">
        <v>6</v>
      </c>
      <c r="AE4108">
        <v>3</v>
      </c>
      <c r="AF4108">
        <v>3</v>
      </c>
      <c r="AG4108">
        <v>0</v>
      </c>
      <c r="AH4108">
        <v>0</v>
      </c>
      <c r="AI4108" s="53">
        <v>5</v>
      </c>
      <c r="AJ4108">
        <v>4</v>
      </c>
      <c r="AK4108">
        <v>1.66</v>
      </c>
    </row>
    <row r="4109" spans="1:37" x14ac:dyDescent="0.45">
      <c r="A4109" s="33"/>
      <c r="B4109" s="35">
        <v>43828</v>
      </c>
      <c r="C4109" s="16" t="s">
        <v>358</v>
      </c>
      <c r="D4109" s="16" t="s">
        <v>359</v>
      </c>
      <c r="E4109" s="13" t="s">
        <v>360</v>
      </c>
      <c r="F4109" s="16" t="s">
        <v>14</v>
      </c>
      <c r="G4109" s="53" t="s">
        <v>338</v>
      </c>
      <c r="H4109" s="14" t="s">
        <v>292</v>
      </c>
      <c r="I4109" s="53" t="s">
        <v>368</v>
      </c>
      <c r="J4109" s="14" t="s">
        <v>195</v>
      </c>
      <c r="K4109" s="53">
        <v>2</v>
      </c>
      <c r="L4109">
        <v>0</v>
      </c>
      <c r="M4109" s="53" t="s">
        <v>7</v>
      </c>
      <c r="N4109" s="14"/>
      <c r="O4109" s="53">
        <v>0</v>
      </c>
      <c r="P4109">
        <v>0</v>
      </c>
      <c r="Q4109" s="53" t="s">
        <v>23</v>
      </c>
      <c r="R4109" s="14"/>
      <c r="S4109" s="16"/>
      <c r="T4109" s="14"/>
      <c r="U4109" s="13"/>
      <c r="V4109" s="14"/>
      <c r="W4109">
        <v>16</v>
      </c>
      <c r="X4109">
        <v>8</v>
      </c>
      <c r="Y4109">
        <v>4</v>
      </c>
      <c r="Z4109">
        <v>0</v>
      </c>
      <c r="AA4109">
        <v>5</v>
      </c>
      <c r="AB4109">
        <v>6</v>
      </c>
      <c r="AC4109">
        <v>8</v>
      </c>
      <c r="AD4109">
        <v>5</v>
      </c>
      <c r="AE4109">
        <v>1</v>
      </c>
      <c r="AF4109">
        <v>1</v>
      </c>
      <c r="AG4109">
        <v>0</v>
      </c>
      <c r="AH4109">
        <v>0</v>
      </c>
      <c r="AI4109" s="53">
        <v>1.1599999999999999</v>
      </c>
      <c r="AJ4109">
        <v>7.5</v>
      </c>
      <c r="AK4109">
        <v>16</v>
      </c>
    </row>
    <row r="4110" spans="1:37" x14ac:dyDescent="0.45">
      <c r="A4110" s="33">
        <v>82</v>
      </c>
      <c r="B4110" s="37">
        <v>43829.09375</v>
      </c>
      <c r="C4110" s="10" t="s">
        <v>11</v>
      </c>
      <c r="D4110" s="10" t="s">
        <v>12</v>
      </c>
      <c r="E4110" s="41" t="s">
        <v>13</v>
      </c>
      <c r="F4110" s="10" t="s">
        <v>14</v>
      </c>
      <c r="G4110" s="59" t="s">
        <v>46</v>
      </c>
      <c r="H4110" s="9" t="s">
        <v>47</v>
      </c>
      <c r="I4110" s="59" t="s">
        <v>36</v>
      </c>
      <c r="J4110" s="9" t="s">
        <v>37</v>
      </c>
      <c r="K4110" s="44">
        <v>2</v>
      </c>
      <c r="L4110" s="12">
        <v>2</v>
      </c>
      <c r="M4110" s="42" t="s">
        <v>23</v>
      </c>
      <c r="N4110" s="14" t="s">
        <v>9</v>
      </c>
      <c r="O4110" s="44">
        <v>2</v>
      </c>
      <c r="P4110" s="12">
        <v>0</v>
      </c>
      <c r="Q4110" s="42" t="s">
        <v>7</v>
      </c>
      <c r="R4110" s="14" t="s">
        <v>9</v>
      </c>
      <c r="S4110" s="11">
        <v>0</v>
      </c>
      <c r="T4110" s="12">
        <v>1</v>
      </c>
      <c r="U4110" s="13" t="s">
        <v>8</v>
      </c>
      <c r="V4110" s="14" t="s">
        <v>10</v>
      </c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47">
        <v>2.0499999999999998</v>
      </c>
      <c r="AJ4110" s="15">
        <v>3.5</v>
      </c>
      <c r="AK4110" s="15">
        <v>3.4</v>
      </c>
    </row>
    <row r="4111" spans="1:37" x14ac:dyDescent="0.45">
      <c r="A4111" s="33"/>
      <c r="B4111" s="35">
        <v>43831</v>
      </c>
      <c r="C4111" s="16" t="s">
        <v>358</v>
      </c>
      <c r="D4111" s="16" t="s">
        <v>359</v>
      </c>
      <c r="E4111" s="13" t="s">
        <v>360</v>
      </c>
      <c r="F4111" s="16" t="s">
        <v>14</v>
      </c>
      <c r="G4111" s="53" t="s">
        <v>338</v>
      </c>
      <c r="H4111" s="14" t="s">
        <v>292</v>
      </c>
      <c r="I4111" s="53" t="s">
        <v>342</v>
      </c>
      <c r="J4111" s="14" t="s">
        <v>195</v>
      </c>
      <c r="K4111" s="53">
        <v>2</v>
      </c>
      <c r="L4111">
        <v>1</v>
      </c>
      <c r="M4111" s="53" t="s">
        <v>7</v>
      </c>
      <c r="N4111" s="14"/>
      <c r="O4111" s="53">
        <v>0</v>
      </c>
      <c r="P4111">
        <v>0</v>
      </c>
      <c r="Q4111" s="53" t="s">
        <v>23</v>
      </c>
      <c r="R4111" s="14"/>
      <c r="S4111" s="16"/>
      <c r="T4111" s="14"/>
      <c r="U4111" s="13"/>
      <c r="V4111" s="14"/>
      <c r="W4111">
        <v>16</v>
      </c>
      <c r="X4111">
        <v>7</v>
      </c>
      <c r="Y4111">
        <v>7</v>
      </c>
      <c r="Z4111">
        <v>2</v>
      </c>
      <c r="AA4111">
        <v>11</v>
      </c>
      <c r="AB4111">
        <v>11</v>
      </c>
      <c r="AC4111">
        <v>3</v>
      </c>
      <c r="AD4111">
        <v>6</v>
      </c>
      <c r="AE4111">
        <v>0</v>
      </c>
      <c r="AF4111">
        <v>4</v>
      </c>
      <c r="AG4111">
        <v>0</v>
      </c>
      <c r="AH4111">
        <v>0</v>
      </c>
      <c r="AI4111" s="53">
        <v>1.25</v>
      </c>
      <c r="AJ4111">
        <v>6.5</v>
      </c>
      <c r="AK4111">
        <v>10</v>
      </c>
    </row>
    <row r="4112" spans="1:37" x14ac:dyDescent="0.45">
      <c r="A4112" s="33"/>
      <c r="B4112" s="27">
        <v>43831</v>
      </c>
      <c r="C4112" s="16" t="s">
        <v>358</v>
      </c>
      <c r="D4112" s="16" t="s">
        <v>359</v>
      </c>
      <c r="E4112" s="13" t="s">
        <v>360</v>
      </c>
      <c r="F4112" s="16" t="s">
        <v>14</v>
      </c>
      <c r="G4112" s="53" t="s">
        <v>343</v>
      </c>
      <c r="H4112" s="14" t="s">
        <v>195</v>
      </c>
      <c r="I4112" s="53" t="s">
        <v>349</v>
      </c>
      <c r="J4112" s="14" t="s">
        <v>377</v>
      </c>
      <c r="K4112" s="53">
        <v>1</v>
      </c>
      <c r="L4112">
        <v>0</v>
      </c>
      <c r="M4112" s="53" t="s">
        <v>7</v>
      </c>
      <c r="N4112" s="14"/>
      <c r="O4112" s="53">
        <v>1</v>
      </c>
      <c r="P4112">
        <v>0</v>
      </c>
      <c r="Q4112" s="53" t="s">
        <v>7</v>
      </c>
      <c r="R4112" s="14"/>
      <c r="S4112" s="16"/>
      <c r="T4112" s="14"/>
      <c r="U4112" s="13"/>
      <c r="V4112" s="14"/>
      <c r="W4112">
        <v>12</v>
      </c>
      <c r="X4112">
        <v>11</v>
      </c>
      <c r="Y4112">
        <v>3</v>
      </c>
      <c r="Z4112">
        <v>5</v>
      </c>
      <c r="AA4112">
        <v>21</v>
      </c>
      <c r="AB4112">
        <v>8</v>
      </c>
      <c r="AC4112">
        <v>6</v>
      </c>
      <c r="AD4112">
        <v>9</v>
      </c>
      <c r="AE4112">
        <v>3</v>
      </c>
      <c r="AF4112">
        <v>4</v>
      </c>
      <c r="AG4112">
        <v>0</v>
      </c>
      <c r="AH4112">
        <v>0</v>
      </c>
      <c r="AI4112" s="53">
        <v>3.3</v>
      </c>
      <c r="AJ4112">
        <v>3.5</v>
      </c>
      <c r="AK4112">
        <v>2.1</v>
      </c>
    </row>
    <row r="4113" spans="1:37" x14ac:dyDescent="0.45">
      <c r="A4113" s="33"/>
      <c r="B4113" s="37">
        <v>43833.75</v>
      </c>
      <c r="C4113" s="10" t="s">
        <v>239</v>
      </c>
      <c r="D4113" s="10" t="s">
        <v>240</v>
      </c>
      <c r="E4113" s="41" t="s">
        <v>241</v>
      </c>
      <c r="F4113" s="10" t="s">
        <v>14</v>
      </c>
      <c r="G4113" s="59" t="s">
        <v>266</v>
      </c>
      <c r="H4113" s="14" t="s">
        <v>195</v>
      </c>
      <c r="I4113" s="59" t="s">
        <v>267</v>
      </c>
      <c r="J4113" s="14" t="s">
        <v>270</v>
      </c>
      <c r="K4113" s="44">
        <v>2</v>
      </c>
      <c r="L4113" s="12">
        <v>2</v>
      </c>
      <c r="M4113" s="42" t="s">
        <v>23</v>
      </c>
      <c r="N4113" s="14" t="s">
        <v>9</v>
      </c>
      <c r="O4113" s="44">
        <v>1</v>
      </c>
      <c r="P4113" s="12">
        <v>2</v>
      </c>
      <c r="Q4113" s="42" t="s">
        <v>8</v>
      </c>
      <c r="R4113" s="14" t="s">
        <v>9</v>
      </c>
      <c r="S4113" s="11">
        <v>1</v>
      </c>
      <c r="T4113" s="12">
        <v>0</v>
      </c>
      <c r="U4113" s="13" t="s">
        <v>7</v>
      </c>
      <c r="V4113" s="14" t="s">
        <v>10</v>
      </c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48">
        <v>2.37</v>
      </c>
      <c r="AJ4113" s="20">
        <v>3</v>
      </c>
      <c r="AK4113" s="20">
        <v>3.2</v>
      </c>
    </row>
    <row r="4114" spans="1:37" x14ac:dyDescent="0.45">
      <c r="A4114" s="33"/>
      <c r="B4114" s="27">
        <v>43841</v>
      </c>
      <c r="C4114" s="16" t="s">
        <v>358</v>
      </c>
      <c r="D4114" s="16" t="s">
        <v>359</v>
      </c>
      <c r="E4114" s="13" t="s">
        <v>360</v>
      </c>
      <c r="F4114" s="16" t="s">
        <v>14</v>
      </c>
      <c r="G4114" s="53" t="s">
        <v>349</v>
      </c>
      <c r="H4114" s="14" t="s">
        <v>377</v>
      </c>
      <c r="I4114" s="53" t="s">
        <v>352</v>
      </c>
      <c r="J4114" s="14" t="s">
        <v>195</v>
      </c>
      <c r="K4114" s="53">
        <v>0</v>
      </c>
      <c r="L4114">
        <v>1</v>
      </c>
      <c r="M4114" s="53" t="s">
        <v>8</v>
      </c>
      <c r="N4114" s="14"/>
      <c r="O4114" s="53">
        <v>0</v>
      </c>
      <c r="P4114">
        <v>1</v>
      </c>
      <c r="Q4114" s="53" t="s">
        <v>8</v>
      </c>
      <c r="R4114" s="14"/>
      <c r="S4114" s="16"/>
      <c r="T4114" s="14"/>
      <c r="U4114" s="13"/>
      <c r="V4114" s="14"/>
      <c r="W4114">
        <v>14</v>
      </c>
      <c r="X4114">
        <v>13</v>
      </c>
      <c r="Y4114">
        <v>4</v>
      </c>
      <c r="Z4114">
        <v>7</v>
      </c>
      <c r="AA4114">
        <v>4</v>
      </c>
      <c r="AB4114">
        <v>8</v>
      </c>
      <c r="AC4114">
        <v>4</v>
      </c>
      <c r="AD4114">
        <v>3</v>
      </c>
      <c r="AE4114">
        <v>0</v>
      </c>
      <c r="AF4114">
        <v>2</v>
      </c>
      <c r="AG4114">
        <v>0</v>
      </c>
      <c r="AH4114">
        <v>0</v>
      </c>
      <c r="AI4114" s="53">
        <v>4.5</v>
      </c>
      <c r="AJ4114">
        <v>4.33</v>
      </c>
      <c r="AK4114">
        <v>1.66</v>
      </c>
    </row>
    <row r="4115" spans="1:37" x14ac:dyDescent="0.45">
      <c r="A4115" s="33">
        <v>81</v>
      </c>
      <c r="B4115" s="37">
        <v>43841.125</v>
      </c>
      <c r="C4115" s="10" t="s">
        <v>11</v>
      </c>
      <c r="D4115" s="10" t="s">
        <v>12</v>
      </c>
      <c r="E4115" s="41" t="s">
        <v>13</v>
      </c>
      <c r="F4115" s="10" t="s">
        <v>14</v>
      </c>
      <c r="G4115" s="59" t="s">
        <v>21</v>
      </c>
      <c r="H4115" s="9" t="s">
        <v>22</v>
      </c>
      <c r="I4115" s="59" t="s">
        <v>50</v>
      </c>
      <c r="J4115" s="9" t="s">
        <v>51</v>
      </c>
      <c r="K4115" s="44">
        <v>0</v>
      </c>
      <c r="L4115" s="12">
        <v>1</v>
      </c>
      <c r="M4115" s="42" t="s">
        <v>8</v>
      </c>
      <c r="N4115" s="14" t="s">
        <v>10</v>
      </c>
      <c r="O4115" s="44">
        <v>0</v>
      </c>
      <c r="P4115" s="12">
        <v>1</v>
      </c>
      <c r="Q4115" s="42" t="s">
        <v>8</v>
      </c>
      <c r="R4115" s="14" t="s">
        <v>10</v>
      </c>
      <c r="S4115" s="11">
        <v>0</v>
      </c>
      <c r="T4115" s="12">
        <v>0</v>
      </c>
      <c r="U4115" s="13" t="s">
        <v>23</v>
      </c>
      <c r="V4115" s="14" t="s">
        <v>10</v>
      </c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47">
        <v>1.72</v>
      </c>
      <c r="AJ4115" s="15">
        <v>3.5</v>
      </c>
      <c r="AK4115" s="15">
        <v>4.33</v>
      </c>
    </row>
    <row r="4116" spans="1:37" x14ac:dyDescent="0.45">
      <c r="A4116" s="33">
        <v>80</v>
      </c>
      <c r="B4116" s="37">
        <v>43841.131944444445</v>
      </c>
      <c r="C4116" s="10" t="s">
        <v>11</v>
      </c>
      <c r="D4116" s="10" t="s">
        <v>12</v>
      </c>
      <c r="E4116" s="41" t="s">
        <v>13</v>
      </c>
      <c r="F4116" s="10" t="s">
        <v>14</v>
      </c>
      <c r="G4116" s="59" t="s">
        <v>34</v>
      </c>
      <c r="H4116" s="9" t="s">
        <v>35</v>
      </c>
      <c r="I4116" s="59" t="s">
        <v>30</v>
      </c>
      <c r="J4116" s="9" t="s">
        <v>31</v>
      </c>
      <c r="K4116" s="44">
        <v>2</v>
      </c>
      <c r="L4116" s="12">
        <v>1</v>
      </c>
      <c r="M4116" s="42" t="s">
        <v>7</v>
      </c>
      <c r="N4116" s="14" t="s">
        <v>9</v>
      </c>
      <c r="O4116" s="44">
        <v>1</v>
      </c>
      <c r="P4116" s="12">
        <v>0</v>
      </c>
      <c r="Q4116" s="42" t="s">
        <v>7</v>
      </c>
      <c r="R4116" s="14" t="s">
        <v>10</v>
      </c>
      <c r="S4116" s="11">
        <v>1</v>
      </c>
      <c r="T4116" s="12">
        <v>1</v>
      </c>
      <c r="U4116" s="13" t="s">
        <v>23</v>
      </c>
      <c r="V4116" s="14" t="s">
        <v>9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47">
        <v>2.37</v>
      </c>
      <c r="AJ4116" s="15">
        <v>3.4</v>
      </c>
      <c r="AK4116" s="15">
        <v>2.62</v>
      </c>
    </row>
    <row r="4117" spans="1:37" x14ac:dyDescent="0.45">
      <c r="A4117" s="33">
        <v>79</v>
      </c>
      <c r="B4117" s="37">
        <v>43841.958333333336</v>
      </c>
      <c r="C4117" s="10" t="s">
        <v>11</v>
      </c>
      <c r="D4117" s="10" t="s">
        <v>12</v>
      </c>
      <c r="E4117" s="41" t="s">
        <v>13</v>
      </c>
      <c r="F4117" s="10" t="s">
        <v>14</v>
      </c>
      <c r="G4117" s="59" t="s">
        <v>32</v>
      </c>
      <c r="H4117" s="9" t="s">
        <v>33</v>
      </c>
      <c r="I4117" s="59" t="s">
        <v>24</v>
      </c>
      <c r="J4117" s="9" t="s">
        <v>53</v>
      </c>
      <c r="K4117" s="44">
        <v>1</v>
      </c>
      <c r="L4117" s="12">
        <v>2</v>
      </c>
      <c r="M4117" s="42" t="s">
        <v>8</v>
      </c>
      <c r="N4117" s="14" t="s">
        <v>9</v>
      </c>
      <c r="O4117" s="44">
        <v>1</v>
      </c>
      <c r="P4117" s="12">
        <v>1</v>
      </c>
      <c r="Q4117" s="42" t="s">
        <v>23</v>
      </c>
      <c r="R4117" s="14" t="s">
        <v>9</v>
      </c>
      <c r="S4117" s="11">
        <v>0</v>
      </c>
      <c r="T4117" s="12">
        <v>1</v>
      </c>
      <c r="U4117" s="13" t="s">
        <v>8</v>
      </c>
      <c r="V4117" s="14" t="s">
        <v>10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47">
        <v>1.8</v>
      </c>
      <c r="AJ4117" s="15">
        <v>3.5</v>
      </c>
      <c r="AK4117" s="15">
        <v>4</v>
      </c>
    </row>
    <row r="4118" spans="1:37" x14ac:dyDescent="0.45">
      <c r="A4118" s="33"/>
      <c r="B4118" s="35">
        <v>43842</v>
      </c>
      <c r="C4118" s="16" t="s">
        <v>358</v>
      </c>
      <c r="D4118" s="16" t="s">
        <v>359</v>
      </c>
      <c r="E4118" s="13" t="s">
        <v>360</v>
      </c>
      <c r="F4118" s="16" t="s">
        <v>14</v>
      </c>
      <c r="G4118" s="53" t="s">
        <v>367</v>
      </c>
      <c r="H4118" s="14" t="s">
        <v>195</v>
      </c>
      <c r="I4118" s="53" t="s">
        <v>338</v>
      </c>
      <c r="J4118" s="14" t="s">
        <v>292</v>
      </c>
      <c r="K4118" s="53">
        <v>1</v>
      </c>
      <c r="L4118">
        <v>6</v>
      </c>
      <c r="M4118" s="53" t="s">
        <v>8</v>
      </c>
      <c r="N4118" s="14"/>
      <c r="O4118" s="53">
        <v>0</v>
      </c>
      <c r="P4118">
        <v>4</v>
      </c>
      <c r="Q4118" s="53" t="s">
        <v>8</v>
      </c>
      <c r="R4118" s="14"/>
      <c r="S4118" s="16"/>
      <c r="T4118" s="14"/>
      <c r="U4118" s="13"/>
      <c r="V4118" s="14"/>
      <c r="W4118">
        <v>7</v>
      </c>
      <c r="X4118">
        <v>22</v>
      </c>
      <c r="Y4118">
        <v>1</v>
      </c>
      <c r="Z4118">
        <v>12</v>
      </c>
      <c r="AA4118">
        <v>5</v>
      </c>
      <c r="AB4118">
        <v>12</v>
      </c>
      <c r="AC4118">
        <v>2</v>
      </c>
      <c r="AD4118">
        <v>4</v>
      </c>
      <c r="AE4118">
        <v>2</v>
      </c>
      <c r="AF4118">
        <v>1</v>
      </c>
      <c r="AG4118">
        <v>0</v>
      </c>
      <c r="AH4118">
        <v>0</v>
      </c>
      <c r="AI4118" s="53">
        <v>13</v>
      </c>
      <c r="AJ4118">
        <v>8.5</v>
      </c>
      <c r="AK4118">
        <v>1.1599999999999999</v>
      </c>
    </row>
    <row r="4119" spans="1:37" x14ac:dyDescent="0.45">
      <c r="A4119" s="33">
        <v>77</v>
      </c>
      <c r="B4119" s="37">
        <v>43842.041666666664</v>
      </c>
      <c r="C4119" s="10" t="s">
        <v>11</v>
      </c>
      <c r="D4119" s="10" t="s">
        <v>12</v>
      </c>
      <c r="E4119" s="41" t="s">
        <v>13</v>
      </c>
      <c r="F4119" s="10" t="s">
        <v>14</v>
      </c>
      <c r="G4119" s="59" t="s">
        <v>17</v>
      </c>
      <c r="H4119" s="9" t="s">
        <v>18</v>
      </c>
      <c r="I4119" s="59" t="s">
        <v>48</v>
      </c>
      <c r="J4119" s="9" t="s">
        <v>49</v>
      </c>
      <c r="K4119" s="44">
        <v>3</v>
      </c>
      <c r="L4119" s="12">
        <v>1</v>
      </c>
      <c r="M4119" s="42" t="s">
        <v>7</v>
      </c>
      <c r="N4119" s="14" t="s">
        <v>9</v>
      </c>
      <c r="O4119" s="44">
        <v>2</v>
      </c>
      <c r="P4119" s="12">
        <v>1</v>
      </c>
      <c r="Q4119" s="42" t="s">
        <v>7</v>
      </c>
      <c r="R4119" s="14" t="s">
        <v>9</v>
      </c>
      <c r="S4119" s="11">
        <v>1</v>
      </c>
      <c r="T4119" s="12">
        <v>0</v>
      </c>
      <c r="U4119" s="13" t="s">
        <v>7</v>
      </c>
      <c r="V4119" s="14" t="s">
        <v>10</v>
      </c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47">
        <v>1.66</v>
      </c>
      <c r="AJ4119" s="15">
        <v>3.6</v>
      </c>
      <c r="AK4119" s="15">
        <v>4.75</v>
      </c>
    </row>
    <row r="4120" spans="1:37" x14ac:dyDescent="0.45">
      <c r="A4120" s="33">
        <v>78</v>
      </c>
      <c r="B4120" s="37">
        <v>43842.041666666664</v>
      </c>
      <c r="C4120" s="10" t="s">
        <v>11</v>
      </c>
      <c r="D4120" s="10" t="s">
        <v>12</v>
      </c>
      <c r="E4120" s="41" t="s">
        <v>13</v>
      </c>
      <c r="F4120" s="10" t="s">
        <v>14</v>
      </c>
      <c r="G4120" s="59" t="s">
        <v>26</v>
      </c>
      <c r="H4120" s="9" t="s">
        <v>27</v>
      </c>
      <c r="I4120" s="59" t="s">
        <v>15</v>
      </c>
      <c r="J4120" s="9" t="s">
        <v>16</v>
      </c>
      <c r="K4120" s="44">
        <v>2</v>
      </c>
      <c r="L4120" s="12">
        <v>0</v>
      </c>
      <c r="M4120" s="42" t="s">
        <v>7</v>
      </c>
      <c r="N4120" s="14" t="s">
        <v>10</v>
      </c>
      <c r="O4120" s="44">
        <v>2</v>
      </c>
      <c r="P4120" s="12">
        <v>0</v>
      </c>
      <c r="Q4120" s="42" t="s">
        <v>7</v>
      </c>
      <c r="R4120" s="14" t="s">
        <v>9</v>
      </c>
      <c r="S4120" s="11">
        <v>0</v>
      </c>
      <c r="T4120" s="12">
        <v>0</v>
      </c>
      <c r="U4120" s="13" t="s">
        <v>23</v>
      </c>
      <c r="V4120" s="14" t="s">
        <v>10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47">
        <v>1.66</v>
      </c>
      <c r="AJ4120" s="15">
        <v>3.6</v>
      </c>
      <c r="AK4120" s="15">
        <v>4.75</v>
      </c>
    </row>
    <row r="4121" spans="1:37" x14ac:dyDescent="0.45">
      <c r="A4121" s="33">
        <v>76</v>
      </c>
      <c r="B4121" s="37">
        <v>43842.128472222219</v>
      </c>
      <c r="C4121" s="10" t="s">
        <v>11</v>
      </c>
      <c r="D4121" s="10" t="s">
        <v>12</v>
      </c>
      <c r="E4121" s="41" t="s">
        <v>13</v>
      </c>
      <c r="F4121" s="10" t="s">
        <v>14</v>
      </c>
      <c r="G4121" s="59" t="s">
        <v>42</v>
      </c>
      <c r="H4121" s="9" t="s">
        <v>43</v>
      </c>
      <c r="I4121" s="59" t="s">
        <v>38</v>
      </c>
      <c r="J4121" s="9" t="s">
        <v>39</v>
      </c>
      <c r="K4121" s="44">
        <v>0</v>
      </c>
      <c r="L4121" s="12">
        <v>0</v>
      </c>
      <c r="M4121" s="42" t="s">
        <v>23</v>
      </c>
      <c r="N4121" s="14" t="s">
        <v>10</v>
      </c>
      <c r="O4121" s="44">
        <v>0</v>
      </c>
      <c r="P4121" s="12">
        <v>0</v>
      </c>
      <c r="Q4121" s="42" t="s">
        <v>23</v>
      </c>
      <c r="R4121" s="14" t="s">
        <v>10</v>
      </c>
      <c r="S4121" s="11">
        <v>0</v>
      </c>
      <c r="T4121" s="12">
        <v>0</v>
      </c>
      <c r="U4121" s="13" t="s">
        <v>23</v>
      </c>
      <c r="V4121" s="14" t="s">
        <v>10</v>
      </c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47">
        <v>1.4</v>
      </c>
      <c r="AJ4121" s="15">
        <v>4.2</v>
      </c>
      <c r="AK4121" s="15">
        <v>7</v>
      </c>
    </row>
    <row r="4122" spans="1:37" x14ac:dyDescent="0.45">
      <c r="A4122" s="33">
        <v>75</v>
      </c>
      <c r="B4122" s="37">
        <v>43842.75</v>
      </c>
      <c r="C4122" s="10" t="s">
        <v>11</v>
      </c>
      <c r="D4122" s="10" t="s">
        <v>12</v>
      </c>
      <c r="E4122" s="41" t="s">
        <v>13</v>
      </c>
      <c r="F4122" s="10" t="s">
        <v>14</v>
      </c>
      <c r="G4122" s="59" t="s">
        <v>44</v>
      </c>
      <c r="H4122" s="9" t="s">
        <v>45</v>
      </c>
      <c r="I4122" s="59" t="s">
        <v>28</v>
      </c>
      <c r="J4122" s="9" t="s">
        <v>29</v>
      </c>
      <c r="K4122" s="44">
        <v>2</v>
      </c>
      <c r="L4122" s="12">
        <v>1</v>
      </c>
      <c r="M4122" s="42" t="s">
        <v>7</v>
      </c>
      <c r="N4122" s="14" t="s">
        <v>9</v>
      </c>
      <c r="O4122" s="44">
        <v>1</v>
      </c>
      <c r="P4122" s="12">
        <v>0</v>
      </c>
      <c r="Q4122" s="42" t="s">
        <v>7</v>
      </c>
      <c r="R4122" s="14" t="s">
        <v>10</v>
      </c>
      <c r="S4122" s="11">
        <v>1</v>
      </c>
      <c r="T4122" s="12">
        <v>1</v>
      </c>
      <c r="U4122" s="13" t="s">
        <v>23</v>
      </c>
      <c r="V4122" s="14" t="s">
        <v>9</v>
      </c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47">
        <v>2.15</v>
      </c>
      <c r="AJ4122" s="15">
        <v>3.4</v>
      </c>
      <c r="AK4122" s="15">
        <v>3</v>
      </c>
    </row>
    <row r="4123" spans="1:37" x14ac:dyDescent="0.45">
      <c r="A4123" s="33">
        <v>74</v>
      </c>
      <c r="B4123" s="37">
        <v>43847.135416666664</v>
      </c>
      <c r="C4123" s="10" t="s">
        <v>11</v>
      </c>
      <c r="D4123" s="10" t="s">
        <v>12</v>
      </c>
      <c r="E4123" s="41" t="s">
        <v>13</v>
      </c>
      <c r="F4123" s="10" t="s">
        <v>14</v>
      </c>
      <c r="G4123" s="59" t="s">
        <v>15</v>
      </c>
      <c r="H4123" s="9" t="s">
        <v>16</v>
      </c>
      <c r="I4123" s="59" t="s">
        <v>44</v>
      </c>
      <c r="J4123" s="9" t="s">
        <v>45</v>
      </c>
      <c r="K4123" s="44">
        <v>4</v>
      </c>
      <c r="L4123" s="12">
        <v>4</v>
      </c>
      <c r="M4123" s="42" t="s">
        <v>23</v>
      </c>
      <c r="N4123" s="14" t="s">
        <v>9</v>
      </c>
      <c r="O4123" s="44">
        <v>3</v>
      </c>
      <c r="P4123" s="12">
        <v>2</v>
      </c>
      <c r="Q4123" s="42" t="s">
        <v>7</v>
      </c>
      <c r="R4123" s="14" t="s">
        <v>9</v>
      </c>
      <c r="S4123" s="11">
        <v>1</v>
      </c>
      <c r="T4123" s="12">
        <v>2</v>
      </c>
      <c r="U4123" s="13" t="s">
        <v>8</v>
      </c>
      <c r="V4123" s="14" t="s">
        <v>9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47">
        <v>2.75</v>
      </c>
      <c r="AJ4123" s="15">
        <v>3.2</v>
      </c>
      <c r="AK4123" s="15">
        <v>2.4</v>
      </c>
    </row>
    <row r="4124" spans="1:37" x14ac:dyDescent="0.45">
      <c r="A4124" s="33"/>
      <c r="B4124" s="37">
        <v>43847.833333333336</v>
      </c>
      <c r="C4124" s="10" t="s">
        <v>239</v>
      </c>
      <c r="D4124" s="10" t="s">
        <v>240</v>
      </c>
      <c r="E4124" s="41" t="s">
        <v>241</v>
      </c>
      <c r="F4124" s="10" t="s">
        <v>14</v>
      </c>
      <c r="G4124" s="59" t="s">
        <v>267</v>
      </c>
      <c r="H4124" s="14" t="s">
        <v>270</v>
      </c>
      <c r="I4124" s="59" t="s">
        <v>249</v>
      </c>
      <c r="J4124" s="14" t="s">
        <v>195</v>
      </c>
      <c r="K4124" s="44">
        <v>0</v>
      </c>
      <c r="L4124" s="12">
        <v>3</v>
      </c>
      <c r="M4124" s="42" t="s">
        <v>8</v>
      </c>
      <c r="N4124" s="14" t="s">
        <v>9</v>
      </c>
      <c r="O4124" s="44">
        <v>0</v>
      </c>
      <c r="P4124" s="12">
        <v>3</v>
      </c>
      <c r="Q4124" s="42" t="s">
        <v>8</v>
      </c>
      <c r="R4124" s="14" t="s">
        <v>9</v>
      </c>
      <c r="S4124" s="11">
        <v>0</v>
      </c>
      <c r="T4124" s="12">
        <v>0</v>
      </c>
      <c r="U4124" s="13" t="s">
        <v>23</v>
      </c>
      <c r="V4124" s="14" t="s">
        <v>10</v>
      </c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48">
        <v>2.8</v>
      </c>
      <c r="AJ4124" s="20">
        <v>2.87</v>
      </c>
      <c r="AK4124" s="20">
        <v>2.8</v>
      </c>
    </row>
    <row r="4125" spans="1:37" x14ac:dyDescent="0.45">
      <c r="A4125" s="33"/>
      <c r="B4125" s="35">
        <v>43848</v>
      </c>
      <c r="C4125" s="16" t="s">
        <v>358</v>
      </c>
      <c r="D4125" s="16" t="s">
        <v>359</v>
      </c>
      <c r="E4125" s="13" t="s">
        <v>360</v>
      </c>
      <c r="F4125" s="16" t="s">
        <v>14</v>
      </c>
      <c r="G4125" s="53" t="s">
        <v>338</v>
      </c>
      <c r="H4125" s="14" t="s">
        <v>292</v>
      </c>
      <c r="I4125" s="53" t="s">
        <v>355</v>
      </c>
      <c r="J4125" s="14" t="s">
        <v>195</v>
      </c>
      <c r="K4125" s="53">
        <v>2</v>
      </c>
      <c r="L4125">
        <v>2</v>
      </c>
      <c r="M4125" s="53" t="s">
        <v>23</v>
      </c>
      <c r="N4125" s="14"/>
      <c r="O4125" s="53">
        <v>0</v>
      </c>
      <c r="P4125">
        <v>1</v>
      </c>
      <c r="Q4125" s="53" t="s">
        <v>8</v>
      </c>
      <c r="R4125" s="14"/>
      <c r="S4125" s="16"/>
      <c r="T4125" s="14"/>
      <c r="U4125" s="13"/>
      <c r="V4125" s="14"/>
      <c r="W4125">
        <v>25</v>
      </c>
      <c r="X4125">
        <v>5</v>
      </c>
      <c r="Y4125">
        <v>6</v>
      </c>
      <c r="Z4125">
        <v>3</v>
      </c>
      <c r="AA4125">
        <v>9</v>
      </c>
      <c r="AB4125">
        <v>7</v>
      </c>
      <c r="AC4125">
        <v>14</v>
      </c>
      <c r="AD4125">
        <v>2</v>
      </c>
      <c r="AE4125">
        <v>1</v>
      </c>
      <c r="AF4125">
        <v>2</v>
      </c>
      <c r="AG4125">
        <v>0</v>
      </c>
      <c r="AH4125">
        <v>0</v>
      </c>
      <c r="AI4125" s="53">
        <v>1.1000000000000001</v>
      </c>
      <c r="AJ4125">
        <v>11</v>
      </c>
      <c r="AK4125">
        <v>19</v>
      </c>
    </row>
    <row r="4126" spans="1:37" x14ac:dyDescent="0.45">
      <c r="A4126" s="33"/>
      <c r="B4126" s="27">
        <v>43848</v>
      </c>
      <c r="C4126" s="16" t="s">
        <v>358</v>
      </c>
      <c r="D4126" s="16" t="s">
        <v>359</v>
      </c>
      <c r="E4126" s="13" t="s">
        <v>360</v>
      </c>
      <c r="F4126" s="16" t="s">
        <v>14</v>
      </c>
      <c r="G4126" s="53" t="s">
        <v>346</v>
      </c>
      <c r="H4126" s="14" t="s">
        <v>195</v>
      </c>
      <c r="I4126" s="53" t="s">
        <v>349</v>
      </c>
      <c r="J4126" s="14" t="s">
        <v>377</v>
      </c>
      <c r="K4126" s="53">
        <v>0</v>
      </c>
      <c r="L4126">
        <v>0</v>
      </c>
      <c r="M4126" s="53" t="s">
        <v>23</v>
      </c>
      <c r="N4126" s="14"/>
      <c r="O4126" s="53">
        <v>0</v>
      </c>
      <c r="P4126">
        <v>0</v>
      </c>
      <c r="Q4126" s="53" t="s">
        <v>23</v>
      </c>
      <c r="R4126" s="14"/>
      <c r="S4126" s="16"/>
      <c r="T4126" s="14"/>
      <c r="U4126" s="13"/>
      <c r="V4126" s="14"/>
      <c r="W4126">
        <v>15</v>
      </c>
      <c r="X4126">
        <v>17</v>
      </c>
      <c r="Y4126">
        <v>2</v>
      </c>
      <c r="Z4126">
        <v>5</v>
      </c>
      <c r="AA4126">
        <v>13</v>
      </c>
      <c r="AB4126">
        <v>13</v>
      </c>
      <c r="AC4126">
        <v>3</v>
      </c>
      <c r="AD4126">
        <v>3</v>
      </c>
      <c r="AE4126">
        <v>2</v>
      </c>
      <c r="AF4126">
        <v>3</v>
      </c>
      <c r="AG4126">
        <v>0</v>
      </c>
      <c r="AH4126">
        <v>0</v>
      </c>
      <c r="AI4126" s="53">
        <v>3.25</v>
      </c>
      <c r="AJ4126">
        <v>3.5</v>
      </c>
      <c r="AK4126">
        <v>2.2000000000000002</v>
      </c>
    </row>
    <row r="4127" spans="1:37" x14ac:dyDescent="0.45">
      <c r="A4127" s="33">
        <v>73</v>
      </c>
      <c r="B4127" s="37">
        <v>43848.041666666664</v>
      </c>
      <c r="C4127" s="10" t="s">
        <v>11</v>
      </c>
      <c r="D4127" s="10" t="s">
        <v>12</v>
      </c>
      <c r="E4127" s="41" t="s">
        <v>13</v>
      </c>
      <c r="F4127" s="10" t="s">
        <v>14</v>
      </c>
      <c r="G4127" s="59" t="s">
        <v>38</v>
      </c>
      <c r="H4127" s="9" t="s">
        <v>39</v>
      </c>
      <c r="I4127" s="59" t="s">
        <v>32</v>
      </c>
      <c r="J4127" s="9" t="s">
        <v>33</v>
      </c>
      <c r="K4127" s="44">
        <v>2</v>
      </c>
      <c r="L4127" s="12">
        <v>1</v>
      </c>
      <c r="M4127" s="42" t="s">
        <v>7</v>
      </c>
      <c r="N4127" s="14" t="s">
        <v>9</v>
      </c>
      <c r="O4127" s="44">
        <v>1</v>
      </c>
      <c r="P4127" s="12">
        <v>0</v>
      </c>
      <c r="Q4127" s="42" t="s">
        <v>7</v>
      </c>
      <c r="R4127" s="14" t="s">
        <v>10</v>
      </c>
      <c r="S4127" s="11">
        <v>1</v>
      </c>
      <c r="T4127" s="12">
        <v>1</v>
      </c>
      <c r="U4127" s="13" t="s">
        <v>23</v>
      </c>
      <c r="V4127" s="14" t="s">
        <v>9</v>
      </c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47">
        <v>3.1</v>
      </c>
      <c r="AJ4127" s="15">
        <v>3.3</v>
      </c>
      <c r="AK4127" s="15">
        <v>2.15</v>
      </c>
    </row>
    <row r="4128" spans="1:37" x14ac:dyDescent="0.45">
      <c r="A4128" s="33">
        <v>72</v>
      </c>
      <c r="B4128" s="37">
        <v>43848.125</v>
      </c>
      <c r="C4128" s="10" t="s">
        <v>11</v>
      </c>
      <c r="D4128" s="10" t="s">
        <v>12</v>
      </c>
      <c r="E4128" s="41" t="s">
        <v>13</v>
      </c>
      <c r="F4128" s="10" t="s">
        <v>14</v>
      </c>
      <c r="G4128" s="59" t="s">
        <v>24</v>
      </c>
      <c r="H4128" s="9" t="s">
        <v>53</v>
      </c>
      <c r="I4128" s="59" t="s">
        <v>40</v>
      </c>
      <c r="J4128" s="9" t="s">
        <v>41</v>
      </c>
      <c r="K4128" s="44">
        <v>0</v>
      </c>
      <c r="L4128" s="12">
        <v>1</v>
      </c>
      <c r="M4128" s="42" t="s">
        <v>8</v>
      </c>
      <c r="N4128" s="14" t="s">
        <v>10</v>
      </c>
      <c r="O4128" s="44">
        <v>0</v>
      </c>
      <c r="P4128" s="12">
        <v>1</v>
      </c>
      <c r="Q4128" s="42" t="s">
        <v>8</v>
      </c>
      <c r="R4128" s="14" t="s">
        <v>10</v>
      </c>
      <c r="S4128" s="11">
        <v>0</v>
      </c>
      <c r="T4128" s="12">
        <v>0</v>
      </c>
      <c r="U4128" s="13" t="s">
        <v>23</v>
      </c>
      <c r="V4128" s="14" t="s">
        <v>10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47">
        <v>1.9</v>
      </c>
      <c r="AJ4128" s="15">
        <v>3.5</v>
      </c>
      <c r="AK4128" s="15">
        <v>3.5</v>
      </c>
    </row>
    <row r="4129" spans="1:37" x14ac:dyDescent="0.45">
      <c r="A4129" s="33">
        <v>71</v>
      </c>
      <c r="B4129" s="37">
        <v>43848.958333333336</v>
      </c>
      <c r="C4129" s="10" t="s">
        <v>11</v>
      </c>
      <c r="D4129" s="10" t="s">
        <v>12</v>
      </c>
      <c r="E4129" s="41" t="s">
        <v>13</v>
      </c>
      <c r="F4129" s="10" t="s">
        <v>14</v>
      </c>
      <c r="G4129" s="59" t="s">
        <v>36</v>
      </c>
      <c r="H4129" s="9" t="s">
        <v>37</v>
      </c>
      <c r="I4129" s="59" t="s">
        <v>21</v>
      </c>
      <c r="J4129" s="9" t="s">
        <v>22</v>
      </c>
      <c r="K4129" s="44">
        <v>2</v>
      </c>
      <c r="L4129" s="12">
        <v>2</v>
      </c>
      <c r="M4129" s="42" t="s">
        <v>23</v>
      </c>
      <c r="N4129" s="14" t="s">
        <v>9</v>
      </c>
      <c r="O4129" s="44">
        <v>1</v>
      </c>
      <c r="P4129" s="12">
        <v>1</v>
      </c>
      <c r="Q4129" s="42" t="s">
        <v>23</v>
      </c>
      <c r="R4129" s="14" t="s">
        <v>9</v>
      </c>
      <c r="S4129" s="11">
        <v>1</v>
      </c>
      <c r="T4129" s="12">
        <v>1</v>
      </c>
      <c r="U4129" s="13" t="s">
        <v>23</v>
      </c>
      <c r="V4129" s="14" t="s">
        <v>9</v>
      </c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47">
        <v>1.5</v>
      </c>
      <c r="AJ4129" s="15">
        <v>4</v>
      </c>
      <c r="AK4129" s="15">
        <v>5.5</v>
      </c>
    </row>
    <row r="4130" spans="1:37" x14ac:dyDescent="0.45">
      <c r="A4130" s="33">
        <v>70</v>
      </c>
      <c r="B4130" s="37">
        <v>43849.041666666664</v>
      </c>
      <c r="C4130" s="10" t="s">
        <v>11</v>
      </c>
      <c r="D4130" s="10" t="s">
        <v>12</v>
      </c>
      <c r="E4130" s="41" t="s">
        <v>13</v>
      </c>
      <c r="F4130" s="10" t="s">
        <v>14</v>
      </c>
      <c r="G4130" s="59" t="s">
        <v>28</v>
      </c>
      <c r="H4130" s="9" t="s">
        <v>29</v>
      </c>
      <c r="I4130" s="59" t="s">
        <v>26</v>
      </c>
      <c r="J4130" s="9" t="s">
        <v>27</v>
      </c>
      <c r="K4130" s="44">
        <v>0</v>
      </c>
      <c r="L4130" s="12">
        <v>0</v>
      </c>
      <c r="M4130" s="42" t="s">
        <v>23</v>
      </c>
      <c r="N4130" s="14" t="s">
        <v>10</v>
      </c>
      <c r="O4130" s="44">
        <v>0</v>
      </c>
      <c r="P4130" s="12">
        <v>0</v>
      </c>
      <c r="Q4130" s="42" t="s">
        <v>23</v>
      </c>
      <c r="R4130" s="14" t="s">
        <v>10</v>
      </c>
      <c r="S4130" s="11">
        <v>0</v>
      </c>
      <c r="T4130" s="12">
        <v>0</v>
      </c>
      <c r="U4130" s="13" t="s">
        <v>23</v>
      </c>
      <c r="V4130" s="14" t="s">
        <v>10</v>
      </c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47">
        <v>2.1</v>
      </c>
      <c r="AJ4130" s="15">
        <v>3.4</v>
      </c>
      <c r="AK4130" s="15">
        <v>3.1</v>
      </c>
    </row>
    <row r="4131" spans="1:37" x14ac:dyDescent="0.45">
      <c r="A4131" s="33">
        <v>69</v>
      </c>
      <c r="B4131" s="37">
        <v>43849.125</v>
      </c>
      <c r="C4131" s="10" t="s">
        <v>11</v>
      </c>
      <c r="D4131" s="10" t="s">
        <v>12</v>
      </c>
      <c r="E4131" s="41" t="s">
        <v>13</v>
      </c>
      <c r="F4131" s="10" t="s">
        <v>14</v>
      </c>
      <c r="G4131" s="59" t="s">
        <v>46</v>
      </c>
      <c r="H4131" s="9" t="s">
        <v>47</v>
      </c>
      <c r="I4131" s="59" t="s">
        <v>42</v>
      </c>
      <c r="J4131" s="9" t="s">
        <v>43</v>
      </c>
      <c r="K4131" s="44">
        <v>1</v>
      </c>
      <c r="L4131" s="12">
        <v>0</v>
      </c>
      <c r="M4131" s="42" t="s">
        <v>7</v>
      </c>
      <c r="N4131" s="14" t="s">
        <v>10</v>
      </c>
      <c r="O4131" s="44">
        <v>0</v>
      </c>
      <c r="P4131" s="12">
        <v>0</v>
      </c>
      <c r="Q4131" s="42" t="s">
        <v>23</v>
      </c>
      <c r="R4131" s="14" t="s">
        <v>10</v>
      </c>
      <c r="S4131" s="11">
        <v>1</v>
      </c>
      <c r="T4131" s="12">
        <v>0</v>
      </c>
      <c r="U4131" s="13" t="s">
        <v>7</v>
      </c>
      <c r="V4131" s="14" t="s">
        <v>10</v>
      </c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47">
        <v>2.2000000000000002</v>
      </c>
      <c r="AJ4131" s="15">
        <v>3.25</v>
      </c>
      <c r="AK4131" s="15">
        <v>3</v>
      </c>
    </row>
    <row r="4132" spans="1:37" x14ac:dyDescent="0.45">
      <c r="A4132" s="33">
        <v>68</v>
      </c>
      <c r="B4132" s="37">
        <v>43849.75</v>
      </c>
      <c r="C4132" s="10" t="s">
        <v>11</v>
      </c>
      <c r="D4132" s="10" t="s">
        <v>12</v>
      </c>
      <c r="E4132" s="41" t="s">
        <v>13</v>
      </c>
      <c r="F4132" s="10" t="s">
        <v>14</v>
      </c>
      <c r="G4132" s="59" t="s">
        <v>50</v>
      </c>
      <c r="H4132" s="9" t="s">
        <v>51</v>
      </c>
      <c r="I4132" s="59" t="s">
        <v>19</v>
      </c>
      <c r="J4132" s="9" t="s">
        <v>20</v>
      </c>
      <c r="K4132" s="44">
        <v>2</v>
      </c>
      <c r="L4132" s="12">
        <v>3</v>
      </c>
      <c r="M4132" s="42" t="s">
        <v>8</v>
      </c>
      <c r="N4132" s="14" t="s">
        <v>9</v>
      </c>
      <c r="O4132" s="44">
        <v>2</v>
      </c>
      <c r="P4132" s="12">
        <v>1</v>
      </c>
      <c r="Q4132" s="42" t="s">
        <v>7</v>
      </c>
      <c r="R4132" s="14" t="s">
        <v>9</v>
      </c>
      <c r="S4132" s="11">
        <v>0</v>
      </c>
      <c r="T4132" s="12">
        <v>2</v>
      </c>
      <c r="U4132" s="13" t="s">
        <v>8</v>
      </c>
      <c r="V4132" s="14" t="s">
        <v>9</v>
      </c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47">
        <v>2.2999999999999998</v>
      </c>
      <c r="AJ4132" s="15">
        <v>3.3</v>
      </c>
      <c r="AK4132" s="15">
        <v>2.8</v>
      </c>
    </row>
    <row r="4133" spans="1:37" x14ac:dyDescent="0.45">
      <c r="A4133" s="33">
        <v>3194</v>
      </c>
      <c r="B4133" s="22">
        <v>43849.833333333336</v>
      </c>
      <c r="C4133" s="16" t="s">
        <v>239</v>
      </c>
      <c r="D4133" s="16" t="s">
        <v>240</v>
      </c>
      <c r="E4133" s="13" t="s">
        <v>241</v>
      </c>
      <c r="F4133" s="16" t="s">
        <v>14</v>
      </c>
      <c r="G4133" s="42" t="s">
        <v>250</v>
      </c>
      <c r="H4133" s="14" t="s">
        <v>243</v>
      </c>
      <c r="I4133" s="59" t="s">
        <v>254</v>
      </c>
      <c r="J4133" s="14" t="s">
        <v>195</v>
      </c>
      <c r="K4133" s="44">
        <v>1</v>
      </c>
      <c r="L4133" s="12">
        <v>0</v>
      </c>
      <c r="M4133" s="42" t="s">
        <v>7</v>
      </c>
      <c r="N4133" s="14" t="s">
        <v>10</v>
      </c>
      <c r="O4133" s="44">
        <v>0</v>
      </c>
      <c r="P4133" s="12">
        <v>0</v>
      </c>
      <c r="Q4133" s="42" t="s">
        <v>23</v>
      </c>
      <c r="R4133" s="14" t="s">
        <v>10</v>
      </c>
      <c r="S4133" s="11">
        <v>1</v>
      </c>
      <c r="T4133" s="12">
        <v>0</v>
      </c>
      <c r="U4133" s="13" t="s">
        <v>7</v>
      </c>
      <c r="V4133" s="14" t="s">
        <v>10</v>
      </c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48">
        <v>1.1200000000000001</v>
      </c>
      <c r="AJ4133" s="20">
        <v>8</v>
      </c>
      <c r="AK4133" s="20">
        <v>21</v>
      </c>
    </row>
    <row r="4134" spans="1:37" x14ac:dyDescent="0.45">
      <c r="A4134" s="33">
        <v>67</v>
      </c>
      <c r="B4134" s="37">
        <v>43849.916666666664</v>
      </c>
      <c r="C4134" s="10" t="s">
        <v>11</v>
      </c>
      <c r="D4134" s="10" t="s">
        <v>12</v>
      </c>
      <c r="E4134" s="41" t="s">
        <v>13</v>
      </c>
      <c r="F4134" s="10" t="s">
        <v>14</v>
      </c>
      <c r="G4134" s="59" t="s">
        <v>48</v>
      </c>
      <c r="H4134" s="9" t="s">
        <v>49</v>
      </c>
      <c r="I4134" s="59" t="s">
        <v>34</v>
      </c>
      <c r="J4134" s="9" t="s">
        <v>35</v>
      </c>
      <c r="K4134" s="44">
        <v>3</v>
      </c>
      <c r="L4134" s="12">
        <v>0</v>
      </c>
      <c r="M4134" s="42" t="s">
        <v>7</v>
      </c>
      <c r="N4134" s="14" t="s">
        <v>9</v>
      </c>
      <c r="O4134" s="44">
        <v>2</v>
      </c>
      <c r="P4134" s="12">
        <v>0</v>
      </c>
      <c r="Q4134" s="42" t="s">
        <v>7</v>
      </c>
      <c r="R4134" s="14" t="s">
        <v>9</v>
      </c>
      <c r="S4134" s="11">
        <v>1</v>
      </c>
      <c r="T4134" s="12">
        <v>0</v>
      </c>
      <c r="U4134" s="13" t="s">
        <v>7</v>
      </c>
      <c r="V4134" s="14" t="s">
        <v>10</v>
      </c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47">
        <v>2.15</v>
      </c>
      <c r="AJ4134" s="15">
        <v>3.4</v>
      </c>
      <c r="AK4134" s="15">
        <v>3</v>
      </c>
    </row>
    <row r="4135" spans="1:37" x14ac:dyDescent="0.45">
      <c r="A4135" s="33">
        <v>66</v>
      </c>
      <c r="B4135" s="37">
        <v>43850.03125</v>
      </c>
      <c r="C4135" s="10" t="s">
        <v>11</v>
      </c>
      <c r="D4135" s="10" t="s">
        <v>12</v>
      </c>
      <c r="E4135" s="41" t="s">
        <v>13</v>
      </c>
      <c r="F4135" s="10" t="s">
        <v>14</v>
      </c>
      <c r="G4135" s="59" t="s">
        <v>30</v>
      </c>
      <c r="H4135" s="9" t="s">
        <v>31</v>
      </c>
      <c r="I4135" s="59" t="s">
        <v>17</v>
      </c>
      <c r="J4135" s="9" t="s">
        <v>18</v>
      </c>
      <c r="K4135" s="44">
        <v>3</v>
      </c>
      <c r="L4135" s="12">
        <v>2</v>
      </c>
      <c r="M4135" s="42" t="s">
        <v>7</v>
      </c>
      <c r="N4135" s="14" t="s">
        <v>9</v>
      </c>
      <c r="O4135" s="44">
        <v>0</v>
      </c>
      <c r="P4135" s="12">
        <v>1</v>
      </c>
      <c r="Q4135" s="42" t="s">
        <v>8</v>
      </c>
      <c r="R4135" s="14" t="s">
        <v>10</v>
      </c>
      <c r="S4135" s="11">
        <v>3</v>
      </c>
      <c r="T4135" s="12">
        <v>1</v>
      </c>
      <c r="U4135" s="13" t="s">
        <v>7</v>
      </c>
      <c r="V4135" s="14" t="s">
        <v>9</v>
      </c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47">
        <v>1.83</v>
      </c>
      <c r="AJ4135" s="15">
        <v>3.5</v>
      </c>
      <c r="AK4135" s="15">
        <v>3.8</v>
      </c>
    </row>
    <row r="4136" spans="1:37" x14ac:dyDescent="0.45">
      <c r="A4136" s="33"/>
      <c r="B4136" s="35">
        <v>43851</v>
      </c>
      <c r="C4136" s="16" t="s">
        <v>358</v>
      </c>
      <c r="D4136" s="16" t="s">
        <v>359</v>
      </c>
      <c r="E4136" s="13" t="s">
        <v>360</v>
      </c>
      <c r="F4136" s="16" t="s">
        <v>14</v>
      </c>
      <c r="G4136" s="53" t="s">
        <v>368</v>
      </c>
      <c r="H4136" s="14" t="s">
        <v>195</v>
      </c>
      <c r="I4136" s="53" t="s">
        <v>338</v>
      </c>
      <c r="J4136" s="14" t="s">
        <v>292</v>
      </c>
      <c r="K4136" s="53">
        <v>0</v>
      </c>
      <c r="L4136">
        <v>1</v>
      </c>
      <c r="M4136" s="53" t="s">
        <v>8</v>
      </c>
      <c r="N4136" s="14"/>
      <c r="O4136" s="53">
        <v>0</v>
      </c>
      <c r="P4136">
        <v>0</v>
      </c>
      <c r="Q4136" s="53" t="s">
        <v>23</v>
      </c>
      <c r="R4136" s="14"/>
      <c r="S4136" s="16"/>
      <c r="T4136" s="14"/>
      <c r="U4136" s="13"/>
      <c r="V4136" s="14"/>
      <c r="W4136">
        <v>4</v>
      </c>
      <c r="X4136">
        <v>18</v>
      </c>
      <c r="Y4136">
        <v>1</v>
      </c>
      <c r="Z4136">
        <v>5</v>
      </c>
      <c r="AA4136">
        <v>13</v>
      </c>
      <c r="AB4136">
        <v>13</v>
      </c>
      <c r="AC4136">
        <v>5</v>
      </c>
      <c r="AD4136">
        <v>13</v>
      </c>
      <c r="AE4136">
        <v>4</v>
      </c>
      <c r="AF4136">
        <v>3</v>
      </c>
      <c r="AG4136">
        <v>0</v>
      </c>
      <c r="AH4136">
        <v>0</v>
      </c>
      <c r="AI4136" s="53">
        <v>7</v>
      </c>
      <c r="AJ4136">
        <v>5</v>
      </c>
      <c r="AK4136">
        <v>1.4</v>
      </c>
    </row>
    <row r="4137" spans="1:37" x14ac:dyDescent="0.45">
      <c r="A4137" s="33"/>
      <c r="B4137" s="27">
        <v>43852</v>
      </c>
      <c r="C4137" s="16" t="s">
        <v>358</v>
      </c>
      <c r="D4137" s="16" t="s">
        <v>359</v>
      </c>
      <c r="E4137" s="13" t="s">
        <v>360</v>
      </c>
      <c r="F4137" s="16" t="s">
        <v>14</v>
      </c>
      <c r="G4137" s="53" t="s">
        <v>349</v>
      </c>
      <c r="H4137" s="14" t="s">
        <v>377</v>
      </c>
      <c r="I4137" s="53" t="s">
        <v>369</v>
      </c>
      <c r="J4137" s="14" t="s">
        <v>195</v>
      </c>
      <c r="K4137" s="53">
        <v>2</v>
      </c>
      <c r="L4137">
        <v>1</v>
      </c>
      <c r="M4137" s="53" t="s">
        <v>7</v>
      </c>
      <c r="N4137" s="14"/>
      <c r="O4137" s="53">
        <v>1</v>
      </c>
      <c r="P4137">
        <v>0</v>
      </c>
      <c r="Q4137" s="53" t="s">
        <v>7</v>
      </c>
      <c r="R4137" s="14"/>
      <c r="S4137" s="16"/>
      <c r="T4137" s="14"/>
      <c r="U4137" s="13"/>
      <c r="V4137" s="14"/>
      <c r="W4137">
        <v>14</v>
      </c>
      <c r="X4137">
        <v>12</v>
      </c>
      <c r="Y4137">
        <v>3</v>
      </c>
      <c r="Z4137">
        <v>2</v>
      </c>
      <c r="AA4137">
        <v>12</v>
      </c>
      <c r="AB4137">
        <v>7</v>
      </c>
      <c r="AC4137">
        <v>7</v>
      </c>
      <c r="AD4137">
        <v>3</v>
      </c>
      <c r="AE4137">
        <v>0</v>
      </c>
      <c r="AF4137">
        <v>1</v>
      </c>
      <c r="AG4137">
        <v>0</v>
      </c>
      <c r="AH4137">
        <v>0</v>
      </c>
      <c r="AI4137" s="53">
        <v>1.4</v>
      </c>
      <c r="AJ4137">
        <v>5</v>
      </c>
      <c r="AK4137">
        <v>7.5</v>
      </c>
    </row>
    <row r="4138" spans="1:37" x14ac:dyDescent="0.45">
      <c r="A4138" s="33">
        <v>65</v>
      </c>
      <c r="B4138" s="37">
        <v>43855.125</v>
      </c>
      <c r="C4138" s="10" t="s">
        <v>11</v>
      </c>
      <c r="D4138" s="10" t="s">
        <v>12</v>
      </c>
      <c r="E4138" s="41" t="s">
        <v>13</v>
      </c>
      <c r="F4138" s="10" t="s">
        <v>14</v>
      </c>
      <c r="G4138" s="59" t="s">
        <v>40</v>
      </c>
      <c r="H4138" s="9" t="s">
        <v>41</v>
      </c>
      <c r="I4138" s="59" t="s">
        <v>48</v>
      </c>
      <c r="J4138" s="9" t="s">
        <v>49</v>
      </c>
      <c r="K4138" s="44">
        <v>0</v>
      </c>
      <c r="L4138" s="12">
        <v>1</v>
      </c>
      <c r="M4138" s="42" t="s">
        <v>8</v>
      </c>
      <c r="N4138" s="14" t="s">
        <v>10</v>
      </c>
      <c r="O4138" s="44">
        <v>0</v>
      </c>
      <c r="P4138" s="12">
        <v>0</v>
      </c>
      <c r="Q4138" s="42" t="s">
        <v>23</v>
      </c>
      <c r="R4138" s="14" t="s">
        <v>10</v>
      </c>
      <c r="S4138" s="11">
        <v>0</v>
      </c>
      <c r="T4138" s="12">
        <v>1</v>
      </c>
      <c r="U4138" s="13" t="s">
        <v>8</v>
      </c>
      <c r="V4138" s="14" t="s">
        <v>10</v>
      </c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47">
        <v>2.2000000000000002</v>
      </c>
      <c r="AJ4138" s="15">
        <v>3.2</v>
      </c>
      <c r="AK4138" s="15">
        <v>2.87</v>
      </c>
    </row>
    <row r="4139" spans="1:37" x14ac:dyDescent="0.45">
      <c r="A4139" s="33">
        <v>64</v>
      </c>
      <c r="B4139" s="37">
        <v>43855.131944444445</v>
      </c>
      <c r="C4139" s="10" t="s">
        <v>11</v>
      </c>
      <c r="D4139" s="10" t="s">
        <v>12</v>
      </c>
      <c r="E4139" s="41" t="s">
        <v>13</v>
      </c>
      <c r="F4139" s="10" t="s">
        <v>14</v>
      </c>
      <c r="G4139" s="59" t="s">
        <v>34</v>
      </c>
      <c r="H4139" s="9" t="s">
        <v>35</v>
      </c>
      <c r="I4139" s="59" t="s">
        <v>46</v>
      </c>
      <c r="J4139" s="9" t="s">
        <v>47</v>
      </c>
      <c r="K4139" s="44">
        <v>0</v>
      </c>
      <c r="L4139" s="12">
        <v>0</v>
      </c>
      <c r="M4139" s="42" t="s">
        <v>23</v>
      </c>
      <c r="N4139" s="14" t="s">
        <v>10</v>
      </c>
      <c r="O4139" s="44">
        <v>0</v>
      </c>
      <c r="P4139" s="12">
        <v>0</v>
      </c>
      <c r="Q4139" s="42" t="s">
        <v>23</v>
      </c>
      <c r="R4139" s="14" t="s">
        <v>10</v>
      </c>
      <c r="S4139" s="11">
        <v>0</v>
      </c>
      <c r="T4139" s="12">
        <v>0</v>
      </c>
      <c r="U4139" s="13" t="s">
        <v>23</v>
      </c>
      <c r="V4139" s="14" t="s">
        <v>10</v>
      </c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47">
        <v>3</v>
      </c>
      <c r="AJ4139" s="15">
        <v>3.6</v>
      </c>
      <c r="AK4139" s="15">
        <v>2</v>
      </c>
    </row>
    <row r="4140" spans="1:37" x14ac:dyDescent="0.45">
      <c r="A4140" s="33">
        <v>3197</v>
      </c>
      <c r="B4140" s="22">
        <v>43855.625</v>
      </c>
      <c r="C4140" s="16" t="s">
        <v>239</v>
      </c>
      <c r="D4140" s="16" t="s">
        <v>240</v>
      </c>
      <c r="E4140" s="13" t="s">
        <v>241</v>
      </c>
      <c r="F4140" s="16" t="s">
        <v>14</v>
      </c>
      <c r="G4140" s="42" t="s">
        <v>247</v>
      </c>
      <c r="H4140" s="14" t="s">
        <v>195</v>
      </c>
      <c r="I4140" s="42" t="s">
        <v>250</v>
      </c>
      <c r="J4140" s="14" t="s">
        <v>243</v>
      </c>
      <c r="K4140" s="45">
        <v>2</v>
      </c>
      <c r="L4140" s="18">
        <v>0</v>
      </c>
      <c r="M4140" s="42" t="s">
        <v>7</v>
      </c>
      <c r="N4140" s="14" t="s">
        <v>10</v>
      </c>
      <c r="O4140" s="42">
        <v>0</v>
      </c>
      <c r="P4140" s="14">
        <v>0</v>
      </c>
      <c r="Q4140" s="42" t="s">
        <v>23</v>
      </c>
      <c r="R4140" s="14" t="s">
        <v>10</v>
      </c>
      <c r="S4140" s="16">
        <v>2</v>
      </c>
      <c r="T4140" s="14">
        <v>0</v>
      </c>
      <c r="U4140" s="13" t="s">
        <v>7</v>
      </c>
      <c r="V4140" s="14" t="s">
        <v>9</v>
      </c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48">
        <v>4.2</v>
      </c>
      <c r="AJ4140" s="20">
        <v>4</v>
      </c>
      <c r="AK4140" s="20">
        <v>1.72</v>
      </c>
    </row>
    <row r="4141" spans="1:37" x14ac:dyDescent="0.45">
      <c r="A4141" s="33">
        <v>63</v>
      </c>
      <c r="B4141" s="37">
        <v>43855.958333333336</v>
      </c>
      <c r="C4141" s="10" t="s">
        <v>11</v>
      </c>
      <c r="D4141" s="10" t="s">
        <v>12</v>
      </c>
      <c r="E4141" s="41" t="s">
        <v>13</v>
      </c>
      <c r="F4141" s="10" t="s">
        <v>14</v>
      </c>
      <c r="G4141" s="59" t="s">
        <v>32</v>
      </c>
      <c r="H4141" s="9" t="s">
        <v>33</v>
      </c>
      <c r="I4141" s="59" t="s">
        <v>30</v>
      </c>
      <c r="J4141" s="9" t="s">
        <v>31</v>
      </c>
      <c r="K4141" s="44">
        <v>3</v>
      </c>
      <c r="L4141" s="12">
        <v>0</v>
      </c>
      <c r="M4141" s="42" t="s">
        <v>7</v>
      </c>
      <c r="N4141" s="14" t="s">
        <v>9</v>
      </c>
      <c r="O4141" s="44">
        <v>1</v>
      </c>
      <c r="P4141" s="12">
        <v>0</v>
      </c>
      <c r="Q4141" s="42" t="s">
        <v>7</v>
      </c>
      <c r="R4141" s="14" t="s">
        <v>10</v>
      </c>
      <c r="S4141" s="11">
        <v>2</v>
      </c>
      <c r="T4141" s="12">
        <v>0</v>
      </c>
      <c r="U4141" s="13" t="s">
        <v>7</v>
      </c>
      <c r="V4141" s="14" t="s">
        <v>9</v>
      </c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47">
        <v>2</v>
      </c>
      <c r="AJ4141" s="15">
        <v>3.6</v>
      </c>
      <c r="AK4141" s="15">
        <v>3</v>
      </c>
    </row>
    <row r="4142" spans="1:37" x14ac:dyDescent="0.45">
      <c r="A4142" s="33">
        <v>62</v>
      </c>
      <c r="B4142" s="37">
        <v>43856.041666666664</v>
      </c>
      <c r="C4142" s="10" t="s">
        <v>11</v>
      </c>
      <c r="D4142" s="10" t="s">
        <v>12</v>
      </c>
      <c r="E4142" s="41" t="s">
        <v>13</v>
      </c>
      <c r="F4142" s="10" t="s">
        <v>14</v>
      </c>
      <c r="G4142" s="59" t="s">
        <v>42</v>
      </c>
      <c r="H4142" s="9" t="s">
        <v>43</v>
      </c>
      <c r="I4142" s="59" t="s">
        <v>24</v>
      </c>
      <c r="J4142" s="9" t="s">
        <v>53</v>
      </c>
      <c r="K4142" s="44">
        <v>2</v>
      </c>
      <c r="L4142" s="12">
        <v>1</v>
      </c>
      <c r="M4142" s="42" t="s">
        <v>7</v>
      </c>
      <c r="N4142" s="14" t="s">
        <v>9</v>
      </c>
      <c r="O4142" s="44">
        <v>1</v>
      </c>
      <c r="P4142" s="12">
        <v>0</v>
      </c>
      <c r="Q4142" s="42" t="s">
        <v>7</v>
      </c>
      <c r="R4142" s="14" t="s">
        <v>10</v>
      </c>
      <c r="S4142" s="11">
        <v>1</v>
      </c>
      <c r="T4142" s="12">
        <v>1</v>
      </c>
      <c r="U4142" s="13" t="s">
        <v>23</v>
      </c>
      <c r="V4142" s="14" t="s">
        <v>9</v>
      </c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47">
        <v>1.57</v>
      </c>
      <c r="AJ4142" s="15">
        <v>4</v>
      </c>
      <c r="AK4142" s="15">
        <v>4.33</v>
      </c>
    </row>
    <row r="4143" spans="1:37" x14ac:dyDescent="0.45">
      <c r="A4143" s="33">
        <v>61</v>
      </c>
      <c r="B4143" s="37">
        <v>43856.125</v>
      </c>
      <c r="C4143" s="10" t="s">
        <v>11</v>
      </c>
      <c r="D4143" s="10" t="s">
        <v>12</v>
      </c>
      <c r="E4143" s="41" t="s">
        <v>13</v>
      </c>
      <c r="F4143" s="10" t="s">
        <v>14</v>
      </c>
      <c r="G4143" s="59" t="s">
        <v>17</v>
      </c>
      <c r="H4143" s="9" t="s">
        <v>18</v>
      </c>
      <c r="I4143" s="59" t="s">
        <v>28</v>
      </c>
      <c r="J4143" s="9" t="s">
        <v>29</v>
      </c>
      <c r="K4143" s="44">
        <v>3</v>
      </c>
      <c r="L4143" s="12">
        <v>0</v>
      </c>
      <c r="M4143" s="42" t="s">
        <v>7</v>
      </c>
      <c r="N4143" s="14" t="s">
        <v>9</v>
      </c>
      <c r="O4143" s="44">
        <v>2</v>
      </c>
      <c r="P4143" s="12">
        <v>0</v>
      </c>
      <c r="Q4143" s="42" t="s">
        <v>7</v>
      </c>
      <c r="R4143" s="14" t="s">
        <v>9</v>
      </c>
      <c r="S4143" s="11">
        <v>1</v>
      </c>
      <c r="T4143" s="12">
        <v>0</v>
      </c>
      <c r="U4143" s="13" t="s">
        <v>7</v>
      </c>
      <c r="V4143" s="14" t="s">
        <v>10</v>
      </c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47">
        <v>1.95</v>
      </c>
      <c r="AJ4143" s="15">
        <v>3.6</v>
      </c>
      <c r="AK4143" s="15">
        <v>3.1</v>
      </c>
    </row>
    <row r="4144" spans="1:37" x14ac:dyDescent="0.45">
      <c r="A4144" s="33">
        <v>60</v>
      </c>
      <c r="B4144" s="37">
        <v>43856.128472222219</v>
      </c>
      <c r="C4144" s="10" t="s">
        <v>11</v>
      </c>
      <c r="D4144" s="10" t="s">
        <v>12</v>
      </c>
      <c r="E4144" s="41" t="s">
        <v>13</v>
      </c>
      <c r="F4144" s="10" t="s">
        <v>14</v>
      </c>
      <c r="G4144" s="59" t="s">
        <v>26</v>
      </c>
      <c r="H4144" s="9" t="s">
        <v>27</v>
      </c>
      <c r="I4144" s="59" t="s">
        <v>50</v>
      </c>
      <c r="J4144" s="9" t="s">
        <v>51</v>
      </c>
      <c r="K4144" s="44">
        <v>2</v>
      </c>
      <c r="L4144" s="12">
        <v>2</v>
      </c>
      <c r="M4144" s="42" t="s">
        <v>23</v>
      </c>
      <c r="N4144" s="14" t="s">
        <v>9</v>
      </c>
      <c r="O4144" s="44">
        <v>1</v>
      </c>
      <c r="P4144" s="12">
        <v>0</v>
      </c>
      <c r="Q4144" s="42" t="s">
        <v>7</v>
      </c>
      <c r="R4144" s="14" t="s">
        <v>10</v>
      </c>
      <c r="S4144" s="11">
        <v>1</v>
      </c>
      <c r="T4144" s="12">
        <v>2</v>
      </c>
      <c r="U4144" s="13" t="s">
        <v>8</v>
      </c>
      <c r="V4144" s="14" t="s">
        <v>9</v>
      </c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47">
        <v>1.8</v>
      </c>
      <c r="AJ4144" s="15">
        <v>3.75</v>
      </c>
      <c r="AK4144" s="15">
        <v>3.4</v>
      </c>
    </row>
    <row r="4145" spans="1:37" x14ac:dyDescent="0.45">
      <c r="A4145" s="33"/>
      <c r="B4145" s="37">
        <v>43856.458333333336</v>
      </c>
      <c r="C4145" s="10" t="s">
        <v>239</v>
      </c>
      <c r="D4145" s="10" t="s">
        <v>240</v>
      </c>
      <c r="E4145" s="41" t="s">
        <v>241</v>
      </c>
      <c r="F4145" s="10" t="s">
        <v>14</v>
      </c>
      <c r="G4145" s="59" t="s">
        <v>252</v>
      </c>
      <c r="H4145" s="14" t="s">
        <v>195</v>
      </c>
      <c r="I4145" s="59" t="s">
        <v>267</v>
      </c>
      <c r="J4145" s="14" t="s">
        <v>270</v>
      </c>
      <c r="K4145" s="44">
        <v>0</v>
      </c>
      <c r="L4145" s="12">
        <v>0</v>
      </c>
      <c r="M4145" s="42" t="s">
        <v>23</v>
      </c>
      <c r="N4145" s="14" t="s">
        <v>10</v>
      </c>
      <c r="O4145" s="44">
        <v>0</v>
      </c>
      <c r="P4145" s="12">
        <v>0</v>
      </c>
      <c r="Q4145" s="42" t="s">
        <v>23</v>
      </c>
      <c r="R4145" s="14" t="s">
        <v>10</v>
      </c>
      <c r="S4145" s="11">
        <v>0</v>
      </c>
      <c r="T4145" s="12">
        <v>0</v>
      </c>
      <c r="U4145" s="13" t="s">
        <v>23</v>
      </c>
      <c r="V4145" s="14" t="s">
        <v>10</v>
      </c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48">
        <v>1.5</v>
      </c>
      <c r="AJ4145" s="20">
        <v>4</v>
      </c>
      <c r="AK4145" s="20">
        <v>7</v>
      </c>
    </row>
    <row r="4146" spans="1:37" x14ac:dyDescent="0.45">
      <c r="A4146" s="33">
        <v>59</v>
      </c>
      <c r="B4146" s="37">
        <v>43856.75</v>
      </c>
      <c r="C4146" s="10" t="s">
        <v>11</v>
      </c>
      <c r="D4146" s="10" t="s">
        <v>12</v>
      </c>
      <c r="E4146" s="41" t="s">
        <v>13</v>
      </c>
      <c r="F4146" s="10" t="s">
        <v>14</v>
      </c>
      <c r="G4146" s="59" t="s">
        <v>44</v>
      </c>
      <c r="H4146" s="9" t="s">
        <v>45</v>
      </c>
      <c r="I4146" s="59" t="s">
        <v>36</v>
      </c>
      <c r="J4146" s="9" t="s">
        <v>37</v>
      </c>
      <c r="K4146" s="44">
        <v>1</v>
      </c>
      <c r="L4146" s="12">
        <v>0</v>
      </c>
      <c r="M4146" s="42" t="s">
        <v>7</v>
      </c>
      <c r="N4146" s="14" t="s">
        <v>10</v>
      </c>
      <c r="O4146" s="44">
        <v>0</v>
      </c>
      <c r="P4146" s="12">
        <v>0</v>
      </c>
      <c r="Q4146" s="42" t="s">
        <v>23</v>
      </c>
      <c r="R4146" s="14" t="s">
        <v>10</v>
      </c>
      <c r="S4146" s="11">
        <v>1</v>
      </c>
      <c r="T4146" s="12">
        <v>0</v>
      </c>
      <c r="U4146" s="13" t="s">
        <v>7</v>
      </c>
      <c r="V4146" s="14" t="s">
        <v>10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47">
        <v>3.1</v>
      </c>
      <c r="AJ4146" s="15">
        <v>3.2</v>
      </c>
      <c r="AK4146" s="15">
        <v>2.1</v>
      </c>
    </row>
    <row r="4147" spans="1:37" x14ac:dyDescent="0.45">
      <c r="A4147" s="33">
        <v>2934</v>
      </c>
      <c r="B4147" s="22">
        <v>43856.930555555555</v>
      </c>
      <c r="C4147" s="16" t="s">
        <v>210</v>
      </c>
      <c r="D4147" s="16" t="s">
        <v>211</v>
      </c>
      <c r="E4147" s="13" t="s">
        <v>212</v>
      </c>
      <c r="F4147" s="16">
        <v>2020</v>
      </c>
      <c r="G4147" s="42" t="s">
        <v>213</v>
      </c>
      <c r="H4147" s="14" t="s">
        <v>181</v>
      </c>
      <c r="I4147" s="42" t="s">
        <v>217</v>
      </c>
      <c r="J4147" s="14" t="s">
        <v>195</v>
      </c>
      <c r="K4147" s="45">
        <v>2</v>
      </c>
      <c r="L4147" s="18">
        <v>0</v>
      </c>
      <c r="M4147" s="42" t="s">
        <v>7</v>
      </c>
      <c r="N4147" s="14" t="s">
        <v>10</v>
      </c>
      <c r="O4147" s="42">
        <v>0</v>
      </c>
      <c r="P4147" s="14">
        <v>0</v>
      </c>
      <c r="Q4147" s="42" t="s">
        <v>23</v>
      </c>
      <c r="R4147" s="14" t="s">
        <v>10</v>
      </c>
      <c r="S4147" s="16">
        <v>2</v>
      </c>
      <c r="T4147" s="14">
        <v>0</v>
      </c>
      <c r="U4147" s="13" t="s">
        <v>7</v>
      </c>
      <c r="V4147" s="14" t="s">
        <v>9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48">
        <v>1.3</v>
      </c>
      <c r="AJ4147" s="20">
        <v>5</v>
      </c>
      <c r="AK4147" s="20">
        <v>8</v>
      </c>
    </row>
    <row r="4148" spans="1:37" x14ac:dyDescent="0.45">
      <c r="A4148" s="33">
        <v>58</v>
      </c>
      <c r="B4148" s="37">
        <v>43856.958333333336</v>
      </c>
      <c r="C4148" s="10" t="s">
        <v>11</v>
      </c>
      <c r="D4148" s="10" t="s">
        <v>12</v>
      </c>
      <c r="E4148" s="41" t="s">
        <v>13</v>
      </c>
      <c r="F4148" s="10" t="s">
        <v>14</v>
      </c>
      <c r="G4148" s="59" t="s">
        <v>19</v>
      </c>
      <c r="H4148" s="9" t="s">
        <v>20</v>
      </c>
      <c r="I4148" s="59" t="s">
        <v>38</v>
      </c>
      <c r="J4148" s="9" t="s">
        <v>39</v>
      </c>
      <c r="K4148" s="44">
        <v>1</v>
      </c>
      <c r="L4148" s="12">
        <v>1</v>
      </c>
      <c r="M4148" s="42" t="s">
        <v>23</v>
      </c>
      <c r="N4148" s="14" t="s">
        <v>10</v>
      </c>
      <c r="O4148" s="44">
        <v>0</v>
      </c>
      <c r="P4148" s="12">
        <v>1</v>
      </c>
      <c r="Q4148" s="42" t="s">
        <v>8</v>
      </c>
      <c r="R4148" s="14" t="s">
        <v>10</v>
      </c>
      <c r="S4148" s="11">
        <v>1</v>
      </c>
      <c r="T4148" s="12">
        <v>0</v>
      </c>
      <c r="U4148" s="13" t="s">
        <v>7</v>
      </c>
      <c r="V4148" s="14" t="s">
        <v>10</v>
      </c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47">
        <v>2.1</v>
      </c>
      <c r="AJ4148" s="15">
        <v>3.25</v>
      </c>
      <c r="AK4148" s="15">
        <v>3</v>
      </c>
    </row>
    <row r="4149" spans="1:37" x14ac:dyDescent="0.45">
      <c r="A4149" s="33">
        <v>57</v>
      </c>
      <c r="B4149" s="37">
        <v>43857.041666666664</v>
      </c>
      <c r="C4149" s="10" t="s">
        <v>11</v>
      </c>
      <c r="D4149" s="10" t="s">
        <v>12</v>
      </c>
      <c r="E4149" s="41" t="s">
        <v>13</v>
      </c>
      <c r="F4149" s="10" t="s">
        <v>14</v>
      </c>
      <c r="G4149" s="59" t="s">
        <v>15</v>
      </c>
      <c r="H4149" s="9" t="s">
        <v>16</v>
      </c>
      <c r="I4149" s="59" t="s">
        <v>21</v>
      </c>
      <c r="J4149" s="9" t="s">
        <v>22</v>
      </c>
      <c r="K4149" s="44">
        <v>3</v>
      </c>
      <c r="L4149" s="12">
        <v>0</v>
      </c>
      <c r="M4149" s="42" t="s">
        <v>7</v>
      </c>
      <c r="N4149" s="14" t="s">
        <v>9</v>
      </c>
      <c r="O4149" s="44">
        <v>1</v>
      </c>
      <c r="P4149" s="12">
        <v>0</v>
      </c>
      <c r="Q4149" s="42" t="s">
        <v>7</v>
      </c>
      <c r="R4149" s="14" t="s">
        <v>10</v>
      </c>
      <c r="S4149" s="11">
        <v>2</v>
      </c>
      <c r="T4149" s="12">
        <v>0</v>
      </c>
      <c r="U4149" s="13" t="s">
        <v>7</v>
      </c>
      <c r="V4149" s="14" t="s">
        <v>9</v>
      </c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47">
        <v>2.75</v>
      </c>
      <c r="AJ4149" s="15">
        <v>3.2</v>
      </c>
      <c r="AK4149" s="15">
        <v>2.2999999999999998</v>
      </c>
    </row>
    <row r="4150" spans="1:37" x14ac:dyDescent="0.45">
      <c r="A4150" s="33">
        <v>2938</v>
      </c>
      <c r="B4150" s="27">
        <v>43860.052083333336</v>
      </c>
      <c r="C4150" s="16" t="s">
        <v>210</v>
      </c>
      <c r="D4150" s="16" t="s">
        <v>211</v>
      </c>
      <c r="E4150" s="13" t="s">
        <v>212</v>
      </c>
      <c r="F4150" s="16">
        <v>2020</v>
      </c>
      <c r="G4150" s="42" t="s">
        <v>235</v>
      </c>
      <c r="H4150" s="14" t="s">
        <v>195</v>
      </c>
      <c r="I4150" s="42" t="s">
        <v>213</v>
      </c>
      <c r="J4150" s="14" t="s">
        <v>181</v>
      </c>
      <c r="K4150" s="45">
        <v>3</v>
      </c>
      <c r="L4150" s="18">
        <v>4</v>
      </c>
      <c r="M4150" s="42" t="s">
        <v>8</v>
      </c>
      <c r="N4150" s="14" t="s">
        <v>9</v>
      </c>
      <c r="O4150" s="42">
        <v>3</v>
      </c>
      <c r="P4150" s="14">
        <v>2</v>
      </c>
      <c r="Q4150" s="42" t="s">
        <v>7</v>
      </c>
      <c r="R4150" s="14" t="s">
        <v>9</v>
      </c>
      <c r="S4150" s="16">
        <v>0</v>
      </c>
      <c r="T4150" s="14">
        <v>2</v>
      </c>
      <c r="U4150" s="13" t="s">
        <v>8</v>
      </c>
      <c r="V4150" s="14" t="s">
        <v>9</v>
      </c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48">
        <v>3.2</v>
      </c>
      <c r="AJ4150" s="20">
        <v>3</v>
      </c>
      <c r="AK4150" s="20">
        <v>2.25</v>
      </c>
    </row>
    <row r="4151" spans="1:37" x14ac:dyDescent="0.45">
      <c r="A4151" s="33">
        <v>56</v>
      </c>
      <c r="B4151" s="37">
        <v>43862.041666666664</v>
      </c>
      <c r="C4151" s="10" t="s">
        <v>11</v>
      </c>
      <c r="D4151" s="10" t="s">
        <v>12</v>
      </c>
      <c r="E4151" s="41" t="s">
        <v>13</v>
      </c>
      <c r="F4151" s="10" t="s">
        <v>14</v>
      </c>
      <c r="G4151" s="59" t="s">
        <v>38</v>
      </c>
      <c r="H4151" s="9" t="s">
        <v>39</v>
      </c>
      <c r="I4151" s="59" t="s">
        <v>26</v>
      </c>
      <c r="J4151" s="9" t="s">
        <v>27</v>
      </c>
      <c r="K4151" s="44">
        <v>2</v>
      </c>
      <c r="L4151" s="12">
        <v>2</v>
      </c>
      <c r="M4151" s="42" t="s">
        <v>23</v>
      </c>
      <c r="N4151" s="14" t="s">
        <v>9</v>
      </c>
      <c r="O4151" s="44">
        <v>0</v>
      </c>
      <c r="P4151" s="12">
        <v>2</v>
      </c>
      <c r="Q4151" s="42" t="s">
        <v>8</v>
      </c>
      <c r="R4151" s="14" t="s">
        <v>9</v>
      </c>
      <c r="S4151" s="11">
        <v>2</v>
      </c>
      <c r="T4151" s="12">
        <v>0</v>
      </c>
      <c r="U4151" s="13" t="s">
        <v>7</v>
      </c>
      <c r="V4151" s="14" t="s">
        <v>9</v>
      </c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47">
        <v>2.62</v>
      </c>
      <c r="AJ4151" s="15">
        <v>3.2</v>
      </c>
      <c r="AK4151" s="15">
        <v>2.5</v>
      </c>
    </row>
    <row r="4152" spans="1:37" x14ac:dyDescent="0.45">
      <c r="A4152" s="33">
        <v>55</v>
      </c>
      <c r="B4152" s="37">
        <v>43862.125</v>
      </c>
      <c r="C4152" s="10" t="s">
        <v>11</v>
      </c>
      <c r="D4152" s="10" t="s">
        <v>12</v>
      </c>
      <c r="E4152" s="41" t="s">
        <v>13</v>
      </c>
      <c r="F4152" s="10" t="s">
        <v>14</v>
      </c>
      <c r="G4152" s="59" t="s">
        <v>24</v>
      </c>
      <c r="H4152" s="9" t="s">
        <v>52</v>
      </c>
      <c r="I4152" s="59" t="s">
        <v>34</v>
      </c>
      <c r="J4152" s="9" t="s">
        <v>35</v>
      </c>
      <c r="K4152" s="44">
        <v>2</v>
      </c>
      <c r="L4152" s="12">
        <v>1</v>
      </c>
      <c r="M4152" s="42" t="s">
        <v>7</v>
      </c>
      <c r="N4152" s="14" t="s">
        <v>9</v>
      </c>
      <c r="O4152" s="44">
        <v>1</v>
      </c>
      <c r="P4152" s="12">
        <v>0</v>
      </c>
      <c r="Q4152" s="42" t="s">
        <v>7</v>
      </c>
      <c r="R4152" s="14" t="s">
        <v>10</v>
      </c>
      <c r="S4152" s="11">
        <v>1</v>
      </c>
      <c r="T4152" s="12">
        <v>1</v>
      </c>
      <c r="U4152" s="13" t="s">
        <v>23</v>
      </c>
      <c r="V4152" s="14" t="s">
        <v>9</v>
      </c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47">
        <v>2</v>
      </c>
      <c r="AJ4152" s="15">
        <v>3.25</v>
      </c>
      <c r="AK4152" s="15">
        <v>3.5</v>
      </c>
    </row>
    <row r="4153" spans="1:37" x14ac:dyDescent="0.45">
      <c r="A4153" s="33">
        <v>52</v>
      </c>
      <c r="B4153" s="37">
        <v>43862.958333333336</v>
      </c>
      <c r="C4153" s="10" t="s">
        <v>11</v>
      </c>
      <c r="D4153" s="10" t="s">
        <v>12</v>
      </c>
      <c r="E4153" s="41" t="s">
        <v>13</v>
      </c>
      <c r="F4153" s="10" t="s">
        <v>14</v>
      </c>
      <c r="G4153" s="59" t="s">
        <v>21</v>
      </c>
      <c r="H4153" s="9" t="s">
        <v>22</v>
      </c>
      <c r="I4153" s="59" t="s">
        <v>17</v>
      </c>
      <c r="J4153" s="9" t="s">
        <v>18</v>
      </c>
      <c r="K4153" s="44">
        <v>1</v>
      </c>
      <c r="L4153" s="12">
        <v>2</v>
      </c>
      <c r="M4153" s="42" t="s">
        <v>8</v>
      </c>
      <c r="N4153" s="14" t="s">
        <v>9</v>
      </c>
      <c r="O4153" s="44">
        <v>1</v>
      </c>
      <c r="P4153" s="12">
        <v>1</v>
      </c>
      <c r="Q4153" s="42" t="s">
        <v>23</v>
      </c>
      <c r="R4153" s="14" t="s">
        <v>9</v>
      </c>
      <c r="S4153" s="11">
        <v>0</v>
      </c>
      <c r="T4153" s="12">
        <v>1</v>
      </c>
      <c r="U4153" s="13" t="s">
        <v>8</v>
      </c>
      <c r="V4153" s="14" t="s">
        <v>10</v>
      </c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47">
        <v>2.2999999999999998</v>
      </c>
      <c r="AJ4153" s="15">
        <v>3.4</v>
      </c>
      <c r="AK4153" s="15">
        <v>2.75</v>
      </c>
    </row>
    <row r="4154" spans="1:37" x14ac:dyDescent="0.45">
      <c r="A4154" s="33">
        <v>53</v>
      </c>
      <c r="B4154" s="37">
        <v>43862.958333333336</v>
      </c>
      <c r="C4154" s="10" t="s">
        <v>11</v>
      </c>
      <c r="D4154" s="10" t="s">
        <v>12</v>
      </c>
      <c r="E4154" s="41" t="s">
        <v>13</v>
      </c>
      <c r="F4154" s="10" t="s">
        <v>14</v>
      </c>
      <c r="G4154" s="59" t="s">
        <v>36</v>
      </c>
      <c r="H4154" s="9" t="s">
        <v>37</v>
      </c>
      <c r="I4154" s="59" t="s">
        <v>48</v>
      </c>
      <c r="J4154" s="9" t="s">
        <v>49</v>
      </c>
      <c r="K4154" s="44">
        <v>1</v>
      </c>
      <c r="L4154" s="12">
        <v>2</v>
      </c>
      <c r="M4154" s="42" t="s">
        <v>8</v>
      </c>
      <c r="N4154" s="14" t="s">
        <v>9</v>
      </c>
      <c r="O4154" s="44">
        <v>0</v>
      </c>
      <c r="P4154" s="12">
        <v>1</v>
      </c>
      <c r="Q4154" s="42" t="s">
        <v>8</v>
      </c>
      <c r="R4154" s="14" t="s">
        <v>10</v>
      </c>
      <c r="S4154" s="11">
        <v>1</v>
      </c>
      <c r="T4154" s="12">
        <v>1</v>
      </c>
      <c r="U4154" s="13" t="s">
        <v>23</v>
      </c>
      <c r="V4154" s="14" t="s">
        <v>9</v>
      </c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47">
        <v>1.5</v>
      </c>
      <c r="AJ4154" s="15">
        <v>3.8</v>
      </c>
      <c r="AK4154" s="15">
        <v>6</v>
      </c>
    </row>
    <row r="4155" spans="1:37" x14ac:dyDescent="0.45">
      <c r="A4155" s="33">
        <v>54</v>
      </c>
      <c r="B4155" s="37">
        <v>43862.958333333336</v>
      </c>
      <c r="C4155" s="10" t="s">
        <v>11</v>
      </c>
      <c r="D4155" s="10" t="s">
        <v>12</v>
      </c>
      <c r="E4155" s="41" t="s">
        <v>13</v>
      </c>
      <c r="F4155" s="10" t="s">
        <v>14</v>
      </c>
      <c r="G4155" s="59" t="s">
        <v>19</v>
      </c>
      <c r="H4155" s="9" t="s">
        <v>20</v>
      </c>
      <c r="I4155" s="59" t="s">
        <v>40</v>
      </c>
      <c r="J4155" s="9" t="s">
        <v>41</v>
      </c>
      <c r="K4155" s="44">
        <v>2</v>
      </c>
      <c r="L4155" s="12">
        <v>0</v>
      </c>
      <c r="M4155" s="42" t="s">
        <v>7</v>
      </c>
      <c r="N4155" s="14" t="s">
        <v>10</v>
      </c>
      <c r="O4155" s="44">
        <v>1</v>
      </c>
      <c r="P4155" s="12">
        <v>0</v>
      </c>
      <c r="Q4155" s="42" t="s">
        <v>7</v>
      </c>
      <c r="R4155" s="14" t="s">
        <v>10</v>
      </c>
      <c r="S4155" s="11">
        <v>1</v>
      </c>
      <c r="T4155" s="12">
        <v>0</v>
      </c>
      <c r="U4155" s="13" t="s">
        <v>7</v>
      </c>
      <c r="V4155" s="14" t="s">
        <v>10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47">
        <v>1.8</v>
      </c>
      <c r="AJ4155" s="15">
        <v>3.4</v>
      </c>
      <c r="AK4155" s="15">
        <v>4</v>
      </c>
    </row>
    <row r="4156" spans="1:37" x14ac:dyDescent="0.45">
      <c r="A4156" s="33"/>
      <c r="B4156" s="35">
        <v>43863</v>
      </c>
      <c r="C4156" s="16" t="s">
        <v>358</v>
      </c>
      <c r="D4156" s="16" t="s">
        <v>359</v>
      </c>
      <c r="E4156" s="13" t="s">
        <v>360</v>
      </c>
      <c r="F4156" s="16" t="s">
        <v>14</v>
      </c>
      <c r="G4156" s="53" t="s">
        <v>349</v>
      </c>
      <c r="H4156" s="14" t="s">
        <v>195</v>
      </c>
      <c r="I4156" s="53" t="s">
        <v>338</v>
      </c>
      <c r="J4156" s="14" t="s">
        <v>292</v>
      </c>
      <c r="K4156" s="53">
        <v>2</v>
      </c>
      <c r="L4156">
        <v>0</v>
      </c>
      <c r="M4156" s="53" t="s">
        <v>7</v>
      </c>
      <c r="N4156" s="14"/>
      <c r="O4156" s="53">
        <v>0</v>
      </c>
      <c r="P4156">
        <v>0</v>
      </c>
      <c r="Q4156" s="53" t="s">
        <v>23</v>
      </c>
      <c r="R4156" s="14"/>
      <c r="S4156" s="16"/>
      <c r="T4156" s="14"/>
      <c r="U4156" s="13"/>
      <c r="V4156" s="14"/>
      <c r="W4156">
        <v>3</v>
      </c>
      <c r="X4156">
        <v>18</v>
      </c>
      <c r="Y4156">
        <v>3</v>
      </c>
      <c r="Z4156">
        <v>5</v>
      </c>
      <c r="AA4156">
        <v>8</v>
      </c>
      <c r="AB4156">
        <v>14</v>
      </c>
      <c r="AC4156">
        <v>2</v>
      </c>
      <c r="AD4156">
        <v>6</v>
      </c>
      <c r="AE4156">
        <v>2</v>
      </c>
      <c r="AF4156">
        <v>3</v>
      </c>
      <c r="AG4156">
        <v>0</v>
      </c>
      <c r="AH4156">
        <v>1</v>
      </c>
      <c r="AI4156" s="53">
        <v>5.5</v>
      </c>
      <c r="AJ4156">
        <v>4.5999999999999996</v>
      </c>
      <c r="AK4156">
        <v>1.53</v>
      </c>
    </row>
    <row r="4157" spans="1:37" x14ac:dyDescent="0.45">
      <c r="A4157" s="33"/>
      <c r="B4157" s="27">
        <v>43863</v>
      </c>
      <c r="C4157" s="16" t="s">
        <v>358</v>
      </c>
      <c r="D4157" s="16" t="s">
        <v>359</v>
      </c>
      <c r="E4157" s="13" t="s">
        <v>360</v>
      </c>
      <c r="F4157" s="16" t="s">
        <v>14</v>
      </c>
      <c r="G4157" s="53" t="s">
        <v>349</v>
      </c>
      <c r="H4157" s="14" t="s">
        <v>377</v>
      </c>
      <c r="I4157" s="53" t="s">
        <v>338</v>
      </c>
      <c r="J4157" s="14" t="s">
        <v>195</v>
      </c>
      <c r="K4157" s="53">
        <v>2</v>
      </c>
      <c r="L4157">
        <v>0</v>
      </c>
      <c r="M4157" s="53" t="s">
        <v>7</v>
      </c>
      <c r="N4157" s="14"/>
      <c r="O4157" s="53">
        <v>0</v>
      </c>
      <c r="P4157">
        <v>0</v>
      </c>
      <c r="Q4157" s="53" t="s">
        <v>23</v>
      </c>
      <c r="R4157" s="14"/>
      <c r="S4157" s="16"/>
      <c r="T4157" s="14"/>
      <c r="U4157" s="13"/>
      <c r="V4157" s="14"/>
      <c r="W4157">
        <v>3</v>
      </c>
      <c r="X4157">
        <v>18</v>
      </c>
      <c r="Y4157">
        <v>3</v>
      </c>
      <c r="Z4157">
        <v>5</v>
      </c>
      <c r="AA4157">
        <v>8</v>
      </c>
      <c r="AB4157">
        <v>14</v>
      </c>
      <c r="AC4157">
        <v>2</v>
      </c>
      <c r="AD4157">
        <v>6</v>
      </c>
      <c r="AE4157">
        <v>2</v>
      </c>
      <c r="AF4157">
        <v>3</v>
      </c>
      <c r="AG4157">
        <v>0</v>
      </c>
      <c r="AH4157">
        <v>1</v>
      </c>
      <c r="AI4157" s="53">
        <v>5.5</v>
      </c>
      <c r="AJ4157">
        <v>4.5999999999999996</v>
      </c>
      <c r="AK4157">
        <v>1.53</v>
      </c>
    </row>
    <row r="4158" spans="1:37" x14ac:dyDescent="0.45">
      <c r="A4158" s="33">
        <v>51</v>
      </c>
      <c r="B4158" s="37">
        <v>43863.041666666664</v>
      </c>
      <c r="C4158" s="10" t="s">
        <v>11</v>
      </c>
      <c r="D4158" s="10" t="s">
        <v>12</v>
      </c>
      <c r="E4158" s="41" t="s">
        <v>13</v>
      </c>
      <c r="F4158" s="10" t="s">
        <v>14</v>
      </c>
      <c r="G4158" s="59" t="s">
        <v>28</v>
      </c>
      <c r="H4158" s="9" t="s">
        <v>29</v>
      </c>
      <c r="I4158" s="59" t="s">
        <v>42</v>
      </c>
      <c r="J4158" s="9" t="s">
        <v>43</v>
      </c>
      <c r="K4158" s="44">
        <v>2</v>
      </c>
      <c r="L4158" s="12">
        <v>0</v>
      </c>
      <c r="M4158" s="42" t="s">
        <v>7</v>
      </c>
      <c r="N4158" s="14" t="s">
        <v>10</v>
      </c>
      <c r="O4158" s="44">
        <v>0</v>
      </c>
      <c r="P4158" s="12">
        <v>0</v>
      </c>
      <c r="Q4158" s="42" t="s">
        <v>23</v>
      </c>
      <c r="R4158" s="14" t="s">
        <v>10</v>
      </c>
      <c r="S4158" s="11">
        <v>2</v>
      </c>
      <c r="T4158" s="12">
        <v>0</v>
      </c>
      <c r="U4158" s="13" t="s">
        <v>7</v>
      </c>
      <c r="V4158" s="14" t="s">
        <v>9</v>
      </c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47">
        <v>2.5499999999999998</v>
      </c>
      <c r="AJ4158" s="15">
        <v>3.25</v>
      </c>
      <c r="AK4158" s="15">
        <v>2.5499999999999998</v>
      </c>
    </row>
    <row r="4159" spans="1:37" x14ac:dyDescent="0.45">
      <c r="A4159" s="33">
        <v>2933</v>
      </c>
      <c r="B4159" s="22">
        <v>43863.052083333336</v>
      </c>
      <c r="C4159" s="16" t="s">
        <v>210</v>
      </c>
      <c r="D4159" s="16" t="s">
        <v>211</v>
      </c>
      <c r="E4159" s="13" t="s">
        <v>212</v>
      </c>
      <c r="F4159" s="16">
        <v>2020</v>
      </c>
      <c r="G4159" s="42" t="s">
        <v>213</v>
      </c>
      <c r="H4159" s="14" t="s">
        <v>181</v>
      </c>
      <c r="I4159" s="42" t="s">
        <v>216</v>
      </c>
      <c r="J4159" s="14" t="s">
        <v>195</v>
      </c>
      <c r="K4159" s="45">
        <v>1</v>
      </c>
      <c r="L4159" s="18">
        <v>2</v>
      </c>
      <c r="M4159" s="42" t="s">
        <v>8</v>
      </c>
      <c r="N4159" s="14" t="s">
        <v>9</v>
      </c>
      <c r="O4159" s="42">
        <v>0</v>
      </c>
      <c r="P4159" s="14">
        <v>0</v>
      </c>
      <c r="Q4159" s="42" t="s">
        <v>23</v>
      </c>
      <c r="R4159" s="14" t="s">
        <v>10</v>
      </c>
      <c r="S4159" s="16">
        <v>1</v>
      </c>
      <c r="T4159" s="14">
        <v>2</v>
      </c>
      <c r="U4159" s="13" t="s">
        <v>8</v>
      </c>
      <c r="V4159" s="14" t="s">
        <v>9</v>
      </c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48">
        <v>1.36</v>
      </c>
      <c r="AJ4159" s="20">
        <v>4</v>
      </c>
      <c r="AK4159" s="20">
        <v>8</v>
      </c>
    </row>
    <row r="4160" spans="1:37" x14ac:dyDescent="0.45">
      <c r="A4160" s="33">
        <v>49</v>
      </c>
      <c r="B4160" s="37">
        <v>43863.125</v>
      </c>
      <c r="C4160" s="10" t="s">
        <v>11</v>
      </c>
      <c r="D4160" s="10" t="s">
        <v>12</v>
      </c>
      <c r="E4160" s="41" t="s">
        <v>13</v>
      </c>
      <c r="F4160" s="10" t="s">
        <v>14</v>
      </c>
      <c r="G4160" s="59" t="s">
        <v>46</v>
      </c>
      <c r="H4160" s="9" t="s">
        <v>47</v>
      </c>
      <c r="I4160" s="59" t="s">
        <v>15</v>
      </c>
      <c r="J4160" s="9" t="s">
        <v>16</v>
      </c>
      <c r="K4160" s="44">
        <v>1</v>
      </c>
      <c r="L4160" s="12">
        <v>3</v>
      </c>
      <c r="M4160" s="42" t="s">
        <v>8</v>
      </c>
      <c r="N4160" s="14" t="s">
        <v>9</v>
      </c>
      <c r="O4160" s="44">
        <v>0</v>
      </c>
      <c r="P4160" s="12">
        <v>2</v>
      </c>
      <c r="Q4160" s="42" t="s">
        <v>8</v>
      </c>
      <c r="R4160" s="14" t="s">
        <v>9</v>
      </c>
      <c r="S4160" s="11">
        <v>1</v>
      </c>
      <c r="T4160" s="12">
        <v>1</v>
      </c>
      <c r="U4160" s="13" t="s">
        <v>23</v>
      </c>
      <c r="V4160" s="14" t="s">
        <v>9</v>
      </c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47">
        <v>1.25</v>
      </c>
      <c r="AJ4160" s="15">
        <v>5</v>
      </c>
      <c r="AK4160" s="15">
        <v>11</v>
      </c>
    </row>
    <row r="4161" spans="1:37" x14ac:dyDescent="0.45">
      <c r="A4161" s="33">
        <v>50</v>
      </c>
      <c r="B4161" s="37">
        <v>43863.125</v>
      </c>
      <c r="C4161" s="10" t="s">
        <v>11</v>
      </c>
      <c r="D4161" s="10" t="s">
        <v>12</v>
      </c>
      <c r="E4161" s="41" t="s">
        <v>13</v>
      </c>
      <c r="F4161" s="10" t="s">
        <v>14</v>
      </c>
      <c r="G4161" s="59" t="s">
        <v>30</v>
      </c>
      <c r="H4161" s="9" t="s">
        <v>31</v>
      </c>
      <c r="I4161" s="59" t="s">
        <v>44</v>
      </c>
      <c r="J4161" s="9" t="s">
        <v>45</v>
      </c>
      <c r="K4161" s="44">
        <v>1</v>
      </c>
      <c r="L4161" s="12">
        <v>1</v>
      </c>
      <c r="M4161" s="42" t="s">
        <v>23</v>
      </c>
      <c r="N4161" s="14" t="s">
        <v>10</v>
      </c>
      <c r="O4161" s="44">
        <v>0</v>
      </c>
      <c r="P4161" s="12">
        <v>0</v>
      </c>
      <c r="Q4161" s="42" t="s">
        <v>23</v>
      </c>
      <c r="R4161" s="14" t="s">
        <v>10</v>
      </c>
      <c r="S4161" s="11">
        <v>1</v>
      </c>
      <c r="T4161" s="12">
        <v>1</v>
      </c>
      <c r="U4161" s="13" t="s">
        <v>23</v>
      </c>
      <c r="V4161" s="14" t="s">
        <v>9</v>
      </c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47">
        <v>1.66</v>
      </c>
      <c r="AJ4161" s="15">
        <v>3.75</v>
      </c>
      <c r="AK4161" s="15">
        <v>4.33</v>
      </c>
    </row>
    <row r="4162" spans="1:37" x14ac:dyDescent="0.45">
      <c r="A4162" s="33"/>
      <c r="B4162" s="37">
        <v>43863.458333333336</v>
      </c>
      <c r="C4162" s="10" t="s">
        <v>239</v>
      </c>
      <c r="D4162" s="10" t="s">
        <v>240</v>
      </c>
      <c r="E4162" s="41" t="s">
        <v>241</v>
      </c>
      <c r="F4162" s="10" t="s">
        <v>14</v>
      </c>
      <c r="G4162" s="59" t="s">
        <v>267</v>
      </c>
      <c r="H4162" s="14" t="s">
        <v>270</v>
      </c>
      <c r="I4162" s="59" t="s">
        <v>257</v>
      </c>
      <c r="J4162" s="14" t="s">
        <v>195</v>
      </c>
      <c r="K4162" s="44">
        <v>2</v>
      </c>
      <c r="L4162" s="12">
        <v>1</v>
      </c>
      <c r="M4162" s="42" t="s">
        <v>7</v>
      </c>
      <c r="N4162" s="14" t="s">
        <v>9</v>
      </c>
      <c r="O4162" s="44">
        <v>0</v>
      </c>
      <c r="P4162" s="12">
        <v>1</v>
      </c>
      <c r="Q4162" s="42" t="s">
        <v>8</v>
      </c>
      <c r="R4162" s="14" t="s">
        <v>10</v>
      </c>
      <c r="S4162" s="11">
        <v>2</v>
      </c>
      <c r="T4162" s="12">
        <v>0</v>
      </c>
      <c r="U4162" s="13" t="s">
        <v>7</v>
      </c>
      <c r="V4162" s="14" t="s">
        <v>9</v>
      </c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48">
        <v>3</v>
      </c>
      <c r="AJ4162" s="20">
        <v>3.2</v>
      </c>
      <c r="AK4162" s="20">
        <v>2.37</v>
      </c>
    </row>
    <row r="4163" spans="1:37" x14ac:dyDescent="0.45">
      <c r="A4163" s="33">
        <v>48</v>
      </c>
      <c r="B4163" s="37">
        <v>43863.75</v>
      </c>
      <c r="C4163" s="10" t="s">
        <v>11</v>
      </c>
      <c r="D4163" s="10" t="s">
        <v>12</v>
      </c>
      <c r="E4163" s="41" t="s">
        <v>13</v>
      </c>
      <c r="F4163" s="10" t="s">
        <v>14</v>
      </c>
      <c r="G4163" s="59" t="s">
        <v>50</v>
      </c>
      <c r="H4163" s="9" t="s">
        <v>51</v>
      </c>
      <c r="I4163" s="59" t="s">
        <v>32</v>
      </c>
      <c r="J4163" s="9" t="s">
        <v>33</v>
      </c>
      <c r="K4163" s="44">
        <v>3</v>
      </c>
      <c r="L4163" s="12">
        <v>3</v>
      </c>
      <c r="M4163" s="42" t="s">
        <v>23</v>
      </c>
      <c r="N4163" s="14" t="s">
        <v>9</v>
      </c>
      <c r="O4163" s="44">
        <v>2</v>
      </c>
      <c r="P4163" s="12">
        <v>2</v>
      </c>
      <c r="Q4163" s="42" t="s">
        <v>23</v>
      </c>
      <c r="R4163" s="14" t="s">
        <v>9</v>
      </c>
      <c r="S4163" s="11">
        <v>1</v>
      </c>
      <c r="T4163" s="12">
        <v>1</v>
      </c>
      <c r="U4163" s="13" t="s">
        <v>23</v>
      </c>
      <c r="V4163" s="14" t="s">
        <v>9</v>
      </c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47">
        <v>2.9</v>
      </c>
      <c r="AJ4163" s="15">
        <v>3.25</v>
      </c>
      <c r="AK4163" s="15">
        <v>2.25</v>
      </c>
    </row>
    <row r="4164" spans="1:37" x14ac:dyDescent="0.45">
      <c r="A4164" s="33">
        <v>3193</v>
      </c>
      <c r="B4164" s="22">
        <v>43863.833333333336</v>
      </c>
      <c r="C4164" s="16" t="s">
        <v>239</v>
      </c>
      <c r="D4164" s="16" t="s">
        <v>240</v>
      </c>
      <c r="E4164" s="13" t="s">
        <v>241</v>
      </c>
      <c r="F4164" s="16" t="s">
        <v>14</v>
      </c>
      <c r="G4164" s="42" t="s">
        <v>250</v>
      </c>
      <c r="H4164" s="14" t="s">
        <v>243</v>
      </c>
      <c r="I4164" s="59" t="s">
        <v>262</v>
      </c>
      <c r="J4164" s="14" t="s">
        <v>195</v>
      </c>
      <c r="K4164" s="44">
        <v>2</v>
      </c>
      <c r="L4164" s="12">
        <v>1</v>
      </c>
      <c r="M4164" s="42" t="s">
        <v>7</v>
      </c>
      <c r="N4164" s="14" t="s">
        <v>9</v>
      </c>
      <c r="O4164" s="44">
        <v>2</v>
      </c>
      <c r="P4164" s="12">
        <v>0</v>
      </c>
      <c r="Q4164" s="42" t="s">
        <v>7</v>
      </c>
      <c r="R4164" s="14" t="s">
        <v>9</v>
      </c>
      <c r="S4164" s="11">
        <v>0</v>
      </c>
      <c r="T4164" s="12">
        <v>1</v>
      </c>
      <c r="U4164" s="13" t="s">
        <v>8</v>
      </c>
      <c r="V4164" s="14" t="s">
        <v>10</v>
      </c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48">
        <v>1.08</v>
      </c>
      <c r="AJ4164" s="20">
        <v>11</v>
      </c>
      <c r="AK4164" s="20">
        <v>19</v>
      </c>
    </row>
    <row r="4165" spans="1:37" x14ac:dyDescent="0.45">
      <c r="A4165" s="33">
        <v>47</v>
      </c>
      <c r="B4165" s="37">
        <v>43866.104166666664</v>
      </c>
      <c r="C4165" s="10" t="s">
        <v>11</v>
      </c>
      <c r="D4165" s="10" t="s">
        <v>12</v>
      </c>
      <c r="E4165" s="41" t="s">
        <v>13</v>
      </c>
      <c r="F4165" s="10" t="s">
        <v>14</v>
      </c>
      <c r="G4165" s="59" t="s">
        <v>40</v>
      </c>
      <c r="H4165" s="9" t="s">
        <v>41</v>
      </c>
      <c r="I4165" s="59" t="s">
        <v>46</v>
      </c>
      <c r="J4165" s="9" t="s">
        <v>47</v>
      </c>
      <c r="K4165" s="44">
        <v>0</v>
      </c>
      <c r="L4165" s="12">
        <v>1</v>
      </c>
      <c r="M4165" s="42" t="s">
        <v>8</v>
      </c>
      <c r="N4165" s="14" t="s">
        <v>10</v>
      </c>
      <c r="O4165" s="44">
        <v>0</v>
      </c>
      <c r="P4165" s="12">
        <v>0</v>
      </c>
      <c r="Q4165" s="42" t="s">
        <v>23</v>
      </c>
      <c r="R4165" s="14" t="s">
        <v>10</v>
      </c>
      <c r="S4165" s="11">
        <v>0</v>
      </c>
      <c r="T4165" s="12">
        <v>1</v>
      </c>
      <c r="U4165" s="13" t="s">
        <v>8</v>
      </c>
      <c r="V4165" s="14" t="s">
        <v>10</v>
      </c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47">
        <v>4</v>
      </c>
      <c r="AJ4165" s="15">
        <v>3.5</v>
      </c>
      <c r="AK4165" s="15">
        <v>1.9</v>
      </c>
    </row>
    <row r="4166" spans="1:37" x14ac:dyDescent="0.45">
      <c r="A4166" s="33">
        <v>46</v>
      </c>
      <c r="B4166" s="37">
        <v>43867.104166666664</v>
      </c>
      <c r="C4166" s="10" t="s">
        <v>11</v>
      </c>
      <c r="D4166" s="10" t="s">
        <v>12</v>
      </c>
      <c r="E4166" s="41" t="s">
        <v>13</v>
      </c>
      <c r="F4166" s="10" t="s">
        <v>14</v>
      </c>
      <c r="G4166" s="59" t="s">
        <v>19</v>
      </c>
      <c r="H4166" s="9" t="s">
        <v>20</v>
      </c>
      <c r="I4166" s="59" t="s">
        <v>36</v>
      </c>
      <c r="J4166" s="9" t="s">
        <v>37</v>
      </c>
      <c r="K4166" s="44">
        <v>2</v>
      </c>
      <c r="L4166" s="12">
        <v>2</v>
      </c>
      <c r="M4166" s="42" t="s">
        <v>23</v>
      </c>
      <c r="N4166" s="14" t="s">
        <v>9</v>
      </c>
      <c r="O4166" s="44">
        <v>1</v>
      </c>
      <c r="P4166" s="12">
        <v>1</v>
      </c>
      <c r="Q4166" s="42" t="s">
        <v>23</v>
      </c>
      <c r="R4166" s="14" t="s">
        <v>9</v>
      </c>
      <c r="S4166" s="11">
        <v>1</v>
      </c>
      <c r="T4166" s="12">
        <v>1</v>
      </c>
      <c r="U4166" s="13" t="s">
        <v>23</v>
      </c>
      <c r="V4166" s="14" t="s">
        <v>9</v>
      </c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47">
        <v>3.4</v>
      </c>
      <c r="AJ4166" s="15">
        <v>3.4</v>
      </c>
      <c r="AK4166" s="15">
        <v>2.1</v>
      </c>
    </row>
    <row r="4167" spans="1:37" x14ac:dyDescent="0.45">
      <c r="A4167" s="33">
        <v>45</v>
      </c>
      <c r="B4167" s="37">
        <v>43868.135416666664</v>
      </c>
      <c r="C4167" s="10" t="s">
        <v>11</v>
      </c>
      <c r="D4167" s="10" t="s">
        <v>12</v>
      </c>
      <c r="E4167" s="41" t="s">
        <v>13</v>
      </c>
      <c r="F4167" s="10" t="s">
        <v>14</v>
      </c>
      <c r="G4167" s="59" t="s">
        <v>24</v>
      </c>
      <c r="H4167" s="9" t="s">
        <v>25</v>
      </c>
      <c r="I4167" s="59" t="s">
        <v>21</v>
      </c>
      <c r="J4167" s="9" t="s">
        <v>22</v>
      </c>
      <c r="K4167" s="44">
        <v>1</v>
      </c>
      <c r="L4167" s="12">
        <v>3</v>
      </c>
      <c r="M4167" s="42" t="s">
        <v>8</v>
      </c>
      <c r="N4167" s="14" t="s">
        <v>9</v>
      </c>
      <c r="O4167" s="44">
        <v>0</v>
      </c>
      <c r="P4167" s="12">
        <v>1</v>
      </c>
      <c r="Q4167" s="42" t="s">
        <v>8</v>
      </c>
      <c r="R4167" s="14" t="s">
        <v>10</v>
      </c>
      <c r="S4167" s="11">
        <v>1</v>
      </c>
      <c r="T4167" s="12">
        <v>2</v>
      </c>
      <c r="U4167" s="13" t="s">
        <v>8</v>
      </c>
      <c r="V4167" s="14" t="s">
        <v>9</v>
      </c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47">
        <v>2.2000000000000002</v>
      </c>
      <c r="AJ4167" s="15">
        <v>3.4</v>
      </c>
      <c r="AK4167" s="15">
        <v>3.2</v>
      </c>
    </row>
    <row r="4168" spans="1:37" x14ac:dyDescent="0.45">
      <c r="A4168" s="33">
        <v>44</v>
      </c>
      <c r="B4168" s="37">
        <v>43869.125</v>
      </c>
      <c r="C4168" s="10" t="s">
        <v>11</v>
      </c>
      <c r="D4168" s="10" t="s">
        <v>12</v>
      </c>
      <c r="E4168" s="41" t="s">
        <v>13</v>
      </c>
      <c r="F4168" s="10" t="s">
        <v>14</v>
      </c>
      <c r="G4168" s="59" t="s">
        <v>40</v>
      </c>
      <c r="H4168" s="9" t="s">
        <v>41</v>
      </c>
      <c r="I4168" s="59" t="s">
        <v>30</v>
      </c>
      <c r="J4168" s="9" t="s">
        <v>31</v>
      </c>
      <c r="K4168" s="44">
        <v>2</v>
      </c>
      <c r="L4168" s="12">
        <v>2</v>
      </c>
      <c r="M4168" s="42" t="s">
        <v>23</v>
      </c>
      <c r="N4168" s="14" t="s">
        <v>9</v>
      </c>
      <c r="O4168" s="44">
        <v>0</v>
      </c>
      <c r="P4168" s="12">
        <v>1</v>
      </c>
      <c r="Q4168" s="42" t="s">
        <v>8</v>
      </c>
      <c r="R4168" s="14" t="s">
        <v>10</v>
      </c>
      <c r="S4168" s="11">
        <v>2</v>
      </c>
      <c r="T4168" s="12">
        <v>1</v>
      </c>
      <c r="U4168" s="13" t="s">
        <v>7</v>
      </c>
      <c r="V4168" s="14" t="s">
        <v>9</v>
      </c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47">
        <v>3.4</v>
      </c>
      <c r="AJ4168" s="15">
        <v>3.4</v>
      </c>
      <c r="AK4168" s="15">
        <v>2.1</v>
      </c>
    </row>
    <row r="4169" spans="1:37" x14ac:dyDescent="0.45">
      <c r="A4169" s="33">
        <v>43</v>
      </c>
      <c r="B4169" s="37">
        <v>43869.131944444445</v>
      </c>
      <c r="C4169" s="10" t="s">
        <v>11</v>
      </c>
      <c r="D4169" s="10" t="s">
        <v>12</v>
      </c>
      <c r="E4169" s="41" t="s">
        <v>13</v>
      </c>
      <c r="F4169" s="10" t="s">
        <v>14</v>
      </c>
      <c r="G4169" s="59" t="s">
        <v>34</v>
      </c>
      <c r="H4169" s="9" t="s">
        <v>35</v>
      </c>
      <c r="I4169" s="59" t="s">
        <v>50</v>
      </c>
      <c r="J4169" s="9" t="s">
        <v>51</v>
      </c>
      <c r="K4169" s="44">
        <v>1</v>
      </c>
      <c r="L4169" s="12">
        <v>1</v>
      </c>
      <c r="M4169" s="42" t="s">
        <v>23</v>
      </c>
      <c r="N4169" s="14" t="s">
        <v>10</v>
      </c>
      <c r="O4169" s="44">
        <v>0</v>
      </c>
      <c r="P4169" s="12">
        <v>0</v>
      </c>
      <c r="Q4169" s="42" t="s">
        <v>23</v>
      </c>
      <c r="R4169" s="14" t="s">
        <v>10</v>
      </c>
      <c r="S4169" s="11">
        <v>1</v>
      </c>
      <c r="T4169" s="12">
        <v>1</v>
      </c>
      <c r="U4169" s="13" t="s">
        <v>23</v>
      </c>
      <c r="V4169" s="14" t="s">
        <v>9</v>
      </c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47">
        <v>2</v>
      </c>
      <c r="AJ4169" s="15">
        <v>3.4</v>
      </c>
      <c r="AK4169" s="15">
        <v>3.75</v>
      </c>
    </row>
    <row r="4170" spans="1:37" x14ac:dyDescent="0.45">
      <c r="A4170" s="33"/>
      <c r="B4170" s="37">
        <v>43869.5</v>
      </c>
      <c r="C4170" s="10" t="s">
        <v>239</v>
      </c>
      <c r="D4170" s="10" t="s">
        <v>240</v>
      </c>
      <c r="E4170" s="41" t="s">
        <v>241</v>
      </c>
      <c r="F4170" s="10" t="s">
        <v>14</v>
      </c>
      <c r="G4170" s="59" t="s">
        <v>262</v>
      </c>
      <c r="H4170" s="14" t="s">
        <v>195</v>
      </c>
      <c r="I4170" s="59" t="s">
        <v>267</v>
      </c>
      <c r="J4170" s="14" t="s">
        <v>270</v>
      </c>
      <c r="K4170" s="44">
        <v>2</v>
      </c>
      <c r="L4170" s="12">
        <v>0</v>
      </c>
      <c r="M4170" s="42" t="s">
        <v>7</v>
      </c>
      <c r="N4170" s="14" t="s">
        <v>10</v>
      </c>
      <c r="O4170" s="44">
        <v>2</v>
      </c>
      <c r="P4170" s="12">
        <v>0</v>
      </c>
      <c r="Q4170" s="42" t="s">
        <v>7</v>
      </c>
      <c r="R4170" s="14" t="s">
        <v>9</v>
      </c>
      <c r="S4170" s="11">
        <v>0</v>
      </c>
      <c r="T4170" s="12">
        <v>0</v>
      </c>
      <c r="U4170" s="13" t="s">
        <v>23</v>
      </c>
      <c r="V4170" s="14" t="s">
        <v>10</v>
      </c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48">
        <v>2.2999999999999998</v>
      </c>
      <c r="AJ4170" s="20">
        <v>3.2</v>
      </c>
      <c r="AK4170" s="20">
        <v>3.2</v>
      </c>
    </row>
    <row r="4171" spans="1:37" x14ac:dyDescent="0.45">
      <c r="A4171" s="33">
        <v>42</v>
      </c>
      <c r="B4171" s="37">
        <v>43869.958333333336</v>
      </c>
      <c r="C4171" s="10" t="s">
        <v>11</v>
      </c>
      <c r="D4171" s="10" t="s">
        <v>12</v>
      </c>
      <c r="E4171" s="41" t="s">
        <v>13</v>
      </c>
      <c r="F4171" s="10" t="s">
        <v>14</v>
      </c>
      <c r="G4171" s="59" t="s">
        <v>32</v>
      </c>
      <c r="H4171" s="9" t="s">
        <v>33</v>
      </c>
      <c r="I4171" s="59" t="s">
        <v>28</v>
      </c>
      <c r="J4171" s="9" t="s">
        <v>29</v>
      </c>
      <c r="K4171" s="44">
        <v>3</v>
      </c>
      <c r="L4171" s="12">
        <v>1</v>
      </c>
      <c r="M4171" s="42" t="s">
        <v>7</v>
      </c>
      <c r="N4171" s="14" t="s">
        <v>9</v>
      </c>
      <c r="O4171" s="44">
        <v>0</v>
      </c>
      <c r="P4171" s="12">
        <v>0</v>
      </c>
      <c r="Q4171" s="42" t="s">
        <v>23</v>
      </c>
      <c r="R4171" s="14" t="s">
        <v>10</v>
      </c>
      <c r="S4171" s="11">
        <v>3</v>
      </c>
      <c r="T4171" s="12">
        <v>1</v>
      </c>
      <c r="U4171" s="13" t="s">
        <v>7</v>
      </c>
      <c r="V4171" s="14" t="s">
        <v>9</v>
      </c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47">
        <v>1.9</v>
      </c>
      <c r="AJ4171" s="15">
        <v>3.5</v>
      </c>
      <c r="AK4171" s="15">
        <v>4</v>
      </c>
    </row>
    <row r="4172" spans="1:37" x14ac:dyDescent="0.45">
      <c r="A4172" s="33">
        <v>41</v>
      </c>
      <c r="B4172" s="37">
        <v>43870.041666666664</v>
      </c>
      <c r="C4172" s="10" t="s">
        <v>11</v>
      </c>
      <c r="D4172" s="10" t="s">
        <v>12</v>
      </c>
      <c r="E4172" s="41" t="s">
        <v>13</v>
      </c>
      <c r="F4172" s="10" t="s">
        <v>14</v>
      </c>
      <c r="G4172" s="59" t="s">
        <v>42</v>
      </c>
      <c r="H4172" s="9" t="s">
        <v>43</v>
      </c>
      <c r="I4172" s="59" t="s">
        <v>26</v>
      </c>
      <c r="J4172" s="9" t="s">
        <v>27</v>
      </c>
      <c r="K4172" s="44">
        <v>3</v>
      </c>
      <c r="L4172" s="12">
        <v>0</v>
      </c>
      <c r="M4172" s="42" t="s">
        <v>7</v>
      </c>
      <c r="N4172" s="14" t="s">
        <v>9</v>
      </c>
      <c r="O4172" s="44">
        <v>0</v>
      </c>
      <c r="P4172" s="12">
        <v>0</v>
      </c>
      <c r="Q4172" s="42" t="s">
        <v>23</v>
      </c>
      <c r="R4172" s="14" t="s">
        <v>10</v>
      </c>
      <c r="S4172" s="11">
        <v>3</v>
      </c>
      <c r="T4172" s="12">
        <v>0</v>
      </c>
      <c r="U4172" s="13" t="s">
        <v>7</v>
      </c>
      <c r="V4172" s="14" t="s">
        <v>9</v>
      </c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47">
        <v>1.83</v>
      </c>
      <c r="AJ4172" s="15">
        <v>3.6</v>
      </c>
      <c r="AK4172" s="15">
        <v>4.2</v>
      </c>
    </row>
    <row r="4173" spans="1:37" x14ac:dyDescent="0.45">
      <c r="A4173" s="33">
        <v>40</v>
      </c>
      <c r="B4173" s="37">
        <v>43870.125</v>
      </c>
      <c r="C4173" s="10" t="s">
        <v>11</v>
      </c>
      <c r="D4173" s="10" t="s">
        <v>12</v>
      </c>
      <c r="E4173" s="41" t="s">
        <v>13</v>
      </c>
      <c r="F4173" s="10" t="s">
        <v>14</v>
      </c>
      <c r="G4173" s="59" t="s">
        <v>17</v>
      </c>
      <c r="H4173" s="9" t="s">
        <v>18</v>
      </c>
      <c r="I4173" s="59" t="s">
        <v>36</v>
      </c>
      <c r="J4173" s="9" t="s">
        <v>37</v>
      </c>
      <c r="K4173" s="44">
        <v>3</v>
      </c>
      <c r="L4173" s="12">
        <v>1</v>
      </c>
      <c r="M4173" s="42" t="s">
        <v>7</v>
      </c>
      <c r="N4173" s="14" t="s">
        <v>9</v>
      </c>
      <c r="O4173" s="44">
        <v>1</v>
      </c>
      <c r="P4173" s="12">
        <v>1</v>
      </c>
      <c r="Q4173" s="42" t="s">
        <v>23</v>
      </c>
      <c r="R4173" s="14" t="s">
        <v>9</v>
      </c>
      <c r="S4173" s="11">
        <v>2</v>
      </c>
      <c r="T4173" s="12">
        <v>0</v>
      </c>
      <c r="U4173" s="13" t="s">
        <v>7</v>
      </c>
      <c r="V4173" s="14" t="s">
        <v>9</v>
      </c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47">
        <v>2.5</v>
      </c>
      <c r="AJ4173" s="15">
        <v>3.3</v>
      </c>
      <c r="AK4173" s="15">
        <v>2.75</v>
      </c>
    </row>
    <row r="4174" spans="1:37" x14ac:dyDescent="0.45">
      <c r="A4174" s="33">
        <v>39</v>
      </c>
      <c r="B4174" s="37">
        <v>43870.75</v>
      </c>
      <c r="C4174" s="10" t="s">
        <v>11</v>
      </c>
      <c r="D4174" s="10" t="s">
        <v>12</v>
      </c>
      <c r="E4174" s="41" t="s">
        <v>13</v>
      </c>
      <c r="F4174" s="10" t="s">
        <v>14</v>
      </c>
      <c r="G4174" s="59" t="s">
        <v>44</v>
      </c>
      <c r="H4174" s="9" t="s">
        <v>45</v>
      </c>
      <c r="I4174" s="59" t="s">
        <v>38</v>
      </c>
      <c r="J4174" s="9" t="s">
        <v>39</v>
      </c>
      <c r="K4174" s="44">
        <v>4</v>
      </c>
      <c r="L4174" s="12">
        <v>0</v>
      </c>
      <c r="M4174" s="42" t="s">
        <v>7</v>
      </c>
      <c r="N4174" s="14" t="s">
        <v>9</v>
      </c>
      <c r="O4174" s="44">
        <v>2</v>
      </c>
      <c r="P4174" s="12">
        <v>0</v>
      </c>
      <c r="Q4174" s="42" t="s">
        <v>7</v>
      </c>
      <c r="R4174" s="14" t="s">
        <v>9</v>
      </c>
      <c r="S4174" s="11">
        <v>2</v>
      </c>
      <c r="T4174" s="12">
        <v>0</v>
      </c>
      <c r="U4174" s="13" t="s">
        <v>7</v>
      </c>
      <c r="V4174" s="14" t="s">
        <v>9</v>
      </c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47"/>
      <c r="AJ4174" s="15"/>
      <c r="AK4174" s="15"/>
    </row>
    <row r="4175" spans="1:37" x14ac:dyDescent="0.45">
      <c r="A4175" s="33">
        <v>3196</v>
      </c>
      <c r="B4175" s="22">
        <v>43870.833333333336</v>
      </c>
      <c r="C4175" s="16" t="s">
        <v>239</v>
      </c>
      <c r="D4175" s="16" t="s">
        <v>240</v>
      </c>
      <c r="E4175" s="13" t="s">
        <v>241</v>
      </c>
      <c r="F4175" s="16" t="s">
        <v>14</v>
      </c>
      <c r="G4175" s="42" t="s">
        <v>255</v>
      </c>
      <c r="H4175" s="14" t="s">
        <v>195</v>
      </c>
      <c r="I4175" s="42" t="s">
        <v>250</v>
      </c>
      <c r="J4175" s="14" t="s">
        <v>243</v>
      </c>
      <c r="K4175" s="45">
        <v>2</v>
      </c>
      <c r="L4175" s="18">
        <v>3</v>
      </c>
      <c r="M4175" s="42" t="s">
        <v>8</v>
      </c>
      <c r="N4175" s="14" t="s">
        <v>9</v>
      </c>
      <c r="O4175" s="42">
        <v>2</v>
      </c>
      <c r="P4175" s="14">
        <v>2</v>
      </c>
      <c r="Q4175" s="42" t="s">
        <v>23</v>
      </c>
      <c r="R4175" s="14" t="s">
        <v>9</v>
      </c>
      <c r="S4175" s="16">
        <v>0</v>
      </c>
      <c r="T4175" s="14">
        <v>1</v>
      </c>
      <c r="U4175" s="13" t="s">
        <v>8</v>
      </c>
      <c r="V4175" s="14" t="s">
        <v>10</v>
      </c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48">
        <v>5.75</v>
      </c>
      <c r="AJ4175" s="20">
        <v>4.2</v>
      </c>
      <c r="AK4175" s="20">
        <v>1.53</v>
      </c>
    </row>
    <row r="4176" spans="1:37" x14ac:dyDescent="0.45">
      <c r="A4176" s="33">
        <v>38</v>
      </c>
      <c r="B4176" s="37">
        <v>43871</v>
      </c>
      <c r="C4176" s="10" t="s">
        <v>11</v>
      </c>
      <c r="D4176" s="10" t="s">
        <v>12</v>
      </c>
      <c r="E4176" s="41" t="s">
        <v>13</v>
      </c>
      <c r="F4176" s="10" t="s">
        <v>14</v>
      </c>
      <c r="G4176" s="59" t="s">
        <v>48</v>
      </c>
      <c r="H4176" s="9" t="s">
        <v>49</v>
      </c>
      <c r="I4176" s="59" t="s">
        <v>46</v>
      </c>
      <c r="J4176" s="9" t="s">
        <v>47</v>
      </c>
      <c r="K4176" s="44">
        <v>1</v>
      </c>
      <c r="L4176" s="12">
        <v>2</v>
      </c>
      <c r="M4176" s="42" t="s">
        <v>8</v>
      </c>
      <c r="N4176" s="14" t="s">
        <v>9</v>
      </c>
      <c r="O4176" s="44">
        <v>1</v>
      </c>
      <c r="P4176" s="12">
        <v>1</v>
      </c>
      <c r="Q4176" s="42" t="s">
        <v>23</v>
      </c>
      <c r="R4176" s="14" t="s">
        <v>9</v>
      </c>
      <c r="S4176" s="11">
        <v>0</v>
      </c>
      <c r="T4176" s="12">
        <v>1</v>
      </c>
      <c r="U4176" s="13" t="s">
        <v>8</v>
      </c>
      <c r="V4176" s="14" t="s">
        <v>10</v>
      </c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47">
        <v>2.9</v>
      </c>
      <c r="AJ4176" s="15">
        <v>3.3</v>
      </c>
      <c r="AK4176" s="15">
        <v>2.37</v>
      </c>
    </row>
    <row r="4177" spans="1:37" x14ac:dyDescent="0.45">
      <c r="A4177" s="33">
        <v>37</v>
      </c>
      <c r="B4177" s="37">
        <v>43871.083333333336</v>
      </c>
      <c r="C4177" s="10" t="s">
        <v>11</v>
      </c>
      <c r="D4177" s="10" t="s">
        <v>12</v>
      </c>
      <c r="E4177" s="41" t="s">
        <v>13</v>
      </c>
      <c r="F4177" s="10" t="s">
        <v>14</v>
      </c>
      <c r="G4177" s="59" t="s">
        <v>15</v>
      </c>
      <c r="H4177" s="9" t="s">
        <v>16</v>
      </c>
      <c r="I4177" s="59" t="s">
        <v>19</v>
      </c>
      <c r="J4177" s="9" t="s">
        <v>20</v>
      </c>
      <c r="K4177" s="44">
        <v>2</v>
      </c>
      <c r="L4177" s="12">
        <v>1</v>
      </c>
      <c r="M4177" s="42" t="s">
        <v>7</v>
      </c>
      <c r="N4177" s="14" t="s">
        <v>9</v>
      </c>
      <c r="O4177" s="44">
        <v>1</v>
      </c>
      <c r="P4177" s="12">
        <v>1</v>
      </c>
      <c r="Q4177" s="42" t="s">
        <v>23</v>
      </c>
      <c r="R4177" s="14" t="s">
        <v>9</v>
      </c>
      <c r="S4177" s="11">
        <v>1</v>
      </c>
      <c r="T4177" s="12">
        <v>0</v>
      </c>
      <c r="U4177" s="13" t="s">
        <v>7</v>
      </c>
      <c r="V4177" s="14" t="s">
        <v>10</v>
      </c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47">
        <v>2.4</v>
      </c>
      <c r="AJ4177" s="15">
        <v>3.3</v>
      </c>
      <c r="AK4177" s="15">
        <v>2.87</v>
      </c>
    </row>
    <row r="4178" spans="1:37" x14ac:dyDescent="0.45">
      <c r="A4178" s="33">
        <v>2937</v>
      </c>
      <c r="B4178" s="27">
        <v>43873.045138888891</v>
      </c>
      <c r="C4178" s="16" t="s">
        <v>210</v>
      </c>
      <c r="D4178" s="16" t="s">
        <v>211</v>
      </c>
      <c r="E4178" s="13" t="s">
        <v>212</v>
      </c>
      <c r="F4178" s="16">
        <v>2020</v>
      </c>
      <c r="G4178" s="42" t="s">
        <v>230</v>
      </c>
      <c r="H4178" s="14" t="s">
        <v>195</v>
      </c>
      <c r="I4178" s="42" t="s">
        <v>213</v>
      </c>
      <c r="J4178" s="14" t="s">
        <v>181</v>
      </c>
      <c r="K4178" s="45">
        <v>0</v>
      </c>
      <c r="L4178" s="18">
        <v>3</v>
      </c>
      <c r="M4178" s="42" t="s">
        <v>8</v>
      </c>
      <c r="N4178" s="14" t="s">
        <v>9</v>
      </c>
      <c r="O4178" s="42">
        <v>0</v>
      </c>
      <c r="P4178" s="14">
        <v>1</v>
      </c>
      <c r="Q4178" s="42" t="s">
        <v>8</v>
      </c>
      <c r="R4178" s="14" t="s">
        <v>10</v>
      </c>
      <c r="S4178" s="16">
        <v>0</v>
      </c>
      <c r="T4178" s="14">
        <v>2</v>
      </c>
      <c r="U4178" s="13" t="s">
        <v>8</v>
      </c>
      <c r="V4178" s="14" t="s">
        <v>9</v>
      </c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48">
        <v>3.6</v>
      </c>
      <c r="AJ4178" s="20">
        <v>3</v>
      </c>
      <c r="AK4178" s="20">
        <v>2.0499999999999998</v>
      </c>
    </row>
    <row r="4179" spans="1:37" x14ac:dyDescent="0.45">
      <c r="A4179" s="33">
        <v>36</v>
      </c>
      <c r="B4179" s="37">
        <v>43876.041666666664</v>
      </c>
      <c r="C4179" s="10" t="s">
        <v>11</v>
      </c>
      <c r="D4179" s="10" t="s">
        <v>12</v>
      </c>
      <c r="E4179" s="41" t="s">
        <v>13</v>
      </c>
      <c r="F4179" s="10" t="s">
        <v>14</v>
      </c>
      <c r="G4179" s="59" t="s">
        <v>38</v>
      </c>
      <c r="H4179" s="9" t="s">
        <v>39</v>
      </c>
      <c r="I4179" s="59" t="s">
        <v>17</v>
      </c>
      <c r="J4179" s="9" t="s">
        <v>18</v>
      </c>
      <c r="K4179" s="44">
        <v>3</v>
      </c>
      <c r="L4179" s="12">
        <v>1</v>
      </c>
      <c r="M4179" s="42" t="s">
        <v>7</v>
      </c>
      <c r="N4179" s="14" t="s">
        <v>9</v>
      </c>
      <c r="O4179" s="44">
        <v>1</v>
      </c>
      <c r="P4179" s="12">
        <v>1</v>
      </c>
      <c r="Q4179" s="42" t="s">
        <v>23</v>
      </c>
      <c r="R4179" s="14" t="s">
        <v>9</v>
      </c>
      <c r="S4179" s="11">
        <v>2</v>
      </c>
      <c r="T4179" s="12">
        <v>0</v>
      </c>
      <c r="U4179" s="13" t="s">
        <v>7</v>
      </c>
      <c r="V4179" s="14" t="s">
        <v>9</v>
      </c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47">
        <v>2.8</v>
      </c>
      <c r="AJ4179" s="15">
        <v>3.5</v>
      </c>
      <c r="AK4179" s="15">
        <v>2.2000000000000002</v>
      </c>
    </row>
    <row r="4180" spans="1:37" x14ac:dyDescent="0.45">
      <c r="A4180" s="33">
        <v>35</v>
      </c>
      <c r="B4180" s="37">
        <v>43876.125</v>
      </c>
      <c r="C4180" s="10" t="s">
        <v>11</v>
      </c>
      <c r="D4180" s="10" t="s">
        <v>12</v>
      </c>
      <c r="E4180" s="41" t="s">
        <v>13</v>
      </c>
      <c r="F4180" s="10" t="s">
        <v>14</v>
      </c>
      <c r="G4180" s="59" t="s">
        <v>21</v>
      </c>
      <c r="H4180" s="9" t="s">
        <v>22</v>
      </c>
      <c r="I4180" s="59" t="s">
        <v>34</v>
      </c>
      <c r="J4180" s="9" t="s">
        <v>35</v>
      </c>
      <c r="K4180" s="44">
        <v>1</v>
      </c>
      <c r="L4180" s="12">
        <v>1</v>
      </c>
      <c r="M4180" s="42" t="s">
        <v>23</v>
      </c>
      <c r="N4180" s="14" t="s">
        <v>10</v>
      </c>
      <c r="O4180" s="44">
        <v>1</v>
      </c>
      <c r="P4180" s="12">
        <v>0</v>
      </c>
      <c r="Q4180" s="42" t="s">
        <v>7</v>
      </c>
      <c r="R4180" s="14" t="s">
        <v>10</v>
      </c>
      <c r="S4180" s="11">
        <v>0</v>
      </c>
      <c r="T4180" s="12">
        <v>1</v>
      </c>
      <c r="U4180" s="13" t="s">
        <v>8</v>
      </c>
      <c r="V4180" s="14" t="s">
        <v>10</v>
      </c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47">
        <v>1.95</v>
      </c>
      <c r="AJ4180" s="15">
        <v>3.6</v>
      </c>
      <c r="AK4180" s="15">
        <v>3.3</v>
      </c>
    </row>
    <row r="4181" spans="1:37" x14ac:dyDescent="0.45">
      <c r="A4181" s="33">
        <v>3192</v>
      </c>
      <c r="B4181" s="22">
        <v>43876.625</v>
      </c>
      <c r="C4181" s="16" t="s">
        <v>239</v>
      </c>
      <c r="D4181" s="16" t="s">
        <v>240</v>
      </c>
      <c r="E4181" s="13" t="s">
        <v>241</v>
      </c>
      <c r="F4181" s="16" t="s">
        <v>14</v>
      </c>
      <c r="G4181" s="42" t="s">
        <v>250</v>
      </c>
      <c r="H4181" s="14" t="s">
        <v>243</v>
      </c>
      <c r="I4181" s="59" t="s">
        <v>249</v>
      </c>
      <c r="J4181" s="14" t="s">
        <v>195</v>
      </c>
      <c r="K4181" s="44">
        <v>2</v>
      </c>
      <c r="L4181" s="12">
        <v>1</v>
      </c>
      <c r="M4181" s="42" t="s">
        <v>7</v>
      </c>
      <c r="N4181" s="14" t="s">
        <v>9</v>
      </c>
      <c r="O4181" s="44">
        <v>2</v>
      </c>
      <c r="P4181" s="12">
        <v>0</v>
      </c>
      <c r="Q4181" s="42" t="s">
        <v>7</v>
      </c>
      <c r="R4181" s="14" t="s">
        <v>9</v>
      </c>
      <c r="S4181" s="11">
        <v>0</v>
      </c>
      <c r="T4181" s="12">
        <v>1</v>
      </c>
      <c r="U4181" s="13" t="s">
        <v>8</v>
      </c>
      <c r="V4181" s="14" t="s">
        <v>10</v>
      </c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48">
        <v>1.33</v>
      </c>
      <c r="AJ4181" s="20">
        <v>5.25</v>
      </c>
      <c r="AK4181" s="20">
        <v>8</v>
      </c>
    </row>
    <row r="4182" spans="1:37" x14ac:dyDescent="0.45">
      <c r="A4182" s="33">
        <v>33</v>
      </c>
      <c r="B4182" s="37">
        <v>43876.958333333336</v>
      </c>
      <c r="C4182" s="10" t="s">
        <v>11</v>
      </c>
      <c r="D4182" s="10" t="s">
        <v>12</v>
      </c>
      <c r="E4182" s="41" t="s">
        <v>13</v>
      </c>
      <c r="F4182" s="10" t="s">
        <v>14</v>
      </c>
      <c r="G4182" s="59" t="s">
        <v>28</v>
      </c>
      <c r="H4182" s="9" t="s">
        <v>29</v>
      </c>
      <c r="I4182" s="59" t="s">
        <v>40</v>
      </c>
      <c r="J4182" s="9" t="s">
        <v>41</v>
      </c>
      <c r="K4182" s="44">
        <v>1</v>
      </c>
      <c r="L4182" s="12">
        <v>0</v>
      </c>
      <c r="M4182" s="42" t="s">
        <v>7</v>
      </c>
      <c r="N4182" s="14" t="s">
        <v>10</v>
      </c>
      <c r="O4182" s="44">
        <v>1</v>
      </c>
      <c r="P4182" s="12">
        <v>0</v>
      </c>
      <c r="Q4182" s="42" t="s">
        <v>7</v>
      </c>
      <c r="R4182" s="14" t="s">
        <v>10</v>
      </c>
      <c r="S4182" s="11">
        <v>0</v>
      </c>
      <c r="T4182" s="12">
        <v>0</v>
      </c>
      <c r="U4182" s="13" t="s">
        <v>23</v>
      </c>
      <c r="V4182" s="14" t="s">
        <v>10</v>
      </c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47">
        <v>1.57</v>
      </c>
      <c r="AJ4182" s="15">
        <v>4</v>
      </c>
      <c r="AK4182" s="15">
        <v>4.8</v>
      </c>
    </row>
    <row r="4183" spans="1:37" x14ac:dyDescent="0.45">
      <c r="A4183" s="33">
        <v>34</v>
      </c>
      <c r="B4183" s="37">
        <v>43876.958333333336</v>
      </c>
      <c r="C4183" s="10" t="s">
        <v>11</v>
      </c>
      <c r="D4183" s="10" t="s">
        <v>12</v>
      </c>
      <c r="E4183" s="41" t="s">
        <v>13</v>
      </c>
      <c r="F4183" s="10" t="s">
        <v>14</v>
      </c>
      <c r="G4183" s="59" t="s">
        <v>50</v>
      </c>
      <c r="H4183" s="9" t="s">
        <v>51</v>
      </c>
      <c r="I4183" s="59" t="s">
        <v>44</v>
      </c>
      <c r="J4183" s="9" t="s">
        <v>45</v>
      </c>
      <c r="K4183" s="44">
        <v>2</v>
      </c>
      <c r="L4183" s="12">
        <v>3</v>
      </c>
      <c r="M4183" s="42" t="s">
        <v>8</v>
      </c>
      <c r="N4183" s="14" t="s">
        <v>9</v>
      </c>
      <c r="O4183" s="44">
        <v>2</v>
      </c>
      <c r="P4183" s="12">
        <v>1</v>
      </c>
      <c r="Q4183" s="42" t="s">
        <v>7</v>
      </c>
      <c r="R4183" s="14" t="s">
        <v>9</v>
      </c>
      <c r="S4183" s="11">
        <v>0</v>
      </c>
      <c r="T4183" s="12">
        <v>2</v>
      </c>
      <c r="U4183" s="13" t="s">
        <v>8</v>
      </c>
      <c r="V4183" s="14" t="s">
        <v>9</v>
      </c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47">
        <v>2.37</v>
      </c>
      <c r="AJ4183" s="15">
        <v>3.4</v>
      </c>
      <c r="AK4183" s="15">
        <v>2.62</v>
      </c>
    </row>
    <row r="4184" spans="1:37" x14ac:dyDescent="0.45">
      <c r="A4184" s="33"/>
      <c r="B4184" s="27">
        <v>43877</v>
      </c>
      <c r="C4184" s="16" t="s">
        <v>358</v>
      </c>
      <c r="D4184" s="16" t="s">
        <v>359</v>
      </c>
      <c r="E4184" s="13" t="s">
        <v>360</v>
      </c>
      <c r="F4184" s="16" t="s">
        <v>14</v>
      </c>
      <c r="G4184" s="53" t="s">
        <v>367</v>
      </c>
      <c r="H4184" s="14" t="s">
        <v>195</v>
      </c>
      <c r="I4184" s="53" t="s">
        <v>349</v>
      </c>
      <c r="J4184" s="14" t="s">
        <v>377</v>
      </c>
      <c r="K4184" s="53">
        <v>2</v>
      </c>
      <c r="L4184">
        <v>3</v>
      </c>
      <c r="M4184" s="53" t="s">
        <v>8</v>
      </c>
      <c r="N4184" s="14"/>
      <c r="O4184" s="53">
        <v>1</v>
      </c>
      <c r="P4184">
        <v>2</v>
      </c>
      <c r="Q4184" s="53" t="s">
        <v>8</v>
      </c>
      <c r="R4184" s="14"/>
      <c r="S4184" s="16"/>
      <c r="T4184" s="14"/>
      <c r="U4184" s="13"/>
      <c r="V4184" s="14"/>
      <c r="W4184">
        <v>18</v>
      </c>
      <c r="X4184">
        <v>23</v>
      </c>
      <c r="Y4184">
        <v>4</v>
      </c>
      <c r="Z4184">
        <v>10</v>
      </c>
      <c r="AA4184">
        <v>12</v>
      </c>
      <c r="AB4184">
        <v>10</v>
      </c>
      <c r="AC4184">
        <v>12</v>
      </c>
      <c r="AD4184">
        <v>7</v>
      </c>
      <c r="AE4184">
        <v>2</v>
      </c>
      <c r="AF4184">
        <v>0</v>
      </c>
      <c r="AG4184">
        <v>0</v>
      </c>
      <c r="AH4184">
        <v>0</v>
      </c>
      <c r="AI4184" s="53">
        <v>4</v>
      </c>
      <c r="AJ4184">
        <v>3.8</v>
      </c>
      <c r="AK4184">
        <v>1.85</v>
      </c>
    </row>
    <row r="4185" spans="1:37" x14ac:dyDescent="0.45">
      <c r="A4185" s="33">
        <v>32</v>
      </c>
      <c r="B4185" s="37">
        <v>43877.041666666664</v>
      </c>
      <c r="C4185" s="10" t="s">
        <v>11</v>
      </c>
      <c r="D4185" s="10" t="s">
        <v>12</v>
      </c>
      <c r="E4185" s="41" t="s">
        <v>13</v>
      </c>
      <c r="F4185" s="10" t="s">
        <v>14</v>
      </c>
      <c r="G4185" s="59" t="s">
        <v>46</v>
      </c>
      <c r="H4185" s="9" t="s">
        <v>47</v>
      </c>
      <c r="I4185" s="59" t="s">
        <v>24</v>
      </c>
      <c r="J4185" s="9" t="s">
        <v>25</v>
      </c>
      <c r="K4185" s="44">
        <v>2</v>
      </c>
      <c r="L4185" s="12">
        <v>0</v>
      </c>
      <c r="M4185" s="42" t="s">
        <v>7</v>
      </c>
      <c r="N4185" s="14" t="s">
        <v>10</v>
      </c>
      <c r="O4185" s="44">
        <v>1</v>
      </c>
      <c r="P4185" s="12">
        <v>0</v>
      </c>
      <c r="Q4185" s="42" t="s">
        <v>7</v>
      </c>
      <c r="R4185" s="14" t="s">
        <v>10</v>
      </c>
      <c r="S4185" s="11">
        <v>1</v>
      </c>
      <c r="T4185" s="12">
        <v>0</v>
      </c>
      <c r="U4185" s="13" t="s">
        <v>7</v>
      </c>
      <c r="V4185" s="14" t="s">
        <v>10</v>
      </c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47">
        <v>1.57</v>
      </c>
      <c r="AJ4185" s="15">
        <v>4</v>
      </c>
      <c r="AK4185" s="15">
        <v>4.8</v>
      </c>
    </row>
    <row r="4186" spans="1:37" x14ac:dyDescent="0.45">
      <c r="A4186" s="33">
        <v>31</v>
      </c>
      <c r="B4186" s="37">
        <v>43877.04583333333</v>
      </c>
      <c r="C4186" s="10" t="s">
        <v>11</v>
      </c>
      <c r="D4186" s="10" t="s">
        <v>12</v>
      </c>
      <c r="E4186" s="41" t="s">
        <v>13</v>
      </c>
      <c r="F4186" s="10" t="s">
        <v>14</v>
      </c>
      <c r="G4186" s="59" t="s">
        <v>36</v>
      </c>
      <c r="H4186" s="9" t="s">
        <v>37</v>
      </c>
      <c r="I4186" s="59" t="s">
        <v>15</v>
      </c>
      <c r="J4186" s="9" t="s">
        <v>16</v>
      </c>
      <c r="K4186" s="44">
        <v>1</v>
      </c>
      <c r="L4186" s="12">
        <v>1</v>
      </c>
      <c r="M4186" s="42" t="s">
        <v>23</v>
      </c>
      <c r="N4186" s="14" t="s">
        <v>10</v>
      </c>
      <c r="O4186" s="44">
        <v>1</v>
      </c>
      <c r="P4186" s="12">
        <v>1</v>
      </c>
      <c r="Q4186" s="42" t="s">
        <v>23</v>
      </c>
      <c r="R4186" s="14" t="s">
        <v>9</v>
      </c>
      <c r="S4186" s="11">
        <v>0</v>
      </c>
      <c r="T4186" s="12">
        <v>0</v>
      </c>
      <c r="U4186" s="13" t="s">
        <v>23</v>
      </c>
      <c r="V4186" s="14" t="s">
        <v>10</v>
      </c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47">
        <v>1.36</v>
      </c>
      <c r="AJ4186" s="15">
        <v>4.5</v>
      </c>
      <c r="AK4186" s="15">
        <v>7</v>
      </c>
    </row>
    <row r="4187" spans="1:37" x14ac:dyDescent="0.45">
      <c r="A4187" s="33">
        <v>2932</v>
      </c>
      <c r="B4187" s="22">
        <v>43877.052083333336</v>
      </c>
      <c r="C4187" s="16" t="s">
        <v>210</v>
      </c>
      <c r="D4187" s="16" t="s">
        <v>211</v>
      </c>
      <c r="E4187" s="13" t="s">
        <v>212</v>
      </c>
      <c r="F4187" s="16">
        <v>2020</v>
      </c>
      <c r="G4187" s="42" t="s">
        <v>213</v>
      </c>
      <c r="H4187" s="14" t="s">
        <v>181</v>
      </c>
      <c r="I4187" s="42" t="s">
        <v>215</v>
      </c>
      <c r="J4187" s="14" t="s">
        <v>195</v>
      </c>
      <c r="K4187" s="45">
        <v>2</v>
      </c>
      <c r="L4187" s="18">
        <v>2</v>
      </c>
      <c r="M4187" s="42" t="s">
        <v>23</v>
      </c>
      <c r="N4187" s="14" t="s">
        <v>9</v>
      </c>
      <c r="O4187" s="42">
        <v>1</v>
      </c>
      <c r="P4187" s="14">
        <v>2</v>
      </c>
      <c r="Q4187" s="42" t="s">
        <v>8</v>
      </c>
      <c r="R4187" s="14" t="s">
        <v>9</v>
      </c>
      <c r="S4187" s="16">
        <v>1</v>
      </c>
      <c r="T4187" s="14">
        <v>0</v>
      </c>
      <c r="U4187" s="13" t="s">
        <v>7</v>
      </c>
      <c r="V4187" s="14" t="s">
        <v>10</v>
      </c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48">
        <v>1.72</v>
      </c>
      <c r="AJ4187" s="20">
        <v>3.3</v>
      </c>
      <c r="AK4187" s="20">
        <v>4.5</v>
      </c>
    </row>
    <row r="4188" spans="1:37" x14ac:dyDescent="0.45">
      <c r="A4188" s="33">
        <v>30</v>
      </c>
      <c r="B4188" s="37">
        <v>43877.125</v>
      </c>
      <c r="C4188" s="10" t="s">
        <v>11</v>
      </c>
      <c r="D4188" s="10" t="s">
        <v>12</v>
      </c>
      <c r="E4188" s="41" t="s">
        <v>13</v>
      </c>
      <c r="F4188" s="10" t="s">
        <v>14</v>
      </c>
      <c r="G4188" s="59" t="s">
        <v>26</v>
      </c>
      <c r="H4188" s="9" t="s">
        <v>27</v>
      </c>
      <c r="I4188" s="59" t="s">
        <v>32</v>
      </c>
      <c r="J4188" s="9" t="s">
        <v>33</v>
      </c>
      <c r="K4188" s="44">
        <v>1</v>
      </c>
      <c r="L4188" s="12">
        <v>2</v>
      </c>
      <c r="M4188" s="42" t="s">
        <v>8</v>
      </c>
      <c r="N4188" s="14" t="s">
        <v>9</v>
      </c>
      <c r="O4188" s="44">
        <v>1</v>
      </c>
      <c r="P4188" s="12">
        <v>2</v>
      </c>
      <c r="Q4188" s="42" t="s">
        <v>8</v>
      </c>
      <c r="R4188" s="14" t="s">
        <v>9</v>
      </c>
      <c r="S4188" s="11">
        <v>0</v>
      </c>
      <c r="T4188" s="12">
        <v>0</v>
      </c>
      <c r="U4188" s="13" t="s">
        <v>23</v>
      </c>
      <c r="V4188" s="14" t="s">
        <v>10</v>
      </c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47">
        <v>2.5</v>
      </c>
      <c r="AJ4188" s="15">
        <v>3.4</v>
      </c>
      <c r="AK4188" s="15">
        <v>2.5</v>
      </c>
    </row>
    <row r="4189" spans="1:37" x14ac:dyDescent="0.45">
      <c r="A4189" s="33"/>
      <c r="B4189" s="37">
        <v>43877.541666666664</v>
      </c>
      <c r="C4189" s="10" t="s">
        <v>239</v>
      </c>
      <c r="D4189" s="10" t="s">
        <v>240</v>
      </c>
      <c r="E4189" s="41" t="s">
        <v>241</v>
      </c>
      <c r="F4189" s="10" t="s">
        <v>14</v>
      </c>
      <c r="G4189" s="59" t="s">
        <v>267</v>
      </c>
      <c r="H4189" s="14" t="s">
        <v>270</v>
      </c>
      <c r="I4189" s="59" t="s">
        <v>255</v>
      </c>
      <c r="J4189" s="14" t="s">
        <v>195</v>
      </c>
      <c r="K4189" s="44">
        <v>0</v>
      </c>
      <c r="L4189" s="12">
        <v>0</v>
      </c>
      <c r="M4189" s="42" t="s">
        <v>23</v>
      </c>
      <c r="N4189" s="14" t="s">
        <v>10</v>
      </c>
      <c r="O4189" s="44">
        <v>0</v>
      </c>
      <c r="P4189" s="12">
        <v>0</v>
      </c>
      <c r="Q4189" s="42" t="s">
        <v>23</v>
      </c>
      <c r="R4189" s="14" t="s">
        <v>10</v>
      </c>
      <c r="S4189" s="11">
        <v>0</v>
      </c>
      <c r="T4189" s="12">
        <v>0</v>
      </c>
      <c r="U4189" s="13" t="s">
        <v>23</v>
      </c>
      <c r="V4189" s="14" t="s">
        <v>10</v>
      </c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48">
        <v>2.4</v>
      </c>
      <c r="AJ4189" s="20">
        <v>3.2</v>
      </c>
      <c r="AK4189" s="20">
        <v>3</v>
      </c>
    </row>
    <row r="4190" spans="1:37" x14ac:dyDescent="0.45">
      <c r="A4190" s="33">
        <v>29</v>
      </c>
      <c r="B4190" s="37">
        <v>43877.958333333336</v>
      </c>
      <c r="C4190" s="10" t="s">
        <v>11</v>
      </c>
      <c r="D4190" s="10" t="s">
        <v>12</v>
      </c>
      <c r="E4190" s="41" t="s">
        <v>13</v>
      </c>
      <c r="F4190" s="10" t="s">
        <v>14</v>
      </c>
      <c r="G4190" s="59" t="s">
        <v>19</v>
      </c>
      <c r="H4190" s="9" t="s">
        <v>20</v>
      </c>
      <c r="I4190" s="59" t="s">
        <v>48</v>
      </c>
      <c r="J4190" s="9" t="s">
        <v>49</v>
      </c>
      <c r="K4190" s="44">
        <v>2</v>
      </c>
      <c r="L4190" s="12">
        <v>3</v>
      </c>
      <c r="M4190" s="42" t="s">
        <v>8</v>
      </c>
      <c r="N4190" s="14" t="s">
        <v>9</v>
      </c>
      <c r="O4190" s="44">
        <v>1</v>
      </c>
      <c r="P4190" s="12">
        <v>2</v>
      </c>
      <c r="Q4190" s="42" t="s">
        <v>8</v>
      </c>
      <c r="R4190" s="14" t="s">
        <v>9</v>
      </c>
      <c r="S4190" s="11">
        <v>1</v>
      </c>
      <c r="T4190" s="12">
        <v>1</v>
      </c>
      <c r="U4190" s="13" t="s">
        <v>23</v>
      </c>
      <c r="V4190" s="14" t="s">
        <v>9</v>
      </c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47">
        <v>2.25</v>
      </c>
      <c r="AJ4190" s="15">
        <v>3.4</v>
      </c>
      <c r="AK4190" s="15">
        <v>2.8</v>
      </c>
    </row>
    <row r="4191" spans="1:37" x14ac:dyDescent="0.45">
      <c r="A4191" s="33">
        <v>28</v>
      </c>
      <c r="B4191" s="37">
        <v>43878.03125</v>
      </c>
      <c r="C4191" s="10" t="s">
        <v>11</v>
      </c>
      <c r="D4191" s="10" t="s">
        <v>12</v>
      </c>
      <c r="E4191" s="41" t="s">
        <v>13</v>
      </c>
      <c r="F4191" s="10" t="s">
        <v>14</v>
      </c>
      <c r="G4191" s="59" t="s">
        <v>30</v>
      </c>
      <c r="H4191" s="9" t="s">
        <v>31</v>
      </c>
      <c r="I4191" s="59" t="s">
        <v>42</v>
      </c>
      <c r="J4191" s="9" t="s">
        <v>43</v>
      </c>
      <c r="K4191" s="44">
        <v>2</v>
      </c>
      <c r="L4191" s="12">
        <v>1</v>
      </c>
      <c r="M4191" s="42" t="s">
        <v>7</v>
      </c>
      <c r="N4191" s="14" t="s">
        <v>9</v>
      </c>
      <c r="O4191" s="44">
        <v>1</v>
      </c>
      <c r="P4191" s="12">
        <v>0</v>
      </c>
      <c r="Q4191" s="42" t="s">
        <v>7</v>
      </c>
      <c r="R4191" s="14" t="s">
        <v>10</v>
      </c>
      <c r="S4191" s="11">
        <v>1</v>
      </c>
      <c r="T4191" s="12">
        <v>1</v>
      </c>
      <c r="U4191" s="13" t="s">
        <v>23</v>
      </c>
      <c r="V4191" s="14" t="s">
        <v>9</v>
      </c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47">
        <v>2.2000000000000002</v>
      </c>
      <c r="AJ4191" s="15">
        <v>3.4</v>
      </c>
      <c r="AK4191" s="15">
        <v>2.9</v>
      </c>
    </row>
    <row r="4192" spans="1:37" x14ac:dyDescent="0.45">
      <c r="A4192" s="33"/>
      <c r="B4192" s="35">
        <v>43880</v>
      </c>
      <c r="C4192" s="16" t="s">
        <v>358</v>
      </c>
      <c r="D4192" s="16" t="s">
        <v>359</v>
      </c>
      <c r="E4192" s="13" t="s">
        <v>360</v>
      </c>
      <c r="F4192" s="16" t="s">
        <v>14</v>
      </c>
      <c r="G4192" s="53" t="s">
        <v>338</v>
      </c>
      <c r="H4192" s="14" t="s">
        <v>292</v>
      </c>
      <c r="I4192" s="53" t="s">
        <v>340</v>
      </c>
      <c r="J4192" s="14" t="s">
        <v>195</v>
      </c>
      <c r="K4192" s="53">
        <v>2</v>
      </c>
      <c r="L4192">
        <v>0</v>
      </c>
      <c r="M4192" s="53" t="s">
        <v>7</v>
      </c>
      <c r="N4192" s="14"/>
      <c r="O4192" s="53">
        <v>1</v>
      </c>
      <c r="P4192">
        <v>0</v>
      </c>
      <c r="Q4192" s="53" t="s">
        <v>7</v>
      </c>
      <c r="R4192" s="14"/>
      <c r="S4192" s="16"/>
      <c r="T4192" s="14"/>
      <c r="U4192" s="13"/>
      <c r="V4192" s="14"/>
      <c r="W4192">
        <v>20</v>
      </c>
      <c r="X4192">
        <v>3</v>
      </c>
      <c r="Y4192">
        <v>7</v>
      </c>
      <c r="Z4192">
        <v>0</v>
      </c>
      <c r="AA4192">
        <v>5</v>
      </c>
      <c r="AB4192">
        <v>7</v>
      </c>
      <c r="AC4192">
        <v>6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 s="53">
        <v>1.1200000000000001</v>
      </c>
      <c r="AJ4192">
        <v>9.5</v>
      </c>
      <c r="AK4192">
        <v>17</v>
      </c>
    </row>
    <row r="4193" spans="1:37" x14ac:dyDescent="0.45">
      <c r="A4193" s="33"/>
      <c r="B4193" s="35">
        <v>43883</v>
      </c>
      <c r="C4193" s="16" t="s">
        <v>358</v>
      </c>
      <c r="D4193" s="16" t="s">
        <v>359</v>
      </c>
      <c r="E4193" s="13" t="s">
        <v>360</v>
      </c>
      <c r="F4193" s="16" t="s">
        <v>14</v>
      </c>
      <c r="G4193" s="53" t="s">
        <v>356</v>
      </c>
      <c r="H4193" s="14" t="s">
        <v>195</v>
      </c>
      <c r="I4193" s="53" t="s">
        <v>338</v>
      </c>
      <c r="J4193" s="14" t="s">
        <v>292</v>
      </c>
      <c r="K4193" s="53">
        <v>0</v>
      </c>
      <c r="L4193">
        <v>1</v>
      </c>
      <c r="M4193" s="53" t="s">
        <v>8</v>
      </c>
      <c r="N4193" s="14"/>
      <c r="O4193" s="53">
        <v>0</v>
      </c>
      <c r="P4193">
        <v>0</v>
      </c>
      <c r="Q4193" s="53" t="s">
        <v>23</v>
      </c>
      <c r="R4193" s="14"/>
      <c r="S4193" s="16"/>
      <c r="T4193" s="14"/>
      <c r="U4193" s="13"/>
      <c r="V4193" s="14"/>
      <c r="W4193">
        <v>10</v>
      </c>
      <c r="X4193">
        <v>18</v>
      </c>
      <c r="Y4193">
        <v>3</v>
      </c>
      <c r="Z4193">
        <v>7</v>
      </c>
      <c r="AA4193">
        <v>14</v>
      </c>
      <c r="AB4193">
        <v>10</v>
      </c>
      <c r="AC4193">
        <v>3</v>
      </c>
      <c r="AD4193">
        <v>7</v>
      </c>
      <c r="AE4193">
        <v>0</v>
      </c>
      <c r="AF4193">
        <v>0</v>
      </c>
      <c r="AG4193">
        <v>0</v>
      </c>
      <c r="AH4193">
        <v>0</v>
      </c>
      <c r="AI4193" s="53">
        <v>4.5</v>
      </c>
      <c r="AJ4193">
        <v>4.2</v>
      </c>
      <c r="AK4193">
        <v>1.7</v>
      </c>
    </row>
    <row r="4194" spans="1:37" x14ac:dyDescent="0.45">
      <c r="A4194" s="33"/>
      <c r="B4194" s="27">
        <v>43883</v>
      </c>
      <c r="C4194" s="16" t="s">
        <v>358</v>
      </c>
      <c r="D4194" s="16" t="s">
        <v>359</v>
      </c>
      <c r="E4194" s="13" t="s">
        <v>360</v>
      </c>
      <c r="F4194" s="16" t="s">
        <v>14</v>
      </c>
      <c r="G4194" s="53" t="s">
        <v>345</v>
      </c>
      <c r="H4194" s="14" t="s">
        <v>195</v>
      </c>
      <c r="I4194" s="53" t="s">
        <v>349</v>
      </c>
      <c r="J4194" s="14" t="s">
        <v>377</v>
      </c>
      <c r="K4194" s="53">
        <v>2</v>
      </c>
      <c r="L4194">
        <v>1</v>
      </c>
      <c r="M4194" s="53" t="s">
        <v>7</v>
      </c>
      <c r="N4194" s="14"/>
      <c r="O4194" s="53">
        <v>1</v>
      </c>
      <c r="P4194">
        <v>0</v>
      </c>
      <c r="Q4194" s="53" t="s">
        <v>7</v>
      </c>
      <c r="R4194" s="14"/>
      <c r="S4194" s="16"/>
      <c r="T4194" s="14"/>
      <c r="U4194" s="13"/>
      <c r="V4194" s="14"/>
      <c r="W4194">
        <v>17</v>
      </c>
      <c r="X4194">
        <v>5</v>
      </c>
      <c r="Y4194">
        <v>7</v>
      </c>
      <c r="Z4194">
        <v>3</v>
      </c>
      <c r="AA4194">
        <v>14</v>
      </c>
      <c r="AB4194">
        <v>14</v>
      </c>
      <c r="AC4194">
        <v>3</v>
      </c>
      <c r="AD4194">
        <v>5</v>
      </c>
      <c r="AE4194">
        <v>1</v>
      </c>
      <c r="AF4194">
        <v>2</v>
      </c>
      <c r="AG4194">
        <v>0</v>
      </c>
      <c r="AH4194">
        <v>0</v>
      </c>
      <c r="AI4194" s="53">
        <v>1.72</v>
      </c>
      <c r="AJ4194">
        <v>4</v>
      </c>
      <c r="AK4194">
        <v>4.5</v>
      </c>
    </row>
    <row r="4195" spans="1:37" x14ac:dyDescent="0.45">
      <c r="A4195" s="33">
        <v>27</v>
      </c>
      <c r="B4195" s="37">
        <v>43883.041666666664</v>
      </c>
      <c r="C4195" s="10" t="s">
        <v>11</v>
      </c>
      <c r="D4195" s="10" t="s">
        <v>12</v>
      </c>
      <c r="E4195" s="41" t="s">
        <v>13</v>
      </c>
      <c r="F4195" s="10" t="s">
        <v>14</v>
      </c>
      <c r="G4195" s="59" t="s">
        <v>24</v>
      </c>
      <c r="H4195" s="9" t="s">
        <v>25</v>
      </c>
      <c r="I4195" s="59" t="s">
        <v>28</v>
      </c>
      <c r="J4195" s="9" t="s">
        <v>29</v>
      </c>
      <c r="K4195" s="44">
        <v>0</v>
      </c>
      <c r="L4195" s="12">
        <v>2</v>
      </c>
      <c r="M4195" s="42" t="s">
        <v>8</v>
      </c>
      <c r="N4195" s="14" t="s">
        <v>10</v>
      </c>
      <c r="O4195" s="44">
        <v>0</v>
      </c>
      <c r="P4195" s="12">
        <v>0</v>
      </c>
      <c r="Q4195" s="42" t="s">
        <v>23</v>
      </c>
      <c r="R4195" s="14" t="s">
        <v>10</v>
      </c>
      <c r="S4195" s="11">
        <v>0</v>
      </c>
      <c r="T4195" s="12">
        <v>2</v>
      </c>
      <c r="U4195" s="13" t="s">
        <v>8</v>
      </c>
      <c r="V4195" s="14" t="s">
        <v>9</v>
      </c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47">
        <v>2.8</v>
      </c>
      <c r="AJ4195" s="15">
        <v>3.3</v>
      </c>
      <c r="AK4195" s="15">
        <v>2.2999999999999998</v>
      </c>
    </row>
    <row r="4196" spans="1:37" x14ac:dyDescent="0.45">
      <c r="A4196" s="33">
        <v>26</v>
      </c>
      <c r="B4196" s="37">
        <v>43883.125</v>
      </c>
      <c r="C4196" s="10" t="s">
        <v>11</v>
      </c>
      <c r="D4196" s="10" t="s">
        <v>12</v>
      </c>
      <c r="E4196" s="41" t="s">
        <v>13</v>
      </c>
      <c r="F4196" s="10" t="s">
        <v>14</v>
      </c>
      <c r="G4196" s="59" t="s">
        <v>40</v>
      </c>
      <c r="H4196" s="9" t="s">
        <v>41</v>
      </c>
      <c r="I4196" s="59" t="s">
        <v>50</v>
      </c>
      <c r="J4196" s="9" t="s">
        <v>51</v>
      </c>
      <c r="K4196" s="44">
        <v>2</v>
      </c>
      <c r="L4196" s="12">
        <v>0</v>
      </c>
      <c r="M4196" s="42" t="s">
        <v>7</v>
      </c>
      <c r="N4196" s="14" t="s">
        <v>10</v>
      </c>
      <c r="O4196" s="44">
        <v>1</v>
      </c>
      <c r="P4196" s="12">
        <v>0</v>
      </c>
      <c r="Q4196" s="42" t="s">
        <v>7</v>
      </c>
      <c r="R4196" s="14" t="s">
        <v>10</v>
      </c>
      <c r="S4196" s="11">
        <v>1</v>
      </c>
      <c r="T4196" s="12">
        <v>0</v>
      </c>
      <c r="U4196" s="13" t="s">
        <v>7</v>
      </c>
      <c r="V4196" s="14" t="s">
        <v>10</v>
      </c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47">
        <v>2.1</v>
      </c>
      <c r="AJ4196" s="15">
        <v>3.2</v>
      </c>
      <c r="AK4196" s="15">
        <v>3.3</v>
      </c>
    </row>
    <row r="4197" spans="1:37" x14ac:dyDescent="0.45">
      <c r="A4197" s="33">
        <v>25</v>
      </c>
      <c r="B4197" s="37">
        <v>43883.131944444445</v>
      </c>
      <c r="C4197" s="10" t="s">
        <v>11</v>
      </c>
      <c r="D4197" s="10" t="s">
        <v>12</v>
      </c>
      <c r="E4197" s="41" t="s">
        <v>13</v>
      </c>
      <c r="F4197" s="10" t="s">
        <v>14</v>
      </c>
      <c r="G4197" s="59" t="s">
        <v>34</v>
      </c>
      <c r="H4197" s="9" t="s">
        <v>35</v>
      </c>
      <c r="I4197" s="59" t="s">
        <v>26</v>
      </c>
      <c r="J4197" s="9" t="s">
        <v>27</v>
      </c>
      <c r="K4197" s="44">
        <v>0</v>
      </c>
      <c r="L4197" s="12">
        <v>1</v>
      </c>
      <c r="M4197" s="42" t="s">
        <v>8</v>
      </c>
      <c r="N4197" s="14" t="s">
        <v>10</v>
      </c>
      <c r="O4197" s="44">
        <v>0</v>
      </c>
      <c r="P4197" s="12">
        <v>1</v>
      </c>
      <c r="Q4197" s="42" t="s">
        <v>8</v>
      </c>
      <c r="R4197" s="14" t="s">
        <v>10</v>
      </c>
      <c r="S4197" s="11">
        <v>0</v>
      </c>
      <c r="T4197" s="12">
        <v>0</v>
      </c>
      <c r="U4197" s="13" t="s">
        <v>23</v>
      </c>
      <c r="V4197" s="14" t="s">
        <v>10</v>
      </c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47">
        <v>2.2000000000000002</v>
      </c>
      <c r="AJ4197" s="15">
        <v>3.1</v>
      </c>
      <c r="AK4197" s="15">
        <v>3.25</v>
      </c>
    </row>
    <row r="4198" spans="1:37" x14ac:dyDescent="0.45">
      <c r="A4198" s="33"/>
      <c r="B4198" s="37">
        <v>43883.5</v>
      </c>
      <c r="C4198" s="10" t="s">
        <v>239</v>
      </c>
      <c r="D4198" s="10" t="s">
        <v>240</v>
      </c>
      <c r="E4198" s="41" t="s">
        <v>241</v>
      </c>
      <c r="F4198" s="10" t="s">
        <v>14</v>
      </c>
      <c r="G4198" s="59" t="s">
        <v>251</v>
      </c>
      <c r="H4198" s="14" t="s">
        <v>195</v>
      </c>
      <c r="I4198" s="59" t="s">
        <v>267</v>
      </c>
      <c r="J4198" s="14" t="s">
        <v>270</v>
      </c>
      <c r="K4198" s="44">
        <v>1</v>
      </c>
      <c r="L4198" s="12">
        <v>0</v>
      </c>
      <c r="M4198" s="42" t="s">
        <v>7</v>
      </c>
      <c r="N4198" s="14" t="s">
        <v>10</v>
      </c>
      <c r="O4198" s="44">
        <v>0</v>
      </c>
      <c r="P4198" s="12">
        <v>0</v>
      </c>
      <c r="Q4198" s="42" t="s">
        <v>23</v>
      </c>
      <c r="R4198" s="14" t="s">
        <v>10</v>
      </c>
      <c r="S4198" s="11">
        <v>1</v>
      </c>
      <c r="T4198" s="12">
        <v>0</v>
      </c>
      <c r="U4198" s="13" t="s">
        <v>7</v>
      </c>
      <c r="V4198" s="14" t="s">
        <v>10</v>
      </c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48">
        <v>2</v>
      </c>
      <c r="AJ4198" s="20">
        <v>3.3</v>
      </c>
      <c r="AK4198" s="20">
        <v>3.75</v>
      </c>
    </row>
    <row r="4199" spans="1:37" x14ac:dyDescent="0.45">
      <c r="A4199" s="33">
        <v>3191</v>
      </c>
      <c r="B4199" s="22">
        <v>43883.625</v>
      </c>
      <c r="C4199" s="16" t="s">
        <v>239</v>
      </c>
      <c r="D4199" s="16" t="s">
        <v>240</v>
      </c>
      <c r="E4199" s="13" t="s">
        <v>241</v>
      </c>
      <c r="F4199" s="16" t="s">
        <v>14</v>
      </c>
      <c r="G4199" s="42" t="s">
        <v>250</v>
      </c>
      <c r="H4199" s="14" t="s">
        <v>243</v>
      </c>
      <c r="I4199" s="59" t="s">
        <v>259</v>
      </c>
      <c r="J4199" s="14" t="s">
        <v>195</v>
      </c>
      <c r="K4199" s="44">
        <v>5</v>
      </c>
      <c r="L4199" s="12">
        <v>0</v>
      </c>
      <c r="M4199" s="42" t="s">
        <v>7</v>
      </c>
      <c r="N4199" s="14" t="s">
        <v>9</v>
      </c>
      <c r="O4199" s="44">
        <v>3</v>
      </c>
      <c r="P4199" s="12">
        <v>0</v>
      </c>
      <c r="Q4199" s="42" t="s">
        <v>7</v>
      </c>
      <c r="R4199" s="14" t="s">
        <v>9</v>
      </c>
      <c r="S4199" s="11">
        <v>2</v>
      </c>
      <c r="T4199" s="12">
        <v>0</v>
      </c>
      <c r="U4199" s="13" t="s">
        <v>7</v>
      </c>
      <c r="V4199" s="14" t="s">
        <v>9</v>
      </c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48">
        <v>1.2</v>
      </c>
      <c r="AJ4199" s="20">
        <v>6.5</v>
      </c>
      <c r="AK4199" s="20">
        <v>13</v>
      </c>
    </row>
    <row r="4200" spans="1:37" x14ac:dyDescent="0.45">
      <c r="A4200" s="33">
        <v>2936</v>
      </c>
      <c r="B4200" s="27">
        <v>43883.930555555555</v>
      </c>
      <c r="C4200" s="16" t="s">
        <v>210</v>
      </c>
      <c r="D4200" s="16" t="s">
        <v>211</v>
      </c>
      <c r="E4200" s="13" t="s">
        <v>212</v>
      </c>
      <c r="F4200" s="16">
        <v>2020</v>
      </c>
      <c r="G4200" s="42" t="s">
        <v>214</v>
      </c>
      <c r="H4200" s="14" t="s">
        <v>195</v>
      </c>
      <c r="I4200" s="42" t="s">
        <v>213</v>
      </c>
      <c r="J4200" s="14" t="s">
        <v>181</v>
      </c>
      <c r="K4200" s="45">
        <v>1</v>
      </c>
      <c r="L4200" s="18">
        <v>3</v>
      </c>
      <c r="M4200" s="42" t="s">
        <v>8</v>
      </c>
      <c r="N4200" s="14" t="s">
        <v>9</v>
      </c>
      <c r="O4200" s="42">
        <v>0</v>
      </c>
      <c r="P4200" s="14">
        <v>2</v>
      </c>
      <c r="Q4200" s="42" t="s">
        <v>8</v>
      </c>
      <c r="R4200" s="14" t="s">
        <v>9</v>
      </c>
      <c r="S4200" s="16">
        <v>1</v>
      </c>
      <c r="T4200" s="14">
        <v>1</v>
      </c>
      <c r="U4200" s="13" t="s">
        <v>23</v>
      </c>
      <c r="V4200" s="14" t="s">
        <v>9</v>
      </c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48">
        <v>2.8</v>
      </c>
      <c r="AJ4200" s="20">
        <v>3.1</v>
      </c>
      <c r="AK4200" s="20">
        <v>2.37</v>
      </c>
    </row>
    <row r="4201" spans="1:37" x14ac:dyDescent="0.45">
      <c r="A4201" s="33">
        <v>24</v>
      </c>
      <c r="B4201" s="37">
        <v>43883.958333333336</v>
      </c>
      <c r="C4201" s="10" t="s">
        <v>11</v>
      </c>
      <c r="D4201" s="10" t="s">
        <v>12</v>
      </c>
      <c r="E4201" s="41" t="s">
        <v>13</v>
      </c>
      <c r="F4201" s="10" t="s">
        <v>14</v>
      </c>
      <c r="G4201" s="59" t="s">
        <v>17</v>
      </c>
      <c r="H4201" s="9" t="s">
        <v>18</v>
      </c>
      <c r="I4201" s="59" t="s">
        <v>19</v>
      </c>
      <c r="J4201" s="9" t="s">
        <v>20</v>
      </c>
      <c r="K4201" s="44">
        <v>2</v>
      </c>
      <c r="L4201" s="12">
        <v>1</v>
      </c>
      <c r="M4201" s="42" t="s">
        <v>7</v>
      </c>
      <c r="N4201" s="14" t="s">
        <v>9</v>
      </c>
      <c r="O4201" s="44">
        <v>1</v>
      </c>
      <c r="P4201" s="12">
        <v>0</v>
      </c>
      <c r="Q4201" s="42" t="s">
        <v>7</v>
      </c>
      <c r="R4201" s="14" t="s">
        <v>10</v>
      </c>
      <c r="S4201" s="11">
        <v>1</v>
      </c>
      <c r="T4201" s="12">
        <v>1</v>
      </c>
      <c r="U4201" s="13" t="s">
        <v>23</v>
      </c>
      <c r="V4201" s="14" t="s">
        <v>9</v>
      </c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47">
        <v>1.55</v>
      </c>
      <c r="AJ4201" s="15">
        <v>4</v>
      </c>
      <c r="AK4201" s="15">
        <v>5.25</v>
      </c>
    </row>
    <row r="4202" spans="1:37" x14ac:dyDescent="0.45">
      <c r="A4202" s="33">
        <v>23</v>
      </c>
      <c r="B4202" s="37">
        <v>43884.041666666664</v>
      </c>
      <c r="C4202" s="10" t="s">
        <v>11</v>
      </c>
      <c r="D4202" s="10" t="s">
        <v>12</v>
      </c>
      <c r="E4202" s="41" t="s">
        <v>13</v>
      </c>
      <c r="F4202" s="10" t="s">
        <v>14</v>
      </c>
      <c r="G4202" s="59" t="s">
        <v>32</v>
      </c>
      <c r="H4202" s="9" t="s">
        <v>33</v>
      </c>
      <c r="I4202" s="59" t="s">
        <v>42</v>
      </c>
      <c r="J4202" s="9" t="s">
        <v>43</v>
      </c>
      <c r="K4202" s="44">
        <v>2</v>
      </c>
      <c r="L4202" s="12">
        <v>1</v>
      </c>
      <c r="M4202" s="42" t="s">
        <v>7</v>
      </c>
      <c r="N4202" s="14" t="s">
        <v>9</v>
      </c>
      <c r="O4202" s="44">
        <v>1</v>
      </c>
      <c r="P4202" s="12">
        <v>0</v>
      </c>
      <c r="Q4202" s="42" t="s">
        <v>7</v>
      </c>
      <c r="R4202" s="14" t="s">
        <v>10</v>
      </c>
      <c r="S4202" s="11">
        <v>1</v>
      </c>
      <c r="T4202" s="12">
        <v>1</v>
      </c>
      <c r="U4202" s="13" t="s">
        <v>23</v>
      </c>
      <c r="V4202" s="14" t="s">
        <v>9</v>
      </c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47">
        <v>2.15</v>
      </c>
      <c r="AJ4202" s="15">
        <v>3.1</v>
      </c>
      <c r="AK4202" s="15">
        <v>3.25</v>
      </c>
    </row>
    <row r="4203" spans="1:37" x14ac:dyDescent="0.45">
      <c r="A4203" s="33">
        <v>22</v>
      </c>
      <c r="B4203" s="37">
        <v>43884.125</v>
      </c>
      <c r="C4203" s="10" t="s">
        <v>11</v>
      </c>
      <c r="D4203" s="10" t="s">
        <v>12</v>
      </c>
      <c r="E4203" s="41" t="s">
        <v>13</v>
      </c>
      <c r="F4203" s="10" t="s">
        <v>14</v>
      </c>
      <c r="G4203" s="59" t="s">
        <v>36</v>
      </c>
      <c r="H4203" s="9" t="s">
        <v>37</v>
      </c>
      <c r="I4203" s="59" t="s">
        <v>46</v>
      </c>
      <c r="J4203" s="9" t="s">
        <v>47</v>
      </c>
      <c r="K4203" s="44">
        <v>0</v>
      </c>
      <c r="L4203" s="12">
        <v>1</v>
      </c>
      <c r="M4203" s="42" t="s">
        <v>8</v>
      </c>
      <c r="N4203" s="14" t="s">
        <v>10</v>
      </c>
      <c r="O4203" s="44">
        <v>0</v>
      </c>
      <c r="P4203" s="12">
        <v>1</v>
      </c>
      <c r="Q4203" s="42" t="s">
        <v>8</v>
      </c>
      <c r="R4203" s="14" t="s">
        <v>10</v>
      </c>
      <c r="S4203" s="11">
        <v>0</v>
      </c>
      <c r="T4203" s="12">
        <v>0</v>
      </c>
      <c r="U4203" s="13" t="s">
        <v>23</v>
      </c>
      <c r="V4203" s="14" t="s">
        <v>10</v>
      </c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47">
        <v>1.85</v>
      </c>
      <c r="AJ4203" s="15">
        <v>3.4</v>
      </c>
      <c r="AK4203" s="15">
        <v>3.75</v>
      </c>
    </row>
    <row r="4204" spans="1:37" x14ac:dyDescent="0.45">
      <c r="A4204" s="33">
        <v>21</v>
      </c>
      <c r="B4204" s="37">
        <v>43884.75</v>
      </c>
      <c r="C4204" s="10" t="s">
        <v>11</v>
      </c>
      <c r="D4204" s="10" t="s">
        <v>12</v>
      </c>
      <c r="E4204" s="41" t="s">
        <v>13</v>
      </c>
      <c r="F4204" s="10" t="s">
        <v>14</v>
      </c>
      <c r="G4204" s="59" t="s">
        <v>44</v>
      </c>
      <c r="H4204" s="9" t="s">
        <v>45</v>
      </c>
      <c r="I4204" s="59" t="s">
        <v>21</v>
      </c>
      <c r="J4204" s="9" t="s">
        <v>22</v>
      </c>
      <c r="K4204" s="44">
        <v>1</v>
      </c>
      <c r="L4204" s="12">
        <v>2</v>
      </c>
      <c r="M4204" s="42" t="s">
        <v>8</v>
      </c>
      <c r="N4204" s="14" t="s">
        <v>9</v>
      </c>
      <c r="O4204" s="44">
        <v>1</v>
      </c>
      <c r="P4204" s="12">
        <v>0</v>
      </c>
      <c r="Q4204" s="42" t="s">
        <v>7</v>
      </c>
      <c r="R4204" s="14" t="s">
        <v>10</v>
      </c>
      <c r="S4204" s="11">
        <v>0</v>
      </c>
      <c r="T4204" s="12">
        <v>2</v>
      </c>
      <c r="U4204" s="13" t="s">
        <v>8</v>
      </c>
      <c r="V4204" s="14" t="s">
        <v>9</v>
      </c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47">
        <v>1.83</v>
      </c>
      <c r="AJ4204" s="15">
        <v>3.5</v>
      </c>
      <c r="AK4204" s="15">
        <v>3.8</v>
      </c>
    </row>
    <row r="4205" spans="1:37" x14ac:dyDescent="0.45">
      <c r="A4205" s="33">
        <v>20</v>
      </c>
      <c r="B4205" s="37">
        <v>43884.958333333336</v>
      </c>
      <c r="C4205" s="10" t="s">
        <v>11</v>
      </c>
      <c r="D4205" s="10" t="s">
        <v>12</v>
      </c>
      <c r="E4205" s="41" t="s">
        <v>13</v>
      </c>
      <c r="F4205" s="10" t="s">
        <v>14</v>
      </c>
      <c r="G4205" s="59" t="s">
        <v>48</v>
      </c>
      <c r="H4205" s="9" t="s">
        <v>49</v>
      </c>
      <c r="I4205" s="59" t="s">
        <v>38</v>
      </c>
      <c r="J4205" s="9" t="s">
        <v>39</v>
      </c>
      <c r="K4205" s="44">
        <v>0</v>
      </c>
      <c r="L4205" s="12">
        <v>1</v>
      </c>
      <c r="M4205" s="42" t="s">
        <v>8</v>
      </c>
      <c r="N4205" s="14" t="s">
        <v>10</v>
      </c>
      <c r="O4205" s="44">
        <v>0</v>
      </c>
      <c r="P4205" s="12">
        <v>1</v>
      </c>
      <c r="Q4205" s="42" t="s">
        <v>8</v>
      </c>
      <c r="R4205" s="14" t="s">
        <v>10</v>
      </c>
      <c r="S4205" s="11">
        <v>0</v>
      </c>
      <c r="T4205" s="12">
        <v>0</v>
      </c>
      <c r="U4205" s="13" t="s">
        <v>23</v>
      </c>
      <c r="V4205" s="14" t="s">
        <v>10</v>
      </c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47">
        <v>1.85</v>
      </c>
      <c r="AJ4205" s="15">
        <v>3.4</v>
      </c>
      <c r="AK4205" s="15">
        <v>3.8</v>
      </c>
    </row>
    <row r="4206" spans="1:37" x14ac:dyDescent="0.45">
      <c r="A4206" s="33">
        <v>19</v>
      </c>
      <c r="B4206" s="37">
        <v>43885.041666666664</v>
      </c>
      <c r="C4206" s="10" t="s">
        <v>11</v>
      </c>
      <c r="D4206" s="10" t="s">
        <v>12</v>
      </c>
      <c r="E4206" s="41" t="s">
        <v>13</v>
      </c>
      <c r="F4206" s="10" t="s">
        <v>14</v>
      </c>
      <c r="G4206" s="59" t="s">
        <v>15</v>
      </c>
      <c r="H4206" s="9" t="s">
        <v>16</v>
      </c>
      <c r="I4206" s="59" t="s">
        <v>30</v>
      </c>
      <c r="J4206" s="9" t="s">
        <v>31</v>
      </c>
      <c r="K4206" s="44">
        <v>1</v>
      </c>
      <c r="L4206" s="12">
        <v>2</v>
      </c>
      <c r="M4206" s="42" t="s">
        <v>8</v>
      </c>
      <c r="N4206" s="14" t="s">
        <v>9</v>
      </c>
      <c r="O4206" s="44">
        <v>0</v>
      </c>
      <c r="P4206" s="12">
        <v>1</v>
      </c>
      <c r="Q4206" s="42" t="s">
        <v>8</v>
      </c>
      <c r="R4206" s="14" t="s">
        <v>10</v>
      </c>
      <c r="S4206" s="11">
        <v>1</v>
      </c>
      <c r="T4206" s="12">
        <v>1</v>
      </c>
      <c r="U4206" s="13" t="s">
        <v>23</v>
      </c>
      <c r="V4206" s="14" t="s">
        <v>9</v>
      </c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47">
        <v>3.4</v>
      </c>
      <c r="AJ4206" s="15">
        <v>3.3</v>
      </c>
      <c r="AK4206" s="15">
        <v>2</v>
      </c>
    </row>
    <row r="4207" spans="1:37" x14ac:dyDescent="0.45">
      <c r="A4207" s="33">
        <v>17</v>
      </c>
      <c r="B4207" s="37">
        <v>43890.041666666664</v>
      </c>
      <c r="C4207" s="10" t="s">
        <v>11</v>
      </c>
      <c r="D4207" s="10" t="s">
        <v>12</v>
      </c>
      <c r="E4207" s="41" t="s">
        <v>13</v>
      </c>
      <c r="F4207" s="10" t="s">
        <v>14</v>
      </c>
      <c r="G4207" s="59" t="s">
        <v>38</v>
      </c>
      <c r="H4207" s="9" t="s">
        <v>39</v>
      </c>
      <c r="I4207" s="59" t="s">
        <v>15</v>
      </c>
      <c r="J4207" s="9" t="s">
        <v>16</v>
      </c>
      <c r="K4207" s="44">
        <v>0</v>
      </c>
      <c r="L4207" s="12">
        <v>3</v>
      </c>
      <c r="M4207" s="42" t="s">
        <v>8</v>
      </c>
      <c r="N4207" s="14" t="s">
        <v>9</v>
      </c>
      <c r="O4207" s="44">
        <v>0</v>
      </c>
      <c r="P4207" s="12">
        <v>3</v>
      </c>
      <c r="Q4207" s="42" t="s">
        <v>8</v>
      </c>
      <c r="R4207" s="14" t="s">
        <v>9</v>
      </c>
      <c r="S4207" s="11">
        <v>0</v>
      </c>
      <c r="T4207" s="12">
        <v>0</v>
      </c>
      <c r="U4207" s="13" t="s">
        <v>23</v>
      </c>
      <c r="V4207" s="14" t="s">
        <v>10</v>
      </c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47">
        <v>1.9</v>
      </c>
      <c r="AJ4207" s="15">
        <v>3.6</v>
      </c>
      <c r="AK4207" s="15">
        <v>3.75</v>
      </c>
    </row>
    <row r="4208" spans="1:37" x14ac:dyDescent="0.45">
      <c r="A4208" s="33">
        <v>18</v>
      </c>
      <c r="B4208" s="37">
        <v>43890.041666666664</v>
      </c>
      <c r="C4208" s="10" t="s">
        <v>11</v>
      </c>
      <c r="D4208" s="10" t="s">
        <v>12</v>
      </c>
      <c r="E4208" s="41" t="s">
        <v>13</v>
      </c>
      <c r="F4208" s="10" t="s">
        <v>14</v>
      </c>
      <c r="G4208" s="59" t="s">
        <v>50</v>
      </c>
      <c r="H4208" s="9" t="s">
        <v>51</v>
      </c>
      <c r="I4208" s="59" t="s">
        <v>36</v>
      </c>
      <c r="J4208" s="9" t="s">
        <v>37</v>
      </c>
      <c r="K4208" s="44">
        <v>2</v>
      </c>
      <c r="L4208" s="12">
        <v>0</v>
      </c>
      <c r="M4208" s="42" t="s">
        <v>7</v>
      </c>
      <c r="N4208" s="14" t="s">
        <v>10</v>
      </c>
      <c r="O4208" s="44">
        <v>0</v>
      </c>
      <c r="P4208" s="12">
        <v>0</v>
      </c>
      <c r="Q4208" s="42" t="s">
        <v>23</v>
      </c>
      <c r="R4208" s="14" t="s">
        <v>10</v>
      </c>
      <c r="S4208" s="11">
        <v>2</v>
      </c>
      <c r="T4208" s="12">
        <v>0</v>
      </c>
      <c r="U4208" s="13" t="s">
        <v>7</v>
      </c>
      <c r="V4208" s="14" t="s">
        <v>9</v>
      </c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47">
        <v>3.75</v>
      </c>
      <c r="AJ4208" s="15">
        <v>3.4</v>
      </c>
      <c r="AK4208" s="15">
        <v>2</v>
      </c>
    </row>
    <row r="4209" spans="1:37" x14ac:dyDescent="0.45">
      <c r="A4209" s="33">
        <v>16</v>
      </c>
      <c r="B4209" s="37">
        <v>43890.125</v>
      </c>
      <c r="C4209" s="10" t="s">
        <v>11</v>
      </c>
      <c r="D4209" s="10" t="s">
        <v>12</v>
      </c>
      <c r="E4209" s="41" t="s">
        <v>13</v>
      </c>
      <c r="F4209" s="10" t="s">
        <v>14</v>
      </c>
      <c r="G4209" s="59" t="s">
        <v>21</v>
      </c>
      <c r="H4209" s="9" t="s">
        <v>22</v>
      </c>
      <c r="I4209" s="59" t="s">
        <v>32</v>
      </c>
      <c r="J4209" s="9" t="s">
        <v>33</v>
      </c>
      <c r="K4209" s="44">
        <v>2</v>
      </c>
      <c r="L4209" s="12">
        <v>4</v>
      </c>
      <c r="M4209" s="42" t="s">
        <v>8</v>
      </c>
      <c r="N4209" s="14" t="s">
        <v>9</v>
      </c>
      <c r="O4209" s="44">
        <v>0</v>
      </c>
      <c r="P4209" s="12">
        <v>2</v>
      </c>
      <c r="Q4209" s="42" t="s">
        <v>8</v>
      </c>
      <c r="R4209" s="14" t="s">
        <v>9</v>
      </c>
      <c r="S4209" s="11">
        <v>2</v>
      </c>
      <c r="T4209" s="12">
        <v>2</v>
      </c>
      <c r="U4209" s="13" t="s">
        <v>23</v>
      </c>
      <c r="V4209" s="14" t="s">
        <v>9</v>
      </c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47">
        <v>3</v>
      </c>
      <c r="AJ4209" s="15">
        <v>3.2</v>
      </c>
      <c r="AK4209" s="15">
        <v>2.37</v>
      </c>
    </row>
    <row r="4210" spans="1:37" x14ac:dyDescent="0.45">
      <c r="A4210" s="33">
        <v>15</v>
      </c>
      <c r="B4210" s="37">
        <v>43890.131944444445</v>
      </c>
      <c r="C4210" s="10" t="s">
        <v>11</v>
      </c>
      <c r="D4210" s="10" t="s">
        <v>12</v>
      </c>
      <c r="E4210" s="41" t="s">
        <v>13</v>
      </c>
      <c r="F4210" s="10" t="s">
        <v>14</v>
      </c>
      <c r="G4210" s="59" t="s">
        <v>34</v>
      </c>
      <c r="H4210" s="9" t="s">
        <v>35</v>
      </c>
      <c r="I4210" s="59" t="s">
        <v>40</v>
      </c>
      <c r="J4210" s="9" t="s">
        <v>41</v>
      </c>
      <c r="K4210" s="44">
        <v>0</v>
      </c>
      <c r="L4210" s="12">
        <v>1</v>
      </c>
      <c r="M4210" s="42" t="s">
        <v>8</v>
      </c>
      <c r="N4210" s="14" t="s">
        <v>10</v>
      </c>
      <c r="O4210" s="44">
        <v>0</v>
      </c>
      <c r="P4210" s="12">
        <v>0</v>
      </c>
      <c r="Q4210" s="42" t="s">
        <v>23</v>
      </c>
      <c r="R4210" s="14" t="s">
        <v>10</v>
      </c>
      <c r="S4210" s="11">
        <v>0</v>
      </c>
      <c r="T4210" s="12">
        <v>1</v>
      </c>
      <c r="U4210" s="13" t="s">
        <v>8</v>
      </c>
      <c r="V4210" s="14" t="s">
        <v>10</v>
      </c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47">
        <v>1.75</v>
      </c>
      <c r="AJ4210" s="15">
        <v>3.5</v>
      </c>
      <c r="AK4210" s="15">
        <v>4.75</v>
      </c>
    </row>
    <row r="4211" spans="1:37" x14ac:dyDescent="0.45">
      <c r="A4211" s="33"/>
      <c r="B4211" s="37">
        <v>43890.729166666664</v>
      </c>
      <c r="C4211" s="10" t="s">
        <v>239</v>
      </c>
      <c r="D4211" s="10" t="s">
        <v>240</v>
      </c>
      <c r="E4211" s="41" t="s">
        <v>241</v>
      </c>
      <c r="F4211" s="10" t="s">
        <v>14</v>
      </c>
      <c r="G4211" s="59" t="s">
        <v>267</v>
      </c>
      <c r="H4211" s="14" t="s">
        <v>270</v>
      </c>
      <c r="I4211" s="59" t="s">
        <v>264</v>
      </c>
      <c r="J4211" s="14" t="s">
        <v>195</v>
      </c>
      <c r="K4211" s="44">
        <v>1</v>
      </c>
      <c r="L4211" s="12">
        <v>1</v>
      </c>
      <c r="M4211" s="42" t="s">
        <v>23</v>
      </c>
      <c r="N4211" s="14" t="s">
        <v>10</v>
      </c>
      <c r="O4211" s="44">
        <v>0</v>
      </c>
      <c r="P4211" s="12">
        <v>0</v>
      </c>
      <c r="Q4211" s="42" t="s">
        <v>23</v>
      </c>
      <c r="R4211" s="14" t="s">
        <v>10</v>
      </c>
      <c r="S4211" s="11">
        <v>1</v>
      </c>
      <c r="T4211" s="12">
        <v>1</v>
      </c>
      <c r="U4211" s="13" t="s">
        <v>23</v>
      </c>
      <c r="V4211" s="14" t="s">
        <v>9</v>
      </c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48">
        <v>2.1</v>
      </c>
      <c r="AJ4211" s="20">
        <v>3.2</v>
      </c>
      <c r="AK4211" s="20">
        <v>3.6</v>
      </c>
    </row>
    <row r="4212" spans="1:37" x14ac:dyDescent="0.45">
      <c r="A4212" s="33">
        <v>2931</v>
      </c>
      <c r="B4212" s="22">
        <v>43890.878472222219</v>
      </c>
      <c r="C4212" s="16" t="s">
        <v>210</v>
      </c>
      <c r="D4212" s="16" t="s">
        <v>211</v>
      </c>
      <c r="E4212" s="13" t="s">
        <v>212</v>
      </c>
      <c r="F4212" s="16">
        <v>2020</v>
      </c>
      <c r="G4212" s="42" t="s">
        <v>213</v>
      </c>
      <c r="H4212" s="14" t="s">
        <v>181</v>
      </c>
      <c r="I4212" s="42" t="s">
        <v>214</v>
      </c>
      <c r="J4212" s="14" t="s">
        <v>195</v>
      </c>
      <c r="K4212" s="45">
        <v>1</v>
      </c>
      <c r="L4212" s="18">
        <v>1</v>
      </c>
      <c r="M4212" s="42" t="s">
        <v>23</v>
      </c>
      <c r="N4212" s="14" t="s">
        <v>10</v>
      </c>
      <c r="O4212" s="42">
        <v>0</v>
      </c>
      <c r="P4212" s="14">
        <v>1</v>
      </c>
      <c r="Q4212" s="42" t="s">
        <v>8</v>
      </c>
      <c r="R4212" s="14" t="s">
        <v>10</v>
      </c>
      <c r="S4212" s="16">
        <v>1</v>
      </c>
      <c r="T4212" s="14">
        <v>0</v>
      </c>
      <c r="U4212" s="13" t="s">
        <v>7</v>
      </c>
      <c r="V4212" s="14" t="s">
        <v>10</v>
      </c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48">
        <v>2</v>
      </c>
      <c r="AJ4212" s="20">
        <v>3.2</v>
      </c>
      <c r="AK4212" s="20">
        <v>3.5</v>
      </c>
    </row>
    <row r="4213" spans="1:37" x14ac:dyDescent="0.45">
      <c r="A4213" s="33">
        <v>14</v>
      </c>
      <c r="B4213" s="37">
        <v>43890.958333333336</v>
      </c>
      <c r="C4213" s="10" t="s">
        <v>11</v>
      </c>
      <c r="D4213" s="10" t="s">
        <v>12</v>
      </c>
      <c r="E4213" s="41" t="s">
        <v>13</v>
      </c>
      <c r="F4213" s="10" t="s">
        <v>14</v>
      </c>
      <c r="G4213" s="59" t="s">
        <v>28</v>
      </c>
      <c r="H4213" s="9" t="s">
        <v>29</v>
      </c>
      <c r="I4213" s="59" t="s">
        <v>48</v>
      </c>
      <c r="J4213" s="9" t="s">
        <v>49</v>
      </c>
      <c r="K4213" s="44">
        <v>1</v>
      </c>
      <c r="L4213" s="12">
        <v>1</v>
      </c>
      <c r="M4213" s="42" t="s">
        <v>23</v>
      </c>
      <c r="N4213" s="14" t="s">
        <v>10</v>
      </c>
      <c r="O4213" s="44">
        <v>1</v>
      </c>
      <c r="P4213" s="12">
        <v>0</v>
      </c>
      <c r="Q4213" s="42" t="s">
        <v>7</v>
      </c>
      <c r="R4213" s="14" t="s">
        <v>10</v>
      </c>
      <c r="S4213" s="11">
        <v>0</v>
      </c>
      <c r="T4213" s="12">
        <v>1</v>
      </c>
      <c r="U4213" s="13" t="s">
        <v>8</v>
      </c>
      <c r="V4213" s="14" t="s">
        <v>10</v>
      </c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47">
        <v>1.9</v>
      </c>
      <c r="AJ4213" s="15">
        <v>3.5</v>
      </c>
      <c r="AK4213" s="15">
        <v>4</v>
      </c>
    </row>
    <row r="4214" spans="1:37" x14ac:dyDescent="0.45">
      <c r="A4214" s="33"/>
      <c r="B4214" s="27">
        <v>43891</v>
      </c>
      <c r="C4214" s="16" t="s">
        <v>358</v>
      </c>
      <c r="D4214" s="16" t="s">
        <v>359</v>
      </c>
      <c r="E4214" s="13" t="s">
        <v>360</v>
      </c>
      <c r="F4214" s="16" t="s">
        <v>14</v>
      </c>
      <c r="G4214" s="53" t="s">
        <v>349</v>
      </c>
      <c r="H4214" s="14" t="s">
        <v>377</v>
      </c>
      <c r="I4214" s="53" t="s">
        <v>365</v>
      </c>
      <c r="J4214" s="14" t="s">
        <v>195</v>
      </c>
      <c r="K4214" s="53">
        <v>2</v>
      </c>
      <c r="L4214">
        <v>3</v>
      </c>
      <c r="M4214" s="53" t="s">
        <v>8</v>
      </c>
      <c r="N4214" s="14"/>
      <c r="O4214" s="53">
        <v>2</v>
      </c>
      <c r="P4214">
        <v>1</v>
      </c>
      <c r="Q4214" s="53" t="s">
        <v>7</v>
      </c>
      <c r="R4214" s="14"/>
      <c r="S4214" s="16"/>
      <c r="T4214" s="14"/>
      <c r="U4214" s="13"/>
      <c r="V4214" s="14"/>
      <c r="W4214">
        <v>13</v>
      </c>
      <c r="X4214">
        <v>14</v>
      </c>
      <c r="Y4214">
        <v>5</v>
      </c>
      <c r="Z4214">
        <v>4</v>
      </c>
      <c r="AA4214">
        <v>12</v>
      </c>
      <c r="AB4214">
        <v>14</v>
      </c>
      <c r="AC4214">
        <v>4</v>
      </c>
      <c r="AD4214">
        <v>5</v>
      </c>
      <c r="AE4214">
        <v>3</v>
      </c>
      <c r="AF4214">
        <v>2</v>
      </c>
      <c r="AG4214">
        <v>0</v>
      </c>
      <c r="AH4214">
        <v>0</v>
      </c>
      <c r="AI4214" s="53">
        <v>2.4500000000000002</v>
      </c>
      <c r="AJ4214">
        <v>3.2</v>
      </c>
      <c r="AK4214">
        <v>3</v>
      </c>
    </row>
    <row r="4215" spans="1:37" x14ac:dyDescent="0.45">
      <c r="A4215" s="33">
        <v>13</v>
      </c>
      <c r="B4215" s="37">
        <v>43891.041666666664</v>
      </c>
      <c r="C4215" s="10" t="s">
        <v>11</v>
      </c>
      <c r="D4215" s="10" t="s">
        <v>12</v>
      </c>
      <c r="E4215" s="41" t="s">
        <v>13</v>
      </c>
      <c r="F4215" s="10" t="s">
        <v>14</v>
      </c>
      <c r="G4215" s="59" t="s">
        <v>46</v>
      </c>
      <c r="H4215" s="9" t="s">
        <v>47</v>
      </c>
      <c r="I4215" s="59" t="s">
        <v>19</v>
      </c>
      <c r="J4215" s="9" t="s">
        <v>20</v>
      </c>
      <c r="K4215" s="44">
        <v>0</v>
      </c>
      <c r="L4215" s="12">
        <v>3</v>
      </c>
      <c r="M4215" s="42" t="s">
        <v>8</v>
      </c>
      <c r="N4215" s="14" t="s">
        <v>9</v>
      </c>
      <c r="O4215" s="44">
        <v>0</v>
      </c>
      <c r="P4215" s="12">
        <v>2</v>
      </c>
      <c r="Q4215" s="42" t="s">
        <v>8</v>
      </c>
      <c r="R4215" s="14" t="s">
        <v>9</v>
      </c>
      <c r="S4215" s="11">
        <v>0</v>
      </c>
      <c r="T4215" s="12">
        <v>1</v>
      </c>
      <c r="U4215" s="13" t="s">
        <v>8</v>
      </c>
      <c r="V4215" s="14" t="s">
        <v>10</v>
      </c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47">
        <v>1.61</v>
      </c>
      <c r="AJ4215" s="15">
        <v>3.6</v>
      </c>
      <c r="AK4215" s="15">
        <v>6</v>
      </c>
    </row>
    <row r="4216" spans="1:37" x14ac:dyDescent="0.45">
      <c r="A4216" s="33">
        <v>12</v>
      </c>
      <c r="B4216" s="37">
        <v>43891.125</v>
      </c>
      <c r="C4216" s="10" t="s">
        <v>11</v>
      </c>
      <c r="D4216" s="10" t="s">
        <v>12</v>
      </c>
      <c r="E4216" s="41" t="s">
        <v>13</v>
      </c>
      <c r="F4216" s="10" t="s">
        <v>14</v>
      </c>
      <c r="G4216" s="59" t="s">
        <v>42</v>
      </c>
      <c r="H4216" s="9" t="s">
        <v>43</v>
      </c>
      <c r="I4216" s="59" t="s">
        <v>44</v>
      </c>
      <c r="J4216" s="9" t="s">
        <v>45</v>
      </c>
      <c r="K4216" s="44">
        <v>3</v>
      </c>
      <c r="L4216" s="12">
        <v>0</v>
      </c>
      <c r="M4216" s="42" t="s">
        <v>7</v>
      </c>
      <c r="N4216" s="14" t="s">
        <v>9</v>
      </c>
      <c r="O4216" s="44">
        <v>1</v>
      </c>
      <c r="P4216" s="12">
        <v>0</v>
      </c>
      <c r="Q4216" s="42" t="s">
        <v>7</v>
      </c>
      <c r="R4216" s="14" t="s">
        <v>10</v>
      </c>
      <c r="S4216" s="11">
        <v>2</v>
      </c>
      <c r="T4216" s="12">
        <v>0</v>
      </c>
      <c r="U4216" s="13" t="s">
        <v>7</v>
      </c>
      <c r="V4216" s="14" t="s">
        <v>9</v>
      </c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47">
        <v>1.72</v>
      </c>
      <c r="AJ4216" s="15">
        <v>3.6</v>
      </c>
      <c r="AK4216" s="15">
        <v>4.75</v>
      </c>
    </row>
    <row r="4217" spans="1:37" x14ac:dyDescent="0.45">
      <c r="A4217" s="33">
        <v>3195</v>
      </c>
      <c r="B4217" s="22">
        <v>43891.833333333336</v>
      </c>
      <c r="C4217" s="16" t="s">
        <v>239</v>
      </c>
      <c r="D4217" s="16" t="s">
        <v>240</v>
      </c>
      <c r="E4217" s="13" t="s">
        <v>241</v>
      </c>
      <c r="F4217" s="16" t="s">
        <v>14</v>
      </c>
      <c r="G4217" s="42" t="s">
        <v>248</v>
      </c>
      <c r="H4217" s="14" t="s">
        <v>195</v>
      </c>
      <c r="I4217" s="42" t="s">
        <v>250</v>
      </c>
      <c r="J4217" s="14" t="s">
        <v>243</v>
      </c>
      <c r="K4217" s="45">
        <v>2</v>
      </c>
      <c r="L4217" s="18">
        <v>0</v>
      </c>
      <c r="M4217" s="42" t="s">
        <v>7</v>
      </c>
      <c r="N4217" s="14" t="s">
        <v>10</v>
      </c>
      <c r="O4217" s="42">
        <v>0</v>
      </c>
      <c r="P4217" s="14">
        <v>0</v>
      </c>
      <c r="Q4217" s="42" t="s">
        <v>23</v>
      </c>
      <c r="R4217" s="14" t="s">
        <v>10</v>
      </c>
      <c r="S4217" s="16">
        <v>2</v>
      </c>
      <c r="T4217" s="14">
        <v>0</v>
      </c>
      <c r="U4217" s="13" t="s">
        <v>7</v>
      </c>
      <c r="V4217" s="14" t="s">
        <v>9</v>
      </c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48">
        <v>2.5</v>
      </c>
      <c r="AJ4217" s="20">
        <v>3.4</v>
      </c>
      <c r="AK4217" s="20">
        <v>2.7</v>
      </c>
    </row>
    <row r="4218" spans="1:37" x14ac:dyDescent="0.45">
      <c r="A4218" s="33">
        <v>11</v>
      </c>
      <c r="B4218" s="37">
        <v>43891.958333333336</v>
      </c>
      <c r="C4218" s="10" t="s">
        <v>11</v>
      </c>
      <c r="D4218" s="10" t="s">
        <v>12</v>
      </c>
      <c r="E4218" s="41" t="s">
        <v>13</v>
      </c>
      <c r="F4218" s="10" t="s">
        <v>14</v>
      </c>
      <c r="G4218" s="59" t="s">
        <v>26</v>
      </c>
      <c r="H4218" s="9" t="s">
        <v>27</v>
      </c>
      <c r="I4218" s="59" t="s">
        <v>17</v>
      </c>
      <c r="J4218" s="9" t="s">
        <v>18</v>
      </c>
      <c r="K4218" s="44">
        <v>2</v>
      </c>
      <c r="L4218" s="12">
        <v>0</v>
      </c>
      <c r="M4218" s="42" t="s">
        <v>7</v>
      </c>
      <c r="N4218" s="14" t="s">
        <v>10</v>
      </c>
      <c r="O4218" s="44">
        <v>0</v>
      </c>
      <c r="P4218" s="12">
        <v>0</v>
      </c>
      <c r="Q4218" s="42" t="s">
        <v>23</v>
      </c>
      <c r="R4218" s="14" t="s">
        <v>10</v>
      </c>
      <c r="S4218" s="11">
        <v>2</v>
      </c>
      <c r="T4218" s="12">
        <v>0</v>
      </c>
      <c r="U4218" s="13" t="s">
        <v>7</v>
      </c>
      <c r="V4218" s="14" t="s">
        <v>9</v>
      </c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47">
        <v>2.37</v>
      </c>
      <c r="AJ4218" s="15">
        <v>3.4</v>
      </c>
      <c r="AK4218" s="15">
        <v>2.87</v>
      </c>
    </row>
    <row r="4219" spans="1:37" x14ac:dyDescent="0.45">
      <c r="A4219" s="33">
        <v>10</v>
      </c>
      <c r="B4219" s="37">
        <v>43892.03125</v>
      </c>
      <c r="C4219" s="10" t="s">
        <v>11</v>
      </c>
      <c r="D4219" s="10" t="s">
        <v>12</v>
      </c>
      <c r="E4219" s="41" t="s">
        <v>13</v>
      </c>
      <c r="F4219" s="10" t="s">
        <v>14</v>
      </c>
      <c r="G4219" s="59" t="s">
        <v>30</v>
      </c>
      <c r="H4219" s="9" t="s">
        <v>31</v>
      </c>
      <c r="I4219" s="59" t="s">
        <v>24</v>
      </c>
      <c r="J4219" s="9" t="s">
        <v>25</v>
      </c>
      <c r="K4219" s="44">
        <v>1</v>
      </c>
      <c r="L4219" s="12">
        <v>0</v>
      </c>
      <c r="M4219" s="42" t="s">
        <v>7</v>
      </c>
      <c r="N4219" s="14" t="s">
        <v>10</v>
      </c>
      <c r="O4219" s="44">
        <v>1</v>
      </c>
      <c r="P4219" s="12">
        <v>0</v>
      </c>
      <c r="Q4219" s="42" t="s">
        <v>7</v>
      </c>
      <c r="R4219" s="14" t="s">
        <v>10</v>
      </c>
      <c r="S4219" s="11">
        <v>0</v>
      </c>
      <c r="T4219" s="12">
        <v>0</v>
      </c>
      <c r="U4219" s="13" t="s">
        <v>23</v>
      </c>
      <c r="V4219" s="14" t="s">
        <v>10</v>
      </c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47">
        <v>1.61</v>
      </c>
      <c r="AJ4219" s="15">
        <v>4</v>
      </c>
      <c r="AK4219" s="15">
        <v>5</v>
      </c>
    </row>
    <row r="4220" spans="1:37" x14ac:dyDescent="0.45">
      <c r="A4220" s="33"/>
      <c r="B4220" s="27">
        <v>43897</v>
      </c>
      <c r="C4220" s="16" t="s">
        <v>358</v>
      </c>
      <c r="D4220" s="16" t="s">
        <v>359</v>
      </c>
      <c r="E4220" s="13" t="s">
        <v>360</v>
      </c>
      <c r="F4220" s="16" t="s">
        <v>14</v>
      </c>
      <c r="G4220" s="53" t="s">
        <v>348</v>
      </c>
      <c r="H4220" s="14" t="s">
        <v>195</v>
      </c>
      <c r="I4220" s="53" t="s">
        <v>349</v>
      </c>
      <c r="J4220" s="14" t="s">
        <v>377</v>
      </c>
      <c r="K4220" s="53">
        <v>1</v>
      </c>
      <c r="L4220">
        <v>1</v>
      </c>
      <c r="M4220" s="53" t="s">
        <v>23</v>
      </c>
      <c r="N4220" s="14"/>
      <c r="O4220" s="53">
        <v>1</v>
      </c>
      <c r="P4220">
        <v>0</v>
      </c>
      <c r="Q4220" s="53" t="s">
        <v>7</v>
      </c>
      <c r="R4220" s="14"/>
      <c r="S4220" s="16"/>
      <c r="T4220" s="14"/>
      <c r="U4220" s="13"/>
      <c r="V4220" s="14"/>
      <c r="W4220">
        <v>21</v>
      </c>
      <c r="X4220">
        <v>13</v>
      </c>
      <c r="Y4220">
        <v>8</v>
      </c>
      <c r="Z4220">
        <v>2</v>
      </c>
      <c r="AA4220">
        <v>16</v>
      </c>
      <c r="AB4220">
        <v>11</v>
      </c>
      <c r="AC4220">
        <v>3</v>
      </c>
      <c r="AD4220">
        <v>5</v>
      </c>
      <c r="AE4220">
        <v>5</v>
      </c>
      <c r="AF4220">
        <v>4</v>
      </c>
      <c r="AG4220">
        <v>0</v>
      </c>
      <c r="AH4220">
        <v>0</v>
      </c>
      <c r="AI4220" s="53">
        <v>2.7</v>
      </c>
      <c r="AJ4220">
        <v>3.3</v>
      </c>
      <c r="AK4220">
        <v>2.62</v>
      </c>
    </row>
    <row r="4221" spans="1:37" x14ac:dyDescent="0.45">
      <c r="A4221" s="33">
        <v>9</v>
      </c>
      <c r="B4221" s="37">
        <v>43897.041666666664</v>
      </c>
      <c r="C4221" s="10" t="s">
        <v>11</v>
      </c>
      <c r="D4221" s="10" t="s">
        <v>12</v>
      </c>
      <c r="E4221" s="41" t="s">
        <v>13</v>
      </c>
      <c r="F4221" s="10" t="s">
        <v>14</v>
      </c>
      <c r="G4221" s="59" t="s">
        <v>48</v>
      </c>
      <c r="H4221" s="9" t="s">
        <v>49</v>
      </c>
      <c r="I4221" s="59" t="s">
        <v>50</v>
      </c>
      <c r="J4221" s="9" t="s">
        <v>51</v>
      </c>
      <c r="K4221" s="44">
        <v>1</v>
      </c>
      <c r="L4221" s="12">
        <v>1</v>
      </c>
      <c r="M4221" s="42" t="s">
        <v>23</v>
      </c>
      <c r="N4221" s="14" t="s">
        <v>10</v>
      </c>
      <c r="O4221" s="44">
        <v>0</v>
      </c>
      <c r="P4221" s="12">
        <v>1</v>
      </c>
      <c r="Q4221" s="42" t="s">
        <v>8</v>
      </c>
      <c r="R4221" s="14" t="s">
        <v>10</v>
      </c>
      <c r="S4221" s="11">
        <v>1</v>
      </c>
      <c r="T4221" s="12">
        <v>0</v>
      </c>
      <c r="U4221" s="13" t="s">
        <v>7</v>
      </c>
      <c r="V4221" s="14" t="s">
        <v>10</v>
      </c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47">
        <v>1.8</v>
      </c>
      <c r="AJ4221" s="15">
        <v>3.5</v>
      </c>
      <c r="AK4221" s="15">
        <v>4</v>
      </c>
    </row>
    <row r="4222" spans="1:37" x14ac:dyDescent="0.45">
      <c r="A4222" s="33">
        <v>8</v>
      </c>
      <c r="B4222" s="37">
        <v>43897.083333333336</v>
      </c>
      <c r="C4222" s="10" t="s">
        <v>11</v>
      </c>
      <c r="D4222" s="10" t="s">
        <v>12</v>
      </c>
      <c r="E4222" s="41" t="s">
        <v>13</v>
      </c>
      <c r="F4222" s="10" t="s">
        <v>14</v>
      </c>
      <c r="G4222" s="59" t="s">
        <v>44</v>
      </c>
      <c r="H4222" s="9" t="s">
        <v>45</v>
      </c>
      <c r="I4222" s="59" t="s">
        <v>46</v>
      </c>
      <c r="J4222" s="9" t="s">
        <v>47</v>
      </c>
      <c r="K4222" s="44">
        <v>3</v>
      </c>
      <c r="L4222" s="12">
        <v>3</v>
      </c>
      <c r="M4222" s="42" t="s">
        <v>23</v>
      </c>
      <c r="N4222" s="14" t="s">
        <v>9</v>
      </c>
      <c r="O4222" s="44">
        <v>1</v>
      </c>
      <c r="P4222" s="12">
        <v>1</v>
      </c>
      <c r="Q4222" s="42" t="s">
        <v>23</v>
      </c>
      <c r="R4222" s="14" t="s">
        <v>9</v>
      </c>
      <c r="S4222" s="11">
        <v>2</v>
      </c>
      <c r="T4222" s="12">
        <v>2</v>
      </c>
      <c r="U4222" s="13" t="s">
        <v>23</v>
      </c>
      <c r="V4222" s="14" t="s">
        <v>9</v>
      </c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47">
        <v>3</v>
      </c>
      <c r="AJ4222" s="15">
        <v>2.9</v>
      </c>
      <c r="AK4222" s="15">
        <v>2.4</v>
      </c>
    </row>
    <row r="4223" spans="1:37" x14ac:dyDescent="0.45">
      <c r="A4223" s="33">
        <v>7</v>
      </c>
      <c r="B4223" s="37">
        <v>43897.125</v>
      </c>
      <c r="C4223" s="10" t="s">
        <v>11</v>
      </c>
      <c r="D4223" s="10" t="s">
        <v>12</v>
      </c>
      <c r="E4223" s="41" t="s">
        <v>13</v>
      </c>
      <c r="F4223" s="10" t="s">
        <v>14</v>
      </c>
      <c r="G4223" s="59" t="s">
        <v>40</v>
      </c>
      <c r="H4223" s="9" t="s">
        <v>41</v>
      </c>
      <c r="I4223" s="59" t="s">
        <v>42</v>
      </c>
      <c r="J4223" s="9" t="s">
        <v>43</v>
      </c>
      <c r="K4223" s="44">
        <v>0</v>
      </c>
      <c r="L4223" s="12">
        <v>0</v>
      </c>
      <c r="M4223" s="42" t="s">
        <v>23</v>
      </c>
      <c r="N4223" s="14" t="s">
        <v>10</v>
      </c>
      <c r="O4223" s="44">
        <v>0</v>
      </c>
      <c r="P4223" s="12">
        <v>0</v>
      </c>
      <c r="Q4223" s="42" t="s">
        <v>23</v>
      </c>
      <c r="R4223" s="14" t="s">
        <v>10</v>
      </c>
      <c r="S4223" s="11">
        <v>0</v>
      </c>
      <c r="T4223" s="12">
        <v>0</v>
      </c>
      <c r="U4223" s="13" t="s">
        <v>23</v>
      </c>
      <c r="V4223" s="14" t="s">
        <v>10</v>
      </c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47">
        <v>3.1</v>
      </c>
      <c r="AJ4223" s="15">
        <v>3.4</v>
      </c>
      <c r="AK4223" s="15">
        <v>2.1</v>
      </c>
    </row>
    <row r="4224" spans="1:37" x14ac:dyDescent="0.45">
      <c r="A4224" s="33">
        <v>3190</v>
      </c>
      <c r="B4224" s="22">
        <v>43897.729166666664</v>
      </c>
      <c r="C4224" s="16" t="s">
        <v>239</v>
      </c>
      <c r="D4224" s="16" t="s">
        <v>240</v>
      </c>
      <c r="E4224" s="13" t="s">
        <v>241</v>
      </c>
      <c r="F4224" s="16" t="s">
        <v>14</v>
      </c>
      <c r="G4224" s="42" t="s">
        <v>250</v>
      </c>
      <c r="H4224" s="14" t="s">
        <v>243</v>
      </c>
      <c r="I4224" s="59" t="s">
        <v>257</v>
      </c>
      <c r="J4224" s="14" t="s">
        <v>195</v>
      </c>
      <c r="K4224" s="44">
        <v>1</v>
      </c>
      <c r="L4224" s="12">
        <v>0</v>
      </c>
      <c r="M4224" s="42" t="s">
        <v>7</v>
      </c>
      <c r="N4224" s="14" t="s">
        <v>10</v>
      </c>
      <c r="O4224" s="44">
        <v>0</v>
      </c>
      <c r="P4224" s="12">
        <v>0</v>
      </c>
      <c r="Q4224" s="42" t="s">
        <v>23</v>
      </c>
      <c r="R4224" s="14" t="s">
        <v>10</v>
      </c>
      <c r="S4224" s="11">
        <v>1</v>
      </c>
      <c r="T4224" s="12">
        <v>0</v>
      </c>
      <c r="U4224" s="13" t="s">
        <v>7</v>
      </c>
      <c r="V4224" s="14" t="s">
        <v>10</v>
      </c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48">
        <v>1.33</v>
      </c>
      <c r="AJ4224" s="20">
        <v>5</v>
      </c>
      <c r="AK4224" s="20">
        <v>9</v>
      </c>
    </row>
    <row r="4225" spans="1:37" x14ac:dyDescent="0.45">
      <c r="A4225" s="33">
        <v>5</v>
      </c>
      <c r="B4225" s="37">
        <v>43897.958333333336</v>
      </c>
      <c r="C4225" s="10" t="s">
        <v>11</v>
      </c>
      <c r="D4225" s="10" t="s">
        <v>12</v>
      </c>
      <c r="E4225" s="41" t="s">
        <v>13</v>
      </c>
      <c r="F4225" s="10" t="s">
        <v>14</v>
      </c>
      <c r="G4225" s="59" t="s">
        <v>32</v>
      </c>
      <c r="H4225" s="9" t="s">
        <v>33</v>
      </c>
      <c r="I4225" s="59" t="s">
        <v>34</v>
      </c>
      <c r="J4225" s="9" t="s">
        <v>35</v>
      </c>
      <c r="K4225" s="44">
        <v>4</v>
      </c>
      <c r="L4225" s="12">
        <v>2</v>
      </c>
      <c r="M4225" s="42" t="s">
        <v>7</v>
      </c>
      <c r="N4225" s="14" t="s">
        <v>9</v>
      </c>
      <c r="O4225" s="44">
        <v>1</v>
      </c>
      <c r="P4225" s="12">
        <v>1</v>
      </c>
      <c r="Q4225" s="42" t="s">
        <v>23</v>
      </c>
      <c r="R4225" s="14" t="s">
        <v>9</v>
      </c>
      <c r="S4225" s="11">
        <v>3</v>
      </c>
      <c r="T4225" s="12">
        <v>1</v>
      </c>
      <c r="U4225" s="13" t="s">
        <v>7</v>
      </c>
      <c r="V4225" s="14" t="s">
        <v>9</v>
      </c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47">
        <v>1.6</v>
      </c>
      <c r="AJ4225" s="15">
        <v>3.5</v>
      </c>
      <c r="AK4225" s="15">
        <v>5.5</v>
      </c>
    </row>
    <row r="4226" spans="1:37" x14ac:dyDescent="0.45">
      <c r="A4226" s="33">
        <v>6</v>
      </c>
      <c r="B4226" s="37">
        <v>43897.958333333336</v>
      </c>
      <c r="C4226" s="10" t="s">
        <v>11</v>
      </c>
      <c r="D4226" s="10" t="s">
        <v>12</v>
      </c>
      <c r="E4226" s="41" t="s">
        <v>13</v>
      </c>
      <c r="F4226" s="10" t="s">
        <v>14</v>
      </c>
      <c r="G4226" s="59" t="s">
        <v>36</v>
      </c>
      <c r="H4226" s="9" t="s">
        <v>37</v>
      </c>
      <c r="I4226" s="59" t="s">
        <v>38</v>
      </c>
      <c r="J4226" s="9" t="s">
        <v>39</v>
      </c>
      <c r="K4226" s="44">
        <v>2</v>
      </c>
      <c r="L4226" s="12">
        <v>2</v>
      </c>
      <c r="M4226" s="42" t="s">
        <v>23</v>
      </c>
      <c r="N4226" s="14" t="s">
        <v>9</v>
      </c>
      <c r="O4226" s="44">
        <v>1</v>
      </c>
      <c r="P4226" s="12">
        <v>0</v>
      </c>
      <c r="Q4226" s="42" t="s">
        <v>7</v>
      </c>
      <c r="R4226" s="14" t="s">
        <v>10</v>
      </c>
      <c r="S4226" s="11">
        <v>1</v>
      </c>
      <c r="T4226" s="12">
        <v>2</v>
      </c>
      <c r="U4226" s="13" t="s">
        <v>8</v>
      </c>
      <c r="V4226" s="14" t="s">
        <v>9</v>
      </c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47">
        <v>1.55</v>
      </c>
      <c r="AJ4226" s="15">
        <v>3.75</v>
      </c>
      <c r="AK4226" s="15">
        <v>5.5</v>
      </c>
    </row>
    <row r="4227" spans="1:37" x14ac:dyDescent="0.45">
      <c r="A4227" s="33"/>
      <c r="B4227" s="35">
        <v>43898</v>
      </c>
      <c r="C4227" s="16" t="s">
        <v>358</v>
      </c>
      <c r="D4227" s="16" t="s">
        <v>359</v>
      </c>
      <c r="E4227" s="13" t="s">
        <v>360</v>
      </c>
      <c r="F4227" s="16" t="s">
        <v>14</v>
      </c>
      <c r="G4227" s="53" t="s">
        <v>354</v>
      </c>
      <c r="H4227" s="14" t="s">
        <v>195</v>
      </c>
      <c r="I4227" s="53" t="s">
        <v>338</v>
      </c>
      <c r="J4227" s="14" t="s">
        <v>292</v>
      </c>
      <c r="K4227" s="53">
        <v>2</v>
      </c>
      <c r="L4227">
        <v>0</v>
      </c>
      <c r="M4227" s="53" t="s">
        <v>7</v>
      </c>
      <c r="N4227" s="14"/>
      <c r="O4227" s="53">
        <v>1</v>
      </c>
      <c r="P4227">
        <v>0</v>
      </c>
      <c r="Q4227" s="53" t="s">
        <v>7</v>
      </c>
      <c r="R4227" s="14"/>
      <c r="S4227" s="16"/>
      <c r="T4227" s="14"/>
      <c r="U4227" s="13"/>
      <c r="V4227" s="14"/>
      <c r="W4227">
        <v>12</v>
      </c>
      <c r="X4227">
        <v>7</v>
      </c>
      <c r="Y4227">
        <v>6</v>
      </c>
      <c r="Z4227">
        <v>2</v>
      </c>
      <c r="AA4227">
        <v>11</v>
      </c>
      <c r="AB4227">
        <v>9</v>
      </c>
      <c r="AC4227">
        <v>2</v>
      </c>
      <c r="AD4227">
        <v>11</v>
      </c>
      <c r="AE4227">
        <v>2</v>
      </c>
      <c r="AF4227">
        <v>4</v>
      </c>
      <c r="AG4227">
        <v>0</v>
      </c>
      <c r="AH4227">
        <v>0</v>
      </c>
      <c r="AI4227" s="53">
        <v>5</v>
      </c>
      <c r="AJ4227">
        <v>4.33</v>
      </c>
      <c r="AK4227">
        <v>1.6</v>
      </c>
    </row>
    <row r="4228" spans="1:37" x14ac:dyDescent="0.45">
      <c r="A4228" s="33">
        <v>4</v>
      </c>
      <c r="B4228" s="37">
        <v>43898.041666666664</v>
      </c>
      <c r="C4228" s="10" t="s">
        <v>11</v>
      </c>
      <c r="D4228" s="10" t="s">
        <v>12</v>
      </c>
      <c r="E4228" s="41" t="s">
        <v>13</v>
      </c>
      <c r="F4228" s="10" t="s">
        <v>14</v>
      </c>
      <c r="G4228" s="59" t="s">
        <v>28</v>
      </c>
      <c r="H4228" s="9" t="s">
        <v>29</v>
      </c>
      <c r="I4228" s="59" t="s">
        <v>30</v>
      </c>
      <c r="J4228" s="9" t="s">
        <v>31</v>
      </c>
      <c r="K4228" s="44">
        <v>1</v>
      </c>
      <c r="L4228" s="12">
        <v>0</v>
      </c>
      <c r="M4228" s="42" t="s">
        <v>7</v>
      </c>
      <c r="N4228" s="14" t="s">
        <v>10</v>
      </c>
      <c r="O4228" s="44">
        <v>1</v>
      </c>
      <c r="P4228" s="12">
        <v>0</v>
      </c>
      <c r="Q4228" s="42" t="s">
        <v>7</v>
      </c>
      <c r="R4228" s="14" t="s">
        <v>10</v>
      </c>
      <c r="S4228" s="11">
        <v>0</v>
      </c>
      <c r="T4228" s="12">
        <v>0</v>
      </c>
      <c r="U4228" s="13" t="s">
        <v>23</v>
      </c>
      <c r="V4228" s="14" t="s">
        <v>10</v>
      </c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47">
        <v>2</v>
      </c>
      <c r="AJ4228" s="15">
        <v>3.1</v>
      </c>
      <c r="AK4228" s="15">
        <v>3.7</v>
      </c>
    </row>
    <row r="4229" spans="1:37" x14ac:dyDescent="0.45">
      <c r="A4229" s="33">
        <v>3</v>
      </c>
      <c r="B4229" s="37">
        <v>43898.129166666666</v>
      </c>
      <c r="C4229" s="10" t="s">
        <v>11</v>
      </c>
      <c r="D4229" s="10" t="s">
        <v>12</v>
      </c>
      <c r="E4229" s="41" t="s">
        <v>13</v>
      </c>
      <c r="F4229" s="10" t="s">
        <v>14</v>
      </c>
      <c r="G4229" s="59" t="s">
        <v>24</v>
      </c>
      <c r="H4229" s="9" t="s">
        <v>25</v>
      </c>
      <c r="I4229" s="59" t="s">
        <v>26</v>
      </c>
      <c r="J4229" s="9" t="s">
        <v>27</v>
      </c>
      <c r="K4229" s="44">
        <v>1</v>
      </c>
      <c r="L4229" s="12">
        <v>2</v>
      </c>
      <c r="M4229" s="42" t="s">
        <v>8</v>
      </c>
      <c r="N4229" s="14" t="s">
        <v>9</v>
      </c>
      <c r="O4229" s="44">
        <v>0</v>
      </c>
      <c r="P4229" s="12">
        <v>2</v>
      </c>
      <c r="Q4229" s="42" t="s">
        <v>8</v>
      </c>
      <c r="R4229" s="14" t="s">
        <v>9</v>
      </c>
      <c r="S4229" s="11">
        <v>1</v>
      </c>
      <c r="T4229" s="12">
        <v>0</v>
      </c>
      <c r="U4229" s="13" t="s">
        <v>7</v>
      </c>
      <c r="V4229" s="14" t="s">
        <v>10</v>
      </c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47">
        <v>2.4</v>
      </c>
      <c r="AJ4229" s="15">
        <v>2.9</v>
      </c>
      <c r="AK4229" s="15">
        <v>3</v>
      </c>
    </row>
    <row r="4230" spans="1:37" x14ac:dyDescent="0.45">
      <c r="A4230" s="33"/>
      <c r="B4230" s="37">
        <v>43898.729166666664</v>
      </c>
      <c r="C4230" s="10" t="s">
        <v>239</v>
      </c>
      <c r="D4230" s="10" t="s">
        <v>240</v>
      </c>
      <c r="E4230" s="41" t="s">
        <v>241</v>
      </c>
      <c r="F4230" s="10" t="s">
        <v>14</v>
      </c>
      <c r="G4230" s="59" t="s">
        <v>258</v>
      </c>
      <c r="H4230" s="14" t="s">
        <v>195</v>
      </c>
      <c r="I4230" s="59" t="s">
        <v>267</v>
      </c>
      <c r="J4230" s="14" t="s">
        <v>270</v>
      </c>
      <c r="K4230" s="44">
        <v>1</v>
      </c>
      <c r="L4230" s="12">
        <v>2</v>
      </c>
      <c r="M4230" s="42" t="s">
        <v>8</v>
      </c>
      <c r="N4230" s="14" t="s">
        <v>9</v>
      </c>
      <c r="O4230" s="44">
        <v>1</v>
      </c>
      <c r="P4230" s="12">
        <v>0</v>
      </c>
      <c r="Q4230" s="42" t="s">
        <v>7</v>
      </c>
      <c r="R4230" s="14" t="s">
        <v>10</v>
      </c>
      <c r="S4230" s="11">
        <v>0</v>
      </c>
      <c r="T4230" s="12">
        <v>2</v>
      </c>
      <c r="U4230" s="13" t="s">
        <v>8</v>
      </c>
      <c r="V4230" s="14" t="s">
        <v>9</v>
      </c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48">
        <v>1.66</v>
      </c>
      <c r="AJ4230" s="20">
        <v>3.8</v>
      </c>
      <c r="AK4230" s="20">
        <v>5</v>
      </c>
    </row>
    <row r="4231" spans="1:37" x14ac:dyDescent="0.45">
      <c r="A4231" s="33">
        <v>2</v>
      </c>
      <c r="B4231" s="37">
        <v>43898.958333333336</v>
      </c>
      <c r="C4231" s="10" t="s">
        <v>11</v>
      </c>
      <c r="D4231" s="10" t="s">
        <v>12</v>
      </c>
      <c r="E4231" s="41" t="s">
        <v>13</v>
      </c>
      <c r="F4231" s="10" t="s">
        <v>14</v>
      </c>
      <c r="G4231" s="59" t="s">
        <v>19</v>
      </c>
      <c r="H4231" s="9" t="s">
        <v>20</v>
      </c>
      <c r="I4231" s="59" t="s">
        <v>21</v>
      </c>
      <c r="J4231" s="9" t="s">
        <v>22</v>
      </c>
      <c r="K4231" s="44">
        <v>1</v>
      </c>
      <c r="L4231" s="12">
        <v>2</v>
      </c>
      <c r="M4231" s="42" t="s">
        <v>8</v>
      </c>
      <c r="N4231" s="14" t="s">
        <v>9</v>
      </c>
      <c r="O4231" s="44">
        <v>1</v>
      </c>
      <c r="P4231" s="12">
        <v>2</v>
      </c>
      <c r="Q4231" s="42" t="s">
        <v>8</v>
      </c>
      <c r="R4231" s="14" t="s">
        <v>9</v>
      </c>
      <c r="S4231" s="11">
        <v>0</v>
      </c>
      <c r="T4231" s="12">
        <v>0</v>
      </c>
      <c r="U4231" s="13" t="s">
        <v>23</v>
      </c>
      <c r="V4231" s="14" t="s">
        <v>10</v>
      </c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47">
        <v>2</v>
      </c>
      <c r="AJ4231" s="15">
        <v>3.25</v>
      </c>
      <c r="AK4231" s="15">
        <v>3.5</v>
      </c>
    </row>
    <row r="4232" spans="1:37" x14ac:dyDescent="0.45">
      <c r="A4232" s="33">
        <v>2935</v>
      </c>
      <c r="B4232" s="27">
        <v>43898.965277777781</v>
      </c>
      <c r="C4232" s="16" t="s">
        <v>210</v>
      </c>
      <c r="D4232" s="16" t="s">
        <v>211</v>
      </c>
      <c r="E4232" s="13" t="s">
        <v>212</v>
      </c>
      <c r="F4232" s="16">
        <v>2020</v>
      </c>
      <c r="G4232" s="42" t="s">
        <v>220</v>
      </c>
      <c r="H4232" s="14" t="s">
        <v>195</v>
      </c>
      <c r="I4232" s="42" t="s">
        <v>213</v>
      </c>
      <c r="J4232" s="14" t="s">
        <v>181</v>
      </c>
      <c r="K4232" s="45">
        <v>2</v>
      </c>
      <c r="L4232" s="18">
        <v>2</v>
      </c>
      <c r="M4232" s="42" t="s">
        <v>23</v>
      </c>
      <c r="N4232" s="14" t="s">
        <v>9</v>
      </c>
      <c r="O4232" s="42">
        <v>0</v>
      </c>
      <c r="P4232" s="14">
        <v>1</v>
      </c>
      <c r="Q4232" s="42" t="s">
        <v>8</v>
      </c>
      <c r="R4232" s="14" t="s">
        <v>10</v>
      </c>
      <c r="S4232" s="16">
        <v>2</v>
      </c>
      <c r="T4232" s="14">
        <v>1</v>
      </c>
      <c r="U4232" s="13" t="s">
        <v>7</v>
      </c>
      <c r="V4232" s="14" t="s">
        <v>9</v>
      </c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48">
        <v>2.2000000000000002</v>
      </c>
      <c r="AJ4232" s="20">
        <v>3</v>
      </c>
      <c r="AK4232" s="20">
        <v>3.2</v>
      </c>
    </row>
    <row r="4233" spans="1:37" x14ac:dyDescent="0.45">
      <c r="A4233" s="33">
        <v>1</v>
      </c>
      <c r="B4233" s="37">
        <v>43899.041666666664</v>
      </c>
      <c r="C4233" s="10" t="s">
        <v>11</v>
      </c>
      <c r="D4233" s="10" t="s">
        <v>12</v>
      </c>
      <c r="E4233" s="41" t="s">
        <v>13</v>
      </c>
      <c r="F4233" s="10" t="s">
        <v>14</v>
      </c>
      <c r="G4233" s="59" t="s">
        <v>15</v>
      </c>
      <c r="H4233" s="9" t="s">
        <v>16</v>
      </c>
      <c r="I4233" s="59" t="s">
        <v>17</v>
      </c>
      <c r="J4233" s="9" t="s">
        <v>18</v>
      </c>
      <c r="K4233" s="44">
        <v>1</v>
      </c>
      <c r="L4233" s="12">
        <v>4</v>
      </c>
      <c r="M4233" s="42" t="s">
        <v>8</v>
      </c>
      <c r="N4233" s="14" t="s">
        <v>9</v>
      </c>
      <c r="O4233" s="44">
        <v>1</v>
      </c>
      <c r="P4233" s="12">
        <v>0</v>
      </c>
      <c r="Q4233" s="42" t="s">
        <v>7</v>
      </c>
      <c r="R4233" s="14" t="s">
        <v>10</v>
      </c>
      <c r="S4233" s="11">
        <v>0</v>
      </c>
      <c r="T4233" s="12">
        <v>4</v>
      </c>
      <c r="U4233" s="13" t="s">
        <v>8</v>
      </c>
      <c r="V4233" s="14" t="s">
        <v>9</v>
      </c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47">
        <v>3.2</v>
      </c>
      <c r="AJ4233" s="15">
        <v>2.9</v>
      </c>
      <c r="AK4233" s="15">
        <v>2.2999999999999998</v>
      </c>
    </row>
    <row r="4234" spans="1:37" x14ac:dyDescent="0.45">
      <c r="A4234" s="33"/>
      <c r="B4234" s="35">
        <v>43999</v>
      </c>
      <c r="C4234" s="16" t="s">
        <v>358</v>
      </c>
      <c r="D4234" s="16" t="s">
        <v>359</v>
      </c>
      <c r="E4234" s="13" t="s">
        <v>360</v>
      </c>
      <c r="F4234" s="16" t="s">
        <v>14</v>
      </c>
      <c r="G4234" s="53" t="s">
        <v>338</v>
      </c>
      <c r="H4234" s="14" t="s">
        <v>292</v>
      </c>
      <c r="I4234" s="53" t="s">
        <v>347</v>
      </c>
      <c r="J4234" s="14" t="s">
        <v>195</v>
      </c>
      <c r="K4234" s="53">
        <v>3</v>
      </c>
      <c r="L4234">
        <v>0</v>
      </c>
      <c r="M4234" s="53" t="s">
        <v>7</v>
      </c>
      <c r="N4234" s="14"/>
      <c r="O4234" s="53">
        <v>1</v>
      </c>
      <c r="P4234">
        <v>0</v>
      </c>
      <c r="Q4234" s="53" t="s">
        <v>7</v>
      </c>
      <c r="R4234" s="14"/>
      <c r="S4234" s="16"/>
      <c r="T4234" s="14"/>
      <c r="U4234" s="13"/>
      <c r="V4234" s="14"/>
      <c r="W4234">
        <v>20</v>
      </c>
      <c r="X4234">
        <v>3</v>
      </c>
      <c r="Y4234">
        <v>12</v>
      </c>
      <c r="Z4234">
        <v>0</v>
      </c>
      <c r="AA4234">
        <v>9</v>
      </c>
      <c r="AB4234">
        <v>7</v>
      </c>
      <c r="AC4234">
        <v>5</v>
      </c>
      <c r="AD4234">
        <v>2</v>
      </c>
      <c r="AE4234">
        <v>1</v>
      </c>
      <c r="AF4234">
        <v>1</v>
      </c>
      <c r="AG4234">
        <v>0</v>
      </c>
      <c r="AH4234">
        <v>1</v>
      </c>
      <c r="AI4234" s="53">
        <v>1.36</v>
      </c>
      <c r="AJ4234">
        <v>5.25</v>
      </c>
      <c r="AK4234">
        <v>7.5</v>
      </c>
    </row>
    <row r="4235" spans="1:37" x14ac:dyDescent="0.45">
      <c r="A4235" s="33"/>
      <c r="B4235" s="27">
        <v>44001</v>
      </c>
      <c r="C4235" s="16" t="s">
        <v>358</v>
      </c>
      <c r="D4235" s="16" t="s">
        <v>359</v>
      </c>
      <c r="E4235" s="13" t="s">
        <v>360</v>
      </c>
      <c r="F4235" s="16" t="s">
        <v>14</v>
      </c>
      <c r="G4235" s="53" t="s">
        <v>349</v>
      </c>
      <c r="H4235" s="14" t="s">
        <v>377</v>
      </c>
      <c r="I4235" s="53" t="s">
        <v>354</v>
      </c>
      <c r="J4235" s="14" t="s">
        <v>195</v>
      </c>
      <c r="K4235" s="53">
        <v>1</v>
      </c>
      <c r="L4235">
        <v>1</v>
      </c>
      <c r="M4235" s="53" t="s">
        <v>23</v>
      </c>
      <c r="N4235" s="14"/>
      <c r="O4235" s="53">
        <v>1</v>
      </c>
      <c r="P4235">
        <v>0</v>
      </c>
      <c r="Q4235" s="53" t="s">
        <v>7</v>
      </c>
      <c r="R4235" s="14"/>
      <c r="S4235" s="16"/>
      <c r="T4235" s="14"/>
      <c r="U4235" s="13"/>
      <c r="V4235" s="14"/>
      <c r="W4235">
        <v>10</v>
      </c>
      <c r="X4235">
        <v>12</v>
      </c>
      <c r="Y4235">
        <v>3</v>
      </c>
      <c r="Z4235">
        <v>6</v>
      </c>
      <c r="AA4235">
        <v>17</v>
      </c>
      <c r="AB4235">
        <v>18</v>
      </c>
      <c r="AC4235">
        <v>7</v>
      </c>
      <c r="AD4235">
        <v>6</v>
      </c>
      <c r="AE4235">
        <v>0</v>
      </c>
      <c r="AF4235">
        <v>1</v>
      </c>
      <c r="AG4235">
        <v>0</v>
      </c>
      <c r="AH4235">
        <v>0</v>
      </c>
      <c r="AI4235" s="53">
        <v>3</v>
      </c>
      <c r="AJ4235">
        <v>3.4</v>
      </c>
      <c r="AK4235">
        <v>2.37</v>
      </c>
    </row>
    <row r="4236" spans="1:37" x14ac:dyDescent="0.45">
      <c r="A4236" s="33"/>
      <c r="B4236" s="35">
        <v>44004</v>
      </c>
      <c r="C4236" s="16" t="s">
        <v>358</v>
      </c>
      <c r="D4236" s="16" t="s">
        <v>359</v>
      </c>
      <c r="E4236" s="13" t="s">
        <v>360</v>
      </c>
      <c r="F4236" s="16" t="s">
        <v>14</v>
      </c>
      <c r="G4236" s="53" t="s">
        <v>338</v>
      </c>
      <c r="H4236" s="14" t="s">
        <v>292</v>
      </c>
      <c r="I4236" s="53" t="s">
        <v>348</v>
      </c>
      <c r="J4236" s="14" t="s">
        <v>195</v>
      </c>
      <c r="K4236" s="53">
        <v>5</v>
      </c>
      <c r="L4236">
        <v>0</v>
      </c>
      <c r="M4236" s="53" t="s">
        <v>7</v>
      </c>
      <c r="N4236" s="14"/>
      <c r="O4236" s="53">
        <v>3</v>
      </c>
      <c r="P4236">
        <v>0</v>
      </c>
      <c r="Q4236" s="53" t="s">
        <v>7</v>
      </c>
      <c r="R4236" s="14"/>
      <c r="S4236" s="16"/>
      <c r="T4236" s="14"/>
      <c r="U4236" s="13"/>
      <c r="V4236" s="14"/>
      <c r="W4236">
        <v>19</v>
      </c>
      <c r="X4236">
        <v>1</v>
      </c>
      <c r="Y4236">
        <v>7</v>
      </c>
      <c r="Z4236">
        <v>0</v>
      </c>
      <c r="AA4236">
        <v>8</v>
      </c>
      <c r="AB4236">
        <v>7</v>
      </c>
      <c r="AC4236">
        <v>3</v>
      </c>
      <c r="AD4236">
        <v>1</v>
      </c>
      <c r="AE4236">
        <v>1</v>
      </c>
      <c r="AF4236">
        <v>1</v>
      </c>
      <c r="AG4236">
        <v>0</v>
      </c>
      <c r="AH4236">
        <v>0</v>
      </c>
      <c r="AI4236" s="53">
        <v>1.1200000000000001</v>
      </c>
      <c r="AJ4236">
        <v>9</v>
      </c>
      <c r="AK4236">
        <v>15</v>
      </c>
    </row>
    <row r="4237" spans="1:37" x14ac:dyDescent="0.45">
      <c r="A4237" s="33"/>
      <c r="B4237" s="27">
        <v>44005</v>
      </c>
      <c r="C4237" s="16" t="s">
        <v>358</v>
      </c>
      <c r="D4237" s="16" t="s">
        <v>359</v>
      </c>
      <c r="E4237" s="13" t="s">
        <v>360</v>
      </c>
      <c r="F4237" s="16" t="s">
        <v>14</v>
      </c>
      <c r="G4237" s="53" t="s">
        <v>349</v>
      </c>
      <c r="H4237" s="14" t="s">
        <v>377</v>
      </c>
      <c r="I4237" s="53" t="s">
        <v>340</v>
      </c>
      <c r="J4237" s="14" t="s">
        <v>195</v>
      </c>
      <c r="K4237" s="53">
        <v>2</v>
      </c>
      <c r="L4237">
        <v>0</v>
      </c>
      <c r="M4237" s="53" t="s">
        <v>7</v>
      </c>
      <c r="N4237" s="14"/>
      <c r="O4237" s="53">
        <v>0</v>
      </c>
      <c r="P4237">
        <v>0</v>
      </c>
      <c r="Q4237" s="53" t="s">
        <v>23</v>
      </c>
      <c r="R4237" s="14"/>
      <c r="S4237" s="16"/>
      <c r="T4237" s="14"/>
      <c r="U4237" s="13"/>
      <c r="V4237" s="14"/>
      <c r="W4237">
        <v>15</v>
      </c>
      <c r="X4237">
        <v>10</v>
      </c>
      <c r="Y4237">
        <v>4</v>
      </c>
      <c r="Z4237">
        <v>2</v>
      </c>
      <c r="AA4237">
        <v>12</v>
      </c>
      <c r="AB4237">
        <v>7</v>
      </c>
      <c r="AC4237">
        <v>9</v>
      </c>
      <c r="AD4237">
        <v>4</v>
      </c>
      <c r="AE4237">
        <v>2</v>
      </c>
      <c r="AF4237">
        <v>2</v>
      </c>
      <c r="AG4237">
        <v>0</v>
      </c>
      <c r="AH4237">
        <v>0</v>
      </c>
      <c r="AI4237" s="53">
        <v>1.66</v>
      </c>
      <c r="AJ4237">
        <v>4</v>
      </c>
      <c r="AK4237">
        <v>5</v>
      </c>
    </row>
    <row r="4238" spans="1:37" x14ac:dyDescent="0.45">
      <c r="A4238" s="33"/>
      <c r="B4238" s="35">
        <v>44007</v>
      </c>
      <c r="C4238" s="16" t="s">
        <v>358</v>
      </c>
      <c r="D4238" s="16" t="s">
        <v>359</v>
      </c>
      <c r="E4238" s="13" t="s">
        <v>360</v>
      </c>
      <c r="F4238" s="16" t="s">
        <v>14</v>
      </c>
      <c r="G4238" s="53" t="s">
        <v>345</v>
      </c>
      <c r="H4238" s="14" t="s">
        <v>195</v>
      </c>
      <c r="I4238" s="53" t="s">
        <v>338</v>
      </c>
      <c r="J4238" s="14" t="s">
        <v>292</v>
      </c>
      <c r="K4238" s="53">
        <v>2</v>
      </c>
      <c r="L4238">
        <v>1</v>
      </c>
      <c r="M4238" s="53" t="s">
        <v>7</v>
      </c>
      <c r="N4238" s="14"/>
      <c r="O4238" s="53">
        <v>1</v>
      </c>
      <c r="P4238">
        <v>0</v>
      </c>
      <c r="Q4238" s="53" t="s">
        <v>7</v>
      </c>
      <c r="R4238" s="14"/>
      <c r="S4238" s="16"/>
      <c r="T4238" s="14"/>
      <c r="U4238" s="13"/>
      <c r="V4238" s="14"/>
      <c r="W4238">
        <v>15</v>
      </c>
      <c r="X4238">
        <v>11</v>
      </c>
      <c r="Y4238">
        <v>10</v>
      </c>
      <c r="Z4238">
        <v>2</v>
      </c>
      <c r="AA4238">
        <v>13</v>
      </c>
      <c r="AB4238">
        <v>3</v>
      </c>
      <c r="AC4238">
        <v>5</v>
      </c>
      <c r="AD4238">
        <v>7</v>
      </c>
      <c r="AE4238">
        <v>1</v>
      </c>
      <c r="AF4238">
        <v>1</v>
      </c>
      <c r="AG4238">
        <v>0</v>
      </c>
      <c r="AH4238">
        <v>1</v>
      </c>
      <c r="AI4238" s="53">
        <v>4</v>
      </c>
      <c r="AJ4238">
        <v>4</v>
      </c>
      <c r="AK4238">
        <v>1.8</v>
      </c>
    </row>
    <row r="4239" spans="1:37" x14ac:dyDescent="0.45">
      <c r="A4239" s="33"/>
      <c r="B4239" s="35">
        <v>44014</v>
      </c>
      <c r="C4239" s="16" t="s">
        <v>358</v>
      </c>
      <c r="D4239" s="16" t="s">
        <v>359</v>
      </c>
      <c r="E4239" s="13" t="s">
        <v>360</v>
      </c>
      <c r="F4239" s="16" t="s">
        <v>14</v>
      </c>
      <c r="G4239" s="53" t="s">
        <v>338</v>
      </c>
      <c r="H4239" s="14" t="s">
        <v>292</v>
      </c>
      <c r="I4239" s="53" t="s">
        <v>352</v>
      </c>
      <c r="J4239" s="14" t="s">
        <v>195</v>
      </c>
      <c r="K4239" s="53">
        <v>4</v>
      </c>
      <c r="L4239">
        <v>0</v>
      </c>
      <c r="M4239" s="53" t="s">
        <v>7</v>
      </c>
      <c r="N4239" s="14"/>
      <c r="O4239" s="53">
        <v>3</v>
      </c>
      <c r="P4239">
        <v>0</v>
      </c>
      <c r="Q4239" s="53" t="s">
        <v>7</v>
      </c>
      <c r="R4239" s="14"/>
      <c r="S4239" s="16"/>
      <c r="T4239" s="14"/>
      <c r="U4239" s="13"/>
      <c r="V4239" s="14"/>
      <c r="W4239">
        <v>14</v>
      </c>
      <c r="X4239">
        <v>11</v>
      </c>
      <c r="Y4239">
        <v>6</v>
      </c>
      <c r="Z4239">
        <v>3</v>
      </c>
      <c r="AA4239">
        <v>8</v>
      </c>
      <c r="AB4239">
        <v>7</v>
      </c>
      <c r="AC4239">
        <v>3</v>
      </c>
      <c r="AD4239">
        <v>3</v>
      </c>
      <c r="AE4239">
        <v>2</v>
      </c>
      <c r="AF4239">
        <v>2</v>
      </c>
      <c r="AG4239">
        <v>0</v>
      </c>
      <c r="AH4239">
        <v>0</v>
      </c>
      <c r="AI4239" s="53">
        <v>2.0499999999999998</v>
      </c>
      <c r="AJ4239">
        <v>3.9</v>
      </c>
      <c r="AK4239">
        <v>3.3</v>
      </c>
    </row>
    <row r="4240" spans="1:37" x14ac:dyDescent="0.45">
      <c r="A4240" s="33"/>
      <c r="B4240" s="27">
        <v>44014</v>
      </c>
      <c r="C4240" s="16" t="s">
        <v>358</v>
      </c>
      <c r="D4240" s="16" t="s">
        <v>359</v>
      </c>
      <c r="E4240" s="13" t="s">
        <v>360</v>
      </c>
      <c r="F4240" s="16" t="s">
        <v>14</v>
      </c>
      <c r="G4240" s="53" t="s">
        <v>368</v>
      </c>
      <c r="H4240" s="14" t="s">
        <v>195</v>
      </c>
      <c r="I4240" s="53" t="s">
        <v>349</v>
      </c>
      <c r="J4240" s="14" t="s">
        <v>377</v>
      </c>
      <c r="K4240" s="53">
        <v>3</v>
      </c>
      <c r="L4240">
        <v>1</v>
      </c>
      <c r="M4240" s="53" t="s">
        <v>7</v>
      </c>
      <c r="N4240" s="14"/>
      <c r="O4240" s="53">
        <v>1</v>
      </c>
      <c r="P4240">
        <v>0</v>
      </c>
      <c r="Q4240" s="53" t="s">
        <v>7</v>
      </c>
      <c r="R4240" s="14"/>
      <c r="S4240" s="16"/>
      <c r="T4240" s="14"/>
      <c r="U4240" s="13"/>
      <c r="V4240" s="14"/>
      <c r="W4240">
        <v>7</v>
      </c>
      <c r="X4240">
        <v>9</v>
      </c>
      <c r="Y4240">
        <v>5</v>
      </c>
      <c r="Z4240">
        <v>2</v>
      </c>
      <c r="AA4240">
        <v>13</v>
      </c>
      <c r="AB4240">
        <v>13</v>
      </c>
      <c r="AC4240">
        <v>1</v>
      </c>
      <c r="AD4240">
        <v>6</v>
      </c>
      <c r="AE4240">
        <v>2</v>
      </c>
      <c r="AF4240">
        <v>0</v>
      </c>
      <c r="AG4240">
        <v>0</v>
      </c>
      <c r="AH4240">
        <v>0</v>
      </c>
      <c r="AI4240" s="53">
        <v>4.2</v>
      </c>
      <c r="AJ4240">
        <v>3.4</v>
      </c>
      <c r="AK4240">
        <v>1.95</v>
      </c>
    </row>
    <row r="4241" spans="1:37" x14ac:dyDescent="0.45">
      <c r="A4241" s="33"/>
      <c r="B4241" s="35">
        <v>44017</v>
      </c>
      <c r="C4241" s="16" t="s">
        <v>358</v>
      </c>
      <c r="D4241" s="16" t="s">
        <v>359</v>
      </c>
      <c r="E4241" s="13" t="s">
        <v>360</v>
      </c>
      <c r="F4241" s="16" t="s">
        <v>14</v>
      </c>
      <c r="G4241" s="53" t="s">
        <v>343</v>
      </c>
      <c r="H4241" s="14" t="s">
        <v>195</v>
      </c>
      <c r="I4241" s="53" t="s">
        <v>338</v>
      </c>
      <c r="J4241" s="14" t="s">
        <v>292</v>
      </c>
      <c r="K4241" s="53">
        <v>1</v>
      </c>
      <c r="L4241">
        <v>0</v>
      </c>
      <c r="M4241" s="53" t="s">
        <v>7</v>
      </c>
      <c r="N4241" s="14"/>
      <c r="O4241" s="53">
        <v>1</v>
      </c>
      <c r="P4241">
        <v>0</v>
      </c>
      <c r="Q4241" s="53" t="s">
        <v>7</v>
      </c>
      <c r="R4241" s="14"/>
      <c r="S4241" s="16"/>
      <c r="T4241" s="14"/>
      <c r="U4241" s="13"/>
      <c r="V4241" s="14"/>
      <c r="W4241">
        <v>8</v>
      </c>
      <c r="X4241">
        <v>26</v>
      </c>
      <c r="Y4241">
        <v>4</v>
      </c>
      <c r="Z4241">
        <v>6</v>
      </c>
      <c r="AA4241">
        <v>6</v>
      </c>
      <c r="AB4241">
        <v>7</v>
      </c>
      <c r="AC4241">
        <v>2</v>
      </c>
      <c r="AD4241">
        <v>13</v>
      </c>
      <c r="AE4241">
        <v>1</v>
      </c>
      <c r="AF4241">
        <v>2</v>
      </c>
      <c r="AG4241">
        <v>0</v>
      </c>
      <c r="AH4241">
        <v>0</v>
      </c>
      <c r="AI4241" s="53">
        <v>8.5</v>
      </c>
      <c r="AJ4241">
        <v>6</v>
      </c>
      <c r="AK4241">
        <v>1.3</v>
      </c>
    </row>
    <row r="4242" spans="1:37" x14ac:dyDescent="0.45">
      <c r="A4242" s="33"/>
      <c r="B4242" s="27">
        <v>44018</v>
      </c>
      <c r="C4242" s="16" t="s">
        <v>358</v>
      </c>
      <c r="D4242" s="16" t="s">
        <v>359</v>
      </c>
      <c r="E4242" s="13" t="s">
        <v>360</v>
      </c>
      <c r="F4242" s="16" t="s">
        <v>14</v>
      </c>
      <c r="G4242" s="53" t="s">
        <v>349</v>
      </c>
      <c r="H4242" s="14" t="s">
        <v>377</v>
      </c>
      <c r="I4242" s="53" t="s">
        <v>342</v>
      </c>
      <c r="J4242" s="14" t="s">
        <v>195</v>
      </c>
      <c r="K4242" s="53">
        <v>1</v>
      </c>
      <c r="L4242">
        <v>0</v>
      </c>
      <c r="M4242" s="53" t="s">
        <v>7</v>
      </c>
      <c r="N4242" s="14"/>
      <c r="O4242" s="53">
        <v>1</v>
      </c>
      <c r="P4242">
        <v>0</v>
      </c>
      <c r="Q4242" s="53" t="s">
        <v>7</v>
      </c>
      <c r="R4242" s="14"/>
      <c r="S4242" s="16"/>
      <c r="T4242" s="14"/>
      <c r="U4242" s="13"/>
      <c r="V4242" s="14"/>
      <c r="W4242">
        <v>12</v>
      </c>
      <c r="X4242">
        <v>11</v>
      </c>
      <c r="Y4242">
        <v>2</v>
      </c>
      <c r="Z4242">
        <v>3</v>
      </c>
      <c r="AA4242">
        <v>14</v>
      </c>
      <c r="AB4242">
        <v>18</v>
      </c>
      <c r="AC4242">
        <v>5</v>
      </c>
      <c r="AD4242">
        <v>6</v>
      </c>
      <c r="AE4242">
        <v>3</v>
      </c>
      <c r="AF4242">
        <v>2</v>
      </c>
      <c r="AG4242">
        <v>0</v>
      </c>
      <c r="AH4242">
        <v>0</v>
      </c>
      <c r="AI4242" s="53">
        <v>2.1</v>
      </c>
      <c r="AJ4242">
        <v>3.5</v>
      </c>
      <c r="AK4242">
        <v>3.4</v>
      </c>
    </row>
    <row r="4243" spans="1:37" x14ac:dyDescent="0.45">
      <c r="A4243" s="33"/>
      <c r="B4243" s="35">
        <v>44020</v>
      </c>
      <c r="C4243" s="16" t="s">
        <v>358</v>
      </c>
      <c r="D4243" s="16" t="s">
        <v>359</v>
      </c>
      <c r="E4243" s="13" t="s">
        <v>360</v>
      </c>
      <c r="F4243" s="16" t="s">
        <v>14</v>
      </c>
      <c r="G4243" s="53" t="s">
        <v>338</v>
      </c>
      <c r="H4243" s="14" t="s">
        <v>292</v>
      </c>
      <c r="I4243" s="53" t="s">
        <v>361</v>
      </c>
      <c r="J4243" s="14" t="s">
        <v>195</v>
      </c>
      <c r="K4243" s="53">
        <v>5</v>
      </c>
      <c r="L4243">
        <v>0</v>
      </c>
      <c r="M4243" s="53" t="s">
        <v>7</v>
      </c>
      <c r="N4243" s="14"/>
      <c r="O4243" s="53">
        <v>2</v>
      </c>
      <c r="P4243">
        <v>0</v>
      </c>
      <c r="Q4243" s="53" t="s">
        <v>7</v>
      </c>
      <c r="R4243" s="14"/>
      <c r="S4243" s="16"/>
      <c r="T4243" s="14"/>
      <c r="U4243" s="13"/>
      <c r="V4243" s="14"/>
      <c r="W4243">
        <v>23</v>
      </c>
      <c r="X4243">
        <v>6</v>
      </c>
      <c r="Y4243">
        <v>9</v>
      </c>
      <c r="Z4243">
        <v>1</v>
      </c>
      <c r="AA4243">
        <v>12</v>
      </c>
      <c r="AB4243">
        <v>7</v>
      </c>
      <c r="AC4243">
        <v>8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 s="53">
        <v>1.1200000000000001</v>
      </c>
      <c r="AJ4243">
        <v>9</v>
      </c>
      <c r="AK4243">
        <v>21</v>
      </c>
    </row>
    <row r="4244" spans="1:37" x14ac:dyDescent="0.45">
      <c r="A4244" s="33"/>
      <c r="B4244" s="27">
        <v>44021</v>
      </c>
      <c r="C4244" s="16" t="s">
        <v>358</v>
      </c>
      <c r="D4244" s="16" t="s">
        <v>359</v>
      </c>
      <c r="E4244" s="13" t="s">
        <v>360</v>
      </c>
      <c r="F4244" s="16" t="s">
        <v>14</v>
      </c>
      <c r="G4244" s="53" t="s">
        <v>341</v>
      </c>
      <c r="H4244" s="14" t="s">
        <v>195</v>
      </c>
      <c r="I4244" s="53" t="s">
        <v>349</v>
      </c>
      <c r="J4244" s="14" t="s">
        <v>377</v>
      </c>
      <c r="K4244" s="53">
        <v>0</v>
      </c>
      <c r="L4244">
        <v>0</v>
      </c>
      <c r="M4244" s="53" t="s">
        <v>23</v>
      </c>
      <c r="N4244" s="14"/>
      <c r="O4244" s="53">
        <v>0</v>
      </c>
      <c r="P4244">
        <v>0</v>
      </c>
      <c r="Q4244" s="53" t="s">
        <v>23</v>
      </c>
      <c r="R4244" s="14"/>
      <c r="S4244" s="16"/>
      <c r="T4244" s="14"/>
      <c r="U4244" s="13"/>
      <c r="V4244" s="14"/>
      <c r="W4244">
        <v>9</v>
      </c>
      <c r="X4244">
        <v>9</v>
      </c>
      <c r="Y4244">
        <v>2</v>
      </c>
      <c r="Z4244">
        <v>0</v>
      </c>
      <c r="AA4244">
        <v>11</v>
      </c>
      <c r="AB4244">
        <v>14</v>
      </c>
      <c r="AC4244">
        <v>8</v>
      </c>
      <c r="AD4244">
        <v>12</v>
      </c>
      <c r="AE4244">
        <v>3</v>
      </c>
      <c r="AF4244">
        <v>2</v>
      </c>
      <c r="AG4244">
        <v>0</v>
      </c>
      <c r="AH4244">
        <v>0</v>
      </c>
      <c r="AI4244" s="53">
        <v>5.25</v>
      </c>
      <c r="AJ4244">
        <v>3.8</v>
      </c>
      <c r="AK4244">
        <v>1.66</v>
      </c>
    </row>
    <row r="4245" spans="1:37" x14ac:dyDescent="0.45">
      <c r="A4245" s="33"/>
      <c r="B4245" s="35">
        <v>44023</v>
      </c>
      <c r="C4245" s="16" t="s">
        <v>358</v>
      </c>
      <c r="D4245" s="16" t="s">
        <v>359</v>
      </c>
      <c r="E4245" s="13" t="s">
        <v>360</v>
      </c>
      <c r="F4245" s="16" t="s">
        <v>14</v>
      </c>
      <c r="G4245" s="53" t="s">
        <v>363</v>
      </c>
      <c r="H4245" s="14" t="s">
        <v>195</v>
      </c>
      <c r="I4245" s="53" t="s">
        <v>338</v>
      </c>
      <c r="J4245" s="14" t="s">
        <v>292</v>
      </c>
      <c r="K4245" s="53">
        <v>0</v>
      </c>
      <c r="L4245">
        <v>5</v>
      </c>
      <c r="M4245" s="53" t="s">
        <v>8</v>
      </c>
      <c r="N4245" s="14"/>
      <c r="O4245" s="53">
        <v>0</v>
      </c>
      <c r="P4245">
        <v>2</v>
      </c>
      <c r="Q4245" s="53" t="s">
        <v>8</v>
      </c>
      <c r="R4245" s="14"/>
      <c r="S4245" s="16"/>
      <c r="T4245" s="14"/>
      <c r="U4245" s="13"/>
      <c r="V4245" s="14"/>
      <c r="W4245">
        <v>3</v>
      </c>
      <c r="X4245">
        <v>26</v>
      </c>
      <c r="Y4245">
        <v>0</v>
      </c>
      <c r="Z4245">
        <v>8</v>
      </c>
      <c r="AA4245">
        <v>7</v>
      </c>
      <c r="AB4245">
        <v>3</v>
      </c>
      <c r="AC4245">
        <v>2</v>
      </c>
      <c r="AD4245">
        <v>7</v>
      </c>
      <c r="AE4245">
        <v>1</v>
      </c>
      <c r="AF4245">
        <v>0</v>
      </c>
      <c r="AG4245">
        <v>0</v>
      </c>
      <c r="AH4245">
        <v>0</v>
      </c>
      <c r="AI4245" s="53">
        <v>10</v>
      </c>
      <c r="AJ4245">
        <v>5.5</v>
      </c>
      <c r="AK4245">
        <v>1.28</v>
      </c>
    </row>
    <row r="4246" spans="1:37" x14ac:dyDescent="0.45">
      <c r="A4246" s="33"/>
      <c r="B4246" s="27">
        <v>44024</v>
      </c>
      <c r="C4246" s="16" t="s">
        <v>358</v>
      </c>
      <c r="D4246" s="16" t="s">
        <v>359</v>
      </c>
      <c r="E4246" s="13" t="s">
        <v>360</v>
      </c>
      <c r="F4246" s="16" t="s">
        <v>14</v>
      </c>
      <c r="G4246" s="53" t="s">
        <v>349</v>
      </c>
      <c r="H4246" s="14" t="s">
        <v>377</v>
      </c>
      <c r="I4246" s="53" t="s">
        <v>347</v>
      </c>
      <c r="J4246" s="14" t="s">
        <v>195</v>
      </c>
      <c r="K4246" s="53">
        <v>2</v>
      </c>
      <c r="L4246">
        <v>1</v>
      </c>
      <c r="M4246" s="53" t="s">
        <v>7</v>
      </c>
      <c r="N4246" s="14"/>
      <c r="O4246" s="53">
        <v>1</v>
      </c>
      <c r="P4246">
        <v>1</v>
      </c>
      <c r="Q4246" s="53" t="s">
        <v>23</v>
      </c>
      <c r="R4246" s="14"/>
      <c r="S4246" s="16"/>
      <c r="T4246" s="14"/>
      <c r="U4246" s="13"/>
      <c r="V4246" s="14"/>
      <c r="W4246">
        <v>15</v>
      </c>
      <c r="X4246">
        <v>13</v>
      </c>
      <c r="Y4246">
        <v>9</v>
      </c>
      <c r="Z4246">
        <v>4</v>
      </c>
      <c r="AA4246">
        <v>16</v>
      </c>
      <c r="AB4246">
        <v>11</v>
      </c>
      <c r="AC4246">
        <v>6</v>
      </c>
      <c r="AD4246">
        <v>5</v>
      </c>
      <c r="AE4246">
        <v>5</v>
      </c>
      <c r="AF4246">
        <v>3</v>
      </c>
      <c r="AG4246">
        <v>0</v>
      </c>
      <c r="AH4246">
        <v>0</v>
      </c>
      <c r="AI4246" s="53">
        <v>2.62</v>
      </c>
      <c r="AJ4246">
        <v>3.4</v>
      </c>
      <c r="AK4246">
        <v>2.7</v>
      </c>
    </row>
    <row r="4247" spans="1:37" x14ac:dyDescent="0.45">
      <c r="A4247" s="33"/>
      <c r="B4247" s="35">
        <v>44027</v>
      </c>
      <c r="C4247" s="16" t="s">
        <v>358</v>
      </c>
      <c r="D4247" s="16" t="s">
        <v>359</v>
      </c>
      <c r="E4247" s="13" t="s">
        <v>360</v>
      </c>
      <c r="F4247" s="16" t="s">
        <v>14</v>
      </c>
      <c r="G4247" s="53" t="s">
        <v>338</v>
      </c>
      <c r="H4247" s="14" t="s">
        <v>292</v>
      </c>
      <c r="I4247" s="53" t="s">
        <v>341</v>
      </c>
      <c r="J4247" s="14" t="s">
        <v>195</v>
      </c>
      <c r="K4247" s="53">
        <v>2</v>
      </c>
      <c r="L4247">
        <v>1</v>
      </c>
      <c r="M4247" s="53" t="s">
        <v>7</v>
      </c>
      <c r="N4247" s="14"/>
      <c r="O4247" s="53">
        <v>2</v>
      </c>
      <c r="P4247">
        <v>0</v>
      </c>
      <c r="Q4247" s="53" t="s">
        <v>7</v>
      </c>
      <c r="R4247" s="14"/>
      <c r="S4247" s="16"/>
      <c r="T4247" s="14"/>
      <c r="U4247" s="13"/>
      <c r="V4247" s="14"/>
      <c r="W4247">
        <v>8</v>
      </c>
      <c r="X4247">
        <v>15</v>
      </c>
      <c r="Y4247">
        <v>4</v>
      </c>
      <c r="Z4247">
        <v>3</v>
      </c>
      <c r="AA4247">
        <v>10</v>
      </c>
      <c r="AB4247">
        <v>10</v>
      </c>
      <c r="AC4247">
        <v>3</v>
      </c>
      <c r="AD4247">
        <v>5</v>
      </c>
      <c r="AE4247">
        <v>1</v>
      </c>
      <c r="AF4247">
        <v>1</v>
      </c>
      <c r="AG4247">
        <v>0</v>
      </c>
      <c r="AH4247">
        <v>0</v>
      </c>
      <c r="AI4247" s="53">
        <v>1.1399999999999999</v>
      </c>
      <c r="AJ4247">
        <v>8.5</v>
      </c>
      <c r="AK4247">
        <v>17</v>
      </c>
    </row>
    <row r="4248" spans="1:37" x14ac:dyDescent="0.45">
      <c r="A4248" s="33"/>
      <c r="B4248" s="27">
        <v>44027</v>
      </c>
      <c r="C4248" s="16" t="s">
        <v>358</v>
      </c>
      <c r="D4248" s="16" t="s">
        <v>359</v>
      </c>
      <c r="E4248" s="13" t="s">
        <v>360</v>
      </c>
      <c r="F4248" s="16" t="s">
        <v>14</v>
      </c>
      <c r="G4248" s="53" t="s">
        <v>361</v>
      </c>
      <c r="H4248" s="14" t="s">
        <v>195</v>
      </c>
      <c r="I4248" s="53" t="s">
        <v>349</v>
      </c>
      <c r="J4248" s="14" t="s">
        <v>377</v>
      </c>
      <c r="K4248" s="53">
        <v>1</v>
      </c>
      <c r="L4248">
        <v>3</v>
      </c>
      <c r="M4248" s="53" t="s">
        <v>8</v>
      </c>
      <c r="N4248" s="14"/>
      <c r="O4248" s="53">
        <v>0</v>
      </c>
      <c r="P4248">
        <v>1</v>
      </c>
      <c r="Q4248" s="53" t="s">
        <v>8</v>
      </c>
      <c r="R4248" s="14"/>
      <c r="S4248" s="16"/>
      <c r="T4248" s="14"/>
      <c r="U4248" s="13"/>
      <c r="V4248" s="14"/>
      <c r="W4248">
        <v>22</v>
      </c>
      <c r="X4248">
        <v>8</v>
      </c>
      <c r="Y4248">
        <v>6</v>
      </c>
      <c r="Z4248">
        <v>5</v>
      </c>
      <c r="AA4248">
        <v>6</v>
      </c>
      <c r="AB4248">
        <v>13</v>
      </c>
      <c r="AC4248">
        <v>5</v>
      </c>
      <c r="AD4248">
        <v>4</v>
      </c>
      <c r="AE4248">
        <v>2</v>
      </c>
      <c r="AF4248">
        <v>3</v>
      </c>
      <c r="AG4248">
        <v>0</v>
      </c>
      <c r="AH4248">
        <v>0</v>
      </c>
      <c r="AI4248" s="53">
        <v>4.5999999999999996</v>
      </c>
      <c r="AJ4248">
        <v>3.8</v>
      </c>
      <c r="AK4248">
        <v>1.75</v>
      </c>
    </row>
    <row r="4249" spans="1:37" x14ac:dyDescent="0.45">
      <c r="A4249" s="33"/>
      <c r="B4249" s="27">
        <v>44031</v>
      </c>
      <c r="C4249" s="16" t="s">
        <v>358</v>
      </c>
      <c r="D4249" s="16" t="s">
        <v>359</v>
      </c>
      <c r="E4249" s="13" t="s">
        <v>360</v>
      </c>
      <c r="F4249" s="16" t="s">
        <v>14</v>
      </c>
      <c r="G4249" s="53" t="s">
        <v>349</v>
      </c>
      <c r="H4249" s="14" t="s">
        <v>377</v>
      </c>
      <c r="I4249" s="53" t="s">
        <v>356</v>
      </c>
      <c r="J4249" s="14" t="s">
        <v>195</v>
      </c>
      <c r="K4249" s="53">
        <v>3</v>
      </c>
      <c r="L4249">
        <v>0</v>
      </c>
      <c r="M4249" s="53" t="s">
        <v>7</v>
      </c>
      <c r="N4249" s="14"/>
      <c r="O4249" s="53">
        <v>3</v>
      </c>
      <c r="P4249">
        <v>0</v>
      </c>
      <c r="Q4249" s="53" t="s">
        <v>7</v>
      </c>
      <c r="R4249" s="14"/>
      <c r="S4249" s="16"/>
      <c r="T4249" s="14"/>
      <c r="U4249" s="13"/>
      <c r="V4249" s="14"/>
      <c r="W4249">
        <v>7</v>
      </c>
      <c r="X4249">
        <v>24</v>
      </c>
      <c r="Y4249">
        <v>3</v>
      </c>
      <c r="Z4249">
        <v>6</v>
      </c>
      <c r="AA4249">
        <v>15</v>
      </c>
      <c r="AB4249">
        <v>10</v>
      </c>
      <c r="AC4249">
        <v>4</v>
      </c>
      <c r="AD4249">
        <v>13</v>
      </c>
      <c r="AE4249">
        <v>2</v>
      </c>
      <c r="AF4249">
        <v>1</v>
      </c>
      <c r="AG4249">
        <v>0</v>
      </c>
      <c r="AH4249">
        <v>0</v>
      </c>
      <c r="AI4249" s="53">
        <v>2.25</v>
      </c>
      <c r="AJ4249">
        <v>3.3</v>
      </c>
      <c r="AK4249">
        <v>3.25</v>
      </c>
    </row>
    <row r="4250" spans="1:37" x14ac:dyDescent="0.45">
      <c r="A4250" s="33"/>
      <c r="B4250" s="35">
        <v>44033</v>
      </c>
      <c r="C4250" s="16" t="s">
        <v>358</v>
      </c>
      <c r="D4250" s="16" t="s">
        <v>359</v>
      </c>
      <c r="E4250" s="13" t="s">
        <v>360</v>
      </c>
      <c r="F4250" s="16" t="s">
        <v>14</v>
      </c>
      <c r="G4250" s="53" t="s">
        <v>346</v>
      </c>
      <c r="H4250" s="14" t="s">
        <v>195</v>
      </c>
      <c r="I4250" s="53" t="s">
        <v>338</v>
      </c>
      <c r="J4250" s="14" t="s">
        <v>292</v>
      </c>
      <c r="K4250" s="53">
        <v>0</v>
      </c>
      <c r="L4250">
        <v>4</v>
      </c>
      <c r="M4250" s="53" t="s">
        <v>8</v>
      </c>
      <c r="N4250" s="14"/>
      <c r="O4250" s="53">
        <v>0</v>
      </c>
      <c r="P4250">
        <v>2</v>
      </c>
      <c r="Q4250" s="53" t="s">
        <v>8</v>
      </c>
      <c r="R4250" s="14"/>
      <c r="S4250" s="16"/>
      <c r="T4250" s="14"/>
      <c r="U4250" s="13"/>
      <c r="V4250" s="14"/>
      <c r="W4250">
        <v>2</v>
      </c>
      <c r="X4250">
        <v>26</v>
      </c>
      <c r="Y4250">
        <v>0</v>
      </c>
      <c r="Z4250">
        <v>10</v>
      </c>
      <c r="AA4250">
        <v>14</v>
      </c>
      <c r="AB4250">
        <v>11</v>
      </c>
      <c r="AC4250">
        <v>0</v>
      </c>
      <c r="AD4250">
        <v>8</v>
      </c>
      <c r="AE4250">
        <v>2</v>
      </c>
      <c r="AF4250">
        <v>0</v>
      </c>
      <c r="AG4250">
        <v>0</v>
      </c>
      <c r="AH4250">
        <v>0</v>
      </c>
      <c r="AI4250" s="53">
        <v>8.5</v>
      </c>
      <c r="AJ4250">
        <v>5.5</v>
      </c>
      <c r="AK4250">
        <v>1.33</v>
      </c>
    </row>
    <row r="4251" spans="1:37" x14ac:dyDescent="0.45">
      <c r="A4251" s="33"/>
      <c r="B4251" s="22">
        <v>44037</v>
      </c>
      <c r="C4251" s="10" t="s">
        <v>11</v>
      </c>
      <c r="D4251" s="10" t="s">
        <v>12</v>
      </c>
      <c r="E4251" s="41" t="s">
        <v>13</v>
      </c>
      <c r="F4251" s="16" t="s">
        <v>271</v>
      </c>
      <c r="G4251" s="53" t="s">
        <v>19</v>
      </c>
      <c r="H4251" s="9" t="s">
        <v>20</v>
      </c>
      <c r="I4251" s="42" t="s">
        <v>42</v>
      </c>
      <c r="J4251" s="9" t="s">
        <v>43</v>
      </c>
      <c r="K4251" s="45">
        <v>0</v>
      </c>
      <c r="L4251" s="45">
        <v>3</v>
      </c>
      <c r="M4251" s="42" t="str">
        <f>IF(K4251&gt;L4251,"H",IF(K4251=L4251,"D","A"))</f>
        <v>A</v>
      </c>
      <c r="N4251" s="14"/>
      <c r="O4251" s="42"/>
      <c r="P4251" s="14"/>
      <c r="Q4251" s="42"/>
      <c r="R4251" s="14"/>
      <c r="S4251" s="16"/>
      <c r="T4251" s="14"/>
      <c r="U4251" s="13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42">
        <v>4.42</v>
      </c>
      <c r="AJ4251" s="42">
        <v>3.44</v>
      </c>
      <c r="AK4251">
        <v>1.92</v>
      </c>
    </row>
    <row r="4252" spans="1:37" x14ac:dyDescent="0.45">
      <c r="A4252" s="33"/>
      <c r="B4252" s="22">
        <v>44038</v>
      </c>
      <c r="C4252" s="10" t="s">
        <v>11</v>
      </c>
      <c r="D4252" s="10" t="s">
        <v>12</v>
      </c>
      <c r="E4252" s="41" t="s">
        <v>13</v>
      </c>
      <c r="F4252" s="16" t="s">
        <v>271</v>
      </c>
      <c r="G4252" s="53" t="s">
        <v>26</v>
      </c>
      <c r="H4252" s="9" t="s">
        <v>27</v>
      </c>
      <c r="I4252" s="42" t="s">
        <v>17</v>
      </c>
      <c r="J4252" s="9" t="s">
        <v>18</v>
      </c>
      <c r="K4252" s="45">
        <v>0</v>
      </c>
      <c r="L4252" s="45">
        <v>0</v>
      </c>
      <c r="M4252" s="42" t="str">
        <f>IF(K4252&gt;L4252,"H",IF(K4252=L4252,"D","A"))</f>
        <v>D</v>
      </c>
      <c r="N4252" s="14"/>
      <c r="O4252" s="42"/>
      <c r="P4252" s="14"/>
      <c r="Q4252" s="42"/>
      <c r="R4252" s="14"/>
      <c r="S4252" s="16"/>
      <c r="T4252" s="14"/>
      <c r="U4252" s="13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42">
        <v>2.9</v>
      </c>
      <c r="AJ4252" s="42">
        <v>3.49</v>
      </c>
      <c r="AK4252">
        <v>2.4500000000000002</v>
      </c>
    </row>
    <row r="4253" spans="1:37" x14ac:dyDescent="0.45">
      <c r="A4253" s="33"/>
      <c r="B4253" s="22">
        <v>44038</v>
      </c>
      <c r="C4253" s="10" t="s">
        <v>11</v>
      </c>
      <c r="D4253" s="10" t="s">
        <v>12</v>
      </c>
      <c r="E4253" s="41" t="s">
        <v>13</v>
      </c>
      <c r="F4253" s="16" t="s">
        <v>271</v>
      </c>
      <c r="G4253" s="53" t="s">
        <v>34</v>
      </c>
      <c r="H4253" s="9" t="s">
        <v>22</v>
      </c>
      <c r="I4253" s="42" t="s">
        <v>24</v>
      </c>
      <c r="J4253" s="9" t="s">
        <v>25</v>
      </c>
      <c r="K4253" s="45">
        <v>3</v>
      </c>
      <c r="L4253" s="45">
        <v>1</v>
      </c>
      <c r="M4253" s="42" t="str">
        <f>IF(K4253&gt;L4253,"H",IF(K4253=L4253,"D","A"))</f>
        <v>H</v>
      </c>
      <c r="N4253" s="14"/>
      <c r="O4253" s="42"/>
      <c r="P4253" s="14"/>
      <c r="Q4253" s="42"/>
      <c r="R4253" s="14"/>
      <c r="S4253" s="16"/>
      <c r="T4253" s="14"/>
      <c r="U4253" s="13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42">
        <v>1.88</v>
      </c>
      <c r="AJ4253" s="42">
        <v>3.61</v>
      </c>
      <c r="AK4253">
        <v>4.38</v>
      </c>
    </row>
    <row r="4254" spans="1:37" x14ac:dyDescent="0.45">
      <c r="A4254" s="33"/>
      <c r="B4254" s="22">
        <v>44038</v>
      </c>
      <c r="C4254" s="10" t="s">
        <v>11</v>
      </c>
      <c r="D4254" s="10" t="s">
        <v>12</v>
      </c>
      <c r="E4254" s="41" t="s">
        <v>13</v>
      </c>
      <c r="F4254" s="16" t="s">
        <v>271</v>
      </c>
      <c r="G4254" s="53" t="s">
        <v>32</v>
      </c>
      <c r="H4254" s="9" t="s">
        <v>33</v>
      </c>
      <c r="I4254" s="42" t="s">
        <v>30</v>
      </c>
      <c r="J4254" s="9" t="s">
        <v>31</v>
      </c>
      <c r="K4254" s="45">
        <v>2</v>
      </c>
      <c r="L4254" s="45">
        <v>0</v>
      </c>
      <c r="M4254" s="42" t="str">
        <f>IF(K4254&gt;L4254,"H",IF(K4254=L4254,"D","A"))</f>
        <v>H</v>
      </c>
      <c r="N4254" s="14"/>
      <c r="O4254" s="42"/>
      <c r="P4254" s="14"/>
      <c r="Q4254" s="42"/>
      <c r="R4254" s="14"/>
      <c r="S4254" s="16"/>
      <c r="T4254" s="14"/>
      <c r="U4254" s="13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42">
        <v>1.85</v>
      </c>
      <c r="AJ4254" s="42">
        <v>3.86</v>
      </c>
      <c r="AK4254">
        <v>4.1500000000000004</v>
      </c>
    </row>
    <row r="4255" spans="1:37" x14ac:dyDescent="0.45">
      <c r="A4255" s="33"/>
      <c r="B4255" s="22">
        <v>44038</v>
      </c>
      <c r="C4255" s="10" t="s">
        <v>11</v>
      </c>
      <c r="D4255" s="10" t="s">
        <v>12</v>
      </c>
      <c r="E4255" s="41" t="s">
        <v>13</v>
      </c>
      <c r="F4255" s="16" t="s">
        <v>271</v>
      </c>
      <c r="G4255" s="53" t="s">
        <v>44</v>
      </c>
      <c r="H4255" s="14" t="s">
        <v>278</v>
      </c>
      <c r="I4255" s="42" t="s">
        <v>48</v>
      </c>
      <c r="J4255" s="14" t="s">
        <v>276</v>
      </c>
      <c r="K4255" s="45">
        <v>3</v>
      </c>
      <c r="L4255" s="45">
        <v>2</v>
      </c>
      <c r="M4255" s="42" t="str">
        <f>IF(K4255&gt;L4255,"H",IF(K4255=L4255,"D","A"))</f>
        <v>H</v>
      </c>
      <c r="N4255" s="14"/>
      <c r="O4255" s="42"/>
      <c r="P4255" s="14"/>
      <c r="Q4255" s="42"/>
      <c r="R4255" s="14"/>
      <c r="S4255" s="16"/>
      <c r="T4255" s="14"/>
      <c r="U4255" s="13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42">
        <v>2.09</v>
      </c>
      <c r="AJ4255" s="42">
        <v>3.5</v>
      </c>
      <c r="AK4255">
        <v>3.62</v>
      </c>
    </row>
    <row r="4256" spans="1:37" x14ac:dyDescent="0.45">
      <c r="A4256" s="33"/>
      <c r="B4256" s="35">
        <v>44038</v>
      </c>
      <c r="C4256" s="16" t="s">
        <v>358</v>
      </c>
      <c r="D4256" s="16" t="s">
        <v>359</v>
      </c>
      <c r="E4256" s="13" t="s">
        <v>360</v>
      </c>
      <c r="F4256" s="16" t="s">
        <v>14</v>
      </c>
      <c r="G4256" s="53" t="s">
        <v>338</v>
      </c>
      <c r="H4256" s="14" t="s">
        <v>292</v>
      </c>
      <c r="I4256" s="53" t="s">
        <v>369</v>
      </c>
      <c r="J4256" s="14" t="s">
        <v>195</v>
      </c>
      <c r="K4256" s="53">
        <v>5</v>
      </c>
      <c r="L4256">
        <v>0</v>
      </c>
      <c r="M4256" s="53" t="s">
        <v>7</v>
      </c>
      <c r="N4256" s="14"/>
      <c r="O4256" s="53">
        <v>2</v>
      </c>
      <c r="P4256">
        <v>0</v>
      </c>
      <c r="Q4256" s="53" t="s">
        <v>7</v>
      </c>
      <c r="R4256" s="14"/>
      <c r="S4256" s="16"/>
      <c r="T4256" s="14"/>
      <c r="U4256" s="13"/>
      <c r="V4256" s="14"/>
      <c r="W4256">
        <v>31</v>
      </c>
      <c r="X4256">
        <v>5</v>
      </c>
      <c r="Y4256">
        <v>10</v>
      </c>
      <c r="Z4256">
        <v>4</v>
      </c>
      <c r="AA4256">
        <v>7</v>
      </c>
      <c r="AB4256">
        <v>4</v>
      </c>
      <c r="AC4256">
        <v>9</v>
      </c>
      <c r="AD4256">
        <v>0</v>
      </c>
      <c r="AE4256">
        <v>1</v>
      </c>
      <c r="AF4256">
        <v>1</v>
      </c>
      <c r="AG4256">
        <v>0</v>
      </c>
      <c r="AH4256">
        <v>0</v>
      </c>
      <c r="AI4256" s="53">
        <v>1.08</v>
      </c>
      <c r="AJ4256">
        <v>11</v>
      </c>
      <c r="AK4256">
        <v>26</v>
      </c>
    </row>
    <row r="4257" spans="1:37" x14ac:dyDescent="0.45">
      <c r="A4257" s="33"/>
      <c r="B4257" s="27">
        <v>44038</v>
      </c>
      <c r="C4257" s="16" t="s">
        <v>358</v>
      </c>
      <c r="D4257" s="16" t="s">
        <v>359</v>
      </c>
      <c r="E4257" s="13" t="s">
        <v>360</v>
      </c>
      <c r="F4257" s="16" t="s">
        <v>14</v>
      </c>
      <c r="G4257" s="53" t="s">
        <v>355</v>
      </c>
      <c r="H4257" s="14" t="s">
        <v>195</v>
      </c>
      <c r="I4257" s="53" t="s">
        <v>349</v>
      </c>
      <c r="J4257" s="14" t="s">
        <v>377</v>
      </c>
      <c r="K4257" s="53">
        <v>1</v>
      </c>
      <c r="L4257">
        <v>1</v>
      </c>
      <c r="M4257" s="53" t="s">
        <v>23</v>
      </c>
      <c r="N4257" s="14"/>
      <c r="O4257" s="53">
        <v>0</v>
      </c>
      <c r="P4257">
        <v>1</v>
      </c>
      <c r="Q4257" s="53" t="s">
        <v>8</v>
      </c>
      <c r="R4257" s="14"/>
      <c r="S4257" s="16"/>
      <c r="T4257" s="14"/>
      <c r="U4257" s="13"/>
      <c r="V4257" s="14"/>
      <c r="W4257">
        <v>13</v>
      </c>
      <c r="X4257">
        <v>7</v>
      </c>
      <c r="Y4257">
        <v>2</v>
      </c>
      <c r="Z4257">
        <v>2</v>
      </c>
      <c r="AA4257">
        <v>11</v>
      </c>
      <c r="AB4257">
        <v>13</v>
      </c>
      <c r="AC4257">
        <v>7</v>
      </c>
      <c r="AD4257">
        <v>2</v>
      </c>
      <c r="AE4257">
        <v>3</v>
      </c>
      <c r="AF4257">
        <v>2</v>
      </c>
      <c r="AG4257">
        <v>0</v>
      </c>
      <c r="AH4257">
        <v>0</v>
      </c>
      <c r="AI4257" s="53">
        <v>6</v>
      </c>
      <c r="AJ4257">
        <v>4.2</v>
      </c>
      <c r="AK4257">
        <v>1.55</v>
      </c>
    </row>
    <row r="4258" spans="1:37" x14ac:dyDescent="0.45">
      <c r="A4258" s="33"/>
      <c r="B4258" s="22">
        <v>44040</v>
      </c>
      <c r="C4258" s="10" t="s">
        <v>11</v>
      </c>
      <c r="D4258" s="10" t="s">
        <v>12</v>
      </c>
      <c r="E4258" s="41" t="s">
        <v>13</v>
      </c>
      <c r="F4258" s="16" t="s">
        <v>271</v>
      </c>
      <c r="G4258" s="53" t="s">
        <v>38</v>
      </c>
      <c r="H4258" s="9" t="s">
        <v>39</v>
      </c>
      <c r="I4258" s="42" t="s">
        <v>15</v>
      </c>
      <c r="J4258" s="9" t="s">
        <v>16</v>
      </c>
      <c r="K4258" s="45">
        <v>1</v>
      </c>
      <c r="L4258" s="45">
        <v>1</v>
      </c>
      <c r="M4258" s="42" t="str">
        <f t="shared" ref="M4258:M4289" si="0">IF(K4258&gt;L4258,"H",IF(K4258=L4258,"D","A"))</f>
        <v>D</v>
      </c>
      <c r="N4258" s="14"/>
      <c r="O4258" s="42"/>
      <c r="P4258" s="14"/>
      <c r="Q4258" s="42"/>
      <c r="R4258" s="14"/>
      <c r="S4258" s="16"/>
      <c r="T4258" s="14"/>
      <c r="U4258" s="13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42">
        <v>1.8</v>
      </c>
      <c r="AJ4258" s="42">
        <v>3.43</v>
      </c>
      <c r="AK4258">
        <v>5.16</v>
      </c>
    </row>
    <row r="4259" spans="1:37" x14ac:dyDescent="0.45">
      <c r="A4259" s="33"/>
      <c r="B4259" s="22">
        <v>44040</v>
      </c>
      <c r="C4259" s="10" t="s">
        <v>11</v>
      </c>
      <c r="D4259" s="10" t="s">
        <v>12</v>
      </c>
      <c r="E4259" s="41" t="s">
        <v>13</v>
      </c>
      <c r="F4259" s="16" t="s">
        <v>271</v>
      </c>
      <c r="G4259" s="53" t="s">
        <v>28</v>
      </c>
      <c r="H4259" s="9" t="s">
        <v>29</v>
      </c>
      <c r="I4259" s="42" t="s">
        <v>46</v>
      </c>
      <c r="J4259" s="9" t="s">
        <v>47</v>
      </c>
      <c r="K4259" s="45">
        <v>1</v>
      </c>
      <c r="L4259" s="45">
        <v>2</v>
      </c>
      <c r="M4259" s="42" t="str">
        <f t="shared" si="0"/>
        <v>A</v>
      </c>
      <c r="N4259" s="14"/>
      <c r="O4259" s="42"/>
      <c r="P4259" s="14"/>
      <c r="Q4259" s="42"/>
      <c r="R4259" s="14"/>
      <c r="S4259" s="16"/>
      <c r="T4259" s="14"/>
      <c r="U4259" s="13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42">
        <v>2.77</v>
      </c>
      <c r="AJ4259" s="42">
        <v>3.37</v>
      </c>
      <c r="AK4259">
        <v>2.61</v>
      </c>
    </row>
    <row r="4260" spans="1:37" x14ac:dyDescent="0.45">
      <c r="A4260" s="33"/>
      <c r="B4260" s="22">
        <v>44040</v>
      </c>
      <c r="C4260" s="10" t="s">
        <v>11</v>
      </c>
      <c r="D4260" s="10" t="s">
        <v>12</v>
      </c>
      <c r="E4260" s="41" t="s">
        <v>13</v>
      </c>
      <c r="F4260" s="16" t="s">
        <v>271</v>
      </c>
      <c r="G4260" s="53" t="s">
        <v>272</v>
      </c>
      <c r="H4260" s="14" t="s">
        <v>62</v>
      </c>
      <c r="I4260" s="42" t="s">
        <v>40</v>
      </c>
      <c r="J4260" s="9" t="s">
        <v>41</v>
      </c>
      <c r="K4260" s="45">
        <v>1</v>
      </c>
      <c r="L4260" s="45">
        <v>4</v>
      </c>
      <c r="M4260" s="42" t="str">
        <f t="shared" si="0"/>
        <v>A</v>
      </c>
      <c r="N4260" s="14"/>
      <c r="O4260" s="42"/>
      <c r="P4260" s="14"/>
      <c r="Q4260" s="42"/>
      <c r="R4260" s="14"/>
      <c r="S4260" s="16"/>
      <c r="T4260" s="14"/>
      <c r="U4260" s="13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42">
        <v>2.2799999999999998</v>
      </c>
      <c r="AJ4260" s="42">
        <v>3.28</v>
      </c>
      <c r="AK4260">
        <v>3.37</v>
      </c>
    </row>
    <row r="4261" spans="1:37" x14ac:dyDescent="0.45">
      <c r="A4261" s="33"/>
      <c r="B4261" s="22">
        <v>44041</v>
      </c>
      <c r="C4261" s="10" t="s">
        <v>11</v>
      </c>
      <c r="D4261" s="10" t="s">
        <v>12</v>
      </c>
      <c r="E4261" s="41" t="s">
        <v>13</v>
      </c>
      <c r="F4261" s="16" t="s">
        <v>271</v>
      </c>
      <c r="G4261" s="53" t="s">
        <v>36</v>
      </c>
      <c r="H4261" s="9" t="s">
        <v>37</v>
      </c>
      <c r="I4261" s="42" t="s">
        <v>50</v>
      </c>
      <c r="J4261" s="9" t="s">
        <v>51</v>
      </c>
      <c r="K4261" s="45">
        <v>3</v>
      </c>
      <c r="L4261" s="45">
        <v>1</v>
      </c>
      <c r="M4261" s="42" t="str">
        <f t="shared" si="0"/>
        <v>H</v>
      </c>
      <c r="N4261" s="14"/>
      <c r="O4261" s="42"/>
      <c r="P4261" s="14"/>
      <c r="Q4261" s="42"/>
      <c r="R4261" s="14"/>
      <c r="S4261" s="16"/>
      <c r="T4261" s="14"/>
      <c r="U4261" s="13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42">
        <v>1.44</v>
      </c>
      <c r="AJ4261" s="42">
        <v>4.8</v>
      </c>
      <c r="AK4261">
        <v>7.2</v>
      </c>
    </row>
    <row r="4262" spans="1:37" x14ac:dyDescent="0.45">
      <c r="A4262" s="33"/>
      <c r="B4262" s="22">
        <v>44044</v>
      </c>
      <c r="C4262" s="10" t="s">
        <v>11</v>
      </c>
      <c r="D4262" s="10" t="s">
        <v>12</v>
      </c>
      <c r="E4262" s="41" t="s">
        <v>13</v>
      </c>
      <c r="F4262" s="16" t="s">
        <v>271</v>
      </c>
      <c r="G4262" s="53" t="s">
        <v>40</v>
      </c>
      <c r="H4262" s="9" t="s">
        <v>41</v>
      </c>
      <c r="I4262" s="42" t="s">
        <v>32</v>
      </c>
      <c r="J4262" s="14" t="s">
        <v>33</v>
      </c>
      <c r="K4262" s="45">
        <v>1</v>
      </c>
      <c r="L4262" s="45">
        <v>1</v>
      </c>
      <c r="M4262" s="42" t="str">
        <f t="shared" si="0"/>
        <v>D</v>
      </c>
      <c r="N4262" s="14"/>
      <c r="O4262" s="42"/>
      <c r="P4262" s="14"/>
      <c r="Q4262" s="42"/>
      <c r="R4262" s="14"/>
      <c r="S4262" s="16"/>
      <c r="T4262" s="14"/>
      <c r="U4262" s="13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42">
        <v>4.33</v>
      </c>
      <c r="AJ4262" s="42">
        <v>3.41</v>
      </c>
      <c r="AK4262">
        <v>1.95</v>
      </c>
    </row>
    <row r="4263" spans="1:37" x14ac:dyDescent="0.45">
      <c r="A4263" s="33"/>
      <c r="B4263" s="22">
        <v>44044</v>
      </c>
      <c r="C4263" s="10" t="s">
        <v>11</v>
      </c>
      <c r="D4263" s="10" t="s">
        <v>12</v>
      </c>
      <c r="E4263" s="41" t="s">
        <v>13</v>
      </c>
      <c r="F4263" s="16" t="s">
        <v>271</v>
      </c>
      <c r="G4263" s="53" t="s">
        <v>15</v>
      </c>
      <c r="H4263" s="9" t="s">
        <v>16</v>
      </c>
      <c r="I4263" s="42" t="s">
        <v>19</v>
      </c>
      <c r="J4263" s="9" t="s">
        <v>39</v>
      </c>
      <c r="K4263" s="45">
        <v>1</v>
      </c>
      <c r="L4263" s="45">
        <v>0</v>
      </c>
      <c r="M4263" s="42" t="str">
        <f t="shared" si="0"/>
        <v>H</v>
      </c>
      <c r="N4263" s="14"/>
      <c r="O4263" s="42"/>
      <c r="P4263" s="14"/>
      <c r="Q4263" s="42"/>
      <c r="R4263" s="14"/>
      <c r="S4263" s="16"/>
      <c r="T4263" s="14"/>
      <c r="U4263" s="13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42">
        <v>2.56</v>
      </c>
      <c r="AJ4263" s="42">
        <v>3.27</v>
      </c>
      <c r="AK4263">
        <v>2.92</v>
      </c>
    </row>
    <row r="4264" spans="1:37" x14ac:dyDescent="0.45">
      <c r="A4264" s="33"/>
      <c r="B4264" s="22">
        <v>44045</v>
      </c>
      <c r="C4264" s="10" t="s">
        <v>11</v>
      </c>
      <c r="D4264" s="10" t="s">
        <v>12</v>
      </c>
      <c r="E4264" s="41" t="s">
        <v>13</v>
      </c>
      <c r="F4264" s="16" t="s">
        <v>271</v>
      </c>
      <c r="G4264" s="53" t="s">
        <v>42</v>
      </c>
      <c r="H4264" s="9" t="s">
        <v>43</v>
      </c>
      <c r="I4264" s="42" t="s">
        <v>28</v>
      </c>
      <c r="J4264" s="9" t="s">
        <v>29</v>
      </c>
      <c r="K4264" s="45">
        <v>1</v>
      </c>
      <c r="L4264" s="45">
        <v>1</v>
      </c>
      <c r="M4264" s="42" t="str">
        <f t="shared" si="0"/>
        <v>D</v>
      </c>
      <c r="N4264" s="14"/>
      <c r="O4264" s="42"/>
      <c r="P4264" s="14"/>
      <c r="Q4264" s="42"/>
      <c r="R4264" s="14"/>
      <c r="S4264" s="16"/>
      <c r="T4264" s="14"/>
      <c r="U4264" s="13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42">
        <v>1.54</v>
      </c>
      <c r="AJ4264" s="42">
        <v>4.4400000000000004</v>
      </c>
      <c r="AK4264">
        <v>6.04</v>
      </c>
    </row>
    <row r="4265" spans="1:37" x14ac:dyDescent="0.45">
      <c r="A4265" s="33"/>
      <c r="B4265" s="22">
        <v>44045</v>
      </c>
      <c r="C4265" s="10" t="s">
        <v>11</v>
      </c>
      <c r="D4265" s="10" t="s">
        <v>12</v>
      </c>
      <c r="E4265" s="41" t="s">
        <v>13</v>
      </c>
      <c r="F4265" s="16" t="s">
        <v>271</v>
      </c>
      <c r="G4265" s="53" t="s">
        <v>46</v>
      </c>
      <c r="H4265" s="9" t="s">
        <v>47</v>
      </c>
      <c r="I4265" s="42" t="s">
        <v>34</v>
      </c>
      <c r="J4265" s="9" t="s">
        <v>22</v>
      </c>
      <c r="K4265" s="45">
        <v>4</v>
      </c>
      <c r="L4265" s="45">
        <v>0</v>
      </c>
      <c r="M4265" s="42" t="str">
        <f t="shared" si="0"/>
        <v>H</v>
      </c>
      <c r="N4265" s="14"/>
      <c r="O4265" s="42"/>
      <c r="P4265" s="14"/>
      <c r="Q4265" s="42"/>
      <c r="R4265" s="14"/>
      <c r="S4265" s="16"/>
      <c r="T4265" s="14"/>
      <c r="U4265" s="13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42">
        <v>2.02</v>
      </c>
      <c r="AJ4265" s="42">
        <v>3.6</v>
      </c>
      <c r="AK4265">
        <v>3.78</v>
      </c>
    </row>
    <row r="4266" spans="1:37" x14ac:dyDescent="0.45">
      <c r="A4266" s="33"/>
      <c r="B4266" s="22">
        <v>44045</v>
      </c>
      <c r="C4266" s="10" t="s">
        <v>11</v>
      </c>
      <c r="D4266" s="10" t="s">
        <v>12</v>
      </c>
      <c r="E4266" s="41" t="s">
        <v>13</v>
      </c>
      <c r="F4266" s="16" t="s">
        <v>271</v>
      </c>
      <c r="G4266" s="53" t="s">
        <v>50</v>
      </c>
      <c r="H4266" s="9" t="s">
        <v>51</v>
      </c>
      <c r="I4266" s="42" t="s">
        <v>38</v>
      </c>
      <c r="J4266" s="9" t="s">
        <v>39</v>
      </c>
      <c r="K4266" s="45">
        <v>3</v>
      </c>
      <c r="L4266" s="45">
        <v>2</v>
      </c>
      <c r="M4266" s="42" t="str">
        <f t="shared" si="0"/>
        <v>H</v>
      </c>
      <c r="N4266" s="14"/>
      <c r="O4266" s="42"/>
      <c r="P4266" s="14"/>
      <c r="Q4266" s="42"/>
      <c r="R4266" s="14"/>
      <c r="S4266" s="16"/>
      <c r="T4266" s="14"/>
      <c r="U4266" s="13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42">
        <v>2.39</v>
      </c>
      <c r="AJ4266" s="42">
        <v>3.48</v>
      </c>
      <c r="AK4266">
        <v>2.99</v>
      </c>
    </row>
    <row r="4267" spans="1:37" x14ac:dyDescent="0.45">
      <c r="A4267" s="33"/>
      <c r="B4267" s="22">
        <v>44045</v>
      </c>
      <c r="C4267" s="10" t="s">
        <v>11</v>
      </c>
      <c r="D4267" s="10" t="s">
        <v>12</v>
      </c>
      <c r="E4267" s="41" t="s">
        <v>13</v>
      </c>
      <c r="F4267" s="16" t="s">
        <v>271</v>
      </c>
      <c r="G4267" s="53" t="s">
        <v>48</v>
      </c>
      <c r="H4267" s="14" t="s">
        <v>276</v>
      </c>
      <c r="I4267" s="42" t="s">
        <v>272</v>
      </c>
      <c r="J4267" s="14" t="s">
        <v>62</v>
      </c>
      <c r="K4267" s="45">
        <v>1</v>
      </c>
      <c r="L4267" s="45">
        <v>1</v>
      </c>
      <c r="M4267" s="42" t="str">
        <f t="shared" si="0"/>
        <v>D</v>
      </c>
      <c r="N4267" s="14"/>
      <c r="O4267" s="42"/>
      <c r="P4267" s="14"/>
      <c r="Q4267" s="42"/>
      <c r="R4267" s="14"/>
      <c r="S4267" s="16"/>
      <c r="T4267" s="14"/>
      <c r="U4267" s="13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42">
        <v>2.6</v>
      </c>
      <c r="AJ4267" s="42">
        <v>3.36</v>
      </c>
      <c r="AK4267">
        <v>2.79</v>
      </c>
    </row>
    <row r="4268" spans="1:37" x14ac:dyDescent="0.45">
      <c r="A4268" s="33"/>
      <c r="B4268" s="22">
        <v>44046</v>
      </c>
      <c r="C4268" s="10" t="s">
        <v>11</v>
      </c>
      <c r="D4268" s="10" t="s">
        <v>12</v>
      </c>
      <c r="E4268" s="41" t="s">
        <v>13</v>
      </c>
      <c r="F4268" s="16" t="s">
        <v>271</v>
      </c>
      <c r="G4268" s="53" t="s">
        <v>30</v>
      </c>
      <c r="H4268" s="9" t="s">
        <v>31</v>
      </c>
      <c r="I4268" s="42" t="s">
        <v>26</v>
      </c>
      <c r="J4268" s="9" t="s">
        <v>27</v>
      </c>
      <c r="K4268" s="45">
        <v>2</v>
      </c>
      <c r="L4268" s="45">
        <v>0</v>
      </c>
      <c r="M4268" s="42" t="str">
        <f t="shared" si="0"/>
        <v>H</v>
      </c>
      <c r="N4268" s="14"/>
      <c r="O4268" s="42"/>
      <c r="P4268" s="14"/>
      <c r="Q4268" s="42"/>
      <c r="R4268" s="14"/>
      <c r="S4268" s="16"/>
      <c r="T4268" s="14"/>
      <c r="U4268" s="13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42">
        <v>2.42</v>
      </c>
      <c r="AJ4268" s="42">
        <v>3.3</v>
      </c>
      <c r="AK4268">
        <v>3.09</v>
      </c>
    </row>
    <row r="4269" spans="1:37" x14ac:dyDescent="0.45">
      <c r="A4269" s="33"/>
      <c r="B4269" s="22">
        <v>44047</v>
      </c>
      <c r="C4269" s="10" t="s">
        <v>11</v>
      </c>
      <c r="D4269" s="10" t="s">
        <v>12</v>
      </c>
      <c r="E4269" s="41" t="s">
        <v>13</v>
      </c>
      <c r="F4269" s="16" t="s">
        <v>271</v>
      </c>
      <c r="G4269" s="53" t="s">
        <v>24</v>
      </c>
      <c r="H4269" s="9" t="s">
        <v>25</v>
      </c>
      <c r="I4269" s="42" t="s">
        <v>44</v>
      </c>
      <c r="J4269" s="14" t="s">
        <v>278</v>
      </c>
      <c r="K4269" s="45">
        <v>1</v>
      </c>
      <c r="L4269" s="45">
        <v>2</v>
      </c>
      <c r="M4269" s="42" t="str">
        <f t="shared" si="0"/>
        <v>A</v>
      </c>
      <c r="N4269" s="14"/>
      <c r="O4269" s="42"/>
      <c r="P4269" s="14"/>
      <c r="Q4269" s="42"/>
      <c r="R4269" s="14"/>
      <c r="S4269" s="16"/>
      <c r="T4269" s="14"/>
      <c r="U4269" s="13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42">
        <v>2.56</v>
      </c>
      <c r="AJ4269" s="42">
        <v>3.35</v>
      </c>
      <c r="AK4269">
        <v>2.85</v>
      </c>
    </row>
    <row r="4270" spans="1:37" x14ac:dyDescent="0.45">
      <c r="A4270" s="33"/>
      <c r="B4270" s="22">
        <v>44047</v>
      </c>
      <c r="C4270" s="10" t="s">
        <v>11</v>
      </c>
      <c r="D4270" s="10" t="s">
        <v>12</v>
      </c>
      <c r="E4270" s="41" t="s">
        <v>13</v>
      </c>
      <c r="F4270" s="16" t="s">
        <v>271</v>
      </c>
      <c r="G4270" s="53" t="s">
        <v>17</v>
      </c>
      <c r="H4270" s="9" t="s">
        <v>18</v>
      </c>
      <c r="I4270" s="42" t="s">
        <v>36</v>
      </c>
      <c r="J4270" s="9" t="s">
        <v>37</v>
      </c>
      <c r="K4270" s="45">
        <v>1</v>
      </c>
      <c r="L4270" s="45">
        <v>0</v>
      </c>
      <c r="M4270" s="42" t="str">
        <f t="shared" si="0"/>
        <v>H</v>
      </c>
      <c r="N4270" s="14"/>
      <c r="O4270" s="42"/>
      <c r="P4270" s="14"/>
      <c r="Q4270" s="42"/>
      <c r="R4270" s="14"/>
      <c r="S4270" s="16"/>
      <c r="T4270" s="14"/>
      <c r="U4270" s="13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42">
        <v>2.25</v>
      </c>
      <c r="AJ4270" s="42">
        <v>3.65</v>
      </c>
      <c r="AK4270">
        <v>3.1</v>
      </c>
    </row>
    <row r="4271" spans="1:37" x14ac:dyDescent="0.45">
      <c r="A4271" s="33"/>
      <c r="B4271" s="22">
        <v>44050</v>
      </c>
      <c r="C4271" s="10" t="s">
        <v>11</v>
      </c>
      <c r="D4271" s="10" t="s">
        <v>12</v>
      </c>
      <c r="E4271" s="41" t="s">
        <v>13</v>
      </c>
      <c r="F4271" s="16" t="s">
        <v>271</v>
      </c>
      <c r="G4271" s="53" t="s">
        <v>28</v>
      </c>
      <c r="H4271" s="9" t="s">
        <v>29</v>
      </c>
      <c r="I4271" s="42" t="s">
        <v>48</v>
      </c>
      <c r="J4271" s="14" t="s">
        <v>276</v>
      </c>
      <c r="K4271" s="45">
        <v>1</v>
      </c>
      <c r="L4271" s="45">
        <v>0</v>
      </c>
      <c r="M4271" s="42" t="str">
        <f t="shared" si="0"/>
        <v>H</v>
      </c>
      <c r="N4271" s="14"/>
      <c r="O4271" s="42"/>
      <c r="P4271" s="14"/>
      <c r="Q4271" s="42"/>
      <c r="R4271" s="14"/>
      <c r="S4271" s="16"/>
      <c r="T4271" s="14"/>
      <c r="U4271" s="13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42">
        <v>2.04</v>
      </c>
      <c r="AJ4271" s="42">
        <v>3.33</v>
      </c>
      <c r="AK4271">
        <v>4.05</v>
      </c>
    </row>
    <row r="4272" spans="1:37" x14ac:dyDescent="0.45">
      <c r="A4272" s="33"/>
      <c r="B4272" s="22">
        <v>44050</v>
      </c>
      <c r="C4272" s="10" t="s">
        <v>11</v>
      </c>
      <c r="D4272" s="10" t="s">
        <v>12</v>
      </c>
      <c r="E4272" s="41" t="s">
        <v>13</v>
      </c>
      <c r="F4272" s="16" t="s">
        <v>271</v>
      </c>
      <c r="G4272" s="53" t="s">
        <v>34</v>
      </c>
      <c r="H4272" s="9" t="s">
        <v>22</v>
      </c>
      <c r="I4272" s="42" t="s">
        <v>42</v>
      </c>
      <c r="J4272" s="9" t="s">
        <v>43</v>
      </c>
      <c r="K4272" s="45">
        <v>0</v>
      </c>
      <c r="L4272" s="45">
        <v>0</v>
      </c>
      <c r="M4272" s="42" t="str">
        <f t="shared" si="0"/>
        <v>D</v>
      </c>
      <c r="N4272" s="14"/>
      <c r="O4272" s="42"/>
      <c r="P4272" s="14"/>
      <c r="Q4272" s="42"/>
      <c r="R4272" s="14"/>
      <c r="S4272" s="16"/>
      <c r="T4272" s="14"/>
      <c r="U4272" s="13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42">
        <v>3.71</v>
      </c>
      <c r="AJ4272" s="42">
        <v>3.46</v>
      </c>
      <c r="AK4272">
        <v>2.08</v>
      </c>
    </row>
    <row r="4273" spans="1:37" x14ac:dyDescent="0.45">
      <c r="A4273" s="33"/>
      <c r="B4273" s="22">
        <v>44051</v>
      </c>
      <c r="C4273" s="10" t="s">
        <v>11</v>
      </c>
      <c r="D4273" s="10" t="s">
        <v>12</v>
      </c>
      <c r="E4273" s="41" t="s">
        <v>13</v>
      </c>
      <c r="F4273" s="16" t="s">
        <v>271</v>
      </c>
      <c r="G4273" s="53" t="s">
        <v>19</v>
      </c>
      <c r="H4273" s="9" t="s">
        <v>20</v>
      </c>
      <c r="I4273" s="42" t="s">
        <v>46</v>
      </c>
      <c r="J4273" s="9" t="s">
        <v>47</v>
      </c>
      <c r="K4273" s="45">
        <v>1</v>
      </c>
      <c r="L4273" s="45">
        <v>1</v>
      </c>
      <c r="M4273" s="42" t="str">
        <f t="shared" si="0"/>
        <v>D</v>
      </c>
      <c r="N4273" s="14"/>
      <c r="O4273" s="42"/>
      <c r="P4273" s="14"/>
      <c r="Q4273" s="42"/>
      <c r="R4273" s="14"/>
      <c r="S4273" s="16"/>
      <c r="T4273" s="14"/>
      <c r="U4273" s="13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42">
        <v>3.54</v>
      </c>
      <c r="AJ4273" s="42">
        <v>3.51</v>
      </c>
      <c r="AK4273">
        <v>2.12</v>
      </c>
    </row>
    <row r="4274" spans="1:37" x14ac:dyDescent="0.45">
      <c r="A4274" s="33"/>
      <c r="B4274" s="22">
        <v>44051</v>
      </c>
      <c r="C4274" s="10" t="s">
        <v>11</v>
      </c>
      <c r="D4274" s="10" t="s">
        <v>12</v>
      </c>
      <c r="E4274" s="41" t="s">
        <v>13</v>
      </c>
      <c r="F4274" s="16" t="s">
        <v>271</v>
      </c>
      <c r="G4274" s="53" t="s">
        <v>272</v>
      </c>
      <c r="H4274" s="14" t="s">
        <v>62</v>
      </c>
      <c r="I4274" s="42" t="s">
        <v>50</v>
      </c>
      <c r="J4274" s="9" t="s">
        <v>51</v>
      </c>
      <c r="K4274" s="45">
        <v>2</v>
      </c>
      <c r="L4274" s="45">
        <v>1</v>
      </c>
      <c r="M4274" s="42" t="str">
        <f t="shared" si="0"/>
        <v>H</v>
      </c>
      <c r="N4274" s="14"/>
      <c r="O4274" s="42"/>
      <c r="P4274" s="14"/>
      <c r="Q4274" s="42"/>
      <c r="R4274" s="14"/>
      <c r="S4274" s="16"/>
      <c r="T4274" s="14"/>
      <c r="U4274" s="13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42">
        <v>2.38</v>
      </c>
      <c r="AJ4274" s="42">
        <v>3.56</v>
      </c>
      <c r="AK4274">
        <v>2.95</v>
      </c>
    </row>
    <row r="4275" spans="1:37" x14ac:dyDescent="0.45">
      <c r="A4275" s="33"/>
      <c r="B4275" s="22">
        <v>44052</v>
      </c>
      <c r="C4275" s="10" t="s">
        <v>11</v>
      </c>
      <c r="D4275" s="10" t="s">
        <v>12</v>
      </c>
      <c r="E4275" s="41" t="s">
        <v>13</v>
      </c>
      <c r="F4275" s="16" t="s">
        <v>271</v>
      </c>
      <c r="G4275" s="53" t="s">
        <v>32</v>
      </c>
      <c r="H4275" s="9" t="s">
        <v>33</v>
      </c>
      <c r="I4275" s="42" t="s">
        <v>17</v>
      </c>
      <c r="J4275" s="9" t="s">
        <v>18</v>
      </c>
      <c r="K4275" s="45">
        <v>2</v>
      </c>
      <c r="L4275" s="45">
        <v>0</v>
      </c>
      <c r="M4275" s="42" t="str">
        <f t="shared" si="0"/>
        <v>H</v>
      </c>
      <c r="N4275" s="14"/>
      <c r="O4275" s="42"/>
      <c r="P4275" s="14"/>
      <c r="Q4275" s="42"/>
      <c r="R4275" s="14"/>
      <c r="S4275" s="16"/>
      <c r="T4275" s="14"/>
      <c r="U4275" s="13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42">
        <v>2.2400000000000002</v>
      </c>
      <c r="AJ4275" s="42">
        <v>3.51</v>
      </c>
      <c r="AK4275">
        <v>3.25</v>
      </c>
    </row>
    <row r="4276" spans="1:37" x14ac:dyDescent="0.45">
      <c r="A4276" s="33"/>
      <c r="B4276" s="22">
        <v>44052</v>
      </c>
      <c r="C4276" s="10" t="s">
        <v>11</v>
      </c>
      <c r="D4276" s="10" t="s">
        <v>12</v>
      </c>
      <c r="E4276" s="41" t="s">
        <v>13</v>
      </c>
      <c r="F4276" s="16" t="s">
        <v>271</v>
      </c>
      <c r="G4276" s="53" t="s">
        <v>36</v>
      </c>
      <c r="H4276" s="9" t="s">
        <v>37</v>
      </c>
      <c r="I4276" s="42" t="s">
        <v>30</v>
      </c>
      <c r="J4276" s="9" t="s">
        <v>31</v>
      </c>
      <c r="K4276" s="45">
        <v>2</v>
      </c>
      <c r="L4276" s="45">
        <v>2</v>
      </c>
      <c r="M4276" s="42" t="str">
        <f t="shared" si="0"/>
        <v>D</v>
      </c>
      <c r="N4276" s="14"/>
      <c r="O4276" s="42"/>
      <c r="P4276" s="14"/>
      <c r="Q4276" s="42"/>
      <c r="R4276" s="14"/>
      <c r="S4276" s="16"/>
      <c r="T4276" s="14"/>
      <c r="U4276" s="13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42">
        <v>1.79</v>
      </c>
      <c r="AJ4276" s="42">
        <v>3.84</v>
      </c>
      <c r="AK4276">
        <v>4.5599999999999996</v>
      </c>
    </row>
    <row r="4277" spans="1:37" x14ac:dyDescent="0.45">
      <c r="A4277" s="33"/>
      <c r="B4277" s="22">
        <v>44052</v>
      </c>
      <c r="C4277" s="10" t="s">
        <v>11</v>
      </c>
      <c r="D4277" s="10" t="s">
        <v>12</v>
      </c>
      <c r="E4277" s="41" t="s">
        <v>13</v>
      </c>
      <c r="F4277" s="16" t="s">
        <v>271</v>
      </c>
      <c r="G4277" s="53" t="s">
        <v>26</v>
      </c>
      <c r="H4277" s="9" t="s">
        <v>27</v>
      </c>
      <c r="I4277" s="42" t="s">
        <v>40</v>
      </c>
      <c r="J4277" s="9" t="s">
        <v>41</v>
      </c>
      <c r="K4277" s="45">
        <v>0</v>
      </c>
      <c r="L4277" s="45">
        <v>1</v>
      </c>
      <c r="M4277" s="42" t="str">
        <f t="shared" si="0"/>
        <v>A</v>
      </c>
      <c r="N4277" s="14"/>
      <c r="O4277" s="42"/>
      <c r="P4277" s="14"/>
      <c r="Q4277" s="42"/>
      <c r="R4277" s="14"/>
      <c r="S4277" s="16"/>
      <c r="T4277" s="14"/>
      <c r="U4277" s="13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42">
        <v>2.23</v>
      </c>
      <c r="AJ4277" s="42">
        <v>3.25</v>
      </c>
      <c r="AK4277">
        <v>3.52</v>
      </c>
    </row>
    <row r="4278" spans="1:37" x14ac:dyDescent="0.45">
      <c r="A4278" s="33"/>
      <c r="B4278" s="22">
        <v>44052</v>
      </c>
      <c r="C4278" s="10" t="s">
        <v>11</v>
      </c>
      <c r="D4278" s="10" t="s">
        <v>12</v>
      </c>
      <c r="E4278" s="41" t="s">
        <v>13</v>
      </c>
      <c r="F4278" s="16" t="s">
        <v>271</v>
      </c>
      <c r="G4278" s="53" t="s">
        <v>44</v>
      </c>
      <c r="H4278" s="14" t="s">
        <v>278</v>
      </c>
      <c r="I4278" s="42" t="s">
        <v>15</v>
      </c>
      <c r="J4278" s="9" t="s">
        <v>16</v>
      </c>
      <c r="K4278" s="45">
        <v>1</v>
      </c>
      <c r="L4278" s="45">
        <v>1</v>
      </c>
      <c r="M4278" s="42" t="str">
        <f t="shared" si="0"/>
        <v>D</v>
      </c>
      <c r="N4278" s="14"/>
      <c r="O4278" s="42"/>
      <c r="P4278" s="14"/>
      <c r="Q4278" s="42"/>
      <c r="R4278" s="14"/>
      <c r="S4278" s="16"/>
      <c r="T4278" s="14"/>
      <c r="U4278" s="13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42">
        <v>1.87</v>
      </c>
      <c r="AJ4278" s="42">
        <v>3.8</v>
      </c>
      <c r="AK4278">
        <v>4.16</v>
      </c>
    </row>
    <row r="4279" spans="1:37" x14ac:dyDescent="0.45">
      <c r="A4279" s="33"/>
      <c r="B4279" s="22">
        <v>44053</v>
      </c>
      <c r="C4279" s="10" t="s">
        <v>11</v>
      </c>
      <c r="D4279" s="10" t="s">
        <v>12</v>
      </c>
      <c r="E4279" s="41" t="s">
        <v>13</v>
      </c>
      <c r="F4279" s="16" t="s">
        <v>271</v>
      </c>
      <c r="G4279" s="53" t="s">
        <v>38</v>
      </c>
      <c r="H4279" s="9" t="s">
        <v>39</v>
      </c>
      <c r="I4279" s="42" t="s">
        <v>24</v>
      </c>
      <c r="J4279" s="9" t="s">
        <v>25</v>
      </c>
      <c r="K4279" s="45">
        <v>1</v>
      </c>
      <c r="L4279" s="45">
        <v>1</v>
      </c>
      <c r="M4279" s="42" t="str">
        <f t="shared" si="0"/>
        <v>D</v>
      </c>
      <c r="N4279" s="14"/>
      <c r="O4279" s="42"/>
      <c r="P4279" s="14"/>
      <c r="Q4279" s="42"/>
      <c r="R4279" s="14"/>
      <c r="S4279" s="16"/>
      <c r="T4279" s="14"/>
      <c r="U4279" s="13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42">
        <v>2.23</v>
      </c>
      <c r="AJ4279" s="42">
        <v>3.4</v>
      </c>
      <c r="AK4279">
        <v>3.36</v>
      </c>
    </row>
    <row r="4280" spans="1:37" x14ac:dyDescent="0.45">
      <c r="A4280" s="33"/>
      <c r="B4280" s="22">
        <v>44054</v>
      </c>
      <c r="C4280" s="10" t="s">
        <v>11</v>
      </c>
      <c r="D4280" s="10" t="s">
        <v>12</v>
      </c>
      <c r="E4280" s="41" t="s">
        <v>13</v>
      </c>
      <c r="F4280" s="16" t="s">
        <v>271</v>
      </c>
      <c r="G4280" s="53" t="s">
        <v>19</v>
      </c>
      <c r="H4280" s="9" t="s">
        <v>20</v>
      </c>
      <c r="I4280" s="42" t="s">
        <v>272</v>
      </c>
      <c r="J4280" s="14" t="s">
        <v>62</v>
      </c>
      <c r="K4280" s="45">
        <v>1</v>
      </c>
      <c r="L4280" s="45">
        <v>0</v>
      </c>
      <c r="M4280" s="42" t="str">
        <f t="shared" si="0"/>
        <v>H</v>
      </c>
      <c r="N4280" s="14"/>
      <c r="O4280" s="42"/>
      <c r="P4280" s="14"/>
      <c r="Q4280" s="42"/>
      <c r="R4280" s="14"/>
      <c r="S4280" s="16"/>
      <c r="T4280" s="14"/>
      <c r="U4280" s="13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42">
        <v>2.0099999999999998</v>
      </c>
      <c r="AJ4280" s="42">
        <v>3.67</v>
      </c>
      <c r="AK4280">
        <v>3.75</v>
      </c>
    </row>
    <row r="4281" spans="1:37" x14ac:dyDescent="0.45">
      <c r="A4281" s="33"/>
      <c r="B4281" s="22">
        <v>44055</v>
      </c>
      <c r="C4281" s="10" t="s">
        <v>11</v>
      </c>
      <c r="D4281" s="10" t="s">
        <v>12</v>
      </c>
      <c r="E4281" s="41" t="s">
        <v>13</v>
      </c>
      <c r="F4281" s="16" t="s">
        <v>271</v>
      </c>
      <c r="G4281" s="53" t="s">
        <v>28</v>
      </c>
      <c r="H4281" s="9" t="s">
        <v>29</v>
      </c>
      <c r="I4281" s="42" t="s">
        <v>17</v>
      </c>
      <c r="J4281" s="9" t="s">
        <v>18</v>
      </c>
      <c r="K4281" s="45">
        <v>0</v>
      </c>
      <c r="L4281" s="45">
        <v>1</v>
      </c>
      <c r="M4281" s="42" t="str">
        <f t="shared" si="0"/>
        <v>A</v>
      </c>
      <c r="N4281" s="14"/>
      <c r="O4281" s="42"/>
      <c r="P4281" s="14"/>
      <c r="Q4281" s="42"/>
      <c r="R4281" s="14"/>
      <c r="S4281" s="16"/>
      <c r="T4281" s="14"/>
      <c r="U4281" s="13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42">
        <v>2.78</v>
      </c>
      <c r="AJ4281" s="42">
        <v>3.39</v>
      </c>
      <c r="AK4281">
        <v>2.59</v>
      </c>
    </row>
    <row r="4282" spans="1:37" x14ac:dyDescent="0.45">
      <c r="A4282" s="33"/>
      <c r="B4282" s="22">
        <v>44055</v>
      </c>
      <c r="C4282" s="10" t="s">
        <v>11</v>
      </c>
      <c r="D4282" s="10" t="s">
        <v>12</v>
      </c>
      <c r="E4282" s="41" t="s">
        <v>13</v>
      </c>
      <c r="F4282" s="16" t="s">
        <v>271</v>
      </c>
      <c r="G4282" s="53" t="s">
        <v>42</v>
      </c>
      <c r="H4282" s="9" t="s">
        <v>43</v>
      </c>
      <c r="I4282" s="42" t="s">
        <v>40</v>
      </c>
      <c r="J4282" s="9" t="s">
        <v>41</v>
      </c>
      <c r="K4282" s="45">
        <v>2</v>
      </c>
      <c r="L4282" s="45">
        <v>1</v>
      </c>
      <c r="M4282" s="42" t="str">
        <f t="shared" si="0"/>
        <v>H</v>
      </c>
      <c r="N4282" s="14"/>
      <c r="O4282" s="42"/>
      <c r="P4282" s="14"/>
      <c r="Q4282" s="42"/>
      <c r="R4282" s="14"/>
      <c r="S4282" s="16"/>
      <c r="T4282" s="14"/>
      <c r="U4282" s="13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42">
        <v>1.47</v>
      </c>
      <c r="AJ4282" s="42">
        <v>4.18</v>
      </c>
      <c r="AK4282">
        <v>8.11</v>
      </c>
    </row>
    <row r="4283" spans="1:37" x14ac:dyDescent="0.45">
      <c r="A4283" s="33"/>
      <c r="B4283" s="22">
        <v>44055</v>
      </c>
      <c r="C4283" s="10" t="s">
        <v>11</v>
      </c>
      <c r="D4283" s="10" t="s">
        <v>12</v>
      </c>
      <c r="E4283" s="41" t="s">
        <v>13</v>
      </c>
      <c r="F4283" s="16" t="s">
        <v>271</v>
      </c>
      <c r="G4283" s="53" t="s">
        <v>48</v>
      </c>
      <c r="H4283" s="14" t="s">
        <v>276</v>
      </c>
      <c r="I4283" s="42" t="s">
        <v>32</v>
      </c>
      <c r="J4283" s="14" t="s">
        <v>33</v>
      </c>
      <c r="K4283" s="45">
        <v>1</v>
      </c>
      <c r="L4283" s="45">
        <v>0</v>
      </c>
      <c r="M4283" s="42" t="str">
        <f t="shared" si="0"/>
        <v>H</v>
      </c>
      <c r="N4283" s="14"/>
      <c r="O4283" s="42"/>
      <c r="P4283" s="14"/>
      <c r="Q4283" s="42"/>
      <c r="R4283" s="14"/>
      <c r="S4283" s="16"/>
      <c r="T4283" s="14"/>
      <c r="U4283" s="13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42">
        <v>4.46</v>
      </c>
      <c r="AJ4283" s="42">
        <v>3.49</v>
      </c>
      <c r="AK4283">
        <v>1.9</v>
      </c>
    </row>
    <row r="4284" spans="1:37" x14ac:dyDescent="0.45">
      <c r="A4284" s="33"/>
      <c r="B4284" s="22">
        <v>44056</v>
      </c>
      <c r="C4284" s="10" t="s">
        <v>11</v>
      </c>
      <c r="D4284" s="10" t="s">
        <v>12</v>
      </c>
      <c r="E4284" s="41" t="s">
        <v>13</v>
      </c>
      <c r="F4284" s="16" t="s">
        <v>271</v>
      </c>
      <c r="G4284" s="53" t="s">
        <v>15</v>
      </c>
      <c r="H4284" s="9" t="s">
        <v>16</v>
      </c>
      <c r="I4284" s="42" t="s">
        <v>26</v>
      </c>
      <c r="J4284" s="14" t="s">
        <v>92</v>
      </c>
      <c r="K4284" s="45">
        <v>0</v>
      </c>
      <c r="L4284" s="45">
        <v>2</v>
      </c>
      <c r="M4284" s="42" t="str">
        <f t="shared" si="0"/>
        <v>A</v>
      </c>
      <c r="N4284" s="14"/>
      <c r="O4284" s="42"/>
      <c r="P4284" s="14"/>
      <c r="Q4284" s="42"/>
      <c r="R4284" s="14"/>
      <c r="S4284" s="16"/>
      <c r="T4284" s="14"/>
      <c r="U4284" s="13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42">
        <v>2.92</v>
      </c>
      <c r="AJ4284" s="42">
        <v>3.16</v>
      </c>
      <c r="AK4284">
        <v>2.63</v>
      </c>
    </row>
    <row r="4285" spans="1:37" x14ac:dyDescent="0.45">
      <c r="A4285" s="33"/>
      <c r="B4285" s="22">
        <v>44056</v>
      </c>
      <c r="C4285" s="10" t="s">
        <v>11</v>
      </c>
      <c r="D4285" s="10" t="s">
        <v>12</v>
      </c>
      <c r="E4285" s="41" t="s">
        <v>13</v>
      </c>
      <c r="F4285" s="16" t="s">
        <v>271</v>
      </c>
      <c r="G4285" s="53" t="s">
        <v>44</v>
      </c>
      <c r="H4285" s="14" t="s">
        <v>278</v>
      </c>
      <c r="I4285" s="42" t="s">
        <v>36</v>
      </c>
      <c r="J4285" s="9" t="s">
        <v>37</v>
      </c>
      <c r="K4285" s="45">
        <v>1</v>
      </c>
      <c r="L4285" s="45">
        <v>1</v>
      </c>
      <c r="M4285" s="42" t="str">
        <f t="shared" si="0"/>
        <v>D</v>
      </c>
      <c r="N4285" s="14"/>
      <c r="O4285" s="42"/>
      <c r="P4285" s="14"/>
      <c r="Q4285" s="42"/>
      <c r="R4285" s="14"/>
      <c r="S4285" s="16"/>
      <c r="T4285" s="14"/>
      <c r="U4285" s="13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42">
        <v>2.98</v>
      </c>
      <c r="AJ4285" s="42">
        <v>3.52</v>
      </c>
      <c r="AK4285">
        <v>2.38</v>
      </c>
    </row>
    <row r="4286" spans="1:37" x14ac:dyDescent="0.45">
      <c r="A4286" s="33"/>
      <c r="B4286" s="22">
        <v>44056</v>
      </c>
      <c r="C4286" s="10" t="s">
        <v>11</v>
      </c>
      <c r="D4286" s="10" t="s">
        <v>12</v>
      </c>
      <c r="E4286" s="41" t="s">
        <v>13</v>
      </c>
      <c r="F4286" s="16" t="s">
        <v>271</v>
      </c>
      <c r="G4286" s="53" t="s">
        <v>34</v>
      </c>
      <c r="H4286" s="9" t="s">
        <v>22</v>
      </c>
      <c r="I4286" s="42" t="s">
        <v>38</v>
      </c>
      <c r="J4286" s="9" t="s">
        <v>39</v>
      </c>
      <c r="K4286" s="45">
        <v>0</v>
      </c>
      <c r="L4286" s="45">
        <v>2</v>
      </c>
      <c r="M4286" s="42" t="str">
        <f t="shared" si="0"/>
        <v>A</v>
      </c>
      <c r="N4286" s="14"/>
      <c r="O4286" s="42"/>
      <c r="P4286" s="14"/>
      <c r="Q4286" s="42"/>
      <c r="R4286" s="14"/>
      <c r="S4286" s="16"/>
      <c r="T4286" s="14"/>
      <c r="U4286" s="13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42">
        <v>1.93</v>
      </c>
      <c r="AJ4286" s="42">
        <v>3.77</v>
      </c>
      <c r="AK4286">
        <v>3.92</v>
      </c>
    </row>
    <row r="4287" spans="1:37" x14ac:dyDescent="0.45">
      <c r="A4287" s="33"/>
      <c r="B4287" s="22">
        <v>44057</v>
      </c>
      <c r="C4287" s="10" t="s">
        <v>11</v>
      </c>
      <c r="D4287" s="10" t="s">
        <v>12</v>
      </c>
      <c r="E4287" s="41" t="s">
        <v>13</v>
      </c>
      <c r="F4287" s="16" t="s">
        <v>271</v>
      </c>
      <c r="G4287" s="53" t="s">
        <v>24</v>
      </c>
      <c r="H4287" s="14" t="s">
        <v>275</v>
      </c>
      <c r="I4287" s="42" t="s">
        <v>50</v>
      </c>
      <c r="J4287" s="9" t="s">
        <v>51</v>
      </c>
      <c r="K4287" s="45">
        <v>1</v>
      </c>
      <c r="L4287" s="45">
        <v>2</v>
      </c>
      <c r="M4287" s="42" t="str">
        <f t="shared" si="0"/>
        <v>A</v>
      </c>
      <c r="N4287" s="14"/>
      <c r="O4287" s="42"/>
      <c r="P4287" s="14"/>
      <c r="Q4287" s="42"/>
      <c r="R4287" s="14"/>
      <c r="S4287" s="16"/>
      <c r="T4287" s="14"/>
      <c r="U4287" s="13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42">
        <v>2.38</v>
      </c>
      <c r="AJ4287" s="42">
        <v>3.49</v>
      </c>
      <c r="AK4287">
        <v>3.01</v>
      </c>
    </row>
    <row r="4288" spans="1:37" x14ac:dyDescent="0.45">
      <c r="A4288" s="33"/>
      <c r="B4288" s="22">
        <v>44057</v>
      </c>
      <c r="C4288" s="10" t="s">
        <v>11</v>
      </c>
      <c r="D4288" s="10" t="s">
        <v>12</v>
      </c>
      <c r="E4288" s="41" t="s">
        <v>13</v>
      </c>
      <c r="F4288" s="16" t="s">
        <v>271</v>
      </c>
      <c r="G4288" s="53" t="s">
        <v>46</v>
      </c>
      <c r="H4288" s="9" t="s">
        <v>47</v>
      </c>
      <c r="I4288" s="42" t="s">
        <v>30</v>
      </c>
      <c r="J4288" s="9" t="s">
        <v>31</v>
      </c>
      <c r="K4288" s="45">
        <v>3</v>
      </c>
      <c r="L4288" s="45">
        <v>1</v>
      </c>
      <c r="M4288" s="42" t="str">
        <f t="shared" si="0"/>
        <v>H</v>
      </c>
      <c r="N4288" s="14"/>
      <c r="O4288" s="42"/>
      <c r="P4288" s="14"/>
      <c r="Q4288" s="42"/>
      <c r="R4288" s="14"/>
      <c r="S4288" s="16"/>
      <c r="T4288" s="14"/>
      <c r="U4288" s="13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42">
        <v>2.06</v>
      </c>
      <c r="AJ4288" s="42">
        <v>3.62</v>
      </c>
      <c r="AK4288">
        <v>3.62</v>
      </c>
    </row>
    <row r="4289" spans="1:37" x14ac:dyDescent="0.45">
      <c r="A4289" s="33"/>
      <c r="B4289" s="22">
        <v>44058</v>
      </c>
      <c r="C4289" s="10" t="s">
        <v>11</v>
      </c>
      <c r="D4289" s="10" t="s">
        <v>12</v>
      </c>
      <c r="E4289" s="41" t="s">
        <v>13</v>
      </c>
      <c r="F4289" s="16" t="s">
        <v>271</v>
      </c>
      <c r="G4289" s="53" t="s">
        <v>40</v>
      </c>
      <c r="H4289" s="9" t="s">
        <v>41</v>
      </c>
      <c r="I4289" s="42" t="s">
        <v>28</v>
      </c>
      <c r="J4289" s="9" t="s">
        <v>29</v>
      </c>
      <c r="K4289" s="45">
        <v>0</v>
      </c>
      <c r="L4289" s="45">
        <v>1</v>
      </c>
      <c r="M4289" s="42" t="str">
        <f t="shared" si="0"/>
        <v>A</v>
      </c>
      <c r="N4289" s="14"/>
      <c r="O4289" s="42"/>
      <c r="P4289" s="14"/>
      <c r="Q4289" s="42"/>
      <c r="R4289" s="14"/>
      <c r="S4289" s="16"/>
      <c r="T4289" s="14"/>
      <c r="U4289" s="13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42">
        <v>3.4</v>
      </c>
      <c r="AJ4289" s="42">
        <v>3.22</v>
      </c>
      <c r="AK4289">
        <v>2.2999999999999998</v>
      </c>
    </row>
    <row r="4290" spans="1:37" x14ac:dyDescent="0.45">
      <c r="A4290" s="33"/>
      <c r="B4290" s="22">
        <v>44058</v>
      </c>
      <c r="C4290" s="10" t="s">
        <v>11</v>
      </c>
      <c r="D4290" s="10" t="s">
        <v>12</v>
      </c>
      <c r="E4290" s="41" t="s">
        <v>13</v>
      </c>
      <c r="F4290" s="16" t="s">
        <v>271</v>
      </c>
      <c r="G4290" s="53" t="s">
        <v>26</v>
      </c>
      <c r="H4290" s="9" t="s">
        <v>49</v>
      </c>
      <c r="I4290" s="42" t="s">
        <v>38</v>
      </c>
      <c r="J4290" s="9" t="s">
        <v>39</v>
      </c>
      <c r="K4290" s="45">
        <v>2</v>
      </c>
      <c r="L4290" s="45">
        <v>1</v>
      </c>
      <c r="M4290" s="42" t="str">
        <f t="shared" ref="M4290:M4321" si="1">IF(K4290&gt;L4290,"H",IF(K4290=L4290,"D","A"))</f>
        <v>H</v>
      </c>
      <c r="N4290" s="14"/>
      <c r="O4290" s="42"/>
      <c r="P4290" s="14"/>
      <c r="Q4290" s="42"/>
      <c r="R4290" s="14"/>
      <c r="S4290" s="16"/>
      <c r="T4290" s="14"/>
      <c r="U4290" s="13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42">
        <v>2.09</v>
      </c>
      <c r="AJ4290" s="42">
        <v>3.25</v>
      </c>
      <c r="AK4290">
        <v>3.96</v>
      </c>
    </row>
    <row r="4291" spans="1:37" x14ac:dyDescent="0.45">
      <c r="A4291" s="33"/>
      <c r="B4291" s="22">
        <v>44059</v>
      </c>
      <c r="C4291" s="10" t="s">
        <v>11</v>
      </c>
      <c r="D4291" s="10" t="s">
        <v>12</v>
      </c>
      <c r="E4291" s="41" t="s">
        <v>13</v>
      </c>
      <c r="F4291" s="16" t="s">
        <v>271</v>
      </c>
      <c r="G4291" s="53" t="s">
        <v>32</v>
      </c>
      <c r="H4291" s="9" t="s">
        <v>33</v>
      </c>
      <c r="I4291" s="42" t="s">
        <v>15</v>
      </c>
      <c r="J4291" s="9" t="s">
        <v>16</v>
      </c>
      <c r="K4291" s="45">
        <v>3</v>
      </c>
      <c r="L4291" s="45">
        <v>2</v>
      </c>
      <c r="M4291" s="42" t="str">
        <f t="shared" si="1"/>
        <v>H</v>
      </c>
      <c r="N4291" s="14"/>
      <c r="O4291" s="42"/>
      <c r="P4291" s="14"/>
      <c r="Q4291" s="42"/>
      <c r="R4291" s="14"/>
      <c r="S4291" s="16"/>
      <c r="T4291" s="14"/>
      <c r="U4291" s="13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42">
        <v>1.41</v>
      </c>
      <c r="AJ4291" s="42">
        <v>4.7</v>
      </c>
      <c r="AK4291">
        <v>8.2100000000000009</v>
      </c>
    </row>
    <row r="4292" spans="1:37" x14ac:dyDescent="0.45">
      <c r="A4292" s="33"/>
      <c r="B4292" s="22">
        <v>44059</v>
      </c>
      <c r="C4292" s="10" t="s">
        <v>11</v>
      </c>
      <c r="D4292" s="10" t="s">
        <v>12</v>
      </c>
      <c r="E4292" s="41" t="s">
        <v>13</v>
      </c>
      <c r="F4292" s="16" t="s">
        <v>271</v>
      </c>
      <c r="G4292" s="53" t="s">
        <v>272</v>
      </c>
      <c r="H4292" s="14" t="s">
        <v>62</v>
      </c>
      <c r="I4292" s="42" t="s">
        <v>44</v>
      </c>
      <c r="J4292" s="14" t="s">
        <v>278</v>
      </c>
      <c r="K4292" s="45">
        <v>0</v>
      </c>
      <c r="L4292" s="45">
        <v>0</v>
      </c>
      <c r="M4292" s="42" t="str">
        <f t="shared" si="1"/>
        <v>D</v>
      </c>
      <c r="N4292" s="14"/>
      <c r="O4292" s="42"/>
      <c r="P4292" s="14"/>
      <c r="Q4292" s="42"/>
      <c r="R4292" s="14"/>
      <c r="S4292" s="16"/>
      <c r="T4292" s="14"/>
      <c r="U4292" s="13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42">
        <v>2.2799999999999998</v>
      </c>
      <c r="AJ4292" s="42">
        <v>3.49</v>
      </c>
      <c r="AK4292">
        <v>3.17</v>
      </c>
    </row>
    <row r="4293" spans="1:37" x14ac:dyDescent="0.45">
      <c r="A4293" s="33"/>
      <c r="B4293" s="22">
        <v>44059</v>
      </c>
      <c r="C4293" s="10" t="s">
        <v>11</v>
      </c>
      <c r="D4293" s="10" t="s">
        <v>12</v>
      </c>
      <c r="E4293" s="41" t="s">
        <v>13</v>
      </c>
      <c r="F4293" s="16" t="s">
        <v>271</v>
      </c>
      <c r="G4293" s="53" t="s">
        <v>36</v>
      </c>
      <c r="H4293" s="9" t="s">
        <v>37</v>
      </c>
      <c r="I4293" s="42" t="s">
        <v>19</v>
      </c>
      <c r="J4293" s="9" t="s">
        <v>39</v>
      </c>
      <c r="K4293" s="45">
        <v>1</v>
      </c>
      <c r="L4293" s="45">
        <v>1</v>
      </c>
      <c r="M4293" s="42" t="str">
        <f t="shared" si="1"/>
        <v>D</v>
      </c>
      <c r="N4293" s="14"/>
      <c r="O4293" s="42"/>
      <c r="P4293" s="14"/>
      <c r="Q4293" s="42"/>
      <c r="R4293" s="14"/>
      <c r="S4293" s="16"/>
      <c r="T4293" s="14"/>
      <c r="U4293" s="13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42">
        <v>1.62</v>
      </c>
      <c r="AJ4293" s="42">
        <v>4.1100000000000003</v>
      </c>
      <c r="AK4293">
        <v>5.55</v>
      </c>
    </row>
    <row r="4294" spans="1:37" x14ac:dyDescent="0.45">
      <c r="A4294" s="33"/>
      <c r="B4294" s="22">
        <v>44059</v>
      </c>
      <c r="C4294" s="10" t="s">
        <v>11</v>
      </c>
      <c r="D4294" s="10" t="s">
        <v>12</v>
      </c>
      <c r="E4294" s="41" t="s">
        <v>13</v>
      </c>
      <c r="F4294" s="16" t="s">
        <v>271</v>
      </c>
      <c r="G4294" s="53" t="s">
        <v>50</v>
      </c>
      <c r="H4294" s="9" t="s">
        <v>51</v>
      </c>
      <c r="I4294" s="42" t="s">
        <v>42</v>
      </c>
      <c r="J4294" s="9" t="s">
        <v>43</v>
      </c>
      <c r="K4294" s="45">
        <v>3</v>
      </c>
      <c r="L4294" s="45">
        <v>2</v>
      </c>
      <c r="M4294" s="42" t="str">
        <f t="shared" si="1"/>
        <v>H</v>
      </c>
      <c r="N4294" s="14"/>
      <c r="O4294" s="42"/>
      <c r="P4294" s="14"/>
      <c r="Q4294" s="42"/>
      <c r="R4294" s="14"/>
      <c r="S4294" s="16"/>
      <c r="T4294" s="14"/>
      <c r="U4294" s="13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42">
        <v>2.96</v>
      </c>
      <c r="AJ4294" s="42">
        <v>3.53</v>
      </c>
      <c r="AK4294">
        <v>2.39</v>
      </c>
    </row>
    <row r="4295" spans="1:37" x14ac:dyDescent="0.45">
      <c r="A4295" s="33"/>
      <c r="B4295" s="22">
        <v>44060</v>
      </c>
      <c r="C4295" s="10" t="s">
        <v>11</v>
      </c>
      <c r="D4295" s="10" t="s">
        <v>12</v>
      </c>
      <c r="E4295" s="41" t="s">
        <v>13</v>
      </c>
      <c r="F4295" s="16" t="s">
        <v>271</v>
      </c>
      <c r="G4295" s="53" t="s">
        <v>30</v>
      </c>
      <c r="H4295" s="9" t="s">
        <v>31</v>
      </c>
      <c r="I4295" s="42" t="s">
        <v>24</v>
      </c>
      <c r="J4295" s="9" t="s">
        <v>25</v>
      </c>
      <c r="K4295" s="45">
        <v>0</v>
      </c>
      <c r="L4295" s="45">
        <v>0</v>
      </c>
      <c r="M4295" s="42" t="str">
        <f t="shared" si="1"/>
        <v>D</v>
      </c>
      <c r="N4295" s="14"/>
      <c r="O4295" s="42"/>
      <c r="P4295" s="14"/>
      <c r="Q4295" s="42"/>
      <c r="R4295" s="14"/>
      <c r="S4295" s="16"/>
      <c r="T4295" s="14"/>
      <c r="U4295" s="13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42">
        <v>1.98</v>
      </c>
      <c r="AJ4295" s="42">
        <v>3.67</v>
      </c>
      <c r="AK4295">
        <v>3.85</v>
      </c>
    </row>
    <row r="4296" spans="1:37" x14ac:dyDescent="0.45">
      <c r="A4296" s="33"/>
      <c r="B4296" s="22">
        <v>44060</v>
      </c>
      <c r="C4296" s="10" t="s">
        <v>11</v>
      </c>
      <c r="D4296" s="10" t="s">
        <v>12</v>
      </c>
      <c r="E4296" s="41" t="s">
        <v>13</v>
      </c>
      <c r="F4296" s="16" t="s">
        <v>271</v>
      </c>
      <c r="G4296" s="53" t="s">
        <v>48</v>
      </c>
      <c r="H4296" s="14" t="s">
        <v>276</v>
      </c>
      <c r="I4296" s="42" t="s">
        <v>46</v>
      </c>
      <c r="J4296" s="9" t="s">
        <v>47</v>
      </c>
      <c r="K4296" s="45">
        <v>4</v>
      </c>
      <c r="L4296" s="45">
        <v>1</v>
      </c>
      <c r="M4296" s="42" t="str">
        <f t="shared" si="1"/>
        <v>H</v>
      </c>
      <c r="N4296" s="14"/>
      <c r="O4296" s="42"/>
      <c r="P4296" s="14"/>
      <c r="Q4296" s="42"/>
      <c r="R4296" s="14"/>
      <c r="S4296" s="16"/>
      <c r="T4296" s="14"/>
      <c r="U4296" s="13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42">
        <v>3.19</v>
      </c>
      <c r="AJ4296" s="42">
        <v>3.48</v>
      </c>
      <c r="AK4296">
        <v>2.2799999999999998</v>
      </c>
    </row>
    <row r="4297" spans="1:37" x14ac:dyDescent="0.45">
      <c r="A4297" s="33"/>
      <c r="B4297" s="22">
        <v>44061</v>
      </c>
      <c r="C4297" s="10" t="s">
        <v>11</v>
      </c>
      <c r="D4297" s="10" t="s">
        <v>12</v>
      </c>
      <c r="E4297" s="41" t="s">
        <v>13</v>
      </c>
      <c r="F4297" s="16" t="s">
        <v>271</v>
      </c>
      <c r="G4297" s="53" t="s">
        <v>17</v>
      </c>
      <c r="H4297" s="9" t="s">
        <v>18</v>
      </c>
      <c r="I4297" s="42" t="s">
        <v>34</v>
      </c>
      <c r="J4297" s="9" t="s">
        <v>22</v>
      </c>
      <c r="K4297" s="45">
        <v>2</v>
      </c>
      <c r="L4297" s="45">
        <v>1</v>
      </c>
      <c r="M4297" s="42" t="str">
        <f t="shared" si="1"/>
        <v>H</v>
      </c>
      <c r="N4297" s="14"/>
      <c r="O4297" s="42"/>
      <c r="P4297" s="14"/>
      <c r="Q4297" s="42"/>
      <c r="R4297" s="14"/>
      <c r="S4297" s="16"/>
      <c r="T4297" s="14"/>
      <c r="U4297" s="13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42">
        <v>1.55</v>
      </c>
      <c r="AJ4297" s="42">
        <v>4.43</v>
      </c>
      <c r="AK4297">
        <v>5.87</v>
      </c>
    </row>
    <row r="4298" spans="1:37" x14ac:dyDescent="0.45">
      <c r="A4298" s="33"/>
      <c r="B4298" s="22">
        <v>44065</v>
      </c>
      <c r="C4298" s="10" t="s">
        <v>11</v>
      </c>
      <c r="D4298" s="10" t="s">
        <v>12</v>
      </c>
      <c r="E4298" s="41" t="s">
        <v>13</v>
      </c>
      <c r="F4298" s="16" t="s">
        <v>271</v>
      </c>
      <c r="G4298" s="53" t="s">
        <v>19</v>
      </c>
      <c r="H4298" s="9" t="s">
        <v>20</v>
      </c>
      <c r="I4298" s="42" t="s">
        <v>30</v>
      </c>
      <c r="J4298" s="9" t="s">
        <v>31</v>
      </c>
      <c r="K4298" s="45">
        <v>2</v>
      </c>
      <c r="L4298" s="45">
        <v>1</v>
      </c>
      <c r="M4298" s="42" t="str">
        <f t="shared" si="1"/>
        <v>H</v>
      </c>
      <c r="N4298" s="14"/>
      <c r="O4298" s="42"/>
      <c r="P4298" s="14"/>
      <c r="Q4298" s="42"/>
      <c r="R4298" s="14"/>
      <c r="S4298" s="16"/>
      <c r="T4298" s="14"/>
      <c r="U4298" s="13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42">
        <v>2.98</v>
      </c>
      <c r="AJ4298" s="42">
        <v>3.38</v>
      </c>
      <c r="AK4298">
        <v>2.4500000000000002</v>
      </c>
    </row>
    <row r="4299" spans="1:37" x14ac:dyDescent="0.45">
      <c r="A4299" s="33"/>
      <c r="B4299" s="22">
        <v>44065</v>
      </c>
      <c r="C4299" s="10" t="s">
        <v>11</v>
      </c>
      <c r="D4299" s="10" t="s">
        <v>12</v>
      </c>
      <c r="E4299" s="41" t="s">
        <v>13</v>
      </c>
      <c r="F4299" s="16" t="s">
        <v>271</v>
      </c>
      <c r="G4299" s="53" t="s">
        <v>15</v>
      </c>
      <c r="H4299" s="9" t="s">
        <v>16</v>
      </c>
      <c r="I4299" s="42" t="s">
        <v>17</v>
      </c>
      <c r="J4299" s="9" t="s">
        <v>18</v>
      </c>
      <c r="K4299" s="45">
        <v>0</v>
      </c>
      <c r="L4299" s="45">
        <v>0</v>
      </c>
      <c r="M4299" s="42" t="str">
        <f t="shared" si="1"/>
        <v>D</v>
      </c>
      <c r="N4299" s="14"/>
      <c r="O4299" s="42"/>
      <c r="P4299" s="14"/>
      <c r="Q4299" s="42"/>
      <c r="R4299" s="14"/>
      <c r="S4299" s="16"/>
      <c r="T4299" s="14"/>
      <c r="U4299" s="13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42">
        <v>3.96</v>
      </c>
      <c r="AJ4299" s="42">
        <v>3.6</v>
      </c>
      <c r="AK4299">
        <v>1.97</v>
      </c>
    </row>
    <row r="4300" spans="1:37" x14ac:dyDescent="0.45">
      <c r="A4300" s="33"/>
      <c r="B4300" s="22">
        <v>44065</v>
      </c>
      <c r="C4300" s="10" t="s">
        <v>11</v>
      </c>
      <c r="D4300" s="10" t="s">
        <v>12</v>
      </c>
      <c r="E4300" s="41" t="s">
        <v>13</v>
      </c>
      <c r="F4300" s="16" t="s">
        <v>271</v>
      </c>
      <c r="G4300" s="53" t="s">
        <v>24</v>
      </c>
      <c r="H4300" s="14" t="s">
        <v>90</v>
      </c>
      <c r="I4300" s="42" t="s">
        <v>48</v>
      </c>
      <c r="J4300" s="14" t="s">
        <v>276</v>
      </c>
      <c r="K4300" s="45">
        <v>1</v>
      </c>
      <c r="L4300" s="45">
        <v>0</v>
      </c>
      <c r="M4300" s="42" t="str">
        <f t="shared" si="1"/>
        <v>H</v>
      </c>
      <c r="N4300" s="14"/>
      <c r="O4300" s="42"/>
      <c r="P4300" s="14"/>
      <c r="Q4300" s="42"/>
      <c r="R4300" s="14"/>
      <c r="S4300" s="16"/>
      <c r="T4300" s="14"/>
      <c r="U4300" s="13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42">
        <v>3.01</v>
      </c>
      <c r="AJ4300" s="42">
        <v>3.17</v>
      </c>
      <c r="AK4300">
        <v>2.56</v>
      </c>
    </row>
    <row r="4301" spans="1:37" x14ac:dyDescent="0.45">
      <c r="A4301" s="33"/>
      <c r="B4301" s="22">
        <v>44066</v>
      </c>
      <c r="C4301" s="10" t="s">
        <v>11</v>
      </c>
      <c r="D4301" s="10" t="s">
        <v>12</v>
      </c>
      <c r="E4301" s="41" t="s">
        <v>13</v>
      </c>
      <c r="F4301" s="16" t="s">
        <v>271</v>
      </c>
      <c r="G4301" s="53" t="s">
        <v>42</v>
      </c>
      <c r="H4301" s="9" t="s">
        <v>43</v>
      </c>
      <c r="I4301" s="42" t="s">
        <v>44</v>
      </c>
      <c r="J4301" s="14" t="s">
        <v>278</v>
      </c>
      <c r="K4301" s="45">
        <v>1</v>
      </c>
      <c r="L4301" s="45">
        <v>1</v>
      </c>
      <c r="M4301" s="42" t="str">
        <f t="shared" si="1"/>
        <v>D</v>
      </c>
      <c r="N4301" s="14"/>
      <c r="O4301" s="42"/>
      <c r="P4301" s="14"/>
      <c r="Q4301" s="42"/>
      <c r="R4301" s="14"/>
      <c r="S4301" s="16"/>
      <c r="T4301" s="14"/>
      <c r="U4301" s="13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42">
        <v>1.57</v>
      </c>
      <c r="AJ4301" s="42">
        <v>4.13</v>
      </c>
      <c r="AK4301">
        <v>6.07</v>
      </c>
    </row>
    <row r="4302" spans="1:37" x14ac:dyDescent="0.45">
      <c r="A4302" s="33"/>
      <c r="B4302" s="22">
        <v>44066</v>
      </c>
      <c r="C4302" s="10" t="s">
        <v>11</v>
      </c>
      <c r="D4302" s="10" t="s">
        <v>12</v>
      </c>
      <c r="E4302" s="41" t="s">
        <v>13</v>
      </c>
      <c r="F4302" s="16" t="s">
        <v>271</v>
      </c>
      <c r="G4302" s="53" t="s">
        <v>46</v>
      </c>
      <c r="H4302" s="9" t="s">
        <v>47</v>
      </c>
      <c r="I4302" s="42" t="s">
        <v>36</v>
      </c>
      <c r="J4302" s="9" t="s">
        <v>37</v>
      </c>
      <c r="K4302" s="45">
        <v>1</v>
      </c>
      <c r="L4302" s="45">
        <v>3</v>
      </c>
      <c r="M4302" s="42" t="str">
        <f t="shared" si="1"/>
        <v>A</v>
      </c>
      <c r="N4302" s="14"/>
      <c r="O4302" s="42"/>
      <c r="P4302" s="14"/>
      <c r="Q4302" s="42"/>
      <c r="R4302" s="14"/>
      <c r="S4302" s="16"/>
      <c r="T4302" s="14"/>
      <c r="U4302" s="13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42">
        <v>2.65</v>
      </c>
      <c r="AJ4302" s="42">
        <v>3.6</v>
      </c>
      <c r="AK4302">
        <v>2.6</v>
      </c>
    </row>
    <row r="4303" spans="1:37" x14ac:dyDescent="0.45">
      <c r="A4303" s="33"/>
      <c r="B4303" s="22">
        <v>44066</v>
      </c>
      <c r="C4303" s="10" t="s">
        <v>11</v>
      </c>
      <c r="D4303" s="10" t="s">
        <v>12</v>
      </c>
      <c r="E4303" s="41" t="s">
        <v>13</v>
      </c>
      <c r="F4303" s="16" t="s">
        <v>271</v>
      </c>
      <c r="G4303" s="53" t="s">
        <v>50</v>
      </c>
      <c r="H4303" s="9" t="s">
        <v>51</v>
      </c>
      <c r="I4303" s="42" t="s">
        <v>26</v>
      </c>
      <c r="J4303" s="9" t="s">
        <v>49</v>
      </c>
      <c r="K4303" s="45">
        <v>1</v>
      </c>
      <c r="L4303" s="45">
        <v>0</v>
      </c>
      <c r="M4303" s="42" t="str">
        <f t="shared" si="1"/>
        <v>H</v>
      </c>
      <c r="N4303" s="14"/>
      <c r="O4303" s="42"/>
      <c r="P4303" s="14"/>
      <c r="Q4303" s="42"/>
      <c r="R4303" s="14"/>
      <c r="S4303" s="16"/>
      <c r="T4303" s="14"/>
      <c r="U4303" s="13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42">
        <v>2.76</v>
      </c>
      <c r="AJ4303" s="42">
        <v>3.26</v>
      </c>
      <c r="AK4303">
        <v>2.7</v>
      </c>
    </row>
    <row r="4304" spans="1:37" x14ac:dyDescent="0.45">
      <c r="A4304" s="33"/>
      <c r="B4304" s="22">
        <v>44067</v>
      </c>
      <c r="C4304" s="10" t="s">
        <v>11</v>
      </c>
      <c r="D4304" s="10" t="s">
        <v>12</v>
      </c>
      <c r="E4304" s="41" t="s">
        <v>13</v>
      </c>
      <c r="F4304" s="16" t="s">
        <v>271</v>
      </c>
      <c r="G4304" s="53" t="s">
        <v>38</v>
      </c>
      <c r="H4304" s="9" t="s">
        <v>39</v>
      </c>
      <c r="I4304" s="42" t="s">
        <v>32</v>
      </c>
      <c r="J4304" s="14" t="s">
        <v>33</v>
      </c>
      <c r="K4304" s="45">
        <v>1</v>
      </c>
      <c r="L4304" s="45">
        <v>3</v>
      </c>
      <c r="M4304" s="42" t="str">
        <f t="shared" si="1"/>
        <v>A</v>
      </c>
      <c r="N4304" s="14"/>
      <c r="O4304" s="42"/>
      <c r="P4304" s="14"/>
      <c r="Q4304" s="42"/>
      <c r="R4304" s="14"/>
      <c r="S4304" s="16"/>
      <c r="T4304" s="14"/>
      <c r="U4304" s="13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42">
        <v>4.67</v>
      </c>
      <c r="AJ4304" s="42">
        <v>3.81</v>
      </c>
      <c r="AK4304">
        <v>1.78</v>
      </c>
    </row>
    <row r="4305" spans="1:37" x14ac:dyDescent="0.45">
      <c r="A4305" s="33"/>
      <c r="B4305" s="22">
        <v>44067</v>
      </c>
      <c r="C4305" s="10" t="s">
        <v>11</v>
      </c>
      <c r="D4305" s="10" t="s">
        <v>12</v>
      </c>
      <c r="E4305" s="41" t="s">
        <v>13</v>
      </c>
      <c r="F4305" s="16" t="s">
        <v>271</v>
      </c>
      <c r="G4305" s="53" t="s">
        <v>34</v>
      </c>
      <c r="H4305" s="9" t="s">
        <v>22</v>
      </c>
      <c r="I4305" s="42" t="s">
        <v>40</v>
      </c>
      <c r="J4305" s="9" t="s">
        <v>41</v>
      </c>
      <c r="K4305" s="45">
        <v>1</v>
      </c>
      <c r="L4305" s="45">
        <v>0</v>
      </c>
      <c r="M4305" s="42" t="str">
        <f t="shared" si="1"/>
        <v>H</v>
      </c>
      <c r="N4305" s="14"/>
      <c r="O4305" s="42"/>
      <c r="P4305" s="14"/>
      <c r="Q4305" s="42"/>
      <c r="R4305" s="14"/>
      <c r="S4305" s="16"/>
      <c r="T4305" s="14"/>
      <c r="U4305" s="13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42">
        <v>1.98</v>
      </c>
      <c r="AJ4305" s="42">
        <v>3.3</v>
      </c>
      <c r="AK4305">
        <v>4.37</v>
      </c>
    </row>
    <row r="4306" spans="1:37" x14ac:dyDescent="0.45">
      <c r="A4306" s="33"/>
      <c r="B4306" s="22">
        <v>44068</v>
      </c>
      <c r="C4306" s="10" t="s">
        <v>11</v>
      </c>
      <c r="D4306" s="10" t="s">
        <v>12</v>
      </c>
      <c r="E4306" s="41" t="s">
        <v>13</v>
      </c>
      <c r="F4306" s="16" t="s">
        <v>271</v>
      </c>
      <c r="G4306" s="53" t="s">
        <v>28</v>
      </c>
      <c r="H4306" s="9" t="s">
        <v>29</v>
      </c>
      <c r="I4306" s="42" t="s">
        <v>272</v>
      </c>
      <c r="J4306" s="14" t="s">
        <v>62</v>
      </c>
      <c r="K4306" s="45">
        <v>4</v>
      </c>
      <c r="L4306" s="45">
        <v>3</v>
      </c>
      <c r="M4306" s="42" t="str">
        <f t="shared" si="1"/>
        <v>H</v>
      </c>
      <c r="N4306" s="14"/>
      <c r="O4306" s="42"/>
      <c r="P4306" s="14"/>
      <c r="Q4306" s="42"/>
      <c r="R4306" s="14"/>
      <c r="S4306" s="16"/>
      <c r="T4306" s="14"/>
      <c r="U4306" s="13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42">
        <v>1.91</v>
      </c>
      <c r="AJ4306" s="42">
        <v>3.38</v>
      </c>
      <c r="AK4306">
        <v>4.46</v>
      </c>
    </row>
    <row r="4307" spans="1:37" x14ac:dyDescent="0.45">
      <c r="A4307" s="33"/>
      <c r="B4307" s="22">
        <v>44072</v>
      </c>
      <c r="C4307" s="10" t="s">
        <v>11</v>
      </c>
      <c r="D4307" s="10" t="s">
        <v>12</v>
      </c>
      <c r="E4307" s="41" t="s">
        <v>13</v>
      </c>
      <c r="F4307" s="16" t="s">
        <v>271</v>
      </c>
      <c r="G4307" s="53" t="s">
        <v>40</v>
      </c>
      <c r="H4307" s="9" t="s">
        <v>41</v>
      </c>
      <c r="I4307" s="42" t="s">
        <v>50</v>
      </c>
      <c r="J4307" s="9" t="s">
        <v>51</v>
      </c>
      <c r="K4307" s="45">
        <v>4</v>
      </c>
      <c r="L4307" s="45">
        <v>1</v>
      </c>
      <c r="M4307" s="42" t="str">
        <f t="shared" si="1"/>
        <v>H</v>
      </c>
      <c r="N4307" s="14"/>
      <c r="O4307" s="42"/>
      <c r="P4307" s="14"/>
      <c r="Q4307" s="42"/>
      <c r="R4307" s="14"/>
      <c r="S4307" s="16"/>
      <c r="T4307" s="14"/>
      <c r="U4307" s="13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42">
        <v>2.99</v>
      </c>
      <c r="AJ4307" s="42">
        <v>3.33</v>
      </c>
      <c r="AK4307">
        <v>2.5099999999999998</v>
      </c>
    </row>
    <row r="4308" spans="1:37" x14ac:dyDescent="0.45">
      <c r="A4308" s="33"/>
      <c r="B4308" s="22">
        <v>44072</v>
      </c>
      <c r="C4308" s="10" t="s">
        <v>11</v>
      </c>
      <c r="D4308" s="10" t="s">
        <v>12</v>
      </c>
      <c r="E4308" s="41" t="s">
        <v>13</v>
      </c>
      <c r="F4308" s="16" t="s">
        <v>271</v>
      </c>
      <c r="G4308" s="53" t="s">
        <v>272</v>
      </c>
      <c r="H4308" s="14" t="s">
        <v>62</v>
      </c>
      <c r="I4308" s="42" t="s">
        <v>42</v>
      </c>
      <c r="J4308" s="9" t="s">
        <v>43</v>
      </c>
      <c r="K4308" s="45">
        <v>1</v>
      </c>
      <c r="L4308" s="45">
        <v>1</v>
      </c>
      <c r="M4308" s="42" t="str">
        <f t="shared" si="1"/>
        <v>D</v>
      </c>
      <c r="N4308" s="14"/>
      <c r="O4308" s="42"/>
      <c r="P4308" s="14"/>
      <c r="Q4308" s="42"/>
      <c r="R4308" s="14"/>
      <c r="S4308" s="16"/>
      <c r="T4308" s="14"/>
      <c r="U4308" s="13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42">
        <v>3.98</v>
      </c>
      <c r="AJ4308" s="42">
        <v>3.48</v>
      </c>
      <c r="AK4308">
        <v>2.02</v>
      </c>
    </row>
    <row r="4309" spans="1:37" x14ac:dyDescent="0.45">
      <c r="A4309" s="33"/>
      <c r="B4309" s="22">
        <v>44073</v>
      </c>
      <c r="C4309" s="10" t="s">
        <v>11</v>
      </c>
      <c r="D4309" s="10" t="s">
        <v>12</v>
      </c>
      <c r="E4309" s="41" t="s">
        <v>13</v>
      </c>
      <c r="F4309" s="16" t="s">
        <v>271</v>
      </c>
      <c r="G4309" s="53" t="s">
        <v>38</v>
      </c>
      <c r="H4309" s="9" t="s">
        <v>39</v>
      </c>
      <c r="I4309" s="42" t="s">
        <v>46</v>
      </c>
      <c r="J4309" s="9" t="s">
        <v>47</v>
      </c>
      <c r="K4309" s="45">
        <v>1</v>
      </c>
      <c r="L4309" s="45">
        <v>2</v>
      </c>
      <c r="M4309" s="42" t="str">
        <f t="shared" si="1"/>
        <v>A</v>
      </c>
      <c r="N4309" s="14"/>
      <c r="O4309" s="42"/>
      <c r="P4309" s="14"/>
      <c r="Q4309" s="42"/>
      <c r="R4309" s="14"/>
      <c r="S4309" s="16"/>
      <c r="T4309" s="14"/>
      <c r="U4309" s="13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42">
        <v>2.88</v>
      </c>
      <c r="AJ4309" s="42">
        <v>3.41</v>
      </c>
      <c r="AK4309">
        <v>2.48</v>
      </c>
    </row>
    <row r="4310" spans="1:37" x14ac:dyDescent="0.45">
      <c r="A4310" s="33"/>
      <c r="B4310" s="22">
        <v>44073</v>
      </c>
      <c r="C4310" s="10" t="s">
        <v>11</v>
      </c>
      <c r="D4310" s="10" t="s">
        <v>12</v>
      </c>
      <c r="E4310" s="41" t="s">
        <v>13</v>
      </c>
      <c r="F4310" s="16" t="s">
        <v>271</v>
      </c>
      <c r="G4310" s="53" t="s">
        <v>26</v>
      </c>
      <c r="H4310" s="9" t="s">
        <v>49</v>
      </c>
      <c r="I4310" s="42" t="s">
        <v>28</v>
      </c>
      <c r="J4310" s="9" t="s">
        <v>29</v>
      </c>
      <c r="K4310" s="45">
        <v>0</v>
      </c>
      <c r="L4310" s="45">
        <v>0</v>
      </c>
      <c r="M4310" s="42" t="str">
        <f t="shared" si="1"/>
        <v>D</v>
      </c>
      <c r="N4310" s="14"/>
      <c r="O4310" s="42"/>
      <c r="P4310" s="14"/>
      <c r="Q4310" s="42"/>
      <c r="R4310" s="14"/>
      <c r="S4310" s="16"/>
      <c r="T4310" s="14"/>
      <c r="U4310" s="13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42">
        <v>2.5099999999999998</v>
      </c>
      <c r="AJ4310" s="42">
        <v>3.14</v>
      </c>
      <c r="AK4310">
        <v>3.04</v>
      </c>
    </row>
    <row r="4311" spans="1:37" x14ac:dyDescent="0.45">
      <c r="A4311" s="33"/>
      <c r="B4311" s="22">
        <v>44073</v>
      </c>
      <c r="C4311" s="10" t="s">
        <v>11</v>
      </c>
      <c r="D4311" s="10" t="s">
        <v>12</v>
      </c>
      <c r="E4311" s="41" t="s">
        <v>13</v>
      </c>
      <c r="F4311" s="16" t="s">
        <v>271</v>
      </c>
      <c r="G4311" s="53" t="s">
        <v>32</v>
      </c>
      <c r="H4311" s="9" t="s">
        <v>33</v>
      </c>
      <c r="I4311" s="42" t="s">
        <v>19</v>
      </c>
      <c r="J4311" s="9" t="s">
        <v>39</v>
      </c>
      <c r="K4311" s="45">
        <v>3</v>
      </c>
      <c r="L4311" s="45">
        <v>0</v>
      </c>
      <c r="M4311" s="42" t="str">
        <f t="shared" si="1"/>
        <v>H</v>
      </c>
      <c r="N4311" s="14"/>
      <c r="O4311" s="42"/>
      <c r="P4311" s="14"/>
      <c r="Q4311" s="42"/>
      <c r="R4311" s="14"/>
      <c r="S4311" s="16"/>
      <c r="T4311" s="14"/>
      <c r="U4311" s="13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42">
        <v>1.57</v>
      </c>
      <c r="AJ4311" s="42">
        <v>4</v>
      </c>
      <c r="AK4311">
        <v>6.29</v>
      </c>
    </row>
    <row r="4312" spans="1:37" x14ac:dyDescent="0.45">
      <c r="A4312" s="33"/>
      <c r="B4312" s="22">
        <v>44073</v>
      </c>
      <c r="C4312" s="10" t="s">
        <v>11</v>
      </c>
      <c r="D4312" s="10" t="s">
        <v>12</v>
      </c>
      <c r="E4312" s="41" t="s">
        <v>13</v>
      </c>
      <c r="F4312" s="16" t="s">
        <v>271</v>
      </c>
      <c r="G4312" s="53" t="s">
        <v>44</v>
      </c>
      <c r="H4312" s="14" t="s">
        <v>278</v>
      </c>
      <c r="I4312" s="42" t="s">
        <v>34</v>
      </c>
      <c r="J4312" s="9" t="s">
        <v>22</v>
      </c>
      <c r="K4312" s="45">
        <v>3</v>
      </c>
      <c r="L4312" s="45">
        <v>0</v>
      </c>
      <c r="M4312" s="42" t="str">
        <f t="shared" si="1"/>
        <v>H</v>
      </c>
      <c r="N4312" s="14"/>
      <c r="O4312" s="42"/>
      <c r="P4312" s="14"/>
      <c r="Q4312" s="42"/>
      <c r="R4312" s="14"/>
      <c r="S4312" s="16"/>
      <c r="T4312" s="14"/>
      <c r="U4312" s="13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42">
        <v>2.08</v>
      </c>
      <c r="AJ4312" s="42">
        <v>3.51</v>
      </c>
      <c r="AK4312">
        <v>3.59</v>
      </c>
    </row>
    <row r="4313" spans="1:37" x14ac:dyDescent="0.45">
      <c r="A4313" s="33"/>
      <c r="B4313" s="22">
        <v>44074</v>
      </c>
      <c r="C4313" s="10" t="s">
        <v>11</v>
      </c>
      <c r="D4313" s="10" t="s">
        <v>12</v>
      </c>
      <c r="E4313" s="41" t="s">
        <v>13</v>
      </c>
      <c r="F4313" s="16" t="s">
        <v>271</v>
      </c>
      <c r="G4313" s="53" t="s">
        <v>30</v>
      </c>
      <c r="H4313" s="9" t="s">
        <v>31</v>
      </c>
      <c r="I4313" s="42" t="s">
        <v>48</v>
      </c>
      <c r="J4313" s="14" t="s">
        <v>276</v>
      </c>
      <c r="K4313" s="45">
        <v>2</v>
      </c>
      <c r="L4313" s="45">
        <v>1</v>
      </c>
      <c r="M4313" s="42" t="str">
        <f t="shared" si="1"/>
        <v>H</v>
      </c>
      <c r="N4313" s="14"/>
      <c r="O4313" s="42"/>
      <c r="P4313" s="14"/>
      <c r="Q4313" s="42"/>
      <c r="R4313" s="14"/>
      <c r="S4313" s="16"/>
      <c r="T4313" s="14"/>
      <c r="U4313" s="13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42">
        <v>2.23</v>
      </c>
      <c r="AJ4313" s="42">
        <v>3.4</v>
      </c>
      <c r="AK4313">
        <v>3.31</v>
      </c>
    </row>
    <row r="4314" spans="1:37" x14ac:dyDescent="0.45">
      <c r="A4314" s="33"/>
      <c r="B4314" s="22">
        <v>44074</v>
      </c>
      <c r="C4314" s="10" t="s">
        <v>11</v>
      </c>
      <c r="D4314" s="10" t="s">
        <v>12</v>
      </c>
      <c r="E4314" s="41" t="s">
        <v>13</v>
      </c>
      <c r="F4314" s="16" t="s">
        <v>271</v>
      </c>
      <c r="G4314" s="53" t="s">
        <v>36</v>
      </c>
      <c r="H4314" s="9" t="s">
        <v>37</v>
      </c>
      <c r="I4314" s="42" t="s">
        <v>15</v>
      </c>
      <c r="J4314" s="9" t="s">
        <v>16</v>
      </c>
      <c r="K4314" s="45">
        <v>2</v>
      </c>
      <c r="L4314" s="45">
        <v>1</v>
      </c>
      <c r="M4314" s="42" t="str">
        <f t="shared" si="1"/>
        <v>H</v>
      </c>
      <c r="N4314" s="14"/>
      <c r="O4314" s="42"/>
      <c r="P4314" s="14"/>
      <c r="Q4314" s="42"/>
      <c r="R4314" s="14"/>
      <c r="S4314" s="16"/>
      <c r="T4314" s="14"/>
      <c r="U4314" s="13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42">
        <v>1.48</v>
      </c>
      <c r="AJ4314" s="42">
        <v>4.71</v>
      </c>
      <c r="AK4314">
        <v>6.33</v>
      </c>
    </row>
    <row r="4315" spans="1:37" x14ac:dyDescent="0.45">
      <c r="A4315" s="33"/>
      <c r="B4315" s="22">
        <v>44075</v>
      </c>
      <c r="C4315" s="10" t="s">
        <v>11</v>
      </c>
      <c r="D4315" s="10" t="s">
        <v>12</v>
      </c>
      <c r="E4315" s="41" t="s">
        <v>13</v>
      </c>
      <c r="F4315" s="16" t="s">
        <v>271</v>
      </c>
      <c r="G4315" s="53" t="s">
        <v>17</v>
      </c>
      <c r="H4315" s="9" t="s">
        <v>18</v>
      </c>
      <c r="I4315" s="42" t="s">
        <v>24</v>
      </c>
      <c r="J4315" s="9" t="s">
        <v>90</v>
      </c>
      <c r="K4315" s="45">
        <v>2</v>
      </c>
      <c r="L4315" s="45">
        <v>1</v>
      </c>
      <c r="M4315" s="42" t="str">
        <f t="shared" si="1"/>
        <v>H</v>
      </c>
      <c r="N4315" s="14"/>
      <c r="O4315" s="42"/>
      <c r="P4315" s="14"/>
      <c r="Q4315" s="42"/>
      <c r="R4315" s="14"/>
      <c r="S4315" s="16"/>
      <c r="T4315" s="14"/>
      <c r="U4315" s="13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42">
        <v>1.7</v>
      </c>
      <c r="AJ4315" s="42">
        <v>3.68</v>
      </c>
      <c r="AK4315">
        <v>5.4</v>
      </c>
    </row>
    <row r="4316" spans="1:37" x14ac:dyDescent="0.45">
      <c r="A4316" s="33"/>
      <c r="B4316" s="22">
        <v>44077</v>
      </c>
      <c r="C4316" s="10" t="s">
        <v>11</v>
      </c>
      <c r="D4316" s="10" t="s">
        <v>12</v>
      </c>
      <c r="E4316" s="41" t="s">
        <v>13</v>
      </c>
      <c r="F4316" s="16" t="s">
        <v>271</v>
      </c>
      <c r="G4316" s="53" t="s">
        <v>46</v>
      </c>
      <c r="H4316" s="9" t="s">
        <v>47</v>
      </c>
      <c r="I4316" s="42" t="s">
        <v>272</v>
      </c>
      <c r="J4316" s="14" t="s">
        <v>62</v>
      </c>
      <c r="K4316" s="45">
        <v>3</v>
      </c>
      <c r="L4316" s="45">
        <v>1</v>
      </c>
      <c r="M4316" s="42" t="str">
        <f t="shared" si="1"/>
        <v>H</v>
      </c>
      <c r="N4316" s="14"/>
      <c r="O4316" s="42"/>
      <c r="P4316" s="14"/>
      <c r="Q4316" s="42"/>
      <c r="R4316" s="14"/>
      <c r="S4316" s="16"/>
      <c r="T4316" s="14"/>
      <c r="U4316" s="13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42">
        <v>1.56</v>
      </c>
      <c r="AJ4316" s="42">
        <v>4.22</v>
      </c>
      <c r="AK4316">
        <v>6.06</v>
      </c>
    </row>
    <row r="4317" spans="1:37" x14ac:dyDescent="0.45">
      <c r="A4317" s="33"/>
      <c r="B4317" s="22">
        <v>44078</v>
      </c>
      <c r="C4317" s="10" t="s">
        <v>11</v>
      </c>
      <c r="D4317" s="10" t="s">
        <v>12</v>
      </c>
      <c r="E4317" s="41" t="s">
        <v>13</v>
      </c>
      <c r="F4317" s="16" t="s">
        <v>271</v>
      </c>
      <c r="G4317" s="53" t="s">
        <v>48</v>
      </c>
      <c r="H4317" s="14" t="s">
        <v>276</v>
      </c>
      <c r="I4317" s="42" t="s">
        <v>50</v>
      </c>
      <c r="J4317" s="9" t="s">
        <v>51</v>
      </c>
      <c r="K4317" s="45">
        <v>4</v>
      </c>
      <c r="L4317" s="45">
        <v>1</v>
      </c>
      <c r="M4317" s="42" t="str">
        <f t="shared" si="1"/>
        <v>H</v>
      </c>
      <c r="N4317" s="14"/>
      <c r="O4317" s="42"/>
      <c r="P4317" s="14"/>
      <c r="Q4317" s="42"/>
      <c r="R4317" s="14"/>
      <c r="S4317" s="16"/>
      <c r="T4317" s="14"/>
      <c r="U4317" s="13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42">
        <v>2.11</v>
      </c>
      <c r="AJ4317" s="42">
        <v>3.56</v>
      </c>
      <c r="AK4317">
        <v>3.5</v>
      </c>
    </row>
    <row r="4318" spans="1:37" x14ac:dyDescent="0.45">
      <c r="A4318" s="33"/>
      <c r="B4318" s="22">
        <v>44078</v>
      </c>
      <c r="C4318" s="10" t="s">
        <v>11</v>
      </c>
      <c r="D4318" s="10" t="s">
        <v>12</v>
      </c>
      <c r="E4318" s="41" t="s">
        <v>13</v>
      </c>
      <c r="F4318" s="16" t="s">
        <v>271</v>
      </c>
      <c r="G4318" s="53" t="s">
        <v>28</v>
      </c>
      <c r="H4318" s="9" t="s">
        <v>29</v>
      </c>
      <c r="I4318" s="42" t="s">
        <v>38</v>
      </c>
      <c r="J4318" s="9" t="s">
        <v>39</v>
      </c>
      <c r="K4318" s="45">
        <v>3</v>
      </c>
      <c r="L4318" s="45">
        <v>1</v>
      </c>
      <c r="M4318" s="42" t="str">
        <f t="shared" si="1"/>
        <v>H</v>
      </c>
      <c r="N4318" s="14"/>
      <c r="O4318" s="42"/>
      <c r="P4318" s="14"/>
      <c r="Q4318" s="42"/>
      <c r="R4318" s="14"/>
      <c r="S4318" s="16"/>
      <c r="T4318" s="14"/>
      <c r="U4318" s="13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42">
        <v>1.89</v>
      </c>
      <c r="AJ4318" s="42">
        <v>3.67</v>
      </c>
      <c r="AK4318">
        <v>4.2300000000000004</v>
      </c>
    </row>
    <row r="4319" spans="1:37" x14ac:dyDescent="0.45">
      <c r="A4319" s="33"/>
      <c r="B4319" s="22">
        <v>44079</v>
      </c>
      <c r="C4319" s="10" t="s">
        <v>11</v>
      </c>
      <c r="D4319" s="10" t="s">
        <v>12</v>
      </c>
      <c r="E4319" s="41" t="s">
        <v>13</v>
      </c>
      <c r="F4319" s="16" t="s">
        <v>271</v>
      </c>
      <c r="G4319" s="53" t="s">
        <v>19</v>
      </c>
      <c r="H4319" s="9" t="s">
        <v>20</v>
      </c>
      <c r="I4319" s="42" t="s">
        <v>17</v>
      </c>
      <c r="J4319" s="9" t="s">
        <v>18</v>
      </c>
      <c r="K4319" s="45">
        <v>0</v>
      </c>
      <c r="L4319" s="45">
        <v>2</v>
      </c>
      <c r="M4319" s="42" t="str">
        <f t="shared" si="1"/>
        <v>A</v>
      </c>
      <c r="N4319" s="14"/>
      <c r="O4319" s="42"/>
      <c r="P4319" s="14"/>
      <c r="Q4319" s="42"/>
      <c r="R4319" s="14"/>
      <c r="S4319" s="16"/>
      <c r="T4319" s="14"/>
      <c r="U4319" s="13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42">
        <v>4.13</v>
      </c>
      <c r="AJ4319" s="42">
        <v>3.89</v>
      </c>
      <c r="AK4319">
        <v>1.85</v>
      </c>
    </row>
    <row r="4320" spans="1:37" x14ac:dyDescent="0.45">
      <c r="A4320" s="33"/>
      <c r="B4320" s="22">
        <v>44079</v>
      </c>
      <c r="C4320" s="10" t="s">
        <v>11</v>
      </c>
      <c r="D4320" s="10" t="s">
        <v>12</v>
      </c>
      <c r="E4320" s="41" t="s">
        <v>13</v>
      </c>
      <c r="F4320" s="16" t="s">
        <v>271</v>
      </c>
      <c r="G4320" s="53" t="s">
        <v>34</v>
      </c>
      <c r="H4320" s="9" t="s">
        <v>22</v>
      </c>
      <c r="I4320" s="42" t="s">
        <v>36</v>
      </c>
      <c r="J4320" s="9" t="s">
        <v>37</v>
      </c>
      <c r="K4320" s="45">
        <v>2</v>
      </c>
      <c r="L4320" s="45">
        <v>1</v>
      </c>
      <c r="M4320" s="42" t="str">
        <f t="shared" si="1"/>
        <v>H</v>
      </c>
      <c r="N4320" s="14"/>
      <c r="O4320" s="42"/>
      <c r="P4320" s="14"/>
      <c r="Q4320" s="42"/>
      <c r="R4320" s="14"/>
      <c r="S4320" s="16"/>
      <c r="T4320" s="14"/>
      <c r="U4320" s="13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42">
        <v>3.35</v>
      </c>
      <c r="AJ4320" s="42">
        <v>3.58</v>
      </c>
      <c r="AK4320">
        <v>2.16</v>
      </c>
    </row>
    <row r="4321" spans="1:37" x14ac:dyDescent="0.45">
      <c r="A4321" s="33"/>
      <c r="B4321" s="22">
        <v>44079</v>
      </c>
      <c r="C4321" s="10" t="s">
        <v>11</v>
      </c>
      <c r="D4321" s="10" t="s">
        <v>12</v>
      </c>
      <c r="E4321" s="41" t="s">
        <v>13</v>
      </c>
      <c r="F4321" s="16" t="s">
        <v>271</v>
      </c>
      <c r="G4321" s="53" t="s">
        <v>15</v>
      </c>
      <c r="H4321" s="9" t="s">
        <v>16</v>
      </c>
      <c r="I4321" s="42" t="s">
        <v>30</v>
      </c>
      <c r="J4321" s="9" t="s">
        <v>31</v>
      </c>
      <c r="K4321" s="45">
        <v>1</v>
      </c>
      <c r="L4321" s="45">
        <v>1</v>
      </c>
      <c r="M4321" s="42" t="str">
        <f t="shared" si="1"/>
        <v>D</v>
      </c>
      <c r="N4321" s="14"/>
      <c r="O4321" s="42"/>
      <c r="P4321" s="14"/>
      <c r="Q4321" s="42"/>
      <c r="R4321" s="14"/>
      <c r="S4321" s="16"/>
      <c r="T4321" s="14"/>
      <c r="U4321" s="13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42">
        <v>3.26</v>
      </c>
      <c r="AJ4321" s="42">
        <v>3.5</v>
      </c>
      <c r="AK4321">
        <v>2.2400000000000002</v>
      </c>
    </row>
    <row r="4322" spans="1:37" x14ac:dyDescent="0.45">
      <c r="A4322" s="33"/>
      <c r="B4322" s="22">
        <v>44079</v>
      </c>
      <c r="C4322" s="10" t="s">
        <v>11</v>
      </c>
      <c r="D4322" s="10" t="s">
        <v>12</v>
      </c>
      <c r="E4322" s="41" t="s">
        <v>13</v>
      </c>
      <c r="F4322" s="16" t="s">
        <v>271</v>
      </c>
      <c r="G4322" s="53" t="s">
        <v>44</v>
      </c>
      <c r="H4322" s="14" t="s">
        <v>278</v>
      </c>
      <c r="I4322" s="42" t="s">
        <v>40</v>
      </c>
      <c r="J4322" s="9" t="s">
        <v>41</v>
      </c>
      <c r="K4322" s="45">
        <v>4</v>
      </c>
      <c r="L4322" s="45">
        <v>1</v>
      </c>
      <c r="M4322" s="42" t="str">
        <f t="shared" ref="M4322:M4339" si="2">IF(K4322&gt;L4322,"H",IF(K4322=L4322,"D","A"))</f>
        <v>H</v>
      </c>
      <c r="N4322" s="14"/>
      <c r="O4322" s="42"/>
      <c r="P4322" s="14"/>
      <c r="Q4322" s="42"/>
      <c r="R4322" s="14"/>
      <c r="S4322" s="16"/>
      <c r="T4322" s="14"/>
      <c r="U4322" s="13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42">
        <v>1.76</v>
      </c>
      <c r="AJ4322" s="42">
        <v>3.94</v>
      </c>
      <c r="AK4322">
        <v>4.6100000000000003</v>
      </c>
    </row>
    <row r="4323" spans="1:37" x14ac:dyDescent="0.45">
      <c r="A4323" s="33"/>
      <c r="B4323" s="22">
        <v>44080</v>
      </c>
      <c r="C4323" s="10" t="s">
        <v>11</v>
      </c>
      <c r="D4323" s="10" t="s">
        <v>12</v>
      </c>
      <c r="E4323" s="41" t="s">
        <v>13</v>
      </c>
      <c r="F4323" s="16" t="s">
        <v>271</v>
      </c>
      <c r="G4323" s="53" t="s">
        <v>24</v>
      </c>
      <c r="H4323" s="14" t="s">
        <v>90</v>
      </c>
      <c r="I4323" s="42" t="s">
        <v>32</v>
      </c>
      <c r="J4323" s="14" t="s">
        <v>33</v>
      </c>
      <c r="K4323" s="45">
        <v>1</v>
      </c>
      <c r="L4323" s="45">
        <v>0</v>
      </c>
      <c r="M4323" s="42" t="str">
        <f t="shared" si="2"/>
        <v>H</v>
      </c>
      <c r="N4323" s="14"/>
      <c r="O4323" s="42"/>
      <c r="P4323" s="14"/>
      <c r="Q4323" s="42"/>
      <c r="R4323" s="14"/>
      <c r="S4323" s="16"/>
      <c r="T4323" s="14"/>
      <c r="U4323" s="13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42">
        <v>4.75</v>
      </c>
      <c r="AJ4323" s="42">
        <v>3.75</v>
      </c>
      <c r="AK4323">
        <v>1.78</v>
      </c>
    </row>
    <row r="4324" spans="1:37" x14ac:dyDescent="0.45">
      <c r="A4324" s="33"/>
      <c r="B4324" s="22">
        <v>44080</v>
      </c>
      <c r="C4324" s="10" t="s">
        <v>11</v>
      </c>
      <c r="D4324" s="10" t="s">
        <v>12</v>
      </c>
      <c r="E4324" s="41" t="s">
        <v>13</v>
      </c>
      <c r="F4324" s="16" t="s">
        <v>271</v>
      </c>
      <c r="G4324" s="53" t="s">
        <v>42</v>
      </c>
      <c r="H4324" s="9" t="s">
        <v>43</v>
      </c>
      <c r="I4324" s="42" t="s">
        <v>26</v>
      </c>
      <c r="J4324" s="9" t="s">
        <v>49</v>
      </c>
      <c r="K4324" s="45">
        <v>1</v>
      </c>
      <c r="L4324" s="45">
        <v>3</v>
      </c>
      <c r="M4324" s="42" t="str">
        <f t="shared" si="2"/>
        <v>A</v>
      </c>
      <c r="N4324" s="14"/>
      <c r="O4324" s="42"/>
      <c r="P4324" s="14"/>
      <c r="Q4324" s="42"/>
      <c r="R4324" s="14"/>
      <c r="S4324" s="16"/>
      <c r="T4324" s="14"/>
      <c r="U4324" s="13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42">
        <v>2.0299999999999998</v>
      </c>
      <c r="AJ4324" s="42">
        <v>3.32</v>
      </c>
      <c r="AK4324">
        <v>4.07</v>
      </c>
    </row>
    <row r="4325" spans="1:37" x14ac:dyDescent="0.45">
      <c r="A4325" s="33"/>
      <c r="B4325" s="22">
        <v>44082</v>
      </c>
      <c r="C4325" s="10" t="s">
        <v>11</v>
      </c>
      <c r="D4325" s="10" t="s">
        <v>12</v>
      </c>
      <c r="E4325" s="41" t="s">
        <v>13</v>
      </c>
      <c r="F4325" s="16" t="s">
        <v>271</v>
      </c>
      <c r="G4325" s="53" t="s">
        <v>38</v>
      </c>
      <c r="H4325" s="9" t="s">
        <v>39</v>
      </c>
      <c r="I4325" s="42" t="s">
        <v>19</v>
      </c>
      <c r="J4325" s="14" t="s">
        <v>97</v>
      </c>
      <c r="K4325" s="45">
        <v>2</v>
      </c>
      <c r="L4325" s="45">
        <v>1</v>
      </c>
      <c r="M4325" s="42" t="str">
        <f t="shared" si="2"/>
        <v>H</v>
      </c>
      <c r="N4325" s="14"/>
      <c r="O4325" s="42"/>
      <c r="P4325" s="14"/>
      <c r="Q4325" s="42"/>
      <c r="R4325" s="14"/>
      <c r="S4325" s="16"/>
      <c r="T4325" s="14"/>
      <c r="U4325" s="13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42">
        <v>2.4900000000000002</v>
      </c>
      <c r="AJ4325" s="42">
        <v>3.4</v>
      </c>
      <c r="AK4325">
        <v>2.91</v>
      </c>
    </row>
    <row r="4326" spans="1:37" x14ac:dyDescent="0.45">
      <c r="A4326" s="33"/>
      <c r="B4326" s="22">
        <v>44083</v>
      </c>
      <c r="C4326" s="10" t="s">
        <v>11</v>
      </c>
      <c r="D4326" s="10" t="s">
        <v>12</v>
      </c>
      <c r="E4326" s="41" t="s">
        <v>13</v>
      </c>
      <c r="F4326" s="16" t="s">
        <v>271</v>
      </c>
      <c r="G4326" s="53" t="s">
        <v>50</v>
      </c>
      <c r="H4326" s="9" t="s">
        <v>51</v>
      </c>
      <c r="I4326" s="42" t="s">
        <v>15</v>
      </c>
      <c r="J4326" s="9" t="s">
        <v>16</v>
      </c>
      <c r="K4326" s="45">
        <v>0</v>
      </c>
      <c r="L4326" s="45">
        <v>1</v>
      </c>
      <c r="M4326" s="42" t="str">
        <f t="shared" si="2"/>
        <v>A</v>
      </c>
      <c r="N4326" s="14"/>
      <c r="O4326" s="42"/>
      <c r="P4326" s="14"/>
      <c r="Q4326" s="42"/>
      <c r="R4326" s="14"/>
      <c r="S4326" s="16"/>
      <c r="T4326" s="14"/>
      <c r="U4326" s="13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42">
        <v>1.78</v>
      </c>
      <c r="AJ4326" s="42">
        <v>4.1500000000000004</v>
      </c>
      <c r="AK4326">
        <v>4.21</v>
      </c>
    </row>
    <row r="4327" spans="1:37" x14ac:dyDescent="0.45">
      <c r="A4327" s="33"/>
      <c r="B4327" s="22">
        <v>44083</v>
      </c>
      <c r="C4327" s="10" t="s">
        <v>11</v>
      </c>
      <c r="D4327" s="10" t="s">
        <v>12</v>
      </c>
      <c r="E4327" s="41" t="s">
        <v>13</v>
      </c>
      <c r="F4327" s="16" t="s">
        <v>271</v>
      </c>
      <c r="G4327" s="53" t="s">
        <v>36</v>
      </c>
      <c r="H4327" s="9" t="s">
        <v>37</v>
      </c>
      <c r="I4327" s="42" t="s">
        <v>24</v>
      </c>
      <c r="J4327" s="9" t="s">
        <v>90</v>
      </c>
      <c r="K4327" s="45">
        <v>1</v>
      </c>
      <c r="L4327" s="45">
        <v>1</v>
      </c>
      <c r="M4327" s="42" t="str">
        <f t="shared" si="2"/>
        <v>D</v>
      </c>
      <c r="N4327" s="14"/>
      <c r="O4327" s="42"/>
      <c r="P4327" s="14"/>
      <c r="Q4327" s="42"/>
      <c r="R4327" s="14"/>
      <c r="S4327" s="16"/>
      <c r="T4327" s="14"/>
      <c r="U4327" s="13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42">
        <v>1.53</v>
      </c>
      <c r="AJ4327" s="42">
        <v>4.3099999999999996</v>
      </c>
      <c r="AK4327">
        <v>6.32</v>
      </c>
    </row>
    <row r="4328" spans="1:37" x14ac:dyDescent="0.45">
      <c r="A4328" s="33"/>
      <c r="B4328" s="22">
        <v>44083</v>
      </c>
      <c r="C4328" s="10" t="s">
        <v>11</v>
      </c>
      <c r="D4328" s="10" t="s">
        <v>12</v>
      </c>
      <c r="E4328" s="41" t="s">
        <v>13</v>
      </c>
      <c r="F4328" s="16" t="s">
        <v>271</v>
      </c>
      <c r="G4328" s="53" t="s">
        <v>26</v>
      </c>
      <c r="H4328" s="9" t="s">
        <v>49</v>
      </c>
      <c r="I4328" s="42" t="s">
        <v>48</v>
      </c>
      <c r="J4328" s="14" t="s">
        <v>276</v>
      </c>
      <c r="K4328" s="45">
        <v>1</v>
      </c>
      <c r="L4328" s="45">
        <v>1</v>
      </c>
      <c r="M4328" s="42" t="str">
        <f t="shared" si="2"/>
        <v>D</v>
      </c>
      <c r="N4328" s="14"/>
      <c r="O4328" s="42"/>
      <c r="P4328" s="14"/>
      <c r="Q4328" s="42"/>
      <c r="R4328" s="14"/>
      <c r="S4328" s="16"/>
      <c r="T4328" s="14"/>
      <c r="U4328" s="13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42">
        <v>1.95</v>
      </c>
      <c r="AJ4328" s="42">
        <v>3.53</v>
      </c>
      <c r="AK4328">
        <v>4.13</v>
      </c>
    </row>
    <row r="4329" spans="1:37" x14ac:dyDescent="0.45">
      <c r="A4329" s="33"/>
      <c r="B4329" s="22">
        <v>44083</v>
      </c>
      <c r="C4329" s="10" t="s">
        <v>11</v>
      </c>
      <c r="D4329" s="10" t="s">
        <v>12</v>
      </c>
      <c r="E4329" s="41" t="s">
        <v>13</v>
      </c>
      <c r="F4329" s="16" t="s">
        <v>271</v>
      </c>
      <c r="G4329" s="53" t="s">
        <v>40</v>
      </c>
      <c r="H4329" s="9" t="s">
        <v>41</v>
      </c>
      <c r="I4329" s="42" t="s">
        <v>46</v>
      </c>
      <c r="J4329" s="9" t="s">
        <v>47</v>
      </c>
      <c r="K4329" s="45">
        <v>2</v>
      </c>
      <c r="L4329" s="45">
        <v>3</v>
      </c>
      <c r="M4329" s="42" t="str">
        <f t="shared" si="2"/>
        <v>A</v>
      </c>
      <c r="N4329" s="14"/>
      <c r="O4329" s="42"/>
      <c r="P4329" s="14"/>
      <c r="Q4329" s="42"/>
      <c r="R4329" s="14"/>
      <c r="S4329" s="16"/>
      <c r="T4329" s="14"/>
      <c r="U4329" s="13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42">
        <v>3.9</v>
      </c>
      <c r="AJ4329" s="42">
        <v>3.69</v>
      </c>
      <c r="AK4329">
        <v>1.96</v>
      </c>
    </row>
    <row r="4330" spans="1:37" x14ac:dyDescent="0.45">
      <c r="A4330" s="33"/>
      <c r="B4330" s="22">
        <v>44083</v>
      </c>
      <c r="C4330" s="10" t="s">
        <v>11</v>
      </c>
      <c r="D4330" s="10" t="s">
        <v>12</v>
      </c>
      <c r="E4330" s="41" t="s">
        <v>13</v>
      </c>
      <c r="F4330" s="16" t="s">
        <v>271</v>
      </c>
      <c r="G4330" s="53" t="s">
        <v>17</v>
      </c>
      <c r="H4330" s="9" t="s">
        <v>18</v>
      </c>
      <c r="I4330" s="42" t="s">
        <v>42</v>
      </c>
      <c r="J4330" s="9" t="s">
        <v>43</v>
      </c>
      <c r="K4330" s="45">
        <v>1</v>
      </c>
      <c r="L4330" s="45">
        <v>1</v>
      </c>
      <c r="M4330" s="42" t="str">
        <f t="shared" si="2"/>
        <v>D</v>
      </c>
      <c r="N4330" s="14"/>
      <c r="O4330" s="42"/>
      <c r="P4330" s="14"/>
      <c r="Q4330" s="42"/>
      <c r="R4330" s="14"/>
      <c r="S4330" s="16"/>
      <c r="T4330" s="14"/>
      <c r="U4330" s="13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42">
        <v>1.95</v>
      </c>
      <c r="AJ4330" s="42">
        <v>3.58</v>
      </c>
      <c r="AK4330">
        <v>4.08</v>
      </c>
    </row>
    <row r="4331" spans="1:37" x14ac:dyDescent="0.45">
      <c r="A4331" s="33"/>
      <c r="B4331" s="22">
        <v>44084</v>
      </c>
      <c r="C4331" s="10" t="s">
        <v>11</v>
      </c>
      <c r="D4331" s="10" t="s">
        <v>12</v>
      </c>
      <c r="E4331" s="41" t="s">
        <v>13</v>
      </c>
      <c r="F4331" s="16" t="s">
        <v>271</v>
      </c>
      <c r="G4331" s="53" t="s">
        <v>32</v>
      </c>
      <c r="H4331" s="9" t="s">
        <v>33</v>
      </c>
      <c r="I4331" s="42" t="s">
        <v>28</v>
      </c>
      <c r="J4331" s="9" t="s">
        <v>29</v>
      </c>
      <c r="K4331" s="45">
        <v>1</v>
      </c>
      <c r="L4331" s="45">
        <v>0</v>
      </c>
      <c r="M4331" s="42" t="str">
        <f t="shared" si="2"/>
        <v>H</v>
      </c>
      <c r="N4331" s="14"/>
      <c r="O4331" s="42"/>
      <c r="P4331" s="14"/>
      <c r="Q4331" s="42"/>
      <c r="R4331" s="14"/>
      <c r="S4331" s="16"/>
      <c r="T4331" s="14"/>
      <c r="U4331" s="13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42">
        <v>2.17</v>
      </c>
      <c r="AJ4331" s="42">
        <v>3.52</v>
      </c>
      <c r="AK4331">
        <v>3.39</v>
      </c>
    </row>
    <row r="4332" spans="1:37" x14ac:dyDescent="0.45">
      <c r="A4332" s="33"/>
      <c r="B4332" s="22">
        <v>44084</v>
      </c>
      <c r="C4332" s="10" t="s">
        <v>11</v>
      </c>
      <c r="D4332" s="10" t="s">
        <v>12</v>
      </c>
      <c r="E4332" s="41" t="s">
        <v>13</v>
      </c>
      <c r="F4332" s="16" t="s">
        <v>271</v>
      </c>
      <c r="G4332" s="53" t="s">
        <v>272</v>
      </c>
      <c r="H4332" s="14" t="s">
        <v>62</v>
      </c>
      <c r="I4332" s="42" t="s">
        <v>34</v>
      </c>
      <c r="J4332" s="9" t="s">
        <v>22</v>
      </c>
      <c r="K4332" s="45">
        <v>1</v>
      </c>
      <c r="L4332" s="45">
        <v>0</v>
      </c>
      <c r="M4332" s="42" t="str">
        <f t="shared" si="2"/>
        <v>H</v>
      </c>
      <c r="N4332" s="14"/>
      <c r="O4332" s="42"/>
      <c r="P4332" s="14"/>
      <c r="Q4332" s="42"/>
      <c r="R4332" s="14"/>
      <c r="S4332" s="16"/>
      <c r="T4332" s="14"/>
      <c r="U4332" s="13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42">
        <v>2.4700000000000002</v>
      </c>
      <c r="AJ4332" s="42">
        <v>3.32</v>
      </c>
      <c r="AK4332">
        <v>3</v>
      </c>
    </row>
    <row r="4333" spans="1:37" x14ac:dyDescent="0.45">
      <c r="A4333" s="33"/>
      <c r="B4333" s="22">
        <v>44084</v>
      </c>
      <c r="C4333" s="10" t="s">
        <v>11</v>
      </c>
      <c r="D4333" s="10" t="s">
        <v>12</v>
      </c>
      <c r="E4333" s="41" t="s">
        <v>13</v>
      </c>
      <c r="F4333" s="16" t="s">
        <v>271</v>
      </c>
      <c r="G4333" s="53" t="s">
        <v>30</v>
      </c>
      <c r="H4333" s="9" t="s">
        <v>31</v>
      </c>
      <c r="I4333" s="42" t="s">
        <v>44</v>
      </c>
      <c r="J4333" s="14" t="s">
        <v>278</v>
      </c>
      <c r="K4333" s="45">
        <v>1</v>
      </c>
      <c r="L4333" s="45">
        <v>2</v>
      </c>
      <c r="M4333" s="42" t="str">
        <f t="shared" si="2"/>
        <v>A</v>
      </c>
      <c r="N4333" s="14"/>
      <c r="O4333" s="42"/>
      <c r="P4333" s="14"/>
      <c r="Q4333" s="42"/>
      <c r="R4333" s="14"/>
      <c r="S4333" s="16"/>
      <c r="T4333" s="14"/>
      <c r="U4333" s="13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42">
        <v>2.08</v>
      </c>
      <c r="AJ4333" s="42">
        <v>3.52</v>
      </c>
      <c r="AK4333">
        <v>3.65</v>
      </c>
    </row>
    <row r="4334" spans="1:37" x14ac:dyDescent="0.45">
      <c r="A4334" s="33"/>
      <c r="B4334" s="22">
        <v>44086</v>
      </c>
      <c r="C4334" s="10" t="s">
        <v>11</v>
      </c>
      <c r="D4334" s="10" t="s">
        <v>12</v>
      </c>
      <c r="E4334" s="41" t="s">
        <v>13</v>
      </c>
      <c r="F4334" s="16" t="s">
        <v>271</v>
      </c>
      <c r="G4334" s="53" t="s">
        <v>19</v>
      </c>
      <c r="H4334" s="14" t="s">
        <v>97</v>
      </c>
      <c r="I4334" s="42" t="s">
        <v>26</v>
      </c>
      <c r="J4334" s="9" t="s">
        <v>49</v>
      </c>
      <c r="K4334" s="45">
        <v>1</v>
      </c>
      <c r="L4334" s="45">
        <v>2</v>
      </c>
      <c r="M4334" s="42" t="str">
        <f t="shared" si="2"/>
        <v>A</v>
      </c>
      <c r="N4334" s="14"/>
      <c r="O4334" s="42"/>
      <c r="P4334" s="14"/>
      <c r="Q4334" s="42"/>
      <c r="R4334" s="14"/>
      <c r="S4334" s="16"/>
      <c r="T4334" s="14"/>
      <c r="U4334" s="13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42">
        <v>3.28</v>
      </c>
      <c r="AJ4334" s="42">
        <v>3.42</v>
      </c>
      <c r="AK4334">
        <v>2.2599999999999998</v>
      </c>
    </row>
    <row r="4335" spans="1:37" x14ac:dyDescent="0.45">
      <c r="A4335" s="33"/>
      <c r="B4335" s="22">
        <v>44086</v>
      </c>
      <c r="C4335" s="10" t="s">
        <v>11</v>
      </c>
      <c r="D4335" s="10" t="s">
        <v>12</v>
      </c>
      <c r="E4335" s="41" t="s">
        <v>13</v>
      </c>
      <c r="F4335" s="16" t="s">
        <v>271</v>
      </c>
      <c r="G4335" s="53" t="s">
        <v>15</v>
      </c>
      <c r="H4335" s="9" t="s">
        <v>16</v>
      </c>
      <c r="I4335" s="42" t="s">
        <v>40</v>
      </c>
      <c r="J4335" s="9" t="s">
        <v>41</v>
      </c>
      <c r="K4335" s="45">
        <v>1</v>
      </c>
      <c r="L4335" s="45">
        <v>0</v>
      </c>
      <c r="M4335" s="42" t="str">
        <f t="shared" si="2"/>
        <v>H</v>
      </c>
      <c r="N4335" s="14"/>
      <c r="O4335" s="42"/>
      <c r="P4335" s="14"/>
      <c r="Q4335" s="42"/>
      <c r="R4335" s="14"/>
      <c r="S4335" s="16"/>
      <c r="T4335" s="14"/>
      <c r="U4335" s="13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42">
        <v>2.16</v>
      </c>
      <c r="AJ4335" s="42">
        <v>3.27</v>
      </c>
      <c r="AK4335">
        <v>3.69</v>
      </c>
    </row>
    <row r="4336" spans="1:37" x14ac:dyDescent="0.45">
      <c r="A4336" s="33"/>
      <c r="B4336" s="22">
        <v>44086</v>
      </c>
      <c r="C4336" s="10" t="s">
        <v>11</v>
      </c>
      <c r="D4336" s="10" t="s">
        <v>12</v>
      </c>
      <c r="E4336" s="41" t="s">
        <v>13</v>
      </c>
      <c r="F4336" s="16" t="s">
        <v>271</v>
      </c>
      <c r="G4336" s="53" t="s">
        <v>24</v>
      </c>
      <c r="H4336" s="14" t="s">
        <v>90</v>
      </c>
      <c r="I4336" s="42" t="s">
        <v>272</v>
      </c>
      <c r="J4336" s="14" t="s">
        <v>62</v>
      </c>
      <c r="K4336" s="45">
        <v>1</v>
      </c>
      <c r="L4336" s="45">
        <v>1</v>
      </c>
      <c r="M4336" s="42" t="str">
        <f t="shared" si="2"/>
        <v>D</v>
      </c>
      <c r="N4336" s="14"/>
      <c r="O4336" s="42"/>
      <c r="P4336" s="14"/>
      <c r="Q4336" s="42"/>
      <c r="R4336" s="14"/>
      <c r="S4336" s="16"/>
      <c r="T4336" s="14"/>
      <c r="U4336" s="13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42">
        <v>2.34</v>
      </c>
      <c r="AJ4336" s="42">
        <v>3.43</v>
      </c>
      <c r="AK4336">
        <v>3.24</v>
      </c>
    </row>
    <row r="4337" spans="1:37" x14ac:dyDescent="0.45">
      <c r="A4337" s="33"/>
      <c r="B4337" s="22">
        <v>44087</v>
      </c>
      <c r="C4337" s="10" t="s">
        <v>11</v>
      </c>
      <c r="D4337" s="10" t="s">
        <v>12</v>
      </c>
      <c r="E4337" s="41" t="s">
        <v>13</v>
      </c>
      <c r="F4337" s="16" t="s">
        <v>271</v>
      </c>
      <c r="G4337" s="53" t="s">
        <v>42</v>
      </c>
      <c r="H4337" s="9" t="s">
        <v>43</v>
      </c>
      <c r="I4337" s="42" t="s">
        <v>30</v>
      </c>
      <c r="J4337" s="9" t="s">
        <v>31</v>
      </c>
      <c r="K4337" s="45">
        <v>2</v>
      </c>
      <c r="L4337" s="45">
        <v>0</v>
      </c>
      <c r="M4337" s="42" t="str">
        <f t="shared" si="2"/>
        <v>H</v>
      </c>
      <c r="N4337" s="14"/>
      <c r="O4337" s="42"/>
      <c r="P4337" s="14"/>
      <c r="Q4337" s="42"/>
      <c r="R4337" s="14"/>
      <c r="S4337" s="16"/>
      <c r="T4337" s="14"/>
      <c r="U4337" s="13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42">
        <v>2.12</v>
      </c>
      <c r="AJ4337" s="42">
        <v>3.58</v>
      </c>
      <c r="AK4337">
        <v>3.59</v>
      </c>
    </row>
    <row r="4338" spans="1:37" x14ac:dyDescent="0.45">
      <c r="A4338" s="33"/>
      <c r="B4338" s="22">
        <v>44087</v>
      </c>
      <c r="C4338" s="10" t="s">
        <v>11</v>
      </c>
      <c r="D4338" s="10" t="s">
        <v>12</v>
      </c>
      <c r="E4338" s="41" t="s">
        <v>13</v>
      </c>
      <c r="F4338" s="16" t="s">
        <v>271</v>
      </c>
      <c r="G4338" s="53" t="s">
        <v>46</v>
      </c>
      <c r="H4338" s="9" t="s">
        <v>47</v>
      </c>
      <c r="I4338" s="42" t="s">
        <v>50</v>
      </c>
      <c r="J4338" s="9" t="s">
        <v>51</v>
      </c>
      <c r="K4338" s="45">
        <v>1</v>
      </c>
      <c r="L4338" s="45">
        <v>1</v>
      </c>
      <c r="M4338" s="42" t="str">
        <f t="shared" si="2"/>
        <v>D</v>
      </c>
      <c r="N4338" s="14"/>
      <c r="O4338" s="42"/>
      <c r="P4338" s="14"/>
      <c r="Q4338" s="42"/>
      <c r="R4338" s="14"/>
      <c r="S4338" s="16"/>
      <c r="T4338" s="14"/>
      <c r="U4338" s="13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42">
        <v>1.78</v>
      </c>
      <c r="AJ4338" s="42">
        <v>4.01</v>
      </c>
      <c r="AK4338">
        <v>4.55</v>
      </c>
    </row>
    <row r="4339" spans="1:37" x14ac:dyDescent="0.45">
      <c r="A4339" s="33"/>
      <c r="B4339" s="22">
        <v>44087</v>
      </c>
      <c r="C4339" s="10" t="s">
        <v>11</v>
      </c>
      <c r="D4339" s="10" t="s">
        <v>12</v>
      </c>
      <c r="E4339" s="41" t="s">
        <v>13</v>
      </c>
      <c r="F4339" s="16" t="s">
        <v>271</v>
      </c>
      <c r="G4339" s="53" t="s">
        <v>44</v>
      </c>
      <c r="H4339" s="14" t="s">
        <v>278</v>
      </c>
      <c r="I4339" s="42" t="s">
        <v>38</v>
      </c>
      <c r="J4339" s="9" t="s">
        <v>39</v>
      </c>
      <c r="K4339" s="45">
        <v>3</v>
      </c>
      <c r="L4339" s="45">
        <v>0</v>
      </c>
      <c r="M4339" s="42" t="str">
        <f t="shared" si="2"/>
        <v>H</v>
      </c>
      <c r="N4339" s="14"/>
      <c r="O4339" s="42"/>
      <c r="P4339" s="14"/>
      <c r="Q4339" s="42"/>
      <c r="R4339" s="14"/>
      <c r="S4339" s="16"/>
      <c r="T4339" s="14"/>
      <c r="U4339" s="13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42">
        <v>1.95</v>
      </c>
      <c r="AJ4339" s="42">
        <v>3.65</v>
      </c>
      <c r="AK4339">
        <v>4.1100000000000003</v>
      </c>
    </row>
    <row r="4340" spans="1:37" x14ac:dyDescent="0.45">
      <c r="A4340" s="33"/>
      <c r="B4340" s="22">
        <v>44088</v>
      </c>
      <c r="C4340" s="10" t="s">
        <v>11</v>
      </c>
      <c r="D4340" s="10" t="s">
        <v>12</v>
      </c>
      <c r="E4340" s="41" t="s">
        <v>13</v>
      </c>
      <c r="F4340" s="16" t="s">
        <v>271</v>
      </c>
      <c r="G4340" s="53" t="s">
        <v>48</v>
      </c>
      <c r="H4340" s="14" t="s">
        <v>276</v>
      </c>
      <c r="I4340" s="42" t="s">
        <v>17</v>
      </c>
      <c r="J4340" s="9" t="s">
        <v>18</v>
      </c>
      <c r="K4340" s="45">
        <v>2</v>
      </c>
      <c r="L4340" s="45">
        <v>3</v>
      </c>
      <c r="M4340" s="42" t="str">
        <f t="shared" ref="M4340:M4345" si="3">IF(K4340&gt;L4340,"H",IF(K4340=L4340,"D","A"))</f>
        <v>A</v>
      </c>
      <c r="N4340" s="14"/>
      <c r="O4340" s="42"/>
      <c r="P4340" s="14"/>
      <c r="Q4340" s="42"/>
      <c r="R4340" s="14"/>
      <c r="S4340" s="16"/>
      <c r="T4340" s="14"/>
      <c r="U4340" s="13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42">
        <v>3.31</v>
      </c>
      <c r="AJ4340" s="42">
        <v>3.52</v>
      </c>
      <c r="AK4340">
        <v>2.2599999999999998</v>
      </c>
    </row>
    <row r="4341" spans="1:37" x14ac:dyDescent="0.45">
      <c r="A4341" s="33"/>
      <c r="B4341" s="22">
        <v>44088</v>
      </c>
      <c r="C4341" s="10" t="s">
        <v>11</v>
      </c>
      <c r="D4341" s="10" t="s">
        <v>12</v>
      </c>
      <c r="E4341" s="41" t="s">
        <v>13</v>
      </c>
      <c r="F4341" s="16" t="s">
        <v>271</v>
      </c>
      <c r="G4341" s="53" t="s">
        <v>34</v>
      </c>
      <c r="H4341" s="9" t="s">
        <v>22</v>
      </c>
      <c r="I4341" s="42" t="s">
        <v>32</v>
      </c>
      <c r="J4341" s="14" t="s">
        <v>33</v>
      </c>
      <c r="K4341" s="45">
        <v>1</v>
      </c>
      <c r="L4341" s="45">
        <v>2</v>
      </c>
      <c r="M4341" s="42" t="str">
        <f t="shared" si="3"/>
        <v>A</v>
      </c>
      <c r="N4341" s="14"/>
      <c r="O4341" s="42"/>
      <c r="P4341" s="14"/>
      <c r="Q4341" s="42"/>
      <c r="R4341" s="14"/>
      <c r="S4341" s="16"/>
      <c r="T4341" s="14"/>
      <c r="U4341" s="13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42">
        <v>3.16</v>
      </c>
      <c r="AJ4341" s="42">
        <v>3.58</v>
      </c>
      <c r="AK4341">
        <v>2.31</v>
      </c>
    </row>
    <row r="4342" spans="1:37" x14ac:dyDescent="0.45">
      <c r="A4342" s="33"/>
      <c r="B4342" s="22">
        <v>44089</v>
      </c>
      <c r="C4342" s="10" t="s">
        <v>11</v>
      </c>
      <c r="D4342" s="10" t="s">
        <v>12</v>
      </c>
      <c r="E4342" s="41" t="s">
        <v>13</v>
      </c>
      <c r="F4342" s="16" t="s">
        <v>271</v>
      </c>
      <c r="G4342" s="53" t="s">
        <v>28</v>
      </c>
      <c r="H4342" s="9" t="s">
        <v>29</v>
      </c>
      <c r="I4342" s="42" t="s">
        <v>36</v>
      </c>
      <c r="J4342" s="9" t="s">
        <v>37</v>
      </c>
      <c r="K4342" s="45">
        <v>1</v>
      </c>
      <c r="L4342" s="45">
        <v>1</v>
      </c>
      <c r="M4342" s="42" t="str">
        <f t="shared" si="3"/>
        <v>D</v>
      </c>
      <c r="N4342" s="14"/>
      <c r="O4342" s="42"/>
      <c r="P4342" s="14"/>
      <c r="Q4342" s="42"/>
      <c r="R4342" s="14"/>
      <c r="S4342" s="16"/>
      <c r="T4342" s="14"/>
      <c r="U4342" s="13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42">
        <v>2.25</v>
      </c>
      <c r="AJ4342" s="42">
        <v>3.72</v>
      </c>
      <c r="AK4342">
        <v>3.18</v>
      </c>
    </row>
    <row r="4343" spans="1:37" x14ac:dyDescent="0.45">
      <c r="A4343" s="33"/>
      <c r="B4343" s="22">
        <v>44093</v>
      </c>
      <c r="C4343" s="10" t="s">
        <v>11</v>
      </c>
      <c r="D4343" s="10" t="s">
        <v>12</v>
      </c>
      <c r="E4343" s="41" t="s">
        <v>13</v>
      </c>
      <c r="F4343" s="16" t="s">
        <v>271</v>
      </c>
      <c r="G4343" s="53" t="s">
        <v>19</v>
      </c>
      <c r="H4343" s="14" t="s">
        <v>97</v>
      </c>
      <c r="I4343" s="42" t="s">
        <v>40</v>
      </c>
      <c r="J4343" s="9" t="s">
        <v>41</v>
      </c>
      <c r="K4343" s="45">
        <v>0</v>
      </c>
      <c r="L4343" s="45">
        <v>1</v>
      </c>
      <c r="M4343" s="42" t="str">
        <f t="shared" si="3"/>
        <v>A</v>
      </c>
      <c r="N4343" s="14"/>
      <c r="O4343" s="42"/>
      <c r="P4343" s="14"/>
      <c r="Q4343" s="42"/>
      <c r="R4343" s="14"/>
      <c r="S4343" s="16"/>
      <c r="T4343" s="14"/>
      <c r="U4343" s="13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42">
        <v>2.25</v>
      </c>
      <c r="AJ4343" s="42">
        <v>3.39</v>
      </c>
      <c r="AK4343">
        <v>3.47</v>
      </c>
    </row>
    <row r="4344" spans="1:37" x14ac:dyDescent="0.45">
      <c r="A4344" s="33"/>
      <c r="B4344" s="22">
        <v>44093</v>
      </c>
      <c r="C4344" s="10" t="s">
        <v>11</v>
      </c>
      <c r="D4344" s="10" t="s">
        <v>12</v>
      </c>
      <c r="E4344" s="41" t="s">
        <v>13</v>
      </c>
      <c r="F4344" s="16" t="s">
        <v>271</v>
      </c>
      <c r="G4344" s="53" t="s">
        <v>272</v>
      </c>
      <c r="H4344" s="14" t="s">
        <v>62</v>
      </c>
      <c r="I4344" s="42" t="s">
        <v>32</v>
      </c>
      <c r="J4344" s="14" t="s">
        <v>33</v>
      </c>
      <c r="K4344" s="45">
        <v>2</v>
      </c>
      <c r="L4344" s="45">
        <v>3</v>
      </c>
      <c r="M4344" s="42" t="str">
        <f t="shared" si="3"/>
        <v>A</v>
      </c>
      <c r="N4344" s="14"/>
      <c r="O4344" s="42"/>
      <c r="P4344" s="14"/>
      <c r="Q4344" s="42"/>
      <c r="R4344" s="14"/>
      <c r="S4344" s="16"/>
      <c r="T4344" s="14"/>
      <c r="U4344" s="13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42">
        <v>3.36</v>
      </c>
      <c r="AJ4344" s="42">
        <v>3.5</v>
      </c>
      <c r="AK4344">
        <v>2.25</v>
      </c>
    </row>
    <row r="4345" spans="1:37" x14ac:dyDescent="0.45">
      <c r="A4345" s="33"/>
      <c r="B4345" s="22">
        <v>44093</v>
      </c>
      <c r="C4345" s="10" t="s">
        <v>11</v>
      </c>
      <c r="D4345" s="10" t="s">
        <v>12</v>
      </c>
      <c r="E4345" s="41" t="s">
        <v>13</v>
      </c>
      <c r="F4345" s="16" t="s">
        <v>271</v>
      </c>
      <c r="G4345" s="53" t="s">
        <v>24</v>
      </c>
      <c r="H4345" s="14" t="s">
        <v>90</v>
      </c>
      <c r="I4345" s="42" t="s">
        <v>28</v>
      </c>
      <c r="J4345" s="9" t="s">
        <v>29</v>
      </c>
      <c r="K4345" s="45">
        <v>0</v>
      </c>
      <c r="L4345" s="45">
        <v>1</v>
      </c>
      <c r="M4345" s="42" t="str">
        <f t="shared" si="3"/>
        <v>A</v>
      </c>
      <c r="N4345" s="14"/>
      <c r="O4345" s="42"/>
      <c r="P4345" s="14"/>
      <c r="Q4345" s="42"/>
      <c r="R4345" s="14"/>
      <c r="S4345" s="16"/>
      <c r="T4345" s="14"/>
      <c r="U4345" s="13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42">
        <v>3.14</v>
      </c>
      <c r="AJ4345" s="42">
        <v>3.13</v>
      </c>
      <c r="AK4345">
        <v>2.57</v>
      </c>
    </row>
    <row r="4346" spans="1:37" x14ac:dyDescent="0.45">
      <c r="A4346" s="33"/>
      <c r="B4346" s="22">
        <v>44094</v>
      </c>
      <c r="C4346" s="10" t="s">
        <v>11</v>
      </c>
      <c r="D4346" s="10" t="s">
        <v>12</v>
      </c>
      <c r="E4346" s="41" t="s">
        <v>13</v>
      </c>
      <c r="F4346" s="16" t="s">
        <v>271</v>
      </c>
      <c r="G4346" s="53" t="s">
        <v>42</v>
      </c>
      <c r="H4346" s="9" t="s">
        <v>43</v>
      </c>
      <c r="I4346" s="42" t="s">
        <v>48</v>
      </c>
      <c r="J4346" s="14" t="s">
        <v>276</v>
      </c>
      <c r="K4346" s="45">
        <v>3</v>
      </c>
      <c r="L4346" s="45">
        <v>0</v>
      </c>
      <c r="M4346" s="42" t="str">
        <f>IF(K4346&gt;L4346,"H",IF(K4346=L4346,"D","A"))</f>
        <v>H</v>
      </c>
      <c r="N4346" s="14"/>
      <c r="O4346" s="42"/>
      <c r="P4346" s="14"/>
      <c r="Q4346" s="42"/>
      <c r="R4346" s="14"/>
      <c r="S4346" s="16"/>
      <c r="T4346" s="14"/>
      <c r="U4346" s="13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42">
        <v>1.83</v>
      </c>
      <c r="AJ4346" s="42">
        <v>3.79</v>
      </c>
      <c r="AK4346">
        <v>4.58</v>
      </c>
    </row>
    <row r="4347" spans="1:37" x14ac:dyDescent="0.45">
      <c r="A4347" s="33"/>
      <c r="B4347" s="22">
        <v>44094</v>
      </c>
      <c r="C4347" s="10" t="s">
        <v>11</v>
      </c>
      <c r="D4347" s="10" t="s">
        <v>12</v>
      </c>
      <c r="E4347" s="41" t="s">
        <v>13</v>
      </c>
      <c r="F4347" s="16" t="s">
        <v>271</v>
      </c>
      <c r="G4347" s="53" t="s">
        <v>46</v>
      </c>
      <c r="H4347" s="9" t="s">
        <v>47</v>
      </c>
      <c r="I4347" s="42" t="s">
        <v>26</v>
      </c>
      <c r="J4347" s="9" t="s">
        <v>49</v>
      </c>
      <c r="K4347" s="45">
        <v>1</v>
      </c>
      <c r="L4347" s="45">
        <v>0</v>
      </c>
      <c r="M4347" s="42" t="str">
        <f>IF(K4347&gt;L4347,"H",IF(K4347=L4347,"D","A"))</f>
        <v>H</v>
      </c>
      <c r="N4347" s="14"/>
      <c r="O4347" s="42"/>
      <c r="P4347" s="14"/>
      <c r="Q4347" s="42"/>
      <c r="R4347" s="14"/>
      <c r="S4347" s="16"/>
      <c r="T4347" s="14"/>
      <c r="U4347" s="13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42">
        <v>2.42</v>
      </c>
      <c r="AJ4347" s="42">
        <v>3.46</v>
      </c>
      <c r="AK4347">
        <v>3.08</v>
      </c>
    </row>
    <row r="4348" spans="1:37" x14ac:dyDescent="0.45">
      <c r="A4348" s="33"/>
      <c r="B4348" s="22">
        <v>44094</v>
      </c>
      <c r="C4348" s="10" t="s">
        <v>11</v>
      </c>
      <c r="D4348" s="10" t="s">
        <v>12</v>
      </c>
      <c r="E4348" s="41" t="s">
        <v>13</v>
      </c>
      <c r="F4348" s="16" t="s">
        <v>271</v>
      </c>
      <c r="G4348" s="53" t="s">
        <v>50</v>
      </c>
      <c r="H4348" s="9" t="s">
        <v>51</v>
      </c>
      <c r="I4348" s="42" t="s">
        <v>30</v>
      </c>
      <c r="J4348" s="9" t="s">
        <v>31</v>
      </c>
      <c r="K4348" s="45">
        <v>1</v>
      </c>
      <c r="L4348" s="45">
        <v>2</v>
      </c>
      <c r="M4348" s="42" t="str">
        <f>IF(K4348&gt;L4348,"H",IF(K4348=L4348,"D","A"))</f>
        <v>A</v>
      </c>
      <c r="N4348" s="14"/>
      <c r="O4348" s="42"/>
      <c r="P4348" s="14"/>
      <c r="Q4348" s="42"/>
      <c r="R4348" s="14"/>
      <c r="S4348" s="16"/>
      <c r="T4348" s="14"/>
      <c r="U4348" s="13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42">
        <v>2.84</v>
      </c>
      <c r="AJ4348" s="42">
        <v>3.7</v>
      </c>
      <c r="AK4348">
        <v>2.46</v>
      </c>
    </row>
    <row r="4349" spans="1:37" x14ac:dyDescent="0.45">
      <c r="A4349" s="33"/>
      <c r="B4349" s="22">
        <v>44095</v>
      </c>
      <c r="C4349" s="10" t="s">
        <v>11</v>
      </c>
      <c r="D4349" s="10" t="s">
        <v>12</v>
      </c>
      <c r="E4349" s="41" t="s">
        <v>13</v>
      </c>
      <c r="F4349" s="16" t="s">
        <v>271</v>
      </c>
      <c r="G4349" s="53" t="s">
        <v>38</v>
      </c>
      <c r="H4349" s="9" t="s">
        <v>39</v>
      </c>
      <c r="I4349" s="42" t="s">
        <v>36</v>
      </c>
      <c r="J4349" s="9" t="s">
        <v>37</v>
      </c>
      <c r="K4349" s="45">
        <v>1</v>
      </c>
      <c r="L4349" s="45">
        <v>2</v>
      </c>
      <c r="M4349" s="42" t="str">
        <f t="shared" ref="M4349:M4354" si="4">IF(K4349&gt;L4349,"H",IF(K4349=L4349,"D","A"))</f>
        <v>A</v>
      </c>
      <c r="N4349" s="14"/>
      <c r="O4349" s="42"/>
      <c r="P4349" s="14"/>
      <c r="Q4349" s="42"/>
      <c r="R4349" s="14"/>
      <c r="S4349" s="16"/>
      <c r="T4349" s="14"/>
      <c r="U4349" s="13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42">
        <v>4.22</v>
      </c>
      <c r="AJ4349" s="42">
        <v>4.05</v>
      </c>
      <c r="AK4349">
        <v>1.83</v>
      </c>
    </row>
    <row r="4350" spans="1:37" x14ac:dyDescent="0.45">
      <c r="A4350" s="33"/>
      <c r="B4350" s="22">
        <v>44096</v>
      </c>
      <c r="C4350" s="10" t="s">
        <v>11</v>
      </c>
      <c r="D4350" s="10" t="s">
        <v>12</v>
      </c>
      <c r="E4350" s="41" t="s">
        <v>13</v>
      </c>
      <c r="F4350" s="16" t="s">
        <v>271</v>
      </c>
      <c r="G4350" s="53" t="s">
        <v>17</v>
      </c>
      <c r="H4350" s="9" t="s">
        <v>18</v>
      </c>
      <c r="I4350" s="42" t="s">
        <v>44</v>
      </c>
      <c r="J4350" s="14" t="s">
        <v>278</v>
      </c>
      <c r="K4350" s="45">
        <v>2</v>
      </c>
      <c r="L4350" s="45">
        <v>0</v>
      </c>
      <c r="M4350" s="42" t="str">
        <f t="shared" si="4"/>
        <v>H</v>
      </c>
      <c r="N4350" s="14"/>
      <c r="O4350" s="42"/>
      <c r="P4350" s="14"/>
      <c r="Q4350" s="42"/>
      <c r="R4350" s="14"/>
      <c r="S4350" s="16"/>
      <c r="T4350" s="14"/>
      <c r="U4350" s="13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42">
        <v>1.73</v>
      </c>
      <c r="AJ4350" s="42">
        <v>4.18</v>
      </c>
      <c r="AK4350">
        <v>4.6900000000000004</v>
      </c>
    </row>
    <row r="4351" spans="1:37" x14ac:dyDescent="0.45">
      <c r="A4351" s="33"/>
      <c r="B4351" s="22">
        <v>44099</v>
      </c>
      <c r="C4351" s="10" t="s">
        <v>11</v>
      </c>
      <c r="D4351" s="10" t="s">
        <v>12</v>
      </c>
      <c r="E4351" s="41" t="s">
        <v>13</v>
      </c>
      <c r="F4351" s="16" t="s">
        <v>271</v>
      </c>
      <c r="G4351" s="53" t="s">
        <v>28</v>
      </c>
      <c r="H4351" s="9" t="s">
        <v>29</v>
      </c>
      <c r="I4351" s="42" t="s">
        <v>50</v>
      </c>
      <c r="J4351" s="9" t="s">
        <v>51</v>
      </c>
      <c r="K4351" s="45">
        <v>0</v>
      </c>
      <c r="L4351" s="45">
        <v>0</v>
      </c>
      <c r="M4351" s="42" t="str">
        <f t="shared" si="4"/>
        <v>D</v>
      </c>
      <c r="N4351" s="14"/>
      <c r="O4351" s="42"/>
      <c r="P4351" s="14"/>
      <c r="Q4351" s="42"/>
      <c r="R4351" s="14"/>
      <c r="S4351" s="16"/>
      <c r="T4351" s="14"/>
      <c r="U4351" s="13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42">
        <v>1.58</v>
      </c>
      <c r="AJ4351" s="42">
        <v>4.3499999999999996</v>
      </c>
      <c r="AK4351">
        <v>5.87</v>
      </c>
    </row>
    <row r="4352" spans="1:37" x14ac:dyDescent="0.45">
      <c r="A4352" s="33"/>
      <c r="B4352" s="22">
        <v>44100</v>
      </c>
      <c r="C4352" s="10" t="s">
        <v>11</v>
      </c>
      <c r="D4352" s="10" t="s">
        <v>12</v>
      </c>
      <c r="E4352" s="41" t="s">
        <v>13</v>
      </c>
      <c r="F4352" s="16" t="s">
        <v>271</v>
      </c>
      <c r="G4352" s="53" t="s">
        <v>40</v>
      </c>
      <c r="H4352" s="9" t="s">
        <v>41</v>
      </c>
      <c r="I4352" s="42" t="s">
        <v>48</v>
      </c>
      <c r="J4352" s="14" t="s">
        <v>276</v>
      </c>
      <c r="K4352" s="45">
        <v>3</v>
      </c>
      <c r="L4352" s="45">
        <v>3</v>
      </c>
      <c r="M4352" s="42" t="str">
        <f t="shared" si="4"/>
        <v>D</v>
      </c>
      <c r="N4352" s="14"/>
      <c r="O4352" s="42"/>
      <c r="P4352" s="14"/>
      <c r="Q4352" s="42"/>
      <c r="R4352" s="14"/>
      <c r="S4352" s="16"/>
      <c r="T4352" s="14"/>
      <c r="U4352" s="13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42">
        <v>2.89</v>
      </c>
      <c r="AJ4352" s="42">
        <v>3.23</v>
      </c>
      <c r="AK4352">
        <v>2.69</v>
      </c>
    </row>
    <row r="4353" spans="1:37" x14ac:dyDescent="0.45">
      <c r="A4353" s="33"/>
      <c r="B4353" s="22">
        <v>44100</v>
      </c>
      <c r="C4353" s="10" t="s">
        <v>11</v>
      </c>
      <c r="D4353" s="10" t="s">
        <v>12</v>
      </c>
      <c r="E4353" s="41" t="s">
        <v>13</v>
      </c>
      <c r="F4353" s="16" t="s">
        <v>271</v>
      </c>
      <c r="G4353" s="53" t="s">
        <v>15</v>
      </c>
      <c r="H4353" s="9" t="s">
        <v>16</v>
      </c>
      <c r="I4353" s="42" t="s">
        <v>24</v>
      </c>
      <c r="J4353" s="9" t="s">
        <v>90</v>
      </c>
      <c r="K4353" s="45">
        <v>0</v>
      </c>
      <c r="L4353" s="45">
        <v>1</v>
      </c>
      <c r="M4353" s="42" t="str">
        <f t="shared" si="4"/>
        <v>A</v>
      </c>
      <c r="N4353" s="14"/>
      <c r="O4353" s="42"/>
      <c r="P4353" s="14"/>
      <c r="Q4353" s="42"/>
      <c r="R4353" s="14"/>
      <c r="S4353" s="16"/>
      <c r="T4353" s="14"/>
      <c r="U4353" s="13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42">
        <v>2.5099999999999998</v>
      </c>
      <c r="AJ4353" s="42">
        <v>3.18</v>
      </c>
      <c r="AK4353">
        <v>3.17</v>
      </c>
    </row>
    <row r="4354" spans="1:37" x14ac:dyDescent="0.45">
      <c r="A4354" s="33"/>
      <c r="B4354" s="22">
        <v>44100</v>
      </c>
      <c r="C4354" s="10" t="s">
        <v>11</v>
      </c>
      <c r="D4354" s="10" t="s">
        <v>12</v>
      </c>
      <c r="E4354" s="41" t="s">
        <v>13</v>
      </c>
      <c r="F4354" s="16" t="s">
        <v>271</v>
      </c>
      <c r="G4354" s="53" t="s">
        <v>26</v>
      </c>
      <c r="H4354" s="9" t="s">
        <v>49</v>
      </c>
      <c r="I4354" s="42" t="s">
        <v>272</v>
      </c>
      <c r="J4354" s="14" t="s">
        <v>62</v>
      </c>
      <c r="K4354" s="45">
        <v>2</v>
      </c>
      <c r="L4354" s="45">
        <v>1</v>
      </c>
      <c r="M4354" s="42" t="str">
        <f t="shared" si="4"/>
        <v>H</v>
      </c>
      <c r="N4354" s="14"/>
      <c r="O4354" s="42"/>
      <c r="P4354" s="14"/>
      <c r="Q4354" s="42"/>
      <c r="R4354" s="14"/>
      <c r="S4354" s="16"/>
      <c r="T4354" s="14"/>
      <c r="U4354" s="13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42">
        <v>1.72</v>
      </c>
      <c r="AJ4354" s="42">
        <v>3.87</v>
      </c>
      <c r="AK4354">
        <v>5.23</v>
      </c>
    </row>
    <row r="4355" spans="1:37" x14ac:dyDescent="0.45">
      <c r="A4355" s="33"/>
      <c r="B4355" s="22">
        <v>44101</v>
      </c>
      <c r="C4355" s="10" t="s">
        <v>11</v>
      </c>
      <c r="D4355" s="10" t="s">
        <v>12</v>
      </c>
      <c r="E4355" s="41" t="s">
        <v>13</v>
      </c>
      <c r="F4355" s="16" t="s">
        <v>271</v>
      </c>
      <c r="G4355" s="53" t="s">
        <v>44</v>
      </c>
      <c r="H4355" s="14" t="s">
        <v>278</v>
      </c>
      <c r="I4355" s="42" t="s">
        <v>19</v>
      </c>
      <c r="J4355" s="14" t="s">
        <v>97</v>
      </c>
      <c r="K4355" s="45">
        <v>1</v>
      </c>
      <c r="L4355" s="45">
        <v>1</v>
      </c>
      <c r="M4355" s="42" t="str">
        <f>IF(K4355&gt;L4355,"H",IF(K4355=L4355,"D","A"))</f>
        <v>D</v>
      </c>
      <c r="N4355" s="14"/>
      <c r="O4355" s="42"/>
      <c r="P4355" s="14"/>
      <c r="Q4355" s="42"/>
      <c r="R4355" s="14"/>
      <c r="S4355" s="16"/>
      <c r="T4355" s="14"/>
      <c r="U4355" s="13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42">
        <v>2.25</v>
      </c>
      <c r="AJ4355" s="42">
        <v>3.62</v>
      </c>
      <c r="AK4355">
        <v>3.25</v>
      </c>
    </row>
    <row r="4356" spans="1:37" x14ac:dyDescent="0.45">
      <c r="A4356" s="33"/>
      <c r="B4356" s="22">
        <v>44101</v>
      </c>
      <c r="C4356" s="10" t="s">
        <v>11</v>
      </c>
      <c r="D4356" s="10" t="s">
        <v>12</v>
      </c>
      <c r="E4356" s="41" t="s">
        <v>13</v>
      </c>
      <c r="F4356" s="16" t="s">
        <v>271</v>
      </c>
      <c r="G4356" s="53" t="s">
        <v>36</v>
      </c>
      <c r="H4356" s="9" t="s">
        <v>37</v>
      </c>
      <c r="I4356" s="42" t="s">
        <v>42</v>
      </c>
      <c r="J4356" s="9" t="s">
        <v>43</v>
      </c>
      <c r="K4356" s="45">
        <v>0</v>
      </c>
      <c r="L4356" s="45">
        <v>2</v>
      </c>
      <c r="M4356" s="42" t="str">
        <f>IF(K4356&gt;L4356,"H",IF(K4356=L4356,"D","A"))</f>
        <v>A</v>
      </c>
      <c r="N4356" s="14"/>
      <c r="O4356" s="42"/>
      <c r="P4356" s="14"/>
      <c r="Q4356" s="42"/>
      <c r="R4356" s="14"/>
      <c r="S4356" s="16"/>
      <c r="T4356" s="14"/>
      <c r="U4356" s="13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42">
        <v>2.81</v>
      </c>
      <c r="AJ4356" s="42">
        <v>3.32</v>
      </c>
      <c r="AK4356">
        <v>2.7</v>
      </c>
    </row>
    <row r="4357" spans="1:37" x14ac:dyDescent="0.45">
      <c r="A4357" s="33"/>
      <c r="B4357" s="22">
        <v>44101</v>
      </c>
      <c r="C4357" s="10" t="s">
        <v>11</v>
      </c>
      <c r="D4357" s="10" t="s">
        <v>12</v>
      </c>
      <c r="E4357" s="41" t="s">
        <v>13</v>
      </c>
      <c r="F4357" s="16" t="s">
        <v>271</v>
      </c>
      <c r="G4357" s="53" t="s">
        <v>38</v>
      </c>
      <c r="H4357" s="9" t="s">
        <v>39</v>
      </c>
      <c r="I4357" s="42" t="s">
        <v>17</v>
      </c>
      <c r="J4357" s="9" t="s">
        <v>18</v>
      </c>
      <c r="K4357" s="45">
        <v>0</v>
      </c>
      <c r="L4357" s="45">
        <v>2</v>
      </c>
      <c r="M4357" s="42" t="str">
        <f>IF(K4357&gt;L4357,"H",IF(K4357=L4357,"D","A"))</f>
        <v>A</v>
      </c>
      <c r="N4357" s="14"/>
      <c r="O4357" s="42"/>
      <c r="P4357" s="14"/>
      <c r="Q4357" s="42"/>
      <c r="R4357" s="14"/>
      <c r="S4357" s="16"/>
      <c r="T4357" s="14"/>
      <c r="U4357" s="13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42">
        <v>4.55</v>
      </c>
      <c r="AJ4357" s="42">
        <v>4.13</v>
      </c>
      <c r="AK4357">
        <v>1.76</v>
      </c>
    </row>
    <row r="4358" spans="1:37" x14ac:dyDescent="0.45">
      <c r="A4358" s="33"/>
      <c r="B4358" s="22">
        <v>44102</v>
      </c>
      <c r="C4358" s="10" t="s">
        <v>11</v>
      </c>
      <c r="D4358" s="10" t="s">
        <v>12</v>
      </c>
      <c r="E4358" s="41" t="s">
        <v>13</v>
      </c>
      <c r="F4358" s="16" t="s">
        <v>271</v>
      </c>
      <c r="G4358" s="53" t="s">
        <v>32</v>
      </c>
      <c r="H4358" s="9" t="s">
        <v>33</v>
      </c>
      <c r="I4358" s="42" t="s">
        <v>46</v>
      </c>
      <c r="J4358" s="9" t="s">
        <v>47</v>
      </c>
      <c r="K4358" s="45">
        <v>0</v>
      </c>
      <c r="L4358" s="45">
        <v>0</v>
      </c>
      <c r="M4358" s="42" t="str">
        <f>IF(K4358&gt;L4358,"H",IF(K4358=L4358,"D","A"))</f>
        <v>D</v>
      </c>
      <c r="N4358" s="14"/>
      <c r="O4358" s="42"/>
      <c r="P4358" s="14"/>
      <c r="Q4358" s="42"/>
      <c r="R4358" s="14"/>
      <c r="S4358" s="16"/>
      <c r="T4358" s="14"/>
      <c r="U4358" s="13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42">
        <v>1.94</v>
      </c>
      <c r="AJ4358" s="42">
        <v>3.61</v>
      </c>
      <c r="AK4358">
        <v>4.2300000000000004</v>
      </c>
    </row>
    <row r="4359" spans="1:37" x14ac:dyDescent="0.45">
      <c r="A4359" s="33"/>
      <c r="B4359" s="22">
        <v>44105</v>
      </c>
      <c r="C4359" s="10" t="s">
        <v>11</v>
      </c>
      <c r="D4359" s="10" t="s">
        <v>12</v>
      </c>
      <c r="E4359" s="41" t="s">
        <v>13</v>
      </c>
      <c r="F4359" s="16" t="s">
        <v>271</v>
      </c>
      <c r="G4359" s="53" t="s">
        <v>34</v>
      </c>
      <c r="H4359" s="9" t="s">
        <v>22</v>
      </c>
      <c r="I4359" s="42" t="s">
        <v>15</v>
      </c>
      <c r="J4359" s="9" t="s">
        <v>16</v>
      </c>
      <c r="K4359" s="45">
        <v>2</v>
      </c>
      <c r="L4359" s="45">
        <v>1</v>
      </c>
      <c r="M4359" s="42" t="str">
        <f>IF(K4359&gt;L4359,"H",IF(K4359=L4359,"D","A"))</f>
        <v>H</v>
      </c>
      <c r="N4359" s="14"/>
      <c r="O4359" s="42"/>
      <c r="P4359" s="14"/>
      <c r="Q4359" s="42"/>
      <c r="R4359" s="14"/>
      <c r="S4359" s="16"/>
      <c r="T4359" s="14"/>
      <c r="U4359" s="13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42">
        <v>2.17</v>
      </c>
      <c r="AJ4359" s="42">
        <v>3.5</v>
      </c>
      <c r="AK4359">
        <v>3.55</v>
      </c>
    </row>
    <row r="4360" spans="1:37" x14ac:dyDescent="0.45">
      <c r="A4360" s="33"/>
      <c r="B4360" s="22">
        <v>44107</v>
      </c>
      <c r="C4360" s="10" t="s">
        <v>11</v>
      </c>
      <c r="D4360" s="10" t="s">
        <v>12</v>
      </c>
      <c r="E4360" s="41" t="s">
        <v>13</v>
      </c>
      <c r="F4360" s="16" t="s">
        <v>271</v>
      </c>
      <c r="G4360" s="53" t="s">
        <v>40</v>
      </c>
      <c r="H4360" s="9" t="s">
        <v>41</v>
      </c>
      <c r="I4360" s="42" t="s">
        <v>30</v>
      </c>
      <c r="J4360" s="9" t="s">
        <v>31</v>
      </c>
      <c r="K4360" s="45">
        <v>0</v>
      </c>
      <c r="L4360" s="45">
        <v>2</v>
      </c>
      <c r="M4360" s="42" t="str">
        <f>IF(K4360&gt;L4360,"H",IF(K4360=L4360,"D","A"))</f>
        <v>A</v>
      </c>
      <c r="N4360" s="14"/>
      <c r="O4360" s="42"/>
      <c r="P4360" s="14"/>
      <c r="Q4360" s="42"/>
      <c r="R4360" s="14"/>
      <c r="S4360" s="16"/>
      <c r="T4360" s="14"/>
      <c r="U4360" s="13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42">
        <v>3.26</v>
      </c>
      <c r="AJ4360" s="42">
        <v>3.55</v>
      </c>
      <c r="AK4360">
        <v>2.2799999999999998</v>
      </c>
    </row>
    <row r="4361" spans="1:37" x14ac:dyDescent="0.45">
      <c r="A4361" s="33"/>
      <c r="B4361" s="22">
        <v>44107</v>
      </c>
      <c r="C4361" s="10" t="s">
        <v>11</v>
      </c>
      <c r="D4361" s="10" t="s">
        <v>12</v>
      </c>
      <c r="E4361" s="41" t="s">
        <v>13</v>
      </c>
      <c r="F4361" s="16" t="s">
        <v>271</v>
      </c>
      <c r="G4361" s="53" t="s">
        <v>17</v>
      </c>
      <c r="H4361" s="9" t="s">
        <v>18</v>
      </c>
      <c r="I4361" s="42" t="s">
        <v>272</v>
      </c>
      <c r="J4361" s="14" t="s">
        <v>62</v>
      </c>
      <c r="K4361" s="45">
        <v>2</v>
      </c>
      <c r="L4361" s="45">
        <v>1</v>
      </c>
      <c r="M4361" s="42" t="str">
        <f>IF(K4361&gt;L4361,"H",IF(K4361=L4361,"D","A"))</f>
        <v>H</v>
      </c>
      <c r="N4361" s="14"/>
      <c r="O4361" s="42"/>
      <c r="P4361" s="14"/>
      <c r="Q4361" s="42"/>
      <c r="R4361" s="14"/>
      <c r="S4361" s="16"/>
      <c r="T4361" s="14"/>
      <c r="U4361" s="13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42">
        <v>1.4</v>
      </c>
      <c r="AJ4361" s="42">
        <v>5.14</v>
      </c>
      <c r="AK4361">
        <v>8.09</v>
      </c>
    </row>
    <row r="4362" spans="1:37" x14ac:dyDescent="0.45">
      <c r="A4362" s="33"/>
      <c r="B4362" s="22">
        <v>44107</v>
      </c>
      <c r="C4362" s="10" t="s">
        <v>11</v>
      </c>
      <c r="D4362" s="10" t="s">
        <v>12</v>
      </c>
      <c r="E4362" s="41" t="s">
        <v>13</v>
      </c>
      <c r="F4362" s="16" t="s">
        <v>271</v>
      </c>
      <c r="G4362" s="53" t="s">
        <v>24</v>
      </c>
      <c r="H4362" s="14" t="s">
        <v>90</v>
      </c>
      <c r="I4362" s="42" t="s">
        <v>19</v>
      </c>
      <c r="J4362" s="14" t="s">
        <v>97</v>
      </c>
      <c r="K4362" s="45">
        <v>0</v>
      </c>
      <c r="L4362" s="45">
        <v>1</v>
      </c>
      <c r="M4362" s="42" t="str">
        <f>IF(K4362&gt;L4362,"H",IF(K4362=L4362,"D","A"))</f>
        <v>A</v>
      </c>
      <c r="N4362" s="14"/>
      <c r="O4362" s="42"/>
      <c r="P4362" s="14"/>
      <c r="Q4362" s="42"/>
      <c r="R4362" s="14"/>
      <c r="S4362" s="16"/>
      <c r="T4362" s="14"/>
      <c r="U4362" s="13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42">
        <v>2.41</v>
      </c>
      <c r="AJ4362" s="42">
        <v>3.13</v>
      </c>
      <c r="AK4362">
        <v>3.41</v>
      </c>
    </row>
    <row r="4363" spans="1:37" x14ac:dyDescent="0.45">
      <c r="A4363" s="33"/>
      <c r="B4363" s="22">
        <v>44108</v>
      </c>
      <c r="C4363" s="10" t="s">
        <v>11</v>
      </c>
      <c r="D4363" s="10" t="s">
        <v>12</v>
      </c>
      <c r="E4363" s="41" t="s">
        <v>13</v>
      </c>
      <c r="F4363" s="16" t="s">
        <v>271</v>
      </c>
      <c r="G4363" s="53" t="s">
        <v>42</v>
      </c>
      <c r="H4363" s="9" t="s">
        <v>43</v>
      </c>
      <c r="I4363" s="42" t="s">
        <v>38</v>
      </c>
      <c r="J4363" s="9" t="s">
        <v>39</v>
      </c>
      <c r="K4363" s="45">
        <v>3</v>
      </c>
      <c r="L4363" s="45">
        <v>0</v>
      </c>
      <c r="M4363" s="42" t="str">
        <f t="shared" ref="M4363:M4370" si="5">IF(K4363&gt;L4363,"H",IF(K4363=L4363,"D","A"))</f>
        <v>H</v>
      </c>
      <c r="N4363" s="14"/>
      <c r="O4363" s="42"/>
      <c r="P4363" s="14"/>
      <c r="Q4363" s="42"/>
      <c r="R4363" s="14"/>
      <c r="S4363" s="16"/>
      <c r="T4363" s="14"/>
      <c r="U4363" s="13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42">
        <v>1.47</v>
      </c>
      <c r="AJ4363" s="42">
        <v>4.54</v>
      </c>
      <c r="AK4363">
        <v>7.59</v>
      </c>
    </row>
    <row r="4364" spans="1:37" x14ac:dyDescent="0.45">
      <c r="A4364" s="33"/>
      <c r="B4364" s="22">
        <v>44108</v>
      </c>
      <c r="C4364" s="10" t="s">
        <v>11</v>
      </c>
      <c r="D4364" s="10" t="s">
        <v>12</v>
      </c>
      <c r="E4364" s="41" t="s">
        <v>13</v>
      </c>
      <c r="F4364" s="16" t="s">
        <v>271</v>
      </c>
      <c r="G4364" s="53" t="s">
        <v>46</v>
      </c>
      <c r="H4364" s="9" t="s">
        <v>47</v>
      </c>
      <c r="I4364" s="42" t="s">
        <v>44</v>
      </c>
      <c r="J4364" s="14" t="s">
        <v>278</v>
      </c>
      <c r="K4364" s="45">
        <v>2</v>
      </c>
      <c r="L4364" s="45">
        <v>2</v>
      </c>
      <c r="M4364" s="42" t="str">
        <f t="shared" si="5"/>
        <v>D</v>
      </c>
      <c r="N4364" s="14"/>
      <c r="O4364" s="42"/>
      <c r="P4364" s="14"/>
      <c r="Q4364" s="42"/>
      <c r="R4364" s="14"/>
      <c r="S4364" s="16"/>
      <c r="T4364" s="14"/>
      <c r="U4364" s="13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42">
        <v>2.2000000000000002</v>
      </c>
      <c r="AJ4364" s="42">
        <v>3.57</v>
      </c>
      <c r="AK4364">
        <v>3.4</v>
      </c>
    </row>
    <row r="4365" spans="1:37" x14ac:dyDescent="0.45">
      <c r="A4365" s="33"/>
      <c r="B4365" s="22">
        <v>44108</v>
      </c>
      <c r="C4365" s="10" t="s">
        <v>11</v>
      </c>
      <c r="D4365" s="10" t="s">
        <v>12</v>
      </c>
      <c r="E4365" s="41" t="s">
        <v>13</v>
      </c>
      <c r="F4365" s="16" t="s">
        <v>271</v>
      </c>
      <c r="G4365" s="53" t="s">
        <v>50</v>
      </c>
      <c r="H4365" s="14" t="s">
        <v>277</v>
      </c>
      <c r="I4365" s="42" t="s">
        <v>32</v>
      </c>
      <c r="J4365" s="14" t="s">
        <v>33</v>
      </c>
      <c r="K4365" s="45">
        <v>2</v>
      </c>
      <c r="L4365" s="45">
        <v>0</v>
      </c>
      <c r="M4365" s="42" t="str">
        <f t="shared" si="5"/>
        <v>H</v>
      </c>
      <c r="N4365" s="14"/>
      <c r="O4365" s="42"/>
      <c r="P4365" s="14"/>
      <c r="Q4365" s="42"/>
      <c r="R4365" s="14"/>
      <c r="S4365" s="16"/>
      <c r="T4365" s="14"/>
      <c r="U4365" s="13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42">
        <v>3.96</v>
      </c>
      <c r="AJ4365" s="42">
        <v>3.98</v>
      </c>
      <c r="AK4365">
        <v>1.9</v>
      </c>
    </row>
    <row r="4366" spans="1:37" x14ac:dyDescent="0.45">
      <c r="A4366" s="33"/>
      <c r="B4366" s="22">
        <v>44108</v>
      </c>
      <c r="C4366" s="10" t="s">
        <v>11</v>
      </c>
      <c r="D4366" s="10" t="s">
        <v>12</v>
      </c>
      <c r="E4366" s="41" t="s">
        <v>13</v>
      </c>
      <c r="F4366" s="16" t="s">
        <v>271</v>
      </c>
      <c r="G4366" s="53" t="s">
        <v>15</v>
      </c>
      <c r="H4366" s="9" t="s">
        <v>16</v>
      </c>
      <c r="I4366" s="42" t="s">
        <v>28</v>
      </c>
      <c r="J4366" s="9" t="s">
        <v>29</v>
      </c>
      <c r="K4366" s="45">
        <v>1</v>
      </c>
      <c r="L4366" s="45">
        <v>1</v>
      </c>
      <c r="M4366" s="42" t="str">
        <f t="shared" si="5"/>
        <v>D</v>
      </c>
      <c r="N4366" s="14"/>
      <c r="O4366" s="42"/>
      <c r="P4366" s="14"/>
      <c r="Q4366" s="42"/>
      <c r="R4366" s="14"/>
      <c r="S4366" s="16"/>
      <c r="T4366" s="14"/>
      <c r="U4366" s="13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42">
        <v>4.6399999999999997</v>
      </c>
      <c r="AJ4366" s="42">
        <v>3.6</v>
      </c>
      <c r="AK4366">
        <v>1.86</v>
      </c>
    </row>
    <row r="4367" spans="1:37" x14ac:dyDescent="0.45">
      <c r="A4367" s="33"/>
      <c r="B4367" s="22">
        <v>44109</v>
      </c>
      <c r="C4367" s="10" t="s">
        <v>11</v>
      </c>
      <c r="D4367" s="10" t="s">
        <v>12</v>
      </c>
      <c r="E4367" s="41" t="s">
        <v>13</v>
      </c>
      <c r="F4367" s="16" t="s">
        <v>271</v>
      </c>
      <c r="G4367" s="53" t="s">
        <v>48</v>
      </c>
      <c r="H4367" s="14" t="s">
        <v>276</v>
      </c>
      <c r="I4367" s="42" t="s">
        <v>36</v>
      </c>
      <c r="J4367" s="9" t="s">
        <v>37</v>
      </c>
      <c r="K4367" s="45">
        <v>1</v>
      </c>
      <c r="L4367" s="45">
        <v>2</v>
      </c>
      <c r="M4367" s="42" t="str">
        <f t="shared" si="5"/>
        <v>A</v>
      </c>
      <c r="N4367" s="14"/>
      <c r="O4367" s="42"/>
      <c r="P4367" s="14"/>
      <c r="Q4367" s="42"/>
      <c r="R4367" s="14"/>
      <c r="S4367" s="16"/>
      <c r="T4367" s="14"/>
      <c r="U4367" s="13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42">
        <v>2.62</v>
      </c>
      <c r="AJ4367" s="42">
        <v>3.6</v>
      </c>
      <c r="AK4367">
        <v>2.72</v>
      </c>
    </row>
    <row r="4368" spans="1:37" x14ac:dyDescent="0.45">
      <c r="A4368" s="33"/>
      <c r="B4368" s="22">
        <v>44109</v>
      </c>
      <c r="C4368" s="10" t="s">
        <v>11</v>
      </c>
      <c r="D4368" s="10" t="s">
        <v>12</v>
      </c>
      <c r="E4368" s="41" t="s">
        <v>13</v>
      </c>
      <c r="F4368" s="16" t="s">
        <v>271</v>
      </c>
      <c r="G4368" s="53" t="s">
        <v>34</v>
      </c>
      <c r="H4368" s="9" t="s">
        <v>22</v>
      </c>
      <c r="I4368" s="42" t="s">
        <v>26</v>
      </c>
      <c r="J4368" s="9" t="s">
        <v>49</v>
      </c>
      <c r="K4368" s="45">
        <v>0</v>
      </c>
      <c r="L4368" s="45">
        <v>0</v>
      </c>
      <c r="M4368" s="42" t="str">
        <f t="shared" si="5"/>
        <v>D</v>
      </c>
      <c r="N4368" s="14"/>
      <c r="O4368" s="42"/>
      <c r="P4368" s="14"/>
      <c r="Q4368" s="42"/>
      <c r="R4368" s="14"/>
      <c r="S4368" s="16"/>
      <c r="T4368" s="14"/>
      <c r="U4368" s="13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42">
        <v>2.75</v>
      </c>
      <c r="AJ4368" s="42">
        <v>3.29</v>
      </c>
      <c r="AK4368">
        <v>2.78</v>
      </c>
    </row>
    <row r="4369" spans="1:37" x14ac:dyDescent="0.45">
      <c r="A4369" s="33"/>
      <c r="B4369" s="22">
        <v>44116</v>
      </c>
      <c r="C4369" s="10" t="s">
        <v>11</v>
      </c>
      <c r="D4369" s="10" t="s">
        <v>12</v>
      </c>
      <c r="E4369" s="41" t="s">
        <v>13</v>
      </c>
      <c r="F4369" s="16" t="s">
        <v>271</v>
      </c>
      <c r="G4369" s="53" t="s">
        <v>30</v>
      </c>
      <c r="H4369" s="9" t="s">
        <v>31</v>
      </c>
      <c r="I4369" s="42" t="s">
        <v>34</v>
      </c>
      <c r="J4369" s="9" t="s">
        <v>22</v>
      </c>
      <c r="K4369" s="45">
        <v>2</v>
      </c>
      <c r="L4369" s="45">
        <v>0</v>
      </c>
      <c r="M4369" s="42" t="str">
        <f t="shared" si="5"/>
        <v>H</v>
      </c>
      <c r="N4369" s="14"/>
      <c r="O4369" s="42"/>
      <c r="P4369" s="14"/>
      <c r="Q4369" s="42"/>
      <c r="R4369" s="14"/>
      <c r="S4369" s="16"/>
      <c r="T4369" s="14"/>
      <c r="U4369" s="13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42">
        <v>1.71</v>
      </c>
      <c r="AJ4369" s="42">
        <v>3.95</v>
      </c>
      <c r="AK4369">
        <v>5.15</v>
      </c>
    </row>
    <row r="4370" spans="1:37" x14ac:dyDescent="0.45">
      <c r="A4370" s="33"/>
      <c r="B4370" s="22">
        <v>44120</v>
      </c>
      <c r="C4370" s="10" t="s">
        <v>11</v>
      </c>
      <c r="D4370" s="10" t="s">
        <v>12</v>
      </c>
      <c r="E4370" s="41" t="s">
        <v>13</v>
      </c>
      <c r="F4370" s="16" t="s">
        <v>271</v>
      </c>
      <c r="G4370" s="53" t="s">
        <v>38</v>
      </c>
      <c r="H4370" s="9" t="s">
        <v>39</v>
      </c>
      <c r="I4370" s="42" t="s">
        <v>48</v>
      </c>
      <c r="J4370" s="14" t="s">
        <v>276</v>
      </c>
      <c r="K4370" s="45">
        <v>2</v>
      </c>
      <c r="L4370" s="45">
        <v>1</v>
      </c>
      <c r="M4370" s="42" t="str">
        <f t="shared" si="5"/>
        <v>H</v>
      </c>
      <c r="N4370" s="14"/>
      <c r="O4370" s="42"/>
      <c r="P4370" s="14"/>
      <c r="Q4370" s="42"/>
      <c r="R4370" s="14"/>
      <c r="S4370" s="16"/>
      <c r="T4370" s="14"/>
      <c r="U4370" s="13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42">
        <v>3.66</v>
      </c>
      <c r="AJ4370" s="42">
        <v>3.48</v>
      </c>
      <c r="AK4370">
        <v>2.14</v>
      </c>
    </row>
    <row r="4371" spans="1:37" x14ac:dyDescent="0.45">
      <c r="A4371" s="33"/>
      <c r="B4371" s="22">
        <v>44121</v>
      </c>
      <c r="C4371" s="10" t="s">
        <v>11</v>
      </c>
      <c r="D4371" s="10" t="s">
        <v>12</v>
      </c>
      <c r="E4371" s="41" t="s">
        <v>13</v>
      </c>
      <c r="F4371" s="16" t="s">
        <v>271</v>
      </c>
      <c r="G4371" s="53" t="s">
        <v>19</v>
      </c>
      <c r="H4371" s="14" t="s">
        <v>97</v>
      </c>
      <c r="I4371" s="42" t="s">
        <v>34</v>
      </c>
      <c r="J4371" s="9" t="s">
        <v>22</v>
      </c>
      <c r="K4371" s="45">
        <v>2</v>
      </c>
      <c r="L4371" s="45">
        <v>0</v>
      </c>
      <c r="M4371" s="42" t="str">
        <f>IF(K4371&gt;L4371,"H",IF(K4371=L4371,"D","A"))</f>
        <v>H</v>
      </c>
      <c r="N4371" s="14"/>
      <c r="O4371" s="42"/>
      <c r="P4371" s="14"/>
      <c r="Q4371" s="42"/>
      <c r="R4371" s="14"/>
      <c r="S4371" s="16"/>
      <c r="T4371" s="14"/>
      <c r="U4371" s="13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42">
        <v>2.27</v>
      </c>
      <c r="AJ4371" s="42">
        <v>3.26</v>
      </c>
      <c r="AK4371">
        <v>3.57</v>
      </c>
    </row>
    <row r="4372" spans="1:37" x14ac:dyDescent="0.45">
      <c r="A4372" s="33"/>
      <c r="B4372" s="22">
        <v>44121</v>
      </c>
      <c r="C4372" s="10" t="s">
        <v>11</v>
      </c>
      <c r="D4372" s="10" t="s">
        <v>12</v>
      </c>
      <c r="E4372" s="41" t="s">
        <v>13</v>
      </c>
      <c r="F4372" s="16" t="s">
        <v>271</v>
      </c>
      <c r="G4372" s="53" t="s">
        <v>272</v>
      </c>
      <c r="H4372" s="14" t="s">
        <v>62</v>
      </c>
      <c r="I4372" s="42" t="s">
        <v>15</v>
      </c>
      <c r="J4372" s="9" t="s">
        <v>16</v>
      </c>
      <c r="K4372" s="45">
        <v>3</v>
      </c>
      <c r="L4372" s="45">
        <v>2</v>
      </c>
      <c r="M4372" s="42" t="str">
        <f>IF(K4372&gt;L4372,"H",IF(K4372=L4372,"D","A"))</f>
        <v>H</v>
      </c>
      <c r="N4372" s="14"/>
      <c r="O4372" s="42"/>
      <c r="P4372" s="14"/>
      <c r="Q4372" s="42"/>
      <c r="R4372" s="14"/>
      <c r="S4372" s="16"/>
      <c r="T4372" s="14"/>
      <c r="U4372" s="13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42">
        <v>1.96</v>
      </c>
      <c r="AJ4372" s="42">
        <v>3.62</v>
      </c>
      <c r="AK4372">
        <v>4.1100000000000003</v>
      </c>
    </row>
    <row r="4373" spans="1:37" x14ac:dyDescent="0.45">
      <c r="A4373" s="33"/>
      <c r="B4373" s="22">
        <v>44121</v>
      </c>
      <c r="C4373" s="10" t="s">
        <v>11</v>
      </c>
      <c r="D4373" s="10" t="s">
        <v>12</v>
      </c>
      <c r="E4373" s="41" t="s">
        <v>13</v>
      </c>
      <c r="F4373" s="16" t="s">
        <v>271</v>
      </c>
      <c r="G4373" s="53" t="s">
        <v>36</v>
      </c>
      <c r="H4373" s="9" t="s">
        <v>37</v>
      </c>
      <c r="I4373" s="42" t="s">
        <v>40</v>
      </c>
      <c r="J4373" s="9" t="s">
        <v>41</v>
      </c>
      <c r="K4373" s="45">
        <v>3</v>
      </c>
      <c r="L4373" s="45">
        <v>1</v>
      </c>
      <c r="M4373" s="42" t="str">
        <f>IF(K4373&gt;L4373,"H",IF(K4373=L4373,"D","A"))</f>
        <v>H</v>
      </c>
      <c r="N4373" s="14"/>
      <c r="O4373" s="42"/>
      <c r="P4373" s="14"/>
      <c r="Q4373" s="42"/>
      <c r="R4373" s="14"/>
      <c r="S4373" s="16"/>
      <c r="T4373" s="14"/>
      <c r="U4373" s="13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42">
        <v>1.54</v>
      </c>
      <c r="AJ4373" s="42">
        <v>4.5199999999999996</v>
      </c>
      <c r="AK4373">
        <v>6.18</v>
      </c>
    </row>
    <row r="4374" spans="1:37" x14ac:dyDescent="0.45">
      <c r="A4374" s="33"/>
      <c r="B4374" s="22">
        <v>44122</v>
      </c>
      <c r="C4374" s="10" t="s">
        <v>11</v>
      </c>
      <c r="D4374" s="10" t="s">
        <v>12</v>
      </c>
      <c r="E4374" s="41" t="s">
        <v>13</v>
      </c>
      <c r="F4374" s="16" t="s">
        <v>271</v>
      </c>
      <c r="G4374" s="53" t="s">
        <v>26</v>
      </c>
      <c r="H4374" s="9" t="s">
        <v>49</v>
      </c>
      <c r="I4374" s="42" t="s">
        <v>24</v>
      </c>
      <c r="J4374" s="9" t="s">
        <v>90</v>
      </c>
      <c r="K4374" s="45">
        <v>3</v>
      </c>
      <c r="L4374" s="45">
        <v>2</v>
      </c>
      <c r="M4374" s="42" t="str">
        <f>IF(K4374&gt;L4374,"H",IF(K4374=L4374,"D","A"))</f>
        <v>H</v>
      </c>
      <c r="N4374" s="14"/>
      <c r="O4374" s="42"/>
      <c r="P4374" s="14"/>
      <c r="Q4374" s="42"/>
      <c r="R4374" s="14"/>
      <c r="S4374" s="16"/>
      <c r="T4374" s="14"/>
      <c r="U4374" s="13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42">
        <v>2.1800000000000002</v>
      </c>
      <c r="AJ4374" s="42">
        <v>3.16</v>
      </c>
      <c r="AK4374">
        <v>3.95</v>
      </c>
    </row>
    <row r="4375" spans="1:37" x14ac:dyDescent="0.45">
      <c r="A4375" s="33"/>
      <c r="B4375" s="22">
        <v>44122</v>
      </c>
      <c r="C4375" s="10" t="s">
        <v>11</v>
      </c>
      <c r="D4375" s="10" t="s">
        <v>12</v>
      </c>
      <c r="E4375" s="41" t="s">
        <v>13</v>
      </c>
      <c r="F4375" s="16" t="s">
        <v>271</v>
      </c>
      <c r="G4375" s="53" t="s">
        <v>32</v>
      </c>
      <c r="H4375" s="9" t="s">
        <v>33</v>
      </c>
      <c r="I4375" s="42" t="s">
        <v>42</v>
      </c>
      <c r="J4375" s="9" t="s">
        <v>43</v>
      </c>
      <c r="K4375" s="45">
        <v>0</v>
      </c>
      <c r="L4375" s="45">
        <v>2</v>
      </c>
      <c r="M4375" s="42" t="str">
        <f>IF(K4375&gt;L4375,"H",IF(K4375=L4375,"D","A"))</f>
        <v>A</v>
      </c>
      <c r="N4375" s="14"/>
      <c r="O4375" s="42"/>
      <c r="P4375" s="14"/>
      <c r="Q4375" s="42"/>
      <c r="R4375" s="14"/>
      <c r="S4375" s="16"/>
      <c r="T4375" s="14"/>
      <c r="U4375" s="13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42">
        <v>2.19</v>
      </c>
      <c r="AJ4375" s="42">
        <v>3.65</v>
      </c>
      <c r="AK4375">
        <v>3.37</v>
      </c>
    </row>
    <row r="4376" spans="1:37" x14ac:dyDescent="0.45">
      <c r="A4376" s="33"/>
      <c r="B4376" s="22">
        <v>44122</v>
      </c>
      <c r="C4376" s="10" t="s">
        <v>11</v>
      </c>
      <c r="D4376" s="10" t="s">
        <v>12</v>
      </c>
      <c r="E4376" s="41" t="s">
        <v>13</v>
      </c>
      <c r="F4376" s="16" t="s">
        <v>271</v>
      </c>
      <c r="G4376" s="53" t="s">
        <v>44</v>
      </c>
      <c r="H4376" s="14" t="s">
        <v>278</v>
      </c>
      <c r="I4376" s="42" t="s">
        <v>50</v>
      </c>
      <c r="J4376" s="14" t="s">
        <v>277</v>
      </c>
      <c r="K4376" s="45">
        <v>1</v>
      </c>
      <c r="L4376" s="45">
        <v>0</v>
      </c>
      <c r="M4376" s="42" t="str">
        <f>IF(K4376&gt;L4376,"H",IF(K4376=L4376,"D","A"))</f>
        <v>H</v>
      </c>
      <c r="N4376" s="14"/>
      <c r="O4376" s="42"/>
      <c r="P4376" s="14"/>
      <c r="Q4376" s="42"/>
      <c r="R4376" s="14"/>
      <c r="S4376" s="16"/>
      <c r="T4376" s="14"/>
      <c r="U4376" s="13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42">
        <v>2.0099999999999998</v>
      </c>
      <c r="AJ4376" s="42">
        <v>3.74</v>
      </c>
      <c r="AK4376">
        <v>3.79</v>
      </c>
    </row>
    <row r="4377" spans="1:37" x14ac:dyDescent="0.45">
      <c r="A4377" s="33"/>
      <c r="B4377" s="22">
        <v>44123</v>
      </c>
      <c r="C4377" s="10" t="s">
        <v>11</v>
      </c>
      <c r="D4377" s="10" t="s">
        <v>12</v>
      </c>
      <c r="E4377" s="41" t="s">
        <v>13</v>
      </c>
      <c r="F4377" s="16" t="s">
        <v>271</v>
      </c>
      <c r="G4377" s="53" t="s">
        <v>30</v>
      </c>
      <c r="H4377" s="9" t="s">
        <v>31</v>
      </c>
      <c r="I4377" s="42" t="s">
        <v>28</v>
      </c>
      <c r="J4377" s="9" t="s">
        <v>29</v>
      </c>
      <c r="K4377" s="45">
        <v>1</v>
      </c>
      <c r="L4377" s="45">
        <v>1</v>
      </c>
      <c r="M4377" s="42" t="str">
        <f>IF(K4377&gt;L4377,"H",IF(K4377=L4377,"D","A"))</f>
        <v>D</v>
      </c>
      <c r="N4377" s="14"/>
      <c r="O4377" s="42"/>
      <c r="P4377" s="14"/>
      <c r="Q4377" s="42"/>
      <c r="R4377" s="14"/>
      <c r="S4377" s="16"/>
      <c r="T4377" s="14"/>
      <c r="U4377" s="13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42">
        <v>2.39</v>
      </c>
      <c r="AJ4377" s="42">
        <v>3.35</v>
      </c>
      <c r="AK4377">
        <v>3.22</v>
      </c>
    </row>
    <row r="4378" spans="1:37" x14ac:dyDescent="0.45">
      <c r="A4378" s="33"/>
      <c r="B4378" s="22">
        <v>44124</v>
      </c>
      <c r="C4378" s="10" t="s">
        <v>11</v>
      </c>
      <c r="D4378" s="10" t="s">
        <v>12</v>
      </c>
      <c r="E4378" s="41" t="s">
        <v>13</v>
      </c>
      <c r="F4378" s="16" t="s">
        <v>271</v>
      </c>
      <c r="G4378" s="53" t="s">
        <v>17</v>
      </c>
      <c r="H4378" s="9" t="s">
        <v>18</v>
      </c>
      <c r="I4378" s="42" t="s">
        <v>46</v>
      </c>
      <c r="J4378" s="9" t="s">
        <v>47</v>
      </c>
      <c r="K4378" s="45">
        <v>3</v>
      </c>
      <c r="L4378" s="45">
        <v>2</v>
      </c>
      <c r="M4378" s="42" t="str">
        <f>IF(K4378&gt;L4378,"H",IF(K4378=L4378,"D","A"))</f>
        <v>H</v>
      </c>
      <c r="N4378" s="14"/>
      <c r="O4378" s="42"/>
      <c r="P4378" s="14"/>
      <c r="Q4378" s="42"/>
      <c r="R4378" s="14"/>
      <c r="S4378" s="16"/>
      <c r="T4378" s="14"/>
      <c r="U4378" s="13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42">
        <v>1.79</v>
      </c>
      <c r="AJ4378" s="42">
        <v>4.1100000000000003</v>
      </c>
      <c r="AK4378">
        <v>4.38</v>
      </c>
    </row>
    <row r="4379" spans="1:37" x14ac:dyDescent="0.45">
      <c r="A4379" s="33"/>
      <c r="B4379" s="22">
        <v>44128</v>
      </c>
      <c r="C4379" s="10" t="s">
        <v>11</v>
      </c>
      <c r="D4379" s="10" t="s">
        <v>12</v>
      </c>
      <c r="E4379" s="41" t="s">
        <v>13</v>
      </c>
      <c r="F4379" s="16" t="s">
        <v>271</v>
      </c>
      <c r="G4379" s="53" t="s">
        <v>40</v>
      </c>
      <c r="H4379" s="9" t="s">
        <v>41</v>
      </c>
      <c r="I4379" s="42" t="s">
        <v>17</v>
      </c>
      <c r="J4379" s="9" t="s">
        <v>18</v>
      </c>
      <c r="K4379" s="45">
        <v>1</v>
      </c>
      <c r="L4379" s="45">
        <v>2</v>
      </c>
      <c r="M4379" s="42" t="str">
        <f t="shared" ref="M4379:M4385" si="6">IF(K4379&gt;L4379,"H",IF(K4379=L4379,"D","A"))</f>
        <v>A</v>
      </c>
      <c r="N4379" s="14"/>
      <c r="O4379" s="42"/>
      <c r="P4379" s="14"/>
      <c r="Q4379" s="42"/>
      <c r="R4379" s="14"/>
      <c r="S4379" s="16"/>
      <c r="T4379" s="14"/>
      <c r="U4379" s="13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42">
        <v>4.6500000000000004</v>
      </c>
      <c r="AJ4379" s="42">
        <v>4.04</v>
      </c>
      <c r="AK4379">
        <v>1.76</v>
      </c>
    </row>
    <row r="4380" spans="1:37" x14ac:dyDescent="0.45">
      <c r="A4380" s="33"/>
      <c r="B4380" s="22">
        <v>44128</v>
      </c>
      <c r="C4380" s="10" t="s">
        <v>11</v>
      </c>
      <c r="D4380" s="10" t="s">
        <v>12</v>
      </c>
      <c r="E4380" s="41" t="s">
        <v>13</v>
      </c>
      <c r="F4380" s="16" t="s">
        <v>271</v>
      </c>
      <c r="G4380" s="53" t="s">
        <v>48</v>
      </c>
      <c r="H4380" s="14" t="s">
        <v>276</v>
      </c>
      <c r="I4380" s="42" t="s">
        <v>19</v>
      </c>
      <c r="J4380" s="14" t="s">
        <v>97</v>
      </c>
      <c r="K4380" s="45">
        <v>0</v>
      </c>
      <c r="L4380" s="45">
        <v>1</v>
      </c>
      <c r="M4380" s="42" t="str">
        <f t="shared" si="6"/>
        <v>A</v>
      </c>
      <c r="N4380" s="14"/>
      <c r="O4380" s="42"/>
      <c r="P4380" s="14"/>
      <c r="Q4380" s="42"/>
      <c r="R4380" s="14"/>
      <c r="S4380" s="16"/>
      <c r="T4380" s="14"/>
      <c r="U4380" s="13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42">
        <v>2.2999999999999998</v>
      </c>
      <c r="AJ4380" s="42">
        <v>3.34</v>
      </c>
      <c r="AK4380">
        <v>3.41</v>
      </c>
    </row>
    <row r="4381" spans="1:37" x14ac:dyDescent="0.45">
      <c r="A4381" s="33"/>
      <c r="B4381" s="22">
        <v>44129</v>
      </c>
      <c r="C4381" s="10" t="s">
        <v>11</v>
      </c>
      <c r="D4381" s="10" t="s">
        <v>12</v>
      </c>
      <c r="E4381" s="41" t="s">
        <v>13</v>
      </c>
      <c r="F4381" s="16" t="s">
        <v>271</v>
      </c>
      <c r="G4381" s="53" t="s">
        <v>42</v>
      </c>
      <c r="H4381" s="9" t="s">
        <v>43</v>
      </c>
      <c r="I4381" s="42" t="s">
        <v>15</v>
      </c>
      <c r="J4381" s="9" t="s">
        <v>16</v>
      </c>
      <c r="K4381" s="45">
        <v>1</v>
      </c>
      <c r="L4381" s="45">
        <v>1</v>
      </c>
      <c r="M4381" s="42" t="str">
        <f t="shared" si="6"/>
        <v>D</v>
      </c>
      <c r="N4381" s="14"/>
      <c r="O4381" s="42"/>
      <c r="P4381" s="14"/>
      <c r="Q4381" s="42"/>
      <c r="R4381" s="14"/>
      <c r="S4381" s="16"/>
      <c r="T4381" s="14"/>
      <c r="U4381" s="13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42">
        <v>1.38</v>
      </c>
      <c r="AJ4381" s="42">
        <v>5.1100000000000003</v>
      </c>
      <c r="AK4381">
        <v>8.7899999999999991</v>
      </c>
    </row>
    <row r="4382" spans="1:37" x14ac:dyDescent="0.45">
      <c r="A4382" s="33"/>
      <c r="B4382" s="22">
        <v>44129</v>
      </c>
      <c r="C4382" s="10" t="s">
        <v>11</v>
      </c>
      <c r="D4382" s="10" t="s">
        <v>12</v>
      </c>
      <c r="E4382" s="41" t="s">
        <v>13</v>
      </c>
      <c r="F4382" s="16" t="s">
        <v>271</v>
      </c>
      <c r="G4382" s="53" t="s">
        <v>46</v>
      </c>
      <c r="H4382" s="9" t="s">
        <v>47</v>
      </c>
      <c r="I4382" s="42" t="s">
        <v>24</v>
      </c>
      <c r="J4382" s="9" t="s">
        <v>90</v>
      </c>
      <c r="K4382" s="45">
        <v>1</v>
      </c>
      <c r="L4382" s="45">
        <v>0</v>
      </c>
      <c r="M4382" s="42" t="str">
        <f t="shared" si="6"/>
        <v>H</v>
      </c>
      <c r="N4382" s="14"/>
      <c r="O4382" s="42"/>
      <c r="P4382" s="14"/>
      <c r="Q4382" s="42"/>
      <c r="R4382" s="14"/>
      <c r="S4382" s="16"/>
      <c r="T4382" s="14"/>
      <c r="U4382" s="13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42">
        <v>2.11</v>
      </c>
      <c r="AJ4382" s="42">
        <v>3.64</v>
      </c>
      <c r="AK4382">
        <v>3.57</v>
      </c>
    </row>
    <row r="4383" spans="1:37" x14ac:dyDescent="0.45">
      <c r="A4383" s="33"/>
      <c r="B4383" s="22">
        <v>44129</v>
      </c>
      <c r="C4383" s="10" t="s">
        <v>11</v>
      </c>
      <c r="D4383" s="10" t="s">
        <v>12</v>
      </c>
      <c r="E4383" s="41" t="s">
        <v>13</v>
      </c>
      <c r="F4383" s="16" t="s">
        <v>271</v>
      </c>
      <c r="G4383" s="53" t="s">
        <v>272</v>
      </c>
      <c r="H4383" s="14" t="s">
        <v>62</v>
      </c>
      <c r="I4383" s="42" t="s">
        <v>36</v>
      </c>
      <c r="J4383" s="9" t="s">
        <v>37</v>
      </c>
      <c r="K4383" s="45">
        <v>1</v>
      </c>
      <c r="L4383" s="45">
        <v>2</v>
      </c>
      <c r="M4383" s="42" t="str">
        <f t="shared" si="6"/>
        <v>A</v>
      </c>
      <c r="N4383" s="14"/>
      <c r="O4383" s="42"/>
      <c r="P4383" s="14"/>
      <c r="Q4383" s="42"/>
      <c r="R4383" s="14"/>
      <c r="S4383" s="16"/>
      <c r="T4383" s="14"/>
      <c r="U4383" s="13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42">
        <v>2.78</v>
      </c>
      <c r="AJ4383" s="42">
        <v>3.7</v>
      </c>
      <c r="AK4383">
        <v>2.52</v>
      </c>
    </row>
    <row r="4384" spans="1:37" x14ac:dyDescent="0.45">
      <c r="A4384" s="33"/>
      <c r="B4384" s="22">
        <v>44129</v>
      </c>
      <c r="C4384" s="10" t="s">
        <v>11</v>
      </c>
      <c r="D4384" s="10" t="s">
        <v>12</v>
      </c>
      <c r="E4384" s="41" t="s">
        <v>13</v>
      </c>
      <c r="F4384" s="16" t="s">
        <v>271</v>
      </c>
      <c r="G4384" s="53" t="s">
        <v>50</v>
      </c>
      <c r="H4384" s="14" t="s">
        <v>277</v>
      </c>
      <c r="I4384" s="42" t="s">
        <v>34</v>
      </c>
      <c r="J4384" s="9" t="s">
        <v>22</v>
      </c>
      <c r="K4384" s="45">
        <v>2</v>
      </c>
      <c r="L4384" s="45">
        <v>0</v>
      </c>
      <c r="M4384" s="42" t="str">
        <f t="shared" si="6"/>
        <v>H</v>
      </c>
      <c r="N4384" s="14"/>
      <c r="O4384" s="42"/>
      <c r="P4384" s="14"/>
      <c r="Q4384" s="42"/>
      <c r="R4384" s="14"/>
      <c r="S4384" s="16"/>
      <c r="T4384" s="14"/>
      <c r="U4384" s="13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42">
        <v>1.83</v>
      </c>
      <c r="AJ4384" s="42">
        <v>3.84</v>
      </c>
      <c r="AK4384">
        <v>4.51</v>
      </c>
    </row>
    <row r="4385" spans="1:37" x14ac:dyDescent="0.45">
      <c r="A4385" s="33"/>
      <c r="B4385" s="22">
        <v>44129</v>
      </c>
      <c r="C4385" s="10" t="s">
        <v>11</v>
      </c>
      <c r="D4385" s="10" t="s">
        <v>12</v>
      </c>
      <c r="E4385" s="41" t="s">
        <v>13</v>
      </c>
      <c r="F4385" s="16" t="s">
        <v>271</v>
      </c>
      <c r="G4385" s="53" t="s">
        <v>26</v>
      </c>
      <c r="H4385" s="9" t="s">
        <v>49</v>
      </c>
      <c r="I4385" s="42" t="s">
        <v>32</v>
      </c>
      <c r="J4385" s="14" t="s">
        <v>33</v>
      </c>
      <c r="K4385" s="45">
        <v>0</v>
      </c>
      <c r="L4385" s="45">
        <v>2</v>
      </c>
      <c r="M4385" s="42" t="str">
        <f t="shared" si="6"/>
        <v>A</v>
      </c>
      <c r="N4385" s="14"/>
      <c r="O4385" s="42"/>
      <c r="P4385" s="14"/>
      <c r="Q4385" s="42"/>
      <c r="R4385" s="14"/>
      <c r="S4385" s="16"/>
      <c r="T4385" s="14"/>
      <c r="U4385" s="13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42">
        <v>3.47</v>
      </c>
      <c r="AJ4385" s="42">
        <v>3.24</v>
      </c>
      <c r="AK4385">
        <v>2.3199999999999998</v>
      </c>
    </row>
    <row r="4386" spans="1:37" x14ac:dyDescent="0.45">
      <c r="A4386" s="33"/>
      <c r="B4386" s="22">
        <v>44130</v>
      </c>
      <c r="C4386" s="10" t="s">
        <v>11</v>
      </c>
      <c r="D4386" s="10" t="s">
        <v>12</v>
      </c>
      <c r="E4386" s="41" t="s">
        <v>13</v>
      </c>
      <c r="F4386" s="16" t="s">
        <v>271</v>
      </c>
      <c r="G4386" s="53" t="s">
        <v>30</v>
      </c>
      <c r="H4386" s="9" t="s">
        <v>31</v>
      </c>
      <c r="I4386" s="42" t="s">
        <v>38</v>
      </c>
      <c r="J4386" s="9" t="s">
        <v>39</v>
      </c>
      <c r="K4386" s="45">
        <v>2</v>
      </c>
      <c r="L4386" s="45">
        <v>1</v>
      </c>
      <c r="M4386" s="42" t="str">
        <f>IF(K4386&gt;L4386,"H",IF(K4386=L4386,"D","A"))</f>
        <v>H</v>
      </c>
      <c r="N4386" s="14"/>
      <c r="O4386" s="42"/>
      <c r="P4386" s="14"/>
      <c r="Q4386" s="42"/>
      <c r="R4386" s="14"/>
      <c r="S4386" s="16"/>
      <c r="T4386" s="14"/>
      <c r="U4386" s="13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42">
        <v>1.54</v>
      </c>
      <c r="AJ4386" s="42">
        <v>4.28</v>
      </c>
      <c r="AK4386">
        <v>6.65</v>
      </c>
    </row>
    <row r="4387" spans="1:37" x14ac:dyDescent="0.45">
      <c r="A4387" s="33"/>
      <c r="B4387" s="22">
        <v>44131</v>
      </c>
      <c r="C4387" s="10" t="s">
        <v>11</v>
      </c>
      <c r="D4387" s="10" t="s">
        <v>12</v>
      </c>
      <c r="E4387" s="41" t="s">
        <v>13</v>
      </c>
      <c r="F4387" s="16" t="s">
        <v>271</v>
      </c>
      <c r="G4387" s="53" t="s">
        <v>28</v>
      </c>
      <c r="H4387" s="9" t="s">
        <v>29</v>
      </c>
      <c r="I4387" s="42" t="s">
        <v>44</v>
      </c>
      <c r="J4387" s="14" t="s">
        <v>278</v>
      </c>
      <c r="K4387" s="45">
        <v>1</v>
      </c>
      <c r="L4387" s="45">
        <v>1</v>
      </c>
      <c r="M4387" s="42" t="str">
        <f>IF(K4387&gt;L4387,"H",IF(K4387=L4387,"D","A"))</f>
        <v>D</v>
      </c>
      <c r="N4387" s="14"/>
      <c r="O4387" s="42"/>
      <c r="P4387" s="14"/>
      <c r="Q4387" s="42"/>
      <c r="R4387" s="14"/>
      <c r="S4387" s="16"/>
      <c r="T4387" s="14"/>
      <c r="U4387" s="13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42">
        <v>1.9</v>
      </c>
      <c r="AJ4387" s="42">
        <v>3.58</v>
      </c>
      <c r="AK4387">
        <v>4.45</v>
      </c>
    </row>
    <row r="4388" spans="1:37" x14ac:dyDescent="0.45">
      <c r="A4388" s="33"/>
      <c r="B4388" s="22">
        <v>44134</v>
      </c>
      <c r="C4388" s="10" t="s">
        <v>11</v>
      </c>
      <c r="D4388" s="10" t="s">
        <v>12</v>
      </c>
      <c r="E4388" s="41" t="s">
        <v>13</v>
      </c>
      <c r="F4388" s="16" t="s">
        <v>271</v>
      </c>
      <c r="G4388" s="53" t="s">
        <v>38</v>
      </c>
      <c r="H4388" s="9" t="s">
        <v>39</v>
      </c>
      <c r="I4388" s="42" t="s">
        <v>272</v>
      </c>
      <c r="J4388" s="14" t="s">
        <v>62</v>
      </c>
      <c r="K4388" s="45">
        <v>0</v>
      </c>
      <c r="L4388" s="45">
        <v>5</v>
      </c>
      <c r="M4388" s="42" t="str">
        <f>IF(K4388&gt;L4388,"H",IF(K4388=L4388,"D","A"))</f>
        <v>A</v>
      </c>
      <c r="N4388" s="14"/>
      <c r="O4388" s="42"/>
      <c r="P4388" s="14"/>
      <c r="Q4388" s="42"/>
      <c r="R4388" s="14"/>
      <c r="S4388" s="16"/>
      <c r="T4388" s="14"/>
      <c r="U4388" s="13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42">
        <v>2.38</v>
      </c>
      <c r="AJ4388" s="42">
        <v>3.41</v>
      </c>
      <c r="AK4388">
        <v>3.18</v>
      </c>
    </row>
    <row r="4389" spans="1:37" x14ac:dyDescent="0.45">
      <c r="A4389" s="33"/>
      <c r="B4389" s="22">
        <v>44135</v>
      </c>
      <c r="C4389" s="10" t="s">
        <v>11</v>
      </c>
      <c r="D4389" s="10" t="s">
        <v>12</v>
      </c>
      <c r="E4389" s="41" t="s">
        <v>13</v>
      </c>
      <c r="F4389" s="16" t="s">
        <v>271</v>
      </c>
      <c r="G4389" s="53" t="s">
        <v>19</v>
      </c>
      <c r="H4389" s="14" t="s">
        <v>97</v>
      </c>
      <c r="I4389" s="42" t="s">
        <v>50</v>
      </c>
      <c r="J4389" s="14" t="s">
        <v>277</v>
      </c>
      <c r="K4389" s="45">
        <v>3</v>
      </c>
      <c r="L4389" s="45">
        <v>2</v>
      </c>
      <c r="M4389" s="42" t="str">
        <f>IF(K4389&gt;L4389,"H",IF(K4389=L4389,"D","A"))</f>
        <v>H</v>
      </c>
      <c r="N4389" s="14"/>
      <c r="O4389" s="42"/>
      <c r="P4389" s="14"/>
      <c r="Q4389" s="42"/>
      <c r="R4389" s="14"/>
      <c r="S4389" s="16"/>
      <c r="T4389" s="14"/>
      <c r="U4389" s="13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42">
        <v>2.37</v>
      </c>
      <c r="AJ4389" s="42">
        <v>3.53</v>
      </c>
      <c r="AK4389">
        <v>3.11</v>
      </c>
    </row>
    <row r="4390" spans="1:37" x14ac:dyDescent="0.45">
      <c r="A4390" s="33"/>
      <c r="B4390" s="22">
        <v>44135</v>
      </c>
      <c r="C4390" s="10" t="s">
        <v>11</v>
      </c>
      <c r="D4390" s="10" t="s">
        <v>12</v>
      </c>
      <c r="E4390" s="41" t="s">
        <v>13</v>
      </c>
      <c r="F4390" s="16" t="s">
        <v>271</v>
      </c>
      <c r="G4390" s="53" t="s">
        <v>34</v>
      </c>
      <c r="H4390" s="9" t="s">
        <v>22</v>
      </c>
      <c r="I4390" s="42" t="s">
        <v>28</v>
      </c>
      <c r="J4390" s="9" t="s">
        <v>29</v>
      </c>
      <c r="K4390" s="45">
        <v>0</v>
      </c>
      <c r="L4390" s="45">
        <v>2</v>
      </c>
      <c r="M4390" s="42" t="str">
        <f>IF(K4390&gt;L4390,"H",IF(K4390=L4390,"D","A"))</f>
        <v>A</v>
      </c>
      <c r="N4390" s="14"/>
      <c r="O4390" s="42"/>
      <c r="P4390" s="14"/>
      <c r="Q4390" s="42"/>
      <c r="R4390" s="14"/>
      <c r="S4390" s="16"/>
      <c r="T4390" s="14"/>
      <c r="U4390" s="13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42">
        <v>2.81</v>
      </c>
      <c r="AJ4390" s="42">
        <v>3.32</v>
      </c>
      <c r="AK4390">
        <v>2.7</v>
      </c>
    </row>
    <row r="4391" spans="1:37" x14ac:dyDescent="0.45">
      <c r="A4391" s="33"/>
      <c r="B4391" s="22">
        <v>44135</v>
      </c>
      <c r="C4391" s="10" t="s">
        <v>11</v>
      </c>
      <c r="D4391" s="10" t="s">
        <v>12</v>
      </c>
      <c r="E4391" s="41" t="s">
        <v>13</v>
      </c>
      <c r="F4391" s="16" t="s">
        <v>271</v>
      </c>
      <c r="G4391" s="53" t="s">
        <v>15</v>
      </c>
      <c r="H4391" s="9" t="s">
        <v>16</v>
      </c>
      <c r="I4391" s="42" t="s">
        <v>48</v>
      </c>
      <c r="J4391" s="14" t="s">
        <v>276</v>
      </c>
      <c r="K4391" s="45">
        <v>1</v>
      </c>
      <c r="L4391" s="45">
        <v>0</v>
      </c>
      <c r="M4391" s="42" t="str">
        <f>IF(K4391&gt;L4391,"H",IF(K4391=L4391,"D","A"))</f>
        <v>H</v>
      </c>
      <c r="N4391" s="14"/>
      <c r="O4391" s="42"/>
      <c r="P4391" s="14"/>
      <c r="Q4391" s="42"/>
      <c r="R4391" s="14"/>
      <c r="S4391" s="16"/>
      <c r="T4391" s="14"/>
      <c r="U4391" s="13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42">
        <v>2.67</v>
      </c>
      <c r="AJ4391" s="42">
        <v>3.39</v>
      </c>
      <c r="AK4391">
        <v>2.8</v>
      </c>
    </row>
    <row r="4392" spans="1:37" x14ac:dyDescent="0.45">
      <c r="A4392" s="33"/>
      <c r="B4392" s="22">
        <v>44135</v>
      </c>
      <c r="C4392" s="10" t="s">
        <v>11</v>
      </c>
      <c r="D4392" s="10" t="s">
        <v>12</v>
      </c>
      <c r="E4392" s="41" t="s">
        <v>13</v>
      </c>
      <c r="F4392" s="16" t="s">
        <v>271</v>
      </c>
      <c r="G4392" s="53" t="s">
        <v>24</v>
      </c>
      <c r="H4392" s="14" t="s">
        <v>90</v>
      </c>
      <c r="I4392" s="42" t="s">
        <v>40</v>
      </c>
      <c r="J4392" s="9" t="s">
        <v>41</v>
      </c>
      <c r="K4392" s="45">
        <v>0</v>
      </c>
      <c r="L4392" s="45">
        <v>1</v>
      </c>
      <c r="M4392" s="42" t="str">
        <f>IF(K4392&gt;L4392,"H",IF(K4392=L4392,"D","A"))</f>
        <v>A</v>
      </c>
      <c r="N4392" s="14"/>
      <c r="O4392" s="42"/>
      <c r="P4392" s="14"/>
      <c r="Q4392" s="42"/>
      <c r="R4392" s="14"/>
      <c r="S4392" s="16"/>
      <c r="T4392" s="14"/>
      <c r="U4392" s="13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42">
        <v>2.2999999999999998</v>
      </c>
      <c r="AJ4392" s="42">
        <v>3.49</v>
      </c>
      <c r="AK4392">
        <v>3.27</v>
      </c>
    </row>
    <row r="4393" spans="1:37" x14ac:dyDescent="0.45">
      <c r="A4393" s="33"/>
      <c r="B4393" s="22">
        <v>44136</v>
      </c>
      <c r="C4393" s="10" t="s">
        <v>11</v>
      </c>
      <c r="D4393" s="10" t="s">
        <v>12</v>
      </c>
      <c r="E4393" s="41" t="s">
        <v>13</v>
      </c>
      <c r="F4393" s="16" t="s">
        <v>271</v>
      </c>
      <c r="G4393" s="53" t="s">
        <v>44</v>
      </c>
      <c r="H4393" s="14" t="s">
        <v>278</v>
      </c>
      <c r="I4393" s="42" t="s">
        <v>26</v>
      </c>
      <c r="J4393" s="9" t="s">
        <v>49</v>
      </c>
      <c r="K4393" s="45">
        <v>2</v>
      </c>
      <c r="L4393" s="45">
        <v>2</v>
      </c>
      <c r="M4393" s="42" t="str">
        <f t="shared" ref="M4393:M4400" si="7">IF(K4393&gt;L4393,"H",IF(K4393=L4393,"D","A"))</f>
        <v>D</v>
      </c>
      <c r="N4393" s="14"/>
      <c r="O4393" s="42"/>
      <c r="P4393" s="14"/>
      <c r="Q4393" s="42"/>
      <c r="R4393" s="14"/>
      <c r="S4393" s="16"/>
      <c r="T4393" s="14"/>
      <c r="U4393" s="13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42">
        <v>2.34</v>
      </c>
      <c r="AJ4393" s="42">
        <v>3.42</v>
      </c>
      <c r="AK4393">
        <v>3.24</v>
      </c>
    </row>
    <row r="4394" spans="1:37" x14ac:dyDescent="0.45">
      <c r="A4394" s="33"/>
      <c r="B4394" s="22">
        <v>44136</v>
      </c>
      <c r="C4394" s="10" t="s">
        <v>11</v>
      </c>
      <c r="D4394" s="10" t="s">
        <v>12</v>
      </c>
      <c r="E4394" s="41" t="s">
        <v>13</v>
      </c>
      <c r="F4394" s="16" t="s">
        <v>271</v>
      </c>
      <c r="G4394" s="53" t="s">
        <v>36</v>
      </c>
      <c r="H4394" s="9" t="s">
        <v>37</v>
      </c>
      <c r="I4394" s="42" t="s">
        <v>32</v>
      </c>
      <c r="J4394" s="14" t="s">
        <v>33</v>
      </c>
      <c r="K4394" s="45">
        <v>1</v>
      </c>
      <c r="L4394" s="45">
        <v>0</v>
      </c>
      <c r="M4394" s="42" t="str">
        <f t="shared" si="7"/>
        <v>H</v>
      </c>
      <c r="N4394" s="14"/>
      <c r="O4394" s="42"/>
      <c r="P4394" s="14"/>
      <c r="Q4394" s="42"/>
      <c r="R4394" s="14"/>
      <c r="S4394" s="16"/>
      <c r="T4394" s="14"/>
      <c r="U4394" s="13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42">
        <v>2.66</v>
      </c>
      <c r="AJ4394" s="42">
        <v>3.54</v>
      </c>
      <c r="AK4394">
        <v>2.71</v>
      </c>
    </row>
    <row r="4395" spans="1:37" x14ac:dyDescent="0.45">
      <c r="A4395" s="33"/>
      <c r="B4395" s="22">
        <v>44136</v>
      </c>
      <c r="C4395" s="10" t="s">
        <v>11</v>
      </c>
      <c r="D4395" s="10" t="s">
        <v>12</v>
      </c>
      <c r="E4395" s="41" t="s">
        <v>13</v>
      </c>
      <c r="F4395" s="16" t="s">
        <v>271</v>
      </c>
      <c r="G4395" s="53" t="s">
        <v>46</v>
      </c>
      <c r="H4395" s="9" t="s">
        <v>47</v>
      </c>
      <c r="I4395" s="42" t="s">
        <v>42</v>
      </c>
      <c r="J4395" s="9" t="s">
        <v>43</v>
      </c>
      <c r="K4395" s="45">
        <v>3</v>
      </c>
      <c r="L4395" s="45">
        <v>1</v>
      </c>
      <c r="M4395" s="42" t="str">
        <f t="shared" si="7"/>
        <v>H</v>
      </c>
      <c r="N4395" s="14"/>
      <c r="O4395" s="42"/>
      <c r="P4395" s="14"/>
      <c r="Q4395" s="42"/>
      <c r="R4395" s="14"/>
      <c r="S4395" s="16"/>
      <c r="T4395" s="14"/>
      <c r="U4395" s="13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42">
        <v>2.74</v>
      </c>
      <c r="AJ4395" s="42">
        <v>3.53</v>
      </c>
      <c r="AK4395">
        <v>2.64</v>
      </c>
    </row>
    <row r="4396" spans="1:37" x14ac:dyDescent="0.45">
      <c r="A4396" s="33"/>
      <c r="B4396" s="22">
        <v>44138</v>
      </c>
      <c r="C4396" s="10" t="s">
        <v>11</v>
      </c>
      <c r="D4396" s="10" t="s">
        <v>12</v>
      </c>
      <c r="E4396" s="41" t="s">
        <v>13</v>
      </c>
      <c r="F4396" s="16" t="s">
        <v>271</v>
      </c>
      <c r="G4396" s="53" t="s">
        <v>17</v>
      </c>
      <c r="H4396" s="9" t="s">
        <v>18</v>
      </c>
      <c r="I4396" s="42" t="s">
        <v>30</v>
      </c>
      <c r="J4396" s="9" t="s">
        <v>31</v>
      </c>
      <c r="K4396" s="45">
        <v>2</v>
      </c>
      <c r="L4396" s="45">
        <v>1</v>
      </c>
      <c r="M4396" s="42" t="str">
        <f t="shared" si="7"/>
        <v>H</v>
      </c>
      <c r="N4396" s="14"/>
      <c r="O4396" s="42"/>
      <c r="P4396" s="14"/>
      <c r="Q4396" s="42"/>
      <c r="R4396" s="14"/>
      <c r="S4396" s="16"/>
      <c r="T4396" s="14"/>
      <c r="U4396" s="13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42">
        <v>1.96</v>
      </c>
      <c r="AJ4396" s="42">
        <v>3.9</v>
      </c>
      <c r="AK4396">
        <v>3.82</v>
      </c>
    </row>
    <row r="4397" spans="1:37" x14ac:dyDescent="0.45">
      <c r="A4397" s="33"/>
      <c r="B4397" s="22">
        <v>44142</v>
      </c>
      <c r="C4397" s="10" t="s">
        <v>11</v>
      </c>
      <c r="D4397" s="10" t="s">
        <v>12</v>
      </c>
      <c r="E4397" s="41" t="s">
        <v>13</v>
      </c>
      <c r="F4397" s="16" t="s">
        <v>271</v>
      </c>
      <c r="G4397" s="53" t="s">
        <v>40</v>
      </c>
      <c r="H4397" s="9" t="s">
        <v>41</v>
      </c>
      <c r="I4397" s="42" t="s">
        <v>38</v>
      </c>
      <c r="J4397" s="14" t="s">
        <v>274</v>
      </c>
      <c r="K4397" s="45">
        <v>1</v>
      </c>
      <c r="L4397" s="45">
        <v>0</v>
      </c>
      <c r="M4397" s="42" t="str">
        <f t="shared" si="7"/>
        <v>H</v>
      </c>
      <c r="N4397" s="14"/>
      <c r="O4397" s="42"/>
      <c r="P4397" s="14"/>
      <c r="Q4397" s="42"/>
      <c r="R4397" s="14"/>
      <c r="S4397" s="16"/>
      <c r="T4397" s="14"/>
      <c r="U4397" s="13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42">
        <v>1.74</v>
      </c>
      <c r="AJ4397" s="42">
        <v>4.08</v>
      </c>
      <c r="AK4397">
        <v>4.7300000000000004</v>
      </c>
    </row>
    <row r="4398" spans="1:37" x14ac:dyDescent="0.45">
      <c r="A4398" s="33"/>
      <c r="B4398" s="22">
        <v>44142</v>
      </c>
      <c r="C4398" s="10" t="s">
        <v>11</v>
      </c>
      <c r="D4398" s="10" t="s">
        <v>12</v>
      </c>
      <c r="E4398" s="41" t="s">
        <v>13</v>
      </c>
      <c r="F4398" s="16" t="s">
        <v>271</v>
      </c>
      <c r="G4398" s="53" t="s">
        <v>15</v>
      </c>
      <c r="H4398" s="9" t="s">
        <v>16</v>
      </c>
      <c r="I4398" s="42" t="s">
        <v>46</v>
      </c>
      <c r="J4398" s="9" t="s">
        <v>47</v>
      </c>
      <c r="K4398" s="45">
        <v>1</v>
      </c>
      <c r="L4398" s="45">
        <v>1</v>
      </c>
      <c r="M4398" s="42" t="str">
        <f t="shared" si="7"/>
        <v>D</v>
      </c>
      <c r="N4398" s="14"/>
      <c r="O4398" s="42"/>
      <c r="P4398" s="14"/>
      <c r="Q4398" s="42"/>
      <c r="R4398" s="14"/>
      <c r="S4398" s="16"/>
      <c r="T4398" s="14"/>
      <c r="U4398" s="13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42">
        <v>3.08</v>
      </c>
      <c r="AJ4398" s="42">
        <v>3.66</v>
      </c>
      <c r="AK4398">
        <v>2.33</v>
      </c>
    </row>
    <row r="4399" spans="1:37" x14ac:dyDescent="0.45">
      <c r="A4399" s="33"/>
      <c r="B4399" s="22">
        <v>44142</v>
      </c>
      <c r="C4399" s="10" t="s">
        <v>11</v>
      </c>
      <c r="D4399" s="10" t="s">
        <v>12</v>
      </c>
      <c r="E4399" s="41" t="s">
        <v>13</v>
      </c>
      <c r="F4399" s="16" t="s">
        <v>271</v>
      </c>
      <c r="G4399" s="53" t="s">
        <v>26</v>
      </c>
      <c r="H4399" s="9" t="s">
        <v>49</v>
      </c>
      <c r="I4399" s="42" t="s">
        <v>36</v>
      </c>
      <c r="J4399" s="9" t="s">
        <v>37</v>
      </c>
      <c r="K4399" s="45">
        <v>3</v>
      </c>
      <c r="L4399" s="45">
        <v>1</v>
      </c>
      <c r="M4399" s="42" t="str">
        <f t="shared" si="7"/>
        <v>H</v>
      </c>
      <c r="N4399" s="14"/>
      <c r="O4399" s="42"/>
      <c r="P4399" s="14"/>
      <c r="Q4399" s="42"/>
      <c r="R4399" s="14"/>
      <c r="S4399" s="16"/>
      <c r="T4399" s="14"/>
      <c r="U4399" s="13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42">
        <v>2.97</v>
      </c>
      <c r="AJ4399" s="42">
        <v>3.38</v>
      </c>
      <c r="AK4399">
        <v>2.5299999999999998</v>
      </c>
    </row>
    <row r="4400" spans="1:37" x14ac:dyDescent="0.45">
      <c r="A4400" s="33"/>
      <c r="B4400" s="22">
        <v>44142</v>
      </c>
      <c r="C4400" s="10" t="s">
        <v>11</v>
      </c>
      <c r="D4400" s="10" t="s">
        <v>12</v>
      </c>
      <c r="E4400" s="41" t="s">
        <v>13</v>
      </c>
      <c r="F4400" s="16" t="s">
        <v>271</v>
      </c>
      <c r="G4400" s="53" t="s">
        <v>28</v>
      </c>
      <c r="H4400" s="9" t="s">
        <v>29</v>
      </c>
      <c r="I4400" s="42" t="s">
        <v>19</v>
      </c>
      <c r="J4400" s="14" t="s">
        <v>97</v>
      </c>
      <c r="K4400" s="45">
        <v>0</v>
      </c>
      <c r="L4400" s="45">
        <v>1</v>
      </c>
      <c r="M4400" s="42" t="str">
        <f t="shared" si="7"/>
        <v>A</v>
      </c>
      <c r="N4400" s="14"/>
      <c r="O4400" s="42"/>
      <c r="P4400" s="14"/>
      <c r="Q4400" s="42"/>
      <c r="R4400" s="14"/>
      <c r="S4400" s="16"/>
      <c r="T4400" s="14"/>
      <c r="U4400" s="13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42">
        <v>2.95</v>
      </c>
      <c r="AJ4400" s="42">
        <v>3.29</v>
      </c>
      <c r="AK4400">
        <v>2.6</v>
      </c>
    </row>
    <row r="4401" spans="1:37" x14ac:dyDescent="0.45">
      <c r="A4401" s="33"/>
      <c r="B4401" s="22">
        <v>44143</v>
      </c>
      <c r="C4401" s="10" t="s">
        <v>11</v>
      </c>
      <c r="D4401" s="10" t="s">
        <v>12</v>
      </c>
      <c r="E4401" s="41" t="s">
        <v>13</v>
      </c>
      <c r="F4401" s="16" t="s">
        <v>271</v>
      </c>
      <c r="G4401" s="53" t="s">
        <v>42</v>
      </c>
      <c r="H4401" s="9" t="s">
        <v>43</v>
      </c>
      <c r="I4401" s="42" t="s">
        <v>24</v>
      </c>
      <c r="J4401" s="9" t="s">
        <v>90</v>
      </c>
      <c r="K4401" s="45">
        <v>1</v>
      </c>
      <c r="L4401" s="45">
        <v>1</v>
      </c>
      <c r="M4401" s="42" t="str">
        <f>IF(K4401&gt;L4401,"H",IF(K4401=L4401,"D","A"))</f>
        <v>D</v>
      </c>
      <c r="N4401" s="14"/>
      <c r="O4401" s="42"/>
      <c r="P4401" s="14"/>
      <c r="Q4401" s="42"/>
      <c r="R4401" s="14"/>
      <c r="S4401" s="16"/>
      <c r="T4401" s="14"/>
      <c r="U4401" s="13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42">
        <v>1.5</v>
      </c>
      <c r="AJ4401" s="42">
        <v>4.26</v>
      </c>
      <c r="AK4401">
        <v>7.58</v>
      </c>
    </row>
    <row r="4402" spans="1:37" x14ac:dyDescent="0.45">
      <c r="A4402" s="33"/>
      <c r="B4402" s="22">
        <v>44143</v>
      </c>
      <c r="C4402" s="10" t="s">
        <v>11</v>
      </c>
      <c r="D4402" s="10" t="s">
        <v>12</v>
      </c>
      <c r="E4402" s="41" t="s">
        <v>13</v>
      </c>
      <c r="F4402" s="16" t="s">
        <v>271</v>
      </c>
      <c r="G4402" s="53" t="s">
        <v>32</v>
      </c>
      <c r="H4402" s="9" t="s">
        <v>33</v>
      </c>
      <c r="I4402" s="42" t="s">
        <v>44</v>
      </c>
      <c r="J4402" s="14" t="s">
        <v>278</v>
      </c>
      <c r="K4402" s="45">
        <v>1</v>
      </c>
      <c r="L4402" s="45">
        <v>2</v>
      </c>
      <c r="M4402" s="42" t="str">
        <f>IF(K4402&gt;L4402,"H",IF(K4402=L4402,"D","A"))</f>
        <v>A</v>
      </c>
      <c r="N4402" s="14"/>
      <c r="O4402" s="42"/>
      <c r="P4402" s="14"/>
      <c r="Q4402" s="42"/>
      <c r="R4402" s="14"/>
      <c r="S4402" s="16"/>
      <c r="T4402" s="14"/>
      <c r="U4402" s="13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42">
        <v>1.74</v>
      </c>
      <c r="AJ4402" s="42">
        <v>3.88</v>
      </c>
      <c r="AK4402">
        <v>5.05</v>
      </c>
    </row>
    <row r="4403" spans="1:37" x14ac:dyDescent="0.45">
      <c r="A4403" s="33"/>
      <c r="B4403" s="22">
        <v>44143</v>
      </c>
      <c r="C4403" s="10" t="s">
        <v>11</v>
      </c>
      <c r="D4403" s="10" t="s">
        <v>12</v>
      </c>
      <c r="E4403" s="41" t="s">
        <v>13</v>
      </c>
      <c r="F4403" s="16" t="s">
        <v>271</v>
      </c>
      <c r="G4403" s="53" t="s">
        <v>50</v>
      </c>
      <c r="H4403" s="14" t="s">
        <v>277</v>
      </c>
      <c r="I4403" s="42" t="s">
        <v>17</v>
      </c>
      <c r="J4403" s="9" t="s">
        <v>18</v>
      </c>
      <c r="K4403" s="45">
        <v>2</v>
      </c>
      <c r="L4403" s="45">
        <v>2</v>
      </c>
      <c r="M4403" s="42" t="str">
        <f>IF(K4403&gt;L4403,"H",IF(K4403=L4403,"D","A"))</f>
        <v>D</v>
      </c>
      <c r="N4403" s="14"/>
      <c r="O4403" s="42"/>
      <c r="P4403" s="14"/>
      <c r="Q4403" s="42"/>
      <c r="R4403" s="14"/>
      <c r="S4403" s="16"/>
      <c r="T4403" s="14"/>
      <c r="U4403" s="13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42">
        <v>3.7</v>
      </c>
      <c r="AJ4403" s="42">
        <v>4</v>
      </c>
      <c r="AK4403">
        <v>1.96</v>
      </c>
    </row>
    <row r="4404" spans="1:37" x14ac:dyDescent="0.45">
      <c r="A4404" s="33"/>
      <c r="B4404" s="22">
        <v>44144</v>
      </c>
      <c r="C4404" s="10" t="s">
        <v>11</v>
      </c>
      <c r="D4404" s="10" t="s">
        <v>12</v>
      </c>
      <c r="E4404" s="41" t="s">
        <v>13</v>
      </c>
      <c r="F4404" s="16" t="s">
        <v>271</v>
      </c>
      <c r="G4404" s="53" t="s">
        <v>30</v>
      </c>
      <c r="H4404" s="9" t="s">
        <v>31</v>
      </c>
      <c r="I4404" s="42" t="s">
        <v>272</v>
      </c>
      <c r="J4404" s="14" t="s">
        <v>62</v>
      </c>
      <c r="K4404" s="45">
        <v>4</v>
      </c>
      <c r="L4404" s="45">
        <v>0</v>
      </c>
      <c r="M4404" s="42" t="str">
        <f>IF(K4404&gt;L4404,"H",IF(K4404=L4404,"D","A"))</f>
        <v>H</v>
      </c>
      <c r="N4404" s="14"/>
      <c r="O4404" s="42"/>
      <c r="P4404" s="14"/>
      <c r="Q4404" s="42"/>
      <c r="R4404" s="14"/>
      <c r="S4404" s="16"/>
      <c r="T4404" s="14"/>
      <c r="U4404" s="13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42">
        <v>1.6</v>
      </c>
      <c r="AJ4404" s="42">
        <v>4.2699999999999996</v>
      </c>
      <c r="AK4404">
        <v>5.89</v>
      </c>
    </row>
    <row r="4405" spans="1:37" x14ac:dyDescent="0.45">
      <c r="A4405" s="33"/>
      <c r="B4405" s="22">
        <v>44144</v>
      </c>
      <c r="C4405" s="10" t="s">
        <v>11</v>
      </c>
      <c r="D4405" s="10" t="s">
        <v>12</v>
      </c>
      <c r="E4405" s="41" t="s">
        <v>13</v>
      </c>
      <c r="F4405" s="16" t="s">
        <v>271</v>
      </c>
      <c r="G4405" s="53" t="s">
        <v>48</v>
      </c>
      <c r="H4405" s="14" t="s">
        <v>276</v>
      </c>
      <c r="I4405" s="42" t="s">
        <v>34</v>
      </c>
      <c r="J4405" s="9" t="s">
        <v>22</v>
      </c>
      <c r="K4405" s="45">
        <v>2</v>
      </c>
      <c r="L4405" s="45">
        <v>2</v>
      </c>
      <c r="M4405" s="42" t="str">
        <f>IF(K4405&gt;L4405,"H",IF(K4405=L4405,"D","A"))</f>
        <v>D</v>
      </c>
      <c r="N4405" s="14"/>
      <c r="O4405" s="42"/>
      <c r="P4405" s="14"/>
      <c r="Q4405" s="42"/>
      <c r="R4405" s="14"/>
      <c r="S4405" s="16"/>
      <c r="T4405" s="14"/>
      <c r="U4405" s="13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42">
        <v>2.08</v>
      </c>
      <c r="AJ4405" s="42">
        <v>3.65</v>
      </c>
      <c r="AK4405">
        <v>3.64</v>
      </c>
    </row>
    <row r="4406" spans="1:37" x14ac:dyDescent="0.45">
      <c r="A4406" s="33"/>
      <c r="B4406" s="22">
        <v>44205</v>
      </c>
      <c r="C4406" s="10" t="s">
        <v>11</v>
      </c>
      <c r="D4406" s="10" t="s">
        <v>12</v>
      </c>
      <c r="E4406" s="41" t="s">
        <v>13</v>
      </c>
      <c r="F4406" s="16" t="s">
        <v>271</v>
      </c>
      <c r="G4406" s="53" t="s">
        <v>40</v>
      </c>
      <c r="H4406" s="14" t="s">
        <v>280</v>
      </c>
      <c r="I4406" s="42" t="s">
        <v>26</v>
      </c>
      <c r="J4406" s="14" t="s">
        <v>49</v>
      </c>
      <c r="K4406" s="45">
        <v>1</v>
      </c>
      <c r="L4406" s="45">
        <v>1</v>
      </c>
      <c r="M4406" s="42" t="str">
        <f t="shared" ref="M4406:M4414" si="8">IF(K4406&gt;L4406,"H",IF(K4406=L4406,"D","A"))</f>
        <v>D</v>
      </c>
      <c r="N4406" s="14"/>
      <c r="O4406" s="42"/>
      <c r="P4406" s="14"/>
      <c r="Q4406" s="42"/>
      <c r="R4406" s="14"/>
      <c r="S4406" s="16"/>
      <c r="T4406" s="14"/>
      <c r="U4406" s="13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42">
        <v>3.02</v>
      </c>
      <c r="AJ4406" s="42">
        <v>3.12</v>
      </c>
      <c r="AK4406">
        <v>2.66</v>
      </c>
    </row>
    <row r="4407" spans="1:37" x14ac:dyDescent="0.45">
      <c r="A4407" s="33"/>
      <c r="B4407" s="22">
        <v>44205</v>
      </c>
      <c r="C4407" s="10" t="s">
        <v>11</v>
      </c>
      <c r="D4407" s="10" t="s">
        <v>12</v>
      </c>
      <c r="E4407" s="41" t="s">
        <v>13</v>
      </c>
      <c r="F4407" s="16" t="s">
        <v>271</v>
      </c>
      <c r="G4407" s="53" t="s">
        <v>34</v>
      </c>
      <c r="H4407" s="9" t="s">
        <v>22</v>
      </c>
      <c r="I4407" s="42" t="s">
        <v>44</v>
      </c>
      <c r="J4407" s="14" t="s">
        <v>278</v>
      </c>
      <c r="K4407" s="45">
        <v>0</v>
      </c>
      <c r="L4407" s="45">
        <v>0</v>
      </c>
      <c r="M4407" s="42" t="str">
        <f t="shared" si="8"/>
        <v>D</v>
      </c>
      <c r="N4407" s="14"/>
      <c r="O4407" s="42"/>
      <c r="P4407" s="14"/>
      <c r="Q4407" s="42"/>
      <c r="R4407" s="14"/>
      <c r="S4407" s="16"/>
      <c r="T4407" s="14"/>
      <c r="U4407" s="13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42">
        <v>2.04</v>
      </c>
      <c r="AJ4407" s="42">
        <v>3.62</v>
      </c>
      <c r="AK4407">
        <v>3.81</v>
      </c>
    </row>
    <row r="4408" spans="1:37" x14ac:dyDescent="0.45">
      <c r="A4408" s="33"/>
      <c r="B4408" s="22">
        <v>44205</v>
      </c>
      <c r="C4408" s="10" t="s">
        <v>11</v>
      </c>
      <c r="D4408" s="10" t="s">
        <v>12</v>
      </c>
      <c r="E4408" s="41" t="s">
        <v>13</v>
      </c>
      <c r="F4408" s="16" t="s">
        <v>271</v>
      </c>
      <c r="G4408" s="53" t="s">
        <v>272</v>
      </c>
      <c r="H4408" s="14" t="s">
        <v>62</v>
      </c>
      <c r="I4408" s="42" t="s">
        <v>19</v>
      </c>
      <c r="J4408" s="14" t="s">
        <v>97</v>
      </c>
      <c r="K4408" s="45">
        <v>3</v>
      </c>
      <c r="L4408" s="45">
        <v>2</v>
      </c>
      <c r="M4408" s="42" t="str">
        <f t="shared" si="8"/>
        <v>H</v>
      </c>
      <c r="N4408" s="14"/>
      <c r="O4408" s="42"/>
      <c r="P4408" s="14"/>
      <c r="Q4408" s="42"/>
      <c r="R4408" s="14"/>
      <c r="S4408" s="16"/>
      <c r="T4408" s="14"/>
      <c r="U4408" s="13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42">
        <v>2.09</v>
      </c>
      <c r="AJ4408" s="42">
        <v>3.48</v>
      </c>
      <c r="AK4408">
        <v>3.8</v>
      </c>
    </row>
    <row r="4409" spans="1:37" x14ac:dyDescent="0.45">
      <c r="A4409" s="33"/>
      <c r="B4409" s="22">
        <v>44205</v>
      </c>
      <c r="C4409" s="10" t="s">
        <v>11</v>
      </c>
      <c r="D4409" s="10" t="s">
        <v>12</v>
      </c>
      <c r="E4409" s="41" t="s">
        <v>13</v>
      </c>
      <c r="F4409" s="16" t="s">
        <v>271</v>
      </c>
      <c r="G4409" s="53" t="s">
        <v>24</v>
      </c>
      <c r="H4409" s="14" t="s">
        <v>90</v>
      </c>
      <c r="I4409" s="42" t="s">
        <v>36</v>
      </c>
      <c r="J4409" s="14" t="s">
        <v>270</v>
      </c>
      <c r="K4409" s="45">
        <v>0</v>
      </c>
      <c r="L4409" s="45">
        <v>2</v>
      </c>
      <c r="M4409" s="42" t="str">
        <f t="shared" si="8"/>
        <v>A</v>
      </c>
      <c r="N4409" s="14"/>
      <c r="O4409" s="42"/>
      <c r="P4409" s="14"/>
      <c r="Q4409" s="42"/>
      <c r="R4409" s="14"/>
      <c r="S4409" s="16"/>
      <c r="T4409" s="14"/>
      <c r="U4409" s="13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42">
        <v>3.76</v>
      </c>
      <c r="AJ4409" s="42">
        <v>3.82</v>
      </c>
      <c r="AK4409">
        <v>2</v>
      </c>
    </row>
    <row r="4410" spans="1:37" x14ac:dyDescent="0.45">
      <c r="A4410" s="33"/>
      <c r="B4410" s="22">
        <v>44206</v>
      </c>
      <c r="C4410" s="10" t="s">
        <v>11</v>
      </c>
      <c r="D4410" s="10" t="s">
        <v>12</v>
      </c>
      <c r="E4410" s="41" t="s">
        <v>13</v>
      </c>
      <c r="F4410" s="16" t="s">
        <v>271</v>
      </c>
      <c r="G4410" s="53" t="s">
        <v>42</v>
      </c>
      <c r="H4410" s="9" t="s">
        <v>43</v>
      </c>
      <c r="I4410" s="42" t="s">
        <v>17</v>
      </c>
      <c r="J4410" s="9" t="s">
        <v>18</v>
      </c>
      <c r="K4410" s="45">
        <v>2</v>
      </c>
      <c r="L4410" s="45">
        <v>0</v>
      </c>
      <c r="M4410" s="42" t="str">
        <f t="shared" si="8"/>
        <v>H</v>
      </c>
      <c r="N4410" s="14"/>
      <c r="O4410" s="42"/>
      <c r="P4410" s="14"/>
      <c r="Q4410" s="42"/>
      <c r="R4410" s="14"/>
      <c r="S4410" s="16"/>
      <c r="T4410" s="14"/>
      <c r="U4410" s="13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42">
        <v>1.99</v>
      </c>
      <c r="AJ4410" s="42">
        <v>3.75</v>
      </c>
      <c r="AK4410">
        <v>3.84</v>
      </c>
    </row>
    <row r="4411" spans="1:37" x14ac:dyDescent="0.45">
      <c r="A4411" s="33"/>
      <c r="B4411" s="22">
        <v>44206</v>
      </c>
      <c r="C4411" s="10" t="s">
        <v>11</v>
      </c>
      <c r="D4411" s="10" t="s">
        <v>12</v>
      </c>
      <c r="E4411" s="41" t="s">
        <v>13</v>
      </c>
      <c r="F4411" s="16" t="s">
        <v>271</v>
      </c>
      <c r="G4411" s="53" t="s">
        <v>46</v>
      </c>
      <c r="H4411" s="14" t="s">
        <v>273</v>
      </c>
      <c r="I4411" s="42" t="s">
        <v>38</v>
      </c>
      <c r="J4411" s="14" t="s">
        <v>279</v>
      </c>
      <c r="K4411" s="45">
        <v>2</v>
      </c>
      <c r="L4411" s="45">
        <v>1</v>
      </c>
      <c r="M4411" s="42" t="str">
        <f t="shared" si="8"/>
        <v>H</v>
      </c>
      <c r="N4411" s="14"/>
      <c r="O4411" s="42"/>
      <c r="P4411" s="14"/>
      <c r="Q4411" s="42"/>
      <c r="R4411" s="14"/>
      <c r="S4411" s="16"/>
      <c r="T4411" s="14"/>
      <c r="U4411" s="13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42">
        <v>1.71</v>
      </c>
      <c r="AJ4411" s="42">
        <v>3.95</v>
      </c>
      <c r="AK4411">
        <v>5.15</v>
      </c>
    </row>
    <row r="4412" spans="1:37" x14ac:dyDescent="0.45">
      <c r="A4412" s="33"/>
      <c r="B4412" s="22">
        <v>44206</v>
      </c>
      <c r="C4412" s="10" t="s">
        <v>11</v>
      </c>
      <c r="D4412" s="10" t="s">
        <v>12</v>
      </c>
      <c r="E4412" s="41" t="s">
        <v>13</v>
      </c>
      <c r="F4412" s="16" t="s">
        <v>271</v>
      </c>
      <c r="G4412" s="53" t="s">
        <v>50</v>
      </c>
      <c r="H4412" s="14" t="s">
        <v>83</v>
      </c>
      <c r="I4412" s="42" t="s">
        <v>48</v>
      </c>
      <c r="J4412" s="14" t="s">
        <v>276</v>
      </c>
      <c r="K4412" s="45">
        <v>3</v>
      </c>
      <c r="L4412" s="45">
        <v>1</v>
      </c>
      <c r="M4412" s="42" t="str">
        <f t="shared" si="8"/>
        <v>H</v>
      </c>
      <c r="N4412" s="14"/>
      <c r="O4412" s="42"/>
      <c r="P4412" s="14"/>
      <c r="Q4412" s="42"/>
      <c r="R4412" s="14"/>
      <c r="S4412" s="16"/>
      <c r="T4412" s="14"/>
      <c r="U4412" s="13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42">
        <v>2.2999999999999998</v>
      </c>
      <c r="AJ4412" s="42">
        <v>3.66</v>
      </c>
      <c r="AK4412">
        <v>3.13</v>
      </c>
    </row>
    <row r="4413" spans="1:37" x14ac:dyDescent="0.45">
      <c r="A4413" s="33"/>
      <c r="B4413" s="22">
        <v>44207</v>
      </c>
      <c r="C4413" s="10" t="s">
        <v>11</v>
      </c>
      <c r="D4413" s="10" t="s">
        <v>12</v>
      </c>
      <c r="E4413" s="41" t="s">
        <v>13</v>
      </c>
      <c r="F4413" s="16" t="s">
        <v>271</v>
      </c>
      <c r="G4413" s="53" t="s">
        <v>30</v>
      </c>
      <c r="H4413" s="14" t="s">
        <v>31</v>
      </c>
      <c r="I4413" s="42" t="s">
        <v>32</v>
      </c>
      <c r="J4413" s="14" t="s">
        <v>41</v>
      </c>
      <c r="K4413" s="45">
        <v>1</v>
      </c>
      <c r="L4413" s="45">
        <v>0</v>
      </c>
      <c r="M4413" s="42" t="str">
        <f t="shared" si="8"/>
        <v>H</v>
      </c>
      <c r="N4413" s="14"/>
      <c r="O4413" s="42"/>
      <c r="P4413" s="14"/>
      <c r="Q4413" s="42"/>
      <c r="R4413" s="14"/>
      <c r="S4413" s="16"/>
      <c r="T4413" s="14"/>
      <c r="U4413" s="13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42">
        <v>2.58</v>
      </c>
      <c r="AJ4413" s="42">
        <v>3.58</v>
      </c>
      <c r="AK4413">
        <v>2.77</v>
      </c>
    </row>
    <row r="4414" spans="1:37" x14ac:dyDescent="0.45">
      <c r="A4414" s="33"/>
      <c r="B4414" s="22">
        <v>44208</v>
      </c>
      <c r="C4414" s="10" t="s">
        <v>11</v>
      </c>
      <c r="D4414" s="10" t="s">
        <v>12</v>
      </c>
      <c r="E4414" s="41" t="s">
        <v>13</v>
      </c>
      <c r="F4414" s="16" t="s">
        <v>271</v>
      </c>
      <c r="G4414" s="53" t="s">
        <v>28</v>
      </c>
      <c r="H4414" s="14" t="s">
        <v>29</v>
      </c>
      <c r="I4414" s="42" t="s">
        <v>15</v>
      </c>
      <c r="J4414" s="14" t="s">
        <v>27</v>
      </c>
      <c r="K4414" s="45">
        <v>1</v>
      </c>
      <c r="L4414" s="45">
        <v>1</v>
      </c>
      <c r="M4414" s="42" t="str">
        <f t="shared" si="8"/>
        <v>D</v>
      </c>
      <c r="N4414" s="14"/>
      <c r="O4414" s="42"/>
      <c r="P4414" s="14"/>
      <c r="Q4414" s="42"/>
      <c r="R4414" s="14"/>
      <c r="S4414" s="16"/>
      <c r="T4414" s="14"/>
      <c r="U4414" s="13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42">
        <v>1.56</v>
      </c>
      <c r="AJ4414" s="42">
        <v>4.2</v>
      </c>
      <c r="AK4414">
        <v>6.45</v>
      </c>
    </row>
    <row r="4415" spans="1:37" x14ac:dyDescent="0.45">
      <c r="A4415" s="33"/>
      <c r="B4415" s="22">
        <v>44212</v>
      </c>
      <c r="C4415" s="10" t="s">
        <v>11</v>
      </c>
      <c r="D4415" s="10" t="s">
        <v>12</v>
      </c>
      <c r="E4415" s="41" t="s">
        <v>13</v>
      </c>
      <c r="F4415" s="16" t="s">
        <v>271</v>
      </c>
      <c r="G4415" s="53" t="s">
        <v>19</v>
      </c>
      <c r="H4415" s="14" t="s">
        <v>97</v>
      </c>
      <c r="I4415" s="42" t="s">
        <v>38</v>
      </c>
      <c r="J4415" s="14" t="s">
        <v>279</v>
      </c>
      <c r="K4415" s="45">
        <v>1</v>
      </c>
      <c r="L4415" s="45">
        <v>0</v>
      </c>
      <c r="M4415" s="42" t="str">
        <f t="shared" ref="M4415:M4420" si="9">IF(K4415&gt;L4415,"H",IF(K4415=L4415,"D","A"))</f>
        <v>H</v>
      </c>
      <c r="N4415" s="14"/>
      <c r="O4415" s="42"/>
      <c r="P4415" s="14"/>
      <c r="Q4415" s="42"/>
      <c r="R4415" s="14"/>
      <c r="S4415" s="16"/>
      <c r="T4415" s="14"/>
      <c r="U4415" s="13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42">
        <v>1.98</v>
      </c>
      <c r="AJ4415" s="42">
        <v>3.69</v>
      </c>
      <c r="AK4415">
        <v>3.96</v>
      </c>
    </row>
    <row r="4416" spans="1:37" x14ac:dyDescent="0.45">
      <c r="A4416" s="33"/>
      <c r="B4416" s="22">
        <v>44212</v>
      </c>
      <c r="C4416" s="10" t="s">
        <v>11</v>
      </c>
      <c r="D4416" s="10" t="s">
        <v>12</v>
      </c>
      <c r="E4416" s="41" t="s">
        <v>13</v>
      </c>
      <c r="F4416" s="16" t="s">
        <v>271</v>
      </c>
      <c r="G4416" s="53" t="s">
        <v>15</v>
      </c>
      <c r="H4416" s="14" t="s">
        <v>27</v>
      </c>
      <c r="I4416" s="42" t="s">
        <v>34</v>
      </c>
      <c r="J4416" s="9" t="s">
        <v>22</v>
      </c>
      <c r="K4416" s="45">
        <v>0</v>
      </c>
      <c r="L4416" s="45">
        <v>0</v>
      </c>
      <c r="M4416" s="42" t="str">
        <f t="shared" si="9"/>
        <v>D</v>
      </c>
      <c r="N4416" s="14"/>
      <c r="O4416" s="42"/>
      <c r="P4416" s="14"/>
      <c r="Q4416" s="42"/>
      <c r="R4416" s="14"/>
      <c r="S4416" s="16"/>
      <c r="T4416" s="14"/>
      <c r="U4416" s="13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42">
        <v>2.71</v>
      </c>
      <c r="AJ4416" s="42">
        <v>3.4</v>
      </c>
      <c r="AK4416">
        <v>2.74</v>
      </c>
    </row>
    <row r="4417" spans="1:37" x14ac:dyDescent="0.45">
      <c r="A4417" s="33"/>
      <c r="B4417" s="22">
        <v>44212</v>
      </c>
      <c r="C4417" s="10" t="s">
        <v>11</v>
      </c>
      <c r="D4417" s="10" t="s">
        <v>12</v>
      </c>
      <c r="E4417" s="41" t="s">
        <v>13</v>
      </c>
      <c r="F4417" s="16" t="s">
        <v>271</v>
      </c>
      <c r="G4417" s="53" t="s">
        <v>26</v>
      </c>
      <c r="H4417" s="14" t="s">
        <v>49</v>
      </c>
      <c r="I4417" s="42" t="s">
        <v>50</v>
      </c>
      <c r="J4417" s="14" t="s">
        <v>83</v>
      </c>
      <c r="K4417" s="45">
        <v>1</v>
      </c>
      <c r="L4417" s="45">
        <v>1</v>
      </c>
      <c r="M4417" s="42" t="str">
        <f t="shared" si="9"/>
        <v>D</v>
      </c>
      <c r="N4417" s="14"/>
      <c r="O4417" s="42"/>
      <c r="P4417" s="14"/>
      <c r="Q4417" s="42"/>
      <c r="R4417" s="14"/>
      <c r="S4417" s="16"/>
      <c r="T4417" s="14"/>
      <c r="U4417" s="13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42">
        <v>1.87</v>
      </c>
      <c r="AJ4417" s="42">
        <v>3.74</v>
      </c>
      <c r="AK4417">
        <v>4.41</v>
      </c>
    </row>
    <row r="4418" spans="1:37" x14ac:dyDescent="0.45">
      <c r="A4418" s="33"/>
      <c r="B4418" s="22">
        <v>44213</v>
      </c>
      <c r="C4418" s="10" t="s">
        <v>11</v>
      </c>
      <c r="D4418" s="10" t="s">
        <v>12</v>
      </c>
      <c r="E4418" s="41" t="s">
        <v>13</v>
      </c>
      <c r="F4418" s="16" t="s">
        <v>271</v>
      </c>
      <c r="G4418" s="53" t="s">
        <v>32</v>
      </c>
      <c r="H4418" s="14" t="s">
        <v>41</v>
      </c>
      <c r="I4418" s="42" t="s">
        <v>40</v>
      </c>
      <c r="J4418" s="14" t="s">
        <v>280</v>
      </c>
      <c r="K4418" s="45">
        <v>0</v>
      </c>
      <c r="L4418" s="45">
        <v>1</v>
      </c>
      <c r="M4418" s="42" t="str">
        <f t="shared" si="9"/>
        <v>A</v>
      </c>
      <c r="N4418" s="14"/>
      <c r="O4418" s="42"/>
      <c r="P4418" s="14"/>
      <c r="Q4418" s="42"/>
      <c r="R4418" s="14"/>
      <c r="S4418" s="16"/>
      <c r="T4418" s="14"/>
      <c r="U4418" s="13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42">
        <v>1.78</v>
      </c>
      <c r="AJ4418" s="42">
        <v>3.73</v>
      </c>
      <c r="AK4418">
        <v>4.97</v>
      </c>
    </row>
    <row r="4419" spans="1:37" x14ac:dyDescent="0.45">
      <c r="A4419" s="33"/>
      <c r="B4419" s="22">
        <v>44213</v>
      </c>
      <c r="C4419" s="10" t="s">
        <v>11</v>
      </c>
      <c r="D4419" s="10" t="s">
        <v>12</v>
      </c>
      <c r="E4419" s="41" t="s">
        <v>13</v>
      </c>
      <c r="F4419" s="16" t="s">
        <v>271</v>
      </c>
      <c r="G4419" s="53" t="s">
        <v>36</v>
      </c>
      <c r="H4419" s="14" t="s">
        <v>270</v>
      </c>
      <c r="I4419" s="42" t="s">
        <v>46</v>
      </c>
      <c r="J4419" s="9" t="s">
        <v>273</v>
      </c>
      <c r="K4419" s="45">
        <v>1</v>
      </c>
      <c r="L4419" s="45">
        <v>0</v>
      </c>
      <c r="M4419" s="42" t="str">
        <f t="shared" si="9"/>
        <v>H</v>
      </c>
      <c r="N4419" s="14"/>
      <c r="O4419" s="42"/>
      <c r="P4419" s="14"/>
      <c r="Q4419" s="42"/>
      <c r="R4419" s="14"/>
      <c r="S4419" s="16"/>
      <c r="T4419" s="14"/>
      <c r="U4419" s="13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42">
        <v>1.7</v>
      </c>
      <c r="AJ4419" s="42">
        <v>4.2</v>
      </c>
      <c r="AK4419">
        <v>4.9000000000000004</v>
      </c>
    </row>
    <row r="4420" spans="1:37" x14ac:dyDescent="0.45">
      <c r="A4420" s="33"/>
      <c r="B4420" s="22">
        <v>44213</v>
      </c>
      <c r="C4420" s="10" t="s">
        <v>11</v>
      </c>
      <c r="D4420" s="10" t="s">
        <v>12</v>
      </c>
      <c r="E4420" s="41" t="s">
        <v>13</v>
      </c>
      <c r="F4420" s="16" t="s">
        <v>271</v>
      </c>
      <c r="G4420" s="53" t="s">
        <v>44</v>
      </c>
      <c r="H4420" s="14" t="s">
        <v>278</v>
      </c>
      <c r="I4420" s="42" t="s">
        <v>272</v>
      </c>
      <c r="J4420" s="14" t="s">
        <v>62</v>
      </c>
      <c r="K4420" s="45">
        <v>3</v>
      </c>
      <c r="L4420" s="45">
        <v>0</v>
      </c>
      <c r="M4420" s="42" t="str">
        <f t="shared" si="9"/>
        <v>H</v>
      </c>
      <c r="N4420" s="14"/>
      <c r="O4420" s="42"/>
      <c r="P4420" s="14"/>
      <c r="Q4420" s="42"/>
      <c r="R4420" s="14"/>
      <c r="S4420" s="16"/>
      <c r="T4420" s="14"/>
      <c r="U4420" s="13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42">
        <v>2.16</v>
      </c>
      <c r="AJ4420" s="42">
        <v>3.69</v>
      </c>
      <c r="AK4420">
        <v>3.4</v>
      </c>
    </row>
    <row r="4421" spans="1:37" x14ac:dyDescent="0.45">
      <c r="A4421" s="33"/>
      <c r="B4421" s="22">
        <v>44214</v>
      </c>
      <c r="C4421" s="10" t="s">
        <v>11</v>
      </c>
      <c r="D4421" s="10" t="s">
        <v>12</v>
      </c>
      <c r="E4421" s="41" t="s">
        <v>13</v>
      </c>
      <c r="F4421" s="16" t="s">
        <v>271</v>
      </c>
      <c r="G4421" s="53" t="s">
        <v>30</v>
      </c>
      <c r="H4421" s="14" t="s">
        <v>31</v>
      </c>
      <c r="I4421" s="42" t="s">
        <v>42</v>
      </c>
      <c r="J4421" s="9" t="s">
        <v>43</v>
      </c>
      <c r="K4421" s="45">
        <v>2</v>
      </c>
      <c r="L4421" s="45">
        <v>0</v>
      </c>
      <c r="M4421" s="42" t="str">
        <f>IF(K4421&gt;L4421,"H",IF(K4421=L4421,"D","A"))</f>
        <v>H</v>
      </c>
      <c r="N4421" s="14"/>
      <c r="O4421" s="42"/>
      <c r="P4421" s="14"/>
      <c r="Q4421" s="42"/>
      <c r="R4421" s="14"/>
      <c r="S4421" s="16"/>
      <c r="T4421" s="14"/>
      <c r="U4421" s="13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42">
        <v>2.57</v>
      </c>
      <c r="AJ4421" s="42">
        <v>3.43</v>
      </c>
      <c r="AK4421">
        <v>2.88</v>
      </c>
    </row>
    <row r="4422" spans="1:37" x14ac:dyDescent="0.45">
      <c r="A4422" s="33"/>
      <c r="B4422" s="22">
        <v>44214</v>
      </c>
      <c r="C4422" s="10" t="s">
        <v>11</v>
      </c>
      <c r="D4422" s="10" t="s">
        <v>12</v>
      </c>
      <c r="E4422" s="41" t="s">
        <v>13</v>
      </c>
      <c r="F4422" s="16" t="s">
        <v>271</v>
      </c>
      <c r="G4422" s="53" t="s">
        <v>48</v>
      </c>
      <c r="H4422" s="14" t="s">
        <v>276</v>
      </c>
      <c r="I4422" s="42" t="s">
        <v>24</v>
      </c>
      <c r="J4422" s="14" t="s">
        <v>90</v>
      </c>
      <c r="K4422" s="45">
        <v>1</v>
      </c>
      <c r="L4422" s="45">
        <v>0</v>
      </c>
      <c r="M4422" s="42" t="str">
        <f>IF(K4422&gt;L4422,"H",IF(K4422=L4422,"D","A"))</f>
        <v>H</v>
      </c>
      <c r="N4422" s="14"/>
      <c r="O4422" s="42"/>
      <c r="P4422" s="14"/>
      <c r="Q4422" s="42"/>
      <c r="R4422" s="14"/>
      <c r="S4422" s="16"/>
      <c r="T4422" s="14"/>
      <c r="U4422" s="13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42">
        <v>2.5299999999999998</v>
      </c>
      <c r="AJ4422" s="42">
        <v>3.37</v>
      </c>
      <c r="AK4422">
        <v>2.99</v>
      </c>
    </row>
    <row r="4423" spans="1:37" x14ac:dyDescent="0.45">
      <c r="A4423" s="33"/>
      <c r="B4423" s="22">
        <v>44215</v>
      </c>
      <c r="C4423" s="10" t="s">
        <v>11</v>
      </c>
      <c r="D4423" s="10" t="s">
        <v>12</v>
      </c>
      <c r="E4423" s="41" t="s">
        <v>13</v>
      </c>
      <c r="F4423" s="16" t="s">
        <v>271</v>
      </c>
      <c r="G4423" s="53" t="s">
        <v>17</v>
      </c>
      <c r="H4423" s="9" t="s">
        <v>18</v>
      </c>
      <c r="I4423" s="42" t="s">
        <v>28</v>
      </c>
      <c r="J4423" s="14" t="s">
        <v>29</v>
      </c>
      <c r="K4423" s="45">
        <v>0</v>
      </c>
      <c r="L4423" s="45">
        <v>0</v>
      </c>
      <c r="M4423" s="42" t="str">
        <f>IF(K4423&gt;L4423,"H",IF(K4423=L4423,"D","A"))</f>
        <v>D</v>
      </c>
      <c r="N4423" s="14"/>
      <c r="O4423" s="42"/>
      <c r="P4423" s="14"/>
      <c r="Q4423" s="42"/>
      <c r="R4423" s="14"/>
      <c r="S4423" s="16"/>
      <c r="T4423" s="14"/>
      <c r="U4423" s="13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42">
        <v>2.14</v>
      </c>
      <c r="AJ4423" s="42">
        <v>3.52</v>
      </c>
      <c r="AK4423">
        <v>3.61</v>
      </c>
    </row>
    <row r="4424" spans="1:37" x14ac:dyDescent="0.45">
      <c r="A4424" s="33"/>
      <c r="B4424" s="22">
        <v>44218</v>
      </c>
      <c r="C4424" s="10" t="s">
        <v>11</v>
      </c>
      <c r="D4424" s="10" t="s">
        <v>12</v>
      </c>
      <c r="E4424" s="41" t="s">
        <v>13</v>
      </c>
      <c r="F4424" s="16" t="s">
        <v>271</v>
      </c>
      <c r="G4424" s="53" t="s">
        <v>38</v>
      </c>
      <c r="H4424" s="14" t="s">
        <v>279</v>
      </c>
      <c r="I4424" s="42" t="s">
        <v>26</v>
      </c>
      <c r="J4424" s="14" t="s">
        <v>49</v>
      </c>
      <c r="K4424" s="45">
        <v>3</v>
      </c>
      <c r="L4424" s="45">
        <v>1</v>
      </c>
      <c r="M4424" s="42" t="str">
        <f t="shared" ref="M4424:M4430" si="10">IF(K4424&gt;L4424,"H",IF(K4424=L4424,"D","A"))</f>
        <v>H</v>
      </c>
      <c r="N4424" s="14"/>
      <c r="O4424" s="42"/>
      <c r="P4424" s="14"/>
      <c r="Q4424" s="42"/>
      <c r="R4424" s="14"/>
      <c r="S4424" s="16"/>
      <c r="T4424" s="14"/>
      <c r="U4424" s="13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42">
        <v>3.85</v>
      </c>
      <c r="AJ4424" s="42">
        <v>3.34</v>
      </c>
      <c r="AK4424">
        <v>2.13</v>
      </c>
    </row>
    <row r="4425" spans="1:37" x14ac:dyDescent="0.45">
      <c r="A4425" s="33"/>
      <c r="B4425" s="22">
        <v>44219</v>
      </c>
      <c r="C4425" s="10" t="s">
        <v>11</v>
      </c>
      <c r="D4425" s="10" t="s">
        <v>12</v>
      </c>
      <c r="E4425" s="41" t="s">
        <v>13</v>
      </c>
      <c r="F4425" s="16" t="s">
        <v>271</v>
      </c>
      <c r="G4425" s="53" t="s">
        <v>40</v>
      </c>
      <c r="H4425" s="14" t="s">
        <v>280</v>
      </c>
      <c r="I4425" s="42" t="s">
        <v>34</v>
      </c>
      <c r="J4425" s="9" t="s">
        <v>22</v>
      </c>
      <c r="K4425" s="45">
        <v>0</v>
      </c>
      <c r="L4425" s="45">
        <v>1</v>
      </c>
      <c r="M4425" s="42" t="str">
        <f t="shared" si="10"/>
        <v>A</v>
      </c>
      <c r="N4425" s="14"/>
      <c r="O4425" s="42"/>
      <c r="P4425" s="14"/>
      <c r="Q4425" s="42"/>
      <c r="R4425" s="14"/>
      <c r="S4425" s="16"/>
      <c r="T4425" s="14"/>
      <c r="U4425" s="13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42">
        <v>2.35</v>
      </c>
      <c r="AJ4425" s="42">
        <v>3.29</v>
      </c>
      <c r="AK4425">
        <v>3.36</v>
      </c>
    </row>
    <row r="4426" spans="1:37" x14ac:dyDescent="0.45">
      <c r="A4426" s="33"/>
      <c r="B4426" s="22">
        <v>44219</v>
      </c>
      <c r="C4426" s="10" t="s">
        <v>11</v>
      </c>
      <c r="D4426" s="10" t="s">
        <v>12</v>
      </c>
      <c r="E4426" s="41" t="s">
        <v>13</v>
      </c>
      <c r="F4426" s="16" t="s">
        <v>271</v>
      </c>
      <c r="G4426" s="53" t="s">
        <v>272</v>
      </c>
      <c r="H4426" s="14" t="s">
        <v>62</v>
      </c>
      <c r="I4426" s="42" t="s">
        <v>30</v>
      </c>
      <c r="J4426" s="14" t="s">
        <v>31</v>
      </c>
      <c r="K4426" s="45">
        <v>0</v>
      </c>
      <c r="L4426" s="45">
        <v>0</v>
      </c>
      <c r="M4426" s="42" t="str">
        <f t="shared" si="10"/>
        <v>D</v>
      </c>
      <c r="N4426" s="14"/>
      <c r="O4426" s="42"/>
      <c r="P4426" s="14"/>
      <c r="Q4426" s="42"/>
      <c r="R4426" s="14"/>
      <c r="S4426" s="16"/>
      <c r="T4426" s="14"/>
      <c r="U4426" s="13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42">
        <v>3.12</v>
      </c>
      <c r="AJ4426" s="42">
        <v>3.63</v>
      </c>
      <c r="AK4426">
        <v>2.3199999999999998</v>
      </c>
    </row>
    <row r="4427" spans="1:37" x14ac:dyDescent="0.45">
      <c r="A4427" s="33"/>
      <c r="B4427" s="22">
        <v>44220</v>
      </c>
      <c r="C4427" s="10" t="s">
        <v>11</v>
      </c>
      <c r="D4427" s="10" t="s">
        <v>12</v>
      </c>
      <c r="E4427" s="41" t="s">
        <v>13</v>
      </c>
      <c r="F4427" s="16" t="s">
        <v>271</v>
      </c>
      <c r="G4427" s="53" t="s">
        <v>24</v>
      </c>
      <c r="H4427" s="14" t="s">
        <v>90</v>
      </c>
      <c r="I4427" s="42" t="s">
        <v>42</v>
      </c>
      <c r="J4427" s="9" t="s">
        <v>43</v>
      </c>
      <c r="K4427" s="45">
        <v>0</v>
      </c>
      <c r="L4427" s="45">
        <v>2</v>
      </c>
      <c r="M4427" s="42" t="str">
        <f t="shared" si="10"/>
        <v>A</v>
      </c>
      <c r="N4427" s="14"/>
      <c r="O4427" s="42"/>
      <c r="P4427" s="14"/>
      <c r="Q4427" s="42"/>
      <c r="R4427" s="14"/>
      <c r="S4427" s="16"/>
      <c r="T4427" s="14"/>
      <c r="U4427" s="13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42">
        <v>3.49</v>
      </c>
      <c r="AJ4427" s="42">
        <v>3.44</v>
      </c>
      <c r="AK4427">
        <v>2.21</v>
      </c>
    </row>
    <row r="4428" spans="1:37" x14ac:dyDescent="0.45">
      <c r="A4428" s="33"/>
      <c r="B4428" s="22">
        <v>44220</v>
      </c>
      <c r="C4428" s="10" t="s">
        <v>11</v>
      </c>
      <c r="D4428" s="10" t="s">
        <v>12</v>
      </c>
      <c r="E4428" s="41" t="s">
        <v>13</v>
      </c>
      <c r="F4428" s="16" t="s">
        <v>271</v>
      </c>
      <c r="G4428" s="53" t="s">
        <v>50</v>
      </c>
      <c r="H4428" s="14" t="s">
        <v>83</v>
      </c>
      <c r="I4428" s="42" t="s">
        <v>19</v>
      </c>
      <c r="J4428" s="14" t="s">
        <v>97</v>
      </c>
      <c r="K4428" s="45">
        <v>2</v>
      </c>
      <c r="L4428" s="45">
        <v>0</v>
      </c>
      <c r="M4428" s="42" t="str">
        <f t="shared" si="10"/>
        <v>H</v>
      </c>
      <c r="N4428" s="14"/>
      <c r="O4428" s="42"/>
      <c r="P4428" s="14"/>
      <c r="Q4428" s="42"/>
      <c r="R4428" s="14"/>
      <c r="S4428" s="16"/>
      <c r="T4428" s="14"/>
      <c r="U4428" s="13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42">
        <v>2.19</v>
      </c>
      <c r="AJ4428" s="42">
        <v>3.41</v>
      </c>
      <c r="AK4428">
        <v>3.6</v>
      </c>
    </row>
    <row r="4429" spans="1:37" x14ac:dyDescent="0.45">
      <c r="A4429" s="33"/>
      <c r="B4429" s="22">
        <v>44221</v>
      </c>
      <c r="C4429" s="10" t="s">
        <v>11</v>
      </c>
      <c r="D4429" s="10" t="s">
        <v>12</v>
      </c>
      <c r="E4429" s="41" t="s">
        <v>13</v>
      </c>
      <c r="F4429" s="16" t="s">
        <v>271</v>
      </c>
      <c r="G4429" s="53" t="s">
        <v>48</v>
      </c>
      <c r="H4429" s="14" t="s">
        <v>276</v>
      </c>
      <c r="I4429" s="42" t="s">
        <v>44</v>
      </c>
      <c r="J4429" s="14" t="s">
        <v>278</v>
      </c>
      <c r="K4429" s="45">
        <v>2</v>
      </c>
      <c r="L4429" s="45">
        <v>0</v>
      </c>
      <c r="M4429" s="42" t="str">
        <f t="shared" si="10"/>
        <v>H</v>
      </c>
      <c r="N4429" s="14"/>
      <c r="O4429" s="42"/>
      <c r="P4429" s="14"/>
      <c r="Q4429" s="42"/>
      <c r="R4429" s="14"/>
      <c r="S4429" s="16"/>
      <c r="T4429" s="14"/>
      <c r="U4429" s="13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42">
        <v>2.29</v>
      </c>
      <c r="AJ4429" s="42">
        <v>3.33</v>
      </c>
      <c r="AK4429">
        <v>3.45</v>
      </c>
    </row>
    <row r="4430" spans="1:37" x14ac:dyDescent="0.45">
      <c r="A4430" s="33"/>
      <c r="B4430" s="22">
        <v>44222</v>
      </c>
      <c r="C4430" s="10" t="s">
        <v>11</v>
      </c>
      <c r="D4430" s="10" t="s">
        <v>12</v>
      </c>
      <c r="E4430" s="41" t="s">
        <v>13</v>
      </c>
      <c r="F4430" s="16" t="s">
        <v>271</v>
      </c>
      <c r="G4430" s="53" t="s">
        <v>28</v>
      </c>
      <c r="H4430" s="14" t="s">
        <v>29</v>
      </c>
      <c r="I4430" s="42" t="s">
        <v>32</v>
      </c>
      <c r="J4430" s="14" t="s">
        <v>41</v>
      </c>
      <c r="K4430" s="45">
        <v>0</v>
      </c>
      <c r="L4430" s="45">
        <v>1</v>
      </c>
      <c r="M4430" s="42" t="str">
        <f t="shared" si="10"/>
        <v>A</v>
      </c>
      <c r="N4430" s="14"/>
      <c r="O4430" s="42"/>
      <c r="P4430" s="14"/>
      <c r="Q4430" s="42"/>
      <c r="R4430" s="14"/>
      <c r="S4430" s="16"/>
      <c r="T4430" s="14"/>
      <c r="U4430" s="13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42">
        <v>1.92</v>
      </c>
      <c r="AJ4430" s="42">
        <v>3.54</v>
      </c>
      <c r="AK4430">
        <v>4.45</v>
      </c>
    </row>
    <row r="4431" spans="1:37" x14ac:dyDescent="0.45">
      <c r="A4431" s="33"/>
      <c r="B4431" s="22">
        <v>44223</v>
      </c>
      <c r="C4431" s="10" t="s">
        <v>11</v>
      </c>
      <c r="D4431" s="10" t="s">
        <v>12</v>
      </c>
      <c r="E4431" s="41" t="s">
        <v>13</v>
      </c>
      <c r="F4431" s="16" t="s">
        <v>271</v>
      </c>
      <c r="G4431" s="53" t="s">
        <v>46</v>
      </c>
      <c r="H4431" s="14" t="s">
        <v>273</v>
      </c>
      <c r="I4431" s="42" t="s">
        <v>15</v>
      </c>
      <c r="J4431" s="14" t="s">
        <v>27</v>
      </c>
      <c r="K4431" s="45">
        <v>2</v>
      </c>
      <c r="L4431" s="45">
        <v>0</v>
      </c>
      <c r="M4431" s="42" t="str">
        <f>IF(K4431&gt;L4431,"H",IF(K4431=L4431,"D","A"))</f>
        <v>H</v>
      </c>
      <c r="N4431" s="14"/>
      <c r="O4431" s="42"/>
      <c r="P4431" s="14"/>
      <c r="Q4431" s="42"/>
      <c r="R4431" s="14"/>
      <c r="S4431" s="16"/>
      <c r="T4431" s="14"/>
      <c r="U4431" s="13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42">
        <v>2.0699999999999998</v>
      </c>
      <c r="AJ4431" s="42">
        <v>3.23</v>
      </c>
      <c r="AK4431">
        <v>4.25</v>
      </c>
    </row>
    <row r="4432" spans="1:37" x14ac:dyDescent="0.45">
      <c r="A4432" s="33"/>
      <c r="B4432" s="22">
        <v>44225</v>
      </c>
      <c r="C4432" s="10" t="s">
        <v>11</v>
      </c>
      <c r="D4432" s="10" t="s">
        <v>12</v>
      </c>
      <c r="E4432" s="41" t="s">
        <v>13</v>
      </c>
      <c r="F4432" s="16" t="s">
        <v>271</v>
      </c>
      <c r="G4432" s="53" t="s">
        <v>42</v>
      </c>
      <c r="H4432" s="9" t="s">
        <v>43</v>
      </c>
      <c r="I4432" s="42" t="s">
        <v>19</v>
      </c>
      <c r="J4432" s="14" t="s">
        <v>97</v>
      </c>
      <c r="K4432" s="45">
        <v>1</v>
      </c>
      <c r="L4432" s="45">
        <v>1</v>
      </c>
      <c r="M4432" s="42" t="str">
        <f>IF(K4432&gt;L4432,"H",IF(K4432=L4432,"D","A"))</f>
        <v>D</v>
      </c>
      <c r="N4432" s="14"/>
      <c r="O4432" s="42"/>
      <c r="P4432" s="14"/>
      <c r="Q4432" s="42"/>
      <c r="R4432" s="14"/>
      <c r="S4432" s="16"/>
      <c r="T4432" s="14"/>
      <c r="U4432" s="13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42">
        <v>1.62</v>
      </c>
      <c r="AJ4432" s="42">
        <v>3.77</v>
      </c>
      <c r="AK4432">
        <v>6.75</v>
      </c>
    </row>
    <row r="4433" spans="1:37" x14ac:dyDescent="0.45">
      <c r="A4433" s="33"/>
      <c r="B4433" s="22">
        <v>44226</v>
      </c>
      <c r="C4433" s="10" t="s">
        <v>11</v>
      </c>
      <c r="D4433" s="10" t="s">
        <v>12</v>
      </c>
      <c r="E4433" s="41" t="s">
        <v>13</v>
      </c>
      <c r="F4433" s="16" t="s">
        <v>271</v>
      </c>
      <c r="G4433" s="53" t="s">
        <v>272</v>
      </c>
      <c r="H4433" s="14" t="s">
        <v>62</v>
      </c>
      <c r="I4433" s="42" t="s">
        <v>28</v>
      </c>
      <c r="J4433" s="14" t="s">
        <v>29</v>
      </c>
      <c r="K4433" s="45">
        <v>1</v>
      </c>
      <c r="L4433" s="45">
        <v>0</v>
      </c>
      <c r="M4433" s="42" t="str">
        <f>IF(K4433&gt;L4433,"H",IF(K4433=L4433,"D","A"))</f>
        <v>H</v>
      </c>
      <c r="N4433" s="14"/>
      <c r="O4433" s="42"/>
      <c r="P4433" s="14"/>
      <c r="Q4433" s="42"/>
      <c r="R4433" s="14"/>
      <c r="S4433" s="16"/>
      <c r="T4433" s="14"/>
      <c r="U4433" s="13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42">
        <v>3.57</v>
      </c>
      <c r="AJ4433" s="42">
        <v>3.46</v>
      </c>
      <c r="AK4433">
        <v>2.1800000000000002</v>
      </c>
    </row>
    <row r="4434" spans="1:37" x14ac:dyDescent="0.45">
      <c r="A4434" s="33"/>
      <c r="B4434" s="22">
        <v>44227</v>
      </c>
      <c r="C4434" s="10" t="s">
        <v>11</v>
      </c>
      <c r="D4434" s="10" t="s">
        <v>12</v>
      </c>
      <c r="E4434" s="41" t="s">
        <v>13</v>
      </c>
      <c r="F4434" s="16" t="s">
        <v>271</v>
      </c>
      <c r="G4434" s="53" t="s">
        <v>26</v>
      </c>
      <c r="H4434" s="14" t="s">
        <v>49</v>
      </c>
      <c r="I4434" s="42" t="s">
        <v>15</v>
      </c>
      <c r="J4434" s="14" t="s">
        <v>27</v>
      </c>
      <c r="K4434" s="45">
        <v>1</v>
      </c>
      <c r="L4434" s="45">
        <v>2</v>
      </c>
      <c r="M4434" s="42" t="str">
        <f>IF(K4434&gt;L4434,"H",IF(K4434=L4434,"D","A"))</f>
        <v>A</v>
      </c>
      <c r="N4434" s="14"/>
      <c r="O4434" s="42"/>
      <c r="P4434" s="14"/>
      <c r="Q4434" s="42"/>
      <c r="R4434" s="14"/>
      <c r="S4434" s="16"/>
      <c r="T4434" s="14"/>
      <c r="U4434" s="13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42">
        <v>2.02</v>
      </c>
      <c r="AJ4434" s="42">
        <v>3.45</v>
      </c>
      <c r="AK4434">
        <v>4.09</v>
      </c>
    </row>
    <row r="4435" spans="1:37" x14ac:dyDescent="0.45">
      <c r="A4435" s="33"/>
      <c r="B4435" s="22">
        <v>44227</v>
      </c>
      <c r="C4435" s="10" t="s">
        <v>11</v>
      </c>
      <c r="D4435" s="10" t="s">
        <v>12</v>
      </c>
      <c r="E4435" s="41" t="s">
        <v>13</v>
      </c>
      <c r="F4435" s="16" t="s">
        <v>271</v>
      </c>
      <c r="G4435" s="53" t="s">
        <v>32</v>
      </c>
      <c r="H4435" s="14" t="s">
        <v>41</v>
      </c>
      <c r="I4435" s="42" t="s">
        <v>48</v>
      </c>
      <c r="J4435" s="14" t="s">
        <v>276</v>
      </c>
      <c r="K4435" s="45">
        <v>4</v>
      </c>
      <c r="L4435" s="45">
        <v>1</v>
      </c>
      <c r="M4435" s="42" t="str">
        <f>IF(K4435&gt;L4435,"H",IF(K4435=L4435,"D","A"))</f>
        <v>H</v>
      </c>
      <c r="N4435" s="14"/>
      <c r="O4435" s="42"/>
      <c r="P4435" s="14"/>
      <c r="Q4435" s="42"/>
      <c r="R4435" s="14"/>
      <c r="S4435" s="16"/>
      <c r="T4435" s="14"/>
      <c r="U4435" s="13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42">
        <v>1.79</v>
      </c>
      <c r="AJ4435" s="42">
        <v>3.7</v>
      </c>
      <c r="AK4435">
        <v>4.99</v>
      </c>
    </row>
    <row r="4436" spans="1:37" x14ac:dyDescent="0.45">
      <c r="A4436" s="33"/>
      <c r="B4436" s="22">
        <v>44227</v>
      </c>
      <c r="C4436" s="10" t="s">
        <v>11</v>
      </c>
      <c r="D4436" s="10" t="s">
        <v>12</v>
      </c>
      <c r="E4436" s="41" t="s">
        <v>13</v>
      </c>
      <c r="F4436" s="16" t="s">
        <v>271</v>
      </c>
      <c r="G4436" s="53" t="s">
        <v>34</v>
      </c>
      <c r="H4436" s="9" t="s">
        <v>22</v>
      </c>
      <c r="I4436" s="42" t="s">
        <v>50</v>
      </c>
      <c r="J4436" s="14" t="s">
        <v>83</v>
      </c>
      <c r="K4436" s="45">
        <v>3</v>
      </c>
      <c r="L4436" s="45">
        <v>2</v>
      </c>
      <c r="M4436" s="42" t="str">
        <f>IF(K4436&gt;L4436,"H",IF(K4436=L4436,"D","A"))</f>
        <v>H</v>
      </c>
      <c r="N4436" s="14"/>
      <c r="O4436" s="42"/>
      <c r="P4436" s="14"/>
      <c r="Q4436" s="42"/>
      <c r="R4436" s="14"/>
      <c r="S4436" s="16"/>
      <c r="T4436" s="14"/>
      <c r="U4436" s="13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42">
        <v>1.9</v>
      </c>
      <c r="AJ4436" s="42">
        <v>3.89</v>
      </c>
      <c r="AK4436">
        <v>4.05</v>
      </c>
    </row>
    <row r="4437" spans="1:37" x14ac:dyDescent="0.45">
      <c r="A4437" s="33"/>
      <c r="B4437" s="22">
        <v>44227</v>
      </c>
      <c r="C4437" s="10" t="s">
        <v>11</v>
      </c>
      <c r="D4437" s="10" t="s">
        <v>12</v>
      </c>
      <c r="E4437" s="41" t="s">
        <v>13</v>
      </c>
      <c r="F4437" s="16" t="s">
        <v>271</v>
      </c>
      <c r="G4437" s="53" t="s">
        <v>44</v>
      </c>
      <c r="H4437" s="14" t="s">
        <v>278</v>
      </c>
      <c r="I4437" s="42" t="s">
        <v>24</v>
      </c>
      <c r="J4437" s="14" t="s">
        <v>90</v>
      </c>
      <c r="K4437" s="45">
        <v>0</v>
      </c>
      <c r="L4437" s="45">
        <v>0</v>
      </c>
      <c r="M4437" s="42" t="str">
        <f>IF(K4437&gt;L4437,"H",IF(K4437=L4437,"D","A"))</f>
        <v>D</v>
      </c>
      <c r="N4437" s="14"/>
      <c r="O4437" s="42"/>
      <c r="P4437" s="14"/>
      <c r="Q4437" s="42"/>
      <c r="R4437" s="14"/>
      <c r="S4437" s="16"/>
      <c r="T4437" s="14"/>
      <c r="U4437" s="13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42">
        <v>2.8</v>
      </c>
      <c r="AJ4437" s="42">
        <v>3.12</v>
      </c>
      <c r="AK4437">
        <v>2.86</v>
      </c>
    </row>
    <row r="4438" spans="1:37" x14ac:dyDescent="0.45">
      <c r="A4438" s="33"/>
      <c r="B4438" s="22">
        <v>44228</v>
      </c>
      <c r="C4438" s="10" t="s">
        <v>11</v>
      </c>
      <c r="D4438" s="10" t="s">
        <v>12</v>
      </c>
      <c r="E4438" s="41" t="s">
        <v>13</v>
      </c>
      <c r="F4438" s="16" t="s">
        <v>271</v>
      </c>
      <c r="G4438" s="53" t="s">
        <v>30</v>
      </c>
      <c r="H4438" s="14" t="s">
        <v>31</v>
      </c>
      <c r="I4438" s="42" t="s">
        <v>46</v>
      </c>
      <c r="J4438" s="9" t="s">
        <v>273</v>
      </c>
      <c r="K4438" s="45">
        <v>1</v>
      </c>
      <c r="L4438" s="45">
        <v>1</v>
      </c>
      <c r="M4438" s="42" t="str">
        <f>IF(K4438&gt;L4438,"H",IF(K4438=L4438,"D","A"))</f>
        <v>D</v>
      </c>
      <c r="N4438" s="14"/>
      <c r="O4438" s="42"/>
      <c r="P4438" s="14"/>
      <c r="Q4438" s="42"/>
      <c r="R4438" s="14"/>
      <c r="S4438" s="16"/>
      <c r="T4438" s="14"/>
      <c r="U4438" s="13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42">
        <v>2.12</v>
      </c>
      <c r="AJ4438" s="42">
        <v>3.54</v>
      </c>
      <c r="AK4438">
        <v>3.65</v>
      </c>
    </row>
    <row r="4439" spans="1:37" x14ac:dyDescent="0.45">
      <c r="A4439" s="33"/>
      <c r="B4439" s="22">
        <v>44229</v>
      </c>
      <c r="C4439" s="10" t="s">
        <v>11</v>
      </c>
      <c r="D4439" s="10" t="s">
        <v>12</v>
      </c>
      <c r="E4439" s="41" t="s">
        <v>13</v>
      </c>
      <c r="F4439" s="16" t="s">
        <v>271</v>
      </c>
      <c r="G4439" s="53" t="s">
        <v>17</v>
      </c>
      <c r="H4439" s="9" t="s">
        <v>18</v>
      </c>
      <c r="I4439" s="42" t="s">
        <v>38</v>
      </c>
      <c r="J4439" s="14" t="s">
        <v>279</v>
      </c>
      <c r="K4439" s="45">
        <v>3</v>
      </c>
      <c r="L4439" s="45">
        <v>1</v>
      </c>
      <c r="M4439" s="42" t="str">
        <f>IF(K4439&gt;L4439,"H",IF(K4439=L4439,"D","A"))</f>
        <v>H</v>
      </c>
      <c r="N4439" s="14"/>
      <c r="O4439" s="42"/>
      <c r="P4439" s="14"/>
      <c r="Q4439" s="42"/>
      <c r="R4439" s="14"/>
      <c r="S4439" s="16"/>
      <c r="T4439" s="14"/>
      <c r="U4439" s="13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42">
        <v>1.71</v>
      </c>
      <c r="AJ4439" s="42">
        <v>3.8</v>
      </c>
      <c r="AK4439">
        <v>5.42</v>
      </c>
    </row>
    <row r="4440" spans="1:37" x14ac:dyDescent="0.45">
      <c r="A4440" s="33"/>
      <c r="B4440" s="22">
        <v>44230</v>
      </c>
      <c r="C4440" s="10" t="s">
        <v>11</v>
      </c>
      <c r="D4440" s="10" t="s">
        <v>12</v>
      </c>
      <c r="E4440" s="41" t="s">
        <v>13</v>
      </c>
      <c r="F4440" s="16" t="s">
        <v>271</v>
      </c>
      <c r="G4440" s="53" t="s">
        <v>40</v>
      </c>
      <c r="H4440" s="14" t="s">
        <v>280</v>
      </c>
      <c r="I4440" s="42" t="s">
        <v>36</v>
      </c>
      <c r="J4440" s="14" t="s">
        <v>270</v>
      </c>
      <c r="K4440" s="45">
        <v>0</v>
      </c>
      <c r="L4440" s="45">
        <v>0</v>
      </c>
      <c r="M4440" s="42" t="str">
        <f>IF(K4440&gt;L4440,"H",IF(K4440=L4440,"D","A"))</f>
        <v>D</v>
      </c>
      <c r="N4440" s="14"/>
      <c r="O4440" s="42"/>
      <c r="P4440" s="14"/>
      <c r="Q4440" s="42"/>
      <c r="R4440" s="14"/>
      <c r="S4440" s="16"/>
      <c r="T4440" s="14"/>
      <c r="U4440" s="13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42">
        <v>4.1900000000000004</v>
      </c>
      <c r="AJ4440" s="42">
        <v>3.48</v>
      </c>
      <c r="AK4440">
        <v>1.99</v>
      </c>
    </row>
    <row r="4441" spans="1:37" x14ac:dyDescent="0.45">
      <c r="A4441" s="33"/>
      <c r="B4441" s="22">
        <v>44232</v>
      </c>
      <c r="C4441" s="10" t="s">
        <v>11</v>
      </c>
      <c r="D4441" s="10" t="s">
        <v>12</v>
      </c>
      <c r="E4441" s="41" t="s">
        <v>13</v>
      </c>
      <c r="F4441" s="16" t="s">
        <v>271</v>
      </c>
      <c r="G4441" s="53" t="s">
        <v>38</v>
      </c>
      <c r="H4441" s="14" t="s">
        <v>279</v>
      </c>
      <c r="I4441" s="42" t="s">
        <v>34</v>
      </c>
      <c r="J4441" s="9" t="s">
        <v>22</v>
      </c>
      <c r="K4441" s="45">
        <v>2</v>
      </c>
      <c r="L4441" s="45">
        <v>2</v>
      </c>
      <c r="M4441" s="42" t="str">
        <f t="shared" ref="M4441:M4447" si="11">IF(K4441&gt;L4441,"H",IF(K4441=L4441,"D","A"))</f>
        <v>D</v>
      </c>
      <c r="N4441" s="14"/>
      <c r="O4441" s="42"/>
      <c r="P4441" s="14"/>
      <c r="Q4441" s="42"/>
      <c r="R4441" s="14"/>
      <c r="S4441" s="16"/>
      <c r="T4441" s="14"/>
      <c r="U4441" s="13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42">
        <v>2.12</v>
      </c>
      <c r="AJ4441" s="42">
        <v>3.6</v>
      </c>
      <c r="AK4441">
        <v>3.59</v>
      </c>
    </row>
    <row r="4442" spans="1:37" x14ac:dyDescent="0.45">
      <c r="A4442" s="33"/>
      <c r="B4442" s="22">
        <v>44232</v>
      </c>
      <c r="C4442" s="10" t="s">
        <v>11</v>
      </c>
      <c r="D4442" s="10" t="s">
        <v>12</v>
      </c>
      <c r="E4442" s="41" t="s">
        <v>13</v>
      </c>
      <c r="F4442" s="16" t="s">
        <v>271</v>
      </c>
      <c r="G4442" s="53" t="s">
        <v>48</v>
      </c>
      <c r="H4442" s="14" t="s">
        <v>276</v>
      </c>
      <c r="I4442" s="42" t="s">
        <v>28</v>
      </c>
      <c r="J4442" s="14" t="s">
        <v>29</v>
      </c>
      <c r="K4442" s="45">
        <v>3</v>
      </c>
      <c r="L4442" s="45">
        <v>1</v>
      </c>
      <c r="M4442" s="42" t="str">
        <f t="shared" si="11"/>
        <v>H</v>
      </c>
      <c r="N4442" s="14"/>
      <c r="O4442" s="42"/>
      <c r="P4442" s="14"/>
      <c r="Q4442" s="42"/>
      <c r="R4442" s="14"/>
      <c r="S4442" s="16"/>
      <c r="T4442" s="14"/>
      <c r="U4442" s="13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42">
        <v>3.38</v>
      </c>
      <c r="AJ4442" s="42">
        <v>3.34</v>
      </c>
      <c r="AK4442">
        <v>2.31</v>
      </c>
    </row>
    <row r="4443" spans="1:37" x14ac:dyDescent="0.45">
      <c r="A4443" s="33"/>
      <c r="B4443" s="22">
        <v>44233</v>
      </c>
      <c r="C4443" s="10" t="s">
        <v>11</v>
      </c>
      <c r="D4443" s="10" t="s">
        <v>12</v>
      </c>
      <c r="E4443" s="41" t="s">
        <v>13</v>
      </c>
      <c r="F4443" s="16" t="s">
        <v>271</v>
      </c>
      <c r="G4443" s="53" t="s">
        <v>19</v>
      </c>
      <c r="H4443" s="14" t="s">
        <v>97</v>
      </c>
      <c r="I4443" s="42" t="s">
        <v>32</v>
      </c>
      <c r="J4443" s="14" t="s">
        <v>41</v>
      </c>
      <c r="K4443" s="45">
        <v>0</v>
      </c>
      <c r="L4443" s="45">
        <v>2</v>
      </c>
      <c r="M4443" s="42" t="str">
        <f t="shared" si="11"/>
        <v>A</v>
      </c>
      <c r="N4443" s="14"/>
      <c r="O4443" s="42"/>
      <c r="P4443" s="14"/>
      <c r="Q4443" s="42"/>
      <c r="R4443" s="14"/>
      <c r="S4443" s="16"/>
      <c r="T4443" s="14"/>
      <c r="U4443" s="13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42">
        <v>4.63</v>
      </c>
      <c r="AJ4443" s="42">
        <v>3.58</v>
      </c>
      <c r="AK4443">
        <v>1.88</v>
      </c>
    </row>
    <row r="4444" spans="1:37" x14ac:dyDescent="0.45">
      <c r="A4444" s="33"/>
      <c r="B4444" s="22">
        <v>44233</v>
      </c>
      <c r="C4444" s="10" t="s">
        <v>11</v>
      </c>
      <c r="D4444" s="10" t="s">
        <v>12</v>
      </c>
      <c r="E4444" s="41" t="s">
        <v>13</v>
      </c>
      <c r="F4444" s="16" t="s">
        <v>271</v>
      </c>
      <c r="G4444" s="53" t="s">
        <v>24</v>
      </c>
      <c r="H4444" s="14" t="s">
        <v>90</v>
      </c>
      <c r="I4444" s="42" t="s">
        <v>30</v>
      </c>
      <c r="J4444" s="14" t="s">
        <v>31</v>
      </c>
      <c r="K4444" s="45">
        <v>1</v>
      </c>
      <c r="L4444" s="45">
        <v>1</v>
      </c>
      <c r="M4444" s="42" t="str">
        <f t="shared" si="11"/>
        <v>D</v>
      </c>
      <c r="N4444" s="14"/>
      <c r="O4444" s="42"/>
      <c r="P4444" s="14"/>
      <c r="Q4444" s="42"/>
      <c r="R4444" s="14"/>
      <c r="S4444" s="16"/>
      <c r="T4444" s="14"/>
      <c r="U4444" s="13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42">
        <v>3.06</v>
      </c>
      <c r="AJ4444" s="42">
        <v>3.24</v>
      </c>
      <c r="AK4444">
        <v>2.5499999999999998</v>
      </c>
    </row>
    <row r="4445" spans="1:37" x14ac:dyDescent="0.45">
      <c r="A4445" s="33"/>
      <c r="B4445" s="22">
        <v>44234</v>
      </c>
      <c r="C4445" s="10" t="s">
        <v>11</v>
      </c>
      <c r="D4445" s="10" t="s">
        <v>12</v>
      </c>
      <c r="E4445" s="41" t="s">
        <v>13</v>
      </c>
      <c r="F4445" s="16" t="s">
        <v>271</v>
      </c>
      <c r="G4445" s="53" t="s">
        <v>46</v>
      </c>
      <c r="H4445" s="14" t="s">
        <v>273</v>
      </c>
      <c r="I4445" s="42" t="s">
        <v>40</v>
      </c>
      <c r="J4445" s="14" t="s">
        <v>280</v>
      </c>
      <c r="K4445" s="45">
        <v>1</v>
      </c>
      <c r="L4445" s="45">
        <v>0</v>
      </c>
      <c r="M4445" s="42" t="str">
        <f t="shared" si="11"/>
        <v>H</v>
      </c>
      <c r="N4445" s="14"/>
      <c r="O4445" s="42"/>
      <c r="P4445" s="14"/>
      <c r="Q4445" s="42"/>
      <c r="R4445" s="14"/>
      <c r="S4445" s="16"/>
      <c r="T4445" s="14"/>
      <c r="U4445" s="13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42">
        <v>1.78</v>
      </c>
      <c r="AJ4445" s="42">
        <v>3.69</v>
      </c>
      <c r="AK4445">
        <v>5.07</v>
      </c>
    </row>
    <row r="4446" spans="1:37" x14ac:dyDescent="0.45">
      <c r="A4446" s="33"/>
      <c r="B4446" s="22">
        <v>44234</v>
      </c>
      <c r="C4446" s="10" t="s">
        <v>11</v>
      </c>
      <c r="D4446" s="10" t="s">
        <v>12</v>
      </c>
      <c r="E4446" s="41" t="s">
        <v>13</v>
      </c>
      <c r="F4446" s="16" t="s">
        <v>271</v>
      </c>
      <c r="G4446" s="53" t="s">
        <v>36</v>
      </c>
      <c r="H4446" s="14" t="s">
        <v>270</v>
      </c>
      <c r="I4446" s="42" t="s">
        <v>44</v>
      </c>
      <c r="J4446" s="14" t="s">
        <v>278</v>
      </c>
      <c r="K4446" s="45">
        <v>1</v>
      </c>
      <c r="L4446" s="45">
        <v>0</v>
      </c>
      <c r="M4446" s="42" t="str">
        <f t="shared" si="11"/>
        <v>H</v>
      </c>
      <c r="N4446" s="14"/>
      <c r="O4446" s="42"/>
      <c r="P4446" s="14"/>
      <c r="Q4446" s="42"/>
      <c r="R4446" s="14"/>
      <c r="S4446" s="16"/>
      <c r="T4446" s="14"/>
      <c r="U4446" s="13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42">
        <v>1.47</v>
      </c>
      <c r="AJ4446" s="42">
        <v>4.43</v>
      </c>
      <c r="AK4446">
        <v>8.01</v>
      </c>
    </row>
    <row r="4447" spans="1:37" x14ac:dyDescent="0.45">
      <c r="A4447" s="33"/>
      <c r="B4447" s="22">
        <v>44234</v>
      </c>
      <c r="C4447" s="10" t="s">
        <v>11</v>
      </c>
      <c r="D4447" s="10" t="s">
        <v>12</v>
      </c>
      <c r="E4447" s="41" t="s">
        <v>13</v>
      </c>
      <c r="F4447" s="16" t="s">
        <v>271</v>
      </c>
      <c r="G4447" s="53" t="s">
        <v>50</v>
      </c>
      <c r="H4447" s="14" t="s">
        <v>83</v>
      </c>
      <c r="I4447" s="42" t="s">
        <v>272</v>
      </c>
      <c r="J4447" s="14" t="s">
        <v>62</v>
      </c>
      <c r="K4447" s="45">
        <v>4</v>
      </c>
      <c r="L4447" s="45">
        <v>1</v>
      </c>
      <c r="M4447" s="42" t="str">
        <f t="shared" si="11"/>
        <v>H</v>
      </c>
      <c r="N4447" s="14"/>
      <c r="O4447" s="42"/>
      <c r="P4447" s="14"/>
      <c r="Q4447" s="42"/>
      <c r="R4447" s="14"/>
      <c r="S4447" s="16"/>
      <c r="T4447" s="14"/>
      <c r="U4447" s="13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42">
        <v>1.88</v>
      </c>
      <c r="AJ4447" s="42">
        <v>3.81</v>
      </c>
      <c r="AK4447">
        <v>4.25</v>
      </c>
    </row>
    <row r="4448" spans="1:37" x14ac:dyDescent="0.45">
      <c r="A4448" s="33"/>
      <c r="B4448" s="22">
        <v>44236</v>
      </c>
      <c r="C4448" s="10" t="s">
        <v>11</v>
      </c>
      <c r="D4448" s="10" t="s">
        <v>12</v>
      </c>
      <c r="E4448" s="41" t="s">
        <v>13</v>
      </c>
      <c r="F4448" s="16" t="s">
        <v>271</v>
      </c>
      <c r="G4448" s="53" t="s">
        <v>17</v>
      </c>
      <c r="H4448" s="9" t="s">
        <v>18</v>
      </c>
      <c r="I4448" s="42" t="s">
        <v>26</v>
      </c>
      <c r="J4448" s="14" t="s">
        <v>49</v>
      </c>
      <c r="K4448" s="45">
        <v>1</v>
      </c>
      <c r="L4448" s="45">
        <v>3</v>
      </c>
      <c r="M4448" s="42" t="str">
        <f>IF(K4448&gt;L4448,"H",IF(K4448=L4448,"D","A"))</f>
        <v>A</v>
      </c>
      <c r="N4448" s="14"/>
      <c r="O4448" s="42"/>
      <c r="P4448" s="14"/>
      <c r="Q4448" s="42"/>
      <c r="R4448" s="14"/>
      <c r="S4448" s="16"/>
      <c r="T4448" s="14"/>
      <c r="U4448" s="13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42">
        <v>1.95</v>
      </c>
      <c r="AJ4448" s="42">
        <v>3.63</v>
      </c>
      <c r="AK4448">
        <v>4.1399999999999997</v>
      </c>
    </row>
    <row r="4449" spans="1:37" x14ac:dyDescent="0.45">
      <c r="A4449" s="33"/>
      <c r="B4449" s="22">
        <v>44240</v>
      </c>
      <c r="C4449" s="10" t="s">
        <v>11</v>
      </c>
      <c r="D4449" s="10" t="s">
        <v>12</v>
      </c>
      <c r="E4449" s="41" t="s">
        <v>13</v>
      </c>
      <c r="F4449" s="16" t="s">
        <v>271</v>
      </c>
      <c r="G4449" s="53" t="s">
        <v>40</v>
      </c>
      <c r="H4449" s="14" t="s">
        <v>280</v>
      </c>
      <c r="I4449" s="42" t="s">
        <v>15</v>
      </c>
      <c r="J4449" s="14" t="s">
        <v>27</v>
      </c>
      <c r="K4449" s="45">
        <v>4</v>
      </c>
      <c r="L4449" s="45">
        <v>0</v>
      </c>
      <c r="M4449" s="42" t="str">
        <f>IF(K4449&gt;L4449,"H",IF(K4449=L4449,"D","A"))</f>
        <v>H</v>
      </c>
      <c r="N4449" s="14"/>
      <c r="O4449" s="42"/>
      <c r="P4449" s="14"/>
      <c r="Q4449" s="42"/>
      <c r="R4449" s="14"/>
      <c r="S4449" s="16"/>
      <c r="T4449" s="14"/>
      <c r="U4449" s="13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42">
        <v>2.72</v>
      </c>
      <c r="AJ4449" s="42">
        <v>2.95</v>
      </c>
      <c r="AK4449">
        <v>3.12</v>
      </c>
    </row>
    <row r="4450" spans="1:37" x14ac:dyDescent="0.45">
      <c r="A4450" s="33"/>
      <c r="B4450" s="22">
        <v>44240</v>
      </c>
      <c r="C4450" s="10" t="s">
        <v>11</v>
      </c>
      <c r="D4450" s="10" t="s">
        <v>12</v>
      </c>
      <c r="E4450" s="41" t="s">
        <v>13</v>
      </c>
      <c r="F4450" s="16" t="s">
        <v>271</v>
      </c>
      <c r="G4450" s="53" t="s">
        <v>34</v>
      </c>
      <c r="H4450" s="9" t="s">
        <v>22</v>
      </c>
      <c r="I4450" s="42" t="s">
        <v>17</v>
      </c>
      <c r="J4450" s="9" t="s">
        <v>18</v>
      </c>
      <c r="K4450" s="45">
        <v>2</v>
      </c>
      <c r="L4450" s="45">
        <v>0</v>
      </c>
      <c r="M4450" s="42" t="str">
        <f>IF(K4450&gt;L4450,"H",IF(K4450=L4450,"D","A"))</f>
        <v>H</v>
      </c>
      <c r="N4450" s="14"/>
      <c r="O4450" s="42"/>
      <c r="P4450" s="14"/>
      <c r="Q4450" s="42"/>
      <c r="R4450" s="14"/>
      <c r="S4450" s="16"/>
      <c r="T4450" s="14"/>
      <c r="U4450" s="13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42">
        <v>3.02</v>
      </c>
      <c r="AJ4450" s="42">
        <v>3.6</v>
      </c>
      <c r="AK4450">
        <v>2.39</v>
      </c>
    </row>
    <row r="4451" spans="1:37" x14ac:dyDescent="0.45">
      <c r="A4451" s="33"/>
      <c r="B4451" s="22">
        <v>44240</v>
      </c>
      <c r="C4451" s="10" t="s">
        <v>11</v>
      </c>
      <c r="D4451" s="10" t="s">
        <v>12</v>
      </c>
      <c r="E4451" s="41" t="s">
        <v>13</v>
      </c>
      <c r="F4451" s="16" t="s">
        <v>271</v>
      </c>
      <c r="G4451" s="53" t="s">
        <v>272</v>
      </c>
      <c r="H4451" s="14" t="s">
        <v>62</v>
      </c>
      <c r="I4451" s="42" t="s">
        <v>38</v>
      </c>
      <c r="J4451" s="14" t="s">
        <v>279</v>
      </c>
      <c r="K4451" s="45">
        <v>0</v>
      </c>
      <c r="L4451" s="45">
        <v>3</v>
      </c>
      <c r="M4451" s="42" t="str">
        <f>IF(K4451&gt;L4451,"H",IF(K4451=L4451,"D","A"))</f>
        <v>A</v>
      </c>
      <c r="N4451" s="14"/>
      <c r="O4451" s="42"/>
      <c r="P4451" s="14"/>
      <c r="Q4451" s="42"/>
      <c r="R4451" s="14"/>
      <c r="S4451" s="16"/>
      <c r="T4451" s="14"/>
      <c r="U4451" s="13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42">
        <v>2.21</v>
      </c>
      <c r="AJ4451" s="42">
        <v>3.54</v>
      </c>
      <c r="AK4451">
        <v>3.41</v>
      </c>
    </row>
    <row r="4452" spans="1:37" x14ac:dyDescent="0.45">
      <c r="A4452" s="33"/>
      <c r="B4452" s="22">
        <v>44241</v>
      </c>
      <c r="C4452" s="10" t="s">
        <v>11</v>
      </c>
      <c r="D4452" s="10" t="s">
        <v>12</v>
      </c>
      <c r="E4452" s="41" t="s">
        <v>13</v>
      </c>
      <c r="F4452" s="16" t="s">
        <v>271</v>
      </c>
      <c r="G4452" s="53" t="s">
        <v>26</v>
      </c>
      <c r="H4452" s="14" t="s">
        <v>49</v>
      </c>
      <c r="I4452" s="42" t="s">
        <v>19</v>
      </c>
      <c r="J4452" s="14" t="s">
        <v>97</v>
      </c>
      <c r="K4452" s="45">
        <v>2</v>
      </c>
      <c r="L4452" s="45">
        <v>2</v>
      </c>
      <c r="M4452" s="42" t="str">
        <f>IF(K4452&gt;L4452,"H",IF(K4452=L4452,"D","A"))</f>
        <v>D</v>
      </c>
      <c r="N4452" s="14"/>
      <c r="O4452" s="42"/>
      <c r="P4452" s="14"/>
      <c r="Q4452" s="42"/>
      <c r="R4452" s="14"/>
      <c r="S4452" s="16"/>
      <c r="T4452" s="14"/>
      <c r="U4452" s="13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42">
        <v>1.81</v>
      </c>
      <c r="AJ4452" s="42">
        <v>3.65</v>
      </c>
      <c r="AK4452">
        <v>4.8899999999999997</v>
      </c>
    </row>
    <row r="4453" spans="1:37" x14ac:dyDescent="0.45">
      <c r="A4453" s="33"/>
      <c r="B4453" s="22">
        <v>44241</v>
      </c>
      <c r="C4453" s="10" t="s">
        <v>11</v>
      </c>
      <c r="D4453" s="10" t="s">
        <v>12</v>
      </c>
      <c r="E4453" s="41" t="s">
        <v>13</v>
      </c>
      <c r="F4453" s="16" t="s">
        <v>271</v>
      </c>
      <c r="G4453" s="53" t="s">
        <v>46</v>
      </c>
      <c r="H4453" s="14" t="s">
        <v>273</v>
      </c>
      <c r="I4453" s="42" t="s">
        <v>48</v>
      </c>
      <c r="J4453" s="14" t="s">
        <v>276</v>
      </c>
      <c r="K4453" s="45">
        <v>2</v>
      </c>
      <c r="L4453" s="45">
        <v>1</v>
      </c>
      <c r="M4453" s="42" t="str">
        <f>IF(K4453&gt;L4453,"H",IF(K4453=L4453,"D","A"))</f>
        <v>H</v>
      </c>
      <c r="N4453" s="14"/>
      <c r="O4453" s="42"/>
      <c r="P4453" s="14"/>
      <c r="Q4453" s="42"/>
      <c r="R4453" s="14"/>
      <c r="S4453" s="16"/>
      <c r="T4453" s="14"/>
      <c r="U4453" s="13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42">
        <v>2</v>
      </c>
      <c r="AJ4453" s="42">
        <v>3.43</v>
      </c>
      <c r="AK4453">
        <v>4.2</v>
      </c>
    </row>
    <row r="4454" spans="1:37" x14ac:dyDescent="0.45">
      <c r="A4454" s="33"/>
      <c r="B4454" s="22">
        <v>44241</v>
      </c>
      <c r="C4454" s="10" t="s">
        <v>11</v>
      </c>
      <c r="D4454" s="10" t="s">
        <v>12</v>
      </c>
      <c r="E4454" s="41" t="s">
        <v>13</v>
      </c>
      <c r="F4454" s="16" t="s">
        <v>271</v>
      </c>
      <c r="G4454" s="53" t="s">
        <v>50</v>
      </c>
      <c r="H4454" s="14" t="s">
        <v>83</v>
      </c>
      <c r="I4454" s="42" t="s">
        <v>44</v>
      </c>
      <c r="J4454" s="14" t="s">
        <v>278</v>
      </c>
      <c r="K4454" s="45">
        <v>1</v>
      </c>
      <c r="L4454" s="45">
        <v>0</v>
      </c>
      <c r="M4454" s="42" t="str">
        <f>IF(K4454&gt;L4454,"H",IF(K4454=L4454,"D","A"))</f>
        <v>H</v>
      </c>
      <c r="N4454" s="14"/>
      <c r="O4454" s="42"/>
      <c r="P4454" s="14"/>
      <c r="Q4454" s="42"/>
      <c r="R4454" s="14"/>
      <c r="S4454" s="16"/>
      <c r="T4454" s="14"/>
      <c r="U4454" s="13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42">
        <v>1.95</v>
      </c>
      <c r="AJ4454" s="42">
        <v>3.68</v>
      </c>
      <c r="AK4454">
        <v>4.07</v>
      </c>
    </row>
    <row r="4455" spans="1:37" x14ac:dyDescent="0.45">
      <c r="A4455" s="33"/>
      <c r="B4455" s="22">
        <v>44242</v>
      </c>
      <c r="C4455" s="10" t="s">
        <v>11</v>
      </c>
      <c r="D4455" s="10" t="s">
        <v>12</v>
      </c>
      <c r="E4455" s="41" t="s">
        <v>13</v>
      </c>
      <c r="F4455" s="16" t="s">
        <v>271</v>
      </c>
      <c r="G4455" s="53" t="s">
        <v>30</v>
      </c>
      <c r="H4455" s="14" t="s">
        <v>31</v>
      </c>
      <c r="I4455" s="42" t="s">
        <v>36</v>
      </c>
      <c r="J4455" s="14" t="s">
        <v>270</v>
      </c>
      <c r="K4455" s="45">
        <v>1</v>
      </c>
      <c r="L4455" s="45">
        <v>0</v>
      </c>
      <c r="M4455" s="42" t="str">
        <f>IF(K4455&gt;L4455,"H",IF(K4455=L4455,"D","A"))</f>
        <v>H</v>
      </c>
      <c r="N4455" s="14"/>
      <c r="O4455" s="42"/>
      <c r="P4455" s="14"/>
      <c r="Q4455" s="42"/>
      <c r="R4455" s="14"/>
      <c r="S4455" s="16"/>
      <c r="T4455" s="14"/>
      <c r="U4455" s="13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42">
        <v>3.47</v>
      </c>
      <c r="AJ4455" s="42">
        <v>3.42</v>
      </c>
      <c r="AK4455">
        <v>2.23</v>
      </c>
    </row>
    <row r="4456" spans="1:37" x14ac:dyDescent="0.45">
      <c r="A4456" s="33"/>
      <c r="B4456" s="22">
        <v>44243</v>
      </c>
      <c r="C4456" s="10" t="s">
        <v>11</v>
      </c>
      <c r="D4456" s="10" t="s">
        <v>12</v>
      </c>
      <c r="E4456" s="41" t="s">
        <v>13</v>
      </c>
      <c r="F4456" s="16" t="s">
        <v>271</v>
      </c>
      <c r="G4456" s="53" t="s">
        <v>28</v>
      </c>
      <c r="H4456" s="14" t="s">
        <v>29</v>
      </c>
      <c r="I4456" s="42" t="s">
        <v>24</v>
      </c>
      <c r="J4456" s="14" t="s">
        <v>90</v>
      </c>
      <c r="K4456" s="45">
        <v>0</v>
      </c>
      <c r="L4456" s="45">
        <v>1</v>
      </c>
      <c r="M4456" s="42" t="str">
        <f>IF(K4456&gt;L4456,"H",IF(K4456=L4456,"D","A"))</f>
        <v>A</v>
      </c>
      <c r="N4456" s="14"/>
      <c r="O4456" s="42"/>
      <c r="P4456" s="14"/>
      <c r="Q4456" s="42"/>
      <c r="R4456" s="14"/>
      <c r="S4456" s="16"/>
      <c r="T4456" s="14"/>
      <c r="U4456" s="13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42">
        <v>2.06</v>
      </c>
      <c r="AJ4456" s="42">
        <v>3.21</v>
      </c>
      <c r="AK4456">
        <v>4.32</v>
      </c>
    </row>
    <row r="4457" spans="1:37" x14ac:dyDescent="0.45">
      <c r="A4457" s="33"/>
      <c r="B4457" s="22">
        <v>44245</v>
      </c>
      <c r="C4457" s="10" t="s">
        <v>11</v>
      </c>
      <c r="D4457" s="10" t="s">
        <v>12</v>
      </c>
      <c r="E4457" s="41" t="s">
        <v>13</v>
      </c>
      <c r="F4457" s="16" t="s">
        <v>271</v>
      </c>
      <c r="G4457" s="53" t="s">
        <v>42</v>
      </c>
      <c r="H4457" s="9" t="s">
        <v>43</v>
      </c>
      <c r="I4457" s="42" t="s">
        <v>32</v>
      </c>
      <c r="J4457" s="14" t="s">
        <v>41</v>
      </c>
      <c r="K4457" s="45">
        <v>0</v>
      </c>
      <c r="L4457" s="45">
        <v>2</v>
      </c>
      <c r="M4457" s="42" t="str">
        <f>IF(K4457&gt;L4457,"H",IF(K4457=L4457,"D","A"))</f>
        <v>A</v>
      </c>
      <c r="N4457" s="14"/>
      <c r="O4457" s="42"/>
      <c r="P4457" s="14"/>
      <c r="Q4457" s="42"/>
      <c r="R4457" s="14"/>
      <c r="S4457" s="16"/>
      <c r="T4457" s="14"/>
      <c r="U4457" s="13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42">
        <v>2.12</v>
      </c>
      <c r="AJ4457" s="42">
        <v>3.47</v>
      </c>
      <c r="AK4457">
        <v>3.74</v>
      </c>
    </row>
    <row r="4458" spans="1:37" x14ac:dyDescent="0.45">
      <c r="A4458" s="33"/>
      <c r="B4458" s="22">
        <v>44246</v>
      </c>
      <c r="C4458" s="10" t="s">
        <v>11</v>
      </c>
      <c r="D4458" s="10" t="s">
        <v>12</v>
      </c>
      <c r="E4458" s="41" t="s">
        <v>13</v>
      </c>
      <c r="F4458" s="16" t="s">
        <v>271</v>
      </c>
      <c r="G4458" s="53" t="s">
        <v>38</v>
      </c>
      <c r="H4458" s="14" t="s">
        <v>279</v>
      </c>
      <c r="I4458" s="42" t="s">
        <v>30</v>
      </c>
      <c r="J4458" s="14" t="s">
        <v>31</v>
      </c>
      <c r="K4458" s="45">
        <v>1</v>
      </c>
      <c r="L4458" s="45">
        <v>0</v>
      </c>
      <c r="M4458" s="42" t="str">
        <f>IF(K4458&gt;L4458,"H",IF(K4458=L4458,"D","A"))</f>
        <v>H</v>
      </c>
      <c r="N4458" s="14"/>
      <c r="O4458" s="42"/>
      <c r="P4458" s="14"/>
      <c r="Q4458" s="42"/>
      <c r="R4458" s="14"/>
      <c r="S4458" s="16"/>
      <c r="T4458" s="14"/>
      <c r="U4458" s="13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42">
        <v>2.54</v>
      </c>
      <c r="AJ4458" s="42">
        <v>3.28</v>
      </c>
      <c r="AK4458">
        <v>3.04</v>
      </c>
    </row>
    <row r="4459" spans="1:37" x14ac:dyDescent="0.45">
      <c r="A4459" s="33"/>
      <c r="B4459" s="22">
        <v>44247</v>
      </c>
      <c r="C4459" s="10" t="s">
        <v>11</v>
      </c>
      <c r="D4459" s="10" t="s">
        <v>12</v>
      </c>
      <c r="E4459" s="41" t="s">
        <v>13</v>
      </c>
      <c r="F4459" s="16" t="s">
        <v>271</v>
      </c>
      <c r="G4459" s="53" t="s">
        <v>19</v>
      </c>
      <c r="H4459" s="14" t="s">
        <v>97</v>
      </c>
      <c r="I4459" s="42" t="s">
        <v>36</v>
      </c>
      <c r="J4459" s="14" t="s">
        <v>270</v>
      </c>
      <c r="K4459" s="45">
        <v>1</v>
      </c>
      <c r="L4459" s="45">
        <v>1</v>
      </c>
      <c r="M4459" s="42" t="str">
        <f>IF(K4459&gt;L4459,"H",IF(K4459=L4459,"D","A"))</f>
        <v>D</v>
      </c>
      <c r="N4459" s="14"/>
      <c r="O4459" s="42"/>
      <c r="P4459" s="14"/>
      <c r="Q4459" s="42"/>
      <c r="R4459" s="14"/>
      <c r="S4459" s="16"/>
      <c r="T4459" s="14"/>
      <c r="U4459" s="13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42">
        <v>4.49</v>
      </c>
      <c r="AJ4459" s="42">
        <v>3.36</v>
      </c>
      <c r="AK4459">
        <v>1.96</v>
      </c>
    </row>
    <row r="4460" spans="1:37" x14ac:dyDescent="0.45">
      <c r="A4460" s="33"/>
      <c r="B4460" s="22">
        <v>44247</v>
      </c>
      <c r="C4460" s="10" t="s">
        <v>11</v>
      </c>
      <c r="D4460" s="10" t="s">
        <v>12</v>
      </c>
      <c r="E4460" s="41" t="s">
        <v>13</v>
      </c>
      <c r="F4460" s="16" t="s">
        <v>271</v>
      </c>
      <c r="G4460" s="53" t="s">
        <v>15</v>
      </c>
      <c r="H4460" s="14" t="s">
        <v>27</v>
      </c>
      <c r="I4460" s="42" t="s">
        <v>272</v>
      </c>
      <c r="J4460" s="14" t="s">
        <v>62</v>
      </c>
      <c r="K4460" s="45">
        <v>1</v>
      </c>
      <c r="L4460" s="45">
        <v>0</v>
      </c>
      <c r="M4460" s="42" t="str">
        <f>IF(K4460&gt;L4460,"H",IF(K4460=L4460,"D","A"))</f>
        <v>H</v>
      </c>
      <c r="N4460" s="14"/>
      <c r="O4460" s="42"/>
      <c r="P4460" s="14"/>
      <c r="Q4460" s="42"/>
      <c r="R4460" s="14"/>
      <c r="S4460" s="16"/>
      <c r="T4460" s="14"/>
      <c r="U4460" s="13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42">
        <v>2.25</v>
      </c>
      <c r="AJ4460" s="42">
        <v>3.35</v>
      </c>
      <c r="AK4460">
        <v>3.51</v>
      </c>
    </row>
    <row r="4461" spans="1:37" x14ac:dyDescent="0.45">
      <c r="A4461" s="33"/>
      <c r="B4461" s="22">
        <v>44248</v>
      </c>
      <c r="C4461" s="10" t="s">
        <v>11</v>
      </c>
      <c r="D4461" s="10" t="s">
        <v>12</v>
      </c>
      <c r="E4461" s="41" t="s">
        <v>13</v>
      </c>
      <c r="F4461" s="16" t="s">
        <v>271</v>
      </c>
      <c r="G4461" s="53" t="s">
        <v>32</v>
      </c>
      <c r="H4461" s="14" t="s">
        <v>41</v>
      </c>
      <c r="I4461" s="42" t="s">
        <v>50</v>
      </c>
      <c r="J4461" s="14" t="s">
        <v>83</v>
      </c>
      <c r="K4461" s="45">
        <v>3</v>
      </c>
      <c r="L4461" s="45">
        <v>2</v>
      </c>
      <c r="M4461" s="42" t="str">
        <f t="shared" ref="M4461:M4467" si="12">IF(K4461&gt;L4461,"H",IF(K4461=L4461,"D","A"))</f>
        <v>H</v>
      </c>
      <c r="N4461" s="14"/>
      <c r="O4461" s="42"/>
      <c r="P4461" s="14"/>
      <c r="Q4461" s="42"/>
      <c r="R4461" s="14"/>
      <c r="S4461" s="16"/>
      <c r="T4461" s="14"/>
      <c r="U4461" s="13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42">
        <v>1.75</v>
      </c>
      <c r="AJ4461" s="42">
        <v>3.88</v>
      </c>
      <c r="AK4461">
        <v>4.97</v>
      </c>
    </row>
    <row r="4462" spans="1:37" x14ac:dyDescent="0.45">
      <c r="A4462" s="33"/>
      <c r="B4462" s="22">
        <v>44248</v>
      </c>
      <c r="C4462" s="10" t="s">
        <v>11</v>
      </c>
      <c r="D4462" s="10" t="s">
        <v>12</v>
      </c>
      <c r="E4462" s="41" t="s">
        <v>13</v>
      </c>
      <c r="F4462" s="16" t="s">
        <v>271</v>
      </c>
      <c r="G4462" s="53" t="s">
        <v>24</v>
      </c>
      <c r="H4462" s="14" t="s">
        <v>90</v>
      </c>
      <c r="I4462" s="42" t="s">
        <v>46</v>
      </c>
      <c r="J4462" s="14" t="s">
        <v>273</v>
      </c>
      <c r="K4462" s="45">
        <v>0</v>
      </c>
      <c r="L4462" s="45">
        <v>2</v>
      </c>
      <c r="M4462" s="42" t="str">
        <f t="shared" si="12"/>
        <v>A</v>
      </c>
      <c r="N4462" s="14"/>
      <c r="O4462" s="42"/>
      <c r="P4462" s="14"/>
      <c r="Q4462" s="42"/>
      <c r="R4462" s="14"/>
      <c r="S4462" s="16"/>
      <c r="T4462" s="14"/>
      <c r="U4462" s="13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42">
        <v>2.81</v>
      </c>
      <c r="AJ4462" s="42">
        <v>3.09</v>
      </c>
      <c r="AK4462">
        <v>2.87</v>
      </c>
    </row>
    <row r="4463" spans="1:37" x14ac:dyDescent="0.45">
      <c r="A4463" s="33"/>
      <c r="B4463" s="22">
        <v>44248</v>
      </c>
      <c r="C4463" s="10" t="s">
        <v>11</v>
      </c>
      <c r="D4463" s="10" t="s">
        <v>12</v>
      </c>
      <c r="E4463" s="41" t="s">
        <v>13</v>
      </c>
      <c r="F4463" s="16" t="s">
        <v>271</v>
      </c>
      <c r="G4463" s="53" t="s">
        <v>44</v>
      </c>
      <c r="H4463" s="14" t="s">
        <v>278</v>
      </c>
      <c r="I4463" s="42" t="s">
        <v>17</v>
      </c>
      <c r="J4463" s="9" t="s">
        <v>18</v>
      </c>
      <c r="K4463" s="45">
        <v>0</v>
      </c>
      <c r="L4463" s="45">
        <v>1</v>
      </c>
      <c r="M4463" s="42" t="str">
        <f t="shared" si="12"/>
        <v>A</v>
      </c>
      <c r="N4463" s="14"/>
      <c r="O4463" s="42"/>
      <c r="P4463" s="14"/>
      <c r="Q4463" s="42"/>
      <c r="R4463" s="14"/>
      <c r="S4463" s="16"/>
      <c r="T4463" s="14"/>
      <c r="U4463" s="13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42">
        <v>4.01</v>
      </c>
      <c r="AJ4463" s="42">
        <v>3.75</v>
      </c>
      <c r="AK4463">
        <v>1.95</v>
      </c>
    </row>
    <row r="4464" spans="1:37" x14ac:dyDescent="0.45">
      <c r="A4464" s="33"/>
      <c r="B4464" s="22">
        <v>44248</v>
      </c>
      <c r="C4464" s="10" t="s">
        <v>11</v>
      </c>
      <c r="D4464" s="10" t="s">
        <v>12</v>
      </c>
      <c r="E4464" s="41" t="s">
        <v>13</v>
      </c>
      <c r="F4464" s="16" t="s">
        <v>271</v>
      </c>
      <c r="G4464" s="53" t="s">
        <v>48</v>
      </c>
      <c r="H4464" s="14" t="s">
        <v>276</v>
      </c>
      <c r="I4464" s="42" t="s">
        <v>40</v>
      </c>
      <c r="J4464" s="14" t="s">
        <v>280</v>
      </c>
      <c r="K4464" s="45">
        <v>1</v>
      </c>
      <c r="L4464" s="45">
        <v>1</v>
      </c>
      <c r="M4464" s="42" t="str">
        <f t="shared" si="12"/>
        <v>D</v>
      </c>
      <c r="N4464" s="14"/>
      <c r="O4464" s="42"/>
      <c r="P4464" s="14"/>
      <c r="Q4464" s="42"/>
      <c r="R4464" s="14"/>
      <c r="S4464" s="16"/>
      <c r="T4464" s="14"/>
      <c r="U4464" s="13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42">
        <v>2.2799999999999998</v>
      </c>
      <c r="AJ4464" s="42">
        <v>3.25</v>
      </c>
      <c r="AK4464">
        <v>3.55</v>
      </c>
    </row>
    <row r="4465" spans="1:37" x14ac:dyDescent="0.45">
      <c r="A4465" s="33"/>
      <c r="B4465" s="22">
        <v>44249</v>
      </c>
      <c r="C4465" s="10" t="s">
        <v>11</v>
      </c>
      <c r="D4465" s="10" t="s">
        <v>12</v>
      </c>
      <c r="E4465" s="41" t="s">
        <v>13</v>
      </c>
      <c r="F4465" s="16" t="s">
        <v>271</v>
      </c>
      <c r="G4465" s="53" t="s">
        <v>42</v>
      </c>
      <c r="H4465" s="9" t="s">
        <v>43</v>
      </c>
      <c r="I4465" s="42" t="s">
        <v>34</v>
      </c>
      <c r="J4465" s="9" t="s">
        <v>22</v>
      </c>
      <c r="K4465" s="45">
        <v>3</v>
      </c>
      <c r="L4465" s="45">
        <v>2</v>
      </c>
      <c r="M4465" s="42" t="str">
        <f t="shared" si="12"/>
        <v>H</v>
      </c>
      <c r="N4465" s="14"/>
      <c r="O4465" s="42"/>
      <c r="P4465" s="14"/>
      <c r="Q4465" s="42"/>
      <c r="R4465" s="14"/>
      <c r="S4465" s="16"/>
      <c r="T4465" s="14"/>
      <c r="U4465" s="13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42">
        <v>1.8</v>
      </c>
      <c r="AJ4465" s="42">
        <v>3.75</v>
      </c>
      <c r="AK4465">
        <v>4.82</v>
      </c>
    </row>
    <row r="4466" spans="1:37" x14ac:dyDescent="0.45">
      <c r="A4466" s="33"/>
      <c r="B4466" s="22">
        <v>44250</v>
      </c>
      <c r="C4466" s="10" t="s">
        <v>11</v>
      </c>
      <c r="D4466" s="10" t="s">
        <v>12</v>
      </c>
      <c r="E4466" s="41" t="s">
        <v>13</v>
      </c>
      <c r="F4466" s="16" t="s">
        <v>271</v>
      </c>
      <c r="G4466" s="53" t="s">
        <v>28</v>
      </c>
      <c r="H4466" s="14" t="s">
        <v>29</v>
      </c>
      <c r="I4466" s="42" t="s">
        <v>26</v>
      </c>
      <c r="J4466" s="14" t="s">
        <v>49</v>
      </c>
      <c r="K4466" s="45">
        <v>1</v>
      </c>
      <c r="L4466" s="45">
        <v>1</v>
      </c>
      <c r="M4466" s="42" t="str">
        <f t="shared" si="12"/>
        <v>D</v>
      </c>
      <c r="N4466" s="14"/>
      <c r="O4466" s="42"/>
      <c r="P4466" s="14"/>
      <c r="Q4466" s="42"/>
      <c r="R4466" s="14"/>
      <c r="S4466" s="16"/>
      <c r="T4466" s="14"/>
      <c r="U4466" s="13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42">
        <v>2.25</v>
      </c>
      <c r="AJ4466" s="42">
        <v>3.18</v>
      </c>
      <c r="AK4466">
        <v>3.73</v>
      </c>
    </row>
    <row r="4467" spans="1:37" x14ac:dyDescent="0.45">
      <c r="A4467" s="33"/>
      <c r="B4467" s="22">
        <v>44253</v>
      </c>
      <c r="C4467" s="10" t="s">
        <v>11</v>
      </c>
      <c r="D4467" s="10" t="s">
        <v>12</v>
      </c>
      <c r="E4467" s="41" t="s">
        <v>13</v>
      </c>
      <c r="F4467" s="16" t="s">
        <v>271</v>
      </c>
      <c r="G4467" s="53" t="s">
        <v>38</v>
      </c>
      <c r="H4467" s="14" t="s">
        <v>279</v>
      </c>
      <c r="I4467" s="42" t="s">
        <v>42</v>
      </c>
      <c r="J4467" s="9" t="s">
        <v>43</v>
      </c>
      <c r="K4467" s="45">
        <v>2</v>
      </c>
      <c r="L4467" s="45">
        <v>2</v>
      </c>
      <c r="M4467" s="42" t="str">
        <f t="shared" si="12"/>
        <v>D</v>
      </c>
      <c r="N4467" s="14"/>
      <c r="O4467" s="42"/>
      <c r="P4467" s="14"/>
      <c r="Q4467" s="42"/>
      <c r="R4467" s="14"/>
      <c r="S4467" s="16"/>
      <c r="T4467" s="14"/>
      <c r="U4467" s="13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42">
        <v>3.36</v>
      </c>
      <c r="AJ4467" s="42">
        <v>3.3</v>
      </c>
      <c r="AK4467">
        <v>2.34</v>
      </c>
    </row>
    <row r="4468" spans="1:37" x14ac:dyDescent="0.45">
      <c r="A4468" s="33"/>
      <c r="B4468" s="22">
        <v>44254</v>
      </c>
      <c r="C4468" s="10" t="s">
        <v>11</v>
      </c>
      <c r="D4468" s="10" t="s">
        <v>12</v>
      </c>
      <c r="E4468" s="41" t="s">
        <v>13</v>
      </c>
      <c r="F4468" s="16" t="s">
        <v>271</v>
      </c>
      <c r="G4468" s="53" t="s">
        <v>40</v>
      </c>
      <c r="H4468" s="14" t="s">
        <v>280</v>
      </c>
      <c r="I4468" s="42" t="s">
        <v>19</v>
      </c>
      <c r="J4468" s="14" t="s">
        <v>97</v>
      </c>
      <c r="K4468" s="45">
        <v>1</v>
      </c>
      <c r="L4468" s="45">
        <v>0</v>
      </c>
      <c r="M4468" s="42" t="str">
        <f>IF(K4468&gt;L4468,"H",IF(K4468=L4468,"D","A"))</f>
        <v>H</v>
      </c>
      <c r="N4468" s="14"/>
      <c r="O4468" s="42"/>
      <c r="P4468" s="14"/>
      <c r="Q4468" s="42"/>
      <c r="R4468" s="14"/>
      <c r="S4468" s="16"/>
      <c r="T4468" s="14"/>
      <c r="U4468" s="13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42">
        <v>2.2799999999999998</v>
      </c>
      <c r="AJ4468" s="42">
        <v>3.18</v>
      </c>
      <c r="AK4468">
        <v>3.63</v>
      </c>
    </row>
    <row r="4469" spans="1:37" x14ac:dyDescent="0.45">
      <c r="A4469" s="33"/>
      <c r="B4469" s="22">
        <v>44254</v>
      </c>
      <c r="C4469" s="10" t="s">
        <v>11</v>
      </c>
      <c r="D4469" s="10" t="s">
        <v>12</v>
      </c>
      <c r="E4469" s="41" t="s">
        <v>13</v>
      </c>
      <c r="F4469" s="16" t="s">
        <v>271</v>
      </c>
      <c r="G4469" s="53" t="s">
        <v>272</v>
      </c>
      <c r="H4469" s="14" t="s">
        <v>62</v>
      </c>
      <c r="I4469" s="42" t="s">
        <v>48</v>
      </c>
      <c r="J4469" s="14" t="s">
        <v>276</v>
      </c>
      <c r="K4469" s="45">
        <v>3</v>
      </c>
      <c r="L4469" s="45">
        <v>0</v>
      </c>
      <c r="M4469" s="42" t="str">
        <f>IF(K4469&gt;L4469,"H",IF(K4469=L4469,"D","A"))</f>
        <v>H</v>
      </c>
      <c r="N4469" s="14"/>
      <c r="O4469" s="42"/>
      <c r="P4469" s="14"/>
      <c r="Q4469" s="42"/>
      <c r="R4469" s="14"/>
      <c r="S4469" s="16"/>
      <c r="T4469" s="14"/>
      <c r="U4469" s="13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42">
        <v>2.37</v>
      </c>
      <c r="AJ4469" s="42">
        <v>3.38</v>
      </c>
      <c r="AK4469">
        <v>3.23</v>
      </c>
    </row>
    <row r="4470" spans="1:37" x14ac:dyDescent="0.45">
      <c r="A4470" s="33"/>
      <c r="B4470" s="22">
        <v>44254</v>
      </c>
      <c r="C4470" s="10" t="s">
        <v>11</v>
      </c>
      <c r="D4470" s="10" t="s">
        <v>12</v>
      </c>
      <c r="E4470" s="41" t="s">
        <v>13</v>
      </c>
      <c r="F4470" s="16" t="s">
        <v>271</v>
      </c>
      <c r="G4470" s="53" t="s">
        <v>50</v>
      </c>
      <c r="H4470" s="14" t="s">
        <v>83</v>
      </c>
      <c r="I4470" s="42" t="s">
        <v>24</v>
      </c>
      <c r="J4470" s="14" t="s">
        <v>90</v>
      </c>
      <c r="K4470" s="45">
        <v>0</v>
      </c>
      <c r="L4470" s="45">
        <v>0</v>
      </c>
      <c r="M4470" s="42" t="str">
        <f>IF(K4470&gt;L4470,"H",IF(K4470=L4470,"D","A"))</f>
        <v>D</v>
      </c>
      <c r="N4470" s="14"/>
      <c r="O4470" s="42"/>
      <c r="P4470" s="14"/>
      <c r="Q4470" s="42"/>
      <c r="R4470" s="14"/>
      <c r="S4470" s="16"/>
      <c r="T4470" s="14"/>
      <c r="U4470" s="13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42">
        <v>2.2200000000000002</v>
      </c>
      <c r="AJ4470" s="42">
        <v>3.47</v>
      </c>
      <c r="AK4470">
        <v>3.46</v>
      </c>
    </row>
    <row r="4471" spans="1:37" x14ac:dyDescent="0.45">
      <c r="A4471" s="33"/>
      <c r="B4471" s="22">
        <v>44255</v>
      </c>
      <c r="C4471" s="10" t="s">
        <v>11</v>
      </c>
      <c r="D4471" s="10" t="s">
        <v>12</v>
      </c>
      <c r="E4471" s="41" t="s">
        <v>13</v>
      </c>
      <c r="F4471" s="16" t="s">
        <v>271</v>
      </c>
      <c r="G4471" s="53" t="s">
        <v>46</v>
      </c>
      <c r="H4471" s="14" t="s">
        <v>273</v>
      </c>
      <c r="I4471" s="42" t="s">
        <v>28</v>
      </c>
      <c r="J4471" s="14" t="s">
        <v>29</v>
      </c>
      <c r="K4471" s="45">
        <v>2</v>
      </c>
      <c r="L4471" s="45">
        <v>0</v>
      </c>
      <c r="M4471" s="42" t="str">
        <f>IF(K4471&gt;L4471,"H",IF(K4471=L4471,"D","A"))</f>
        <v>H</v>
      </c>
      <c r="N4471" s="14"/>
      <c r="O4471" s="42"/>
      <c r="P4471" s="14"/>
      <c r="Q4471" s="42"/>
      <c r="R4471" s="14"/>
      <c r="S4471" s="16"/>
      <c r="T4471" s="14"/>
      <c r="U4471" s="13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42">
        <v>2.4</v>
      </c>
      <c r="AJ4471" s="42">
        <v>3.03</v>
      </c>
      <c r="AK4471">
        <v>3.56</v>
      </c>
    </row>
    <row r="4472" spans="1:37" x14ac:dyDescent="0.45">
      <c r="A4472" s="33"/>
      <c r="B4472" s="22">
        <v>44255</v>
      </c>
      <c r="C4472" s="10" t="s">
        <v>11</v>
      </c>
      <c r="D4472" s="10" t="s">
        <v>12</v>
      </c>
      <c r="E4472" s="41" t="s">
        <v>13</v>
      </c>
      <c r="F4472" s="16" t="s">
        <v>271</v>
      </c>
      <c r="G4472" s="53" t="s">
        <v>17</v>
      </c>
      <c r="H4472" s="9" t="s">
        <v>18</v>
      </c>
      <c r="I4472" s="42" t="s">
        <v>32</v>
      </c>
      <c r="J4472" s="14" t="s">
        <v>41</v>
      </c>
      <c r="K4472" s="45">
        <v>0</v>
      </c>
      <c r="L4472" s="45">
        <v>1</v>
      </c>
      <c r="M4472" s="42" t="str">
        <f>IF(K4472&gt;L4472,"H",IF(K4472=L4472,"D","A"))</f>
        <v>A</v>
      </c>
      <c r="N4472" s="14"/>
      <c r="O4472" s="42"/>
      <c r="P4472" s="14"/>
      <c r="Q4472" s="42"/>
      <c r="R4472" s="14"/>
      <c r="S4472" s="16"/>
      <c r="T4472" s="14"/>
      <c r="U4472" s="13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42">
        <v>2.57</v>
      </c>
      <c r="AJ4472" s="42">
        <v>3.28</v>
      </c>
      <c r="AK4472">
        <v>3</v>
      </c>
    </row>
    <row r="4473" spans="1:37" x14ac:dyDescent="0.45">
      <c r="A4473" s="33"/>
      <c r="B4473" s="22">
        <v>44255</v>
      </c>
      <c r="C4473" s="10" t="s">
        <v>11</v>
      </c>
      <c r="D4473" s="10" t="s">
        <v>12</v>
      </c>
      <c r="E4473" s="41" t="s">
        <v>13</v>
      </c>
      <c r="F4473" s="16" t="s">
        <v>271</v>
      </c>
      <c r="G4473" s="53" t="s">
        <v>36</v>
      </c>
      <c r="H4473" s="14" t="s">
        <v>270</v>
      </c>
      <c r="I4473" s="42" t="s">
        <v>34</v>
      </c>
      <c r="J4473" s="9" t="s">
        <v>22</v>
      </c>
      <c r="K4473" s="45">
        <v>1</v>
      </c>
      <c r="L4473" s="45">
        <v>1</v>
      </c>
      <c r="M4473" s="42" t="str">
        <f>IF(K4473&gt;L4473,"H",IF(K4473=L4473,"D","A"))</f>
        <v>D</v>
      </c>
      <c r="N4473" s="14"/>
      <c r="O4473" s="42"/>
      <c r="P4473" s="14"/>
      <c r="Q4473" s="42"/>
      <c r="R4473" s="14"/>
      <c r="S4473" s="16"/>
      <c r="T4473" s="14"/>
      <c r="U4473" s="13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42">
        <v>1.68</v>
      </c>
      <c r="AJ4473" s="42">
        <v>3.93</v>
      </c>
      <c r="AK4473">
        <v>5.45</v>
      </c>
    </row>
    <row r="4474" spans="1:37" x14ac:dyDescent="0.45">
      <c r="A4474" s="33"/>
      <c r="B4474" s="22">
        <v>44256</v>
      </c>
      <c r="C4474" s="10" t="s">
        <v>11</v>
      </c>
      <c r="D4474" s="10" t="s">
        <v>12</v>
      </c>
      <c r="E4474" s="41" t="s">
        <v>13</v>
      </c>
      <c r="F4474" s="16" t="s">
        <v>271</v>
      </c>
      <c r="G4474" s="53" t="s">
        <v>30</v>
      </c>
      <c r="H4474" s="14" t="s">
        <v>31</v>
      </c>
      <c r="I4474" s="42" t="s">
        <v>15</v>
      </c>
      <c r="J4474" s="14" t="s">
        <v>27</v>
      </c>
      <c r="K4474" s="45">
        <v>3</v>
      </c>
      <c r="L4474" s="45">
        <v>2</v>
      </c>
      <c r="M4474" s="42" t="str">
        <f>IF(K4474&gt;L4474,"H",IF(K4474=L4474,"D","A"))</f>
        <v>H</v>
      </c>
      <c r="N4474" s="14"/>
      <c r="O4474" s="42"/>
      <c r="P4474" s="14"/>
      <c r="Q4474" s="42"/>
      <c r="R4474" s="14"/>
      <c r="S4474" s="16"/>
      <c r="T4474" s="14"/>
      <c r="U4474" s="13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42">
        <v>1.92</v>
      </c>
      <c r="AJ4474" s="42">
        <v>3.39</v>
      </c>
      <c r="AK4474">
        <v>4.7</v>
      </c>
    </row>
    <row r="4475" spans="1:37" x14ac:dyDescent="0.45">
      <c r="A4475" s="33"/>
      <c r="B4475" s="22">
        <v>44256</v>
      </c>
      <c r="C4475" s="10" t="s">
        <v>11</v>
      </c>
      <c r="D4475" s="10" t="s">
        <v>12</v>
      </c>
      <c r="E4475" s="41" t="s">
        <v>13</v>
      </c>
      <c r="F4475" s="16" t="s">
        <v>271</v>
      </c>
      <c r="G4475" s="53" t="s">
        <v>26</v>
      </c>
      <c r="H4475" s="14" t="s">
        <v>49</v>
      </c>
      <c r="I4475" s="42" t="s">
        <v>44</v>
      </c>
      <c r="J4475" s="14" t="s">
        <v>278</v>
      </c>
      <c r="K4475" s="45">
        <v>2</v>
      </c>
      <c r="L4475" s="45">
        <v>1</v>
      </c>
      <c r="M4475" s="42" t="str">
        <f>IF(K4475&gt;L4475,"H",IF(K4475=L4475,"D","A"))</f>
        <v>H</v>
      </c>
      <c r="N4475" s="14"/>
      <c r="O4475" s="42"/>
      <c r="P4475" s="14"/>
      <c r="Q4475" s="42"/>
      <c r="R4475" s="14"/>
      <c r="S4475" s="16"/>
      <c r="T4475" s="14"/>
      <c r="U4475" s="13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42">
        <v>1.9</v>
      </c>
      <c r="AJ4475" s="42">
        <v>3.45</v>
      </c>
      <c r="AK4475">
        <v>4.68</v>
      </c>
    </row>
    <row r="4476" spans="1:37" x14ac:dyDescent="0.45">
      <c r="A4476" s="33"/>
      <c r="B4476" s="22">
        <v>44257</v>
      </c>
      <c r="C4476" s="10" t="s">
        <v>11</v>
      </c>
      <c r="D4476" s="10" t="s">
        <v>12</v>
      </c>
      <c r="E4476" s="41" t="s">
        <v>13</v>
      </c>
      <c r="F4476" s="16" t="s">
        <v>271</v>
      </c>
      <c r="G4476" s="53" t="s">
        <v>24</v>
      </c>
      <c r="H4476" s="14" t="s">
        <v>90</v>
      </c>
      <c r="I4476" s="42" t="s">
        <v>38</v>
      </c>
      <c r="J4476" s="14" t="s">
        <v>279</v>
      </c>
      <c r="K4476" s="45">
        <v>3</v>
      </c>
      <c r="L4476" s="45">
        <v>1</v>
      </c>
      <c r="M4476" s="42" t="str">
        <f>IF(K4476&gt;L4476,"H",IF(K4476=L4476,"D","A"))</f>
        <v>H</v>
      </c>
      <c r="N4476" s="14"/>
      <c r="O4476" s="42"/>
      <c r="P4476" s="14"/>
      <c r="Q4476" s="42"/>
      <c r="R4476" s="14"/>
      <c r="S4476" s="16"/>
      <c r="T4476" s="14"/>
      <c r="U4476" s="13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42">
        <v>2.13</v>
      </c>
      <c r="AJ4476" s="42">
        <v>3.2</v>
      </c>
      <c r="AK4476">
        <v>4.07</v>
      </c>
    </row>
    <row r="4477" spans="1:37" x14ac:dyDescent="0.45">
      <c r="A4477" s="33"/>
      <c r="B4477" s="22">
        <v>44258</v>
      </c>
      <c r="C4477" s="10" t="s">
        <v>11</v>
      </c>
      <c r="D4477" s="10" t="s">
        <v>12</v>
      </c>
      <c r="E4477" s="41" t="s">
        <v>13</v>
      </c>
      <c r="F4477" s="16" t="s">
        <v>271</v>
      </c>
      <c r="G4477" s="53" t="s">
        <v>42</v>
      </c>
      <c r="H4477" s="9" t="s">
        <v>43</v>
      </c>
      <c r="I4477" s="42" t="s">
        <v>50</v>
      </c>
      <c r="J4477" s="14" t="s">
        <v>83</v>
      </c>
      <c r="K4477" s="45">
        <v>0</v>
      </c>
      <c r="L4477" s="45">
        <v>1</v>
      </c>
      <c r="M4477" s="42" t="str">
        <f>IF(K4477&gt;L4477,"H",IF(K4477=L4477,"D","A"))</f>
        <v>A</v>
      </c>
      <c r="N4477" s="14"/>
      <c r="O4477" s="42"/>
      <c r="P4477" s="14"/>
      <c r="Q4477" s="42"/>
      <c r="R4477" s="14"/>
      <c r="S4477" s="16"/>
      <c r="T4477" s="14"/>
      <c r="U4477" s="13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42">
        <v>1.61</v>
      </c>
      <c r="AJ4477" s="42">
        <v>4.24</v>
      </c>
      <c r="AK4477">
        <v>5.7</v>
      </c>
    </row>
    <row r="4478" spans="1:37" x14ac:dyDescent="0.45">
      <c r="A4478" s="33"/>
      <c r="B4478" s="22">
        <v>44258</v>
      </c>
      <c r="C4478" s="10" t="s">
        <v>11</v>
      </c>
      <c r="D4478" s="10" t="s">
        <v>12</v>
      </c>
      <c r="E4478" s="41" t="s">
        <v>13</v>
      </c>
      <c r="F4478" s="16" t="s">
        <v>271</v>
      </c>
      <c r="G4478" s="53" t="s">
        <v>17</v>
      </c>
      <c r="H4478" s="9" t="s">
        <v>18</v>
      </c>
      <c r="I4478" s="42" t="s">
        <v>40</v>
      </c>
      <c r="J4478" s="14" t="s">
        <v>280</v>
      </c>
      <c r="K4478" s="45">
        <v>1</v>
      </c>
      <c r="L4478" s="45">
        <v>2</v>
      </c>
      <c r="M4478" s="42" t="str">
        <f>IF(K4478&gt;L4478,"H",IF(K4478=L4478,"D","A"))</f>
        <v>A</v>
      </c>
      <c r="N4478" s="14"/>
      <c r="O4478" s="42"/>
      <c r="P4478" s="14"/>
      <c r="Q4478" s="42"/>
      <c r="R4478" s="14"/>
      <c r="S4478" s="16"/>
      <c r="T4478" s="14"/>
      <c r="U4478" s="13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42">
        <v>1.74</v>
      </c>
      <c r="AJ4478" s="42">
        <v>3.69</v>
      </c>
      <c r="AK4478">
        <v>5.41</v>
      </c>
    </row>
    <row r="4479" spans="1:37" x14ac:dyDescent="0.45">
      <c r="A4479" s="33"/>
      <c r="B4479" s="22">
        <v>44259</v>
      </c>
      <c r="C4479" s="10" t="s">
        <v>11</v>
      </c>
      <c r="D4479" s="10" t="s">
        <v>12</v>
      </c>
      <c r="E4479" s="41" t="s">
        <v>13</v>
      </c>
      <c r="F4479" s="16" t="s">
        <v>271</v>
      </c>
      <c r="G4479" s="53" t="s">
        <v>15</v>
      </c>
      <c r="H4479" s="14" t="s">
        <v>27</v>
      </c>
      <c r="I4479" s="42" t="s">
        <v>36</v>
      </c>
      <c r="J4479" s="14" t="s">
        <v>270</v>
      </c>
      <c r="K4479" s="45">
        <v>1</v>
      </c>
      <c r="L4479" s="45">
        <v>6</v>
      </c>
      <c r="M4479" s="42" t="str">
        <f t="shared" ref="M4479:M4487" si="13">IF(K4479&gt;L4479,"H",IF(K4479=L4479,"D","A"))</f>
        <v>A</v>
      </c>
      <c r="N4479" s="14"/>
      <c r="O4479" s="42"/>
      <c r="P4479" s="14"/>
      <c r="Q4479" s="42"/>
      <c r="R4479" s="14"/>
      <c r="S4479" s="16"/>
      <c r="T4479" s="14"/>
      <c r="U4479" s="13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42">
        <v>4.1100000000000003</v>
      </c>
      <c r="AJ4479" s="42">
        <v>3.67</v>
      </c>
      <c r="AK4479">
        <v>1.95</v>
      </c>
    </row>
    <row r="4480" spans="1:37" x14ac:dyDescent="0.45">
      <c r="A4480" s="33"/>
      <c r="B4480" s="22">
        <v>44259</v>
      </c>
      <c r="C4480" s="10" t="s">
        <v>11</v>
      </c>
      <c r="D4480" s="10" t="s">
        <v>12</v>
      </c>
      <c r="E4480" s="41" t="s">
        <v>13</v>
      </c>
      <c r="F4480" s="16" t="s">
        <v>271</v>
      </c>
      <c r="G4480" s="53" t="s">
        <v>48</v>
      </c>
      <c r="H4480" s="14" t="s">
        <v>276</v>
      </c>
      <c r="I4480" s="42" t="s">
        <v>26</v>
      </c>
      <c r="J4480" s="14" t="s">
        <v>49</v>
      </c>
      <c r="K4480" s="45">
        <v>2</v>
      </c>
      <c r="L4480" s="45">
        <v>2</v>
      </c>
      <c r="M4480" s="42" t="str">
        <f t="shared" si="13"/>
        <v>D</v>
      </c>
      <c r="N4480" s="14"/>
      <c r="O4480" s="42"/>
      <c r="P4480" s="14"/>
      <c r="Q4480" s="42"/>
      <c r="R4480" s="14"/>
      <c r="S4480" s="16"/>
      <c r="T4480" s="14"/>
      <c r="U4480" s="13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42">
        <v>3.25</v>
      </c>
      <c r="AJ4480" s="42">
        <v>3.35</v>
      </c>
      <c r="AK4480">
        <v>2.37</v>
      </c>
    </row>
    <row r="4481" spans="1:37" x14ac:dyDescent="0.45">
      <c r="A4481" s="33"/>
      <c r="B4481" s="22">
        <v>44259</v>
      </c>
      <c r="C4481" s="10" t="s">
        <v>11</v>
      </c>
      <c r="D4481" s="10" t="s">
        <v>12</v>
      </c>
      <c r="E4481" s="41" t="s">
        <v>13</v>
      </c>
      <c r="F4481" s="16" t="s">
        <v>271</v>
      </c>
      <c r="G4481" s="53" t="s">
        <v>32</v>
      </c>
      <c r="H4481" s="14" t="s">
        <v>41</v>
      </c>
      <c r="I4481" s="42" t="s">
        <v>272</v>
      </c>
      <c r="J4481" s="14" t="s">
        <v>62</v>
      </c>
      <c r="K4481" s="45">
        <v>1</v>
      </c>
      <c r="L4481" s="45">
        <v>0</v>
      </c>
      <c r="M4481" s="42" t="str">
        <f t="shared" si="13"/>
        <v>H</v>
      </c>
      <c r="N4481" s="14"/>
      <c r="O4481" s="42"/>
      <c r="P4481" s="14"/>
      <c r="Q4481" s="42"/>
      <c r="R4481" s="14"/>
      <c r="S4481" s="16"/>
      <c r="T4481" s="14"/>
      <c r="U4481" s="13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42">
        <v>1.45</v>
      </c>
      <c r="AJ4481" s="42">
        <v>4.55</v>
      </c>
      <c r="AK4481">
        <v>8.06</v>
      </c>
    </row>
    <row r="4482" spans="1:37" x14ac:dyDescent="0.45">
      <c r="A4482" s="33"/>
      <c r="B4482" s="22">
        <v>44259</v>
      </c>
      <c r="C4482" s="10" t="s">
        <v>11</v>
      </c>
      <c r="D4482" s="10" t="s">
        <v>12</v>
      </c>
      <c r="E4482" s="41" t="s">
        <v>13</v>
      </c>
      <c r="F4482" s="16" t="s">
        <v>271</v>
      </c>
      <c r="G4482" s="53" t="s">
        <v>34</v>
      </c>
      <c r="H4482" s="9" t="s">
        <v>22</v>
      </c>
      <c r="I4482" s="42" t="s">
        <v>46</v>
      </c>
      <c r="J4482" s="14" t="s">
        <v>273</v>
      </c>
      <c r="K4482" s="45">
        <v>0</v>
      </c>
      <c r="L4482" s="45">
        <v>2</v>
      </c>
      <c r="M4482" s="42" t="str">
        <f t="shared" si="13"/>
        <v>A</v>
      </c>
      <c r="N4482" s="14"/>
      <c r="O4482" s="42"/>
      <c r="P4482" s="14"/>
      <c r="Q4482" s="42"/>
      <c r="R4482" s="14"/>
      <c r="S4482" s="16"/>
      <c r="T4482" s="14"/>
      <c r="U4482" s="13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42">
        <v>2.68</v>
      </c>
      <c r="AJ4482" s="42">
        <v>3.34</v>
      </c>
      <c r="AK4482">
        <v>2.82</v>
      </c>
    </row>
    <row r="4483" spans="1:37" x14ac:dyDescent="0.45">
      <c r="A4483" s="33"/>
      <c r="B4483" s="22">
        <v>44260</v>
      </c>
      <c r="C4483" s="10" t="s">
        <v>11</v>
      </c>
      <c r="D4483" s="10" t="s">
        <v>12</v>
      </c>
      <c r="E4483" s="41" t="s">
        <v>13</v>
      </c>
      <c r="F4483" s="16" t="s">
        <v>271</v>
      </c>
      <c r="G4483" s="53" t="s">
        <v>19</v>
      </c>
      <c r="H4483" s="14" t="s">
        <v>97</v>
      </c>
      <c r="I4483" s="42" t="s">
        <v>28</v>
      </c>
      <c r="J4483" s="14" t="s">
        <v>29</v>
      </c>
      <c r="K4483" s="45">
        <v>2</v>
      </c>
      <c r="L4483" s="45">
        <v>2</v>
      </c>
      <c r="M4483" s="42" t="str">
        <f t="shared" si="13"/>
        <v>D</v>
      </c>
      <c r="N4483" s="14"/>
      <c r="O4483" s="42"/>
      <c r="P4483" s="14"/>
      <c r="Q4483" s="42"/>
      <c r="R4483" s="14"/>
      <c r="S4483" s="16"/>
      <c r="T4483" s="14"/>
      <c r="U4483" s="13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42">
        <v>3.14</v>
      </c>
      <c r="AJ4483" s="42">
        <v>3.14</v>
      </c>
      <c r="AK4483">
        <v>2.56</v>
      </c>
    </row>
    <row r="4484" spans="1:37" x14ac:dyDescent="0.45">
      <c r="A4484" s="33"/>
      <c r="B4484" s="22">
        <v>44260</v>
      </c>
      <c r="C4484" s="10" t="s">
        <v>11</v>
      </c>
      <c r="D4484" s="10" t="s">
        <v>12</v>
      </c>
      <c r="E4484" s="41" t="s">
        <v>13</v>
      </c>
      <c r="F4484" s="16" t="s">
        <v>271</v>
      </c>
      <c r="G4484" s="53" t="s">
        <v>44</v>
      </c>
      <c r="H4484" s="14" t="s">
        <v>278</v>
      </c>
      <c r="I4484" s="42" t="s">
        <v>30</v>
      </c>
      <c r="J4484" s="14" t="s">
        <v>31</v>
      </c>
      <c r="K4484" s="45">
        <v>1</v>
      </c>
      <c r="L4484" s="45">
        <v>0</v>
      </c>
      <c r="M4484" s="42" t="str">
        <f t="shared" si="13"/>
        <v>H</v>
      </c>
      <c r="N4484" s="14"/>
      <c r="O4484" s="42"/>
      <c r="P4484" s="14"/>
      <c r="Q4484" s="42"/>
      <c r="R4484" s="14"/>
      <c r="S4484" s="16"/>
      <c r="T4484" s="14"/>
      <c r="U4484" s="13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42">
        <v>3.51</v>
      </c>
      <c r="AJ4484" s="42">
        <v>3.26</v>
      </c>
      <c r="AK4484">
        <v>2.29</v>
      </c>
    </row>
    <row r="4485" spans="1:37" x14ac:dyDescent="0.45">
      <c r="A4485" s="33"/>
      <c r="B4485" s="22">
        <v>44261</v>
      </c>
      <c r="C4485" s="10" t="s">
        <v>11</v>
      </c>
      <c r="D4485" s="10" t="s">
        <v>12</v>
      </c>
      <c r="E4485" s="41" t="s">
        <v>13</v>
      </c>
      <c r="F4485" s="16" t="s">
        <v>271</v>
      </c>
      <c r="G4485" s="53" t="s">
        <v>38</v>
      </c>
      <c r="H4485" s="14" t="s">
        <v>279</v>
      </c>
      <c r="I4485" s="42" t="s">
        <v>50</v>
      </c>
      <c r="J4485" s="14" t="s">
        <v>83</v>
      </c>
      <c r="K4485" s="45">
        <v>0</v>
      </c>
      <c r="L4485" s="45">
        <v>0</v>
      </c>
      <c r="M4485" s="42" t="str">
        <f t="shared" si="13"/>
        <v>D</v>
      </c>
      <c r="N4485" s="14"/>
      <c r="O4485" s="42"/>
      <c r="P4485" s="14"/>
      <c r="Q4485" s="42"/>
      <c r="R4485" s="14"/>
      <c r="S4485" s="16"/>
      <c r="T4485" s="14"/>
      <c r="U4485" s="13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42">
        <v>2.76</v>
      </c>
      <c r="AJ4485" s="42">
        <v>3.32</v>
      </c>
      <c r="AK4485">
        <v>2.75</v>
      </c>
    </row>
    <row r="4486" spans="1:37" x14ac:dyDescent="0.45">
      <c r="A4486" s="33"/>
      <c r="B4486" s="22">
        <v>44261</v>
      </c>
      <c r="C4486" s="10" t="s">
        <v>11</v>
      </c>
      <c r="D4486" s="10" t="s">
        <v>12</v>
      </c>
      <c r="E4486" s="41" t="s">
        <v>13</v>
      </c>
      <c r="F4486" s="16" t="s">
        <v>271</v>
      </c>
      <c r="G4486" s="53" t="s">
        <v>40</v>
      </c>
      <c r="H4486" s="14" t="s">
        <v>280</v>
      </c>
      <c r="I4486" s="42" t="s">
        <v>42</v>
      </c>
      <c r="J4486" s="9" t="s">
        <v>43</v>
      </c>
      <c r="K4486" s="45">
        <v>1</v>
      </c>
      <c r="L4486" s="45">
        <v>1</v>
      </c>
      <c r="M4486" s="42" t="str">
        <f t="shared" si="13"/>
        <v>D</v>
      </c>
      <c r="N4486" s="14"/>
      <c r="O4486" s="42"/>
      <c r="P4486" s="14"/>
      <c r="Q4486" s="42"/>
      <c r="R4486" s="14"/>
      <c r="S4486" s="16"/>
      <c r="T4486" s="14"/>
      <c r="U4486" s="13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42">
        <v>3.34</v>
      </c>
      <c r="AJ4486" s="42">
        <v>3.11</v>
      </c>
      <c r="AK4486">
        <v>2.46</v>
      </c>
    </row>
    <row r="4487" spans="1:37" x14ac:dyDescent="0.45">
      <c r="A4487" s="33"/>
      <c r="B4487" s="22">
        <v>44261</v>
      </c>
      <c r="C4487" s="10" t="s">
        <v>11</v>
      </c>
      <c r="D4487" s="10" t="s">
        <v>12</v>
      </c>
      <c r="E4487" s="41" t="s">
        <v>13</v>
      </c>
      <c r="F4487" s="16" t="s">
        <v>271</v>
      </c>
      <c r="G4487" s="53" t="s">
        <v>24</v>
      </c>
      <c r="H4487" s="14" t="s">
        <v>90</v>
      </c>
      <c r="I4487" s="42" t="s">
        <v>15</v>
      </c>
      <c r="J4487" s="14" t="s">
        <v>27</v>
      </c>
      <c r="K4487" s="45">
        <v>2</v>
      </c>
      <c r="L4487" s="45">
        <v>0</v>
      </c>
      <c r="M4487" s="42" t="str">
        <f t="shared" si="13"/>
        <v>H</v>
      </c>
      <c r="N4487" s="14"/>
      <c r="O4487" s="42"/>
      <c r="P4487" s="14"/>
      <c r="Q4487" s="42"/>
      <c r="R4487" s="14"/>
      <c r="S4487" s="16"/>
      <c r="T4487" s="14"/>
      <c r="U4487" s="13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42">
        <v>1.78</v>
      </c>
      <c r="AJ4487" s="42">
        <v>3.61</v>
      </c>
      <c r="AK4487">
        <v>5.28</v>
      </c>
    </row>
    <row r="4488" spans="1:37" x14ac:dyDescent="0.45">
      <c r="A4488" s="33"/>
      <c r="B4488" s="22">
        <v>44262</v>
      </c>
      <c r="C4488" s="10" t="s">
        <v>11</v>
      </c>
      <c r="D4488" s="10" t="s">
        <v>12</v>
      </c>
      <c r="E4488" s="41" t="s">
        <v>13</v>
      </c>
      <c r="F4488" s="16" t="s">
        <v>271</v>
      </c>
      <c r="G4488" s="53" t="s">
        <v>46</v>
      </c>
      <c r="H4488" s="14" t="s">
        <v>273</v>
      </c>
      <c r="I4488" s="42" t="s">
        <v>17</v>
      </c>
      <c r="J4488" s="9" t="s">
        <v>18</v>
      </c>
      <c r="K4488" s="45">
        <v>2</v>
      </c>
      <c r="L4488" s="45">
        <v>1</v>
      </c>
      <c r="M4488" s="42" t="str">
        <f t="shared" ref="M4488:M4493" si="14">IF(K4488&gt;L4488,"H",IF(K4488=L4488,"D","A"))</f>
        <v>H</v>
      </c>
      <c r="N4488" s="14"/>
      <c r="O4488" s="42"/>
      <c r="P4488" s="14"/>
      <c r="Q4488" s="42"/>
      <c r="R4488" s="14"/>
      <c r="S4488" s="16"/>
      <c r="T4488" s="14"/>
      <c r="U4488" s="13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42">
        <v>2.17</v>
      </c>
      <c r="AJ4488" s="42">
        <v>3.26</v>
      </c>
      <c r="AK4488">
        <v>3.83</v>
      </c>
    </row>
    <row r="4489" spans="1:37" x14ac:dyDescent="0.45">
      <c r="A4489" s="33"/>
      <c r="B4489" s="22">
        <v>44262</v>
      </c>
      <c r="C4489" s="10" t="s">
        <v>11</v>
      </c>
      <c r="D4489" s="10" t="s">
        <v>12</v>
      </c>
      <c r="E4489" s="41" t="s">
        <v>13</v>
      </c>
      <c r="F4489" s="16" t="s">
        <v>271</v>
      </c>
      <c r="G4489" s="53" t="s">
        <v>36</v>
      </c>
      <c r="H4489" s="14" t="s">
        <v>270</v>
      </c>
      <c r="I4489" s="42" t="s">
        <v>48</v>
      </c>
      <c r="J4489" s="14" t="s">
        <v>276</v>
      </c>
      <c r="K4489" s="45">
        <v>2</v>
      </c>
      <c r="L4489" s="45">
        <v>1</v>
      </c>
      <c r="M4489" s="42" t="str">
        <f t="shared" si="14"/>
        <v>H</v>
      </c>
      <c r="N4489" s="14"/>
      <c r="O4489" s="42"/>
      <c r="P4489" s="14"/>
      <c r="Q4489" s="42"/>
      <c r="R4489" s="14"/>
      <c r="S4489" s="16"/>
      <c r="T4489" s="14"/>
      <c r="U4489" s="13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42">
        <v>1.4</v>
      </c>
      <c r="AJ4489" s="42">
        <v>5.1100000000000003</v>
      </c>
      <c r="AK4489">
        <v>8.23</v>
      </c>
    </row>
    <row r="4490" spans="1:37" x14ac:dyDescent="0.45">
      <c r="A4490" s="33"/>
      <c r="B4490" s="22">
        <v>44262</v>
      </c>
      <c r="C4490" s="10" t="s">
        <v>11</v>
      </c>
      <c r="D4490" s="10" t="s">
        <v>12</v>
      </c>
      <c r="E4490" s="41" t="s">
        <v>13</v>
      </c>
      <c r="F4490" s="16" t="s">
        <v>271</v>
      </c>
      <c r="G4490" s="53" t="s">
        <v>272</v>
      </c>
      <c r="H4490" s="14" t="s">
        <v>62</v>
      </c>
      <c r="I4490" s="42" t="s">
        <v>26</v>
      </c>
      <c r="J4490" s="14" t="s">
        <v>49</v>
      </c>
      <c r="K4490" s="45">
        <v>1</v>
      </c>
      <c r="L4490" s="45">
        <v>1</v>
      </c>
      <c r="M4490" s="42" t="str">
        <f t="shared" si="14"/>
        <v>D</v>
      </c>
      <c r="N4490" s="14"/>
      <c r="O4490" s="42"/>
      <c r="P4490" s="14"/>
      <c r="Q4490" s="42"/>
      <c r="R4490" s="14"/>
      <c r="S4490" s="16"/>
      <c r="T4490" s="14"/>
      <c r="U4490" s="13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42">
        <v>3.32</v>
      </c>
      <c r="AJ4490" s="42">
        <v>3.2</v>
      </c>
      <c r="AK4490">
        <v>2.41</v>
      </c>
    </row>
    <row r="4491" spans="1:37" x14ac:dyDescent="0.45">
      <c r="A4491" s="33"/>
      <c r="B4491" s="22">
        <v>44263</v>
      </c>
      <c r="C4491" s="10" t="s">
        <v>11</v>
      </c>
      <c r="D4491" s="10" t="s">
        <v>12</v>
      </c>
      <c r="E4491" s="41" t="s">
        <v>13</v>
      </c>
      <c r="F4491" s="16" t="s">
        <v>271</v>
      </c>
      <c r="G4491" s="53" t="s">
        <v>30</v>
      </c>
      <c r="H4491" s="14" t="s">
        <v>31</v>
      </c>
      <c r="I4491" s="42" t="s">
        <v>19</v>
      </c>
      <c r="J4491" s="14" t="s">
        <v>97</v>
      </c>
      <c r="K4491" s="45">
        <v>3</v>
      </c>
      <c r="L4491" s="45">
        <v>1</v>
      </c>
      <c r="M4491" s="42" t="str">
        <f t="shared" si="14"/>
        <v>H</v>
      </c>
      <c r="N4491" s="14"/>
      <c r="O4491" s="42"/>
      <c r="P4491" s="14"/>
      <c r="Q4491" s="42"/>
      <c r="R4491" s="14"/>
      <c r="S4491" s="16"/>
      <c r="T4491" s="14"/>
      <c r="U4491" s="13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42">
        <v>1.64</v>
      </c>
      <c r="AJ4491" s="42">
        <v>3.86</v>
      </c>
      <c r="AK4491">
        <v>6.19</v>
      </c>
    </row>
    <row r="4492" spans="1:37" x14ac:dyDescent="0.45">
      <c r="A4492" s="33"/>
      <c r="B4492" s="22">
        <v>44263</v>
      </c>
      <c r="C4492" s="10" t="s">
        <v>11</v>
      </c>
      <c r="D4492" s="10" t="s">
        <v>12</v>
      </c>
      <c r="E4492" s="41" t="s">
        <v>13</v>
      </c>
      <c r="F4492" s="16" t="s">
        <v>271</v>
      </c>
      <c r="G4492" s="53" t="s">
        <v>44</v>
      </c>
      <c r="H4492" s="14" t="s">
        <v>278</v>
      </c>
      <c r="I4492" s="42" t="s">
        <v>32</v>
      </c>
      <c r="J4492" s="14" t="s">
        <v>41</v>
      </c>
      <c r="K4492" s="45">
        <v>0</v>
      </c>
      <c r="L4492" s="45">
        <v>1</v>
      </c>
      <c r="M4492" s="42" t="str">
        <f t="shared" si="14"/>
        <v>A</v>
      </c>
      <c r="N4492" s="14"/>
      <c r="O4492" s="42"/>
      <c r="P4492" s="14"/>
      <c r="Q4492" s="42"/>
      <c r="R4492" s="14"/>
      <c r="S4492" s="16"/>
      <c r="T4492" s="14"/>
      <c r="U4492" s="13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42">
        <v>5.79</v>
      </c>
      <c r="AJ4492" s="42">
        <v>3.85</v>
      </c>
      <c r="AK4492">
        <v>1.67</v>
      </c>
    </row>
    <row r="4493" spans="1:37" x14ac:dyDescent="0.45">
      <c r="A4493" s="33"/>
      <c r="B4493" s="22">
        <v>44264</v>
      </c>
      <c r="C4493" s="10" t="s">
        <v>11</v>
      </c>
      <c r="D4493" s="10" t="s">
        <v>12</v>
      </c>
      <c r="E4493" s="41" t="s">
        <v>13</v>
      </c>
      <c r="F4493" s="16" t="s">
        <v>271</v>
      </c>
      <c r="G4493" s="53" t="s">
        <v>28</v>
      </c>
      <c r="H4493" s="14" t="s">
        <v>29</v>
      </c>
      <c r="I4493" s="42" t="s">
        <v>34</v>
      </c>
      <c r="J4493" s="9" t="s">
        <v>22</v>
      </c>
      <c r="K4493" s="45">
        <v>2</v>
      </c>
      <c r="L4493" s="45">
        <v>1</v>
      </c>
      <c r="M4493" s="42" t="str">
        <f t="shared" si="14"/>
        <v>H</v>
      </c>
      <c r="N4493" s="14"/>
      <c r="O4493" s="42"/>
      <c r="P4493" s="14"/>
      <c r="Q4493" s="42"/>
      <c r="R4493" s="14"/>
      <c r="S4493" s="16"/>
      <c r="T4493" s="14"/>
      <c r="U4493" s="13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42">
        <v>2.12</v>
      </c>
      <c r="AJ4493" s="42">
        <v>3.34</v>
      </c>
      <c r="AK4493">
        <v>3.9</v>
      </c>
    </row>
    <row r="4494" spans="1:37" x14ac:dyDescent="0.45">
      <c r="A4494" s="33"/>
      <c r="B4494" s="22">
        <v>44266</v>
      </c>
      <c r="C4494" s="10" t="s">
        <v>11</v>
      </c>
      <c r="D4494" s="10" t="s">
        <v>12</v>
      </c>
      <c r="E4494" s="41" t="s">
        <v>13</v>
      </c>
      <c r="F4494" s="16" t="s">
        <v>271</v>
      </c>
      <c r="G4494" s="53" t="s">
        <v>36</v>
      </c>
      <c r="H4494" s="14" t="s">
        <v>270</v>
      </c>
      <c r="I4494" s="42" t="s">
        <v>17</v>
      </c>
      <c r="J4494" s="9" t="s">
        <v>18</v>
      </c>
      <c r="K4494" s="45">
        <v>1</v>
      </c>
      <c r="L4494" s="45">
        <v>1</v>
      </c>
      <c r="M4494" s="42" t="str">
        <f>IF(K4494&gt;L4494,"H",IF(K4494=L4494,"D","A"))</f>
        <v>D</v>
      </c>
      <c r="N4494" s="14"/>
      <c r="O4494" s="42"/>
      <c r="P4494" s="14"/>
      <c r="Q4494" s="42"/>
      <c r="R4494" s="14"/>
      <c r="S4494" s="16"/>
      <c r="T4494" s="14"/>
      <c r="U4494" s="13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42">
        <v>1.66</v>
      </c>
      <c r="AJ4494" s="42">
        <v>4.05</v>
      </c>
      <c r="AK4494">
        <v>5.47</v>
      </c>
    </row>
    <row r="4495" spans="1:37" x14ac:dyDescent="0.45">
      <c r="A4495" s="33"/>
      <c r="B4495" s="22">
        <v>44268</v>
      </c>
      <c r="C4495" s="10" t="s">
        <v>11</v>
      </c>
      <c r="D4495" s="10" t="s">
        <v>12</v>
      </c>
      <c r="E4495" s="41" t="s">
        <v>13</v>
      </c>
      <c r="F4495" s="16" t="s">
        <v>271</v>
      </c>
      <c r="G4495" s="53" t="s">
        <v>40</v>
      </c>
      <c r="H4495" s="14" t="s">
        <v>280</v>
      </c>
      <c r="I4495" s="42" t="s">
        <v>24</v>
      </c>
      <c r="J4495" s="14" t="s">
        <v>90</v>
      </c>
      <c r="K4495" s="45">
        <v>0</v>
      </c>
      <c r="L4495" s="45">
        <v>1</v>
      </c>
      <c r="M4495" s="42" t="str">
        <f>IF(K4495&gt;L4495,"H",IF(K4495=L4495,"D","A"))</f>
        <v>A</v>
      </c>
      <c r="N4495" s="14"/>
      <c r="O4495" s="42"/>
      <c r="P4495" s="14"/>
      <c r="Q4495" s="42"/>
      <c r="R4495" s="14"/>
      <c r="S4495" s="16"/>
      <c r="T4495" s="14"/>
      <c r="U4495" s="13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42">
        <v>3.37</v>
      </c>
      <c r="AJ4495" s="42">
        <v>2.93</v>
      </c>
      <c r="AK4495">
        <v>2.57</v>
      </c>
    </row>
    <row r="4496" spans="1:37" x14ac:dyDescent="0.45">
      <c r="A4496" s="33"/>
      <c r="B4496" s="22">
        <v>44268</v>
      </c>
      <c r="C4496" s="10" t="s">
        <v>11</v>
      </c>
      <c r="D4496" s="10" t="s">
        <v>12</v>
      </c>
      <c r="E4496" s="41" t="s">
        <v>13</v>
      </c>
      <c r="F4496" s="16" t="s">
        <v>271</v>
      </c>
      <c r="G4496" s="53" t="s">
        <v>15</v>
      </c>
      <c r="H4496" s="14" t="s">
        <v>27</v>
      </c>
      <c r="I4496" s="42" t="s">
        <v>44</v>
      </c>
      <c r="J4496" s="14" t="s">
        <v>278</v>
      </c>
      <c r="K4496" s="45">
        <v>1</v>
      </c>
      <c r="L4496" s="45">
        <v>1</v>
      </c>
      <c r="M4496" s="42" t="str">
        <f>IF(K4496&gt;L4496,"H",IF(K4496=L4496,"D","A"))</f>
        <v>D</v>
      </c>
      <c r="N4496" s="14"/>
      <c r="O4496" s="42"/>
      <c r="P4496" s="14"/>
      <c r="Q4496" s="42"/>
      <c r="R4496" s="14"/>
      <c r="S4496" s="16"/>
      <c r="T4496" s="14"/>
      <c r="U4496" s="13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42">
        <v>2.42</v>
      </c>
      <c r="AJ4496" s="42">
        <v>3.24</v>
      </c>
      <c r="AK4496">
        <v>3.27</v>
      </c>
    </row>
    <row r="4497" spans="1:37" x14ac:dyDescent="0.45">
      <c r="A4497" s="33"/>
      <c r="B4497" s="22">
        <v>44269</v>
      </c>
      <c r="C4497" s="10" t="s">
        <v>11</v>
      </c>
      <c r="D4497" s="10" t="s">
        <v>12</v>
      </c>
      <c r="E4497" s="41" t="s">
        <v>13</v>
      </c>
      <c r="F4497" s="16" t="s">
        <v>271</v>
      </c>
      <c r="G4497" s="53" t="s">
        <v>42</v>
      </c>
      <c r="H4497" s="9" t="s">
        <v>43</v>
      </c>
      <c r="I4497" s="42" t="s">
        <v>272</v>
      </c>
      <c r="J4497" s="14" t="s">
        <v>62</v>
      </c>
      <c r="K4497" s="45">
        <v>1</v>
      </c>
      <c r="L4497" s="45">
        <v>2</v>
      </c>
      <c r="M4497" s="42" t="str">
        <f t="shared" ref="M4497:M4507" si="15">IF(K4497&gt;L4497,"H",IF(K4497=L4497,"D","A"))</f>
        <v>A</v>
      </c>
      <c r="N4497" s="14"/>
      <c r="O4497" s="42"/>
      <c r="P4497" s="14"/>
      <c r="Q4497" s="42"/>
      <c r="R4497" s="14"/>
      <c r="S4497" s="16"/>
      <c r="T4497" s="14"/>
      <c r="U4497" s="13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42">
        <v>1.5</v>
      </c>
      <c r="AJ4497" s="42">
        <v>4.25</v>
      </c>
      <c r="AK4497">
        <v>7.65</v>
      </c>
    </row>
    <row r="4498" spans="1:37" x14ac:dyDescent="0.45">
      <c r="A4498" s="33"/>
      <c r="B4498" s="22">
        <v>44269</v>
      </c>
      <c r="C4498" s="10" t="s">
        <v>11</v>
      </c>
      <c r="D4498" s="10" t="s">
        <v>12</v>
      </c>
      <c r="E4498" s="41" t="s">
        <v>13</v>
      </c>
      <c r="F4498" s="16" t="s">
        <v>271</v>
      </c>
      <c r="G4498" s="53" t="s">
        <v>32</v>
      </c>
      <c r="H4498" s="14" t="s">
        <v>41</v>
      </c>
      <c r="I4498" s="42" t="s">
        <v>36</v>
      </c>
      <c r="J4498" s="14" t="s">
        <v>270</v>
      </c>
      <c r="K4498" s="45">
        <v>1</v>
      </c>
      <c r="L4498" s="45">
        <v>0</v>
      </c>
      <c r="M4498" s="42" t="str">
        <f t="shared" si="15"/>
        <v>H</v>
      </c>
      <c r="N4498" s="14"/>
      <c r="O4498" s="42"/>
      <c r="P4498" s="14"/>
      <c r="Q4498" s="42"/>
      <c r="R4498" s="14"/>
      <c r="S4498" s="16"/>
      <c r="T4498" s="14"/>
      <c r="U4498" s="13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42">
        <v>2.2799999999999998</v>
      </c>
      <c r="AJ4498" s="42">
        <v>3.37</v>
      </c>
      <c r="AK4498">
        <v>3.41</v>
      </c>
    </row>
    <row r="4499" spans="1:37" x14ac:dyDescent="0.45">
      <c r="A4499" s="33"/>
      <c r="B4499" s="22">
        <v>44269</v>
      </c>
      <c r="C4499" s="10" t="s">
        <v>11</v>
      </c>
      <c r="D4499" s="10" t="s">
        <v>12</v>
      </c>
      <c r="E4499" s="41" t="s">
        <v>13</v>
      </c>
      <c r="F4499" s="16" t="s">
        <v>271</v>
      </c>
      <c r="G4499" s="53" t="s">
        <v>34</v>
      </c>
      <c r="H4499" s="9" t="s">
        <v>22</v>
      </c>
      <c r="I4499" s="42" t="s">
        <v>30</v>
      </c>
      <c r="J4499" s="14" t="s">
        <v>31</v>
      </c>
      <c r="K4499" s="45">
        <v>0</v>
      </c>
      <c r="L4499" s="45">
        <v>1</v>
      </c>
      <c r="M4499" s="42" t="str">
        <f t="shared" si="15"/>
        <v>A</v>
      </c>
      <c r="N4499" s="14"/>
      <c r="O4499" s="42"/>
      <c r="P4499" s="14"/>
      <c r="Q4499" s="42"/>
      <c r="R4499" s="14"/>
      <c r="S4499" s="16"/>
      <c r="T4499" s="14"/>
      <c r="U4499" s="13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42">
        <v>2.9</v>
      </c>
      <c r="AJ4499" s="42">
        <v>3.34</v>
      </c>
      <c r="AK4499">
        <v>2.61</v>
      </c>
    </row>
    <row r="4500" spans="1:37" x14ac:dyDescent="0.45">
      <c r="A4500" s="33"/>
      <c r="B4500" s="22">
        <v>44269</v>
      </c>
      <c r="C4500" s="10" t="s">
        <v>11</v>
      </c>
      <c r="D4500" s="10" t="s">
        <v>12</v>
      </c>
      <c r="E4500" s="41" t="s">
        <v>13</v>
      </c>
      <c r="F4500" s="16" t="s">
        <v>271</v>
      </c>
      <c r="G4500" s="53" t="s">
        <v>50</v>
      </c>
      <c r="H4500" s="14" t="s">
        <v>83</v>
      </c>
      <c r="I4500" s="42" t="s">
        <v>28</v>
      </c>
      <c r="J4500" s="14" t="s">
        <v>29</v>
      </c>
      <c r="K4500" s="45">
        <v>0</v>
      </c>
      <c r="L4500" s="45">
        <v>2</v>
      </c>
      <c r="M4500" s="42" t="str">
        <f t="shared" si="15"/>
        <v>A</v>
      </c>
      <c r="N4500" s="14"/>
      <c r="O4500" s="42"/>
      <c r="P4500" s="14"/>
      <c r="Q4500" s="42"/>
      <c r="R4500" s="14"/>
      <c r="S4500" s="16"/>
      <c r="T4500" s="14"/>
      <c r="U4500" s="13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42">
        <v>2.89</v>
      </c>
      <c r="AJ4500" s="42">
        <v>3.4</v>
      </c>
      <c r="AK4500">
        <v>2.58</v>
      </c>
    </row>
    <row r="4501" spans="1:37" x14ac:dyDescent="0.45">
      <c r="A4501" s="33"/>
      <c r="B4501" s="22">
        <v>44270</v>
      </c>
      <c r="C4501" s="10" t="s">
        <v>11</v>
      </c>
      <c r="D4501" s="10" t="s">
        <v>12</v>
      </c>
      <c r="E4501" s="41" t="s">
        <v>13</v>
      </c>
      <c r="F4501" s="16" t="s">
        <v>271</v>
      </c>
      <c r="G4501" s="53" t="s">
        <v>48</v>
      </c>
      <c r="H4501" s="14" t="s">
        <v>276</v>
      </c>
      <c r="I4501" s="42" t="s">
        <v>38</v>
      </c>
      <c r="J4501" s="14" t="s">
        <v>279</v>
      </c>
      <c r="K4501" s="45">
        <v>2</v>
      </c>
      <c r="L4501" s="45">
        <v>1</v>
      </c>
      <c r="M4501" s="42" t="str">
        <f t="shared" si="15"/>
        <v>H</v>
      </c>
      <c r="N4501" s="14"/>
      <c r="O4501" s="42"/>
      <c r="P4501" s="14"/>
      <c r="Q4501" s="42"/>
      <c r="R4501" s="14"/>
      <c r="S4501" s="16"/>
      <c r="T4501" s="14"/>
      <c r="U4501" s="13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42">
        <v>2.29</v>
      </c>
      <c r="AJ4501" s="42">
        <v>3.44</v>
      </c>
      <c r="AK4501">
        <v>3.33</v>
      </c>
    </row>
    <row r="4502" spans="1:37" x14ac:dyDescent="0.45">
      <c r="A4502" s="33"/>
      <c r="B4502" s="22">
        <v>44270</v>
      </c>
      <c r="C4502" s="10" t="s">
        <v>11</v>
      </c>
      <c r="D4502" s="10" t="s">
        <v>12</v>
      </c>
      <c r="E4502" s="41" t="s">
        <v>13</v>
      </c>
      <c r="F4502" s="16" t="s">
        <v>271</v>
      </c>
      <c r="G4502" s="53" t="s">
        <v>26</v>
      </c>
      <c r="H4502" s="14" t="s">
        <v>49</v>
      </c>
      <c r="I4502" s="42" t="s">
        <v>46</v>
      </c>
      <c r="J4502" s="14" t="s">
        <v>273</v>
      </c>
      <c r="K4502" s="45">
        <v>0</v>
      </c>
      <c r="L4502" s="45">
        <v>3</v>
      </c>
      <c r="M4502" s="42" t="str">
        <f t="shared" si="15"/>
        <v>A</v>
      </c>
      <c r="N4502" s="14"/>
      <c r="O4502" s="42"/>
      <c r="P4502" s="14"/>
      <c r="Q4502" s="42"/>
      <c r="R4502" s="14"/>
      <c r="S4502" s="16"/>
      <c r="T4502" s="14"/>
      <c r="U4502" s="13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42">
        <v>2.85</v>
      </c>
      <c r="AJ4502" s="42">
        <v>3.05</v>
      </c>
      <c r="AK4502">
        <v>2.86</v>
      </c>
    </row>
    <row r="4503" spans="1:37" x14ac:dyDescent="0.45">
      <c r="A4503" s="33"/>
      <c r="B4503" s="22">
        <v>44271</v>
      </c>
      <c r="C4503" s="10" t="s">
        <v>11</v>
      </c>
      <c r="D4503" s="10" t="s">
        <v>12</v>
      </c>
      <c r="E4503" s="41" t="s">
        <v>13</v>
      </c>
      <c r="F4503" s="16" t="s">
        <v>271</v>
      </c>
      <c r="G4503" s="53" t="s">
        <v>17</v>
      </c>
      <c r="H4503" s="9" t="s">
        <v>18</v>
      </c>
      <c r="I4503" s="42" t="s">
        <v>19</v>
      </c>
      <c r="J4503" s="14" t="s">
        <v>97</v>
      </c>
      <c r="K4503" s="45">
        <v>3</v>
      </c>
      <c r="L4503" s="45">
        <v>1</v>
      </c>
      <c r="M4503" s="42" t="str">
        <f t="shared" si="15"/>
        <v>H</v>
      </c>
      <c r="N4503" s="14"/>
      <c r="O4503" s="42"/>
      <c r="P4503" s="14"/>
      <c r="Q4503" s="42"/>
      <c r="R4503" s="14"/>
      <c r="S4503" s="16"/>
      <c r="T4503" s="14"/>
      <c r="U4503" s="13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42">
        <v>1.45</v>
      </c>
      <c r="AJ4503" s="42">
        <v>4.51</v>
      </c>
      <c r="AK4503">
        <v>8.25</v>
      </c>
    </row>
    <row r="4504" spans="1:37" x14ac:dyDescent="0.45">
      <c r="A4504" s="56"/>
      <c r="B4504" s="35">
        <v>44274</v>
      </c>
      <c r="C4504" s="10" t="s">
        <v>11</v>
      </c>
      <c r="D4504" s="10" t="s">
        <v>12</v>
      </c>
      <c r="E4504" s="41" t="s">
        <v>13</v>
      </c>
      <c r="F4504" s="16" t="s">
        <v>271</v>
      </c>
      <c r="G4504" s="42" t="s">
        <v>28</v>
      </c>
      <c r="H4504" s="14" t="s">
        <v>29</v>
      </c>
      <c r="I4504" s="42" t="s">
        <v>42</v>
      </c>
      <c r="J4504" s="14" t="s">
        <v>43</v>
      </c>
      <c r="K4504" s="45">
        <v>1</v>
      </c>
      <c r="L4504" s="45">
        <v>0</v>
      </c>
      <c r="M4504" s="45" t="str">
        <f t="shared" si="15"/>
        <v>H</v>
      </c>
      <c r="N4504" s="14"/>
      <c r="O4504" s="42"/>
      <c r="P4504" s="14"/>
      <c r="Q4504" s="42"/>
      <c r="R4504" s="14"/>
      <c r="S4504" s="16"/>
      <c r="T4504" s="14"/>
      <c r="U4504" s="13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>
        <v>2.42</v>
      </c>
      <c r="AJ4504">
        <v>3.23</v>
      </c>
      <c r="AK4504">
        <v>3.28</v>
      </c>
    </row>
    <row r="4505" spans="1:37" x14ac:dyDescent="0.45">
      <c r="A4505" s="56"/>
      <c r="B4505" s="35">
        <v>44275</v>
      </c>
      <c r="C4505" s="10" t="s">
        <v>11</v>
      </c>
      <c r="D4505" s="10" t="s">
        <v>12</v>
      </c>
      <c r="E4505" s="41" t="s">
        <v>13</v>
      </c>
      <c r="F4505" s="16" t="s">
        <v>271</v>
      </c>
      <c r="G4505" s="16" t="s">
        <v>19</v>
      </c>
      <c r="H4505" s="14" t="s">
        <v>39</v>
      </c>
      <c r="I4505" s="13" t="s">
        <v>15</v>
      </c>
      <c r="J4505" s="14" t="s">
        <v>20</v>
      </c>
      <c r="K4505" s="17">
        <v>1</v>
      </c>
      <c r="L4505" s="17">
        <v>0</v>
      </c>
      <c r="M4505" s="17" t="str">
        <f t="shared" si="15"/>
        <v>H</v>
      </c>
      <c r="N4505" s="14"/>
      <c r="O4505" s="16"/>
      <c r="P4505" s="14"/>
      <c r="Q4505" s="13"/>
      <c r="R4505" s="14"/>
      <c r="S4505" s="16"/>
      <c r="T4505" s="14"/>
      <c r="U4505" s="13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>
        <v>2.0299999999999998</v>
      </c>
      <c r="AJ4505">
        <v>3.45</v>
      </c>
      <c r="AK4505">
        <v>4.08</v>
      </c>
    </row>
    <row r="4506" spans="1:37" x14ac:dyDescent="0.45">
      <c r="A4506" s="56"/>
      <c r="B4506" s="35">
        <v>44275</v>
      </c>
      <c r="C4506" s="10" t="s">
        <v>11</v>
      </c>
      <c r="D4506" s="10" t="s">
        <v>12</v>
      </c>
      <c r="E4506" s="41" t="s">
        <v>13</v>
      </c>
      <c r="F4506" s="16" t="s">
        <v>271</v>
      </c>
      <c r="G4506" s="16" t="s">
        <v>272</v>
      </c>
      <c r="H4506" s="14" t="s">
        <v>62</v>
      </c>
      <c r="I4506" s="13" t="s">
        <v>46</v>
      </c>
      <c r="J4506" s="14" t="s">
        <v>273</v>
      </c>
      <c r="K4506" s="17">
        <v>0</v>
      </c>
      <c r="L4506" s="17">
        <v>1</v>
      </c>
      <c r="M4506" s="17" t="str">
        <f t="shared" si="15"/>
        <v>A</v>
      </c>
      <c r="N4506" s="14"/>
      <c r="O4506" s="16"/>
      <c r="P4506" s="14"/>
      <c r="Q4506" s="13"/>
      <c r="R4506" s="14"/>
      <c r="S4506" s="16"/>
      <c r="T4506" s="14"/>
      <c r="U4506" s="13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>
        <v>3.61</v>
      </c>
      <c r="AJ4506">
        <v>3.12</v>
      </c>
      <c r="AK4506">
        <v>2.3199999999999998</v>
      </c>
    </row>
    <row r="4507" spans="1:37" x14ac:dyDescent="0.45">
      <c r="A4507" s="56"/>
      <c r="B4507" s="35">
        <v>44275</v>
      </c>
      <c r="C4507" s="10" t="s">
        <v>11</v>
      </c>
      <c r="D4507" s="10" t="s">
        <v>12</v>
      </c>
      <c r="E4507" s="41" t="s">
        <v>13</v>
      </c>
      <c r="F4507" s="16" t="s">
        <v>271</v>
      </c>
      <c r="G4507" s="16" t="s">
        <v>38</v>
      </c>
      <c r="H4507" s="14" t="s">
        <v>279</v>
      </c>
      <c r="I4507" s="13" t="s">
        <v>44</v>
      </c>
      <c r="J4507" s="14" t="s">
        <v>278</v>
      </c>
      <c r="K4507" s="17">
        <v>0</v>
      </c>
      <c r="L4507" s="17">
        <v>1</v>
      </c>
      <c r="M4507" s="17" t="str">
        <f t="shared" si="15"/>
        <v>A</v>
      </c>
      <c r="N4507" s="14"/>
      <c r="O4507" s="16"/>
      <c r="P4507" s="14"/>
      <c r="Q4507" s="13"/>
      <c r="R4507" s="14"/>
      <c r="S4507" s="16"/>
      <c r="T4507" s="14"/>
      <c r="U4507" s="13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>
        <v>2.56</v>
      </c>
      <c r="AJ4507">
        <v>3.08</v>
      </c>
      <c r="AK4507">
        <v>3.19</v>
      </c>
    </row>
    <row r="4508" spans="1:37" x14ac:dyDescent="0.45">
      <c r="A4508" s="56"/>
      <c r="B4508" s="35">
        <v>44276</v>
      </c>
      <c r="C4508" s="10" t="s">
        <v>11</v>
      </c>
      <c r="D4508" s="10" t="s">
        <v>12</v>
      </c>
      <c r="E4508" s="41" t="s">
        <v>13</v>
      </c>
      <c r="F4508" s="16" t="s">
        <v>271</v>
      </c>
      <c r="G4508" s="16" t="s">
        <v>32</v>
      </c>
      <c r="H4508" s="14" t="s">
        <v>41</v>
      </c>
      <c r="I4508" s="13" t="s">
        <v>24</v>
      </c>
      <c r="J4508" s="14" t="s">
        <v>90</v>
      </c>
      <c r="K4508" s="17">
        <v>3</v>
      </c>
      <c r="L4508" s="17">
        <v>2</v>
      </c>
      <c r="M4508" s="17" t="str">
        <f t="shared" ref="M4508:M4550" si="16">IF(K4508&gt;L4508,"H",IF(K4508=L4508,"D","A"))</f>
        <v>H</v>
      </c>
      <c r="N4508" s="14"/>
      <c r="O4508" s="16"/>
      <c r="P4508" s="14"/>
      <c r="Q4508" s="13"/>
      <c r="R4508" s="14"/>
      <c r="S4508" s="16"/>
      <c r="T4508" s="14"/>
      <c r="U4508" s="13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>
        <v>2.25</v>
      </c>
      <c r="AJ4508">
        <v>2.97</v>
      </c>
      <c r="AK4508">
        <v>4.05</v>
      </c>
    </row>
    <row r="4509" spans="1:37" x14ac:dyDescent="0.45">
      <c r="A4509" s="56"/>
      <c r="B4509" s="35">
        <v>44276</v>
      </c>
      <c r="C4509" s="10" t="s">
        <v>11</v>
      </c>
      <c r="D4509" s="10" t="s">
        <v>12</v>
      </c>
      <c r="E4509" s="41" t="s">
        <v>13</v>
      </c>
      <c r="F4509" s="16" t="s">
        <v>271</v>
      </c>
      <c r="G4509" s="16" t="s">
        <v>34</v>
      </c>
      <c r="H4509" s="14" t="s">
        <v>22</v>
      </c>
      <c r="I4509" s="13" t="s">
        <v>48</v>
      </c>
      <c r="J4509" s="14" t="s">
        <v>276</v>
      </c>
      <c r="K4509" s="17">
        <v>3</v>
      </c>
      <c r="L4509" s="17">
        <v>1</v>
      </c>
      <c r="M4509" s="17" t="str">
        <f t="shared" si="16"/>
        <v>H</v>
      </c>
      <c r="N4509" s="14"/>
      <c r="O4509" s="16"/>
      <c r="P4509" s="14"/>
      <c r="Q4509" s="13"/>
      <c r="R4509" s="14"/>
      <c r="S4509" s="16"/>
      <c r="T4509" s="14"/>
      <c r="U4509" s="13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>
        <v>2.13</v>
      </c>
      <c r="AJ4509">
        <v>3.28</v>
      </c>
      <c r="AK4509">
        <v>3.93</v>
      </c>
    </row>
    <row r="4510" spans="1:37" x14ac:dyDescent="0.45">
      <c r="A4510" s="56"/>
      <c r="B4510" s="35">
        <v>44276</v>
      </c>
      <c r="C4510" s="10" t="s">
        <v>11</v>
      </c>
      <c r="D4510" s="10" t="s">
        <v>12</v>
      </c>
      <c r="E4510" s="41" t="s">
        <v>13</v>
      </c>
      <c r="F4510" s="16" t="s">
        <v>271</v>
      </c>
      <c r="G4510" s="16" t="s">
        <v>50</v>
      </c>
      <c r="H4510" s="14" t="s">
        <v>83</v>
      </c>
      <c r="I4510" s="13" t="s">
        <v>40</v>
      </c>
      <c r="J4510" s="14" t="s">
        <v>280</v>
      </c>
      <c r="K4510" s="17">
        <v>4</v>
      </c>
      <c r="L4510" s="17">
        <v>4</v>
      </c>
      <c r="M4510" s="17" t="str">
        <f t="shared" si="16"/>
        <v>D</v>
      </c>
      <c r="N4510" s="14"/>
      <c r="O4510" s="16"/>
      <c r="P4510" s="14"/>
      <c r="Q4510" s="13"/>
      <c r="R4510" s="14"/>
      <c r="S4510" s="16"/>
      <c r="T4510" s="14"/>
      <c r="U4510" s="13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>
        <v>2.5</v>
      </c>
      <c r="AJ4510">
        <v>3.28</v>
      </c>
      <c r="AK4510">
        <v>3.1</v>
      </c>
    </row>
    <row r="4511" spans="1:37" x14ac:dyDescent="0.45">
      <c r="A4511" s="56"/>
      <c r="B4511" s="35">
        <v>44277</v>
      </c>
      <c r="C4511" s="10" t="s">
        <v>11</v>
      </c>
      <c r="D4511" s="10" t="s">
        <v>12</v>
      </c>
      <c r="E4511" s="41" t="s">
        <v>13</v>
      </c>
      <c r="F4511" s="16" t="s">
        <v>271</v>
      </c>
      <c r="G4511" s="16" t="s">
        <v>30</v>
      </c>
      <c r="H4511" s="14" t="s">
        <v>31</v>
      </c>
      <c r="I4511" s="13" t="s">
        <v>17</v>
      </c>
      <c r="J4511" s="14" t="s">
        <v>18</v>
      </c>
      <c r="K4511" s="17">
        <v>1</v>
      </c>
      <c r="L4511" s="17">
        <v>2</v>
      </c>
      <c r="M4511" s="17" t="str">
        <f t="shared" si="16"/>
        <v>A</v>
      </c>
      <c r="N4511" s="14"/>
      <c r="O4511" s="16"/>
      <c r="P4511" s="14"/>
      <c r="Q4511" s="13"/>
      <c r="R4511" s="14"/>
      <c r="S4511" s="16"/>
      <c r="T4511" s="14"/>
      <c r="U4511" s="13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>
        <v>2.64</v>
      </c>
      <c r="AJ4511">
        <v>3.34</v>
      </c>
      <c r="AK4511">
        <v>2.87</v>
      </c>
    </row>
    <row r="4512" spans="1:37" x14ac:dyDescent="0.45">
      <c r="A4512" s="56"/>
      <c r="B4512" s="35">
        <v>44289</v>
      </c>
      <c r="C4512" s="10" t="s">
        <v>11</v>
      </c>
      <c r="D4512" s="10" t="s">
        <v>12</v>
      </c>
      <c r="E4512" s="41" t="s">
        <v>13</v>
      </c>
      <c r="F4512" s="16" t="s">
        <v>271</v>
      </c>
      <c r="G4512" s="16" t="s">
        <v>40</v>
      </c>
      <c r="H4512" s="14" t="s">
        <v>280</v>
      </c>
      <c r="I4512" s="13" t="s">
        <v>272</v>
      </c>
      <c r="J4512" s="14" t="s">
        <v>62</v>
      </c>
      <c r="K4512" s="17">
        <v>3</v>
      </c>
      <c r="L4512" s="17">
        <v>1</v>
      </c>
      <c r="M4512" s="17" t="str">
        <f t="shared" si="16"/>
        <v>H</v>
      </c>
      <c r="N4512" s="14"/>
      <c r="O4512" s="16"/>
      <c r="P4512" s="14"/>
      <c r="Q4512" s="13"/>
      <c r="R4512" s="14"/>
      <c r="S4512" s="16"/>
      <c r="T4512" s="14"/>
      <c r="U4512" s="13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>
        <v>1.99</v>
      </c>
      <c r="AJ4512">
        <v>3.23</v>
      </c>
      <c r="AK4512">
        <v>4.6100000000000003</v>
      </c>
    </row>
    <row r="4513" spans="1:37" x14ac:dyDescent="0.45">
      <c r="A4513" s="56"/>
      <c r="B4513" s="35">
        <v>44289</v>
      </c>
      <c r="C4513" s="10" t="s">
        <v>11</v>
      </c>
      <c r="D4513" s="10" t="s">
        <v>12</v>
      </c>
      <c r="E4513" s="41" t="s">
        <v>13</v>
      </c>
      <c r="F4513" s="16" t="s">
        <v>271</v>
      </c>
      <c r="G4513" s="16" t="s">
        <v>15</v>
      </c>
      <c r="H4513" s="14" t="s">
        <v>20</v>
      </c>
      <c r="I4513" s="13" t="s">
        <v>32</v>
      </c>
      <c r="J4513" s="14" t="s">
        <v>41</v>
      </c>
      <c r="K4513" s="17">
        <v>0</v>
      </c>
      <c r="L4513" s="17">
        <v>1</v>
      </c>
      <c r="M4513" s="17" t="str">
        <f t="shared" si="16"/>
        <v>A</v>
      </c>
      <c r="N4513" s="14"/>
      <c r="O4513" s="16"/>
      <c r="P4513" s="14"/>
      <c r="Q4513" s="13"/>
      <c r="R4513" s="14"/>
      <c r="S4513" s="16"/>
      <c r="T4513" s="14"/>
      <c r="U4513" s="13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>
        <v>4.45</v>
      </c>
      <c r="AJ4513">
        <v>3.47</v>
      </c>
      <c r="AK4513">
        <v>1.93</v>
      </c>
    </row>
    <row r="4514" spans="1:37" x14ac:dyDescent="0.45">
      <c r="A4514" s="56"/>
      <c r="B4514" s="35">
        <v>44290</v>
      </c>
      <c r="C4514" s="10" t="s">
        <v>11</v>
      </c>
      <c r="D4514" s="10" t="s">
        <v>12</v>
      </c>
      <c r="E4514" s="41" t="s">
        <v>13</v>
      </c>
      <c r="F4514" s="16" t="s">
        <v>271</v>
      </c>
      <c r="G4514" s="16" t="s">
        <v>24</v>
      </c>
      <c r="H4514" s="14" t="s">
        <v>90</v>
      </c>
      <c r="I4514" s="13" t="s">
        <v>34</v>
      </c>
      <c r="J4514" s="14" t="s">
        <v>33</v>
      </c>
      <c r="K4514" s="17">
        <v>1</v>
      </c>
      <c r="L4514" s="17">
        <v>0</v>
      </c>
      <c r="M4514" s="17" t="str">
        <f t="shared" si="16"/>
        <v>H</v>
      </c>
      <c r="N4514" s="14"/>
      <c r="O4514" s="16"/>
      <c r="P4514" s="14"/>
      <c r="Q4514" s="13"/>
      <c r="R4514" s="14"/>
      <c r="S4514" s="16"/>
      <c r="T4514" s="14"/>
      <c r="U4514" s="13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>
        <v>1.75</v>
      </c>
      <c r="AJ4514">
        <v>3.79</v>
      </c>
      <c r="AK4514">
        <v>5.14</v>
      </c>
    </row>
    <row r="4515" spans="1:37" x14ac:dyDescent="0.45">
      <c r="A4515" s="56"/>
      <c r="B4515" s="35">
        <v>44290</v>
      </c>
      <c r="C4515" s="10" t="s">
        <v>11</v>
      </c>
      <c r="D4515" s="10" t="s">
        <v>12</v>
      </c>
      <c r="E4515" s="41" t="s">
        <v>13</v>
      </c>
      <c r="F4515" s="16" t="s">
        <v>271</v>
      </c>
      <c r="G4515" s="16" t="s">
        <v>46</v>
      </c>
      <c r="H4515" s="14" t="s">
        <v>273</v>
      </c>
      <c r="I4515" s="13" t="s">
        <v>19</v>
      </c>
      <c r="J4515" s="14" t="s">
        <v>39</v>
      </c>
      <c r="K4515" s="17">
        <v>2</v>
      </c>
      <c r="L4515" s="17">
        <v>1</v>
      </c>
      <c r="M4515" s="17" t="str">
        <f t="shared" si="16"/>
        <v>H</v>
      </c>
      <c r="N4515" s="14"/>
      <c r="O4515" s="16"/>
      <c r="P4515" s="14"/>
      <c r="Q4515" s="13"/>
      <c r="R4515" s="14"/>
      <c r="S4515" s="16"/>
      <c r="T4515" s="14"/>
      <c r="U4515" s="13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>
        <v>1.62</v>
      </c>
      <c r="AJ4515">
        <v>3.85</v>
      </c>
      <c r="AK4515">
        <v>6.5</v>
      </c>
    </row>
    <row r="4516" spans="1:37" x14ac:dyDescent="0.45">
      <c r="A4516" s="56"/>
      <c r="B4516" s="35">
        <v>44290</v>
      </c>
      <c r="C4516" s="10" t="s">
        <v>11</v>
      </c>
      <c r="D4516" s="10" t="s">
        <v>12</v>
      </c>
      <c r="E4516" s="41" t="s">
        <v>13</v>
      </c>
      <c r="F4516" s="16" t="s">
        <v>271</v>
      </c>
      <c r="G4516" s="16" t="s">
        <v>36</v>
      </c>
      <c r="H4516" s="14" t="s">
        <v>270</v>
      </c>
      <c r="I4516" s="13" t="s">
        <v>38</v>
      </c>
      <c r="J4516" s="14" t="s">
        <v>279</v>
      </c>
      <c r="K4516" s="17">
        <v>2</v>
      </c>
      <c r="L4516" s="17">
        <v>0</v>
      </c>
      <c r="M4516" s="17" t="str">
        <f t="shared" si="16"/>
        <v>H</v>
      </c>
      <c r="N4516" s="14"/>
      <c r="O4516" s="16"/>
      <c r="P4516" s="14"/>
      <c r="Q4516" s="13"/>
      <c r="R4516" s="14"/>
      <c r="S4516" s="16"/>
      <c r="T4516" s="14"/>
      <c r="U4516" s="13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>
        <v>1.49</v>
      </c>
      <c r="AJ4516">
        <v>4.5</v>
      </c>
      <c r="AK4516">
        <v>7.34</v>
      </c>
    </row>
    <row r="4517" spans="1:37" x14ac:dyDescent="0.45">
      <c r="A4517" s="56"/>
      <c r="B4517" s="35">
        <v>44290</v>
      </c>
      <c r="C4517" s="10" t="s">
        <v>11</v>
      </c>
      <c r="D4517" s="10" t="s">
        <v>12</v>
      </c>
      <c r="E4517" s="41" t="s">
        <v>13</v>
      </c>
      <c r="F4517" s="16" t="s">
        <v>271</v>
      </c>
      <c r="G4517" s="16" t="s">
        <v>44</v>
      </c>
      <c r="H4517" s="14" t="s">
        <v>278</v>
      </c>
      <c r="I4517" s="13" t="s">
        <v>28</v>
      </c>
      <c r="J4517" s="14" t="s">
        <v>29</v>
      </c>
      <c r="K4517" s="17">
        <v>2</v>
      </c>
      <c r="L4517" s="17">
        <v>2</v>
      </c>
      <c r="M4517" s="17" t="str">
        <f t="shared" si="16"/>
        <v>D</v>
      </c>
      <c r="N4517" s="14"/>
      <c r="O4517" s="16"/>
      <c r="P4517" s="14"/>
      <c r="Q4517" s="13"/>
      <c r="R4517" s="14"/>
      <c r="S4517" s="16"/>
      <c r="T4517" s="14"/>
      <c r="U4517" s="13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>
        <v>3.83</v>
      </c>
      <c r="AJ4517">
        <v>3.25</v>
      </c>
      <c r="AK4517">
        <v>2.1800000000000002</v>
      </c>
    </row>
    <row r="4518" spans="1:37" x14ac:dyDescent="0.45">
      <c r="A4518" s="56"/>
      <c r="B4518" s="35">
        <v>44290</v>
      </c>
      <c r="C4518" s="10" t="s">
        <v>11</v>
      </c>
      <c r="D4518" s="10" t="s">
        <v>12</v>
      </c>
      <c r="E4518" s="41" t="s">
        <v>13</v>
      </c>
      <c r="F4518" s="16" t="s">
        <v>271</v>
      </c>
      <c r="G4518" s="16" t="s">
        <v>26</v>
      </c>
      <c r="H4518" s="14" t="s">
        <v>49</v>
      </c>
      <c r="I4518" s="13" t="s">
        <v>30</v>
      </c>
      <c r="J4518" s="14" t="s">
        <v>31</v>
      </c>
      <c r="K4518" s="17">
        <v>1</v>
      </c>
      <c r="L4518" s="17">
        <v>1</v>
      </c>
      <c r="M4518" s="17" t="str">
        <f t="shared" si="16"/>
        <v>D</v>
      </c>
      <c r="N4518" s="14"/>
      <c r="O4518" s="16"/>
      <c r="P4518" s="14"/>
      <c r="Q4518" s="13"/>
      <c r="R4518" s="14"/>
      <c r="S4518" s="16"/>
      <c r="T4518" s="14"/>
      <c r="U4518" s="13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>
        <v>2.58</v>
      </c>
      <c r="AJ4518">
        <v>3.19</v>
      </c>
      <c r="AK4518">
        <v>3.06</v>
      </c>
    </row>
    <row r="4519" spans="1:37" x14ac:dyDescent="0.45">
      <c r="A4519" s="56"/>
      <c r="B4519" s="35">
        <v>44291</v>
      </c>
      <c r="C4519" s="10" t="s">
        <v>11</v>
      </c>
      <c r="D4519" s="10" t="s">
        <v>12</v>
      </c>
      <c r="E4519" s="41" t="s">
        <v>13</v>
      </c>
      <c r="F4519" s="16" t="s">
        <v>271</v>
      </c>
      <c r="G4519" s="16" t="s">
        <v>48</v>
      </c>
      <c r="H4519" s="14" t="s">
        <v>276</v>
      </c>
      <c r="I4519" s="13" t="s">
        <v>42</v>
      </c>
      <c r="J4519" s="14" t="s">
        <v>43</v>
      </c>
      <c r="K4519" s="17">
        <v>0</v>
      </c>
      <c r="L4519" s="17">
        <v>1</v>
      </c>
      <c r="M4519" s="17" t="str">
        <f t="shared" si="16"/>
        <v>A</v>
      </c>
      <c r="N4519" s="14"/>
      <c r="O4519" s="16"/>
      <c r="P4519" s="14"/>
      <c r="Q4519" s="13"/>
      <c r="R4519" s="14"/>
      <c r="S4519" s="16"/>
      <c r="T4519" s="14"/>
      <c r="U4519" s="13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>
        <v>3.55</v>
      </c>
      <c r="AJ4519">
        <v>3.43</v>
      </c>
      <c r="AK4519">
        <v>2.2000000000000002</v>
      </c>
    </row>
    <row r="4520" spans="1:37" x14ac:dyDescent="0.45">
      <c r="A4520" s="56"/>
      <c r="B4520" s="35">
        <v>44291</v>
      </c>
      <c r="C4520" s="10" t="s">
        <v>11</v>
      </c>
      <c r="D4520" s="10" t="s">
        <v>12</v>
      </c>
      <c r="E4520" s="41" t="s">
        <v>13</v>
      </c>
      <c r="F4520" s="16" t="s">
        <v>271</v>
      </c>
      <c r="G4520" s="16" t="s">
        <v>17</v>
      </c>
      <c r="H4520" s="9" t="s">
        <v>18</v>
      </c>
      <c r="I4520" s="13" t="s">
        <v>50</v>
      </c>
      <c r="J4520" s="14" t="s">
        <v>83</v>
      </c>
      <c r="K4520" s="17">
        <v>2</v>
      </c>
      <c r="L4520" s="17">
        <v>1</v>
      </c>
      <c r="M4520" s="17" t="str">
        <f t="shared" si="16"/>
        <v>H</v>
      </c>
      <c r="N4520" s="14"/>
      <c r="O4520" s="16"/>
      <c r="P4520" s="14"/>
      <c r="Q4520" s="13"/>
      <c r="R4520" s="14"/>
      <c r="S4520" s="16"/>
      <c r="T4520" s="14"/>
      <c r="U4520" s="13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>
        <v>1.54</v>
      </c>
      <c r="AJ4520">
        <v>4.4800000000000004</v>
      </c>
      <c r="AK4520">
        <v>6.34</v>
      </c>
    </row>
    <row r="4521" spans="1:37" x14ac:dyDescent="0.45">
      <c r="A4521" s="56"/>
      <c r="B4521" s="35">
        <v>44296</v>
      </c>
      <c r="C4521" s="10" t="s">
        <v>11</v>
      </c>
      <c r="D4521" s="10" t="s">
        <v>12</v>
      </c>
      <c r="E4521" s="41" t="s">
        <v>13</v>
      </c>
      <c r="F4521" s="16" t="s">
        <v>271</v>
      </c>
      <c r="G4521" s="16" t="s">
        <v>19</v>
      </c>
      <c r="H4521" s="14" t="s">
        <v>39</v>
      </c>
      <c r="I4521" s="13" t="s">
        <v>44</v>
      </c>
      <c r="J4521" s="14" t="s">
        <v>278</v>
      </c>
      <c r="K4521" s="17">
        <v>0</v>
      </c>
      <c r="L4521" s="17">
        <v>1</v>
      </c>
      <c r="M4521" s="17" t="str">
        <f t="shared" si="16"/>
        <v>A</v>
      </c>
      <c r="N4521" s="14"/>
      <c r="O4521" s="16"/>
      <c r="P4521" s="14"/>
      <c r="Q4521" s="13"/>
      <c r="R4521" s="14"/>
      <c r="S4521" s="16"/>
      <c r="T4521" s="14"/>
      <c r="U4521" s="13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>
        <v>2.3199999999999998</v>
      </c>
      <c r="AJ4521">
        <v>3.41</v>
      </c>
      <c r="AK4521">
        <v>3.29</v>
      </c>
    </row>
    <row r="4522" spans="1:37" x14ac:dyDescent="0.45">
      <c r="A4522" s="56"/>
      <c r="B4522" s="35">
        <v>44296</v>
      </c>
      <c r="C4522" s="10" t="s">
        <v>11</v>
      </c>
      <c r="D4522" s="10" t="s">
        <v>12</v>
      </c>
      <c r="E4522" s="41" t="s">
        <v>13</v>
      </c>
      <c r="F4522" s="16" t="s">
        <v>271</v>
      </c>
      <c r="G4522" s="16" t="s">
        <v>15</v>
      </c>
      <c r="H4522" s="14" t="s">
        <v>20</v>
      </c>
      <c r="I4522" s="13" t="s">
        <v>38</v>
      </c>
      <c r="J4522" s="14" t="s">
        <v>279</v>
      </c>
      <c r="K4522" s="17">
        <v>2</v>
      </c>
      <c r="L4522" s="17">
        <v>1</v>
      </c>
      <c r="M4522" s="17" t="str">
        <f t="shared" si="16"/>
        <v>H</v>
      </c>
      <c r="N4522" s="14"/>
      <c r="O4522" s="16"/>
      <c r="P4522" s="14"/>
      <c r="Q4522" s="13"/>
      <c r="R4522" s="14"/>
      <c r="S4522" s="16"/>
      <c r="T4522" s="14"/>
      <c r="U4522" s="13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>
        <v>2.3199999999999998</v>
      </c>
      <c r="AJ4522">
        <v>3.43</v>
      </c>
      <c r="AK4522">
        <v>3.28</v>
      </c>
    </row>
    <row r="4523" spans="1:37" x14ac:dyDescent="0.45">
      <c r="A4523" s="56"/>
      <c r="B4523" s="35">
        <v>44296</v>
      </c>
      <c r="C4523" s="10" t="s">
        <v>11</v>
      </c>
      <c r="D4523" s="10" t="s">
        <v>12</v>
      </c>
      <c r="E4523" s="41" t="s">
        <v>13</v>
      </c>
      <c r="F4523" s="16" t="s">
        <v>271</v>
      </c>
      <c r="G4523" s="16" t="s">
        <v>24</v>
      </c>
      <c r="H4523" s="14" t="s">
        <v>90</v>
      </c>
      <c r="I4523" s="13" t="s">
        <v>17</v>
      </c>
      <c r="J4523" s="14" t="s">
        <v>18</v>
      </c>
      <c r="K4523" s="17">
        <v>1</v>
      </c>
      <c r="L4523" s="17">
        <v>3</v>
      </c>
      <c r="M4523" s="17" t="str">
        <f t="shared" si="16"/>
        <v>A</v>
      </c>
      <c r="N4523" s="14"/>
      <c r="O4523" s="16"/>
      <c r="P4523" s="14"/>
      <c r="Q4523" s="13"/>
      <c r="R4523" s="14"/>
      <c r="S4523" s="16"/>
      <c r="T4523" s="14"/>
      <c r="U4523" s="13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>
        <v>2.19</v>
      </c>
      <c r="AJ4523">
        <v>3.34</v>
      </c>
      <c r="AK4523">
        <v>3.68</v>
      </c>
    </row>
    <row r="4524" spans="1:37" x14ac:dyDescent="0.45">
      <c r="A4524" s="56"/>
      <c r="B4524" s="35">
        <v>44297</v>
      </c>
      <c r="C4524" s="10" t="s">
        <v>11</v>
      </c>
      <c r="D4524" s="10" t="s">
        <v>12</v>
      </c>
      <c r="E4524" s="41" t="s">
        <v>13</v>
      </c>
      <c r="F4524" s="16" t="s">
        <v>271</v>
      </c>
      <c r="G4524" s="16" t="s">
        <v>32</v>
      </c>
      <c r="H4524" s="14" t="s">
        <v>41</v>
      </c>
      <c r="I4524" s="13" t="s">
        <v>26</v>
      </c>
      <c r="J4524" s="14" t="s">
        <v>49</v>
      </c>
      <c r="K4524" s="17">
        <v>1</v>
      </c>
      <c r="L4524" s="17">
        <v>0</v>
      </c>
      <c r="M4524" s="17" t="str">
        <f t="shared" si="16"/>
        <v>H</v>
      </c>
      <c r="N4524" s="14"/>
      <c r="O4524" s="16"/>
      <c r="P4524" s="14"/>
      <c r="Q4524" s="13"/>
      <c r="R4524" s="14"/>
      <c r="S4524" s="16"/>
      <c r="T4524" s="14"/>
      <c r="U4524" s="13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>
        <v>1.83</v>
      </c>
      <c r="AJ4524">
        <v>3.59</v>
      </c>
      <c r="AK4524">
        <v>4.8499999999999996</v>
      </c>
    </row>
    <row r="4525" spans="1:37" x14ac:dyDescent="0.45">
      <c r="A4525" s="56"/>
      <c r="B4525" s="35">
        <v>44297</v>
      </c>
      <c r="C4525" s="10" t="s">
        <v>11</v>
      </c>
      <c r="D4525" s="10" t="s">
        <v>12</v>
      </c>
      <c r="E4525" s="41" t="s">
        <v>13</v>
      </c>
      <c r="F4525" s="16" t="s">
        <v>271</v>
      </c>
      <c r="G4525" s="16" t="s">
        <v>42</v>
      </c>
      <c r="H4525" s="14" t="s">
        <v>43</v>
      </c>
      <c r="I4525" s="13" t="s">
        <v>46</v>
      </c>
      <c r="J4525" s="14" t="s">
        <v>273</v>
      </c>
      <c r="K4525" s="17">
        <v>1</v>
      </c>
      <c r="L4525" s="17">
        <v>3</v>
      </c>
      <c r="M4525" s="17" t="str">
        <f t="shared" si="16"/>
        <v>A</v>
      </c>
      <c r="N4525" s="14"/>
      <c r="O4525" s="16"/>
      <c r="P4525" s="14"/>
      <c r="Q4525" s="13"/>
      <c r="R4525" s="14"/>
      <c r="S4525" s="16"/>
      <c r="T4525" s="14"/>
      <c r="U4525" s="13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>
        <v>2.3199999999999998</v>
      </c>
      <c r="AJ4525">
        <v>3.36</v>
      </c>
      <c r="AK4525">
        <v>3.35</v>
      </c>
    </row>
    <row r="4526" spans="1:37" x14ac:dyDescent="0.45">
      <c r="A4526" s="56"/>
      <c r="B4526" s="35">
        <v>44297</v>
      </c>
      <c r="C4526" s="10" t="s">
        <v>11</v>
      </c>
      <c r="D4526" s="10" t="s">
        <v>12</v>
      </c>
      <c r="E4526" s="41" t="s">
        <v>13</v>
      </c>
      <c r="F4526" s="16" t="s">
        <v>271</v>
      </c>
      <c r="G4526" s="16" t="s">
        <v>50</v>
      </c>
      <c r="H4526" s="14" t="s">
        <v>83</v>
      </c>
      <c r="I4526" s="13" t="s">
        <v>36</v>
      </c>
      <c r="J4526" s="14" t="s">
        <v>270</v>
      </c>
      <c r="K4526" s="17">
        <v>1</v>
      </c>
      <c r="L4526" s="17">
        <v>2</v>
      </c>
      <c r="M4526" s="17" t="str">
        <f t="shared" si="16"/>
        <v>A</v>
      </c>
      <c r="N4526" s="14"/>
      <c r="O4526" s="16"/>
      <c r="P4526" s="14"/>
      <c r="Q4526" s="13"/>
      <c r="R4526" s="14"/>
      <c r="S4526" s="16"/>
      <c r="T4526" s="14"/>
      <c r="U4526" s="13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>
        <v>4.16</v>
      </c>
      <c r="AJ4526">
        <v>3.64</v>
      </c>
      <c r="AK4526">
        <v>1.94</v>
      </c>
    </row>
    <row r="4527" spans="1:37" x14ac:dyDescent="0.45">
      <c r="A4527" s="56"/>
      <c r="B4527" s="35">
        <v>44298</v>
      </c>
      <c r="C4527" s="10" t="s">
        <v>11</v>
      </c>
      <c r="D4527" s="10" t="s">
        <v>12</v>
      </c>
      <c r="E4527" s="41" t="s">
        <v>13</v>
      </c>
      <c r="F4527" s="16" t="s">
        <v>271</v>
      </c>
      <c r="G4527" s="16" t="s">
        <v>48</v>
      </c>
      <c r="H4527" s="14" t="s">
        <v>276</v>
      </c>
      <c r="I4527" s="13" t="s">
        <v>30</v>
      </c>
      <c r="J4527" s="14" t="s">
        <v>31</v>
      </c>
      <c r="K4527" s="17">
        <v>1</v>
      </c>
      <c r="L4527" s="17">
        <v>0</v>
      </c>
      <c r="M4527" s="17" t="str">
        <f t="shared" si="16"/>
        <v>H</v>
      </c>
      <c r="N4527" s="14"/>
      <c r="O4527" s="16"/>
      <c r="P4527" s="14"/>
      <c r="Q4527" s="13"/>
      <c r="R4527" s="14"/>
      <c r="S4527" s="16"/>
      <c r="T4527" s="14"/>
      <c r="U4527" s="13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>
        <v>2.5499999999999998</v>
      </c>
      <c r="AJ4527">
        <v>3.42</v>
      </c>
      <c r="AK4527">
        <v>2.92</v>
      </c>
    </row>
    <row r="4528" spans="1:37" x14ac:dyDescent="0.45">
      <c r="A4528" s="56"/>
      <c r="B4528" s="35">
        <v>44298</v>
      </c>
      <c r="C4528" s="10" t="s">
        <v>11</v>
      </c>
      <c r="D4528" s="10" t="s">
        <v>12</v>
      </c>
      <c r="E4528" s="41" t="s">
        <v>13</v>
      </c>
      <c r="F4528" s="16" t="s">
        <v>271</v>
      </c>
      <c r="G4528" s="16" t="s">
        <v>34</v>
      </c>
      <c r="H4528" s="14" t="s">
        <v>22</v>
      </c>
      <c r="I4528" s="13" t="s">
        <v>272</v>
      </c>
      <c r="J4528" s="14" t="s">
        <v>62</v>
      </c>
      <c r="K4528" s="17">
        <v>2</v>
      </c>
      <c r="L4528" s="17">
        <v>3</v>
      </c>
      <c r="M4528" s="17" t="str">
        <f t="shared" si="16"/>
        <v>A</v>
      </c>
      <c r="N4528" s="14"/>
      <c r="O4528" s="16"/>
      <c r="P4528" s="14"/>
      <c r="Q4528" s="13"/>
      <c r="R4528" s="14"/>
      <c r="S4528" s="16"/>
      <c r="T4528" s="14"/>
      <c r="U4528" s="13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>
        <v>1.91</v>
      </c>
      <c r="AJ4528">
        <v>3.61</v>
      </c>
      <c r="AK4528">
        <v>4.4000000000000004</v>
      </c>
    </row>
    <row r="4529" spans="1:37" x14ac:dyDescent="0.45">
      <c r="A4529" s="56"/>
      <c r="B4529" s="35">
        <v>44299</v>
      </c>
      <c r="C4529" s="10" t="s">
        <v>11</v>
      </c>
      <c r="D4529" s="10" t="s">
        <v>12</v>
      </c>
      <c r="E4529" s="41" t="s">
        <v>13</v>
      </c>
      <c r="F4529" s="16" t="s">
        <v>271</v>
      </c>
      <c r="G4529" s="16" t="s">
        <v>28</v>
      </c>
      <c r="H4529" s="14" t="s">
        <v>29</v>
      </c>
      <c r="I4529" s="13" t="s">
        <v>40</v>
      </c>
      <c r="J4529" s="14" t="s">
        <v>280</v>
      </c>
      <c r="K4529" s="17">
        <v>1</v>
      </c>
      <c r="L4529" s="17">
        <v>3</v>
      </c>
      <c r="M4529" s="17" t="str">
        <f t="shared" si="16"/>
        <v>A</v>
      </c>
      <c r="N4529" s="14"/>
      <c r="O4529" s="16"/>
      <c r="P4529" s="14"/>
      <c r="Q4529" s="13"/>
      <c r="R4529" s="14"/>
      <c r="S4529" s="16"/>
      <c r="T4529" s="14"/>
      <c r="U4529" s="13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>
        <v>2.04</v>
      </c>
      <c r="AJ4529">
        <v>3.31</v>
      </c>
      <c r="AK4529">
        <v>4.24</v>
      </c>
    </row>
    <row r="4530" spans="1:37" x14ac:dyDescent="0.45">
      <c r="A4530" s="56"/>
      <c r="B4530" s="35">
        <v>44301</v>
      </c>
      <c r="C4530" s="10" t="s">
        <v>11</v>
      </c>
      <c r="D4530" s="10" t="s">
        <v>12</v>
      </c>
      <c r="E4530" s="41" t="s">
        <v>13</v>
      </c>
      <c r="F4530" s="16" t="s">
        <v>271</v>
      </c>
      <c r="G4530" s="16" t="s">
        <v>15</v>
      </c>
      <c r="H4530" s="14" t="s">
        <v>20</v>
      </c>
      <c r="I4530" s="13" t="s">
        <v>42</v>
      </c>
      <c r="J4530" s="14" t="s">
        <v>43</v>
      </c>
      <c r="K4530" s="17">
        <v>2</v>
      </c>
      <c r="L4530" s="17">
        <v>3</v>
      </c>
      <c r="M4530" s="17" t="str">
        <f t="shared" si="16"/>
        <v>A</v>
      </c>
      <c r="N4530" s="14"/>
      <c r="O4530" s="16"/>
      <c r="P4530" s="14"/>
      <c r="Q4530" s="13"/>
      <c r="R4530" s="14"/>
      <c r="S4530" s="16"/>
      <c r="T4530" s="14"/>
      <c r="U4530" s="13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>
        <v>4.5199999999999996</v>
      </c>
      <c r="AJ4530">
        <v>3.31</v>
      </c>
      <c r="AK4530">
        <v>1.98</v>
      </c>
    </row>
    <row r="4531" spans="1:37" x14ac:dyDescent="0.45">
      <c r="A4531" s="56"/>
      <c r="B4531" s="35">
        <v>44303</v>
      </c>
      <c r="C4531" s="10" t="s">
        <v>11</v>
      </c>
      <c r="D4531" s="10" t="s">
        <v>12</v>
      </c>
      <c r="E4531" s="41" t="s">
        <v>13</v>
      </c>
      <c r="F4531" s="16" t="s">
        <v>271</v>
      </c>
      <c r="G4531" s="16" t="s">
        <v>19</v>
      </c>
      <c r="H4531" s="14" t="s">
        <v>39</v>
      </c>
      <c r="I4531" s="13" t="s">
        <v>48</v>
      </c>
      <c r="J4531" s="14" t="s">
        <v>276</v>
      </c>
      <c r="K4531" s="17">
        <v>0</v>
      </c>
      <c r="L4531" s="17">
        <v>0</v>
      </c>
      <c r="M4531" s="17" t="str">
        <f t="shared" si="16"/>
        <v>D</v>
      </c>
      <c r="N4531" s="14"/>
      <c r="O4531" s="16"/>
      <c r="P4531" s="14"/>
      <c r="Q4531" s="13"/>
      <c r="R4531" s="14"/>
      <c r="S4531" s="16"/>
      <c r="T4531" s="14"/>
      <c r="U4531" s="13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>
        <v>2.6</v>
      </c>
      <c r="AJ4531">
        <v>3.42</v>
      </c>
      <c r="AK4531">
        <v>2.85</v>
      </c>
    </row>
    <row r="4532" spans="1:37" x14ac:dyDescent="0.45">
      <c r="A4532" s="56"/>
      <c r="B4532" s="35">
        <v>44303</v>
      </c>
      <c r="C4532" s="10" t="s">
        <v>11</v>
      </c>
      <c r="D4532" s="10" t="s">
        <v>12</v>
      </c>
      <c r="E4532" s="41" t="s">
        <v>13</v>
      </c>
      <c r="F4532" s="16" t="s">
        <v>271</v>
      </c>
      <c r="G4532" s="16" t="s">
        <v>272</v>
      </c>
      <c r="H4532" s="14" t="s">
        <v>62</v>
      </c>
      <c r="I4532" s="13" t="s">
        <v>24</v>
      </c>
      <c r="J4532" s="14" t="s">
        <v>90</v>
      </c>
      <c r="K4532" s="17">
        <v>0</v>
      </c>
      <c r="L4532" s="17">
        <v>0</v>
      </c>
      <c r="M4532" s="17" t="str">
        <f t="shared" si="16"/>
        <v>D</v>
      </c>
      <c r="N4532" s="14"/>
      <c r="O4532" s="16"/>
      <c r="P4532" s="14"/>
      <c r="Q4532" s="13"/>
      <c r="R4532" s="14"/>
      <c r="S4532" s="16"/>
      <c r="T4532" s="14"/>
      <c r="U4532" s="13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>
        <v>3.69</v>
      </c>
      <c r="AJ4532">
        <v>3.35</v>
      </c>
      <c r="AK4532">
        <v>2.1800000000000002</v>
      </c>
    </row>
    <row r="4533" spans="1:37" x14ac:dyDescent="0.45">
      <c r="A4533" s="56"/>
      <c r="B4533" s="35">
        <v>44303</v>
      </c>
      <c r="C4533" s="10" t="s">
        <v>11</v>
      </c>
      <c r="D4533" s="10" t="s">
        <v>12</v>
      </c>
      <c r="E4533" s="41" t="s">
        <v>13</v>
      </c>
      <c r="F4533" s="16" t="s">
        <v>271</v>
      </c>
      <c r="G4533" s="16" t="s">
        <v>38</v>
      </c>
      <c r="H4533" s="14" t="s">
        <v>279</v>
      </c>
      <c r="I4533" s="13" t="s">
        <v>40</v>
      </c>
      <c r="J4533" s="14" t="s">
        <v>280</v>
      </c>
      <c r="K4533" s="17">
        <v>1</v>
      </c>
      <c r="L4533" s="17">
        <v>4</v>
      </c>
      <c r="M4533" s="17" t="str">
        <f t="shared" si="16"/>
        <v>A</v>
      </c>
      <c r="N4533" s="14"/>
      <c r="O4533" s="16"/>
      <c r="P4533" s="14"/>
      <c r="Q4533" s="13"/>
      <c r="R4533" s="14"/>
      <c r="S4533" s="16"/>
      <c r="T4533" s="14"/>
      <c r="U4533" s="13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>
        <v>3.09</v>
      </c>
      <c r="AJ4533">
        <v>3.31</v>
      </c>
      <c r="AK4533">
        <v>2.4900000000000002</v>
      </c>
    </row>
    <row r="4534" spans="1:37" x14ac:dyDescent="0.45">
      <c r="A4534" s="56"/>
      <c r="B4534" s="35">
        <v>44304</v>
      </c>
      <c r="C4534" s="10" t="s">
        <v>11</v>
      </c>
      <c r="D4534" s="10" t="s">
        <v>12</v>
      </c>
      <c r="E4534" s="41" t="s">
        <v>13</v>
      </c>
      <c r="F4534" s="16" t="s">
        <v>271</v>
      </c>
      <c r="G4534" s="16" t="s">
        <v>26</v>
      </c>
      <c r="H4534" s="14" t="s">
        <v>49</v>
      </c>
      <c r="I4534" s="13" t="s">
        <v>34</v>
      </c>
      <c r="J4534" s="14" t="s">
        <v>33</v>
      </c>
      <c r="K4534" s="17">
        <v>2</v>
      </c>
      <c r="L4534" s="17">
        <v>0</v>
      </c>
      <c r="M4534" s="17" t="str">
        <f t="shared" si="16"/>
        <v>H</v>
      </c>
      <c r="N4534" s="14"/>
      <c r="O4534" s="16"/>
      <c r="P4534" s="14"/>
      <c r="Q4534" s="13"/>
      <c r="R4534" s="14"/>
      <c r="S4534" s="16"/>
      <c r="T4534" s="14"/>
      <c r="U4534" s="13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>
        <v>1.83</v>
      </c>
      <c r="AJ4534">
        <v>3.69</v>
      </c>
      <c r="AK4534">
        <v>4.7300000000000004</v>
      </c>
    </row>
    <row r="4535" spans="1:37" x14ac:dyDescent="0.45">
      <c r="A4535" s="56"/>
      <c r="B4535" s="35">
        <v>44304</v>
      </c>
      <c r="C4535" s="10" t="s">
        <v>11</v>
      </c>
      <c r="D4535" s="10" t="s">
        <v>12</v>
      </c>
      <c r="E4535" s="41" t="s">
        <v>13</v>
      </c>
      <c r="F4535" s="16" t="s">
        <v>271</v>
      </c>
      <c r="G4535" s="16" t="s">
        <v>46</v>
      </c>
      <c r="H4535" s="14" t="s">
        <v>273</v>
      </c>
      <c r="I4535" s="13" t="s">
        <v>32</v>
      </c>
      <c r="J4535" s="14" t="s">
        <v>41</v>
      </c>
      <c r="K4535" s="17">
        <v>1</v>
      </c>
      <c r="L4535" s="17">
        <v>1</v>
      </c>
      <c r="M4535" s="17" t="str">
        <f t="shared" si="16"/>
        <v>D</v>
      </c>
      <c r="N4535" s="14"/>
      <c r="O4535" s="16"/>
      <c r="P4535" s="14"/>
      <c r="Q4535" s="13"/>
      <c r="R4535" s="14"/>
      <c r="S4535" s="16"/>
      <c r="T4535" s="14"/>
      <c r="U4535" s="13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>
        <v>2.87</v>
      </c>
      <c r="AJ4535">
        <v>3.03</v>
      </c>
      <c r="AK4535">
        <v>2.87</v>
      </c>
    </row>
    <row r="4536" spans="1:37" x14ac:dyDescent="0.45">
      <c r="A4536" s="56"/>
      <c r="B4536" s="35">
        <v>44304</v>
      </c>
      <c r="C4536" s="10" t="s">
        <v>11</v>
      </c>
      <c r="D4536" s="10" t="s">
        <v>12</v>
      </c>
      <c r="E4536" s="41" t="s">
        <v>13</v>
      </c>
      <c r="F4536" s="16" t="s">
        <v>271</v>
      </c>
      <c r="G4536" s="16" t="s">
        <v>44</v>
      </c>
      <c r="H4536" s="14" t="s">
        <v>278</v>
      </c>
      <c r="I4536" s="13" t="s">
        <v>42</v>
      </c>
      <c r="J4536" s="14" t="s">
        <v>43</v>
      </c>
      <c r="K4536" s="17">
        <v>0</v>
      </c>
      <c r="L4536" s="17">
        <v>0</v>
      </c>
      <c r="M4536" s="17" t="str">
        <f t="shared" si="16"/>
        <v>D</v>
      </c>
      <c r="N4536" s="14"/>
      <c r="O4536" s="16"/>
      <c r="P4536" s="14"/>
      <c r="Q4536" s="13"/>
      <c r="R4536" s="14"/>
      <c r="S4536" s="16"/>
      <c r="T4536" s="14"/>
      <c r="U4536" s="13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>
        <v>3.46</v>
      </c>
      <c r="AJ4536">
        <v>3.39</v>
      </c>
      <c r="AK4536">
        <v>2.25</v>
      </c>
    </row>
    <row r="4537" spans="1:37" x14ac:dyDescent="0.45">
      <c r="A4537" s="56"/>
      <c r="B4537" s="35">
        <v>44305</v>
      </c>
      <c r="C4537" s="10" t="s">
        <v>11</v>
      </c>
      <c r="D4537" s="10" t="s">
        <v>12</v>
      </c>
      <c r="E4537" s="41" t="s">
        <v>13</v>
      </c>
      <c r="F4537" s="16" t="s">
        <v>271</v>
      </c>
      <c r="G4537" s="16" t="s">
        <v>30</v>
      </c>
      <c r="H4537" s="14" t="s">
        <v>31</v>
      </c>
      <c r="I4537" s="13" t="s">
        <v>50</v>
      </c>
      <c r="J4537" s="14" t="s">
        <v>83</v>
      </c>
      <c r="K4537" s="17">
        <v>3</v>
      </c>
      <c r="L4537" s="17">
        <v>1</v>
      </c>
      <c r="M4537" s="17" t="str">
        <f t="shared" si="16"/>
        <v>H</v>
      </c>
      <c r="N4537" s="14"/>
      <c r="O4537" s="16"/>
      <c r="P4537" s="14"/>
      <c r="Q4537" s="13"/>
      <c r="R4537" s="14"/>
      <c r="S4537" s="16"/>
      <c r="T4537" s="14"/>
      <c r="U4537" s="13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>
        <v>1.79</v>
      </c>
      <c r="AJ4537">
        <v>3.94</v>
      </c>
      <c r="AK4537">
        <v>4.59</v>
      </c>
    </row>
    <row r="4538" spans="1:37" x14ac:dyDescent="0.45">
      <c r="A4538" s="56"/>
      <c r="B4538" s="35">
        <v>44305</v>
      </c>
      <c r="C4538" s="10" t="s">
        <v>11</v>
      </c>
      <c r="D4538" s="10" t="s">
        <v>12</v>
      </c>
      <c r="E4538" s="41" t="s">
        <v>13</v>
      </c>
      <c r="F4538" s="16" t="s">
        <v>271</v>
      </c>
      <c r="G4538" s="16" t="s">
        <v>36</v>
      </c>
      <c r="H4538" s="14" t="s">
        <v>270</v>
      </c>
      <c r="I4538" s="13" t="s">
        <v>28</v>
      </c>
      <c r="J4538" s="14" t="s">
        <v>29</v>
      </c>
      <c r="K4538" s="17">
        <v>0</v>
      </c>
      <c r="L4538" s="17">
        <v>1</v>
      </c>
      <c r="M4538" s="17" t="str">
        <f t="shared" si="16"/>
        <v>A</v>
      </c>
      <c r="N4538" s="14"/>
      <c r="O4538" s="16"/>
      <c r="P4538" s="14"/>
      <c r="Q4538" s="13"/>
      <c r="R4538" s="14"/>
      <c r="S4538" s="16"/>
      <c r="T4538" s="14"/>
      <c r="U4538" s="13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>
        <v>1.58</v>
      </c>
      <c r="AJ4538">
        <v>4.26</v>
      </c>
      <c r="AK4538">
        <v>6.05</v>
      </c>
    </row>
    <row r="4539" spans="1:37" x14ac:dyDescent="0.45">
      <c r="A4539" s="56"/>
      <c r="B4539" s="35">
        <v>44306</v>
      </c>
      <c r="C4539" s="10" t="s">
        <v>11</v>
      </c>
      <c r="D4539" s="10" t="s">
        <v>12</v>
      </c>
      <c r="E4539" s="41" t="s">
        <v>13</v>
      </c>
      <c r="F4539" s="16" t="s">
        <v>271</v>
      </c>
      <c r="G4539" s="16" t="s">
        <v>17</v>
      </c>
      <c r="H4539" s="9" t="s">
        <v>18</v>
      </c>
      <c r="I4539" s="13" t="s">
        <v>15</v>
      </c>
      <c r="J4539" s="14" t="s">
        <v>20</v>
      </c>
      <c r="K4539" s="17">
        <v>2</v>
      </c>
      <c r="L4539" s="17">
        <v>0</v>
      </c>
      <c r="M4539" s="17" t="str">
        <f t="shared" si="16"/>
        <v>H</v>
      </c>
      <c r="N4539" s="14"/>
      <c r="O4539" s="16"/>
      <c r="P4539" s="14"/>
      <c r="Q4539" s="13"/>
      <c r="R4539" s="14"/>
      <c r="S4539" s="16"/>
      <c r="T4539" s="14"/>
      <c r="U4539" s="13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>
        <v>1.38</v>
      </c>
      <c r="AJ4539">
        <v>5.26</v>
      </c>
      <c r="AK4539">
        <v>8.4700000000000006</v>
      </c>
    </row>
    <row r="4540" spans="1:37" x14ac:dyDescent="0.45">
      <c r="A4540" s="56"/>
      <c r="B4540" s="35">
        <v>44308</v>
      </c>
      <c r="C4540" s="10" t="s">
        <v>11</v>
      </c>
      <c r="D4540" s="10" t="s">
        <v>12</v>
      </c>
      <c r="E4540" s="41" t="s">
        <v>13</v>
      </c>
      <c r="F4540" s="16" t="s">
        <v>271</v>
      </c>
      <c r="G4540" s="16" t="s">
        <v>36</v>
      </c>
      <c r="H4540" s="14" t="s">
        <v>270</v>
      </c>
      <c r="I4540" s="13" t="s">
        <v>26</v>
      </c>
      <c r="J4540" s="14" t="s">
        <v>49</v>
      </c>
      <c r="K4540" s="17">
        <v>1</v>
      </c>
      <c r="L4540" s="17">
        <v>2</v>
      </c>
      <c r="M4540" s="17" t="str">
        <f t="shared" si="16"/>
        <v>A</v>
      </c>
      <c r="N4540" s="14"/>
      <c r="O4540" s="16"/>
      <c r="P4540" s="14"/>
      <c r="Q4540" s="13"/>
      <c r="R4540" s="14"/>
      <c r="S4540" s="16"/>
      <c r="T4540" s="14"/>
      <c r="U4540" s="13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>
        <v>1.58</v>
      </c>
      <c r="AJ4540">
        <v>4.12</v>
      </c>
      <c r="AK4540">
        <v>6.4</v>
      </c>
    </row>
    <row r="4541" spans="1:37" x14ac:dyDescent="0.45">
      <c r="A4541" s="56"/>
      <c r="B4541" s="35">
        <v>44310</v>
      </c>
      <c r="C4541" s="10" t="s">
        <v>11</v>
      </c>
      <c r="D4541" s="10" t="s">
        <v>12</v>
      </c>
      <c r="E4541" s="41" t="s">
        <v>13</v>
      </c>
      <c r="F4541" s="16" t="s">
        <v>271</v>
      </c>
      <c r="G4541" s="16" t="s">
        <v>40</v>
      </c>
      <c r="H4541" s="14" t="s">
        <v>280</v>
      </c>
      <c r="I4541" s="13" t="s">
        <v>44</v>
      </c>
      <c r="J4541" s="14" t="s">
        <v>278</v>
      </c>
      <c r="K4541" s="17">
        <v>0</v>
      </c>
      <c r="L4541" s="17">
        <v>0</v>
      </c>
      <c r="M4541" s="17" t="str">
        <f t="shared" si="16"/>
        <v>D</v>
      </c>
      <c r="N4541" s="14"/>
      <c r="O4541" s="16"/>
      <c r="P4541" s="14"/>
      <c r="Q4541" s="13"/>
      <c r="R4541" s="14"/>
      <c r="S4541" s="16"/>
      <c r="T4541" s="14"/>
      <c r="U4541" s="13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>
        <v>1.93</v>
      </c>
      <c r="AJ4541">
        <v>3.6</v>
      </c>
      <c r="AK4541">
        <v>4.3</v>
      </c>
    </row>
    <row r="4542" spans="1:37" x14ac:dyDescent="0.45">
      <c r="A4542" s="56"/>
      <c r="B4542" s="35">
        <v>44310</v>
      </c>
      <c r="C4542" s="10" t="s">
        <v>11</v>
      </c>
      <c r="D4542" s="10" t="s">
        <v>12</v>
      </c>
      <c r="E4542" s="41" t="s">
        <v>13</v>
      </c>
      <c r="F4542" s="16" t="s">
        <v>271</v>
      </c>
      <c r="G4542" s="16" t="s">
        <v>34</v>
      </c>
      <c r="H4542" s="14" t="s">
        <v>33</v>
      </c>
      <c r="I4542" s="13" t="s">
        <v>19</v>
      </c>
      <c r="J4542" s="14" t="s">
        <v>39</v>
      </c>
      <c r="K4542" s="17">
        <v>1</v>
      </c>
      <c r="L4542" s="17">
        <v>0</v>
      </c>
      <c r="M4542" s="17" t="str">
        <f t="shared" si="16"/>
        <v>H</v>
      </c>
      <c r="N4542" s="14"/>
      <c r="O4542" s="16"/>
      <c r="P4542" s="14"/>
      <c r="Q4542" s="13"/>
      <c r="R4542" s="14"/>
      <c r="S4542" s="16"/>
      <c r="T4542" s="14"/>
      <c r="U4542" s="13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>
        <v>1.99</v>
      </c>
      <c r="AJ4542">
        <v>3.83</v>
      </c>
      <c r="AK4542">
        <v>3.76</v>
      </c>
    </row>
    <row r="4543" spans="1:37" x14ac:dyDescent="0.45">
      <c r="A4543" s="56"/>
      <c r="B4543" s="35">
        <v>44310</v>
      </c>
      <c r="C4543" s="10" t="s">
        <v>11</v>
      </c>
      <c r="D4543" s="10" t="s">
        <v>12</v>
      </c>
      <c r="E4543" s="41" t="s">
        <v>13</v>
      </c>
      <c r="F4543" s="16" t="s">
        <v>271</v>
      </c>
      <c r="G4543" s="16" t="s">
        <v>272</v>
      </c>
      <c r="H4543" s="14" t="s">
        <v>62</v>
      </c>
      <c r="I4543" s="13" t="s">
        <v>17</v>
      </c>
      <c r="J4543" s="14" t="s">
        <v>18</v>
      </c>
      <c r="K4543" s="17">
        <v>4</v>
      </c>
      <c r="L4543" s="17">
        <v>3</v>
      </c>
      <c r="M4543" s="17" t="str">
        <f t="shared" si="16"/>
        <v>H</v>
      </c>
      <c r="N4543" s="14"/>
      <c r="O4543" s="16"/>
      <c r="P4543" s="14"/>
      <c r="Q4543" s="13"/>
      <c r="R4543" s="14"/>
      <c r="S4543" s="16"/>
      <c r="T4543" s="14"/>
      <c r="U4543" s="13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>
        <v>4.1900000000000004</v>
      </c>
      <c r="AJ4543">
        <v>3.89</v>
      </c>
      <c r="AK4543">
        <v>1.87</v>
      </c>
    </row>
    <row r="4544" spans="1:37" x14ac:dyDescent="0.45">
      <c r="A4544" s="56"/>
      <c r="B4544" s="35">
        <v>44310</v>
      </c>
      <c r="C4544" s="10" t="s">
        <v>11</v>
      </c>
      <c r="D4544" s="10" t="s">
        <v>12</v>
      </c>
      <c r="E4544" s="41" t="s">
        <v>13</v>
      </c>
      <c r="F4544" s="16" t="s">
        <v>271</v>
      </c>
      <c r="G4544" s="16" t="s">
        <v>32</v>
      </c>
      <c r="H4544" s="14" t="s">
        <v>41</v>
      </c>
      <c r="I4544" s="13" t="s">
        <v>38</v>
      </c>
      <c r="J4544" s="14" t="s">
        <v>279</v>
      </c>
      <c r="K4544" s="17">
        <v>3</v>
      </c>
      <c r="L4544" s="17">
        <v>2</v>
      </c>
      <c r="M4544" s="17" t="str">
        <f t="shared" si="16"/>
        <v>H</v>
      </c>
      <c r="N4544" s="14"/>
      <c r="O4544" s="16"/>
      <c r="P4544" s="14"/>
      <c r="Q4544" s="13"/>
      <c r="R4544" s="14"/>
      <c r="S4544" s="16"/>
      <c r="T4544" s="14"/>
      <c r="U4544" s="13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>
        <v>1.47</v>
      </c>
      <c r="AJ4544">
        <v>4.5</v>
      </c>
      <c r="AK4544">
        <v>7.59</v>
      </c>
    </row>
    <row r="4545" spans="1:37" x14ac:dyDescent="0.45">
      <c r="A4545" s="56"/>
      <c r="B4545" s="35">
        <v>44311</v>
      </c>
      <c r="C4545" s="10" t="s">
        <v>11</v>
      </c>
      <c r="D4545" s="10" t="s">
        <v>12</v>
      </c>
      <c r="E4545" s="41" t="s">
        <v>13</v>
      </c>
      <c r="F4545" s="16" t="s">
        <v>271</v>
      </c>
      <c r="G4545" s="16" t="s">
        <v>24</v>
      </c>
      <c r="H4545" s="14" t="s">
        <v>90</v>
      </c>
      <c r="I4545" s="13" t="s">
        <v>26</v>
      </c>
      <c r="J4545" s="14" t="s">
        <v>49</v>
      </c>
      <c r="K4545" s="17">
        <v>0</v>
      </c>
      <c r="L4545" s="17">
        <v>1</v>
      </c>
      <c r="M4545" s="17" t="str">
        <f t="shared" si="16"/>
        <v>A</v>
      </c>
      <c r="N4545" s="14"/>
      <c r="O4545" s="16"/>
      <c r="P4545" s="14"/>
      <c r="Q4545" s="13"/>
      <c r="R4545" s="14"/>
      <c r="S4545" s="16"/>
      <c r="T4545" s="14"/>
      <c r="U4545" s="13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>
        <v>2.33</v>
      </c>
      <c r="AJ4545">
        <v>3.22</v>
      </c>
      <c r="AK4545">
        <v>3.47</v>
      </c>
    </row>
    <row r="4546" spans="1:37" x14ac:dyDescent="0.45">
      <c r="A4546" s="56"/>
      <c r="B4546" s="35">
        <v>44311</v>
      </c>
      <c r="C4546" s="10" t="s">
        <v>11</v>
      </c>
      <c r="D4546" s="10" t="s">
        <v>12</v>
      </c>
      <c r="E4546" s="41" t="s">
        <v>13</v>
      </c>
      <c r="F4546" s="16" t="s">
        <v>271</v>
      </c>
      <c r="G4546" s="16" t="s">
        <v>42</v>
      </c>
      <c r="H4546" s="14" t="s">
        <v>43</v>
      </c>
      <c r="I4546" s="13" t="s">
        <v>36</v>
      </c>
      <c r="J4546" s="14" t="s">
        <v>270</v>
      </c>
      <c r="K4546" s="17">
        <v>2</v>
      </c>
      <c r="L4546" s="17">
        <v>1</v>
      </c>
      <c r="M4546" s="17" t="str">
        <f t="shared" si="16"/>
        <v>H</v>
      </c>
      <c r="N4546" s="14"/>
      <c r="O4546" s="16"/>
      <c r="P4546" s="14"/>
      <c r="Q4546" s="13"/>
      <c r="R4546" s="14"/>
      <c r="S4546" s="16"/>
      <c r="T4546" s="14"/>
      <c r="U4546" s="13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>
        <v>2.93</v>
      </c>
      <c r="AJ4546">
        <v>3.27</v>
      </c>
      <c r="AK4546">
        <v>2.63</v>
      </c>
    </row>
    <row r="4547" spans="1:37" x14ac:dyDescent="0.45">
      <c r="A4547" s="56"/>
      <c r="B4547" s="35">
        <v>44311</v>
      </c>
      <c r="C4547" s="10" t="s">
        <v>11</v>
      </c>
      <c r="D4547" s="10" t="s">
        <v>12</v>
      </c>
      <c r="E4547" s="41" t="s">
        <v>13</v>
      </c>
      <c r="F4547" s="16" t="s">
        <v>271</v>
      </c>
      <c r="G4547" s="16" t="s">
        <v>50</v>
      </c>
      <c r="H4547" s="14" t="s">
        <v>83</v>
      </c>
      <c r="I4547" s="13" t="s">
        <v>46</v>
      </c>
      <c r="J4547" s="14" t="s">
        <v>273</v>
      </c>
      <c r="K4547" s="17">
        <v>3</v>
      </c>
      <c r="L4547" s="17">
        <v>1</v>
      </c>
      <c r="M4547" s="17" t="str">
        <f t="shared" si="16"/>
        <v>H</v>
      </c>
      <c r="N4547" s="14"/>
      <c r="O4547" s="16"/>
      <c r="P4547" s="14"/>
      <c r="Q4547" s="13"/>
      <c r="R4547" s="14"/>
      <c r="S4547" s="16"/>
      <c r="T4547" s="14"/>
      <c r="U4547" s="13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>
        <v>3.18</v>
      </c>
      <c r="AJ4547">
        <v>3.31</v>
      </c>
      <c r="AK4547">
        <v>2.4300000000000002</v>
      </c>
    </row>
    <row r="4548" spans="1:37" x14ac:dyDescent="0.45">
      <c r="A4548" s="56"/>
      <c r="B4548" s="35">
        <v>44312</v>
      </c>
      <c r="C4548" s="10" t="s">
        <v>11</v>
      </c>
      <c r="D4548" s="10" t="s">
        <v>12</v>
      </c>
      <c r="E4548" s="41" t="s">
        <v>13</v>
      </c>
      <c r="F4548" s="16" t="s">
        <v>271</v>
      </c>
      <c r="G4548" s="16" t="s">
        <v>48</v>
      </c>
      <c r="H4548" s="14" t="s">
        <v>276</v>
      </c>
      <c r="I4548" s="13" t="s">
        <v>15</v>
      </c>
      <c r="J4548" s="14" t="s">
        <v>20</v>
      </c>
      <c r="K4548" s="17">
        <v>1</v>
      </c>
      <c r="L4548" s="17">
        <v>0</v>
      </c>
      <c r="M4548" s="17" t="str">
        <f t="shared" si="16"/>
        <v>H</v>
      </c>
      <c r="N4548" s="14"/>
      <c r="O4548" s="16"/>
      <c r="P4548" s="14"/>
      <c r="Q4548" s="13"/>
      <c r="R4548" s="14"/>
      <c r="S4548" s="16"/>
      <c r="T4548" s="14"/>
      <c r="U4548" s="13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>
        <v>1.71</v>
      </c>
      <c r="AJ4548">
        <v>3.95</v>
      </c>
      <c r="AK4548">
        <v>5.15</v>
      </c>
    </row>
    <row r="4549" spans="1:37" x14ac:dyDescent="0.45">
      <c r="A4549" s="56"/>
      <c r="B4549" s="35">
        <v>44313</v>
      </c>
      <c r="C4549" s="10" t="s">
        <v>11</v>
      </c>
      <c r="D4549" s="10" t="s">
        <v>12</v>
      </c>
      <c r="E4549" s="41" t="s">
        <v>13</v>
      </c>
      <c r="F4549" s="16" t="s">
        <v>271</v>
      </c>
      <c r="G4549" s="16" t="s">
        <v>28</v>
      </c>
      <c r="H4549" s="14" t="s">
        <v>29</v>
      </c>
      <c r="I4549" s="13" t="s">
        <v>30</v>
      </c>
      <c r="J4549" s="14" t="s">
        <v>31</v>
      </c>
      <c r="K4549" s="17">
        <v>1</v>
      </c>
      <c r="L4549" s="17">
        <v>0</v>
      </c>
      <c r="M4549" s="17" t="str">
        <f t="shared" si="16"/>
        <v>H</v>
      </c>
      <c r="N4549" s="14"/>
      <c r="O4549" s="16"/>
      <c r="P4549" s="14"/>
      <c r="Q4549" s="13"/>
      <c r="R4549" s="14"/>
      <c r="S4549" s="16"/>
      <c r="T4549" s="14"/>
      <c r="U4549" s="13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>
        <v>2.25</v>
      </c>
      <c r="AJ4549">
        <v>3.51</v>
      </c>
      <c r="AK4549">
        <v>3.35</v>
      </c>
    </row>
    <row r="4550" spans="1:37" x14ac:dyDescent="0.45">
      <c r="A4550" s="56"/>
      <c r="B4550" s="35">
        <v>44316</v>
      </c>
      <c r="C4550" s="10" t="s">
        <v>11</v>
      </c>
      <c r="D4550" s="10" t="s">
        <v>12</v>
      </c>
      <c r="E4550" s="41" t="s">
        <v>13</v>
      </c>
      <c r="F4550" s="16" t="s">
        <v>271</v>
      </c>
      <c r="G4550" s="16" t="s">
        <v>38</v>
      </c>
      <c r="H4550" s="14" t="s">
        <v>279</v>
      </c>
      <c r="I4550" s="13" t="s">
        <v>28</v>
      </c>
      <c r="J4550" s="14" t="s">
        <v>29</v>
      </c>
      <c r="K4550" s="17">
        <v>1</v>
      </c>
      <c r="L4550" s="17">
        <v>5</v>
      </c>
      <c r="M4550" s="17" t="str">
        <f t="shared" si="16"/>
        <v>A</v>
      </c>
      <c r="N4550" s="14"/>
      <c r="O4550" s="16"/>
      <c r="P4550" s="14"/>
      <c r="Q4550" s="13"/>
      <c r="R4550" s="14"/>
      <c r="S4550" s="16"/>
      <c r="T4550" s="14"/>
      <c r="U4550" s="13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>
        <v>3.88</v>
      </c>
      <c r="AJ4550">
        <v>3.65</v>
      </c>
      <c r="AK4550">
        <v>2.0099999999999998</v>
      </c>
    </row>
    <row r="4551" spans="1:37" x14ac:dyDescent="0.45">
      <c r="A4551" s="56"/>
      <c r="B4551" s="27">
        <v>44316</v>
      </c>
      <c r="C4551" s="10" t="s">
        <v>11</v>
      </c>
      <c r="D4551" s="10" t="s">
        <v>12</v>
      </c>
      <c r="E4551" s="41" t="s">
        <v>13</v>
      </c>
      <c r="F4551" t="s">
        <v>271</v>
      </c>
      <c r="G4551" t="s">
        <v>15</v>
      </c>
      <c r="H4551" s="14" t="s">
        <v>20</v>
      </c>
      <c r="I4551" s="13" t="s">
        <v>50</v>
      </c>
      <c r="J4551" s="14" t="s">
        <v>83</v>
      </c>
      <c r="K4551" s="17">
        <v>1</v>
      </c>
      <c r="L4551" s="17">
        <v>0</v>
      </c>
      <c r="M4551" s="13" t="s">
        <v>7</v>
      </c>
      <c r="N4551" s="14"/>
      <c r="O4551" s="16"/>
      <c r="P4551" s="14"/>
      <c r="Q4551" s="13"/>
      <c r="R4551" s="14"/>
      <c r="S4551" s="16"/>
      <c r="T4551" s="14"/>
      <c r="U4551" s="13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3">
        <v>2.87</v>
      </c>
      <c r="AJ4551" s="16">
        <v>3.55</v>
      </c>
      <c r="AK4551">
        <v>2.4500000000000002</v>
      </c>
    </row>
    <row r="4552" spans="1:37" x14ac:dyDescent="0.45">
      <c r="A4552" s="56"/>
      <c r="B4552" s="27">
        <v>44317</v>
      </c>
      <c r="C4552" s="10" t="s">
        <v>11</v>
      </c>
      <c r="D4552" s="10" t="s">
        <v>12</v>
      </c>
      <c r="E4552" s="41" t="s">
        <v>13</v>
      </c>
      <c r="F4552" t="s">
        <v>271</v>
      </c>
      <c r="G4552" t="s">
        <v>17</v>
      </c>
      <c r="H4552" s="14" t="s">
        <v>18</v>
      </c>
      <c r="I4552" s="13" t="s">
        <v>48</v>
      </c>
      <c r="J4552" s="14" t="s">
        <v>276</v>
      </c>
      <c r="K4552" s="17">
        <v>2</v>
      </c>
      <c r="L4552" s="17">
        <v>1</v>
      </c>
      <c r="M4552" s="13" t="s">
        <v>7</v>
      </c>
      <c r="N4552" s="14"/>
      <c r="O4552" s="16"/>
      <c r="P4552" s="14"/>
      <c r="Q4552" s="13"/>
      <c r="R4552" s="14"/>
      <c r="S4552" s="16"/>
      <c r="T4552" s="14"/>
      <c r="U4552" s="13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3">
        <v>1.599</v>
      </c>
      <c r="AJ4552" s="16">
        <v>4.2</v>
      </c>
      <c r="AK4552">
        <v>5.5</v>
      </c>
    </row>
    <row r="4553" spans="1:37" x14ac:dyDescent="0.45">
      <c r="A4553" s="56"/>
      <c r="B4553" s="27">
        <v>44317</v>
      </c>
      <c r="C4553" s="10" t="s">
        <v>11</v>
      </c>
      <c r="D4553" s="10" t="s">
        <v>12</v>
      </c>
      <c r="E4553" s="41" t="s">
        <v>13</v>
      </c>
      <c r="F4553" t="s">
        <v>271</v>
      </c>
      <c r="G4553" t="s">
        <v>19</v>
      </c>
      <c r="H4553" s="14" t="s">
        <v>39</v>
      </c>
      <c r="I4553" s="13" t="s">
        <v>24</v>
      </c>
      <c r="J4553" s="14" t="s">
        <v>90</v>
      </c>
      <c r="K4553" s="17">
        <v>1</v>
      </c>
      <c r="L4553" s="17">
        <v>5</v>
      </c>
      <c r="M4553" s="13" t="s">
        <v>8</v>
      </c>
      <c r="N4553" s="14"/>
      <c r="O4553" s="16"/>
      <c r="P4553" s="14"/>
      <c r="Q4553" s="13"/>
      <c r="R4553" s="14"/>
      <c r="S4553" s="16"/>
      <c r="T4553" s="14"/>
      <c r="U4553" s="13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3">
        <v>4.5</v>
      </c>
      <c r="AJ4553" s="16">
        <v>3.55</v>
      </c>
      <c r="AK4553">
        <v>1.847</v>
      </c>
    </row>
    <row r="4554" spans="1:37" x14ac:dyDescent="0.45">
      <c r="A4554" s="56"/>
      <c r="B4554" s="27">
        <v>44317</v>
      </c>
      <c r="C4554" s="10" t="s">
        <v>11</v>
      </c>
      <c r="D4554" s="10" t="s">
        <v>12</v>
      </c>
      <c r="E4554" s="41" t="s">
        <v>13</v>
      </c>
      <c r="F4554" t="s">
        <v>271</v>
      </c>
      <c r="G4554" t="s">
        <v>32</v>
      </c>
      <c r="H4554" s="14" t="s">
        <v>41</v>
      </c>
      <c r="I4554" s="13" t="s">
        <v>34</v>
      </c>
      <c r="J4554" s="14" t="s">
        <v>33</v>
      </c>
      <c r="K4554" s="17">
        <v>1</v>
      </c>
      <c r="L4554" s="17">
        <v>1</v>
      </c>
      <c r="M4554" s="13" t="s">
        <v>23</v>
      </c>
      <c r="N4554" s="14"/>
      <c r="O4554" s="16"/>
      <c r="P4554" s="14"/>
      <c r="Q4554" s="13"/>
      <c r="R4554" s="14"/>
      <c r="S4554" s="16"/>
      <c r="T4554" s="14"/>
      <c r="U4554" s="13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3">
        <v>1.9430000000000001</v>
      </c>
      <c r="AJ4554" s="16">
        <v>3.55</v>
      </c>
      <c r="AK4554">
        <v>4</v>
      </c>
    </row>
    <row r="4555" spans="1:37" x14ac:dyDescent="0.45">
      <c r="A4555" s="56"/>
      <c r="B4555" s="27">
        <v>44317</v>
      </c>
      <c r="C4555" s="10" t="s">
        <v>11</v>
      </c>
      <c r="D4555" s="10" t="s">
        <v>12</v>
      </c>
      <c r="E4555" s="41" t="s">
        <v>13</v>
      </c>
      <c r="F4555" t="s">
        <v>271</v>
      </c>
      <c r="G4555" t="s">
        <v>36</v>
      </c>
      <c r="H4555" s="14" t="s">
        <v>270</v>
      </c>
      <c r="I4555" s="13" t="s">
        <v>272</v>
      </c>
      <c r="J4555" s="14" t="s">
        <v>62</v>
      </c>
      <c r="K4555" s="17">
        <v>1</v>
      </c>
      <c r="L4555" s="17">
        <v>0</v>
      </c>
      <c r="M4555" s="13" t="s">
        <v>7</v>
      </c>
      <c r="N4555" s="14"/>
      <c r="O4555" s="16"/>
      <c r="P4555" s="14"/>
      <c r="Q4555" s="13"/>
      <c r="R4555" s="14"/>
      <c r="S4555" s="16"/>
      <c r="T4555" s="14"/>
      <c r="U4555" s="13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3">
        <v>1.4</v>
      </c>
      <c r="AJ4555" s="16">
        <v>5</v>
      </c>
      <c r="AK4555">
        <v>8</v>
      </c>
    </row>
    <row r="4556" spans="1:37" x14ac:dyDescent="0.45">
      <c r="A4556" s="56"/>
      <c r="B4556" s="27">
        <v>44317</v>
      </c>
      <c r="C4556" s="10" t="s">
        <v>11</v>
      </c>
      <c r="D4556" s="10" t="s">
        <v>12</v>
      </c>
      <c r="E4556" s="41" t="s">
        <v>13</v>
      </c>
      <c r="F4556" t="s">
        <v>271</v>
      </c>
      <c r="G4556" s="42" t="s">
        <v>26</v>
      </c>
      <c r="H4556" s="14" t="s">
        <v>49</v>
      </c>
      <c r="I4556" s="13" t="s">
        <v>42</v>
      </c>
      <c r="J4556" s="14" t="s">
        <v>43</v>
      </c>
      <c r="K4556" s="17">
        <v>0</v>
      </c>
      <c r="L4556" s="17">
        <v>0</v>
      </c>
      <c r="M4556" s="13" t="s">
        <v>23</v>
      </c>
      <c r="N4556" s="14"/>
      <c r="O4556" s="16"/>
      <c r="P4556" s="14"/>
      <c r="Q4556" s="13"/>
      <c r="R4556" s="14"/>
      <c r="S4556" s="16"/>
      <c r="T4556" s="14"/>
      <c r="U4556" s="13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49">
        <v>2.5</v>
      </c>
      <c r="AJ4556" s="50">
        <v>3</v>
      </c>
      <c r="AK4556" s="20">
        <v>3</v>
      </c>
    </row>
    <row r="4557" spans="1:37" x14ac:dyDescent="0.45">
      <c r="A4557" s="56"/>
      <c r="B4557" s="27">
        <v>44318</v>
      </c>
      <c r="C4557" s="10" t="s">
        <v>11</v>
      </c>
      <c r="D4557" s="10" t="s">
        <v>12</v>
      </c>
      <c r="E4557" s="41" t="s">
        <v>13</v>
      </c>
      <c r="F4557" t="s">
        <v>271</v>
      </c>
      <c r="G4557" t="s">
        <v>30</v>
      </c>
      <c r="H4557" s="14" t="s">
        <v>31</v>
      </c>
      <c r="I4557" s="13" t="s">
        <v>40</v>
      </c>
      <c r="J4557" s="14" t="s">
        <v>280</v>
      </c>
      <c r="K4557" s="17">
        <v>0</v>
      </c>
      <c r="L4557" s="17">
        <v>0</v>
      </c>
      <c r="M4557" s="13" t="s">
        <v>23</v>
      </c>
      <c r="N4557" s="14"/>
      <c r="O4557" s="16"/>
      <c r="P4557" s="14"/>
      <c r="Q4557" s="13"/>
      <c r="R4557" s="14"/>
      <c r="S4557" s="16"/>
      <c r="T4557" s="14"/>
      <c r="U4557" s="13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3">
        <v>1.9430000000000001</v>
      </c>
      <c r="AJ4557" s="16">
        <v>3.5</v>
      </c>
      <c r="AK4557">
        <v>4</v>
      </c>
    </row>
    <row r="4558" spans="1:37" x14ac:dyDescent="0.45">
      <c r="A4558" s="56"/>
      <c r="B4558" s="27">
        <v>44318</v>
      </c>
      <c r="C4558" s="10" t="s">
        <v>11</v>
      </c>
      <c r="D4558" s="10" t="s">
        <v>12</v>
      </c>
      <c r="E4558" s="41" t="s">
        <v>13</v>
      </c>
      <c r="F4558" t="s">
        <v>271</v>
      </c>
      <c r="G4558" s="34" t="s">
        <v>44</v>
      </c>
      <c r="H4558" s="14" t="s">
        <v>278</v>
      </c>
      <c r="I4558" s="13" t="s">
        <v>46</v>
      </c>
      <c r="J4558" s="14" t="s">
        <v>273</v>
      </c>
      <c r="K4558" s="17">
        <v>0</v>
      </c>
      <c r="L4558" s="45">
        <v>1</v>
      </c>
      <c r="M4558" s="13" t="s">
        <v>8</v>
      </c>
      <c r="N4558" s="14"/>
      <c r="O4558" s="16"/>
      <c r="P4558" s="14"/>
      <c r="Q4558" s="13"/>
      <c r="R4558" s="14"/>
      <c r="S4558" s="16"/>
      <c r="T4558" s="14"/>
      <c r="U4558" s="13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54">
        <v>2.5</v>
      </c>
      <c r="AJ4558" s="42">
        <v>3.1</v>
      </c>
      <c r="AK4558">
        <v>3.1</v>
      </c>
    </row>
    <row r="4559" spans="1:37" x14ac:dyDescent="0.45">
      <c r="A4559" s="56"/>
      <c r="B4559" s="27">
        <v>44086</v>
      </c>
      <c r="C4559" s="16" t="s">
        <v>239</v>
      </c>
      <c r="D4559" s="16" t="s">
        <v>240</v>
      </c>
      <c r="E4559" s="13" t="s">
        <v>241</v>
      </c>
      <c r="F4559" s="16" t="s">
        <v>271</v>
      </c>
      <c r="G4559" t="s">
        <v>259</v>
      </c>
      <c r="H4559" s="14"/>
      <c r="I4559" t="s">
        <v>437</v>
      </c>
      <c r="J4559" s="14"/>
      <c r="K4559">
        <v>0</v>
      </c>
      <c r="L4559">
        <v>0</v>
      </c>
      <c r="M4559" t="s">
        <v>23</v>
      </c>
      <c r="N4559" s="14"/>
      <c r="O4559">
        <v>0</v>
      </c>
      <c r="P4559">
        <v>0</v>
      </c>
      <c r="Q4559" t="s">
        <v>23</v>
      </c>
      <c r="R4559" s="14"/>
      <c r="S4559" s="16">
        <f>Table2[[#This Row],[FTHG]]-Table2[[#This Row],[HTH]]</f>
        <v>0</v>
      </c>
      <c r="T4559" s="14">
        <f>Table2[[#This Row],[FTAG]]-Table2[[#This Row],[HTA]]</f>
        <v>0</v>
      </c>
      <c r="U4559" s="13" t="str">
        <f>IF(Table2[[#This Row],[SHH]]&gt;Table2[[#This Row],[SHA]],"H",IF(Table2[[#This Row],[HTH]]&lt;Table2[[#This Row],[HTA]],"A","D"))</f>
        <v>D</v>
      </c>
      <c r="V4559" s="14"/>
      <c r="W4559">
        <v>8</v>
      </c>
      <c r="X4559">
        <v>6</v>
      </c>
      <c r="Y4559">
        <v>1</v>
      </c>
      <c r="Z4559">
        <v>3</v>
      </c>
      <c r="AA4559">
        <v>17</v>
      </c>
      <c r="AB4559">
        <v>13</v>
      </c>
      <c r="AC4559">
        <v>3</v>
      </c>
      <c r="AD4559">
        <v>3</v>
      </c>
      <c r="AE4559">
        <v>4</v>
      </c>
      <c r="AF4559">
        <v>4</v>
      </c>
      <c r="AG4559">
        <v>1</v>
      </c>
      <c r="AH4559">
        <v>0</v>
      </c>
      <c r="AI4559">
        <v>2.5</v>
      </c>
      <c r="AJ4559">
        <v>3.25</v>
      </c>
      <c r="AK4559">
        <v>2.9</v>
      </c>
    </row>
    <row r="4560" spans="1:37" x14ac:dyDescent="0.45">
      <c r="A4560" s="56"/>
      <c r="B4560" s="27">
        <v>44086</v>
      </c>
      <c r="C4560" s="16" t="s">
        <v>239</v>
      </c>
      <c r="D4560" s="16" t="s">
        <v>240</v>
      </c>
      <c r="E4560" s="13" t="s">
        <v>241</v>
      </c>
      <c r="F4560" s="16" t="s">
        <v>271</v>
      </c>
      <c r="G4560" t="s">
        <v>313</v>
      </c>
      <c r="H4560" s="14"/>
      <c r="I4560" t="s">
        <v>244</v>
      </c>
      <c r="J4560" s="14"/>
      <c r="K4560">
        <v>2</v>
      </c>
      <c r="L4560">
        <v>0</v>
      </c>
      <c r="M4560" t="s">
        <v>7</v>
      </c>
      <c r="N4560" s="14"/>
      <c r="O4560">
        <v>0</v>
      </c>
      <c r="P4560">
        <v>0</v>
      </c>
      <c r="Q4560" t="s">
        <v>23</v>
      </c>
      <c r="R4560" s="14"/>
      <c r="S4560" s="16">
        <f>Table2[[#This Row],[FTHG]]-Table2[[#This Row],[HTH]]</f>
        <v>2</v>
      </c>
      <c r="T4560" s="14">
        <f>Table2[[#This Row],[FTAG]]-Table2[[#This Row],[HTA]]</f>
        <v>0</v>
      </c>
      <c r="U4560" s="13" t="str">
        <f>IF(Table2[[#This Row],[SHH]]&gt;Table2[[#This Row],[SHA]],"H",IF(Table2[[#This Row],[HTH]]&lt;Table2[[#This Row],[HTA]],"A","D"))</f>
        <v>H</v>
      </c>
      <c r="V4560" s="14"/>
      <c r="W4560">
        <v>4</v>
      </c>
      <c r="X4560">
        <v>9</v>
      </c>
      <c r="Y4560">
        <v>2</v>
      </c>
      <c r="Z4560">
        <v>2</v>
      </c>
      <c r="AA4560">
        <v>8</v>
      </c>
      <c r="AB4560">
        <v>10</v>
      </c>
      <c r="AC4560">
        <v>1</v>
      </c>
      <c r="AD4560">
        <v>2</v>
      </c>
      <c r="AE4560">
        <v>3</v>
      </c>
      <c r="AF4560">
        <v>4</v>
      </c>
      <c r="AG4560">
        <v>0</v>
      </c>
      <c r="AH4560">
        <v>0</v>
      </c>
      <c r="AI4560">
        <v>2.75</v>
      </c>
      <c r="AJ4560">
        <v>3.1</v>
      </c>
      <c r="AK4560">
        <v>2.75</v>
      </c>
    </row>
    <row r="4561" spans="1:37" x14ac:dyDescent="0.45">
      <c r="A4561" s="56"/>
      <c r="B4561" s="27">
        <v>44086</v>
      </c>
      <c r="C4561" s="16" t="s">
        <v>239</v>
      </c>
      <c r="D4561" s="16" t="s">
        <v>240</v>
      </c>
      <c r="E4561" s="13" t="s">
        <v>241</v>
      </c>
      <c r="F4561" s="16" t="s">
        <v>271</v>
      </c>
      <c r="G4561" t="s">
        <v>443</v>
      </c>
      <c r="H4561" s="14"/>
      <c r="I4561" t="s">
        <v>291</v>
      </c>
      <c r="J4561" s="14"/>
      <c r="K4561">
        <v>0</v>
      </c>
      <c r="L4561">
        <v>2</v>
      </c>
      <c r="M4561" t="s">
        <v>8</v>
      </c>
      <c r="N4561" s="14"/>
      <c r="O4561">
        <v>0</v>
      </c>
      <c r="P4561">
        <v>1</v>
      </c>
      <c r="Q4561" t="s">
        <v>8</v>
      </c>
      <c r="R4561" s="14"/>
      <c r="S4561" s="16">
        <f>Table2[[#This Row],[FTHG]]-Table2[[#This Row],[HTH]]</f>
        <v>0</v>
      </c>
      <c r="T4561" s="14">
        <f>Table2[[#This Row],[FTAG]]-Table2[[#This Row],[HTA]]</f>
        <v>1</v>
      </c>
      <c r="U4561" s="13" t="str">
        <f>IF(Table2[[#This Row],[SHH]]&gt;Table2[[#This Row],[SHA]],"H",IF(Table2[[#This Row],[HTH]]&lt;Table2[[#This Row],[HTA]],"A","D"))</f>
        <v>A</v>
      </c>
      <c r="V4561" s="14"/>
      <c r="W4561">
        <v>12</v>
      </c>
      <c r="X4561">
        <v>6</v>
      </c>
      <c r="Y4561">
        <v>3</v>
      </c>
      <c r="Z4561">
        <v>4</v>
      </c>
      <c r="AA4561">
        <v>14</v>
      </c>
      <c r="AB4561">
        <v>21</v>
      </c>
      <c r="AC4561">
        <v>6</v>
      </c>
      <c r="AD4561">
        <v>2</v>
      </c>
      <c r="AE4561">
        <v>2</v>
      </c>
      <c r="AF4561">
        <v>2</v>
      </c>
      <c r="AG4561">
        <v>0</v>
      </c>
      <c r="AH4561">
        <v>0</v>
      </c>
      <c r="AI4561">
        <v>2.8</v>
      </c>
      <c r="AJ4561">
        <v>3</v>
      </c>
      <c r="AK4561">
        <v>2.75</v>
      </c>
    </row>
    <row r="4562" spans="1:37" x14ac:dyDescent="0.45">
      <c r="A4562" s="56"/>
      <c r="B4562" s="27">
        <v>44087</v>
      </c>
      <c r="C4562" s="16" t="s">
        <v>239</v>
      </c>
      <c r="D4562" s="16" t="s">
        <v>240</v>
      </c>
      <c r="E4562" s="13" t="s">
        <v>241</v>
      </c>
      <c r="F4562" s="16" t="s">
        <v>271</v>
      </c>
      <c r="G4562" t="s">
        <v>264</v>
      </c>
      <c r="H4562" s="14"/>
      <c r="I4562" t="s">
        <v>255</v>
      </c>
      <c r="J4562" s="14"/>
      <c r="K4562">
        <v>0</v>
      </c>
      <c r="L4562">
        <v>1</v>
      </c>
      <c r="M4562" t="s">
        <v>8</v>
      </c>
      <c r="N4562" s="14"/>
      <c r="O4562">
        <v>0</v>
      </c>
      <c r="P4562">
        <v>0</v>
      </c>
      <c r="Q4562" t="s">
        <v>23</v>
      </c>
      <c r="R4562" s="14"/>
      <c r="S4562" s="16">
        <f>Table2[[#This Row],[FTHG]]-Table2[[#This Row],[HTH]]</f>
        <v>0</v>
      </c>
      <c r="T4562" s="14">
        <f>Table2[[#This Row],[FTAG]]-Table2[[#This Row],[HTA]]</f>
        <v>1</v>
      </c>
      <c r="U4562" s="13" t="str">
        <f>IF(Table2[[#This Row],[SHH]]&gt;Table2[[#This Row],[SHA]],"H",IF(Table2[[#This Row],[HTH]]&lt;Table2[[#This Row],[HTA]],"A","D"))</f>
        <v>D</v>
      </c>
      <c r="V4562" s="14"/>
      <c r="W4562">
        <v>7</v>
      </c>
      <c r="X4562">
        <v>11</v>
      </c>
      <c r="Y4562">
        <v>2</v>
      </c>
      <c r="Z4562">
        <v>4</v>
      </c>
      <c r="AA4562">
        <v>19</v>
      </c>
      <c r="AB4562">
        <v>17</v>
      </c>
      <c r="AC4562">
        <v>6</v>
      </c>
      <c r="AD4562">
        <v>4</v>
      </c>
      <c r="AE4562">
        <v>3</v>
      </c>
      <c r="AF4562">
        <v>3</v>
      </c>
      <c r="AG4562">
        <v>0</v>
      </c>
      <c r="AH4562">
        <v>0</v>
      </c>
      <c r="AI4562">
        <v>2.8</v>
      </c>
      <c r="AJ4562">
        <v>3.2</v>
      </c>
      <c r="AK4562">
        <v>2.6</v>
      </c>
    </row>
    <row r="4563" spans="1:37" x14ac:dyDescent="0.45">
      <c r="A4563" s="56"/>
      <c r="B4563" s="27">
        <v>44087</v>
      </c>
      <c r="C4563" s="16" t="s">
        <v>239</v>
      </c>
      <c r="D4563" s="16" t="s">
        <v>240</v>
      </c>
      <c r="E4563" s="13" t="s">
        <v>241</v>
      </c>
      <c r="F4563" s="16" t="s">
        <v>271</v>
      </c>
      <c r="G4563" t="s">
        <v>266</v>
      </c>
      <c r="H4563" s="14"/>
      <c r="I4563" t="s">
        <v>311</v>
      </c>
      <c r="J4563" s="14"/>
      <c r="K4563">
        <v>1</v>
      </c>
      <c r="L4563">
        <v>1</v>
      </c>
      <c r="M4563" t="s">
        <v>23</v>
      </c>
      <c r="N4563" s="14"/>
      <c r="O4563">
        <v>1</v>
      </c>
      <c r="P4563">
        <v>0</v>
      </c>
      <c r="Q4563" t="s">
        <v>7</v>
      </c>
      <c r="R4563" s="14"/>
      <c r="S4563" s="16">
        <f>Table2[[#This Row],[FTHG]]-Table2[[#This Row],[HTH]]</f>
        <v>0</v>
      </c>
      <c r="T4563" s="14">
        <f>Table2[[#This Row],[FTAG]]-Table2[[#This Row],[HTA]]</f>
        <v>1</v>
      </c>
      <c r="U4563" s="13" t="str">
        <f>IF(Table2[[#This Row],[SHH]]&gt;Table2[[#This Row],[SHA]],"H",IF(Table2[[#This Row],[HTH]]&lt;Table2[[#This Row],[HTA]],"A","D"))</f>
        <v>D</v>
      </c>
      <c r="V4563" s="14"/>
      <c r="W4563">
        <v>8</v>
      </c>
      <c r="X4563">
        <v>8</v>
      </c>
      <c r="Y4563">
        <v>3</v>
      </c>
      <c r="Z4563">
        <v>2</v>
      </c>
      <c r="AA4563">
        <v>15</v>
      </c>
      <c r="AB4563">
        <v>17</v>
      </c>
      <c r="AC4563">
        <v>5</v>
      </c>
      <c r="AD4563">
        <v>3</v>
      </c>
      <c r="AE4563">
        <v>4</v>
      </c>
      <c r="AF4563">
        <v>1</v>
      </c>
      <c r="AG4563">
        <v>0</v>
      </c>
      <c r="AH4563">
        <v>0</v>
      </c>
      <c r="AI4563">
        <v>2.8</v>
      </c>
      <c r="AJ4563">
        <v>3.2</v>
      </c>
      <c r="AK4563">
        <v>2.6</v>
      </c>
    </row>
    <row r="4564" spans="1:37" x14ac:dyDescent="0.45">
      <c r="A4564" s="56"/>
      <c r="B4564" s="27">
        <v>44087</v>
      </c>
      <c r="C4564" s="16" t="s">
        <v>239</v>
      </c>
      <c r="D4564" s="16" t="s">
        <v>240</v>
      </c>
      <c r="E4564" s="13" t="s">
        <v>241</v>
      </c>
      <c r="F4564" s="16" t="s">
        <v>271</v>
      </c>
      <c r="G4564" t="s">
        <v>258</v>
      </c>
      <c r="H4564" s="14"/>
      <c r="I4564" t="s">
        <v>263</v>
      </c>
      <c r="J4564" s="14"/>
      <c r="K4564">
        <v>1</v>
      </c>
      <c r="L4564">
        <v>1</v>
      </c>
      <c r="M4564" t="s">
        <v>23</v>
      </c>
      <c r="N4564" s="14"/>
      <c r="O4564">
        <v>0</v>
      </c>
      <c r="P4564">
        <v>1</v>
      </c>
      <c r="Q4564" t="s">
        <v>8</v>
      </c>
      <c r="R4564" s="14"/>
      <c r="S4564" s="16">
        <f>Table2[[#This Row],[FTHG]]-Table2[[#This Row],[HTH]]</f>
        <v>1</v>
      </c>
      <c r="T4564" s="14">
        <f>Table2[[#This Row],[FTAG]]-Table2[[#This Row],[HTA]]</f>
        <v>0</v>
      </c>
      <c r="U4564" s="13" t="str">
        <f>IF(Table2[[#This Row],[SHH]]&gt;Table2[[#This Row],[SHA]],"H",IF(Table2[[#This Row],[HTH]]&lt;Table2[[#This Row],[HTA]],"A","D"))</f>
        <v>H</v>
      </c>
      <c r="V4564" s="14"/>
      <c r="W4564">
        <v>15</v>
      </c>
      <c r="X4564">
        <v>10</v>
      </c>
      <c r="Y4564">
        <v>4</v>
      </c>
      <c r="Z4564">
        <v>3</v>
      </c>
      <c r="AA4564">
        <v>10</v>
      </c>
      <c r="AB4564">
        <v>22</v>
      </c>
      <c r="AC4564">
        <v>6</v>
      </c>
      <c r="AD4564">
        <v>6</v>
      </c>
      <c r="AE4564">
        <v>1</v>
      </c>
      <c r="AF4564">
        <v>1</v>
      </c>
      <c r="AG4564">
        <v>0</v>
      </c>
      <c r="AH4564">
        <v>0</v>
      </c>
      <c r="AI4564">
        <v>1.57</v>
      </c>
      <c r="AJ4564">
        <v>4</v>
      </c>
      <c r="AK4564">
        <v>6</v>
      </c>
    </row>
    <row r="4565" spans="1:37" x14ac:dyDescent="0.45">
      <c r="A4565" s="56"/>
      <c r="B4565" s="27">
        <v>44087</v>
      </c>
      <c r="C4565" s="16" t="s">
        <v>239</v>
      </c>
      <c r="D4565" s="16" t="s">
        <v>240</v>
      </c>
      <c r="E4565" s="13" t="s">
        <v>241</v>
      </c>
      <c r="F4565" s="16" t="s">
        <v>271</v>
      </c>
      <c r="G4565" t="s">
        <v>247</v>
      </c>
      <c r="H4565" s="14"/>
      <c r="I4565" t="s">
        <v>262</v>
      </c>
      <c r="J4565" s="14"/>
      <c r="K4565">
        <v>4</v>
      </c>
      <c r="L4565">
        <v>2</v>
      </c>
      <c r="M4565" t="s">
        <v>7</v>
      </c>
      <c r="N4565" s="14"/>
      <c r="O4565">
        <v>2</v>
      </c>
      <c r="P4565">
        <v>2</v>
      </c>
      <c r="Q4565" t="s">
        <v>23</v>
      </c>
      <c r="R4565" s="14"/>
      <c r="S4565" s="16">
        <f>Table2[[#This Row],[FTHG]]-Table2[[#This Row],[HTH]]</f>
        <v>2</v>
      </c>
      <c r="T4565" s="14">
        <f>Table2[[#This Row],[FTAG]]-Table2[[#This Row],[HTA]]</f>
        <v>0</v>
      </c>
      <c r="U4565" s="13" t="str">
        <f>IF(Table2[[#This Row],[SHH]]&gt;Table2[[#This Row],[SHA]],"H",IF(Table2[[#This Row],[HTH]]&lt;Table2[[#This Row],[HTA]],"A","D"))</f>
        <v>H</v>
      </c>
      <c r="V4565" s="14"/>
      <c r="W4565">
        <v>14</v>
      </c>
      <c r="X4565">
        <v>19</v>
      </c>
      <c r="Y4565">
        <v>8</v>
      </c>
      <c r="Z4565">
        <v>8</v>
      </c>
      <c r="AA4565">
        <v>9</v>
      </c>
      <c r="AB4565">
        <v>14</v>
      </c>
      <c r="AC4565">
        <v>3</v>
      </c>
      <c r="AD4565">
        <v>4</v>
      </c>
      <c r="AE4565">
        <v>1</v>
      </c>
      <c r="AF4565">
        <v>3</v>
      </c>
      <c r="AG4565">
        <v>0</v>
      </c>
      <c r="AH4565">
        <v>0</v>
      </c>
      <c r="AI4565">
        <v>2.1</v>
      </c>
      <c r="AJ4565">
        <v>3.5</v>
      </c>
      <c r="AK4565">
        <v>3.5</v>
      </c>
    </row>
    <row r="4566" spans="1:37" x14ac:dyDescent="0.45">
      <c r="A4566" s="56"/>
      <c r="B4566" s="27">
        <v>44093</v>
      </c>
      <c r="C4566" s="16" t="s">
        <v>239</v>
      </c>
      <c r="D4566" s="16" t="s">
        <v>240</v>
      </c>
      <c r="E4566" s="13" t="s">
        <v>241</v>
      </c>
      <c r="F4566" s="16" t="s">
        <v>271</v>
      </c>
      <c r="G4566" t="s">
        <v>258</v>
      </c>
      <c r="H4566" s="14"/>
      <c r="I4566" t="s">
        <v>259</v>
      </c>
      <c r="J4566" s="14"/>
      <c r="K4566">
        <v>2</v>
      </c>
      <c r="L4566">
        <v>1</v>
      </c>
      <c r="M4566" t="s">
        <v>7</v>
      </c>
      <c r="N4566" s="14"/>
      <c r="O4566">
        <v>0</v>
      </c>
      <c r="P4566">
        <v>0</v>
      </c>
      <c r="Q4566" t="s">
        <v>23</v>
      </c>
      <c r="R4566" s="14"/>
      <c r="S4566" s="16">
        <f>Table2[[#This Row],[FTHG]]-Table2[[#This Row],[HTH]]</f>
        <v>2</v>
      </c>
      <c r="T4566" s="14">
        <f>Table2[[#This Row],[FTAG]]-Table2[[#This Row],[HTA]]</f>
        <v>1</v>
      </c>
      <c r="U4566" s="13" t="str">
        <f>IF(Table2[[#This Row],[SHH]]&gt;Table2[[#This Row],[SHA]],"H",IF(Table2[[#This Row],[HTH]]&lt;Table2[[#This Row],[HTA]],"A","D"))</f>
        <v>H</v>
      </c>
      <c r="V4566" s="14"/>
      <c r="W4566">
        <v>14</v>
      </c>
      <c r="X4566">
        <v>12</v>
      </c>
      <c r="Y4566">
        <v>8</v>
      </c>
      <c r="Z4566">
        <v>4</v>
      </c>
      <c r="AA4566">
        <v>5</v>
      </c>
      <c r="AB4566">
        <v>12</v>
      </c>
      <c r="AC4566">
        <v>4</v>
      </c>
      <c r="AD4566">
        <v>3</v>
      </c>
      <c r="AE4566">
        <v>1</v>
      </c>
      <c r="AF4566">
        <v>1</v>
      </c>
      <c r="AG4566">
        <v>0</v>
      </c>
      <c r="AH4566">
        <v>0</v>
      </c>
      <c r="AI4566">
        <v>1.57</v>
      </c>
      <c r="AJ4566">
        <v>4</v>
      </c>
      <c r="AK4566">
        <v>6</v>
      </c>
    </row>
    <row r="4567" spans="1:37" x14ac:dyDescent="0.45">
      <c r="A4567" s="56"/>
      <c r="B4567" s="27">
        <v>44093</v>
      </c>
      <c r="C4567" s="16" t="s">
        <v>239</v>
      </c>
      <c r="D4567" s="16" t="s">
        <v>240</v>
      </c>
      <c r="E4567" s="13" t="s">
        <v>241</v>
      </c>
      <c r="F4567" s="16" t="s">
        <v>271</v>
      </c>
      <c r="G4567" t="s">
        <v>249</v>
      </c>
      <c r="H4567" s="14"/>
      <c r="I4567" t="s">
        <v>291</v>
      </c>
      <c r="J4567" s="14"/>
      <c r="K4567">
        <v>1</v>
      </c>
      <c r="L4567">
        <v>0</v>
      </c>
      <c r="M4567" t="s">
        <v>7</v>
      </c>
      <c r="N4567" s="14"/>
      <c r="O4567">
        <v>0</v>
      </c>
      <c r="P4567">
        <v>0</v>
      </c>
      <c r="Q4567" t="s">
        <v>23</v>
      </c>
      <c r="R4567" s="14"/>
      <c r="S4567" s="16">
        <f>Table2[[#This Row],[FTHG]]-Table2[[#This Row],[HTH]]</f>
        <v>1</v>
      </c>
      <c r="T4567" s="14">
        <f>Table2[[#This Row],[FTAG]]-Table2[[#This Row],[HTA]]</f>
        <v>0</v>
      </c>
      <c r="U4567" s="13" t="str">
        <f>IF(Table2[[#This Row],[SHH]]&gt;Table2[[#This Row],[SHA]],"H",IF(Table2[[#This Row],[HTH]]&lt;Table2[[#This Row],[HTA]],"A","D"))</f>
        <v>H</v>
      </c>
      <c r="V4567" s="14"/>
      <c r="W4567">
        <v>7</v>
      </c>
      <c r="X4567">
        <v>10</v>
      </c>
      <c r="Y4567">
        <v>1</v>
      </c>
      <c r="Z4567">
        <v>3</v>
      </c>
      <c r="AA4567">
        <v>19</v>
      </c>
      <c r="AB4567">
        <v>13</v>
      </c>
      <c r="AC4567">
        <v>4</v>
      </c>
      <c r="AD4567">
        <v>1</v>
      </c>
      <c r="AE4567">
        <v>4</v>
      </c>
      <c r="AF4567">
        <v>2</v>
      </c>
      <c r="AG4567">
        <v>0</v>
      </c>
      <c r="AH4567">
        <v>0</v>
      </c>
      <c r="AI4567">
        <v>1.95</v>
      </c>
      <c r="AJ4567">
        <v>3.25</v>
      </c>
      <c r="AK4567">
        <v>4.33</v>
      </c>
    </row>
    <row r="4568" spans="1:37" x14ac:dyDescent="0.45">
      <c r="A4568" s="56"/>
      <c r="B4568" s="27">
        <v>44093</v>
      </c>
      <c r="C4568" s="16" t="s">
        <v>239</v>
      </c>
      <c r="D4568" s="16" t="s">
        <v>240</v>
      </c>
      <c r="E4568" s="13" t="s">
        <v>241</v>
      </c>
      <c r="F4568" s="16" t="s">
        <v>271</v>
      </c>
      <c r="G4568" t="s">
        <v>437</v>
      </c>
      <c r="H4568" s="14"/>
      <c r="I4568" t="s">
        <v>247</v>
      </c>
      <c r="J4568" s="14"/>
      <c r="K4568">
        <v>2</v>
      </c>
      <c r="L4568">
        <v>1</v>
      </c>
      <c r="M4568" t="s">
        <v>7</v>
      </c>
      <c r="N4568" s="14"/>
      <c r="O4568">
        <v>1</v>
      </c>
      <c r="P4568">
        <v>0</v>
      </c>
      <c r="Q4568" t="s">
        <v>7</v>
      </c>
      <c r="R4568" s="14"/>
      <c r="S4568" s="16">
        <f>Table2[[#This Row],[FTHG]]-Table2[[#This Row],[HTH]]</f>
        <v>1</v>
      </c>
      <c r="T4568" s="14">
        <f>Table2[[#This Row],[FTAG]]-Table2[[#This Row],[HTA]]</f>
        <v>1</v>
      </c>
      <c r="U4568" s="13" t="str">
        <f>IF(Table2[[#This Row],[SHH]]&gt;Table2[[#This Row],[SHA]],"H",IF(Table2[[#This Row],[HTH]]&lt;Table2[[#This Row],[HTA]],"A","D"))</f>
        <v>D</v>
      </c>
      <c r="V4568" s="14"/>
      <c r="W4568">
        <v>23</v>
      </c>
      <c r="X4568">
        <v>9</v>
      </c>
      <c r="Y4568">
        <v>6</v>
      </c>
      <c r="Z4568">
        <v>3</v>
      </c>
      <c r="AA4568">
        <v>12</v>
      </c>
      <c r="AB4568">
        <v>13</v>
      </c>
      <c r="AC4568">
        <v>6</v>
      </c>
      <c r="AD4568">
        <v>6</v>
      </c>
      <c r="AE4568">
        <v>3</v>
      </c>
      <c r="AF4568">
        <v>1</v>
      </c>
      <c r="AG4568">
        <v>0</v>
      </c>
      <c r="AH4568">
        <v>0</v>
      </c>
      <c r="AI4568">
        <v>2.2000000000000002</v>
      </c>
      <c r="AJ4568">
        <v>3.6</v>
      </c>
      <c r="AK4568">
        <v>3.1</v>
      </c>
    </row>
    <row r="4569" spans="1:37" x14ac:dyDescent="0.45">
      <c r="A4569" s="56"/>
      <c r="B4569" s="27">
        <v>44094</v>
      </c>
      <c r="C4569" s="16" t="s">
        <v>239</v>
      </c>
      <c r="D4569" s="16" t="s">
        <v>240</v>
      </c>
      <c r="E4569" s="13" t="s">
        <v>241</v>
      </c>
      <c r="F4569" s="16" t="s">
        <v>271</v>
      </c>
      <c r="G4569" t="s">
        <v>263</v>
      </c>
      <c r="H4569" s="14"/>
      <c r="I4569" t="s">
        <v>443</v>
      </c>
      <c r="J4569" s="14"/>
      <c r="K4569">
        <v>0</v>
      </c>
      <c r="L4569">
        <v>2</v>
      </c>
      <c r="M4569" t="s">
        <v>8</v>
      </c>
      <c r="N4569" s="14"/>
      <c r="O4569">
        <v>0</v>
      </c>
      <c r="P4569">
        <v>1</v>
      </c>
      <c r="Q4569" t="s">
        <v>8</v>
      </c>
      <c r="R4569" s="14"/>
      <c r="S4569" s="16">
        <f>Table2[[#This Row],[FTHG]]-Table2[[#This Row],[HTH]]</f>
        <v>0</v>
      </c>
      <c r="T4569" s="14">
        <f>Table2[[#This Row],[FTAG]]-Table2[[#This Row],[HTA]]</f>
        <v>1</v>
      </c>
      <c r="U4569" s="13" t="str">
        <f>IF(Table2[[#This Row],[SHH]]&gt;Table2[[#This Row],[SHA]],"H",IF(Table2[[#This Row],[HTH]]&lt;Table2[[#This Row],[HTA]],"A","D"))</f>
        <v>A</v>
      </c>
      <c r="V4569" s="14"/>
      <c r="W4569">
        <v>4</v>
      </c>
      <c r="X4569">
        <v>6</v>
      </c>
      <c r="Y4569">
        <v>0</v>
      </c>
      <c r="Z4569">
        <v>4</v>
      </c>
      <c r="AA4569">
        <v>18</v>
      </c>
      <c r="AB4569">
        <v>23</v>
      </c>
      <c r="AC4569">
        <v>2</v>
      </c>
      <c r="AD4569">
        <v>1</v>
      </c>
      <c r="AE4569">
        <v>3</v>
      </c>
      <c r="AF4569">
        <v>3</v>
      </c>
      <c r="AG4569">
        <v>0</v>
      </c>
      <c r="AH4569">
        <v>0</v>
      </c>
      <c r="AI4569">
        <v>2.1</v>
      </c>
      <c r="AJ4569">
        <v>3.1</v>
      </c>
      <c r="AK4569">
        <v>4</v>
      </c>
    </row>
    <row r="4570" spans="1:37" x14ac:dyDescent="0.45">
      <c r="A4570" s="56"/>
      <c r="B4570" s="27">
        <v>44094</v>
      </c>
      <c r="C4570" s="16" t="s">
        <v>239</v>
      </c>
      <c r="D4570" s="16" t="s">
        <v>240</v>
      </c>
      <c r="E4570" s="13" t="s">
        <v>241</v>
      </c>
      <c r="F4570" s="16" t="s">
        <v>271</v>
      </c>
      <c r="G4570" t="s">
        <v>255</v>
      </c>
      <c r="H4570" s="14"/>
      <c r="I4570" t="s">
        <v>266</v>
      </c>
      <c r="J4570" s="14"/>
      <c r="K4570">
        <v>2</v>
      </c>
      <c r="L4570">
        <v>0</v>
      </c>
      <c r="M4570" t="s">
        <v>7</v>
      </c>
      <c r="N4570" s="14"/>
      <c r="O4570">
        <v>2</v>
      </c>
      <c r="P4570">
        <v>0</v>
      </c>
      <c r="Q4570" t="s">
        <v>7</v>
      </c>
      <c r="R4570" s="14"/>
      <c r="S4570" s="16">
        <f>Table2[[#This Row],[FTHG]]-Table2[[#This Row],[HTH]]</f>
        <v>0</v>
      </c>
      <c r="T4570" s="14">
        <f>Table2[[#This Row],[FTAG]]-Table2[[#This Row],[HTA]]</f>
        <v>0</v>
      </c>
      <c r="U4570" s="13" t="str">
        <f>IF(Table2[[#This Row],[SHH]]&gt;Table2[[#This Row],[SHA]],"H",IF(Table2[[#This Row],[HTH]]&lt;Table2[[#This Row],[HTA]],"A","D"))</f>
        <v>D</v>
      </c>
      <c r="V4570" s="14"/>
      <c r="W4570">
        <v>16</v>
      </c>
      <c r="X4570">
        <v>9</v>
      </c>
      <c r="Y4570">
        <v>6</v>
      </c>
      <c r="Z4570">
        <v>2</v>
      </c>
      <c r="AA4570">
        <v>18</v>
      </c>
      <c r="AB4570">
        <v>10</v>
      </c>
      <c r="AC4570">
        <v>5</v>
      </c>
      <c r="AD4570">
        <v>3</v>
      </c>
      <c r="AE4570">
        <v>3</v>
      </c>
      <c r="AF4570">
        <v>0</v>
      </c>
      <c r="AG4570">
        <v>0</v>
      </c>
      <c r="AH4570">
        <v>0</v>
      </c>
      <c r="AI4570">
        <v>1.85</v>
      </c>
      <c r="AJ4570">
        <v>3.6</v>
      </c>
      <c r="AK4570">
        <v>4.33</v>
      </c>
    </row>
    <row r="4571" spans="1:37" x14ac:dyDescent="0.45">
      <c r="A4571" s="56"/>
      <c r="B4571" s="27">
        <v>44094</v>
      </c>
      <c r="C4571" s="16" t="s">
        <v>239</v>
      </c>
      <c r="D4571" s="16" t="s">
        <v>240</v>
      </c>
      <c r="E4571" s="13" t="s">
        <v>241</v>
      </c>
      <c r="F4571" s="16" t="s">
        <v>271</v>
      </c>
      <c r="G4571" t="s">
        <v>313</v>
      </c>
      <c r="H4571" s="14"/>
      <c r="I4571" t="s">
        <v>264</v>
      </c>
      <c r="J4571" s="14"/>
      <c r="K4571">
        <v>2</v>
      </c>
      <c r="L4571">
        <v>1</v>
      </c>
      <c r="M4571" t="s">
        <v>7</v>
      </c>
      <c r="N4571" s="14"/>
      <c r="O4571">
        <v>1</v>
      </c>
      <c r="P4571">
        <v>1</v>
      </c>
      <c r="Q4571" t="s">
        <v>23</v>
      </c>
      <c r="R4571" s="14"/>
      <c r="S4571" s="16">
        <f>Table2[[#This Row],[FTHG]]-Table2[[#This Row],[HTH]]</f>
        <v>1</v>
      </c>
      <c r="T4571" s="14">
        <f>Table2[[#This Row],[FTAG]]-Table2[[#This Row],[HTA]]</f>
        <v>0</v>
      </c>
      <c r="U4571" s="13" t="str">
        <f>IF(Table2[[#This Row],[SHH]]&gt;Table2[[#This Row],[SHA]],"H",IF(Table2[[#This Row],[HTH]]&lt;Table2[[#This Row],[HTA]],"A","D"))</f>
        <v>H</v>
      </c>
      <c r="V4571" s="14"/>
      <c r="W4571">
        <v>10</v>
      </c>
      <c r="X4571">
        <v>5</v>
      </c>
      <c r="Y4571">
        <v>3</v>
      </c>
      <c r="Z4571">
        <v>3</v>
      </c>
      <c r="AA4571">
        <v>9</v>
      </c>
      <c r="AB4571">
        <v>12</v>
      </c>
      <c r="AC4571">
        <v>4</v>
      </c>
      <c r="AD4571">
        <v>4</v>
      </c>
      <c r="AE4571">
        <v>0</v>
      </c>
      <c r="AF4571">
        <v>3</v>
      </c>
      <c r="AG4571">
        <v>0</v>
      </c>
      <c r="AH4571">
        <v>0</v>
      </c>
      <c r="AI4571">
        <v>2.0499999999999998</v>
      </c>
      <c r="AJ4571">
        <v>3.1</v>
      </c>
      <c r="AK4571">
        <v>4.2</v>
      </c>
    </row>
    <row r="4572" spans="1:37" x14ac:dyDescent="0.45">
      <c r="A4572" s="56"/>
      <c r="B4572" s="27">
        <v>44094</v>
      </c>
      <c r="C4572" s="16" t="s">
        <v>239</v>
      </c>
      <c r="D4572" s="16" t="s">
        <v>240</v>
      </c>
      <c r="E4572" s="13" t="s">
        <v>241</v>
      </c>
      <c r="F4572" s="16" t="s">
        <v>271</v>
      </c>
      <c r="G4572" t="s">
        <v>311</v>
      </c>
      <c r="H4572" s="14"/>
      <c r="I4572" t="s">
        <v>248</v>
      </c>
      <c r="J4572" s="14"/>
      <c r="K4572">
        <v>0</v>
      </c>
      <c r="L4572">
        <v>0</v>
      </c>
      <c r="M4572" t="s">
        <v>23</v>
      </c>
      <c r="N4572" s="14"/>
      <c r="O4572">
        <v>0</v>
      </c>
      <c r="P4572">
        <v>0</v>
      </c>
      <c r="Q4572" t="s">
        <v>23</v>
      </c>
      <c r="R4572" s="14"/>
      <c r="S4572" s="16">
        <f>Table2[[#This Row],[FTHG]]-Table2[[#This Row],[HTH]]</f>
        <v>0</v>
      </c>
      <c r="T4572" s="14">
        <f>Table2[[#This Row],[FTAG]]-Table2[[#This Row],[HTA]]</f>
        <v>0</v>
      </c>
      <c r="U4572" s="13" t="str">
        <f>IF(Table2[[#This Row],[SHH]]&gt;Table2[[#This Row],[SHA]],"H",IF(Table2[[#This Row],[HTH]]&lt;Table2[[#This Row],[HTA]],"A","D"))</f>
        <v>D</v>
      </c>
      <c r="V4572" s="14"/>
      <c r="W4572">
        <v>6</v>
      </c>
      <c r="X4572">
        <v>16</v>
      </c>
      <c r="Y4572">
        <v>1</v>
      </c>
      <c r="Z4572">
        <v>4</v>
      </c>
      <c r="AA4572">
        <v>17</v>
      </c>
      <c r="AB4572">
        <v>12</v>
      </c>
      <c r="AC4572">
        <v>1</v>
      </c>
      <c r="AD4572">
        <v>11</v>
      </c>
      <c r="AE4572">
        <v>2</v>
      </c>
      <c r="AF4572">
        <v>2</v>
      </c>
      <c r="AG4572">
        <v>0</v>
      </c>
      <c r="AH4572">
        <v>0</v>
      </c>
      <c r="AI4572">
        <v>4.75</v>
      </c>
      <c r="AJ4572">
        <v>3.8</v>
      </c>
      <c r="AK4572">
        <v>1.72</v>
      </c>
    </row>
    <row r="4573" spans="1:37" x14ac:dyDescent="0.45">
      <c r="A4573" s="56"/>
      <c r="B4573" s="27">
        <v>44100</v>
      </c>
      <c r="C4573" s="16" t="s">
        <v>239</v>
      </c>
      <c r="D4573" s="16" t="s">
        <v>240</v>
      </c>
      <c r="E4573" s="13" t="s">
        <v>241</v>
      </c>
      <c r="F4573" s="16" t="s">
        <v>271</v>
      </c>
      <c r="G4573" t="s">
        <v>264</v>
      </c>
      <c r="H4573" s="14"/>
      <c r="I4573" t="s">
        <v>249</v>
      </c>
      <c r="J4573" s="14"/>
      <c r="K4573">
        <v>0</v>
      </c>
      <c r="L4573">
        <v>0</v>
      </c>
      <c r="M4573" t="s">
        <v>23</v>
      </c>
      <c r="N4573" s="14"/>
      <c r="O4573">
        <v>0</v>
      </c>
      <c r="P4573">
        <v>0</v>
      </c>
      <c r="Q4573" t="s">
        <v>23</v>
      </c>
      <c r="R4573" s="14"/>
      <c r="S4573" s="16">
        <f>Table2[[#This Row],[FTHG]]-Table2[[#This Row],[HTH]]</f>
        <v>0</v>
      </c>
      <c r="T4573" s="14">
        <f>Table2[[#This Row],[FTAG]]-Table2[[#This Row],[HTA]]</f>
        <v>0</v>
      </c>
      <c r="U4573" s="13" t="str">
        <f>IF(Table2[[#This Row],[SHH]]&gt;Table2[[#This Row],[SHA]],"H",IF(Table2[[#This Row],[HTH]]&lt;Table2[[#This Row],[HTA]],"A","D"))</f>
        <v>D</v>
      </c>
      <c r="V4573" s="14"/>
      <c r="W4573">
        <v>9</v>
      </c>
      <c r="X4573">
        <v>11</v>
      </c>
      <c r="Y4573">
        <v>0</v>
      </c>
      <c r="Z4573">
        <v>4</v>
      </c>
      <c r="AA4573">
        <v>13</v>
      </c>
      <c r="AB4573">
        <v>13</v>
      </c>
      <c r="AC4573">
        <v>1</v>
      </c>
      <c r="AD4573">
        <v>5</v>
      </c>
      <c r="AE4573">
        <v>2</v>
      </c>
      <c r="AF4573">
        <v>2</v>
      </c>
      <c r="AG4573">
        <v>0</v>
      </c>
      <c r="AH4573">
        <v>0</v>
      </c>
      <c r="AI4573">
        <v>3.5</v>
      </c>
      <c r="AJ4573">
        <v>2.9</v>
      </c>
      <c r="AK4573">
        <v>2.37</v>
      </c>
    </row>
    <row r="4574" spans="1:37" x14ac:dyDescent="0.45">
      <c r="A4574" s="56"/>
      <c r="B4574" s="27">
        <v>44100</v>
      </c>
      <c r="C4574" s="16" t="s">
        <v>239</v>
      </c>
      <c r="D4574" s="16" t="s">
        <v>240</v>
      </c>
      <c r="E4574" s="13" t="s">
        <v>241</v>
      </c>
      <c r="F4574" s="16" t="s">
        <v>271</v>
      </c>
      <c r="G4574" t="s">
        <v>247</v>
      </c>
      <c r="H4574" s="14"/>
      <c r="I4574" t="s">
        <v>263</v>
      </c>
      <c r="J4574" s="14"/>
      <c r="K4574">
        <v>1</v>
      </c>
      <c r="L4574">
        <v>1</v>
      </c>
      <c r="M4574" t="s">
        <v>23</v>
      </c>
      <c r="N4574" s="14"/>
      <c r="O4574">
        <v>1</v>
      </c>
      <c r="P4574">
        <v>0</v>
      </c>
      <c r="Q4574" t="s">
        <v>7</v>
      </c>
      <c r="R4574" s="14"/>
      <c r="S4574" s="16">
        <f>Table2[[#This Row],[FTHG]]-Table2[[#This Row],[HTH]]</f>
        <v>0</v>
      </c>
      <c r="T4574" s="14">
        <f>Table2[[#This Row],[FTAG]]-Table2[[#This Row],[HTA]]</f>
        <v>1</v>
      </c>
      <c r="U4574" s="13" t="str">
        <f>IF(Table2[[#This Row],[SHH]]&gt;Table2[[#This Row],[SHA]],"H",IF(Table2[[#This Row],[HTH]]&lt;Table2[[#This Row],[HTA]],"A","D"))</f>
        <v>D</v>
      </c>
      <c r="V4574" s="14"/>
      <c r="W4574">
        <v>5</v>
      </c>
      <c r="X4574">
        <v>17</v>
      </c>
      <c r="Y4574">
        <v>2</v>
      </c>
      <c r="Z4574">
        <v>4</v>
      </c>
      <c r="AA4574">
        <v>14</v>
      </c>
      <c r="AB4574">
        <v>20</v>
      </c>
      <c r="AC4574">
        <v>4</v>
      </c>
      <c r="AD4574">
        <v>4</v>
      </c>
      <c r="AE4574">
        <v>0</v>
      </c>
      <c r="AF4574">
        <v>1</v>
      </c>
      <c r="AG4574">
        <v>0</v>
      </c>
      <c r="AH4574">
        <v>0</v>
      </c>
      <c r="AI4574">
        <v>2</v>
      </c>
      <c r="AJ4574">
        <v>3.4</v>
      </c>
      <c r="AK4574">
        <v>4</v>
      </c>
    </row>
    <row r="4575" spans="1:37" x14ac:dyDescent="0.45">
      <c r="A4575" s="56"/>
      <c r="B4575" s="27">
        <v>44100</v>
      </c>
      <c r="C4575" s="16" t="s">
        <v>239</v>
      </c>
      <c r="D4575" s="16" t="s">
        <v>240</v>
      </c>
      <c r="E4575" s="13" t="s">
        <v>241</v>
      </c>
      <c r="F4575" s="16" t="s">
        <v>271</v>
      </c>
      <c r="G4575" t="s">
        <v>444</v>
      </c>
      <c r="H4575" s="14"/>
      <c r="I4575" t="s">
        <v>311</v>
      </c>
      <c r="J4575" s="14"/>
      <c r="K4575">
        <v>0</v>
      </c>
      <c r="L4575">
        <v>3</v>
      </c>
      <c r="M4575" t="s">
        <v>8</v>
      </c>
      <c r="N4575" s="14"/>
      <c r="O4575">
        <v>0</v>
      </c>
      <c r="P4575">
        <v>0</v>
      </c>
      <c r="Q4575" t="s">
        <v>23</v>
      </c>
      <c r="R4575" s="14"/>
      <c r="S4575" s="16">
        <f>Table2[[#This Row],[FTHG]]-Table2[[#This Row],[HTH]]</f>
        <v>0</v>
      </c>
      <c r="T4575" s="14">
        <f>Table2[[#This Row],[FTAG]]-Table2[[#This Row],[HTA]]</f>
        <v>3</v>
      </c>
      <c r="U4575" s="13" t="str">
        <f>IF(Table2[[#This Row],[SHH]]&gt;Table2[[#This Row],[SHA]],"H",IF(Table2[[#This Row],[HTH]]&lt;Table2[[#This Row],[HTA]],"A","D"))</f>
        <v>D</v>
      </c>
      <c r="V4575" s="14"/>
      <c r="W4575">
        <v>5</v>
      </c>
      <c r="X4575">
        <v>27</v>
      </c>
      <c r="Y4575">
        <v>2</v>
      </c>
      <c r="Z4575">
        <v>7</v>
      </c>
      <c r="AA4575">
        <v>11</v>
      </c>
      <c r="AB4575">
        <v>12</v>
      </c>
      <c r="AC4575">
        <v>2</v>
      </c>
      <c r="AD4575">
        <v>11</v>
      </c>
      <c r="AE4575">
        <v>3</v>
      </c>
      <c r="AF4575">
        <v>1</v>
      </c>
      <c r="AG4575">
        <v>0</v>
      </c>
      <c r="AH4575">
        <v>0</v>
      </c>
      <c r="AI4575">
        <v>4.2</v>
      </c>
      <c r="AJ4575">
        <v>3.3</v>
      </c>
      <c r="AK4575">
        <v>1.95</v>
      </c>
    </row>
    <row r="4576" spans="1:37" x14ac:dyDescent="0.45">
      <c r="A4576" s="56"/>
      <c r="B4576" s="27">
        <v>44100</v>
      </c>
      <c r="C4576" s="16" t="s">
        <v>239</v>
      </c>
      <c r="D4576" s="16" t="s">
        <v>240</v>
      </c>
      <c r="E4576" s="13" t="s">
        <v>241</v>
      </c>
      <c r="F4576" s="16" t="s">
        <v>271</v>
      </c>
      <c r="G4576" t="s">
        <v>255</v>
      </c>
      <c r="H4576" s="14"/>
      <c r="I4576" t="s">
        <v>248</v>
      </c>
      <c r="J4576" s="14"/>
      <c r="K4576">
        <v>2</v>
      </c>
      <c r="L4576">
        <v>3</v>
      </c>
      <c r="M4576" t="s">
        <v>8</v>
      </c>
      <c r="N4576" s="14"/>
      <c r="O4576">
        <v>2</v>
      </c>
      <c r="P4576">
        <v>1</v>
      </c>
      <c r="Q4576" t="s">
        <v>7</v>
      </c>
      <c r="R4576" s="14"/>
      <c r="S4576" s="16">
        <f>Table2[[#This Row],[FTHG]]-Table2[[#This Row],[HTH]]</f>
        <v>0</v>
      </c>
      <c r="T4576" s="14">
        <f>Table2[[#This Row],[FTAG]]-Table2[[#This Row],[HTA]]</f>
        <v>2</v>
      </c>
      <c r="U4576" s="13" t="str">
        <f>IF(Table2[[#This Row],[SHH]]&gt;Table2[[#This Row],[SHA]],"H",IF(Table2[[#This Row],[HTH]]&lt;Table2[[#This Row],[HTA]],"A","D"))</f>
        <v>D</v>
      </c>
      <c r="V4576" s="14"/>
      <c r="W4576">
        <v>15</v>
      </c>
      <c r="X4576">
        <v>11</v>
      </c>
      <c r="Y4576">
        <v>5</v>
      </c>
      <c r="Z4576">
        <v>4</v>
      </c>
      <c r="AA4576">
        <v>9</v>
      </c>
      <c r="AB4576">
        <v>10</v>
      </c>
      <c r="AC4576">
        <v>8</v>
      </c>
      <c r="AD4576">
        <v>3</v>
      </c>
      <c r="AE4576">
        <v>5</v>
      </c>
      <c r="AF4576">
        <v>2</v>
      </c>
      <c r="AG4576">
        <v>1</v>
      </c>
      <c r="AH4576">
        <v>0</v>
      </c>
      <c r="AI4576">
        <v>4</v>
      </c>
      <c r="AJ4576">
        <v>4</v>
      </c>
      <c r="AK4576">
        <v>1.8</v>
      </c>
    </row>
    <row r="4577" spans="1:37" x14ac:dyDescent="0.45">
      <c r="A4577" s="56"/>
      <c r="B4577" s="27">
        <v>44101</v>
      </c>
      <c r="C4577" s="16" t="s">
        <v>239</v>
      </c>
      <c r="D4577" s="16" t="s">
        <v>240</v>
      </c>
      <c r="E4577" s="13" t="s">
        <v>241</v>
      </c>
      <c r="F4577" s="16" t="s">
        <v>271</v>
      </c>
      <c r="G4577" t="s">
        <v>291</v>
      </c>
      <c r="H4577" s="14"/>
      <c r="I4577" t="s">
        <v>262</v>
      </c>
      <c r="J4577" s="14"/>
      <c r="K4577">
        <v>1</v>
      </c>
      <c r="L4577">
        <v>3</v>
      </c>
      <c r="M4577" t="s">
        <v>8</v>
      </c>
      <c r="N4577" s="14"/>
      <c r="O4577">
        <v>1</v>
      </c>
      <c r="P4577">
        <v>1</v>
      </c>
      <c r="Q4577" t="s">
        <v>23</v>
      </c>
      <c r="R4577" s="14"/>
      <c r="S4577" s="16">
        <f>Table2[[#This Row],[FTHG]]-Table2[[#This Row],[HTH]]</f>
        <v>0</v>
      </c>
      <c r="T4577" s="14">
        <f>Table2[[#This Row],[FTAG]]-Table2[[#This Row],[HTA]]</f>
        <v>2</v>
      </c>
      <c r="U4577" s="13" t="str">
        <f>IF(Table2[[#This Row],[SHH]]&gt;Table2[[#This Row],[SHA]],"H",IF(Table2[[#This Row],[HTH]]&lt;Table2[[#This Row],[HTA]],"A","D"))</f>
        <v>D</v>
      </c>
      <c r="V4577" s="14"/>
      <c r="W4577">
        <v>9</v>
      </c>
      <c r="X4577">
        <v>11</v>
      </c>
      <c r="Y4577">
        <v>4</v>
      </c>
      <c r="Z4577">
        <v>5</v>
      </c>
      <c r="AA4577">
        <v>15</v>
      </c>
      <c r="AB4577">
        <v>16</v>
      </c>
      <c r="AC4577">
        <v>3</v>
      </c>
      <c r="AD4577">
        <v>7</v>
      </c>
      <c r="AE4577">
        <v>2</v>
      </c>
      <c r="AF4577">
        <v>0</v>
      </c>
      <c r="AG4577">
        <v>0</v>
      </c>
      <c r="AH4577">
        <v>0</v>
      </c>
      <c r="AI4577">
        <v>2.2999999999999998</v>
      </c>
      <c r="AJ4577">
        <v>3.2</v>
      </c>
      <c r="AK4577">
        <v>3.25</v>
      </c>
    </row>
    <row r="4578" spans="1:37" x14ac:dyDescent="0.45">
      <c r="A4578" s="56"/>
      <c r="B4578" s="27">
        <v>44101</v>
      </c>
      <c r="C4578" s="16" t="s">
        <v>239</v>
      </c>
      <c r="D4578" s="16" t="s">
        <v>240</v>
      </c>
      <c r="E4578" s="13" t="s">
        <v>241</v>
      </c>
      <c r="F4578" s="16" t="s">
        <v>271</v>
      </c>
      <c r="G4578" t="s">
        <v>259</v>
      </c>
      <c r="H4578" s="14"/>
      <c r="I4578" t="s">
        <v>244</v>
      </c>
      <c r="J4578" s="14"/>
      <c r="K4578">
        <v>1</v>
      </c>
      <c r="L4578">
        <v>2</v>
      </c>
      <c r="M4578" t="s">
        <v>8</v>
      </c>
      <c r="N4578" s="14"/>
      <c r="O4578">
        <v>0</v>
      </c>
      <c r="P4578">
        <v>1</v>
      </c>
      <c r="Q4578" t="s">
        <v>8</v>
      </c>
      <c r="R4578" s="14"/>
      <c r="S4578" s="16">
        <f>Table2[[#This Row],[FTHG]]-Table2[[#This Row],[HTH]]</f>
        <v>1</v>
      </c>
      <c r="T4578" s="14">
        <f>Table2[[#This Row],[FTAG]]-Table2[[#This Row],[HTA]]</f>
        <v>1</v>
      </c>
      <c r="U4578" s="13" t="str">
        <f>IF(Table2[[#This Row],[SHH]]&gt;Table2[[#This Row],[SHA]],"H",IF(Table2[[#This Row],[HTH]]&lt;Table2[[#This Row],[HTA]],"A","D"))</f>
        <v>A</v>
      </c>
      <c r="V4578" s="14"/>
      <c r="W4578">
        <v>7</v>
      </c>
      <c r="X4578">
        <v>9</v>
      </c>
      <c r="Y4578">
        <v>1</v>
      </c>
      <c r="Z4578">
        <v>5</v>
      </c>
      <c r="AA4578">
        <v>15</v>
      </c>
      <c r="AB4578">
        <v>12</v>
      </c>
      <c r="AC4578">
        <v>5</v>
      </c>
      <c r="AD4578">
        <v>4</v>
      </c>
      <c r="AE4578">
        <v>1</v>
      </c>
      <c r="AF4578">
        <v>0</v>
      </c>
      <c r="AG4578">
        <v>0</v>
      </c>
      <c r="AH4578">
        <v>0</v>
      </c>
      <c r="AI4578">
        <v>3</v>
      </c>
      <c r="AJ4578">
        <v>3</v>
      </c>
      <c r="AK4578">
        <v>2.5499999999999998</v>
      </c>
    </row>
    <row r="4579" spans="1:37" x14ac:dyDescent="0.45">
      <c r="A4579" s="56"/>
      <c r="B4579" s="27">
        <v>44101</v>
      </c>
      <c r="C4579" s="16" t="s">
        <v>239</v>
      </c>
      <c r="D4579" s="16" t="s">
        <v>240</v>
      </c>
      <c r="E4579" s="13" t="s">
        <v>241</v>
      </c>
      <c r="F4579" s="16" t="s">
        <v>271</v>
      </c>
      <c r="G4579" t="s">
        <v>283</v>
      </c>
      <c r="H4579" s="14"/>
      <c r="I4579" t="s">
        <v>313</v>
      </c>
      <c r="J4579" s="14"/>
      <c r="K4579">
        <v>6</v>
      </c>
      <c r="L4579">
        <v>1</v>
      </c>
      <c r="M4579" t="s">
        <v>7</v>
      </c>
      <c r="N4579" s="14"/>
      <c r="O4579">
        <v>1</v>
      </c>
      <c r="P4579">
        <v>0</v>
      </c>
      <c r="Q4579" t="s">
        <v>7</v>
      </c>
      <c r="R4579" s="14"/>
      <c r="S4579" s="16">
        <f>Table2[[#This Row],[FTHG]]-Table2[[#This Row],[HTH]]</f>
        <v>5</v>
      </c>
      <c r="T4579" s="14">
        <f>Table2[[#This Row],[FTAG]]-Table2[[#This Row],[HTA]]</f>
        <v>1</v>
      </c>
      <c r="U4579" s="13" t="str">
        <f>IF(Table2[[#This Row],[SHH]]&gt;Table2[[#This Row],[SHA]],"H",IF(Table2[[#This Row],[HTH]]&lt;Table2[[#This Row],[HTA]],"A","D"))</f>
        <v>H</v>
      </c>
      <c r="V4579" s="14"/>
      <c r="W4579">
        <v>17</v>
      </c>
      <c r="X4579">
        <v>11</v>
      </c>
      <c r="Y4579">
        <v>10</v>
      </c>
      <c r="Z4579">
        <v>6</v>
      </c>
      <c r="AA4579">
        <v>16</v>
      </c>
      <c r="AB4579">
        <v>14</v>
      </c>
      <c r="AC4579">
        <v>1</v>
      </c>
      <c r="AD4579">
        <v>1</v>
      </c>
      <c r="AE4579">
        <v>3</v>
      </c>
      <c r="AF4579">
        <v>1</v>
      </c>
      <c r="AG4579">
        <v>0</v>
      </c>
      <c r="AH4579">
        <v>0</v>
      </c>
      <c r="AI4579">
        <v>1.5</v>
      </c>
      <c r="AJ4579">
        <v>4</v>
      </c>
      <c r="AK4579">
        <v>7.5</v>
      </c>
    </row>
    <row r="4580" spans="1:37" x14ac:dyDescent="0.45">
      <c r="A4580" s="56"/>
      <c r="B4580" s="27">
        <v>44101</v>
      </c>
      <c r="C4580" s="16" t="s">
        <v>239</v>
      </c>
      <c r="D4580" s="16" t="s">
        <v>240</v>
      </c>
      <c r="E4580" s="13" t="s">
        <v>241</v>
      </c>
      <c r="F4580" s="16" t="s">
        <v>271</v>
      </c>
      <c r="G4580" t="s">
        <v>443</v>
      </c>
      <c r="H4580" s="14"/>
      <c r="I4580" t="s">
        <v>260</v>
      </c>
      <c r="J4580" s="14"/>
      <c r="K4580">
        <v>1</v>
      </c>
      <c r="L4580">
        <v>3</v>
      </c>
      <c r="M4580" t="s">
        <v>8</v>
      </c>
      <c r="N4580" s="14"/>
      <c r="O4580">
        <v>0</v>
      </c>
      <c r="P4580">
        <v>0</v>
      </c>
      <c r="Q4580" t="s">
        <v>23</v>
      </c>
      <c r="R4580" s="14"/>
      <c r="S4580" s="16">
        <f>Table2[[#This Row],[FTHG]]-Table2[[#This Row],[HTH]]</f>
        <v>1</v>
      </c>
      <c r="T4580" s="14">
        <f>Table2[[#This Row],[FTAG]]-Table2[[#This Row],[HTA]]</f>
        <v>3</v>
      </c>
      <c r="U4580" s="13" t="str">
        <f>IF(Table2[[#This Row],[SHH]]&gt;Table2[[#This Row],[SHA]],"H",IF(Table2[[#This Row],[HTH]]&lt;Table2[[#This Row],[HTA]],"A","D"))</f>
        <v>D</v>
      </c>
      <c r="V4580" s="14"/>
      <c r="W4580">
        <v>12</v>
      </c>
      <c r="X4580">
        <v>14</v>
      </c>
      <c r="Y4580">
        <v>5</v>
      </c>
      <c r="Z4580">
        <v>5</v>
      </c>
      <c r="AA4580">
        <v>9</v>
      </c>
      <c r="AB4580">
        <v>14</v>
      </c>
      <c r="AC4580">
        <v>6</v>
      </c>
      <c r="AD4580">
        <v>5</v>
      </c>
      <c r="AE4580">
        <v>4</v>
      </c>
      <c r="AF4580">
        <v>2</v>
      </c>
      <c r="AG4580">
        <v>0</v>
      </c>
      <c r="AH4580">
        <v>0</v>
      </c>
      <c r="AI4580">
        <v>5</v>
      </c>
      <c r="AJ4580">
        <v>3.6</v>
      </c>
      <c r="AK4580">
        <v>1.7</v>
      </c>
    </row>
    <row r="4581" spans="1:37" x14ac:dyDescent="0.45">
      <c r="A4581" s="56"/>
      <c r="B4581" s="27">
        <v>44101</v>
      </c>
      <c r="C4581" s="16" t="s">
        <v>239</v>
      </c>
      <c r="D4581" s="16" t="s">
        <v>240</v>
      </c>
      <c r="E4581" s="13" t="s">
        <v>241</v>
      </c>
      <c r="F4581" s="16" t="s">
        <v>271</v>
      </c>
      <c r="G4581" t="s">
        <v>266</v>
      </c>
      <c r="H4581" s="14"/>
      <c r="I4581" t="s">
        <v>437</v>
      </c>
      <c r="J4581" s="14"/>
      <c r="K4581">
        <v>1</v>
      </c>
      <c r="L4581">
        <v>1</v>
      </c>
      <c r="M4581" t="s">
        <v>23</v>
      </c>
      <c r="N4581" s="14"/>
      <c r="O4581">
        <v>0</v>
      </c>
      <c r="P4581">
        <v>1</v>
      </c>
      <c r="Q4581" t="s">
        <v>8</v>
      </c>
      <c r="R4581" s="14"/>
      <c r="S4581" s="16">
        <f>Table2[[#This Row],[FTHG]]-Table2[[#This Row],[HTH]]</f>
        <v>1</v>
      </c>
      <c r="T4581" s="14">
        <f>Table2[[#This Row],[FTAG]]-Table2[[#This Row],[HTA]]</f>
        <v>0</v>
      </c>
      <c r="U4581" s="13" t="str">
        <f>IF(Table2[[#This Row],[SHH]]&gt;Table2[[#This Row],[SHA]],"H",IF(Table2[[#This Row],[HTH]]&lt;Table2[[#This Row],[HTA]],"A","D"))</f>
        <v>H</v>
      </c>
      <c r="V4581" s="14"/>
      <c r="W4581">
        <v>10</v>
      </c>
      <c r="X4581">
        <v>5</v>
      </c>
      <c r="Y4581">
        <v>4</v>
      </c>
      <c r="Z4581">
        <v>1</v>
      </c>
      <c r="AA4581">
        <v>26</v>
      </c>
      <c r="AB4581">
        <v>18</v>
      </c>
      <c r="AC4581">
        <v>4</v>
      </c>
      <c r="AD4581">
        <v>1</v>
      </c>
      <c r="AE4581">
        <v>3</v>
      </c>
      <c r="AF4581">
        <v>4</v>
      </c>
      <c r="AG4581">
        <v>0</v>
      </c>
      <c r="AH4581">
        <v>0</v>
      </c>
      <c r="AI4581">
        <v>2.8</v>
      </c>
      <c r="AJ4581">
        <v>3</v>
      </c>
      <c r="AK4581">
        <v>2.7</v>
      </c>
    </row>
    <row r="4582" spans="1:37" x14ac:dyDescent="0.45">
      <c r="A4582" s="56"/>
      <c r="B4582" s="27">
        <v>44101</v>
      </c>
      <c r="C4582" s="16" t="s">
        <v>239</v>
      </c>
      <c r="D4582" s="16" t="s">
        <v>240</v>
      </c>
      <c r="E4582" s="13" t="s">
        <v>241</v>
      </c>
      <c r="F4582" s="16" t="s">
        <v>271</v>
      </c>
      <c r="G4582" t="s">
        <v>250</v>
      </c>
      <c r="H4582" s="14"/>
      <c r="I4582" t="s">
        <v>258</v>
      </c>
      <c r="J4582" s="14"/>
      <c r="K4582">
        <v>4</v>
      </c>
      <c r="L4582">
        <v>0</v>
      </c>
      <c r="M4582" t="s">
        <v>7</v>
      </c>
      <c r="N4582" s="14"/>
      <c r="O4582">
        <v>4</v>
      </c>
      <c r="P4582">
        <v>0</v>
      </c>
      <c r="Q4582" t="s">
        <v>7</v>
      </c>
      <c r="R4582" s="14"/>
      <c r="S4582" s="16">
        <f>Table2[[#This Row],[FTHG]]-Table2[[#This Row],[HTH]]</f>
        <v>0</v>
      </c>
      <c r="T4582" s="14">
        <f>Table2[[#This Row],[FTAG]]-Table2[[#This Row],[HTA]]</f>
        <v>0</v>
      </c>
      <c r="U4582" s="13" t="str">
        <f>IF(Table2[[#This Row],[SHH]]&gt;Table2[[#This Row],[SHA]],"H",IF(Table2[[#This Row],[HTH]]&lt;Table2[[#This Row],[HTA]],"A","D"))</f>
        <v>D</v>
      </c>
      <c r="V4582" s="14"/>
      <c r="W4582">
        <v>17</v>
      </c>
      <c r="X4582">
        <v>5</v>
      </c>
      <c r="Y4582">
        <v>9</v>
      </c>
      <c r="Z4582">
        <v>1</v>
      </c>
      <c r="AA4582">
        <v>9</v>
      </c>
      <c r="AB4582">
        <v>10</v>
      </c>
      <c r="AC4582">
        <v>8</v>
      </c>
      <c r="AD4582">
        <v>4</v>
      </c>
      <c r="AE4582">
        <v>0</v>
      </c>
      <c r="AF4582">
        <v>1</v>
      </c>
      <c r="AG4582">
        <v>0</v>
      </c>
      <c r="AH4582">
        <v>0</v>
      </c>
      <c r="AI4582">
        <v>1.53</v>
      </c>
      <c r="AJ4582">
        <v>4.33</v>
      </c>
      <c r="AK4582">
        <v>6</v>
      </c>
    </row>
    <row r="4583" spans="1:37" x14ac:dyDescent="0.45">
      <c r="A4583" s="56"/>
      <c r="B4583" s="27">
        <v>44103</v>
      </c>
      <c r="C4583" s="16" t="s">
        <v>239</v>
      </c>
      <c r="D4583" s="16" t="s">
        <v>240</v>
      </c>
      <c r="E4583" s="13" t="s">
        <v>241</v>
      </c>
      <c r="F4583" s="16" t="s">
        <v>271</v>
      </c>
      <c r="G4583" t="s">
        <v>311</v>
      </c>
      <c r="H4583" s="14"/>
      <c r="I4583" t="s">
        <v>247</v>
      </c>
      <c r="J4583" s="14"/>
      <c r="K4583">
        <v>0</v>
      </c>
      <c r="L4583">
        <v>1</v>
      </c>
      <c r="M4583" t="s">
        <v>8</v>
      </c>
      <c r="N4583" s="14"/>
      <c r="O4583">
        <v>0</v>
      </c>
      <c r="P4583">
        <v>0</v>
      </c>
      <c r="Q4583" t="s">
        <v>23</v>
      </c>
      <c r="R4583" s="14"/>
      <c r="S4583" s="16">
        <f>Table2[[#This Row],[FTHG]]-Table2[[#This Row],[HTH]]</f>
        <v>0</v>
      </c>
      <c r="T4583" s="14">
        <f>Table2[[#This Row],[FTAG]]-Table2[[#This Row],[HTA]]</f>
        <v>1</v>
      </c>
      <c r="U4583" s="13" t="str">
        <f>IF(Table2[[#This Row],[SHH]]&gt;Table2[[#This Row],[SHA]],"H",IF(Table2[[#This Row],[HTH]]&lt;Table2[[#This Row],[HTA]],"A","D"))</f>
        <v>D</v>
      </c>
      <c r="V4583" s="14"/>
      <c r="W4583">
        <v>11</v>
      </c>
      <c r="X4583">
        <v>9</v>
      </c>
      <c r="Y4583">
        <v>3</v>
      </c>
      <c r="Z4583">
        <v>5</v>
      </c>
      <c r="AA4583">
        <v>16</v>
      </c>
      <c r="AB4583">
        <v>15</v>
      </c>
      <c r="AC4583">
        <v>9</v>
      </c>
      <c r="AD4583">
        <v>3</v>
      </c>
      <c r="AE4583">
        <v>1</v>
      </c>
      <c r="AF4583">
        <v>5</v>
      </c>
      <c r="AG4583">
        <v>0</v>
      </c>
      <c r="AH4583">
        <v>0</v>
      </c>
      <c r="AI4583">
        <v>1.53</v>
      </c>
      <c r="AJ4583">
        <v>4.2</v>
      </c>
      <c r="AK4583">
        <v>5.75</v>
      </c>
    </row>
    <row r="4584" spans="1:37" x14ac:dyDescent="0.45">
      <c r="A4584" s="56"/>
      <c r="B4584" s="27">
        <v>44103</v>
      </c>
      <c r="C4584" s="16" t="s">
        <v>239</v>
      </c>
      <c r="D4584" s="16" t="s">
        <v>240</v>
      </c>
      <c r="E4584" s="13" t="s">
        <v>241</v>
      </c>
      <c r="F4584" s="16" t="s">
        <v>271</v>
      </c>
      <c r="G4584" t="s">
        <v>249</v>
      </c>
      <c r="H4584" s="14"/>
      <c r="I4584" t="s">
        <v>255</v>
      </c>
      <c r="J4584" s="14"/>
      <c r="K4584">
        <v>3</v>
      </c>
      <c r="L4584">
        <v>0</v>
      </c>
      <c r="M4584" t="s">
        <v>7</v>
      </c>
      <c r="N4584" s="14"/>
      <c r="O4584">
        <v>3</v>
      </c>
      <c r="P4584">
        <v>0</v>
      </c>
      <c r="Q4584" t="s">
        <v>7</v>
      </c>
      <c r="R4584" s="14"/>
      <c r="S4584" s="16">
        <f>Table2[[#This Row],[FTHG]]-Table2[[#This Row],[HTH]]</f>
        <v>0</v>
      </c>
      <c r="T4584" s="14">
        <f>Table2[[#This Row],[FTAG]]-Table2[[#This Row],[HTA]]</f>
        <v>0</v>
      </c>
      <c r="U4584" s="13" t="str">
        <f>IF(Table2[[#This Row],[SHH]]&gt;Table2[[#This Row],[SHA]],"H",IF(Table2[[#This Row],[HTH]]&lt;Table2[[#This Row],[HTA]],"A","D"))</f>
        <v>D</v>
      </c>
      <c r="V4584" s="14"/>
      <c r="W4584">
        <v>8</v>
      </c>
      <c r="X4584">
        <v>10</v>
      </c>
      <c r="Y4584">
        <v>4</v>
      </c>
      <c r="Z4584">
        <v>2</v>
      </c>
      <c r="AA4584">
        <v>15</v>
      </c>
      <c r="AB4584">
        <v>17</v>
      </c>
      <c r="AC4584">
        <v>1</v>
      </c>
      <c r="AD4584">
        <v>4</v>
      </c>
      <c r="AE4584">
        <v>4</v>
      </c>
      <c r="AF4584">
        <v>4</v>
      </c>
      <c r="AG4584">
        <v>0</v>
      </c>
      <c r="AH4584">
        <v>1</v>
      </c>
      <c r="AI4584">
        <v>2.4500000000000002</v>
      </c>
      <c r="AJ4584">
        <v>3.1</v>
      </c>
      <c r="AK4584">
        <v>3</v>
      </c>
    </row>
    <row r="4585" spans="1:37" x14ac:dyDescent="0.45">
      <c r="A4585" s="56"/>
      <c r="B4585" s="27">
        <v>44104</v>
      </c>
      <c r="C4585" s="16" t="s">
        <v>239</v>
      </c>
      <c r="D4585" s="16" t="s">
        <v>240</v>
      </c>
      <c r="E4585" s="13" t="s">
        <v>241</v>
      </c>
      <c r="F4585" s="16" t="s">
        <v>271</v>
      </c>
      <c r="G4585" t="s">
        <v>263</v>
      </c>
      <c r="H4585" s="14"/>
      <c r="I4585" t="s">
        <v>283</v>
      </c>
      <c r="J4585" s="14"/>
      <c r="K4585">
        <v>0</v>
      </c>
      <c r="L4585">
        <v>0</v>
      </c>
      <c r="M4585" t="s">
        <v>23</v>
      </c>
      <c r="N4585" s="14"/>
      <c r="O4585">
        <v>0</v>
      </c>
      <c r="P4585">
        <v>0</v>
      </c>
      <c r="Q4585" t="s">
        <v>23</v>
      </c>
      <c r="R4585" s="14"/>
      <c r="S4585" s="16">
        <f>Table2[[#This Row],[FTHG]]-Table2[[#This Row],[HTH]]</f>
        <v>0</v>
      </c>
      <c r="T4585" s="14">
        <f>Table2[[#This Row],[FTAG]]-Table2[[#This Row],[HTA]]</f>
        <v>0</v>
      </c>
      <c r="U4585" s="13" t="str">
        <f>IF(Table2[[#This Row],[SHH]]&gt;Table2[[#This Row],[SHA]],"H",IF(Table2[[#This Row],[HTH]]&lt;Table2[[#This Row],[HTA]],"A","D"))</f>
        <v>D</v>
      </c>
      <c r="V4585" s="14"/>
      <c r="W4585">
        <v>9</v>
      </c>
      <c r="X4585">
        <v>16</v>
      </c>
      <c r="Y4585">
        <v>3</v>
      </c>
      <c r="Z4585">
        <v>2</v>
      </c>
      <c r="AA4585">
        <v>13</v>
      </c>
      <c r="AB4585">
        <v>10</v>
      </c>
      <c r="AC4585">
        <v>5</v>
      </c>
      <c r="AD4585">
        <v>7</v>
      </c>
      <c r="AE4585">
        <v>1</v>
      </c>
      <c r="AF4585">
        <v>0</v>
      </c>
      <c r="AG4585">
        <v>0</v>
      </c>
      <c r="AH4585">
        <v>0</v>
      </c>
      <c r="AI4585">
        <v>7.5</v>
      </c>
      <c r="AJ4585">
        <v>4.2</v>
      </c>
      <c r="AK4585">
        <v>1.45</v>
      </c>
    </row>
    <row r="4586" spans="1:37" x14ac:dyDescent="0.45">
      <c r="A4586" s="56"/>
      <c r="B4586" s="27">
        <v>44104</v>
      </c>
      <c r="C4586" s="16" t="s">
        <v>239</v>
      </c>
      <c r="D4586" s="16" t="s">
        <v>240</v>
      </c>
      <c r="E4586" s="13" t="s">
        <v>241</v>
      </c>
      <c r="F4586" s="16" t="s">
        <v>271</v>
      </c>
      <c r="G4586" t="s">
        <v>258</v>
      </c>
      <c r="H4586" s="14"/>
      <c r="I4586" t="s">
        <v>264</v>
      </c>
      <c r="J4586" s="14"/>
      <c r="K4586">
        <v>3</v>
      </c>
      <c r="L4586">
        <v>1</v>
      </c>
      <c r="M4586" t="s">
        <v>7</v>
      </c>
      <c r="N4586" s="14"/>
      <c r="O4586">
        <v>2</v>
      </c>
      <c r="P4586">
        <v>1</v>
      </c>
      <c r="Q4586" t="s">
        <v>7</v>
      </c>
      <c r="R4586" s="14"/>
      <c r="S4586" s="16">
        <f>Table2[[#This Row],[FTHG]]-Table2[[#This Row],[HTH]]</f>
        <v>1</v>
      </c>
      <c r="T4586" s="14">
        <f>Table2[[#This Row],[FTAG]]-Table2[[#This Row],[HTA]]</f>
        <v>0</v>
      </c>
      <c r="U4586" s="13" t="str">
        <f>IF(Table2[[#This Row],[SHH]]&gt;Table2[[#This Row],[SHA]],"H",IF(Table2[[#This Row],[HTH]]&lt;Table2[[#This Row],[HTA]],"A","D"))</f>
        <v>H</v>
      </c>
      <c r="V4586" s="14"/>
      <c r="W4586">
        <v>10</v>
      </c>
      <c r="X4586">
        <v>8</v>
      </c>
      <c r="Y4586">
        <v>6</v>
      </c>
      <c r="Z4586">
        <v>3</v>
      </c>
      <c r="AA4586">
        <v>11</v>
      </c>
      <c r="AB4586">
        <v>13</v>
      </c>
      <c r="AC4586">
        <v>2</v>
      </c>
      <c r="AD4586">
        <v>0</v>
      </c>
      <c r="AE4586">
        <v>0</v>
      </c>
      <c r="AF4586">
        <v>2</v>
      </c>
      <c r="AG4586">
        <v>0</v>
      </c>
      <c r="AH4586">
        <v>0</v>
      </c>
      <c r="AI4586">
        <v>1.57</v>
      </c>
      <c r="AJ4586">
        <v>3.8</v>
      </c>
      <c r="AK4586">
        <v>5.75</v>
      </c>
    </row>
    <row r="4587" spans="1:37" x14ac:dyDescent="0.45">
      <c r="A4587" s="56"/>
      <c r="B4587" s="27">
        <v>44104</v>
      </c>
      <c r="C4587" s="16" t="s">
        <v>239</v>
      </c>
      <c r="D4587" s="16" t="s">
        <v>240</v>
      </c>
      <c r="E4587" s="13" t="s">
        <v>241</v>
      </c>
      <c r="F4587" s="16" t="s">
        <v>271</v>
      </c>
      <c r="G4587" t="s">
        <v>259</v>
      </c>
      <c r="H4587" s="14"/>
      <c r="I4587" t="s">
        <v>444</v>
      </c>
      <c r="J4587" s="14"/>
      <c r="K4587">
        <v>0</v>
      </c>
      <c r="L4587">
        <v>1</v>
      </c>
      <c r="M4587" t="s">
        <v>8</v>
      </c>
      <c r="N4587" s="14"/>
      <c r="O4587">
        <v>0</v>
      </c>
      <c r="P4587">
        <v>1</v>
      </c>
      <c r="Q4587" t="s">
        <v>8</v>
      </c>
      <c r="R4587" s="14"/>
      <c r="S4587" s="16">
        <f>Table2[[#This Row],[FTHG]]-Table2[[#This Row],[HTH]]</f>
        <v>0</v>
      </c>
      <c r="T4587" s="14">
        <f>Table2[[#This Row],[FTAG]]-Table2[[#This Row],[HTA]]</f>
        <v>0</v>
      </c>
      <c r="U4587" s="13" t="str">
        <f>IF(Table2[[#This Row],[SHH]]&gt;Table2[[#This Row],[SHA]],"H",IF(Table2[[#This Row],[HTH]]&lt;Table2[[#This Row],[HTA]],"A","D"))</f>
        <v>A</v>
      </c>
      <c r="V4587" s="14"/>
      <c r="W4587">
        <v>12</v>
      </c>
      <c r="X4587">
        <v>5</v>
      </c>
      <c r="Y4587">
        <v>4</v>
      </c>
      <c r="Z4587">
        <v>2</v>
      </c>
      <c r="AA4587">
        <v>9</v>
      </c>
      <c r="AB4587">
        <v>14</v>
      </c>
      <c r="AC4587">
        <v>3</v>
      </c>
      <c r="AD4587">
        <v>2</v>
      </c>
      <c r="AE4587">
        <v>2</v>
      </c>
      <c r="AF4587">
        <v>2</v>
      </c>
      <c r="AG4587">
        <v>0</v>
      </c>
      <c r="AH4587">
        <v>0</v>
      </c>
      <c r="AI4587">
        <v>1.8</v>
      </c>
      <c r="AJ4587">
        <v>3.5</v>
      </c>
      <c r="AK4587">
        <v>4.5</v>
      </c>
    </row>
    <row r="4588" spans="1:37" x14ac:dyDescent="0.45">
      <c r="A4588" s="56"/>
      <c r="B4588" s="27">
        <v>44104</v>
      </c>
      <c r="C4588" s="16" t="s">
        <v>239</v>
      </c>
      <c r="D4588" s="16" t="s">
        <v>240</v>
      </c>
      <c r="E4588" s="13" t="s">
        <v>241</v>
      </c>
      <c r="F4588" s="16" t="s">
        <v>271</v>
      </c>
      <c r="G4588" t="s">
        <v>248</v>
      </c>
      <c r="H4588" s="14"/>
      <c r="I4588" t="s">
        <v>266</v>
      </c>
      <c r="J4588" s="14"/>
      <c r="K4588">
        <v>1</v>
      </c>
      <c r="L4588">
        <v>0</v>
      </c>
      <c r="M4588" t="s">
        <v>7</v>
      </c>
      <c r="N4588" s="14"/>
      <c r="O4588">
        <v>0</v>
      </c>
      <c r="P4588">
        <v>0</v>
      </c>
      <c r="Q4588" t="s">
        <v>23</v>
      </c>
      <c r="R4588" s="14"/>
      <c r="S4588" s="16">
        <f>Table2[[#This Row],[FTHG]]-Table2[[#This Row],[HTH]]</f>
        <v>1</v>
      </c>
      <c r="T4588" s="14">
        <f>Table2[[#This Row],[FTAG]]-Table2[[#This Row],[HTA]]</f>
        <v>0</v>
      </c>
      <c r="U4588" s="13" t="str">
        <f>IF(Table2[[#This Row],[SHH]]&gt;Table2[[#This Row],[SHA]],"H",IF(Table2[[#This Row],[HTH]]&lt;Table2[[#This Row],[HTA]],"A","D"))</f>
        <v>H</v>
      </c>
      <c r="V4588" s="14"/>
      <c r="W4588">
        <v>15</v>
      </c>
      <c r="X4588">
        <v>11</v>
      </c>
      <c r="Y4588">
        <v>5</v>
      </c>
      <c r="Z4588">
        <v>5</v>
      </c>
      <c r="AA4588">
        <v>11</v>
      </c>
      <c r="AB4588">
        <v>7</v>
      </c>
      <c r="AC4588">
        <v>4</v>
      </c>
      <c r="AD4588">
        <v>7</v>
      </c>
      <c r="AE4588">
        <v>2</v>
      </c>
      <c r="AF4588">
        <v>1</v>
      </c>
      <c r="AG4588">
        <v>0</v>
      </c>
      <c r="AH4588">
        <v>0</v>
      </c>
      <c r="AI4588">
        <v>1.22</v>
      </c>
      <c r="AJ4588">
        <v>6</v>
      </c>
      <c r="AK4588">
        <v>11</v>
      </c>
    </row>
    <row r="4589" spans="1:37" x14ac:dyDescent="0.45">
      <c r="A4589" s="56"/>
      <c r="B4589" s="27">
        <v>44105</v>
      </c>
      <c r="C4589" s="16" t="s">
        <v>239</v>
      </c>
      <c r="D4589" s="16" t="s">
        <v>240</v>
      </c>
      <c r="E4589" s="13" t="s">
        <v>241</v>
      </c>
      <c r="F4589" s="16" t="s">
        <v>271</v>
      </c>
      <c r="G4589" t="s">
        <v>244</v>
      </c>
      <c r="H4589" s="14"/>
      <c r="I4589" t="s">
        <v>443</v>
      </c>
      <c r="J4589" s="14"/>
      <c r="K4589">
        <v>0</v>
      </c>
      <c r="L4589">
        <v>1</v>
      </c>
      <c r="M4589" t="s">
        <v>8</v>
      </c>
      <c r="N4589" s="14"/>
      <c r="O4589">
        <v>0</v>
      </c>
      <c r="P4589">
        <v>0</v>
      </c>
      <c r="Q4589" t="s">
        <v>23</v>
      </c>
      <c r="R4589" s="14"/>
      <c r="S4589" s="16">
        <f>Table2[[#This Row],[FTHG]]-Table2[[#This Row],[HTH]]</f>
        <v>0</v>
      </c>
      <c r="T4589" s="14">
        <f>Table2[[#This Row],[FTAG]]-Table2[[#This Row],[HTA]]</f>
        <v>1</v>
      </c>
      <c r="U4589" s="13" t="str">
        <f>IF(Table2[[#This Row],[SHH]]&gt;Table2[[#This Row],[SHA]],"H",IF(Table2[[#This Row],[HTH]]&lt;Table2[[#This Row],[HTA]],"A","D"))</f>
        <v>D</v>
      </c>
      <c r="V4589" s="14"/>
      <c r="W4589">
        <v>13</v>
      </c>
      <c r="X4589">
        <v>3</v>
      </c>
      <c r="Y4589">
        <v>4</v>
      </c>
      <c r="Z4589">
        <v>1</v>
      </c>
      <c r="AA4589">
        <v>15</v>
      </c>
      <c r="AB4589">
        <v>16</v>
      </c>
      <c r="AC4589">
        <v>5</v>
      </c>
      <c r="AD4589">
        <v>2</v>
      </c>
      <c r="AE4589">
        <v>3</v>
      </c>
      <c r="AF4589">
        <v>5</v>
      </c>
      <c r="AG4589">
        <v>0</v>
      </c>
      <c r="AH4589">
        <v>2</v>
      </c>
      <c r="AI4589">
        <v>1.53</v>
      </c>
      <c r="AJ4589">
        <v>3.8</v>
      </c>
      <c r="AK4589">
        <v>6.5</v>
      </c>
    </row>
    <row r="4590" spans="1:37" x14ac:dyDescent="0.45">
      <c r="A4590" s="56"/>
      <c r="B4590" s="27">
        <v>44105</v>
      </c>
      <c r="C4590" s="16" t="s">
        <v>239</v>
      </c>
      <c r="D4590" s="16" t="s">
        <v>240</v>
      </c>
      <c r="E4590" s="13" t="s">
        <v>241</v>
      </c>
      <c r="F4590" s="16" t="s">
        <v>271</v>
      </c>
      <c r="G4590" t="s">
        <v>260</v>
      </c>
      <c r="H4590" s="14"/>
      <c r="I4590" t="s">
        <v>262</v>
      </c>
      <c r="J4590" s="14"/>
      <c r="K4590">
        <v>1</v>
      </c>
      <c r="L4590">
        <v>0</v>
      </c>
      <c r="M4590" t="s">
        <v>7</v>
      </c>
      <c r="N4590" s="14"/>
      <c r="O4590">
        <v>0</v>
      </c>
      <c r="P4590">
        <v>0</v>
      </c>
      <c r="Q4590" t="s">
        <v>23</v>
      </c>
      <c r="R4590" s="14"/>
      <c r="S4590" s="16">
        <f>Table2[[#This Row],[FTHG]]-Table2[[#This Row],[HTH]]</f>
        <v>1</v>
      </c>
      <c r="T4590" s="14">
        <f>Table2[[#This Row],[FTAG]]-Table2[[#This Row],[HTA]]</f>
        <v>0</v>
      </c>
      <c r="U4590" s="13" t="str">
        <f>IF(Table2[[#This Row],[SHH]]&gt;Table2[[#This Row],[SHA]],"H",IF(Table2[[#This Row],[HTH]]&lt;Table2[[#This Row],[HTA]],"A","D"))</f>
        <v>H</v>
      </c>
      <c r="V4590" s="14"/>
      <c r="W4590">
        <v>16</v>
      </c>
      <c r="X4590">
        <v>3</v>
      </c>
      <c r="Y4590">
        <v>2</v>
      </c>
      <c r="Z4590">
        <v>1</v>
      </c>
      <c r="AA4590">
        <v>14</v>
      </c>
      <c r="AB4590">
        <v>17</v>
      </c>
      <c r="AC4590">
        <v>2</v>
      </c>
      <c r="AD4590">
        <v>4</v>
      </c>
      <c r="AE4590">
        <v>5</v>
      </c>
      <c r="AF4590">
        <v>2</v>
      </c>
      <c r="AG4590">
        <v>0</v>
      </c>
      <c r="AH4590">
        <v>0</v>
      </c>
      <c r="AI4590">
        <v>1.4</v>
      </c>
      <c r="AJ4590">
        <v>4.5</v>
      </c>
      <c r="AK4590">
        <v>7.5</v>
      </c>
    </row>
    <row r="4591" spans="1:37" x14ac:dyDescent="0.45">
      <c r="A4591" s="56"/>
      <c r="B4591" s="27">
        <v>44105</v>
      </c>
      <c r="C4591" s="16" t="s">
        <v>239</v>
      </c>
      <c r="D4591" s="16" t="s">
        <v>240</v>
      </c>
      <c r="E4591" s="13" t="s">
        <v>241</v>
      </c>
      <c r="F4591" s="16" t="s">
        <v>271</v>
      </c>
      <c r="G4591" t="s">
        <v>437</v>
      </c>
      <c r="H4591" s="14"/>
      <c r="I4591" t="s">
        <v>250</v>
      </c>
      <c r="J4591" s="14"/>
      <c r="K4591">
        <v>0</v>
      </c>
      <c r="L4591">
        <v>3</v>
      </c>
      <c r="M4591" t="s">
        <v>8</v>
      </c>
      <c r="N4591" s="14"/>
      <c r="O4591">
        <v>0</v>
      </c>
      <c r="P4591">
        <v>1</v>
      </c>
      <c r="Q4591" t="s">
        <v>8</v>
      </c>
      <c r="R4591" s="14"/>
      <c r="S4591" s="16">
        <f>Table2[[#This Row],[FTHG]]-Table2[[#This Row],[HTH]]</f>
        <v>0</v>
      </c>
      <c r="T4591" s="14">
        <f>Table2[[#This Row],[FTAG]]-Table2[[#This Row],[HTA]]</f>
        <v>2</v>
      </c>
      <c r="U4591" s="13" t="str">
        <f>IF(Table2[[#This Row],[SHH]]&gt;Table2[[#This Row],[SHA]],"H",IF(Table2[[#This Row],[HTH]]&lt;Table2[[#This Row],[HTA]],"A","D"))</f>
        <v>A</v>
      </c>
      <c r="V4591" s="14"/>
      <c r="W4591">
        <v>10</v>
      </c>
      <c r="X4591">
        <v>6</v>
      </c>
      <c r="Y4591">
        <v>3</v>
      </c>
      <c r="Z4591">
        <v>3</v>
      </c>
      <c r="AA4591">
        <v>22</v>
      </c>
      <c r="AB4591">
        <v>10</v>
      </c>
      <c r="AC4591">
        <v>3</v>
      </c>
      <c r="AD4591">
        <v>7</v>
      </c>
      <c r="AE4591">
        <v>5</v>
      </c>
      <c r="AF4591">
        <v>5</v>
      </c>
      <c r="AG4591">
        <v>0</v>
      </c>
      <c r="AH4591">
        <v>1</v>
      </c>
      <c r="AI4591">
        <v>5.75</v>
      </c>
      <c r="AJ4591">
        <v>4.2</v>
      </c>
      <c r="AK4591">
        <v>1.53</v>
      </c>
    </row>
    <row r="4592" spans="1:37" x14ac:dyDescent="0.45">
      <c r="A4592" s="56"/>
      <c r="B4592" s="27">
        <v>44107</v>
      </c>
      <c r="C4592" s="16" t="s">
        <v>239</v>
      </c>
      <c r="D4592" s="16" t="s">
        <v>240</v>
      </c>
      <c r="E4592" s="13" t="s">
        <v>241</v>
      </c>
      <c r="F4592" s="16" t="s">
        <v>271</v>
      </c>
      <c r="G4592" t="s">
        <v>266</v>
      </c>
      <c r="H4592" s="14"/>
      <c r="I4592" t="s">
        <v>259</v>
      </c>
      <c r="J4592" s="14"/>
      <c r="K4592">
        <v>1</v>
      </c>
      <c r="L4592">
        <v>2</v>
      </c>
      <c r="M4592" t="s">
        <v>8</v>
      </c>
      <c r="N4592" s="14"/>
      <c r="O4592">
        <v>1</v>
      </c>
      <c r="P4592">
        <v>1</v>
      </c>
      <c r="Q4592" t="s">
        <v>23</v>
      </c>
      <c r="R4592" s="14"/>
      <c r="S4592" s="16">
        <f>Table2[[#This Row],[FTHG]]-Table2[[#This Row],[HTH]]</f>
        <v>0</v>
      </c>
      <c r="T4592" s="14">
        <f>Table2[[#This Row],[FTAG]]-Table2[[#This Row],[HTA]]</f>
        <v>1</v>
      </c>
      <c r="U4592" s="13" t="str">
        <f>IF(Table2[[#This Row],[SHH]]&gt;Table2[[#This Row],[SHA]],"H",IF(Table2[[#This Row],[HTH]]&lt;Table2[[#This Row],[HTA]],"A","D"))</f>
        <v>D</v>
      </c>
      <c r="V4592" s="14"/>
      <c r="W4592">
        <v>9</v>
      </c>
      <c r="X4592">
        <v>11</v>
      </c>
      <c r="Y4592">
        <v>3</v>
      </c>
      <c r="Z4592">
        <v>5</v>
      </c>
      <c r="AA4592">
        <v>11</v>
      </c>
      <c r="AB4592">
        <v>21</v>
      </c>
      <c r="AC4592">
        <v>3</v>
      </c>
      <c r="AD4592">
        <v>4</v>
      </c>
      <c r="AE4592">
        <v>2</v>
      </c>
      <c r="AF4592">
        <v>3</v>
      </c>
      <c r="AG4592">
        <v>0</v>
      </c>
      <c r="AH4592">
        <v>1</v>
      </c>
      <c r="AI4592">
        <v>2.35</v>
      </c>
      <c r="AJ4592">
        <v>3</v>
      </c>
      <c r="AK4592">
        <v>3.4</v>
      </c>
    </row>
    <row r="4593" spans="1:37" x14ac:dyDescent="0.45">
      <c r="A4593" s="56"/>
      <c r="B4593" s="27">
        <v>44107</v>
      </c>
      <c r="C4593" s="16" t="s">
        <v>239</v>
      </c>
      <c r="D4593" s="16" t="s">
        <v>240</v>
      </c>
      <c r="E4593" s="13" t="s">
        <v>241</v>
      </c>
      <c r="F4593" s="16" t="s">
        <v>271</v>
      </c>
      <c r="G4593" t="s">
        <v>283</v>
      </c>
      <c r="H4593" s="14"/>
      <c r="I4593" t="s">
        <v>258</v>
      </c>
      <c r="J4593" s="14"/>
      <c r="K4593">
        <v>0</v>
      </c>
      <c r="L4593">
        <v>0</v>
      </c>
      <c r="M4593" t="s">
        <v>23</v>
      </c>
      <c r="N4593" s="14"/>
      <c r="O4593">
        <v>0</v>
      </c>
      <c r="P4593">
        <v>0</v>
      </c>
      <c r="Q4593" t="s">
        <v>23</v>
      </c>
      <c r="R4593" s="14"/>
      <c r="S4593" s="16">
        <f>Table2[[#This Row],[FTHG]]-Table2[[#This Row],[HTH]]</f>
        <v>0</v>
      </c>
      <c r="T4593" s="14">
        <f>Table2[[#This Row],[FTAG]]-Table2[[#This Row],[HTA]]</f>
        <v>0</v>
      </c>
      <c r="U4593" s="13" t="str">
        <f>IF(Table2[[#This Row],[SHH]]&gt;Table2[[#This Row],[SHA]],"H",IF(Table2[[#This Row],[HTH]]&lt;Table2[[#This Row],[HTA]],"A","D"))</f>
        <v>D</v>
      </c>
      <c r="V4593" s="14"/>
      <c r="W4593">
        <v>14</v>
      </c>
      <c r="X4593">
        <v>6</v>
      </c>
      <c r="Y4593">
        <v>1</v>
      </c>
      <c r="Z4593">
        <v>2</v>
      </c>
      <c r="AA4593">
        <v>11</v>
      </c>
      <c r="AB4593">
        <v>7</v>
      </c>
      <c r="AC4593">
        <v>9</v>
      </c>
      <c r="AD4593">
        <v>1</v>
      </c>
      <c r="AE4593">
        <v>1</v>
      </c>
      <c r="AF4593">
        <v>2</v>
      </c>
      <c r="AG4593">
        <v>0</v>
      </c>
      <c r="AH4593">
        <v>0</v>
      </c>
      <c r="AI4593">
        <v>1.61</v>
      </c>
      <c r="AJ4593">
        <v>3.9</v>
      </c>
      <c r="AK4593">
        <v>5.5</v>
      </c>
    </row>
    <row r="4594" spans="1:37" x14ac:dyDescent="0.45">
      <c r="A4594" s="56"/>
      <c r="B4594" s="27">
        <v>44107</v>
      </c>
      <c r="C4594" s="16" t="s">
        <v>239</v>
      </c>
      <c r="D4594" s="16" t="s">
        <v>240</v>
      </c>
      <c r="E4594" s="13" t="s">
        <v>241</v>
      </c>
      <c r="F4594" s="16" t="s">
        <v>271</v>
      </c>
      <c r="G4594" t="s">
        <v>444</v>
      </c>
      <c r="H4594" s="14"/>
      <c r="I4594" t="s">
        <v>263</v>
      </c>
      <c r="J4594" s="14"/>
      <c r="K4594">
        <v>0</v>
      </c>
      <c r="L4594">
        <v>0</v>
      </c>
      <c r="M4594" t="s">
        <v>23</v>
      </c>
      <c r="N4594" s="14"/>
      <c r="O4594">
        <v>0</v>
      </c>
      <c r="P4594">
        <v>0</v>
      </c>
      <c r="Q4594" t="s">
        <v>23</v>
      </c>
      <c r="R4594" s="14"/>
      <c r="S4594" s="16">
        <f>Table2[[#This Row],[FTHG]]-Table2[[#This Row],[HTH]]</f>
        <v>0</v>
      </c>
      <c r="T4594" s="14">
        <f>Table2[[#This Row],[FTAG]]-Table2[[#This Row],[HTA]]</f>
        <v>0</v>
      </c>
      <c r="U4594" s="13" t="str">
        <f>IF(Table2[[#This Row],[SHH]]&gt;Table2[[#This Row],[SHA]],"H",IF(Table2[[#This Row],[HTH]]&lt;Table2[[#This Row],[HTA]],"A","D"))</f>
        <v>D</v>
      </c>
      <c r="V4594" s="14"/>
      <c r="W4594">
        <v>2</v>
      </c>
      <c r="X4594">
        <v>18</v>
      </c>
      <c r="Y4594">
        <v>0</v>
      </c>
      <c r="Z4594">
        <v>4</v>
      </c>
      <c r="AA4594">
        <v>8</v>
      </c>
      <c r="AB4594">
        <v>26</v>
      </c>
      <c r="AC4594">
        <v>0</v>
      </c>
      <c r="AD4594">
        <v>5</v>
      </c>
      <c r="AE4594">
        <v>0</v>
      </c>
      <c r="AF4594">
        <v>2</v>
      </c>
      <c r="AG4594">
        <v>0</v>
      </c>
      <c r="AH4594">
        <v>0</v>
      </c>
      <c r="AI4594">
        <v>3.1</v>
      </c>
      <c r="AJ4594">
        <v>3.1</v>
      </c>
      <c r="AK4594">
        <v>2.4500000000000002</v>
      </c>
    </row>
    <row r="4595" spans="1:37" x14ac:dyDescent="0.45">
      <c r="A4595" s="56"/>
      <c r="B4595" s="27">
        <v>44107</v>
      </c>
      <c r="C4595" s="16" t="s">
        <v>239</v>
      </c>
      <c r="D4595" s="16" t="s">
        <v>240</v>
      </c>
      <c r="E4595" s="13" t="s">
        <v>241</v>
      </c>
      <c r="F4595" s="16" t="s">
        <v>271</v>
      </c>
      <c r="G4595" t="s">
        <v>311</v>
      </c>
      <c r="H4595" s="14"/>
      <c r="I4595" t="s">
        <v>249</v>
      </c>
      <c r="J4595" s="14"/>
      <c r="K4595">
        <v>3</v>
      </c>
      <c r="L4595">
        <v>0</v>
      </c>
      <c r="M4595" t="s">
        <v>7</v>
      </c>
      <c r="N4595" s="14"/>
      <c r="O4595">
        <v>1</v>
      </c>
      <c r="P4595">
        <v>0</v>
      </c>
      <c r="Q4595" t="s">
        <v>7</v>
      </c>
      <c r="R4595" s="14"/>
      <c r="S4595" s="16">
        <f>Table2[[#This Row],[FTHG]]-Table2[[#This Row],[HTH]]</f>
        <v>2</v>
      </c>
      <c r="T4595" s="14">
        <f>Table2[[#This Row],[FTAG]]-Table2[[#This Row],[HTA]]</f>
        <v>0</v>
      </c>
      <c r="U4595" s="13" t="str">
        <f>IF(Table2[[#This Row],[SHH]]&gt;Table2[[#This Row],[SHA]],"H",IF(Table2[[#This Row],[HTH]]&lt;Table2[[#This Row],[HTA]],"A","D"))</f>
        <v>H</v>
      </c>
      <c r="V4595" s="14"/>
      <c r="W4595">
        <v>11</v>
      </c>
      <c r="X4595">
        <v>5</v>
      </c>
      <c r="Y4595">
        <v>6</v>
      </c>
      <c r="Z4595">
        <v>1</v>
      </c>
      <c r="AA4595">
        <v>21</v>
      </c>
      <c r="AB4595">
        <v>13</v>
      </c>
      <c r="AC4595">
        <v>5</v>
      </c>
      <c r="AD4595">
        <v>4</v>
      </c>
      <c r="AE4595">
        <v>3</v>
      </c>
      <c r="AF4595">
        <v>3</v>
      </c>
      <c r="AG4595">
        <v>0</v>
      </c>
      <c r="AH4595">
        <v>0</v>
      </c>
      <c r="AI4595">
        <v>2.25</v>
      </c>
      <c r="AJ4595">
        <v>3.1</v>
      </c>
      <c r="AK4595">
        <v>3.5</v>
      </c>
    </row>
    <row r="4596" spans="1:37" x14ac:dyDescent="0.45">
      <c r="A4596" s="56"/>
      <c r="B4596" s="27">
        <v>44107</v>
      </c>
      <c r="C4596" s="16" t="s">
        <v>239</v>
      </c>
      <c r="D4596" s="16" t="s">
        <v>240</v>
      </c>
      <c r="E4596" s="13" t="s">
        <v>241</v>
      </c>
      <c r="F4596" s="16" t="s">
        <v>271</v>
      </c>
      <c r="G4596" t="s">
        <v>247</v>
      </c>
      <c r="H4596" s="14"/>
      <c r="I4596" t="s">
        <v>255</v>
      </c>
      <c r="J4596" s="14"/>
      <c r="K4596">
        <v>0</v>
      </c>
      <c r="L4596">
        <v>2</v>
      </c>
      <c r="M4596" t="s">
        <v>8</v>
      </c>
      <c r="N4596" s="14"/>
      <c r="O4596">
        <v>0</v>
      </c>
      <c r="P4596">
        <v>1</v>
      </c>
      <c r="Q4596" t="s">
        <v>8</v>
      </c>
      <c r="R4596" s="14"/>
      <c r="S4596" s="16">
        <f>Table2[[#This Row],[FTHG]]-Table2[[#This Row],[HTH]]</f>
        <v>0</v>
      </c>
      <c r="T4596" s="14">
        <f>Table2[[#This Row],[FTAG]]-Table2[[#This Row],[HTA]]</f>
        <v>1</v>
      </c>
      <c r="U4596" s="13" t="str">
        <f>IF(Table2[[#This Row],[SHH]]&gt;Table2[[#This Row],[SHA]],"H",IF(Table2[[#This Row],[HTH]]&lt;Table2[[#This Row],[HTA]],"A","D"))</f>
        <v>A</v>
      </c>
      <c r="V4596" s="14"/>
      <c r="W4596">
        <v>5</v>
      </c>
      <c r="X4596">
        <v>17</v>
      </c>
      <c r="Y4596">
        <v>2</v>
      </c>
      <c r="Z4596">
        <v>8</v>
      </c>
      <c r="AA4596">
        <v>11</v>
      </c>
      <c r="AB4596">
        <v>14</v>
      </c>
      <c r="AC4596">
        <v>4</v>
      </c>
      <c r="AD4596">
        <v>7</v>
      </c>
      <c r="AE4596">
        <v>2</v>
      </c>
      <c r="AF4596">
        <v>2</v>
      </c>
      <c r="AG4596">
        <v>0</v>
      </c>
      <c r="AH4596">
        <v>0</v>
      </c>
      <c r="AI4596">
        <v>2.8</v>
      </c>
      <c r="AJ4596">
        <v>3.2</v>
      </c>
      <c r="AK4596">
        <v>2.6</v>
      </c>
    </row>
    <row r="4597" spans="1:37" x14ac:dyDescent="0.45">
      <c r="A4597" s="56"/>
      <c r="B4597" s="27">
        <v>44108</v>
      </c>
      <c r="C4597" s="16" t="s">
        <v>239</v>
      </c>
      <c r="D4597" s="16" t="s">
        <v>240</v>
      </c>
      <c r="E4597" s="13" t="s">
        <v>241</v>
      </c>
      <c r="F4597" s="16" t="s">
        <v>271</v>
      </c>
      <c r="G4597" t="s">
        <v>291</v>
      </c>
      <c r="H4597" s="14"/>
      <c r="I4597" t="s">
        <v>437</v>
      </c>
      <c r="J4597" s="14"/>
      <c r="K4597">
        <v>2</v>
      </c>
      <c r="L4597">
        <v>0</v>
      </c>
      <c r="M4597" t="s">
        <v>7</v>
      </c>
      <c r="N4597" s="14"/>
      <c r="O4597">
        <v>1</v>
      </c>
      <c r="P4597">
        <v>0</v>
      </c>
      <c r="Q4597" t="s">
        <v>7</v>
      </c>
      <c r="R4597" s="14"/>
      <c r="S4597" s="16">
        <f>Table2[[#This Row],[FTHG]]-Table2[[#This Row],[HTH]]</f>
        <v>1</v>
      </c>
      <c r="T4597" s="14">
        <f>Table2[[#This Row],[FTAG]]-Table2[[#This Row],[HTA]]</f>
        <v>0</v>
      </c>
      <c r="U4597" s="13" t="str">
        <f>IF(Table2[[#This Row],[SHH]]&gt;Table2[[#This Row],[SHA]],"H",IF(Table2[[#This Row],[HTH]]&lt;Table2[[#This Row],[HTA]],"A","D"))</f>
        <v>H</v>
      </c>
      <c r="V4597" s="14"/>
      <c r="W4597">
        <v>14</v>
      </c>
      <c r="X4597">
        <v>9</v>
      </c>
      <c r="Y4597">
        <v>5</v>
      </c>
      <c r="Z4597">
        <v>3</v>
      </c>
      <c r="AA4597">
        <v>19</v>
      </c>
      <c r="AB4597">
        <v>10</v>
      </c>
      <c r="AC4597">
        <v>6</v>
      </c>
      <c r="AD4597">
        <v>5</v>
      </c>
      <c r="AE4597">
        <v>3</v>
      </c>
      <c r="AF4597">
        <v>3</v>
      </c>
      <c r="AG4597">
        <v>0</v>
      </c>
      <c r="AH4597">
        <v>0</v>
      </c>
      <c r="AI4597">
        <v>2.7</v>
      </c>
      <c r="AJ4597">
        <v>3.1</v>
      </c>
      <c r="AK4597">
        <v>2.75</v>
      </c>
    </row>
    <row r="4598" spans="1:37" x14ac:dyDescent="0.45">
      <c r="A4598" s="56"/>
      <c r="B4598" s="27">
        <v>44108</v>
      </c>
      <c r="C4598" s="16" t="s">
        <v>239</v>
      </c>
      <c r="D4598" s="16" t="s">
        <v>240</v>
      </c>
      <c r="E4598" s="13" t="s">
        <v>241</v>
      </c>
      <c r="F4598" s="16" t="s">
        <v>271</v>
      </c>
      <c r="G4598" t="s">
        <v>264</v>
      </c>
      <c r="H4598" s="14"/>
      <c r="I4598" t="s">
        <v>244</v>
      </c>
      <c r="J4598" s="14"/>
      <c r="K4598">
        <v>1</v>
      </c>
      <c r="L4598">
        <v>0</v>
      </c>
      <c r="M4598" t="s">
        <v>7</v>
      </c>
      <c r="N4598" s="14"/>
      <c r="O4598">
        <v>0</v>
      </c>
      <c r="P4598">
        <v>0</v>
      </c>
      <c r="Q4598" t="s">
        <v>23</v>
      </c>
      <c r="R4598" s="14"/>
      <c r="S4598" s="16">
        <f>Table2[[#This Row],[FTHG]]-Table2[[#This Row],[HTH]]</f>
        <v>1</v>
      </c>
      <c r="T4598" s="14">
        <f>Table2[[#This Row],[FTAG]]-Table2[[#This Row],[HTA]]</f>
        <v>0</v>
      </c>
      <c r="U4598" s="13" t="str">
        <f>IF(Table2[[#This Row],[SHH]]&gt;Table2[[#This Row],[SHA]],"H",IF(Table2[[#This Row],[HTH]]&lt;Table2[[#This Row],[HTA]],"A","D"))</f>
        <v>H</v>
      </c>
      <c r="V4598" s="14"/>
      <c r="W4598">
        <v>8</v>
      </c>
      <c r="X4598">
        <v>8</v>
      </c>
      <c r="Y4598">
        <v>3</v>
      </c>
      <c r="Z4598">
        <v>0</v>
      </c>
      <c r="AA4598">
        <v>20</v>
      </c>
      <c r="AB4598">
        <v>17</v>
      </c>
      <c r="AC4598">
        <v>0</v>
      </c>
      <c r="AD4598">
        <v>6</v>
      </c>
      <c r="AE4598">
        <v>2</v>
      </c>
      <c r="AF4598">
        <v>3</v>
      </c>
      <c r="AG4598">
        <v>1</v>
      </c>
      <c r="AH4598">
        <v>0</v>
      </c>
      <c r="AI4598">
        <v>3.3</v>
      </c>
      <c r="AJ4598">
        <v>2.9</v>
      </c>
      <c r="AK4598">
        <v>2.37</v>
      </c>
    </row>
    <row r="4599" spans="1:37" x14ac:dyDescent="0.45">
      <c r="A4599" s="56"/>
      <c r="B4599" s="27">
        <v>44108</v>
      </c>
      <c r="C4599" s="16" t="s">
        <v>239</v>
      </c>
      <c r="D4599" s="16" t="s">
        <v>240</v>
      </c>
      <c r="E4599" s="13" t="s">
        <v>241</v>
      </c>
      <c r="F4599" s="16" t="s">
        <v>271</v>
      </c>
      <c r="G4599" t="s">
        <v>262</v>
      </c>
      <c r="H4599" s="14"/>
      <c r="I4599" t="s">
        <v>248</v>
      </c>
      <c r="J4599" s="14"/>
      <c r="K4599">
        <v>0</v>
      </c>
      <c r="L4599">
        <v>2</v>
      </c>
      <c r="M4599" t="s">
        <v>8</v>
      </c>
      <c r="N4599" s="14"/>
      <c r="O4599">
        <v>0</v>
      </c>
      <c r="P4599">
        <v>1</v>
      </c>
      <c r="Q4599" t="s">
        <v>8</v>
      </c>
      <c r="R4599" s="14"/>
      <c r="S4599" s="16">
        <f>Table2[[#This Row],[FTHG]]-Table2[[#This Row],[HTH]]</f>
        <v>0</v>
      </c>
      <c r="T4599" s="14">
        <f>Table2[[#This Row],[FTAG]]-Table2[[#This Row],[HTA]]</f>
        <v>1</v>
      </c>
      <c r="U4599" s="13" t="str">
        <f>IF(Table2[[#This Row],[SHH]]&gt;Table2[[#This Row],[SHA]],"H",IF(Table2[[#This Row],[HTH]]&lt;Table2[[#This Row],[HTA]],"A","D"))</f>
        <v>A</v>
      </c>
      <c r="V4599" s="14"/>
      <c r="W4599">
        <v>11</v>
      </c>
      <c r="X4599">
        <v>13</v>
      </c>
      <c r="Y4599">
        <v>4</v>
      </c>
      <c r="Z4599">
        <v>3</v>
      </c>
      <c r="AA4599">
        <v>14</v>
      </c>
      <c r="AB4599">
        <v>8</v>
      </c>
      <c r="AC4599">
        <v>4</v>
      </c>
      <c r="AD4599">
        <v>6</v>
      </c>
      <c r="AE4599">
        <v>2</v>
      </c>
      <c r="AF4599">
        <v>1</v>
      </c>
      <c r="AG4599">
        <v>0</v>
      </c>
      <c r="AH4599">
        <v>0</v>
      </c>
      <c r="AI4599">
        <v>6</v>
      </c>
      <c r="AJ4599">
        <v>4.5</v>
      </c>
      <c r="AK4599">
        <v>1.5</v>
      </c>
    </row>
    <row r="4600" spans="1:37" x14ac:dyDescent="0.45">
      <c r="A4600" s="56"/>
      <c r="B4600" s="27">
        <v>44108</v>
      </c>
      <c r="C4600" s="16" t="s">
        <v>239</v>
      </c>
      <c r="D4600" s="16" t="s">
        <v>240</v>
      </c>
      <c r="E4600" s="13" t="s">
        <v>241</v>
      </c>
      <c r="F4600" s="16" t="s">
        <v>271</v>
      </c>
      <c r="G4600" t="s">
        <v>443</v>
      </c>
      <c r="H4600" s="14"/>
      <c r="I4600" t="s">
        <v>313</v>
      </c>
      <c r="J4600" s="14"/>
      <c r="K4600">
        <v>1</v>
      </c>
      <c r="L4600">
        <v>1</v>
      </c>
      <c r="M4600" t="s">
        <v>23</v>
      </c>
      <c r="N4600" s="14"/>
      <c r="O4600">
        <v>0</v>
      </c>
      <c r="P4600">
        <v>1</v>
      </c>
      <c r="Q4600" t="s">
        <v>8</v>
      </c>
      <c r="R4600" s="14"/>
      <c r="S4600" s="16">
        <f>Table2[[#This Row],[FTHG]]-Table2[[#This Row],[HTH]]</f>
        <v>1</v>
      </c>
      <c r="T4600" s="14">
        <f>Table2[[#This Row],[FTAG]]-Table2[[#This Row],[HTA]]</f>
        <v>0</v>
      </c>
      <c r="U4600" s="13" t="str">
        <f>IF(Table2[[#This Row],[SHH]]&gt;Table2[[#This Row],[SHA]],"H",IF(Table2[[#This Row],[HTH]]&lt;Table2[[#This Row],[HTA]],"A","D"))</f>
        <v>H</v>
      </c>
      <c r="V4600" s="14"/>
      <c r="W4600">
        <v>14</v>
      </c>
      <c r="X4600">
        <v>13</v>
      </c>
      <c r="Y4600">
        <v>4</v>
      </c>
      <c r="Z4600">
        <v>5</v>
      </c>
      <c r="AA4600">
        <v>16</v>
      </c>
      <c r="AB4600">
        <v>16</v>
      </c>
      <c r="AC4600">
        <v>2</v>
      </c>
      <c r="AD4600">
        <v>5</v>
      </c>
      <c r="AE4600">
        <v>2</v>
      </c>
      <c r="AF4600">
        <v>2</v>
      </c>
      <c r="AG4600">
        <v>0</v>
      </c>
      <c r="AH4600">
        <v>0</v>
      </c>
      <c r="AI4600">
        <v>3</v>
      </c>
      <c r="AJ4600">
        <v>3</v>
      </c>
      <c r="AK4600">
        <v>2.6</v>
      </c>
    </row>
    <row r="4601" spans="1:37" x14ac:dyDescent="0.45">
      <c r="A4601" s="56"/>
      <c r="B4601" s="27">
        <v>44108</v>
      </c>
      <c r="C4601" s="16" t="s">
        <v>239</v>
      </c>
      <c r="D4601" s="16" t="s">
        <v>240</v>
      </c>
      <c r="E4601" s="13" t="s">
        <v>241</v>
      </c>
      <c r="F4601" s="16" t="s">
        <v>271</v>
      </c>
      <c r="G4601" t="s">
        <v>250</v>
      </c>
      <c r="H4601" s="14"/>
      <c r="I4601" t="s">
        <v>260</v>
      </c>
      <c r="J4601" s="14"/>
      <c r="K4601">
        <v>1</v>
      </c>
      <c r="L4601">
        <v>1</v>
      </c>
      <c r="M4601" t="s">
        <v>23</v>
      </c>
      <c r="N4601" s="14"/>
      <c r="O4601">
        <v>1</v>
      </c>
      <c r="P4601">
        <v>1</v>
      </c>
      <c r="Q4601" t="s">
        <v>23</v>
      </c>
      <c r="R4601" s="14"/>
      <c r="S4601" s="16">
        <f>Table2[[#This Row],[FTHG]]-Table2[[#This Row],[HTH]]</f>
        <v>0</v>
      </c>
      <c r="T4601" s="14">
        <f>Table2[[#This Row],[FTAG]]-Table2[[#This Row],[HTA]]</f>
        <v>0</v>
      </c>
      <c r="U4601" s="13" t="str">
        <f>IF(Table2[[#This Row],[SHH]]&gt;Table2[[#This Row],[SHA]],"H",IF(Table2[[#This Row],[HTH]]&lt;Table2[[#This Row],[HTA]],"A","D"))</f>
        <v>D</v>
      </c>
      <c r="V4601" s="14"/>
      <c r="W4601">
        <v>12</v>
      </c>
      <c r="X4601">
        <v>13</v>
      </c>
      <c r="Y4601">
        <v>5</v>
      </c>
      <c r="Z4601">
        <v>1</v>
      </c>
      <c r="AA4601">
        <v>11</v>
      </c>
      <c r="AB4601">
        <v>18</v>
      </c>
      <c r="AC4601">
        <v>6</v>
      </c>
      <c r="AD4601">
        <v>5</v>
      </c>
      <c r="AE4601">
        <v>1</v>
      </c>
      <c r="AF4601">
        <v>1</v>
      </c>
      <c r="AG4601">
        <v>0</v>
      </c>
      <c r="AH4601">
        <v>0</v>
      </c>
      <c r="AI4601">
        <v>1.57</v>
      </c>
      <c r="AJ4601">
        <v>4.33</v>
      </c>
      <c r="AK4601">
        <v>5.25</v>
      </c>
    </row>
    <row r="4602" spans="1:37" x14ac:dyDescent="0.45">
      <c r="A4602" s="56"/>
      <c r="B4602" s="27">
        <v>44121</v>
      </c>
      <c r="C4602" s="16" t="s">
        <v>239</v>
      </c>
      <c r="D4602" s="16" t="s">
        <v>240</v>
      </c>
      <c r="E4602" s="13" t="s">
        <v>241</v>
      </c>
      <c r="F4602" s="16" t="s">
        <v>271</v>
      </c>
      <c r="G4602" t="s">
        <v>313</v>
      </c>
      <c r="H4602" s="14"/>
      <c r="I4602" t="s">
        <v>260</v>
      </c>
      <c r="J4602" s="14"/>
      <c r="K4602">
        <v>1</v>
      </c>
      <c r="L4602">
        <v>0</v>
      </c>
      <c r="M4602" t="s">
        <v>7</v>
      </c>
      <c r="N4602" s="14"/>
      <c r="O4602">
        <v>0</v>
      </c>
      <c r="P4602">
        <v>0</v>
      </c>
      <c r="Q4602" t="s">
        <v>23</v>
      </c>
      <c r="R4602" s="14"/>
      <c r="S4602" s="16">
        <f>Table2[[#This Row],[FTHG]]-Table2[[#This Row],[HTH]]</f>
        <v>1</v>
      </c>
      <c r="T4602" s="14">
        <f>Table2[[#This Row],[FTAG]]-Table2[[#This Row],[HTA]]</f>
        <v>0</v>
      </c>
      <c r="U4602" s="13" t="str">
        <f>IF(Table2[[#This Row],[SHH]]&gt;Table2[[#This Row],[SHA]],"H",IF(Table2[[#This Row],[HTH]]&lt;Table2[[#This Row],[HTA]],"A","D"))</f>
        <v>H</v>
      </c>
      <c r="V4602" s="14"/>
      <c r="W4602">
        <v>13</v>
      </c>
      <c r="X4602">
        <v>8</v>
      </c>
      <c r="Y4602">
        <v>3</v>
      </c>
      <c r="Z4602">
        <v>3</v>
      </c>
      <c r="AA4602">
        <v>16</v>
      </c>
      <c r="AB4602">
        <v>11</v>
      </c>
      <c r="AC4602">
        <v>5</v>
      </c>
      <c r="AD4602">
        <v>1</v>
      </c>
      <c r="AE4602">
        <v>4</v>
      </c>
      <c r="AF4602">
        <v>4</v>
      </c>
      <c r="AG4602">
        <v>0</v>
      </c>
      <c r="AH4602">
        <v>1</v>
      </c>
      <c r="AI4602">
        <v>4.2</v>
      </c>
      <c r="AJ4602">
        <v>3.4</v>
      </c>
      <c r="AK4602">
        <v>1.9</v>
      </c>
    </row>
    <row r="4603" spans="1:37" x14ac:dyDescent="0.45">
      <c r="A4603" s="56"/>
      <c r="B4603" s="27">
        <v>44121</v>
      </c>
      <c r="C4603" s="16" t="s">
        <v>239</v>
      </c>
      <c r="D4603" s="16" t="s">
        <v>240</v>
      </c>
      <c r="E4603" s="13" t="s">
        <v>241</v>
      </c>
      <c r="F4603" s="16" t="s">
        <v>271</v>
      </c>
      <c r="G4603" t="s">
        <v>437</v>
      </c>
      <c r="H4603" s="14"/>
      <c r="I4603" t="s">
        <v>283</v>
      </c>
      <c r="J4603" s="14"/>
      <c r="K4603">
        <v>0</v>
      </c>
      <c r="L4603">
        <v>2</v>
      </c>
      <c r="M4603" t="s">
        <v>8</v>
      </c>
      <c r="N4603" s="14"/>
      <c r="O4603">
        <v>0</v>
      </c>
      <c r="P4603">
        <v>1</v>
      </c>
      <c r="Q4603" t="s">
        <v>8</v>
      </c>
      <c r="R4603" s="14"/>
      <c r="S4603" s="16">
        <f>Table2[[#This Row],[FTHG]]-Table2[[#This Row],[HTH]]</f>
        <v>0</v>
      </c>
      <c r="T4603" s="14">
        <f>Table2[[#This Row],[FTAG]]-Table2[[#This Row],[HTA]]</f>
        <v>1</v>
      </c>
      <c r="U4603" s="13" t="str">
        <f>IF(Table2[[#This Row],[SHH]]&gt;Table2[[#This Row],[SHA]],"H",IF(Table2[[#This Row],[HTH]]&lt;Table2[[#This Row],[HTA]],"A","D"))</f>
        <v>A</v>
      </c>
      <c r="V4603" s="14"/>
      <c r="W4603">
        <v>15</v>
      </c>
      <c r="X4603">
        <v>9</v>
      </c>
      <c r="Y4603">
        <v>5</v>
      </c>
      <c r="Z4603">
        <v>4</v>
      </c>
      <c r="AA4603">
        <v>16</v>
      </c>
      <c r="AB4603">
        <v>18</v>
      </c>
      <c r="AC4603">
        <v>8</v>
      </c>
      <c r="AD4603">
        <v>4</v>
      </c>
      <c r="AE4603">
        <v>3</v>
      </c>
      <c r="AF4603">
        <v>4</v>
      </c>
      <c r="AG4603">
        <v>0</v>
      </c>
      <c r="AH4603">
        <v>0</v>
      </c>
      <c r="AI4603">
        <v>5.5</v>
      </c>
      <c r="AJ4603">
        <v>3.3</v>
      </c>
      <c r="AK4603">
        <v>1.75</v>
      </c>
    </row>
    <row r="4604" spans="1:37" x14ac:dyDescent="0.45">
      <c r="A4604" s="56"/>
      <c r="B4604" s="27">
        <v>44121</v>
      </c>
      <c r="C4604" s="16" t="s">
        <v>239</v>
      </c>
      <c r="D4604" s="16" t="s">
        <v>240</v>
      </c>
      <c r="E4604" s="13" t="s">
        <v>241</v>
      </c>
      <c r="F4604" s="16" t="s">
        <v>271</v>
      </c>
      <c r="G4604" t="s">
        <v>248</v>
      </c>
      <c r="H4604" s="14"/>
      <c r="I4604" t="s">
        <v>443</v>
      </c>
      <c r="J4604" s="14"/>
      <c r="K4604">
        <v>0</v>
      </c>
      <c r="L4604">
        <v>1</v>
      </c>
      <c r="M4604" t="s">
        <v>8</v>
      </c>
      <c r="N4604" s="14"/>
      <c r="O4604">
        <v>0</v>
      </c>
      <c r="P4604">
        <v>1</v>
      </c>
      <c r="Q4604" t="s">
        <v>8</v>
      </c>
      <c r="R4604" s="14"/>
      <c r="S4604" s="16">
        <f>Table2[[#This Row],[FTHG]]-Table2[[#This Row],[HTH]]</f>
        <v>0</v>
      </c>
      <c r="T4604" s="14">
        <f>Table2[[#This Row],[FTAG]]-Table2[[#This Row],[HTA]]</f>
        <v>0</v>
      </c>
      <c r="U4604" s="13" t="str">
        <f>IF(Table2[[#This Row],[SHH]]&gt;Table2[[#This Row],[SHA]],"H",IF(Table2[[#This Row],[HTH]]&lt;Table2[[#This Row],[HTA]],"A","D"))</f>
        <v>A</v>
      </c>
      <c r="V4604" s="14"/>
      <c r="W4604">
        <v>14</v>
      </c>
      <c r="X4604">
        <v>14</v>
      </c>
      <c r="Y4604">
        <v>2</v>
      </c>
      <c r="Z4604">
        <v>5</v>
      </c>
      <c r="AA4604">
        <v>7</v>
      </c>
      <c r="AB4604">
        <v>5</v>
      </c>
      <c r="AC4604">
        <v>4</v>
      </c>
      <c r="AD4604">
        <v>11</v>
      </c>
      <c r="AE4604">
        <v>2</v>
      </c>
      <c r="AF4604">
        <v>0</v>
      </c>
      <c r="AG4604">
        <v>0</v>
      </c>
      <c r="AH4604">
        <v>0</v>
      </c>
      <c r="AI4604">
        <v>1.18</v>
      </c>
      <c r="AJ4604">
        <v>7</v>
      </c>
      <c r="AK4604">
        <v>15</v>
      </c>
    </row>
    <row r="4605" spans="1:37" x14ac:dyDescent="0.45">
      <c r="A4605" s="56"/>
      <c r="B4605" s="27">
        <v>44121</v>
      </c>
      <c r="C4605" s="16" t="s">
        <v>239</v>
      </c>
      <c r="D4605" s="16" t="s">
        <v>240</v>
      </c>
      <c r="E4605" s="13" t="s">
        <v>241</v>
      </c>
      <c r="F4605" s="16" t="s">
        <v>271</v>
      </c>
      <c r="G4605" t="s">
        <v>249</v>
      </c>
      <c r="H4605" s="14"/>
      <c r="I4605" t="s">
        <v>250</v>
      </c>
      <c r="J4605" s="14"/>
      <c r="K4605">
        <v>1</v>
      </c>
      <c r="L4605">
        <v>0</v>
      </c>
      <c r="M4605" t="s">
        <v>7</v>
      </c>
      <c r="N4605" s="14"/>
      <c r="O4605">
        <v>0</v>
      </c>
      <c r="P4605">
        <v>0</v>
      </c>
      <c r="Q4605" t="s">
        <v>23</v>
      </c>
      <c r="R4605" s="14"/>
      <c r="S4605" s="16">
        <f>Table2[[#This Row],[FTHG]]-Table2[[#This Row],[HTH]]</f>
        <v>1</v>
      </c>
      <c r="T4605" s="14">
        <f>Table2[[#This Row],[FTAG]]-Table2[[#This Row],[HTA]]</f>
        <v>0</v>
      </c>
      <c r="U4605" s="13" t="str">
        <f>IF(Table2[[#This Row],[SHH]]&gt;Table2[[#This Row],[SHA]],"H",IF(Table2[[#This Row],[HTH]]&lt;Table2[[#This Row],[HTA]],"A","D"))</f>
        <v>H</v>
      </c>
      <c r="V4605" s="14"/>
      <c r="W4605">
        <v>9</v>
      </c>
      <c r="X4605">
        <v>7</v>
      </c>
      <c r="Y4605">
        <v>4</v>
      </c>
      <c r="Z4605">
        <v>1</v>
      </c>
      <c r="AA4605">
        <v>20</v>
      </c>
      <c r="AB4605">
        <v>10</v>
      </c>
      <c r="AC4605">
        <v>7</v>
      </c>
      <c r="AD4605">
        <v>2</v>
      </c>
      <c r="AE4605">
        <v>4</v>
      </c>
      <c r="AF4605">
        <v>3</v>
      </c>
      <c r="AG4605">
        <v>0</v>
      </c>
      <c r="AH4605">
        <v>0</v>
      </c>
      <c r="AI4605">
        <v>4.75</v>
      </c>
      <c r="AJ4605">
        <v>3.8</v>
      </c>
      <c r="AK4605">
        <v>1.72</v>
      </c>
    </row>
    <row r="4606" spans="1:37" x14ac:dyDescent="0.45">
      <c r="A4606" s="56"/>
      <c r="B4606" s="27">
        <v>44122</v>
      </c>
      <c r="C4606" s="16" t="s">
        <v>239</v>
      </c>
      <c r="D4606" s="16" t="s">
        <v>240</v>
      </c>
      <c r="E4606" s="13" t="s">
        <v>241</v>
      </c>
      <c r="F4606" s="16" t="s">
        <v>271</v>
      </c>
      <c r="G4606" t="s">
        <v>259</v>
      </c>
      <c r="H4606" s="14"/>
      <c r="I4606" t="s">
        <v>291</v>
      </c>
      <c r="J4606" s="14"/>
      <c r="K4606">
        <v>0</v>
      </c>
      <c r="L4606">
        <v>0</v>
      </c>
      <c r="M4606" t="s">
        <v>23</v>
      </c>
      <c r="N4606" s="14"/>
      <c r="O4606">
        <v>0</v>
      </c>
      <c r="P4606">
        <v>0</v>
      </c>
      <c r="Q4606" t="s">
        <v>23</v>
      </c>
      <c r="R4606" s="14"/>
      <c r="S4606" s="16">
        <f>Table2[[#This Row],[FTHG]]-Table2[[#This Row],[HTH]]</f>
        <v>0</v>
      </c>
      <c r="T4606" s="14">
        <f>Table2[[#This Row],[FTAG]]-Table2[[#This Row],[HTA]]</f>
        <v>0</v>
      </c>
      <c r="U4606" s="13" t="str">
        <f>IF(Table2[[#This Row],[SHH]]&gt;Table2[[#This Row],[SHA]],"H",IF(Table2[[#This Row],[HTH]]&lt;Table2[[#This Row],[HTA]],"A","D"))</f>
        <v>D</v>
      </c>
      <c r="V4606" s="14"/>
      <c r="W4606">
        <v>10</v>
      </c>
      <c r="X4606">
        <v>8</v>
      </c>
      <c r="Y4606">
        <v>6</v>
      </c>
      <c r="Z4606">
        <v>2</v>
      </c>
      <c r="AA4606">
        <v>14</v>
      </c>
      <c r="AB4606">
        <v>14</v>
      </c>
      <c r="AC4606">
        <v>6</v>
      </c>
      <c r="AD4606">
        <v>7</v>
      </c>
      <c r="AE4606">
        <v>2</v>
      </c>
      <c r="AF4606">
        <v>3</v>
      </c>
      <c r="AG4606">
        <v>0</v>
      </c>
      <c r="AH4606">
        <v>1</v>
      </c>
      <c r="AI4606">
        <v>2.6</v>
      </c>
      <c r="AJ4606">
        <v>3</v>
      </c>
      <c r="AK4606">
        <v>3</v>
      </c>
    </row>
    <row r="4607" spans="1:37" x14ac:dyDescent="0.45">
      <c r="A4607" s="56"/>
      <c r="B4607" s="27">
        <v>44122</v>
      </c>
      <c r="C4607" s="16" t="s">
        <v>239</v>
      </c>
      <c r="D4607" s="16" t="s">
        <v>240</v>
      </c>
      <c r="E4607" s="13" t="s">
        <v>241</v>
      </c>
      <c r="F4607" s="16" t="s">
        <v>271</v>
      </c>
      <c r="G4607" t="s">
        <v>244</v>
      </c>
      <c r="H4607" s="14"/>
      <c r="I4607" t="s">
        <v>262</v>
      </c>
      <c r="J4607" s="14"/>
      <c r="K4607">
        <v>2</v>
      </c>
      <c r="L4607">
        <v>0</v>
      </c>
      <c r="M4607" t="s">
        <v>7</v>
      </c>
      <c r="N4607" s="14"/>
      <c r="O4607">
        <v>0</v>
      </c>
      <c r="P4607">
        <v>0</v>
      </c>
      <c r="Q4607" t="s">
        <v>23</v>
      </c>
      <c r="R4607" s="14"/>
      <c r="S4607" s="16">
        <f>Table2[[#This Row],[FTHG]]-Table2[[#This Row],[HTH]]</f>
        <v>2</v>
      </c>
      <c r="T4607" s="14">
        <f>Table2[[#This Row],[FTAG]]-Table2[[#This Row],[HTA]]</f>
        <v>0</v>
      </c>
      <c r="U4607" s="13" t="str">
        <f>IF(Table2[[#This Row],[SHH]]&gt;Table2[[#This Row],[SHA]],"H",IF(Table2[[#This Row],[HTH]]&lt;Table2[[#This Row],[HTA]],"A","D"))</f>
        <v>H</v>
      </c>
      <c r="V4607" s="14"/>
      <c r="W4607">
        <v>14</v>
      </c>
      <c r="X4607">
        <v>6</v>
      </c>
      <c r="Y4607">
        <v>5</v>
      </c>
      <c r="Z4607">
        <v>1</v>
      </c>
      <c r="AA4607">
        <v>11</v>
      </c>
      <c r="AB4607">
        <v>10</v>
      </c>
      <c r="AC4607">
        <v>9</v>
      </c>
      <c r="AD4607">
        <v>3</v>
      </c>
      <c r="AE4607">
        <v>3</v>
      </c>
      <c r="AF4607">
        <v>1</v>
      </c>
      <c r="AG4607">
        <v>0</v>
      </c>
      <c r="AH4607">
        <v>0</v>
      </c>
      <c r="AI4607">
        <v>2.0499999999999998</v>
      </c>
      <c r="AJ4607">
        <v>3.2</v>
      </c>
      <c r="AK4607">
        <v>4</v>
      </c>
    </row>
    <row r="4608" spans="1:37" x14ac:dyDescent="0.45">
      <c r="A4608" s="56"/>
      <c r="B4608" s="27">
        <v>44122</v>
      </c>
      <c r="C4608" s="16" t="s">
        <v>239</v>
      </c>
      <c r="D4608" s="16" t="s">
        <v>240</v>
      </c>
      <c r="E4608" s="13" t="s">
        <v>241</v>
      </c>
      <c r="F4608" s="16" t="s">
        <v>271</v>
      </c>
      <c r="G4608" t="s">
        <v>258</v>
      </c>
      <c r="H4608" s="14"/>
      <c r="I4608" t="s">
        <v>247</v>
      </c>
      <c r="J4608" s="14"/>
      <c r="K4608">
        <v>2</v>
      </c>
      <c r="L4608">
        <v>1</v>
      </c>
      <c r="M4608" t="s">
        <v>7</v>
      </c>
      <c r="N4608" s="14"/>
      <c r="O4608">
        <v>1</v>
      </c>
      <c r="P4608">
        <v>1</v>
      </c>
      <c r="Q4608" t="s">
        <v>23</v>
      </c>
      <c r="R4608" s="14"/>
      <c r="S4608" s="16">
        <f>Table2[[#This Row],[FTHG]]-Table2[[#This Row],[HTH]]</f>
        <v>1</v>
      </c>
      <c r="T4608" s="14">
        <f>Table2[[#This Row],[FTAG]]-Table2[[#This Row],[HTA]]</f>
        <v>0</v>
      </c>
      <c r="U4608" s="13" t="str">
        <f>IF(Table2[[#This Row],[SHH]]&gt;Table2[[#This Row],[SHA]],"H",IF(Table2[[#This Row],[HTH]]&lt;Table2[[#This Row],[HTA]],"A","D"))</f>
        <v>H</v>
      </c>
      <c r="V4608" s="14"/>
      <c r="W4608">
        <v>16</v>
      </c>
      <c r="X4608">
        <v>11</v>
      </c>
      <c r="Y4608">
        <v>6</v>
      </c>
      <c r="Z4608">
        <v>3</v>
      </c>
      <c r="AA4608">
        <v>13</v>
      </c>
      <c r="AB4608">
        <v>8</v>
      </c>
      <c r="AC4608">
        <v>3</v>
      </c>
      <c r="AD4608">
        <v>7</v>
      </c>
      <c r="AE4608">
        <v>4</v>
      </c>
      <c r="AF4608">
        <v>1</v>
      </c>
      <c r="AG4608">
        <v>1</v>
      </c>
      <c r="AH4608">
        <v>0</v>
      </c>
      <c r="AI4608">
        <v>1.6</v>
      </c>
      <c r="AJ4608">
        <v>4</v>
      </c>
      <c r="AK4608">
        <v>5.25</v>
      </c>
    </row>
    <row r="4609" spans="1:37" x14ac:dyDescent="0.45">
      <c r="A4609" s="56"/>
      <c r="B4609" s="27">
        <v>44122</v>
      </c>
      <c r="C4609" s="16" t="s">
        <v>239</v>
      </c>
      <c r="D4609" s="16" t="s">
        <v>240</v>
      </c>
      <c r="E4609" s="13" t="s">
        <v>241</v>
      </c>
      <c r="F4609" s="16" t="s">
        <v>271</v>
      </c>
      <c r="G4609" t="s">
        <v>264</v>
      </c>
      <c r="H4609" s="14"/>
      <c r="I4609" t="s">
        <v>444</v>
      </c>
      <c r="J4609" s="14"/>
      <c r="K4609">
        <v>0</v>
      </c>
      <c r="L4609">
        <v>2</v>
      </c>
      <c r="M4609" t="s">
        <v>8</v>
      </c>
      <c r="N4609" s="14"/>
      <c r="O4609">
        <v>0</v>
      </c>
      <c r="P4609">
        <v>1</v>
      </c>
      <c r="Q4609" t="s">
        <v>8</v>
      </c>
      <c r="R4609" s="14"/>
      <c r="S4609" s="16">
        <f>Table2[[#This Row],[FTHG]]-Table2[[#This Row],[HTH]]</f>
        <v>0</v>
      </c>
      <c r="T4609" s="14">
        <f>Table2[[#This Row],[FTAG]]-Table2[[#This Row],[HTA]]</f>
        <v>1</v>
      </c>
      <c r="U4609" s="13" t="str">
        <f>IF(Table2[[#This Row],[SHH]]&gt;Table2[[#This Row],[SHA]],"H",IF(Table2[[#This Row],[HTH]]&lt;Table2[[#This Row],[HTA]],"A","D"))</f>
        <v>A</v>
      </c>
      <c r="V4609" s="14"/>
      <c r="W4609">
        <v>13</v>
      </c>
      <c r="X4609">
        <v>7</v>
      </c>
      <c r="Y4609">
        <v>2</v>
      </c>
      <c r="Z4609">
        <v>3</v>
      </c>
      <c r="AA4609">
        <v>11</v>
      </c>
      <c r="AB4609">
        <v>11</v>
      </c>
      <c r="AC4609">
        <v>2</v>
      </c>
      <c r="AD4609">
        <v>6</v>
      </c>
      <c r="AE4609">
        <v>2</v>
      </c>
      <c r="AF4609">
        <v>5</v>
      </c>
      <c r="AG4609">
        <v>0</v>
      </c>
      <c r="AH4609">
        <v>0</v>
      </c>
      <c r="AI4609">
        <v>1.75</v>
      </c>
      <c r="AJ4609">
        <v>3.3</v>
      </c>
      <c r="AK4609">
        <v>5.5</v>
      </c>
    </row>
    <row r="4610" spans="1:37" x14ac:dyDescent="0.45">
      <c r="A4610" s="56"/>
      <c r="B4610" s="27">
        <v>44122</v>
      </c>
      <c r="C4610" s="16" t="s">
        <v>239</v>
      </c>
      <c r="D4610" s="16" t="s">
        <v>240</v>
      </c>
      <c r="E4610" s="13" t="s">
        <v>241</v>
      </c>
      <c r="F4610" s="16" t="s">
        <v>271</v>
      </c>
      <c r="G4610" t="s">
        <v>263</v>
      </c>
      <c r="H4610" s="14"/>
      <c r="I4610" t="s">
        <v>266</v>
      </c>
      <c r="J4610" s="14"/>
      <c r="K4610">
        <v>2</v>
      </c>
      <c r="L4610">
        <v>2</v>
      </c>
      <c r="M4610" t="s">
        <v>23</v>
      </c>
      <c r="N4610" s="14"/>
      <c r="O4610">
        <v>0</v>
      </c>
      <c r="P4610">
        <v>1</v>
      </c>
      <c r="Q4610" t="s">
        <v>8</v>
      </c>
      <c r="R4610" s="14"/>
      <c r="S4610" s="16">
        <f>Table2[[#This Row],[FTHG]]-Table2[[#This Row],[HTH]]</f>
        <v>2</v>
      </c>
      <c r="T4610" s="14">
        <f>Table2[[#This Row],[FTAG]]-Table2[[#This Row],[HTA]]</f>
        <v>1</v>
      </c>
      <c r="U4610" s="13" t="str">
        <f>IF(Table2[[#This Row],[SHH]]&gt;Table2[[#This Row],[SHA]],"H",IF(Table2[[#This Row],[HTH]]&lt;Table2[[#This Row],[HTA]],"A","D"))</f>
        <v>H</v>
      </c>
      <c r="V4610" s="14"/>
      <c r="W4610">
        <v>12</v>
      </c>
      <c r="X4610">
        <v>5</v>
      </c>
      <c r="Y4610">
        <v>7</v>
      </c>
      <c r="Z4610">
        <v>3</v>
      </c>
      <c r="AA4610">
        <v>14</v>
      </c>
      <c r="AB4610">
        <v>24</v>
      </c>
      <c r="AC4610">
        <v>3</v>
      </c>
      <c r="AD4610">
        <v>1</v>
      </c>
      <c r="AE4610">
        <v>1</v>
      </c>
      <c r="AF4610">
        <v>2</v>
      </c>
      <c r="AG4610">
        <v>0</v>
      </c>
      <c r="AH4610">
        <v>0</v>
      </c>
      <c r="AI4610">
        <v>2.25</v>
      </c>
      <c r="AJ4610">
        <v>2.9</v>
      </c>
      <c r="AK4610">
        <v>3.8</v>
      </c>
    </row>
    <row r="4611" spans="1:37" x14ac:dyDescent="0.45">
      <c r="A4611" s="56"/>
      <c r="B4611" s="27">
        <v>44122</v>
      </c>
      <c r="C4611" s="16" t="s">
        <v>239</v>
      </c>
      <c r="D4611" s="16" t="s">
        <v>240</v>
      </c>
      <c r="E4611" s="13" t="s">
        <v>241</v>
      </c>
      <c r="F4611" s="16" t="s">
        <v>271</v>
      </c>
      <c r="G4611" t="s">
        <v>255</v>
      </c>
      <c r="H4611" s="14"/>
      <c r="I4611" t="s">
        <v>311</v>
      </c>
      <c r="J4611" s="14"/>
      <c r="K4611">
        <v>0</v>
      </c>
      <c r="L4611">
        <v>3</v>
      </c>
      <c r="M4611" t="s">
        <v>8</v>
      </c>
      <c r="N4611" s="14"/>
      <c r="O4611">
        <v>0</v>
      </c>
      <c r="P4611">
        <v>1</v>
      </c>
      <c r="Q4611" t="s">
        <v>8</v>
      </c>
      <c r="R4611" s="14"/>
      <c r="S4611" s="16">
        <f>Table2[[#This Row],[FTHG]]-Table2[[#This Row],[HTH]]</f>
        <v>0</v>
      </c>
      <c r="T4611" s="14">
        <f>Table2[[#This Row],[FTAG]]-Table2[[#This Row],[HTA]]</f>
        <v>2</v>
      </c>
      <c r="U4611" s="13" t="str">
        <f>IF(Table2[[#This Row],[SHH]]&gt;Table2[[#This Row],[SHA]],"H",IF(Table2[[#This Row],[HTH]]&lt;Table2[[#This Row],[HTA]],"A","D"))</f>
        <v>A</v>
      </c>
      <c r="V4611" s="14"/>
      <c r="W4611">
        <v>7</v>
      </c>
      <c r="X4611">
        <v>8</v>
      </c>
      <c r="Y4611">
        <v>1</v>
      </c>
      <c r="Z4611">
        <v>5</v>
      </c>
      <c r="AA4611">
        <v>11</v>
      </c>
      <c r="AB4611">
        <v>18</v>
      </c>
      <c r="AC4611">
        <v>6</v>
      </c>
      <c r="AD4611">
        <v>2</v>
      </c>
      <c r="AE4611">
        <v>2</v>
      </c>
      <c r="AF4611">
        <v>1</v>
      </c>
      <c r="AG4611">
        <v>0</v>
      </c>
      <c r="AH4611">
        <v>0</v>
      </c>
      <c r="AI4611">
        <v>2.5</v>
      </c>
      <c r="AJ4611">
        <v>3.25</v>
      </c>
      <c r="AK4611">
        <v>2.9</v>
      </c>
    </row>
    <row r="4612" spans="1:37" x14ac:dyDescent="0.45">
      <c r="A4612" s="56"/>
      <c r="B4612" s="27">
        <v>44127</v>
      </c>
      <c r="C4612" s="16" t="s">
        <v>239</v>
      </c>
      <c r="D4612" s="16" t="s">
        <v>240</v>
      </c>
      <c r="E4612" s="13" t="s">
        <v>241</v>
      </c>
      <c r="F4612" s="16" t="s">
        <v>271</v>
      </c>
      <c r="G4612" t="s">
        <v>444</v>
      </c>
      <c r="H4612" s="14"/>
      <c r="I4612" t="s">
        <v>247</v>
      </c>
      <c r="J4612" s="14"/>
      <c r="K4612">
        <v>2</v>
      </c>
      <c r="L4612">
        <v>1</v>
      </c>
      <c r="M4612" t="s">
        <v>7</v>
      </c>
      <c r="N4612" s="14"/>
      <c r="O4612">
        <v>2</v>
      </c>
      <c r="P4612">
        <v>0</v>
      </c>
      <c r="Q4612" t="s">
        <v>7</v>
      </c>
      <c r="R4612" s="14"/>
      <c r="S4612" s="16">
        <f>Table2[[#This Row],[FTHG]]-Table2[[#This Row],[HTH]]</f>
        <v>0</v>
      </c>
      <c r="T4612" s="14">
        <f>Table2[[#This Row],[FTAG]]-Table2[[#This Row],[HTA]]</f>
        <v>1</v>
      </c>
      <c r="U4612" s="13" t="str">
        <f>IF(Table2[[#This Row],[SHH]]&gt;Table2[[#This Row],[SHA]],"H",IF(Table2[[#This Row],[HTH]]&lt;Table2[[#This Row],[HTA]],"A","D"))</f>
        <v>D</v>
      </c>
      <c r="V4612" s="14"/>
      <c r="W4612">
        <v>3</v>
      </c>
      <c r="X4612">
        <v>14</v>
      </c>
      <c r="Y4612">
        <v>2</v>
      </c>
      <c r="Z4612">
        <v>4</v>
      </c>
      <c r="AA4612">
        <v>15</v>
      </c>
      <c r="AB4612">
        <v>8</v>
      </c>
      <c r="AC4612">
        <v>0</v>
      </c>
      <c r="AD4612">
        <v>7</v>
      </c>
      <c r="AE4612">
        <v>3</v>
      </c>
      <c r="AF4612">
        <v>2</v>
      </c>
      <c r="AG4612">
        <v>0</v>
      </c>
      <c r="AH4612">
        <v>0</v>
      </c>
      <c r="AI4612">
        <v>3.2</v>
      </c>
      <c r="AJ4612">
        <v>3.1</v>
      </c>
      <c r="AK4612">
        <v>2.4</v>
      </c>
    </row>
    <row r="4613" spans="1:37" x14ac:dyDescent="0.45">
      <c r="A4613" s="56"/>
      <c r="B4613" s="27">
        <v>44128</v>
      </c>
      <c r="C4613" s="16" t="s">
        <v>239</v>
      </c>
      <c r="D4613" s="16" t="s">
        <v>240</v>
      </c>
      <c r="E4613" s="13" t="s">
        <v>241</v>
      </c>
      <c r="F4613" s="16" t="s">
        <v>271</v>
      </c>
      <c r="G4613" t="s">
        <v>250</v>
      </c>
      <c r="H4613" s="14"/>
      <c r="I4613" t="s">
        <v>248</v>
      </c>
      <c r="J4613" s="14"/>
      <c r="K4613">
        <v>1</v>
      </c>
      <c r="L4613">
        <v>3</v>
      </c>
      <c r="M4613" t="s">
        <v>8</v>
      </c>
      <c r="N4613" s="14"/>
      <c r="O4613">
        <v>1</v>
      </c>
      <c r="P4613">
        <v>1</v>
      </c>
      <c r="Q4613" t="s">
        <v>23</v>
      </c>
      <c r="R4613" s="14"/>
      <c r="S4613" s="16">
        <f>Table2[[#This Row],[FTHG]]-Table2[[#This Row],[HTH]]</f>
        <v>0</v>
      </c>
      <c r="T4613" s="14">
        <f>Table2[[#This Row],[FTAG]]-Table2[[#This Row],[HTA]]</f>
        <v>2</v>
      </c>
      <c r="U4613" s="13" t="str">
        <f>IF(Table2[[#This Row],[SHH]]&gt;Table2[[#This Row],[SHA]],"H",IF(Table2[[#This Row],[HTH]]&lt;Table2[[#This Row],[HTA]],"A","D"))</f>
        <v>D</v>
      </c>
      <c r="V4613" s="14"/>
      <c r="W4613">
        <v>10</v>
      </c>
      <c r="X4613">
        <v>15</v>
      </c>
      <c r="Y4613">
        <v>4</v>
      </c>
      <c r="Z4613">
        <v>9</v>
      </c>
      <c r="AA4613">
        <v>11</v>
      </c>
      <c r="AB4613">
        <v>13</v>
      </c>
      <c r="AC4613">
        <v>7</v>
      </c>
      <c r="AD4613">
        <v>7</v>
      </c>
      <c r="AE4613">
        <v>3</v>
      </c>
      <c r="AF4613">
        <v>2</v>
      </c>
      <c r="AG4613">
        <v>0</v>
      </c>
      <c r="AH4613">
        <v>0</v>
      </c>
      <c r="AI4613">
        <v>2</v>
      </c>
      <c r="AJ4613">
        <v>3.6</v>
      </c>
      <c r="AK4613">
        <v>3.6</v>
      </c>
    </row>
    <row r="4614" spans="1:37" x14ac:dyDescent="0.45">
      <c r="A4614" s="56"/>
      <c r="B4614" s="27">
        <v>44128</v>
      </c>
      <c r="C4614" s="16" t="s">
        <v>239</v>
      </c>
      <c r="D4614" s="16" t="s">
        <v>240</v>
      </c>
      <c r="E4614" s="13" t="s">
        <v>241</v>
      </c>
      <c r="F4614" s="16" t="s">
        <v>271</v>
      </c>
      <c r="G4614" t="s">
        <v>291</v>
      </c>
      <c r="H4614" s="14"/>
      <c r="I4614" t="s">
        <v>244</v>
      </c>
      <c r="J4614" s="14"/>
      <c r="K4614">
        <v>1</v>
      </c>
      <c r="L4614">
        <v>0</v>
      </c>
      <c r="M4614" t="s">
        <v>7</v>
      </c>
      <c r="N4614" s="14"/>
      <c r="O4614">
        <v>0</v>
      </c>
      <c r="P4614">
        <v>0</v>
      </c>
      <c r="Q4614" t="s">
        <v>23</v>
      </c>
      <c r="R4614" s="14"/>
      <c r="S4614" s="16">
        <f>Table2[[#This Row],[FTHG]]-Table2[[#This Row],[HTH]]</f>
        <v>1</v>
      </c>
      <c r="T4614" s="14">
        <f>Table2[[#This Row],[FTAG]]-Table2[[#This Row],[HTA]]</f>
        <v>0</v>
      </c>
      <c r="U4614" s="13" t="str">
        <f>IF(Table2[[#This Row],[SHH]]&gt;Table2[[#This Row],[SHA]],"H",IF(Table2[[#This Row],[HTH]]&lt;Table2[[#This Row],[HTA]],"A","D"))</f>
        <v>H</v>
      </c>
      <c r="V4614" s="14"/>
      <c r="W4614">
        <v>7</v>
      </c>
      <c r="X4614">
        <v>13</v>
      </c>
      <c r="Y4614">
        <v>2</v>
      </c>
      <c r="Z4614">
        <v>5</v>
      </c>
      <c r="AA4614">
        <v>18</v>
      </c>
      <c r="AB4614">
        <v>10</v>
      </c>
      <c r="AC4614">
        <v>2</v>
      </c>
      <c r="AD4614">
        <v>5</v>
      </c>
      <c r="AE4614">
        <v>3</v>
      </c>
      <c r="AF4614">
        <v>2</v>
      </c>
      <c r="AG4614">
        <v>0</v>
      </c>
      <c r="AH4614">
        <v>0</v>
      </c>
      <c r="AI4614">
        <v>3.25</v>
      </c>
      <c r="AJ4614">
        <v>2.9</v>
      </c>
      <c r="AK4614">
        <v>2.4</v>
      </c>
    </row>
    <row r="4615" spans="1:37" x14ac:dyDescent="0.45">
      <c r="A4615" s="56"/>
      <c r="B4615" s="27">
        <v>44128</v>
      </c>
      <c r="C4615" s="16" t="s">
        <v>239</v>
      </c>
      <c r="D4615" s="16" t="s">
        <v>240</v>
      </c>
      <c r="E4615" s="13" t="s">
        <v>241</v>
      </c>
      <c r="F4615" s="16" t="s">
        <v>271</v>
      </c>
      <c r="G4615" t="s">
        <v>260</v>
      </c>
      <c r="H4615" s="14"/>
      <c r="I4615" t="s">
        <v>259</v>
      </c>
      <c r="J4615" s="14"/>
      <c r="K4615">
        <v>0</v>
      </c>
      <c r="L4615">
        <v>1</v>
      </c>
      <c r="M4615" t="s">
        <v>8</v>
      </c>
      <c r="N4615" s="14"/>
      <c r="O4615">
        <v>0</v>
      </c>
      <c r="P4615">
        <v>1</v>
      </c>
      <c r="Q4615" t="s">
        <v>8</v>
      </c>
      <c r="R4615" s="14"/>
      <c r="S4615" s="16">
        <f>Table2[[#This Row],[FTHG]]-Table2[[#This Row],[HTH]]</f>
        <v>0</v>
      </c>
      <c r="T4615" s="14">
        <f>Table2[[#This Row],[FTAG]]-Table2[[#This Row],[HTA]]</f>
        <v>0</v>
      </c>
      <c r="U4615" s="13" t="str">
        <f>IF(Table2[[#This Row],[SHH]]&gt;Table2[[#This Row],[SHA]],"H",IF(Table2[[#This Row],[HTH]]&lt;Table2[[#This Row],[HTA]],"A","D"))</f>
        <v>A</v>
      </c>
      <c r="V4615" s="14"/>
      <c r="W4615">
        <v>21</v>
      </c>
      <c r="X4615">
        <v>3</v>
      </c>
      <c r="Y4615">
        <v>3</v>
      </c>
      <c r="Z4615">
        <v>1</v>
      </c>
      <c r="AA4615">
        <v>11</v>
      </c>
      <c r="AB4615">
        <v>12</v>
      </c>
      <c r="AC4615">
        <v>13</v>
      </c>
      <c r="AD4615">
        <v>3</v>
      </c>
      <c r="AE4615">
        <v>0</v>
      </c>
      <c r="AF4615">
        <v>3</v>
      </c>
      <c r="AG4615">
        <v>0</v>
      </c>
      <c r="AH4615">
        <v>0</v>
      </c>
      <c r="AI4615">
        <v>1.45</v>
      </c>
      <c r="AJ4615">
        <v>4.33</v>
      </c>
      <c r="AK4615">
        <v>7.5</v>
      </c>
    </row>
    <row r="4616" spans="1:37" x14ac:dyDescent="0.45">
      <c r="A4616" s="56"/>
      <c r="B4616" s="27">
        <v>44128</v>
      </c>
      <c r="C4616" s="16" t="s">
        <v>239</v>
      </c>
      <c r="D4616" s="16" t="s">
        <v>240</v>
      </c>
      <c r="E4616" s="13" t="s">
        <v>241</v>
      </c>
      <c r="F4616" s="16" t="s">
        <v>271</v>
      </c>
      <c r="G4616" t="s">
        <v>283</v>
      </c>
      <c r="H4616" s="14"/>
      <c r="I4616" t="s">
        <v>255</v>
      </c>
      <c r="J4616" s="14"/>
      <c r="K4616">
        <v>2</v>
      </c>
      <c r="L4616">
        <v>0</v>
      </c>
      <c r="M4616" t="s">
        <v>7</v>
      </c>
      <c r="N4616" s="14"/>
      <c r="O4616">
        <v>0</v>
      </c>
      <c r="P4616">
        <v>0</v>
      </c>
      <c r="Q4616" t="s">
        <v>23</v>
      </c>
      <c r="R4616" s="14"/>
      <c r="S4616" s="16">
        <f>Table2[[#This Row],[FTHG]]-Table2[[#This Row],[HTH]]</f>
        <v>2</v>
      </c>
      <c r="T4616" s="14">
        <f>Table2[[#This Row],[FTAG]]-Table2[[#This Row],[HTA]]</f>
        <v>0</v>
      </c>
      <c r="U4616" s="13" t="str">
        <f>IF(Table2[[#This Row],[SHH]]&gt;Table2[[#This Row],[SHA]],"H",IF(Table2[[#This Row],[HTH]]&lt;Table2[[#This Row],[HTA]],"A","D"))</f>
        <v>H</v>
      </c>
      <c r="V4616" s="14"/>
      <c r="W4616">
        <v>13</v>
      </c>
      <c r="X4616">
        <v>12</v>
      </c>
      <c r="Y4616">
        <v>6</v>
      </c>
      <c r="Z4616">
        <v>3</v>
      </c>
      <c r="AA4616">
        <v>19</v>
      </c>
      <c r="AB4616">
        <v>12</v>
      </c>
      <c r="AC4616">
        <v>8</v>
      </c>
      <c r="AD4616">
        <v>5</v>
      </c>
      <c r="AE4616">
        <v>2</v>
      </c>
      <c r="AF4616">
        <v>0</v>
      </c>
      <c r="AG4616">
        <v>0</v>
      </c>
      <c r="AH4616">
        <v>1</v>
      </c>
      <c r="AI4616">
        <v>1.55</v>
      </c>
      <c r="AJ4616">
        <v>3.8</v>
      </c>
      <c r="AK4616">
        <v>6.5</v>
      </c>
    </row>
    <row r="4617" spans="1:37" x14ac:dyDescent="0.45">
      <c r="A4617" s="56"/>
      <c r="B4617" s="27">
        <v>44129</v>
      </c>
      <c r="C4617" s="16" t="s">
        <v>239</v>
      </c>
      <c r="D4617" s="16" t="s">
        <v>240</v>
      </c>
      <c r="E4617" s="13" t="s">
        <v>241</v>
      </c>
      <c r="F4617" s="16" t="s">
        <v>271</v>
      </c>
      <c r="G4617" t="s">
        <v>266</v>
      </c>
      <c r="H4617" s="14"/>
      <c r="I4617" t="s">
        <v>264</v>
      </c>
      <c r="J4617" s="14"/>
      <c r="K4617">
        <v>0</v>
      </c>
      <c r="L4617">
        <v>2</v>
      </c>
      <c r="M4617" t="s">
        <v>8</v>
      </c>
      <c r="N4617" s="14"/>
      <c r="O4617">
        <v>0</v>
      </c>
      <c r="P4617">
        <v>0</v>
      </c>
      <c r="Q4617" t="s">
        <v>23</v>
      </c>
      <c r="R4617" s="14"/>
      <c r="S4617" s="16">
        <f>Table2[[#This Row],[FTHG]]-Table2[[#This Row],[HTH]]</f>
        <v>0</v>
      </c>
      <c r="T4617" s="14">
        <f>Table2[[#This Row],[FTAG]]-Table2[[#This Row],[HTA]]</f>
        <v>2</v>
      </c>
      <c r="U4617" s="13" t="str">
        <f>IF(Table2[[#This Row],[SHH]]&gt;Table2[[#This Row],[SHA]],"H",IF(Table2[[#This Row],[HTH]]&lt;Table2[[#This Row],[HTA]],"A","D"))</f>
        <v>D</v>
      </c>
      <c r="V4617" s="14"/>
      <c r="W4617">
        <v>5</v>
      </c>
      <c r="X4617">
        <v>14</v>
      </c>
      <c r="Y4617">
        <v>1</v>
      </c>
      <c r="Z4617">
        <v>4</v>
      </c>
      <c r="AA4617">
        <v>9</v>
      </c>
      <c r="AB4617">
        <v>7</v>
      </c>
      <c r="AC4617">
        <v>2</v>
      </c>
      <c r="AD4617">
        <v>4</v>
      </c>
      <c r="AE4617">
        <v>1</v>
      </c>
      <c r="AF4617">
        <v>0</v>
      </c>
      <c r="AG4617">
        <v>1</v>
      </c>
      <c r="AH4617">
        <v>0</v>
      </c>
      <c r="AI4617">
        <v>2.2999999999999998</v>
      </c>
      <c r="AJ4617">
        <v>2.9</v>
      </c>
      <c r="AK4617">
        <v>3.5</v>
      </c>
    </row>
    <row r="4618" spans="1:37" x14ac:dyDescent="0.45">
      <c r="A4618" s="56"/>
      <c r="B4618" s="27">
        <v>44129</v>
      </c>
      <c r="C4618" s="16" t="s">
        <v>239</v>
      </c>
      <c r="D4618" s="16" t="s">
        <v>240</v>
      </c>
      <c r="E4618" s="13" t="s">
        <v>241</v>
      </c>
      <c r="F4618" s="16" t="s">
        <v>271</v>
      </c>
      <c r="G4618" t="s">
        <v>443</v>
      </c>
      <c r="H4618" s="14"/>
      <c r="I4618" t="s">
        <v>258</v>
      </c>
      <c r="J4618" s="14"/>
      <c r="K4618">
        <v>0</v>
      </c>
      <c r="L4618">
        <v>0</v>
      </c>
      <c r="M4618" t="s">
        <v>23</v>
      </c>
      <c r="N4618" s="14"/>
      <c r="O4618">
        <v>0</v>
      </c>
      <c r="P4618">
        <v>0</v>
      </c>
      <c r="Q4618" t="s">
        <v>23</v>
      </c>
      <c r="R4618" s="14"/>
      <c r="S4618" s="16">
        <f>Table2[[#This Row],[FTHG]]-Table2[[#This Row],[HTH]]</f>
        <v>0</v>
      </c>
      <c r="T4618" s="14">
        <f>Table2[[#This Row],[FTAG]]-Table2[[#This Row],[HTA]]</f>
        <v>0</v>
      </c>
      <c r="U4618" s="13" t="str">
        <f>IF(Table2[[#This Row],[SHH]]&gt;Table2[[#This Row],[SHA]],"H",IF(Table2[[#This Row],[HTH]]&lt;Table2[[#This Row],[HTA]],"A","D"))</f>
        <v>D</v>
      </c>
      <c r="V4618" s="14"/>
      <c r="W4618">
        <v>5</v>
      </c>
      <c r="X4618">
        <v>7</v>
      </c>
      <c r="Y4618">
        <v>0</v>
      </c>
      <c r="Z4618">
        <v>2</v>
      </c>
      <c r="AA4618">
        <v>15</v>
      </c>
      <c r="AB4618">
        <v>7</v>
      </c>
      <c r="AC4618">
        <v>0</v>
      </c>
      <c r="AD4618">
        <v>5</v>
      </c>
      <c r="AE4618">
        <v>2</v>
      </c>
      <c r="AF4618">
        <v>2</v>
      </c>
      <c r="AG4618">
        <v>0</v>
      </c>
      <c r="AH4618">
        <v>0</v>
      </c>
      <c r="AI4618">
        <v>3.6</v>
      </c>
      <c r="AJ4618">
        <v>3.3</v>
      </c>
      <c r="AK4618">
        <v>2.1</v>
      </c>
    </row>
    <row r="4619" spans="1:37" x14ac:dyDescent="0.45">
      <c r="A4619" s="56"/>
      <c r="B4619" s="27">
        <v>44129</v>
      </c>
      <c r="C4619" s="16" t="s">
        <v>239</v>
      </c>
      <c r="D4619" s="16" t="s">
        <v>240</v>
      </c>
      <c r="E4619" s="13" t="s">
        <v>241</v>
      </c>
      <c r="F4619" s="16" t="s">
        <v>271</v>
      </c>
      <c r="G4619" t="s">
        <v>249</v>
      </c>
      <c r="H4619" s="14"/>
      <c r="I4619" t="s">
        <v>313</v>
      </c>
      <c r="J4619" s="14"/>
      <c r="K4619">
        <v>0</v>
      </c>
      <c r="L4619">
        <v>1</v>
      </c>
      <c r="M4619" t="s">
        <v>8</v>
      </c>
      <c r="N4619" s="14"/>
      <c r="O4619">
        <v>0</v>
      </c>
      <c r="P4619">
        <v>1</v>
      </c>
      <c r="Q4619" t="s">
        <v>8</v>
      </c>
      <c r="R4619" s="14"/>
      <c r="S4619" s="16">
        <f>Table2[[#This Row],[FTHG]]-Table2[[#This Row],[HTH]]</f>
        <v>0</v>
      </c>
      <c r="T4619" s="14">
        <f>Table2[[#This Row],[FTAG]]-Table2[[#This Row],[HTA]]</f>
        <v>0</v>
      </c>
      <c r="U4619" s="13" t="str">
        <f>IF(Table2[[#This Row],[SHH]]&gt;Table2[[#This Row],[SHA]],"H",IF(Table2[[#This Row],[HTH]]&lt;Table2[[#This Row],[HTA]],"A","D"))</f>
        <v>A</v>
      </c>
      <c r="V4619" s="14"/>
      <c r="W4619">
        <v>10</v>
      </c>
      <c r="X4619">
        <v>5</v>
      </c>
      <c r="Y4619">
        <v>1</v>
      </c>
      <c r="Z4619">
        <v>2</v>
      </c>
      <c r="AA4619">
        <v>19</v>
      </c>
      <c r="AB4619">
        <v>23</v>
      </c>
      <c r="AC4619">
        <v>6</v>
      </c>
      <c r="AD4619">
        <v>1</v>
      </c>
      <c r="AE4619">
        <v>4</v>
      </c>
      <c r="AF4619">
        <v>2</v>
      </c>
      <c r="AG4619">
        <v>0</v>
      </c>
      <c r="AH4619">
        <v>0</v>
      </c>
      <c r="AI4619">
        <v>1.85</v>
      </c>
      <c r="AJ4619">
        <v>3.1</v>
      </c>
      <c r="AK4619">
        <v>5</v>
      </c>
    </row>
    <row r="4620" spans="1:37" x14ac:dyDescent="0.45">
      <c r="A4620" s="56"/>
      <c r="B4620" s="27">
        <v>44129</v>
      </c>
      <c r="C4620" s="16" t="s">
        <v>239</v>
      </c>
      <c r="D4620" s="16" t="s">
        <v>240</v>
      </c>
      <c r="E4620" s="13" t="s">
        <v>241</v>
      </c>
      <c r="F4620" s="16" t="s">
        <v>271</v>
      </c>
      <c r="G4620" t="s">
        <v>311</v>
      </c>
      <c r="H4620" s="14"/>
      <c r="I4620" t="s">
        <v>263</v>
      </c>
      <c r="J4620" s="14"/>
      <c r="K4620">
        <v>4</v>
      </c>
      <c r="L4620">
        <v>1</v>
      </c>
      <c r="M4620" t="s">
        <v>7</v>
      </c>
      <c r="N4620" s="14"/>
      <c r="O4620">
        <v>1</v>
      </c>
      <c r="P4620">
        <v>0</v>
      </c>
      <c r="Q4620" t="s">
        <v>7</v>
      </c>
      <c r="R4620" s="14"/>
      <c r="S4620" s="16">
        <f>Table2[[#This Row],[FTHG]]-Table2[[#This Row],[HTH]]</f>
        <v>3</v>
      </c>
      <c r="T4620" s="14">
        <f>Table2[[#This Row],[FTAG]]-Table2[[#This Row],[HTA]]</f>
        <v>1</v>
      </c>
      <c r="U4620" s="13" t="str">
        <f>IF(Table2[[#This Row],[SHH]]&gt;Table2[[#This Row],[SHA]],"H",IF(Table2[[#This Row],[HTH]]&lt;Table2[[#This Row],[HTA]],"A","D"))</f>
        <v>H</v>
      </c>
      <c r="V4620" s="14"/>
      <c r="W4620">
        <v>13</v>
      </c>
      <c r="X4620">
        <v>6</v>
      </c>
      <c r="Y4620">
        <v>6</v>
      </c>
      <c r="Z4620">
        <v>4</v>
      </c>
      <c r="AA4620">
        <v>12</v>
      </c>
      <c r="AB4620">
        <v>11</v>
      </c>
      <c r="AC4620">
        <v>4</v>
      </c>
      <c r="AD4620">
        <v>5</v>
      </c>
      <c r="AE4620">
        <v>2</v>
      </c>
      <c r="AF4620">
        <v>1</v>
      </c>
      <c r="AG4620">
        <v>0</v>
      </c>
      <c r="AH4620">
        <v>0</v>
      </c>
      <c r="AI4620">
        <v>1.57</v>
      </c>
      <c r="AJ4620">
        <v>3.75</v>
      </c>
      <c r="AK4620">
        <v>6</v>
      </c>
    </row>
    <row r="4621" spans="1:37" x14ac:dyDescent="0.45">
      <c r="A4621" s="56"/>
      <c r="B4621" s="27">
        <v>44130</v>
      </c>
      <c r="C4621" s="16" t="s">
        <v>239</v>
      </c>
      <c r="D4621" s="16" t="s">
        <v>240</v>
      </c>
      <c r="E4621" s="13" t="s">
        <v>241</v>
      </c>
      <c r="F4621" s="16" t="s">
        <v>271</v>
      </c>
      <c r="G4621" t="s">
        <v>262</v>
      </c>
      <c r="H4621" s="14"/>
      <c r="I4621" t="s">
        <v>437</v>
      </c>
      <c r="J4621" s="14"/>
      <c r="K4621">
        <v>1</v>
      </c>
      <c r="L4621">
        <v>1</v>
      </c>
      <c r="M4621" t="s">
        <v>23</v>
      </c>
      <c r="N4621" s="14"/>
      <c r="O4621">
        <v>0</v>
      </c>
      <c r="P4621">
        <v>0</v>
      </c>
      <c r="Q4621" t="s">
        <v>23</v>
      </c>
      <c r="R4621" s="14"/>
      <c r="S4621" s="16">
        <f>Table2[[#This Row],[FTHG]]-Table2[[#This Row],[HTH]]</f>
        <v>1</v>
      </c>
      <c r="T4621" s="14">
        <f>Table2[[#This Row],[FTAG]]-Table2[[#This Row],[HTA]]</f>
        <v>1</v>
      </c>
      <c r="U4621" s="13" t="str">
        <f>IF(Table2[[#This Row],[SHH]]&gt;Table2[[#This Row],[SHA]],"H",IF(Table2[[#This Row],[HTH]]&lt;Table2[[#This Row],[HTA]],"A","D"))</f>
        <v>D</v>
      </c>
      <c r="V4621" s="14"/>
      <c r="W4621">
        <v>10</v>
      </c>
      <c r="X4621">
        <v>10</v>
      </c>
      <c r="Y4621">
        <v>3</v>
      </c>
      <c r="Z4621">
        <v>3</v>
      </c>
      <c r="AA4621">
        <v>11</v>
      </c>
      <c r="AB4621">
        <v>19</v>
      </c>
      <c r="AC4621">
        <v>3</v>
      </c>
      <c r="AD4621">
        <v>2</v>
      </c>
      <c r="AE4621">
        <v>2</v>
      </c>
      <c r="AF4621">
        <v>2</v>
      </c>
      <c r="AG4621">
        <v>0</v>
      </c>
      <c r="AH4621">
        <v>0</v>
      </c>
      <c r="AI4621">
        <v>2.37</v>
      </c>
      <c r="AJ4621">
        <v>3.25</v>
      </c>
      <c r="AK4621">
        <v>3</v>
      </c>
    </row>
    <row r="4622" spans="1:37" x14ac:dyDescent="0.45">
      <c r="A4622" s="56"/>
      <c r="B4622" s="27">
        <v>44134</v>
      </c>
      <c r="C4622" s="16" t="s">
        <v>239</v>
      </c>
      <c r="D4622" s="16" t="s">
        <v>240</v>
      </c>
      <c r="E4622" s="13" t="s">
        <v>241</v>
      </c>
      <c r="F4622" s="16" t="s">
        <v>271</v>
      </c>
      <c r="G4622" t="s">
        <v>259</v>
      </c>
      <c r="H4622" s="14"/>
      <c r="I4622" t="s">
        <v>443</v>
      </c>
      <c r="J4622" s="14"/>
      <c r="K4622">
        <v>0</v>
      </c>
      <c r="L4622">
        <v>2</v>
      </c>
      <c r="M4622" t="s">
        <v>8</v>
      </c>
      <c r="N4622" s="14"/>
      <c r="O4622">
        <v>0</v>
      </c>
      <c r="P4622">
        <v>2</v>
      </c>
      <c r="Q4622" t="s">
        <v>8</v>
      </c>
      <c r="R4622" s="14"/>
      <c r="S4622" s="16">
        <f>Table2[[#This Row],[FTHG]]-Table2[[#This Row],[HTH]]</f>
        <v>0</v>
      </c>
      <c r="T4622" s="14">
        <f>Table2[[#This Row],[FTAG]]-Table2[[#This Row],[HTA]]</f>
        <v>0</v>
      </c>
      <c r="U4622" s="13" t="str">
        <f>IF(Table2[[#This Row],[SHH]]&gt;Table2[[#This Row],[SHA]],"H",IF(Table2[[#This Row],[HTH]]&lt;Table2[[#This Row],[HTA]],"A","D"))</f>
        <v>A</v>
      </c>
      <c r="V4622" s="14"/>
      <c r="W4622">
        <v>9</v>
      </c>
      <c r="X4622">
        <v>6</v>
      </c>
      <c r="Y4622">
        <v>3</v>
      </c>
      <c r="Z4622">
        <v>4</v>
      </c>
      <c r="AA4622">
        <v>10</v>
      </c>
      <c r="AB4622">
        <v>10</v>
      </c>
      <c r="AC4622">
        <v>7</v>
      </c>
      <c r="AD4622">
        <v>2</v>
      </c>
      <c r="AE4622">
        <v>1</v>
      </c>
      <c r="AF4622">
        <v>1</v>
      </c>
      <c r="AG4622">
        <v>0</v>
      </c>
      <c r="AH4622">
        <v>0</v>
      </c>
      <c r="AI4622">
        <v>2.5499999999999998</v>
      </c>
      <c r="AJ4622">
        <v>2.75</v>
      </c>
      <c r="AK4622">
        <v>3.3</v>
      </c>
    </row>
    <row r="4623" spans="1:37" x14ac:dyDescent="0.45">
      <c r="A4623" s="56"/>
      <c r="B4623" s="27">
        <v>44135</v>
      </c>
      <c r="C4623" s="16" t="s">
        <v>239</v>
      </c>
      <c r="D4623" s="16" t="s">
        <v>240</v>
      </c>
      <c r="E4623" s="13" t="s">
        <v>241</v>
      </c>
      <c r="F4623" s="16" t="s">
        <v>271</v>
      </c>
      <c r="G4623" t="s">
        <v>248</v>
      </c>
      <c r="H4623" s="14"/>
      <c r="I4623" t="s">
        <v>263</v>
      </c>
      <c r="J4623" s="14"/>
      <c r="K4623">
        <v>4</v>
      </c>
      <c r="L4623">
        <v>1</v>
      </c>
      <c r="M4623" t="s">
        <v>7</v>
      </c>
      <c r="N4623" s="14"/>
      <c r="O4623">
        <v>2</v>
      </c>
      <c r="P4623">
        <v>0</v>
      </c>
      <c r="Q4623" t="s">
        <v>7</v>
      </c>
      <c r="R4623" s="14"/>
      <c r="S4623" s="16">
        <f>Table2[[#This Row],[FTHG]]-Table2[[#This Row],[HTH]]</f>
        <v>2</v>
      </c>
      <c r="T4623" s="14">
        <f>Table2[[#This Row],[FTAG]]-Table2[[#This Row],[HTA]]</f>
        <v>1</v>
      </c>
      <c r="U4623" s="13" t="str">
        <f>IF(Table2[[#This Row],[SHH]]&gt;Table2[[#This Row],[SHA]],"H",IF(Table2[[#This Row],[HTH]]&lt;Table2[[#This Row],[HTA]],"A","D"))</f>
        <v>H</v>
      </c>
      <c r="V4623" s="14"/>
      <c r="W4623">
        <v>13</v>
      </c>
      <c r="X4623">
        <v>9</v>
      </c>
      <c r="Y4623">
        <v>6</v>
      </c>
      <c r="Z4623">
        <v>2</v>
      </c>
      <c r="AA4623">
        <v>16</v>
      </c>
      <c r="AB4623">
        <v>9</v>
      </c>
      <c r="AC4623">
        <v>6</v>
      </c>
      <c r="AD4623">
        <v>3</v>
      </c>
      <c r="AE4623">
        <v>0</v>
      </c>
      <c r="AF4623">
        <v>2</v>
      </c>
      <c r="AG4623">
        <v>0</v>
      </c>
      <c r="AH4623">
        <v>0</v>
      </c>
      <c r="AI4623">
        <v>1.33</v>
      </c>
      <c r="AJ4623">
        <v>5.25</v>
      </c>
      <c r="AK4623">
        <v>9</v>
      </c>
    </row>
    <row r="4624" spans="1:37" x14ac:dyDescent="0.45">
      <c r="A4624" s="56"/>
      <c r="B4624" s="27">
        <v>44135</v>
      </c>
      <c r="C4624" s="16" t="s">
        <v>239</v>
      </c>
      <c r="D4624" s="16" t="s">
        <v>240</v>
      </c>
      <c r="E4624" s="13" t="s">
        <v>241</v>
      </c>
      <c r="F4624" s="16" t="s">
        <v>271</v>
      </c>
      <c r="G4624" t="s">
        <v>244</v>
      </c>
      <c r="H4624" s="14"/>
      <c r="I4624" t="s">
        <v>260</v>
      </c>
      <c r="J4624" s="14"/>
      <c r="K4624">
        <v>2</v>
      </c>
      <c r="L4624">
        <v>1</v>
      </c>
      <c r="M4624" t="s">
        <v>7</v>
      </c>
      <c r="N4624" s="14"/>
      <c r="O4624">
        <v>0</v>
      </c>
      <c r="P4624">
        <v>1</v>
      </c>
      <c r="Q4624" t="s">
        <v>8</v>
      </c>
      <c r="R4624" s="14"/>
      <c r="S4624" s="16">
        <f>Table2[[#This Row],[FTHG]]-Table2[[#This Row],[HTH]]</f>
        <v>2</v>
      </c>
      <c r="T4624" s="14">
        <f>Table2[[#This Row],[FTAG]]-Table2[[#This Row],[HTA]]</f>
        <v>0</v>
      </c>
      <c r="U4624" s="13" t="str">
        <f>IF(Table2[[#This Row],[SHH]]&gt;Table2[[#This Row],[SHA]],"H",IF(Table2[[#This Row],[HTH]]&lt;Table2[[#This Row],[HTA]],"A","D"))</f>
        <v>H</v>
      </c>
      <c r="V4624" s="14"/>
      <c r="W4624">
        <v>16</v>
      </c>
      <c r="X4624">
        <v>7</v>
      </c>
      <c r="Y4624">
        <v>5</v>
      </c>
      <c r="Z4624">
        <v>3</v>
      </c>
      <c r="AA4624">
        <v>17</v>
      </c>
      <c r="AB4624">
        <v>19</v>
      </c>
      <c r="AC4624">
        <v>6</v>
      </c>
      <c r="AD4624">
        <v>1</v>
      </c>
      <c r="AE4624">
        <v>5</v>
      </c>
      <c r="AF4624">
        <v>5</v>
      </c>
      <c r="AG4624">
        <v>0</v>
      </c>
      <c r="AH4624">
        <v>0</v>
      </c>
      <c r="AI4624">
        <v>3</v>
      </c>
      <c r="AJ4624">
        <v>3</v>
      </c>
      <c r="AK4624">
        <v>2.6</v>
      </c>
    </row>
    <row r="4625" spans="1:37" x14ac:dyDescent="0.45">
      <c r="A4625" s="56"/>
      <c r="B4625" s="27">
        <v>44135</v>
      </c>
      <c r="C4625" s="16" t="s">
        <v>239</v>
      </c>
      <c r="D4625" s="16" t="s">
        <v>240</v>
      </c>
      <c r="E4625" s="13" t="s">
        <v>241</v>
      </c>
      <c r="F4625" s="16" t="s">
        <v>271</v>
      </c>
      <c r="G4625" t="s">
        <v>291</v>
      </c>
      <c r="H4625" s="14"/>
      <c r="I4625" t="s">
        <v>283</v>
      </c>
      <c r="J4625" s="14"/>
      <c r="K4625">
        <v>1</v>
      </c>
      <c r="L4625">
        <v>3</v>
      </c>
      <c r="M4625" t="s">
        <v>8</v>
      </c>
      <c r="N4625" s="14"/>
      <c r="O4625">
        <v>0</v>
      </c>
      <c r="P4625">
        <v>1</v>
      </c>
      <c r="Q4625" t="s">
        <v>8</v>
      </c>
      <c r="R4625" s="14"/>
      <c r="S4625" s="16">
        <f>Table2[[#This Row],[FTHG]]-Table2[[#This Row],[HTH]]</f>
        <v>1</v>
      </c>
      <c r="T4625" s="14">
        <f>Table2[[#This Row],[FTAG]]-Table2[[#This Row],[HTA]]</f>
        <v>2</v>
      </c>
      <c r="U4625" s="13" t="str">
        <f>IF(Table2[[#This Row],[SHH]]&gt;Table2[[#This Row],[SHA]],"H",IF(Table2[[#This Row],[HTH]]&lt;Table2[[#This Row],[HTA]],"A","D"))</f>
        <v>A</v>
      </c>
      <c r="V4625" s="14"/>
      <c r="W4625">
        <v>8</v>
      </c>
      <c r="X4625">
        <v>11</v>
      </c>
      <c r="Y4625">
        <v>3</v>
      </c>
      <c r="Z4625">
        <v>6</v>
      </c>
      <c r="AA4625">
        <v>12</v>
      </c>
      <c r="AB4625">
        <v>10</v>
      </c>
      <c r="AC4625">
        <v>3</v>
      </c>
      <c r="AD4625">
        <v>2</v>
      </c>
      <c r="AE4625">
        <v>1</v>
      </c>
      <c r="AF4625">
        <v>2</v>
      </c>
      <c r="AG4625">
        <v>0</v>
      </c>
      <c r="AH4625">
        <v>0</v>
      </c>
      <c r="AI4625">
        <v>5.5</v>
      </c>
      <c r="AJ4625">
        <v>3.3</v>
      </c>
      <c r="AK4625">
        <v>1.75</v>
      </c>
    </row>
    <row r="4626" spans="1:37" x14ac:dyDescent="0.45">
      <c r="A4626" s="56"/>
      <c r="B4626" s="27">
        <v>44135</v>
      </c>
      <c r="C4626" s="16" t="s">
        <v>239</v>
      </c>
      <c r="D4626" s="16" t="s">
        <v>240</v>
      </c>
      <c r="E4626" s="13" t="s">
        <v>241</v>
      </c>
      <c r="F4626" s="16" t="s">
        <v>271</v>
      </c>
      <c r="G4626" t="s">
        <v>264</v>
      </c>
      <c r="H4626" s="14"/>
      <c r="I4626" t="s">
        <v>250</v>
      </c>
      <c r="J4626" s="14"/>
      <c r="K4626">
        <v>1</v>
      </c>
      <c r="L4626">
        <v>1</v>
      </c>
      <c r="M4626" t="s">
        <v>23</v>
      </c>
      <c r="N4626" s="14"/>
      <c r="O4626">
        <v>1</v>
      </c>
      <c r="P4626">
        <v>0</v>
      </c>
      <c r="Q4626" t="s">
        <v>7</v>
      </c>
      <c r="R4626" s="14"/>
      <c r="S4626" s="16">
        <f>Table2[[#This Row],[FTHG]]-Table2[[#This Row],[HTH]]</f>
        <v>0</v>
      </c>
      <c r="T4626" s="14">
        <f>Table2[[#This Row],[FTAG]]-Table2[[#This Row],[HTA]]</f>
        <v>1</v>
      </c>
      <c r="U4626" s="13" t="str">
        <f>IF(Table2[[#This Row],[SHH]]&gt;Table2[[#This Row],[SHA]],"H",IF(Table2[[#This Row],[HTH]]&lt;Table2[[#This Row],[HTA]],"A","D"))</f>
        <v>D</v>
      </c>
      <c r="V4626" s="14"/>
      <c r="W4626">
        <v>4</v>
      </c>
      <c r="X4626">
        <v>25</v>
      </c>
      <c r="Y4626">
        <v>3</v>
      </c>
      <c r="Z4626">
        <v>9</v>
      </c>
      <c r="AA4626">
        <v>16</v>
      </c>
      <c r="AB4626">
        <v>4</v>
      </c>
      <c r="AC4626">
        <v>2</v>
      </c>
      <c r="AD4626">
        <v>14</v>
      </c>
      <c r="AE4626">
        <v>4</v>
      </c>
      <c r="AF4626">
        <v>3</v>
      </c>
      <c r="AG4626">
        <v>1</v>
      </c>
      <c r="AH4626">
        <v>0</v>
      </c>
      <c r="AI4626">
        <v>6.5</v>
      </c>
      <c r="AJ4626">
        <v>4.75</v>
      </c>
      <c r="AK4626">
        <v>1.44</v>
      </c>
    </row>
    <row r="4627" spans="1:37" x14ac:dyDescent="0.45">
      <c r="A4627" s="56"/>
      <c r="B4627" s="27">
        <v>44136</v>
      </c>
      <c r="C4627" s="16" t="s">
        <v>239</v>
      </c>
      <c r="D4627" s="16" t="s">
        <v>240</v>
      </c>
      <c r="E4627" s="13" t="s">
        <v>241</v>
      </c>
      <c r="F4627" s="16" t="s">
        <v>271</v>
      </c>
      <c r="G4627" t="s">
        <v>255</v>
      </c>
      <c r="H4627" s="14"/>
      <c r="I4627" t="s">
        <v>444</v>
      </c>
      <c r="J4627" s="14"/>
      <c r="K4627">
        <v>3</v>
      </c>
      <c r="L4627">
        <v>1</v>
      </c>
      <c r="M4627" t="s">
        <v>7</v>
      </c>
      <c r="N4627" s="14"/>
      <c r="O4627">
        <v>2</v>
      </c>
      <c r="P4627">
        <v>0</v>
      </c>
      <c r="Q4627" t="s">
        <v>7</v>
      </c>
      <c r="R4627" s="14"/>
      <c r="S4627" s="16">
        <f>Table2[[#This Row],[FTHG]]-Table2[[#This Row],[HTH]]</f>
        <v>1</v>
      </c>
      <c r="T4627" s="14">
        <f>Table2[[#This Row],[FTAG]]-Table2[[#This Row],[HTA]]</f>
        <v>1</v>
      </c>
      <c r="U4627" s="13" t="str">
        <f>IF(Table2[[#This Row],[SHH]]&gt;Table2[[#This Row],[SHA]],"H",IF(Table2[[#This Row],[HTH]]&lt;Table2[[#This Row],[HTA]],"A","D"))</f>
        <v>D</v>
      </c>
      <c r="V4627" s="14"/>
      <c r="W4627">
        <v>17</v>
      </c>
      <c r="X4627">
        <v>4</v>
      </c>
      <c r="Y4627">
        <v>10</v>
      </c>
      <c r="Z4627">
        <v>2</v>
      </c>
      <c r="AA4627">
        <v>13</v>
      </c>
      <c r="AB4627">
        <v>12</v>
      </c>
      <c r="AC4627">
        <v>1</v>
      </c>
      <c r="AD4627">
        <v>1</v>
      </c>
      <c r="AE4627">
        <v>2</v>
      </c>
      <c r="AF4627">
        <v>1</v>
      </c>
      <c r="AG4627">
        <v>0</v>
      </c>
      <c r="AH4627">
        <v>0</v>
      </c>
      <c r="AI4627">
        <v>1.45</v>
      </c>
      <c r="AJ4627">
        <v>4.33</v>
      </c>
      <c r="AK4627">
        <v>7.5</v>
      </c>
    </row>
    <row r="4628" spans="1:37" x14ac:dyDescent="0.45">
      <c r="A4628" s="56"/>
      <c r="B4628" s="27">
        <v>44136</v>
      </c>
      <c r="C4628" s="16" t="s">
        <v>239</v>
      </c>
      <c r="D4628" s="16" t="s">
        <v>240</v>
      </c>
      <c r="E4628" s="13" t="s">
        <v>241</v>
      </c>
      <c r="F4628" s="16" t="s">
        <v>271</v>
      </c>
      <c r="G4628" t="s">
        <v>437</v>
      </c>
      <c r="H4628" s="14"/>
      <c r="I4628" t="s">
        <v>311</v>
      </c>
      <c r="J4628" s="14"/>
      <c r="K4628">
        <v>1</v>
      </c>
      <c r="L4628">
        <v>4</v>
      </c>
      <c r="M4628" t="s">
        <v>8</v>
      </c>
      <c r="N4628" s="14"/>
      <c r="O4628">
        <v>0</v>
      </c>
      <c r="P4628">
        <v>2</v>
      </c>
      <c r="Q4628" t="s">
        <v>8</v>
      </c>
      <c r="R4628" s="14"/>
      <c r="S4628" s="16">
        <f>Table2[[#This Row],[FTHG]]-Table2[[#This Row],[HTH]]</f>
        <v>1</v>
      </c>
      <c r="T4628" s="14">
        <f>Table2[[#This Row],[FTAG]]-Table2[[#This Row],[HTA]]</f>
        <v>2</v>
      </c>
      <c r="U4628" s="13" t="str">
        <f>IF(Table2[[#This Row],[SHH]]&gt;Table2[[#This Row],[SHA]],"H",IF(Table2[[#This Row],[HTH]]&lt;Table2[[#This Row],[HTA]],"A","D"))</f>
        <v>A</v>
      </c>
      <c r="V4628" s="14"/>
      <c r="W4628">
        <v>9</v>
      </c>
      <c r="X4628">
        <v>9</v>
      </c>
      <c r="Y4628">
        <v>2</v>
      </c>
      <c r="Z4628">
        <v>7</v>
      </c>
      <c r="AA4628">
        <v>19</v>
      </c>
      <c r="AB4628">
        <v>16</v>
      </c>
      <c r="AC4628">
        <v>2</v>
      </c>
      <c r="AD4628">
        <v>3</v>
      </c>
      <c r="AE4628">
        <v>2</v>
      </c>
      <c r="AF4628">
        <v>5</v>
      </c>
      <c r="AG4628">
        <v>1</v>
      </c>
      <c r="AH4628">
        <v>0</v>
      </c>
      <c r="AI4628">
        <v>3</v>
      </c>
      <c r="AJ4628">
        <v>3.2</v>
      </c>
      <c r="AK4628">
        <v>2.4500000000000002</v>
      </c>
    </row>
    <row r="4629" spans="1:37" x14ac:dyDescent="0.45">
      <c r="A4629" s="56"/>
      <c r="B4629" s="27">
        <v>44136</v>
      </c>
      <c r="C4629" s="16" t="s">
        <v>239</v>
      </c>
      <c r="D4629" s="16" t="s">
        <v>240</v>
      </c>
      <c r="E4629" s="13" t="s">
        <v>241</v>
      </c>
      <c r="F4629" s="16" t="s">
        <v>271</v>
      </c>
      <c r="G4629" t="s">
        <v>313</v>
      </c>
      <c r="H4629" s="14"/>
      <c r="I4629" t="s">
        <v>262</v>
      </c>
      <c r="J4629" s="14"/>
      <c r="K4629">
        <v>1</v>
      </c>
      <c r="L4629">
        <v>1</v>
      </c>
      <c r="M4629" t="s">
        <v>23</v>
      </c>
      <c r="N4629" s="14"/>
      <c r="O4629">
        <v>1</v>
      </c>
      <c r="P4629">
        <v>1</v>
      </c>
      <c r="Q4629" t="s">
        <v>23</v>
      </c>
      <c r="R4629" s="14"/>
      <c r="S4629" s="16">
        <f>Table2[[#This Row],[FTHG]]-Table2[[#This Row],[HTH]]</f>
        <v>0</v>
      </c>
      <c r="T4629" s="14">
        <f>Table2[[#This Row],[FTAG]]-Table2[[#This Row],[HTA]]</f>
        <v>0</v>
      </c>
      <c r="U4629" s="13" t="str">
        <f>IF(Table2[[#This Row],[SHH]]&gt;Table2[[#This Row],[SHA]],"H",IF(Table2[[#This Row],[HTH]]&lt;Table2[[#This Row],[HTA]],"A","D"))</f>
        <v>D</v>
      </c>
      <c r="V4629" s="14"/>
      <c r="W4629">
        <v>5</v>
      </c>
      <c r="X4629">
        <v>19</v>
      </c>
      <c r="Y4629">
        <v>2</v>
      </c>
      <c r="Z4629">
        <v>4</v>
      </c>
      <c r="AA4629">
        <v>7</v>
      </c>
      <c r="AB4629">
        <v>14</v>
      </c>
      <c r="AC4629">
        <v>2</v>
      </c>
      <c r="AD4629">
        <v>8</v>
      </c>
      <c r="AE4629">
        <v>2</v>
      </c>
      <c r="AF4629">
        <v>3</v>
      </c>
      <c r="AG4629">
        <v>1</v>
      </c>
      <c r="AH4629">
        <v>0</v>
      </c>
      <c r="AI4629">
        <v>2.25</v>
      </c>
      <c r="AJ4629">
        <v>3.2</v>
      </c>
      <c r="AK4629">
        <v>3.4</v>
      </c>
    </row>
    <row r="4630" spans="1:37" x14ac:dyDescent="0.45">
      <c r="A4630" s="56"/>
      <c r="B4630" s="27">
        <v>44136</v>
      </c>
      <c r="C4630" s="16" t="s">
        <v>239</v>
      </c>
      <c r="D4630" s="16" t="s">
        <v>240</v>
      </c>
      <c r="E4630" s="13" t="s">
        <v>241</v>
      </c>
      <c r="F4630" s="16" t="s">
        <v>271</v>
      </c>
      <c r="G4630" t="s">
        <v>247</v>
      </c>
      <c r="H4630" s="14"/>
      <c r="I4630" t="s">
        <v>249</v>
      </c>
      <c r="J4630" s="14"/>
      <c r="K4630">
        <v>2</v>
      </c>
      <c r="L4630">
        <v>2</v>
      </c>
      <c r="M4630" t="s">
        <v>23</v>
      </c>
      <c r="N4630" s="14"/>
      <c r="O4630">
        <v>1</v>
      </c>
      <c r="P4630">
        <v>0</v>
      </c>
      <c r="Q4630" t="s">
        <v>7</v>
      </c>
      <c r="R4630" s="14"/>
      <c r="S4630" s="16">
        <f>Table2[[#This Row],[FTHG]]-Table2[[#This Row],[HTH]]</f>
        <v>1</v>
      </c>
      <c r="T4630" s="14">
        <f>Table2[[#This Row],[FTAG]]-Table2[[#This Row],[HTA]]</f>
        <v>2</v>
      </c>
      <c r="U4630" s="13" t="str">
        <f>IF(Table2[[#This Row],[SHH]]&gt;Table2[[#This Row],[SHA]],"H",IF(Table2[[#This Row],[HTH]]&lt;Table2[[#This Row],[HTA]],"A","D"))</f>
        <v>D</v>
      </c>
      <c r="V4630" s="14"/>
      <c r="W4630">
        <v>11</v>
      </c>
      <c r="X4630">
        <v>16</v>
      </c>
      <c r="Y4630">
        <v>5</v>
      </c>
      <c r="Z4630">
        <v>5</v>
      </c>
      <c r="AA4630">
        <v>18</v>
      </c>
      <c r="AB4630">
        <v>25</v>
      </c>
      <c r="AC4630">
        <v>0</v>
      </c>
      <c r="AD4630">
        <v>3</v>
      </c>
      <c r="AE4630">
        <v>8</v>
      </c>
      <c r="AF4630">
        <v>5</v>
      </c>
      <c r="AG4630">
        <v>1</v>
      </c>
      <c r="AH4630">
        <v>1</v>
      </c>
      <c r="AI4630">
        <v>3.1</v>
      </c>
      <c r="AJ4630">
        <v>3.1</v>
      </c>
      <c r="AK4630">
        <v>2.4500000000000002</v>
      </c>
    </row>
    <row r="4631" spans="1:37" x14ac:dyDescent="0.45">
      <c r="A4631" s="56"/>
      <c r="B4631" s="27">
        <v>44137</v>
      </c>
      <c r="C4631" s="16" t="s">
        <v>239</v>
      </c>
      <c r="D4631" s="16" t="s">
        <v>240</v>
      </c>
      <c r="E4631" s="13" t="s">
        <v>241</v>
      </c>
      <c r="F4631" s="16" t="s">
        <v>271</v>
      </c>
      <c r="G4631" t="s">
        <v>258</v>
      </c>
      <c r="H4631" s="14"/>
      <c r="I4631" t="s">
        <v>266</v>
      </c>
      <c r="J4631" s="14"/>
      <c r="K4631">
        <v>2</v>
      </c>
      <c r="L4631">
        <v>0</v>
      </c>
      <c r="M4631" t="s">
        <v>7</v>
      </c>
      <c r="N4631" s="14"/>
      <c r="O4631">
        <v>2</v>
      </c>
      <c r="P4631">
        <v>0</v>
      </c>
      <c r="Q4631" t="s">
        <v>7</v>
      </c>
      <c r="R4631" s="14"/>
      <c r="S4631" s="16">
        <f>Table2[[#This Row],[FTHG]]-Table2[[#This Row],[HTH]]</f>
        <v>0</v>
      </c>
      <c r="T4631" s="14">
        <f>Table2[[#This Row],[FTAG]]-Table2[[#This Row],[HTA]]</f>
        <v>0</v>
      </c>
      <c r="U4631" s="13" t="str">
        <f>IF(Table2[[#This Row],[SHH]]&gt;Table2[[#This Row],[SHA]],"H",IF(Table2[[#This Row],[HTH]]&lt;Table2[[#This Row],[HTA]],"A","D"))</f>
        <v>D</v>
      </c>
      <c r="V4631" s="14"/>
      <c r="W4631">
        <v>11</v>
      </c>
      <c r="X4631">
        <v>11</v>
      </c>
      <c r="Y4631">
        <v>5</v>
      </c>
      <c r="Z4631">
        <v>1</v>
      </c>
      <c r="AA4631">
        <v>13</v>
      </c>
      <c r="AB4631">
        <v>13</v>
      </c>
      <c r="AC4631">
        <v>6</v>
      </c>
      <c r="AD4631">
        <v>4</v>
      </c>
      <c r="AE4631">
        <v>1</v>
      </c>
      <c r="AF4631">
        <v>3</v>
      </c>
      <c r="AG4631">
        <v>0</v>
      </c>
      <c r="AH4631">
        <v>0</v>
      </c>
      <c r="AI4631">
        <v>1.61</v>
      </c>
      <c r="AJ4631">
        <v>4</v>
      </c>
      <c r="AK4631">
        <v>5.5</v>
      </c>
    </row>
    <row r="4632" spans="1:37" x14ac:dyDescent="0.45">
      <c r="A4632" s="56"/>
      <c r="B4632" s="27">
        <v>44141</v>
      </c>
      <c r="C4632" s="16" t="s">
        <v>239</v>
      </c>
      <c r="D4632" s="16" t="s">
        <v>240</v>
      </c>
      <c r="E4632" s="13" t="s">
        <v>241</v>
      </c>
      <c r="F4632" s="16" t="s">
        <v>271</v>
      </c>
      <c r="G4632" t="s">
        <v>444</v>
      </c>
      <c r="H4632" s="14"/>
      <c r="I4632" t="s">
        <v>437</v>
      </c>
      <c r="J4632" s="14"/>
      <c r="K4632">
        <v>1</v>
      </c>
      <c r="L4632">
        <v>1</v>
      </c>
      <c r="M4632" t="s">
        <v>23</v>
      </c>
      <c r="N4632" s="14"/>
      <c r="O4632">
        <v>1</v>
      </c>
      <c r="P4632">
        <v>1</v>
      </c>
      <c r="Q4632" t="s">
        <v>23</v>
      </c>
      <c r="R4632" s="14"/>
      <c r="S4632" s="16">
        <f>Table2[[#This Row],[FTHG]]-Table2[[#This Row],[HTH]]</f>
        <v>0</v>
      </c>
      <c r="T4632" s="14">
        <f>Table2[[#This Row],[FTAG]]-Table2[[#This Row],[HTA]]</f>
        <v>0</v>
      </c>
      <c r="U4632" s="13" t="str">
        <f>IF(Table2[[#This Row],[SHH]]&gt;Table2[[#This Row],[SHA]],"H",IF(Table2[[#This Row],[HTH]]&lt;Table2[[#This Row],[HTA]],"A","D"))</f>
        <v>D</v>
      </c>
      <c r="V4632" s="14"/>
      <c r="W4632">
        <v>8</v>
      </c>
      <c r="X4632">
        <v>14</v>
      </c>
      <c r="Y4632">
        <v>1</v>
      </c>
      <c r="Z4632">
        <v>6</v>
      </c>
      <c r="AA4632">
        <v>18</v>
      </c>
      <c r="AB4632">
        <v>12</v>
      </c>
      <c r="AC4632">
        <v>3</v>
      </c>
      <c r="AD4632">
        <v>3</v>
      </c>
      <c r="AE4632">
        <v>3</v>
      </c>
      <c r="AF4632">
        <v>4</v>
      </c>
      <c r="AG4632">
        <v>0</v>
      </c>
      <c r="AH4632">
        <v>0</v>
      </c>
      <c r="AI4632">
        <v>4</v>
      </c>
      <c r="AJ4632">
        <v>3.3</v>
      </c>
      <c r="AK4632">
        <v>1.95</v>
      </c>
    </row>
    <row r="4633" spans="1:37" x14ac:dyDescent="0.45">
      <c r="A4633" s="56"/>
      <c r="B4633" s="27">
        <v>44142</v>
      </c>
      <c r="C4633" s="16" t="s">
        <v>239</v>
      </c>
      <c r="D4633" s="16" t="s">
        <v>240</v>
      </c>
      <c r="E4633" s="13" t="s">
        <v>241</v>
      </c>
      <c r="F4633" s="16" t="s">
        <v>271</v>
      </c>
      <c r="G4633" t="s">
        <v>263</v>
      </c>
      <c r="H4633" s="14"/>
      <c r="I4633" t="s">
        <v>259</v>
      </c>
      <c r="J4633" s="14"/>
      <c r="K4633">
        <v>1</v>
      </c>
      <c r="L4633">
        <v>1</v>
      </c>
      <c r="M4633" t="s">
        <v>23</v>
      </c>
      <c r="N4633" s="14"/>
      <c r="O4633">
        <v>0</v>
      </c>
      <c r="P4633">
        <v>1</v>
      </c>
      <c r="Q4633" t="s">
        <v>8</v>
      </c>
      <c r="R4633" s="14"/>
      <c r="S4633" s="16">
        <f>Table2[[#This Row],[FTHG]]-Table2[[#This Row],[HTH]]</f>
        <v>1</v>
      </c>
      <c r="T4633" s="14">
        <f>Table2[[#This Row],[FTAG]]-Table2[[#This Row],[HTA]]</f>
        <v>0</v>
      </c>
      <c r="U4633" s="13" t="str">
        <f>IF(Table2[[#This Row],[SHH]]&gt;Table2[[#This Row],[SHA]],"H",IF(Table2[[#This Row],[HTH]]&lt;Table2[[#This Row],[HTA]],"A","D"))</f>
        <v>H</v>
      </c>
      <c r="V4633" s="14"/>
      <c r="W4633">
        <v>14</v>
      </c>
      <c r="X4633">
        <v>8</v>
      </c>
      <c r="Y4633">
        <v>6</v>
      </c>
      <c r="Z4633">
        <v>3</v>
      </c>
      <c r="AA4633">
        <v>16</v>
      </c>
      <c r="AB4633">
        <v>30</v>
      </c>
      <c r="AC4633">
        <v>4</v>
      </c>
      <c r="AD4633">
        <v>3</v>
      </c>
      <c r="AE4633">
        <v>2</v>
      </c>
      <c r="AF4633">
        <v>0</v>
      </c>
      <c r="AG4633">
        <v>0</v>
      </c>
      <c r="AH4633">
        <v>0</v>
      </c>
      <c r="AI4633">
        <v>2.0499999999999998</v>
      </c>
      <c r="AJ4633">
        <v>3.3</v>
      </c>
      <c r="AK4633">
        <v>3.6</v>
      </c>
    </row>
    <row r="4634" spans="1:37" x14ac:dyDescent="0.45">
      <c r="A4634" s="56"/>
      <c r="B4634" s="27">
        <v>44142</v>
      </c>
      <c r="C4634" s="16" t="s">
        <v>239</v>
      </c>
      <c r="D4634" s="16" t="s">
        <v>240</v>
      </c>
      <c r="E4634" s="13" t="s">
        <v>241</v>
      </c>
      <c r="F4634" s="16" t="s">
        <v>271</v>
      </c>
      <c r="G4634" t="s">
        <v>250</v>
      </c>
      <c r="H4634" s="14"/>
      <c r="I4634" t="s">
        <v>255</v>
      </c>
      <c r="J4634" s="14"/>
      <c r="K4634">
        <v>5</v>
      </c>
      <c r="L4634">
        <v>2</v>
      </c>
      <c r="M4634" t="s">
        <v>7</v>
      </c>
      <c r="N4634" s="14"/>
      <c r="O4634">
        <v>1</v>
      </c>
      <c r="P4634">
        <v>1</v>
      </c>
      <c r="Q4634" t="s">
        <v>23</v>
      </c>
      <c r="R4634" s="14"/>
      <c r="S4634" s="16">
        <f>Table2[[#This Row],[FTHG]]-Table2[[#This Row],[HTH]]</f>
        <v>4</v>
      </c>
      <c r="T4634" s="14">
        <f>Table2[[#This Row],[FTAG]]-Table2[[#This Row],[HTA]]</f>
        <v>1</v>
      </c>
      <c r="U4634" s="13" t="str">
        <f>IF(Table2[[#This Row],[SHH]]&gt;Table2[[#This Row],[SHA]],"H",IF(Table2[[#This Row],[HTH]]&lt;Table2[[#This Row],[HTA]],"A","D"))</f>
        <v>H</v>
      </c>
      <c r="V4634" s="14"/>
      <c r="W4634">
        <v>18</v>
      </c>
      <c r="X4634">
        <v>12</v>
      </c>
      <c r="Y4634">
        <v>9</v>
      </c>
      <c r="Z4634">
        <v>6</v>
      </c>
      <c r="AA4634">
        <v>8</v>
      </c>
      <c r="AB4634">
        <v>10</v>
      </c>
      <c r="AC4634">
        <v>9</v>
      </c>
      <c r="AD4634">
        <v>5</v>
      </c>
      <c r="AE4634">
        <v>2</v>
      </c>
      <c r="AF4634">
        <v>2</v>
      </c>
      <c r="AG4634">
        <v>0</v>
      </c>
      <c r="AH4634">
        <v>1</v>
      </c>
      <c r="AI4634">
        <v>1.4</v>
      </c>
      <c r="AJ4634">
        <v>5</v>
      </c>
      <c r="AK4634">
        <v>7.5</v>
      </c>
    </row>
    <row r="4635" spans="1:37" x14ac:dyDescent="0.45">
      <c r="A4635" s="56"/>
      <c r="B4635" s="27">
        <v>44142</v>
      </c>
      <c r="C4635" s="16" t="s">
        <v>239</v>
      </c>
      <c r="D4635" s="16" t="s">
        <v>240</v>
      </c>
      <c r="E4635" s="13" t="s">
        <v>241</v>
      </c>
      <c r="F4635" s="16" t="s">
        <v>271</v>
      </c>
      <c r="G4635" t="s">
        <v>260</v>
      </c>
      <c r="H4635" s="14"/>
      <c r="I4635" t="s">
        <v>291</v>
      </c>
      <c r="J4635" s="14"/>
      <c r="K4635">
        <v>1</v>
      </c>
      <c r="L4635">
        <v>0</v>
      </c>
      <c r="M4635" t="s">
        <v>7</v>
      </c>
      <c r="N4635" s="14"/>
      <c r="O4635">
        <v>0</v>
      </c>
      <c r="P4635">
        <v>0</v>
      </c>
      <c r="Q4635" t="s">
        <v>23</v>
      </c>
      <c r="R4635" s="14"/>
      <c r="S4635" s="16">
        <f>Table2[[#This Row],[FTHG]]-Table2[[#This Row],[HTH]]</f>
        <v>1</v>
      </c>
      <c r="T4635" s="14">
        <f>Table2[[#This Row],[FTAG]]-Table2[[#This Row],[HTA]]</f>
        <v>0</v>
      </c>
      <c r="U4635" s="13" t="str">
        <f>IF(Table2[[#This Row],[SHH]]&gt;Table2[[#This Row],[SHA]],"H",IF(Table2[[#This Row],[HTH]]&lt;Table2[[#This Row],[HTA]],"A","D"))</f>
        <v>H</v>
      </c>
      <c r="V4635" s="14"/>
      <c r="W4635">
        <v>9</v>
      </c>
      <c r="X4635">
        <v>10</v>
      </c>
      <c r="Y4635">
        <v>1</v>
      </c>
      <c r="Z4635">
        <v>2</v>
      </c>
      <c r="AA4635">
        <v>11</v>
      </c>
      <c r="AB4635">
        <v>19</v>
      </c>
      <c r="AC4635">
        <v>3</v>
      </c>
      <c r="AD4635">
        <v>0</v>
      </c>
      <c r="AE4635">
        <v>2</v>
      </c>
      <c r="AF4635">
        <v>3</v>
      </c>
      <c r="AG4635">
        <v>0</v>
      </c>
      <c r="AH4635">
        <v>0</v>
      </c>
      <c r="AI4635">
        <v>1.5</v>
      </c>
      <c r="AJ4635">
        <v>4</v>
      </c>
      <c r="AK4635">
        <v>7</v>
      </c>
    </row>
    <row r="4636" spans="1:37" x14ac:dyDescent="0.45">
      <c r="A4636" s="56"/>
      <c r="B4636" s="27">
        <v>44142</v>
      </c>
      <c r="C4636" s="16" t="s">
        <v>239</v>
      </c>
      <c r="D4636" s="16" t="s">
        <v>240</v>
      </c>
      <c r="E4636" s="13" t="s">
        <v>241</v>
      </c>
      <c r="F4636" s="16" t="s">
        <v>271</v>
      </c>
      <c r="G4636" t="s">
        <v>283</v>
      </c>
      <c r="H4636" s="14"/>
      <c r="I4636" t="s">
        <v>443</v>
      </c>
      <c r="J4636" s="14"/>
      <c r="K4636">
        <v>4</v>
      </c>
      <c r="L4636">
        <v>0</v>
      </c>
      <c r="M4636" t="s">
        <v>7</v>
      </c>
      <c r="N4636" s="14"/>
      <c r="O4636">
        <v>2</v>
      </c>
      <c r="P4636">
        <v>0</v>
      </c>
      <c r="Q4636" t="s">
        <v>7</v>
      </c>
      <c r="R4636" s="14"/>
      <c r="S4636" s="16">
        <f>Table2[[#This Row],[FTHG]]-Table2[[#This Row],[HTH]]</f>
        <v>2</v>
      </c>
      <c r="T4636" s="14">
        <f>Table2[[#This Row],[FTAG]]-Table2[[#This Row],[HTA]]</f>
        <v>0</v>
      </c>
      <c r="U4636" s="13" t="str">
        <f>IF(Table2[[#This Row],[SHH]]&gt;Table2[[#This Row],[SHA]],"H",IF(Table2[[#This Row],[HTH]]&lt;Table2[[#This Row],[HTA]],"A","D"))</f>
        <v>H</v>
      </c>
      <c r="V4636" s="14"/>
      <c r="W4636">
        <v>17</v>
      </c>
      <c r="X4636">
        <v>10</v>
      </c>
      <c r="Y4636">
        <v>7</v>
      </c>
      <c r="Z4636">
        <v>3</v>
      </c>
      <c r="AA4636">
        <v>10</v>
      </c>
      <c r="AB4636">
        <v>9</v>
      </c>
      <c r="AC4636">
        <v>2</v>
      </c>
      <c r="AD4636">
        <v>7</v>
      </c>
      <c r="AE4636">
        <v>1</v>
      </c>
      <c r="AF4636">
        <v>1</v>
      </c>
      <c r="AG4636">
        <v>0</v>
      </c>
      <c r="AH4636">
        <v>0</v>
      </c>
      <c r="AI4636">
        <v>1.4</v>
      </c>
      <c r="AJ4636">
        <v>4.2</v>
      </c>
      <c r="AK4636">
        <v>10</v>
      </c>
    </row>
    <row r="4637" spans="1:37" x14ac:dyDescent="0.45">
      <c r="A4637" s="56"/>
      <c r="B4637" s="27">
        <v>44143</v>
      </c>
      <c r="C4637" s="16" t="s">
        <v>239</v>
      </c>
      <c r="D4637" s="16" t="s">
        <v>240</v>
      </c>
      <c r="E4637" s="13" t="s">
        <v>241</v>
      </c>
      <c r="F4637" s="16" t="s">
        <v>271</v>
      </c>
      <c r="G4637" t="s">
        <v>249</v>
      </c>
      <c r="H4637" s="14"/>
      <c r="I4637" t="s">
        <v>258</v>
      </c>
      <c r="J4637" s="14"/>
      <c r="K4637">
        <v>1</v>
      </c>
      <c r="L4637">
        <v>3</v>
      </c>
      <c r="M4637" t="s">
        <v>8</v>
      </c>
      <c r="N4637" s="14"/>
      <c r="O4637">
        <v>1</v>
      </c>
      <c r="P4637">
        <v>2</v>
      </c>
      <c r="Q4637" t="s">
        <v>8</v>
      </c>
      <c r="R4637" s="14"/>
      <c r="S4637" s="16">
        <f>Table2[[#This Row],[FTHG]]-Table2[[#This Row],[HTH]]</f>
        <v>0</v>
      </c>
      <c r="T4637" s="14">
        <f>Table2[[#This Row],[FTAG]]-Table2[[#This Row],[HTA]]</f>
        <v>1</v>
      </c>
      <c r="U4637" s="13" t="str">
        <f>IF(Table2[[#This Row],[SHH]]&gt;Table2[[#This Row],[SHA]],"H",IF(Table2[[#This Row],[HTH]]&lt;Table2[[#This Row],[HTA]],"A","D"))</f>
        <v>A</v>
      </c>
      <c r="V4637" s="14"/>
      <c r="W4637">
        <v>13</v>
      </c>
      <c r="X4637">
        <v>9</v>
      </c>
      <c r="Y4637">
        <v>5</v>
      </c>
      <c r="Z4637">
        <v>5</v>
      </c>
      <c r="AA4637">
        <v>18</v>
      </c>
      <c r="AB4637">
        <v>11</v>
      </c>
      <c r="AC4637">
        <v>3</v>
      </c>
      <c r="AD4637">
        <v>3</v>
      </c>
      <c r="AE4637">
        <v>3</v>
      </c>
      <c r="AF4637">
        <v>4</v>
      </c>
      <c r="AG4637">
        <v>0</v>
      </c>
      <c r="AH4637">
        <v>0</v>
      </c>
      <c r="AI4637">
        <v>2.5</v>
      </c>
      <c r="AJ4637">
        <v>3.1</v>
      </c>
      <c r="AK4637">
        <v>3</v>
      </c>
    </row>
    <row r="4638" spans="1:37" x14ac:dyDescent="0.45">
      <c r="A4638" s="56"/>
      <c r="B4638" s="27">
        <v>44143</v>
      </c>
      <c r="C4638" s="16" t="s">
        <v>239</v>
      </c>
      <c r="D4638" s="16" t="s">
        <v>240</v>
      </c>
      <c r="E4638" s="13" t="s">
        <v>241</v>
      </c>
      <c r="F4638" s="16" t="s">
        <v>271</v>
      </c>
      <c r="G4638" t="s">
        <v>311</v>
      </c>
      <c r="H4638" s="14"/>
      <c r="I4638" t="s">
        <v>313</v>
      </c>
      <c r="J4638" s="14"/>
      <c r="K4638">
        <v>2</v>
      </c>
      <c r="L4638">
        <v>0</v>
      </c>
      <c r="M4638" t="s">
        <v>7</v>
      </c>
      <c r="N4638" s="14"/>
      <c r="O4638">
        <v>2</v>
      </c>
      <c r="P4638">
        <v>0</v>
      </c>
      <c r="Q4638" t="s">
        <v>7</v>
      </c>
      <c r="R4638" s="14"/>
      <c r="S4638" s="16">
        <f>Table2[[#This Row],[FTHG]]-Table2[[#This Row],[HTH]]</f>
        <v>0</v>
      </c>
      <c r="T4638" s="14">
        <f>Table2[[#This Row],[FTAG]]-Table2[[#This Row],[HTA]]</f>
        <v>0</v>
      </c>
      <c r="U4638" s="13" t="str">
        <f>IF(Table2[[#This Row],[SHH]]&gt;Table2[[#This Row],[SHA]],"H",IF(Table2[[#This Row],[HTH]]&lt;Table2[[#This Row],[HTA]],"A","D"))</f>
        <v>D</v>
      </c>
      <c r="V4638" s="14"/>
      <c r="W4638">
        <v>22</v>
      </c>
      <c r="X4638">
        <v>2</v>
      </c>
      <c r="Y4638">
        <v>9</v>
      </c>
      <c r="Z4638">
        <v>1</v>
      </c>
      <c r="AA4638">
        <v>8</v>
      </c>
      <c r="AB4638">
        <v>11</v>
      </c>
      <c r="AC4638">
        <v>15</v>
      </c>
      <c r="AD4638">
        <v>0</v>
      </c>
      <c r="AE4638">
        <v>2</v>
      </c>
      <c r="AF4638">
        <v>1</v>
      </c>
      <c r="AG4638">
        <v>1</v>
      </c>
      <c r="AH4638">
        <v>0</v>
      </c>
      <c r="AI4638">
        <v>1.65</v>
      </c>
      <c r="AJ4638">
        <v>3.8</v>
      </c>
      <c r="AK4638">
        <v>5.25</v>
      </c>
    </row>
    <row r="4639" spans="1:37" x14ac:dyDescent="0.45">
      <c r="A4639" s="56"/>
      <c r="B4639" s="27">
        <v>44143</v>
      </c>
      <c r="C4639" s="16" t="s">
        <v>239</v>
      </c>
      <c r="D4639" s="16" t="s">
        <v>240</v>
      </c>
      <c r="E4639" s="13" t="s">
        <v>241</v>
      </c>
      <c r="F4639" s="16" t="s">
        <v>271</v>
      </c>
      <c r="G4639" t="s">
        <v>262</v>
      </c>
      <c r="H4639" s="14"/>
      <c r="I4639" t="s">
        <v>264</v>
      </c>
      <c r="J4639" s="14"/>
      <c r="K4639">
        <v>1</v>
      </c>
      <c r="L4639">
        <v>1</v>
      </c>
      <c r="M4639" t="s">
        <v>23</v>
      </c>
      <c r="N4639" s="14"/>
      <c r="O4639">
        <v>0</v>
      </c>
      <c r="P4639">
        <v>1</v>
      </c>
      <c r="Q4639" t="s">
        <v>8</v>
      </c>
      <c r="R4639" s="14"/>
      <c r="S4639" s="16">
        <f>Table2[[#This Row],[FTHG]]-Table2[[#This Row],[HTH]]</f>
        <v>1</v>
      </c>
      <c r="T4639" s="14">
        <f>Table2[[#This Row],[FTAG]]-Table2[[#This Row],[HTA]]</f>
        <v>0</v>
      </c>
      <c r="U4639" s="13" t="str">
        <f>IF(Table2[[#This Row],[SHH]]&gt;Table2[[#This Row],[SHA]],"H",IF(Table2[[#This Row],[HTH]]&lt;Table2[[#This Row],[HTA]],"A","D"))</f>
        <v>H</v>
      </c>
      <c r="V4639" s="14"/>
      <c r="W4639">
        <v>18</v>
      </c>
      <c r="X4639">
        <v>6</v>
      </c>
      <c r="Y4639">
        <v>5</v>
      </c>
      <c r="Z4639">
        <v>2</v>
      </c>
      <c r="AA4639">
        <v>12</v>
      </c>
      <c r="AB4639">
        <v>16</v>
      </c>
      <c r="AC4639">
        <v>12</v>
      </c>
      <c r="AD4639">
        <v>1</v>
      </c>
      <c r="AE4639">
        <v>1</v>
      </c>
      <c r="AF4639">
        <v>6</v>
      </c>
      <c r="AG4639">
        <v>0</v>
      </c>
      <c r="AH4639">
        <v>1</v>
      </c>
      <c r="AI4639">
        <v>2.15</v>
      </c>
      <c r="AJ4639">
        <v>3.4</v>
      </c>
      <c r="AK4639">
        <v>3.4</v>
      </c>
    </row>
    <row r="4640" spans="1:37" x14ac:dyDescent="0.45">
      <c r="A4640" s="56"/>
      <c r="B4640" s="27">
        <v>44143</v>
      </c>
      <c r="C4640" s="16" t="s">
        <v>239</v>
      </c>
      <c r="D4640" s="16" t="s">
        <v>240</v>
      </c>
      <c r="E4640" s="13" t="s">
        <v>241</v>
      </c>
      <c r="F4640" s="16" t="s">
        <v>271</v>
      </c>
      <c r="G4640" t="s">
        <v>266</v>
      </c>
      <c r="H4640" s="14"/>
      <c r="I4640" t="s">
        <v>244</v>
      </c>
      <c r="J4640" s="14"/>
      <c r="K4640">
        <v>2</v>
      </c>
      <c r="L4640">
        <v>1</v>
      </c>
      <c r="M4640" t="s">
        <v>7</v>
      </c>
      <c r="N4640" s="14"/>
      <c r="O4640">
        <v>1</v>
      </c>
      <c r="P4640">
        <v>0</v>
      </c>
      <c r="Q4640" t="s">
        <v>7</v>
      </c>
      <c r="R4640" s="14"/>
      <c r="S4640" s="16">
        <f>Table2[[#This Row],[FTHG]]-Table2[[#This Row],[HTH]]</f>
        <v>1</v>
      </c>
      <c r="T4640" s="14">
        <f>Table2[[#This Row],[FTAG]]-Table2[[#This Row],[HTA]]</f>
        <v>1</v>
      </c>
      <c r="U4640" s="13" t="str">
        <f>IF(Table2[[#This Row],[SHH]]&gt;Table2[[#This Row],[SHA]],"H",IF(Table2[[#This Row],[HTH]]&lt;Table2[[#This Row],[HTA]],"A","D"))</f>
        <v>D</v>
      </c>
      <c r="V4640" s="14"/>
      <c r="W4640">
        <v>7</v>
      </c>
      <c r="X4640">
        <v>17</v>
      </c>
      <c r="Y4640">
        <v>4</v>
      </c>
      <c r="Z4640">
        <v>2</v>
      </c>
      <c r="AA4640">
        <v>23</v>
      </c>
      <c r="AB4640">
        <v>11</v>
      </c>
      <c r="AC4640">
        <v>2</v>
      </c>
      <c r="AD4640">
        <v>11</v>
      </c>
      <c r="AE4640">
        <v>4</v>
      </c>
      <c r="AF4640">
        <v>2</v>
      </c>
      <c r="AG4640">
        <v>0</v>
      </c>
      <c r="AH4640">
        <v>0</v>
      </c>
      <c r="AI4640">
        <v>3.3</v>
      </c>
      <c r="AJ4640">
        <v>2.9</v>
      </c>
      <c r="AK4640">
        <v>2.37</v>
      </c>
    </row>
    <row r="4641" spans="1:37" x14ac:dyDescent="0.45">
      <c r="A4641" s="56"/>
      <c r="B4641" s="27">
        <v>44143</v>
      </c>
      <c r="C4641" s="16" t="s">
        <v>239</v>
      </c>
      <c r="D4641" s="16" t="s">
        <v>240</v>
      </c>
      <c r="E4641" s="13" t="s">
        <v>241</v>
      </c>
      <c r="F4641" s="16" t="s">
        <v>271</v>
      </c>
      <c r="G4641" t="s">
        <v>247</v>
      </c>
      <c r="H4641" s="14"/>
      <c r="I4641" t="s">
        <v>248</v>
      </c>
      <c r="J4641" s="14"/>
      <c r="K4641">
        <v>4</v>
      </c>
      <c r="L4641">
        <v>1</v>
      </c>
      <c r="M4641" t="s">
        <v>7</v>
      </c>
      <c r="N4641" s="14"/>
      <c r="O4641">
        <v>2</v>
      </c>
      <c r="P4641">
        <v>1</v>
      </c>
      <c r="Q4641" t="s">
        <v>7</v>
      </c>
      <c r="R4641" s="14"/>
      <c r="S4641" s="16">
        <f>Table2[[#This Row],[FTHG]]-Table2[[#This Row],[HTH]]</f>
        <v>2</v>
      </c>
      <c r="T4641" s="14">
        <f>Table2[[#This Row],[FTAG]]-Table2[[#This Row],[HTA]]</f>
        <v>0</v>
      </c>
      <c r="U4641" s="13" t="str">
        <f>IF(Table2[[#This Row],[SHH]]&gt;Table2[[#This Row],[SHA]],"H",IF(Table2[[#This Row],[HTH]]&lt;Table2[[#This Row],[HTA]],"A","D"))</f>
        <v>H</v>
      </c>
      <c r="V4641" s="14"/>
      <c r="W4641">
        <v>7</v>
      </c>
      <c r="X4641">
        <v>16</v>
      </c>
      <c r="Y4641">
        <v>4</v>
      </c>
      <c r="Z4641">
        <v>6</v>
      </c>
      <c r="AA4641">
        <v>13</v>
      </c>
      <c r="AB4641">
        <v>14</v>
      </c>
      <c r="AC4641">
        <v>1</v>
      </c>
      <c r="AD4641">
        <v>8</v>
      </c>
      <c r="AE4641">
        <v>3</v>
      </c>
      <c r="AF4641">
        <v>2</v>
      </c>
      <c r="AG4641">
        <v>0</v>
      </c>
      <c r="AH4641">
        <v>0</v>
      </c>
      <c r="AI4641">
        <v>6</v>
      </c>
      <c r="AJ4641">
        <v>4.75</v>
      </c>
      <c r="AK4641">
        <v>1.45</v>
      </c>
    </row>
    <row r="4642" spans="1:37" x14ac:dyDescent="0.45">
      <c r="A4642" s="56"/>
      <c r="B4642" s="27">
        <v>44155</v>
      </c>
      <c r="C4642" s="16" t="s">
        <v>239</v>
      </c>
      <c r="D4642" s="16" t="s">
        <v>240</v>
      </c>
      <c r="E4642" s="13" t="s">
        <v>241</v>
      </c>
      <c r="F4642" s="16" t="s">
        <v>271</v>
      </c>
      <c r="G4642" t="s">
        <v>291</v>
      </c>
      <c r="H4642" s="14"/>
      <c r="I4642" t="s">
        <v>263</v>
      </c>
      <c r="J4642" s="14"/>
      <c r="K4642">
        <v>1</v>
      </c>
      <c r="L4642">
        <v>1</v>
      </c>
      <c r="M4642" t="s">
        <v>23</v>
      </c>
      <c r="N4642" s="14"/>
      <c r="O4642">
        <v>0</v>
      </c>
      <c r="P4642">
        <v>1</v>
      </c>
      <c r="Q4642" t="s">
        <v>8</v>
      </c>
      <c r="R4642" s="14"/>
      <c r="S4642" s="16">
        <f>Table2[[#This Row],[FTHG]]-Table2[[#This Row],[HTH]]</f>
        <v>1</v>
      </c>
      <c r="T4642" s="14">
        <f>Table2[[#This Row],[FTAG]]-Table2[[#This Row],[HTA]]</f>
        <v>0</v>
      </c>
      <c r="U4642" s="13" t="str">
        <f>IF(Table2[[#This Row],[SHH]]&gt;Table2[[#This Row],[SHA]],"H",IF(Table2[[#This Row],[HTH]]&lt;Table2[[#This Row],[HTA]],"A","D"))</f>
        <v>H</v>
      </c>
      <c r="V4642" s="14"/>
      <c r="W4642">
        <v>18</v>
      </c>
      <c r="X4642">
        <v>6</v>
      </c>
      <c r="Y4642">
        <v>7</v>
      </c>
      <c r="Z4642">
        <v>5</v>
      </c>
      <c r="AA4642">
        <v>14</v>
      </c>
      <c r="AB4642">
        <v>15</v>
      </c>
      <c r="AC4642">
        <v>4</v>
      </c>
      <c r="AD4642">
        <v>3</v>
      </c>
      <c r="AE4642">
        <v>2</v>
      </c>
      <c r="AF4642">
        <v>3</v>
      </c>
      <c r="AG4642">
        <v>0</v>
      </c>
      <c r="AH4642">
        <v>0</v>
      </c>
      <c r="AI4642">
        <v>2.4</v>
      </c>
      <c r="AJ4642">
        <v>3</v>
      </c>
      <c r="AK4642">
        <v>3.25</v>
      </c>
    </row>
    <row r="4643" spans="1:37" x14ac:dyDescent="0.45">
      <c r="A4643" s="56"/>
      <c r="B4643" s="27">
        <v>44156</v>
      </c>
      <c r="C4643" s="16" t="s">
        <v>239</v>
      </c>
      <c r="D4643" s="16" t="s">
        <v>240</v>
      </c>
      <c r="E4643" s="13" t="s">
        <v>241</v>
      </c>
      <c r="F4643" s="16" t="s">
        <v>271</v>
      </c>
      <c r="G4643" t="s">
        <v>262</v>
      </c>
      <c r="H4643" s="14"/>
      <c r="I4643" t="s">
        <v>444</v>
      </c>
      <c r="J4643" s="14"/>
      <c r="K4643">
        <v>1</v>
      </c>
      <c r="L4643">
        <v>1</v>
      </c>
      <c r="M4643" t="s">
        <v>23</v>
      </c>
      <c r="N4643" s="14"/>
      <c r="O4643">
        <v>1</v>
      </c>
      <c r="P4643">
        <v>0</v>
      </c>
      <c r="Q4643" t="s">
        <v>7</v>
      </c>
      <c r="R4643" s="14"/>
      <c r="S4643" s="16">
        <f>Table2[[#This Row],[FTHG]]-Table2[[#This Row],[HTH]]</f>
        <v>0</v>
      </c>
      <c r="T4643" s="14">
        <f>Table2[[#This Row],[FTAG]]-Table2[[#This Row],[HTA]]</f>
        <v>1</v>
      </c>
      <c r="U4643" s="13" t="str">
        <f>IF(Table2[[#This Row],[SHH]]&gt;Table2[[#This Row],[SHA]],"H",IF(Table2[[#This Row],[HTH]]&lt;Table2[[#This Row],[HTA]],"A","D"))</f>
        <v>D</v>
      </c>
      <c r="V4643" s="14"/>
      <c r="W4643">
        <v>13</v>
      </c>
      <c r="X4643">
        <v>11</v>
      </c>
      <c r="Y4643">
        <v>5</v>
      </c>
      <c r="Z4643">
        <v>5</v>
      </c>
      <c r="AA4643">
        <v>15</v>
      </c>
      <c r="AB4643">
        <v>11</v>
      </c>
      <c r="AC4643">
        <v>5</v>
      </c>
      <c r="AD4643">
        <v>4</v>
      </c>
      <c r="AE4643">
        <v>1</v>
      </c>
      <c r="AF4643">
        <v>4</v>
      </c>
      <c r="AG4643">
        <v>0</v>
      </c>
      <c r="AH4643">
        <v>0</v>
      </c>
      <c r="AI4643">
        <v>1.57</v>
      </c>
      <c r="AJ4643">
        <v>4</v>
      </c>
      <c r="AK4643">
        <v>5.75</v>
      </c>
    </row>
    <row r="4644" spans="1:37" x14ac:dyDescent="0.45">
      <c r="A4644" s="56"/>
      <c r="B4644" s="27">
        <v>44156</v>
      </c>
      <c r="C4644" s="16" t="s">
        <v>239</v>
      </c>
      <c r="D4644" s="16" t="s">
        <v>240</v>
      </c>
      <c r="E4644" s="13" t="s">
        <v>241</v>
      </c>
      <c r="F4644" s="16" t="s">
        <v>271</v>
      </c>
      <c r="G4644" t="s">
        <v>258</v>
      </c>
      <c r="H4644" s="14"/>
      <c r="I4644" t="s">
        <v>248</v>
      </c>
      <c r="J4644" s="14"/>
      <c r="K4644">
        <v>1</v>
      </c>
      <c r="L4644">
        <v>1</v>
      </c>
      <c r="M4644" t="s">
        <v>23</v>
      </c>
      <c r="N4644" s="14"/>
      <c r="O4644">
        <v>0</v>
      </c>
      <c r="P4644">
        <v>1</v>
      </c>
      <c r="Q4644" t="s">
        <v>8</v>
      </c>
      <c r="R4644" s="14"/>
      <c r="S4644" s="16">
        <f>Table2[[#This Row],[FTHG]]-Table2[[#This Row],[HTH]]</f>
        <v>1</v>
      </c>
      <c r="T4644" s="14">
        <f>Table2[[#This Row],[FTAG]]-Table2[[#This Row],[HTA]]</f>
        <v>0</v>
      </c>
      <c r="U4644" s="13" t="str">
        <f>IF(Table2[[#This Row],[SHH]]&gt;Table2[[#This Row],[SHA]],"H",IF(Table2[[#This Row],[HTH]]&lt;Table2[[#This Row],[HTA]],"A","D"))</f>
        <v>H</v>
      </c>
      <c r="V4644" s="14"/>
      <c r="W4644">
        <v>13</v>
      </c>
      <c r="X4644">
        <v>6</v>
      </c>
      <c r="Y4644">
        <v>1</v>
      </c>
      <c r="Z4644">
        <v>1</v>
      </c>
      <c r="AA4644">
        <v>16</v>
      </c>
      <c r="AB4644">
        <v>14</v>
      </c>
      <c r="AC4644">
        <v>4</v>
      </c>
      <c r="AD4644">
        <v>2</v>
      </c>
      <c r="AE4644">
        <v>1</v>
      </c>
      <c r="AF4644">
        <v>2</v>
      </c>
      <c r="AG4644">
        <v>0</v>
      </c>
      <c r="AH4644">
        <v>0</v>
      </c>
      <c r="AI4644">
        <v>2.87</v>
      </c>
      <c r="AJ4644">
        <v>3.8</v>
      </c>
      <c r="AK4644">
        <v>2.25</v>
      </c>
    </row>
    <row r="4645" spans="1:37" x14ac:dyDescent="0.45">
      <c r="A4645" s="56"/>
      <c r="B4645" s="27">
        <v>44156</v>
      </c>
      <c r="C4645" s="16" t="s">
        <v>239</v>
      </c>
      <c r="D4645" s="16" t="s">
        <v>240</v>
      </c>
      <c r="E4645" s="13" t="s">
        <v>241</v>
      </c>
      <c r="F4645" s="16" t="s">
        <v>271</v>
      </c>
      <c r="G4645" t="s">
        <v>260</v>
      </c>
      <c r="H4645" s="14"/>
      <c r="I4645" t="s">
        <v>437</v>
      </c>
      <c r="J4645" s="14"/>
      <c r="K4645">
        <v>4</v>
      </c>
      <c r="L4645">
        <v>2</v>
      </c>
      <c r="M4645" t="s">
        <v>7</v>
      </c>
      <c r="N4645" s="14"/>
      <c r="O4645">
        <v>2</v>
      </c>
      <c r="P4645">
        <v>2</v>
      </c>
      <c r="Q4645" t="s">
        <v>23</v>
      </c>
      <c r="R4645" s="14"/>
      <c r="S4645" s="16">
        <f>Table2[[#This Row],[FTHG]]-Table2[[#This Row],[HTH]]</f>
        <v>2</v>
      </c>
      <c r="T4645" s="14">
        <f>Table2[[#This Row],[FTAG]]-Table2[[#This Row],[HTA]]</f>
        <v>0</v>
      </c>
      <c r="U4645" s="13" t="str">
        <f>IF(Table2[[#This Row],[SHH]]&gt;Table2[[#This Row],[SHA]],"H",IF(Table2[[#This Row],[HTH]]&lt;Table2[[#This Row],[HTA]],"A","D"))</f>
        <v>H</v>
      </c>
      <c r="V4645" s="14"/>
      <c r="W4645">
        <v>15</v>
      </c>
      <c r="X4645">
        <v>10</v>
      </c>
      <c r="Y4645">
        <v>10</v>
      </c>
      <c r="Z4645">
        <v>7</v>
      </c>
      <c r="AA4645">
        <v>14</v>
      </c>
      <c r="AB4645">
        <v>20</v>
      </c>
      <c r="AC4645">
        <v>3</v>
      </c>
      <c r="AD4645">
        <v>2</v>
      </c>
      <c r="AE4645">
        <v>2</v>
      </c>
      <c r="AF4645">
        <v>2</v>
      </c>
      <c r="AG4645">
        <v>0</v>
      </c>
      <c r="AH4645">
        <v>0</v>
      </c>
      <c r="AI4645">
        <v>1.72</v>
      </c>
      <c r="AJ4645">
        <v>3.6</v>
      </c>
      <c r="AK4645">
        <v>5.25</v>
      </c>
    </row>
    <row r="4646" spans="1:37" x14ac:dyDescent="0.45">
      <c r="A4646" s="56"/>
      <c r="B4646" s="27">
        <v>44156</v>
      </c>
      <c r="C4646" s="16" t="s">
        <v>239</v>
      </c>
      <c r="D4646" s="16" t="s">
        <v>240</v>
      </c>
      <c r="E4646" s="13" t="s">
        <v>241</v>
      </c>
      <c r="F4646" s="16" t="s">
        <v>271</v>
      </c>
      <c r="G4646" t="s">
        <v>283</v>
      </c>
      <c r="H4646" s="14"/>
      <c r="I4646" t="s">
        <v>250</v>
      </c>
      <c r="J4646" s="14"/>
      <c r="K4646">
        <v>1</v>
      </c>
      <c r="L4646">
        <v>0</v>
      </c>
      <c r="M4646" t="s">
        <v>7</v>
      </c>
      <c r="N4646" s="14"/>
      <c r="O4646">
        <v>1</v>
      </c>
      <c r="P4646">
        <v>0</v>
      </c>
      <c r="Q4646" t="s">
        <v>7</v>
      </c>
      <c r="R4646" s="14"/>
      <c r="S4646" s="16">
        <f>Table2[[#This Row],[FTHG]]-Table2[[#This Row],[HTH]]</f>
        <v>0</v>
      </c>
      <c r="T4646" s="14">
        <f>Table2[[#This Row],[FTAG]]-Table2[[#This Row],[HTA]]</f>
        <v>0</v>
      </c>
      <c r="U4646" s="13" t="str">
        <f>IF(Table2[[#This Row],[SHH]]&gt;Table2[[#This Row],[SHA]],"H",IF(Table2[[#This Row],[HTH]]&lt;Table2[[#This Row],[HTA]],"A","D"))</f>
        <v>D</v>
      </c>
      <c r="V4646" s="14"/>
      <c r="W4646">
        <v>9</v>
      </c>
      <c r="X4646">
        <v>13</v>
      </c>
      <c r="Y4646">
        <v>2</v>
      </c>
      <c r="Z4646">
        <v>4</v>
      </c>
      <c r="AA4646">
        <v>12</v>
      </c>
      <c r="AB4646">
        <v>6</v>
      </c>
      <c r="AC4646">
        <v>8</v>
      </c>
      <c r="AD4646">
        <v>8</v>
      </c>
      <c r="AE4646">
        <v>4</v>
      </c>
      <c r="AF4646">
        <v>0</v>
      </c>
      <c r="AG4646">
        <v>0</v>
      </c>
      <c r="AH4646">
        <v>0</v>
      </c>
      <c r="AI4646">
        <v>2.9</v>
      </c>
      <c r="AJ4646">
        <v>3.5</v>
      </c>
      <c r="AK4646">
        <v>2.37</v>
      </c>
    </row>
    <row r="4647" spans="1:37" x14ac:dyDescent="0.45">
      <c r="A4647" s="56"/>
      <c r="B4647" s="27">
        <v>44157</v>
      </c>
      <c r="C4647" s="16" t="s">
        <v>239</v>
      </c>
      <c r="D4647" s="16" t="s">
        <v>240</v>
      </c>
      <c r="E4647" s="13" t="s">
        <v>241</v>
      </c>
      <c r="F4647" s="16" t="s">
        <v>271</v>
      </c>
      <c r="G4647" t="s">
        <v>259</v>
      </c>
      <c r="H4647" s="14"/>
      <c r="I4647" t="s">
        <v>249</v>
      </c>
      <c r="J4647" s="14"/>
      <c r="K4647">
        <v>0</v>
      </c>
      <c r="L4647">
        <v>0</v>
      </c>
      <c r="M4647" t="s">
        <v>23</v>
      </c>
      <c r="N4647" s="14"/>
      <c r="O4647">
        <v>0</v>
      </c>
      <c r="P4647">
        <v>0</v>
      </c>
      <c r="Q4647" t="s">
        <v>23</v>
      </c>
      <c r="R4647" s="14"/>
      <c r="S4647" s="16">
        <f>Table2[[#This Row],[FTHG]]-Table2[[#This Row],[HTH]]</f>
        <v>0</v>
      </c>
      <c r="T4647" s="14">
        <f>Table2[[#This Row],[FTAG]]-Table2[[#This Row],[HTA]]</f>
        <v>0</v>
      </c>
      <c r="U4647" s="13" t="str">
        <f>IF(Table2[[#This Row],[SHH]]&gt;Table2[[#This Row],[SHA]],"H",IF(Table2[[#This Row],[HTH]]&lt;Table2[[#This Row],[HTA]],"A","D"))</f>
        <v>D</v>
      </c>
      <c r="V4647" s="14"/>
      <c r="W4647">
        <v>15</v>
      </c>
      <c r="X4647">
        <v>8</v>
      </c>
      <c r="Y4647">
        <v>5</v>
      </c>
      <c r="Z4647">
        <v>3</v>
      </c>
      <c r="AA4647">
        <v>16</v>
      </c>
      <c r="AB4647">
        <v>22</v>
      </c>
      <c r="AC4647">
        <v>3</v>
      </c>
      <c r="AD4647">
        <v>4</v>
      </c>
      <c r="AE4647">
        <v>3</v>
      </c>
      <c r="AF4647">
        <v>4</v>
      </c>
      <c r="AG4647">
        <v>1</v>
      </c>
      <c r="AH4647">
        <v>0</v>
      </c>
      <c r="AI4647">
        <v>3.4</v>
      </c>
      <c r="AJ4647">
        <v>3</v>
      </c>
      <c r="AK4647">
        <v>2.35</v>
      </c>
    </row>
    <row r="4648" spans="1:37" x14ac:dyDescent="0.45">
      <c r="A4648" s="56"/>
      <c r="B4648" s="27">
        <v>44157</v>
      </c>
      <c r="C4648" s="16" t="s">
        <v>239</v>
      </c>
      <c r="D4648" s="16" t="s">
        <v>240</v>
      </c>
      <c r="E4648" s="13" t="s">
        <v>241</v>
      </c>
      <c r="F4648" s="16" t="s">
        <v>271</v>
      </c>
      <c r="G4648" t="s">
        <v>443</v>
      </c>
      <c r="H4648" s="14"/>
      <c r="I4648" t="s">
        <v>311</v>
      </c>
      <c r="J4648" s="14"/>
      <c r="K4648">
        <v>0</v>
      </c>
      <c r="L4648">
        <v>1</v>
      </c>
      <c r="M4648" t="s">
        <v>8</v>
      </c>
      <c r="N4648" s="14"/>
      <c r="O4648">
        <v>0</v>
      </c>
      <c r="P4648">
        <v>0</v>
      </c>
      <c r="Q4648" t="s">
        <v>23</v>
      </c>
      <c r="R4648" s="14"/>
      <c r="S4648" s="16">
        <f>Table2[[#This Row],[FTHG]]-Table2[[#This Row],[HTH]]</f>
        <v>0</v>
      </c>
      <c r="T4648" s="14">
        <f>Table2[[#This Row],[FTAG]]-Table2[[#This Row],[HTA]]</f>
        <v>1</v>
      </c>
      <c r="U4648" s="13" t="str">
        <f>IF(Table2[[#This Row],[SHH]]&gt;Table2[[#This Row],[SHA]],"H",IF(Table2[[#This Row],[HTH]]&lt;Table2[[#This Row],[HTA]],"A","D"))</f>
        <v>D</v>
      </c>
      <c r="V4648" s="14"/>
      <c r="W4648">
        <v>2</v>
      </c>
      <c r="X4648">
        <v>14</v>
      </c>
      <c r="Y4648">
        <v>0</v>
      </c>
      <c r="Z4648">
        <v>4</v>
      </c>
      <c r="AA4648">
        <v>14</v>
      </c>
      <c r="AB4648">
        <v>14</v>
      </c>
      <c r="AC4648">
        <v>1</v>
      </c>
      <c r="AD4648">
        <v>6</v>
      </c>
      <c r="AE4648">
        <v>2</v>
      </c>
      <c r="AF4648">
        <v>1</v>
      </c>
      <c r="AG4648">
        <v>0</v>
      </c>
      <c r="AH4648">
        <v>0</v>
      </c>
      <c r="AI4648">
        <v>4</v>
      </c>
      <c r="AJ4648">
        <v>3.8</v>
      </c>
      <c r="AK4648">
        <v>1.85</v>
      </c>
    </row>
    <row r="4649" spans="1:37" x14ac:dyDescent="0.45">
      <c r="A4649" s="56"/>
      <c r="B4649" s="27">
        <v>44157</v>
      </c>
      <c r="C4649" s="16" t="s">
        <v>239</v>
      </c>
      <c r="D4649" s="16" t="s">
        <v>240</v>
      </c>
      <c r="E4649" s="13" t="s">
        <v>241</v>
      </c>
      <c r="F4649" s="16" t="s">
        <v>271</v>
      </c>
      <c r="G4649" t="s">
        <v>313</v>
      </c>
      <c r="H4649" s="14"/>
      <c r="I4649" t="s">
        <v>266</v>
      </c>
      <c r="J4649" s="14"/>
      <c r="K4649">
        <v>1</v>
      </c>
      <c r="L4649">
        <v>3</v>
      </c>
      <c r="M4649" t="s">
        <v>8</v>
      </c>
      <c r="N4649" s="14"/>
      <c r="O4649">
        <v>0</v>
      </c>
      <c r="P4649">
        <v>1</v>
      </c>
      <c r="Q4649" t="s">
        <v>8</v>
      </c>
      <c r="R4649" s="14"/>
      <c r="S4649" s="16">
        <f>Table2[[#This Row],[FTHG]]-Table2[[#This Row],[HTH]]</f>
        <v>1</v>
      </c>
      <c r="T4649" s="14">
        <f>Table2[[#This Row],[FTAG]]-Table2[[#This Row],[HTA]]</f>
        <v>2</v>
      </c>
      <c r="U4649" s="13" t="str">
        <f>IF(Table2[[#This Row],[SHH]]&gt;Table2[[#This Row],[SHA]],"H",IF(Table2[[#This Row],[HTH]]&lt;Table2[[#This Row],[HTA]],"A","D"))</f>
        <v>A</v>
      </c>
      <c r="V4649" s="14"/>
      <c r="W4649">
        <v>16</v>
      </c>
      <c r="X4649">
        <v>9</v>
      </c>
      <c r="Y4649">
        <v>6</v>
      </c>
      <c r="Z4649">
        <v>3</v>
      </c>
      <c r="AA4649">
        <v>16</v>
      </c>
      <c r="AB4649">
        <v>14</v>
      </c>
      <c r="AC4649">
        <v>5</v>
      </c>
      <c r="AD4649">
        <v>3</v>
      </c>
      <c r="AE4649">
        <v>4</v>
      </c>
      <c r="AF4649">
        <v>3</v>
      </c>
      <c r="AG4649">
        <v>0</v>
      </c>
      <c r="AH4649">
        <v>0</v>
      </c>
      <c r="AI4649">
        <v>2.1</v>
      </c>
      <c r="AJ4649">
        <v>3.2</v>
      </c>
      <c r="AK4649">
        <v>3.8</v>
      </c>
    </row>
    <row r="4650" spans="1:37" x14ac:dyDescent="0.45">
      <c r="A4650" s="56"/>
      <c r="B4650" s="27">
        <v>44157</v>
      </c>
      <c r="C4650" s="16" t="s">
        <v>239</v>
      </c>
      <c r="D4650" s="16" t="s">
        <v>240</v>
      </c>
      <c r="E4650" s="13" t="s">
        <v>241</v>
      </c>
      <c r="F4650" s="16" t="s">
        <v>271</v>
      </c>
      <c r="G4650" t="s">
        <v>264</v>
      </c>
      <c r="H4650" s="14"/>
      <c r="I4650" t="s">
        <v>247</v>
      </c>
      <c r="J4650" s="14"/>
      <c r="K4650">
        <v>2</v>
      </c>
      <c r="L4650">
        <v>2</v>
      </c>
      <c r="M4650" t="s">
        <v>23</v>
      </c>
      <c r="N4650" s="14"/>
      <c r="O4650">
        <v>2</v>
      </c>
      <c r="P4650">
        <v>0</v>
      </c>
      <c r="Q4650" t="s">
        <v>7</v>
      </c>
      <c r="R4650" s="14"/>
      <c r="S4650" s="16">
        <f>Table2[[#This Row],[FTHG]]-Table2[[#This Row],[HTH]]</f>
        <v>0</v>
      </c>
      <c r="T4650" s="14">
        <f>Table2[[#This Row],[FTAG]]-Table2[[#This Row],[HTA]]</f>
        <v>2</v>
      </c>
      <c r="U4650" s="13" t="str">
        <f>IF(Table2[[#This Row],[SHH]]&gt;Table2[[#This Row],[SHA]],"H",IF(Table2[[#This Row],[HTH]]&lt;Table2[[#This Row],[HTA]],"A","D"))</f>
        <v>D</v>
      </c>
      <c r="V4650" s="14"/>
      <c r="W4650">
        <v>13</v>
      </c>
      <c r="X4650">
        <v>13</v>
      </c>
      <c r="Y4650">
        <v>3</v>
      </c>
      <c r="Z4650">
        <v>5</v>
      </c>
      <c r="AA4650">
        <v>21</v>
      </c>
      <c r="AB4650">
        <v>16</v>
      </c>
      <c r="AC4650">
        <v>4</v>
      </c>
      <c r="AD4650">
        <v>5</v>
      </c>
      <c r="AE4650">
        <v>1</v>
      </c>
      <c r="AF4650">
        <v>1</v>
      </c>
      <c r="AG4650">
        <v>0</v>
      </c>
      <c r="AH4650">
        <v>0</v>
      </c>
      <c r="AI4650">
        <v>2.7</v>
      </c>
      <c r="AJ4650">
        <v>3.2</v>
      </c>
      <c r="AK4650">
        <v>2.8</v>
      </c>
    </row>
    <row r="4651" spans="1:37" x14ac:dyDescent="0.45">
      <c r="A4651" s="56"/>
      <c r="B4651" s="27">
        <v>44158</v>
      </c>
      <c r="C4651" s="16" t="s">
        <v>239</v>
      </c>
      <c r="D4651" s="16" t="s">
        <v>240</v>
      </c>
      <c r="E4651" s="13" t="s">
        <v>241</v>
      </c>
      <c r="F4651" s="16" t="s">
        <v>271</v>
      </c>
      <c r="G4651" t="s">
        <v>244</v>
      </c>
      <c r="H4651" s="14"/>
      <c r="I4651" t="s">
        <v>255</v>
      </c>
      <c r="J4651" s="14"/>
      <c r="K4651">
        <v>4</v>
      </c>
      <c r="L4651">
        <v>0</v>
      </c>
      <c r="M4651" t="s">
        <v>7</v>
      </c>
      <c r="N4651" s="14"/>
      <c r="O4651">
        <v>2</v>
      </c>
      <c r="P4651">
        <v>0</v>
      </c>
      <c r="Q4651" t="s">
        <v>7</v>
      </c>
      <c r="R4651" s="14"/>
      <c r="S4651" s="16">
        <f>Table2[[#This Row],[FTHG]]-Table2[[#This Row],[HTH]]</f>
        <v>2</v>
      </c>
      <c r="T4651" s="14">
        <f>Table2[[#This Row],[FTAG]]-Table2[[#This Row],[HTA]]</f>
        <v>0</v>
      </c>
      <c r="U4651" s="13" t="str">
        <f>IF(Table2[[#This Row],[SHH]]&gt;Table2[[#This Row],[SHA]],"H",IF(Table2[[#This Row],[HTH]]&lt;Table2[[#This Row],[HTA]],"A","D"))</f>
        <v>H</v>
      </c>
      <c r="V4651" s="14"/>
      <c r="W4651">
        <v>14</v>
      </c>
      <c r="X4651">
        <v>7</v>
      </c>
      <c r="Y4651">
        <v>9</v>
      </c>
      <c r="Z4651">
        <v>1</v>
      </c>
      <c r="AA4651">
        <v>16</v>
      </c>
      <c r="AB4651">
        <v>8</v>
      </c>
      <c r="AC4651">
        <v>6</v>
      </c>
      <c r="AD4651">
        <v>3</v>
      </c>
      <c r="AE4651">
        <v>0</v>
      </c>
      <c r="AF4651">
        <v>0</v>
      </c>
      <c r="AG4651">
        <v>0</v>
      </c>
      <c r="AH4651">
        <v>0</v>
      </c>
      <c r="AI4651">
        <v>2.2000000000000002</v>
      </c>
      <c r="AJ4651">
        <v>3.3</v>
      </c>
      <c r="AK4651">
        <v>3.4</v>
      </c>
    </row>
    <row r="4652" spans="1:37" x14ac:dyDescent="0.45">
      <c r="A4652" s="56"/>
      <c r="B4652" s="27">
        <v>44162</v>
      </c>
      <c r="C4652" s="16" t="s">
        <v>239</v>
      </c>
      <c r="D4652" s="16" t="s">
        <v>240</v>
      </c>
      <c r="E4652" s="13" t="s">
        <v>241</v>
      </c>
      <c r="F4652" s="16" t="s">
        <v>271</v>
      </c>
      <c r="G4652" t="s">
        <v>266</v>
      </c>
      <c r="H4652" s="14"/>
      <c r="I4652" t="s">
        <v>262</v>
      </c>
      <c r="J4652" s="14"/>
      <c r="K4652">
        <v>1</v>
      </c>
      <c r="L4652">
        <v>1</v>
      </c>
      <c r="M4652" t="s">
        <v>23</v>
      </c>
      <c r="N4652" s="14"/>
      <c r="O4652">
        <v>0</v>
      </c>
      <c r="P4652">
        <v>0</v>
      </c>
      <c r="Q4652" t="s">
        <v>23</v>
      </c>
      <c r="R4652" s="14"/>
      <c r="S4652" s="16">
        <f>Table2[[#This Row],[FTHG]]-Table2[[#This Row],[HTH]]</f>
        <v>1</v>
      </c>
      <c r="T4652" s="14">
        <f>Table2[[#This Row],[FTAG]]-Table2[[#This Row],[HTA]]</f>
        <v>1</v>
      </c>
      <c r="U4652" s="13" t="str">
        <f>IF(Table2[[#This Row],[SHH]]&gt;Table2[[#This Row],[SHA]],"H",IF(Table2[[#This Row],[HTH]]&lt;Table2[[#This Row],[HTA]],"A","D"))</f>
        <v>D</v>
      </c>
      <c r="V4652" s="14"/>
      <c r="W4652">
        <v>10</v>
      </c>
      <c r="X4652">
        <v>10</v>
      </c>
      <c r="Y4652">
        <v>4</v>
      </c>
      <c r="Z4652">
        <v>3</v>
      </c>
      <c r="AA4652">
        <v>18</v>
      </c>
      <c r="AB4652">
        <v>11</v>
      </c>
      <c r="AC4652">
        <v>3</v>
      </c>
      <c r="AD4652">
        <v>11</v>
      </c>
      <c r="AE4652">
        <v>0</v>
      </c>
      <c r="AF4652">
        <v>3</v>
      </c>
      <c r="AG4652">
        <v>0</v>
      </c>
      <c r="AH4652">
        <v>0</v>
      </c>
      <c r="AI4652">
        <v>2.5499999999999998</v>
      </c>
      <c r="AJ4652">
        <v>3.3</v>
      </c>
      <c r="AK4652">
        <v>2.8</v>
      </c>
    </row>
    <row r="4653" spans="1:37" x14ac:dyDescent="0.45">
      <c r="A4653" s="56"/>
      <c r="B4653" s="27">
        <v>44163</v>
      </c>
      <c r="C4653" s="16" t="s">
        <v>239</v>
      </c>
      <c r="D4653" s="16" t="s">
        <v>240</v>
      </c>
      <c r="E4653" s="13" t="s">
        <v>241</v>
      </c>
      <c r="F4653" s="16" t="s">
        <v>271</v>
      </c>
      <c r="G4653" t="s">
        <v>444</v>
      </c>
      <c r="H4653" s="14"/>
      <c r="I4653" t="s">
        <v>443</v>
      </c>
      <c r="J4653" s="14"/>
      <c r="K4653">
        <v>1</v>
      </c>
      <c r="L4653">
        <v>1</v>
      </c>
      <c r="M4653" t="s">
        <v>23</v>
      </c>
      <c r="N4653" s="14"/>
      <c r="O4653">
        <v>1</v>
      </c>
      <c r="P4653">
        <v>0</v>
      </c>
      <c r="Q4653" t="s">
        <v>7</v>
      </c>
      <c r="R4653" s="14"/>
      <c r="S4653" s="16">
        <f>Table2[[#This Row],[FTHG]]-Table2[[#This Row],[HTH]]</f>
        <v>0</v>
      </c>
      <c r="T4653" s="14">
        <f>Table2[[#This Row],[FTAG]]-Table2[[#This Row],[HTA]]</f>
        <v>1</v>
      </c>
      <c r="U4653" s="13" t="str">
        <f>IF(Table2[[#This Row],[SHH]]&gt;Table2[[#This Row],[SHA]],"H",IF(Table2[[#This Row],[HTH]]&lt;Table2[[#This Row],[HTA]],"A","D"))</f>
        <v>D</v>
      </c>
      <c r="V4653" s="14"/>
      <c r="W4653">
        <v>4</v>
      </c>
      <c r="X4653">
        <v>7</v>
      </c>
      <c r="Y4653">
        <v>3</v>
      </c>
      <c r="Z4653">
        <v>2</v>
      </c>
      <c r="AA4653">
        <v>16</v>
      </c>
      <c r="AB4653">
        <v>15</v>
      </c>
      <c r="AC4653">
        <v>1</v>
      </c>
      <c r="AD4653">
        <v>9</v>
      </c>
      <c r="AE4653">
        <v>6</v>
      </c>
      <c r="AF4653">
        <v>2</v>
      </c>
      <c r="AG4653">
        <v>1</v>
      </c>
      <c r="AH4653">
        <v>0</v>
      </c>
      <c r="AI4653">
        <v>3.2</v>
      </c>
      <c r="AJ4653">
        <v>3</v>
      </c>
      <c r="AK4653">
        <v>2.4500000000000002</v>
      </c>
    </row>
    <row r="4654" spans="1:37" x14ac:dyDescent="0.45">
      <c r="A4654" s="56"/>
      <c r="B4654" s="27">
        <v>44163</v>
      </c>
      <c r="C4654" s="16" t="s">
        <v>239</v>
      </c>
      <c r="D4654" s="16" t="s">
        <v>240</v>
      </c>
      <c r="E4654" s="13" t="s">
        <v>241</v>
      </c>
      <c r="F4654" s="16" t="s">
        <v>271</v>
      </c>
      <c r="G4654" t="s">
        <v>247</v>
      </c>
      <c r="H4654" s="14"/>
      <c r="I4654" t="s">
        <v>283</v>
      </c>
      <c r="J4654" s="14"/>
      <c r="K4654">
        <v>0</v>
      </c>
      <c r="L4654">
        <v>1</v>
      </c>
      <c r="M4654" t="s">
        <v>8</v>
      </c>
      <c r="N4654" s="14"/>
      <c r="O4654">
        <v>0</v>
      </c>
      <c r="P4654">
        <v>0</v>
      </c>
      <c r="Q4654" t="s">
        <v>23</v>
      </c>
      <c r="R4654" s="14"/>
      <c r="S4654" s="16">
        <f>Table2[[#This Row],[FTHG]]-Table2[[#This Row],[HTH]]</f>
        <v>0</v>
      </c>
      <c r="T4654" s="14">
        <f>Table2[[#This Row],[FTAG]]-Table2[[#This Row],[HTA]]</f>
        <v>1</v>
      </c>
      <c r="U4654" s="13" t="str">
        <f>IF(Table2[[#This Row],[SHH]]&gt;Table2[[#This Row],[SHA]],"H",IF(Table2[[#This Row],[HTH]]&lt;Table2[[#This Row],[HTA]],"A","D"))</f>
        <v>D</v>
      </c>
      <c r="V4654" s="14"/>
      <c r="W4654">
        <v>5</v>
      </c>
      <c r="X4654">
        <v>14</v>
      </c>
      <c r="Y4654">
        <v>2</v>
      </c>
      <c r="Z4654">
        <v>6</v>
      </c>
      <c r="AA4654">
        <v>12</v>
      </c>
      <c r="AB4654">
        <v>15</v>
      </c>
      <c r="AC4654">
        <v>2</v>
      </c>
      <c r="AD4654">
        <v>7</v>
      </c>
      <c r="AE4654">
        <v>2</v>
      </c>
      <c r="AF4654">
        <v>5</v>
      </c>
      <c r="AG4654">
        <v>0</v>
      </c>
      <c r="AH4654">
        <v>0</v>
      </c>
      <c r="AI4654">
        <v>4.75</v>
      </c>
      <c r="AJ4654">
        <v>3.8</v>
      </c>
      <c r="AK4654">
        <v>1.72</v>
      </c>
    </row>
    <row r="4655" spans="1:37" x14ac:dyDescent="0.45">
      <c r="A4655" s="56"/>
      <c r="B4655" s="27">
        <v>44163</v>
      </c>
      <c r="C4655" s="16" t="s">
        <v>239</v>
      </c>
      <c r="D4655" s="16" t="s">
        <v>240</v>
      </c>
      <c r="E4655" s="13" t="s">
        <v>241</v>
      </c>
      <c r="F4655" s="16" t="s">
        <v>271</v>
      </c>
      <c r="G4655" t="s">
        <v>263</v>
      </c>
      <c r="H4655" s="14"/>
      <c r="I4655" t="s">
        <v>260</v>
      </c>
      <c r="J4655" s="14"/>
      <c r="K4655">
        <v>0</v>
      </c>
      <c r="L4655">
        <v>1</v>
      </c>
      <c r="M4655" t="s">
        <v>8</v>
      </c>
      <c r="N4655" s="14"/>
      <c r="O4655">
        <v>0</v>
      </c>
      <c r="P4655">
        <v>0</v>
      </c>
      <c r="Q4655" t="s">
        <v>23</v>
      </c>
      <c r="R4655" s="14"/>
      <c r="S4655" s="16">
        <f>Table2[[#This Row],[FTHG]]-Table2[[#This Row],[HTH]]</f>
        <v>0</v>
      </c>
      <c r="T4655" s="14">
        <f>Table2[[#This Row],[FTAG]]-Table2[[#This Row],[HTA]]</f>
        <v>1</v>
      </c>
      <c r="U4655" s="13" t="str">
        <f>IF(Table2[[#This Row],[SHH]]&gt;Table2[[#This Row],[SHA]],"H",IF(Table2[[#This Row],[HTH]]&lt;Table2[[#This Row],[HTA]],"A","D"))</f>
        <v>D</v>
      </c>
      <c r="V4655" s="14"/>
      <c r="W4655">
        <v>5</v>
      </c>
      <c r="X4655">
        <v>16</v>
      </c>
      <c r="Y4655">
        <v>1</v>
      </c>
      <c r="Z4655">
        <v>4</v>
      </c>
      <c r="AA4655">
        <v>14</v>
      </c>
      <c r="AB4655">
        <v>9</v>
      </c>
      <c r="AC4655">
        <v>1</v>
      </c>
      <c r="AD4655">
        <v>10</v>
      </c>
      <c r="AE4655">
        <v>4</v>
      </c>
      <c r="AF4655">
        <v>3</v>
      </c>
      <c r="AG4655">
        <v>0</v>
      </c>
      <c r="AH4655">
        <v>0</v>
      </c>
      <c r="AI4655">
        <v>4</v>
      </c>
      <c r="AJ4655">
        <v>3.3</v>
      </c>
      <c r="AK4655">
        <v>2</v>
      </c>
    </row>
    <row r="4656" spans="1:37" x14ac:dyDescent="0.45">
      <c r="A4656" s="56"/>
      <c r="B4656" s="27">
        <v>44163</v>
      </c>
      <c r="C4656" s="16" t="s">
        <v>239</v>
      </c>
      <c r="D4656" s="16" t="s">
        <v>240</v>
      </c>
      <c r="E4656" s="13" t="s">
        <v>241</v>
      </c>
      <c r="F4656" s="16" t="s">
        <v>271</v>
      </c>
      <c r="G4656" t="s">
        <v>248</v>
      </c>
      <c r="H4656" s="14"/>
      <c r="I4656" t="s">
        <v>264</v>
      </c>
      <c r="J4656" s="14"/>
      <c r="K4656">
        <v>1</v>
      </c>
      <c r="L4656">
        <v>2</v>
      </c>
      <c r="M4656" t="s">
        <v>8</v>
      </c>
      <c r="N4656" s="14"/>
      <c r="O4656">
        <v>0</v>
      </c>
      <c r="P4656">
        <v>1</v>
      </c>
      <c r="Q4656" t="s">
        <v>8</v>
      </c>
      <c r="R4656" s="14"/>
      <c r="S4656" s="16">
        <f>Table2[[#This Row],[FTHG]]-Table2[[#This Row],[HTH]]</f>
        <v>1</v>
      </c>
      <c r="T4656" s="14">
        <f>Table2[[#This Row],[FTAG]]-Table2[[#This Row],[HTA]]</f>
        <v>1</v>
      </c>
      <c r="U4656" s="13" t="str">
        <f>IF(Table2[[#This Row],[SHH]]&gt;Table2[[#This Row],[SHA]],"H",IF(Table2[[#This Row],[HTH]]&lt;Table2[[#This Row],[HTA]],"A","D"))</f>
        <v>A</v>
      </c>
      <c r="V4656" s="14"/>
      <c r="W4656">
        <v>20</v>
      </c>
      <c r="X4656">
        <v>11</v>
      </c>
      <c r="Y4656">
        <v>9</v>
      </c>
      <c r="Z4656">
        <v>6</v>
      </c>
      <c r="AA4656">
        <v>8</v>
      </c>
      <c r="AB4656">
        <v>17</v>
      </c>
      <c r="AC4656">
        <v>12</v>
      </c>
      <c r="AD4656">
        <v>9</v>
      </c>
      <c r="AE4656">
        <v>2</v>
      </c>
      <c r="AF4656">
        <v>3</v>
      </c>
      <c r="AG4656">
        <v>0</v>
      </c>
      <c r="AH4656">
        <v>0</v>
      </c>
      <c r="AI4656">
        <v>1.33</v>
      </c>
      <c r="AJ4656">
        <v>5.25</v>
      </c>
      <c r="AK4656">
        <v>9</v>
      </c>
    </row>
    <row r="4657" spans="1:37" x14ac:dyDescent="0.45">
      <c r="A4657" s="56"/>
      <c r="B4657" s="27">
        <v>44164</v>
      </c>
      <c r="C4657" s="16" t="s">
        <v>239</v>
      </c>
      <c r="D4657" s="16" t="s">
        <v>240</v>
      </c>
      <c r="E4657" s="13" t="s">
        <v>241</v>
      </c>
      <c r="F4657" s="16" t="s">
        <v>271</v>
      </c>
      <c r="G4657" t="s">
        <v>250</v>
      </c>
      <c r="H4657" s="14"/>
      <c r="I4657" t="s">
        <v>291</v>
      </c>
      <c r="J4657" s="14"/>
      <c r="K4657">
        <v>4</v>
      </c>
      <c r="L4657">
        <v>0</v>
      </c>
      <c r="M4657" t="s">
        <v>7</v>
      </c>
      <c r="N4657" s="14"/>
      <c r="O4657">
        <v>2</v>
      </c>
      <c r="P4657">
        <v>0</v>
      </c>
      <c r="Q4657" t="s">
        <v>7</v>
      </c>
      <c r="R4657" s="14"/>
      <c r="S4657" s="16">
        <f>Table2[[#This Row],[FTHG]]-Table2[[#This Row],[HTH]]</f>
        <v>2</v>
      </c>
      <c r="T4657" s="14">
        <f>Table2[[#This Row],[FTAG]]-Table2[[#This Row],[HTA]]</f>
        <v>0</v>
      </c>
      <c r="U4657" s="13" t="str">
        <f>IF(Table2[[#This Row],[SHH]]&gt;Table2[[#This Row],[SHA]],"H",IF(Table2[[#This Row],[HTH]]&lt;Table2[[#This Row],[HTA]],"A","D"))</f>
        <v>H</v>
      </c>
      <c r="V4657" s="14"/>
      <c r="W4657">
        <v>20</v>
      </c>
      <c r="X4657">
        <v>10</v>
      </c>
      <c r="Y4657">
        <v>11</v>
      </c>
      <c r="Z4657">
        <v>5</v>
      </c>
      <c r="AA4657">
        <v>8</v>
      </c>
      <c r="AB4657">
        <v>12</v>
      </c>
      <c r="AC4657">
        <v>5</v>
      </c>
      <c r="AD4657">
        <v>3</v>
      </c>
      <c r="AE4657">
        <v>1</v>
      </c>
      <c r="AF4657">
        <v>0</v>
      </c>
      <c r="AG4657">
        <v>0</v>
      </c>
      <c r="AH4657">
        <v>0</v>
      </c>
      <c r="AI4657">
        <v>1.25</v>
      </c>
      <c r="AJ4657">
        <v>6</v>
      </c>
      <c r="AK4657">
        <v>11</v>
      </c>
    </row>
    <row r="4658" spans="1:37" x14ac:dyDescent="0.45">
      <c r="A4658" s="56"/>
      <c r="B4658" s="27">
        <v>44164</v>
      </c>
      <c r="C4658" s="16" t="s">
        <v>239</v>
      </c>
      <c r="D4658" s="16" t="s">
        <v>240</v>
      </c>
      <c r="E4658" s="13" t="s">
        <v>241</v>
      </c>
      <c r="F4658" s="16" t="s">
        <v>271</v>
      </c>
      <c r="G4658" t="s">
        <v>249</v>
      </c>
      <c r="H4658" s="14"/>
      <c r="I4658" t="s">
        <v>244</v>
      </c>
      <c r="J4658" s="14"/>
      <c r="K4658">
        <v>1</v>
      </c>
      <c r="L4658">
        <v>1</v>
      </c>
      <c r="M4658" t="s">
        <v>23</v>
      </c>
      <c r="N4658" s="14"/>
      <c r="O4658">
        <v>0</v>
      </c>
      <c r="P4658">
        <v>1</v>
      </c>
      <c r="Q4658" t="s">
        <v>8</v>
      </c>
      <c r="R4658" s="14"/>
      <c r="S4658" s="16">
        <f>Table2[[#This Row],[FTHG]]-Table2[[#This Row],[HTH]]</f>
        <v>1</v>
      </c>
      <c r="T4658" s="14">
        <f>Table2[[#This Row],[FTAG]]-Table2[[#This Row],[HTA]]</f>
        <v>0</v>
      </c>
      <c r="U4658" s="13" t="str">
        <f>IF(Table2[[#This Row],[SHH]]&gt;Table2[[#This Row],[SHA]],"H",IF(Table2[[#This Row],[HTH]]&lt;Table2[[#This Row],[HTA]],"A","D"))</f>
        <v>H</v>
      </c>
      <c r="V4658" s="14"/>
      <c r="W4658">
        <v>11</v>
      </c>
      <c r="X4658">
        <v>5</v>
      </c>
      <c r="Y4658">
        <v>3</v>
      </c>
      <c r="Z4658">
        <v>2</v>
      </c>
      <c r="AA4658">
        <v>16</v>
      </c>
      <c r="AB4658">
        <v>23</v>
      </c>
      <c r="AC4658">
        <v>3</v>
      </c>
      <c r="AD4658">
        <v>2</v>
      </c>
      <c r="AE4658">
        <v>2</v>
      </c>
      <c r="AF4658">
        <v>4</v>
      </c>
      <c r="AG4658">
        <v>0</v>
      </c>
      <c r="AH4658">
        <v>0</v>
      </c>
      <c r="AI4658">
        <v>2.8</v>
      </c>
      <c r="AJ4658">
        <v>2.9</v>
      </c>
      <c r="AK4658">
        <v>2.8</v>
      </c>
    </row>
    <row r="4659" spans="1:37" x14ac:dyDescent="0.45">
      <c r="A4659" s="56"/>
      <c r="B4659" s="27">
        <v>44164</v>
      </c>
      <c r="C4659" s="16" t="s">
        <v>239</v>
      </c>
      <c r="D4659" s="16" t="s">
        <v>240</v>
      </c>
      <c r="E4659" s="13" t="s">
        <v>241</v>
      </c>
      <c r="F4659" s="16" t="s">
        <v>271</v>
      </c>
      <c r="G4659" t="s">
        <v>437</v>
      </c>
      <c r="H4659" s="14"/>
      <c r="I4659" t="s">
        <v>313</v>
      </c>
      <c r="J4659" s="14"/>
      <c r="K4659">
        <v>3</v>
      </c>
      <c r="L4659">
        <v>1</v>
      </c>
      <c r="M4659" t="s">
        <v>7</v>
      </c>
      <c r="N4659" s="14"/>
      <c r="O4659">
        <v>1</v>
      </c>
      <c r="P4659">
        <v>1</v>
      </c>
      <c r="Q4659" t="s">
        <v>23</v>
      </c>
      <c r="R4659" s="14"/>
      <c r="S4659" s="16">
        <f>Table2[[#This Row],[FTHG]]-Table2[[#This Row],[HTH]]</f>
        <v>2</v>
      </c>
      <c r="T4659" s="14">
        <f>Table2[[#This Row],[FTAG]]-Table2[[#This Row],[HTA]]</f>
        <v>0</v>
      </c>
      <c r="U4659" s="13" t="str">
        <f>IF(Table2[[#This Row],[SHH]]&gt;Table2[[#This Row],[SHA]],"H",IF(Table2[[#This Row],[HTH]]&lt;Table2[[#This Row],[HTA]],"A","D"))</f>
        <v>H</v>
      </c>
      <c r="V4659" s="14"/>
      <c r="W4659">
        <v>17</v>
      </c>
      <c r="X4659">
        <v>9</v>
      </c>
      <c r="Y4659">
        <v>8</v>
      </c>
      <c r="Z4659">
        <v>2</v>
      </c>
      <c r="AA4659">
        <v>14</v>
      </c>
      <c r="AB4659">
        <v>13</v>
      </c>
      <c r="AC4659">
        <v>8</v>
      </c>
      <c r="AD4659">
        <v>0</v>
      </c>
      <c r="AE4659">
        <v>4</v>
      </c>
      <c r="AF4659">
        <v>3</v>
      </c>
      <c r="AG4659">
        <v>1</v>
      </c>
      <c r="AH4659">
        <v>0</v>
      </c>
      <c r="AI4659">
        <v>2</v>
      </c>
      <c r="AJ4659">
        <v>3.5</v>
      </c>
      <c r="AK4659">
        <v>3.75</v>
      </c>
    </row>
    <row r="4660" spans="1:37" x14ac:dyDescent="0.45">
      <c r="A4660" s="56"/>
      <c r="B4660" s="27">
        <v>44164</v>
      </c>
      <c r="C4660" s="16" t="s">
        <v>239</v>
      </c>
      <c r="D4660" s="16" t="s">
        <v>240</v>
      </c>
      <c r="E4660" s="13" t="s">
        <v>241</v>
      </c>
      <c r="F4660" s="16" t="s">
        <v>271</v>
      </c>
      <c r="G4660" t="s">
        <v>311</v>
      </c>
      <c r="H4660" s="14"/>
      <c r="I4660" t="s">
        <v>258</v>
      </c>
      <c r="J4660" s="14"/>
      <c r="K4660">
        <v>1</v>
      </c>
      <c r="L4660">
        <v>1</v>
      </c>
      <c r="M4660" t="s">
        <v>23</v>
      </c>
      <c r="N4660" s="14"/>
      <c r="O4660">
        <v>1</v>
      </c>
      <c r="P4660">
        <v>1</v>
      </c>
      <c r="Q4660" t="s">
        <v>23</v>
      </c>
      <c r="R4660" s="14"/>
      <c r="S4660" s="16">
        <f>Table2[[#This Row],[FTHG]]-Table2[[#This Row],[HTH]]</f>
        <v>0</v>
      </c>
      <c r="T4660" s="14">
        <f>Table2[[#This Row],[FTAG]]-Table2[[#This Row],[HTA]]</f>
        <v>0</v>
      </c>
      <c r="U4660" s="13" t="str">
        <f>IF(Table2[[#This Row],[SHH]]&gt;Table2[[#This Row],[SHA]],"H",IF(Table2[[#This Row],[HTH]]&lt;Table2[[#This Row],[HTA]],"A","D"))</f>
        <v>D</v>
      </c>
      <c r="V4660" s="14"/>
      <c r="W4660">
        <v>8</v>
      </c>
      <c r="X4660">
        <v>10</v>
      </c>
      <c r="Y4660">
        <v>4</v>
      </c>
      <c r="Z4660">
        <v>2</v>
      </c>
      <c r="AA4660">
        <v>18</v>
      </c>
      <c r="AB4660">
        <v>12</v>
      </c>
      <c r="AC4660">
        <v>4</v>
      </c>
      <c r="AD4660">
        <v>4</v>
      </c>
      <c r="AE4660">
        <v>5</v>
      </c>
      <c r="AF4660">
        <v>3</v>
      </c>
      <c r="AG4660">
        <v>0</v>
      </c>
      <c r="AH4660">
        <v>0</v>
      </c>
      <c r="AI4660">
        <v>2.1</v>
      </c>
      <c r="AJ4660">
        <v>3.6</v>
      </c>
      <c r="AK4660">
        <v>3.4</v>
      </c>
    </row>
    <row r="4661" spans="1:37" x14ac:dyDescent="0.45">
      <c r="A4661" s="56"/>
      <c r="B4661" s="27">
        <v>44165</v>
      </c>
      <c r="C4661" s="16" t="s">
        <v>239</v>
      </c>
      <c r="D4661" s="16" t="s">
        <v>240</v>
      </c>
      <c r="E4661" s="13" t="s">
        <v>241</v>
      </c>
      <c r="F4661" s="16" t="s">
        <v>271</v>
      </c>
      <c r="G4661" t="s">
        <v>255</v>
      </c>
      <c r="H4661" s="14"/>
      <c r="I4661" t="s">
        <v>259</v>
      </c>
      <c r="J4661" s="14"/>
      <c r="K4661">
        <v>0</v>
      </c>
      <c r="L4661">
        <v>2</v>
      </c>
      <c r="M4661" t="s">
        <v>8</v>
      </c>
      <c r="N4661" s="14"/>
      <c r="O4661">
        <v>0</v>
      </c>
      <c r="P4661">
        <v>0</v>
      </c>
      <c r="Q4661" t="s">
        <v>23</v>
      </c>
      <c r="R4661" s="14"/>
      <c r="S4661" s="16">
        <f>Table2[[#This Row],[FTHG]]-Table2[[#This Row],[HTH]]</f>
        <v>0</v>
      </c>
      <c r="T4661" s="14">
        <f>Table2[[#This Row],[FTAG]]-Table2[[#This Row],[HTA]]</f>
        <v>2</v>
      </c>
      <c r="U4661" s="13" t="str">
        <f>IF(Table2[[#This Row],[SHH]]&gt;Table2[[#This Row],[SHA]],"H",IF(Table2[[#This Row],[HTH]]&lt;Table2[[#This Row],[HTA]],"A","D"))</f>
        <v>D</v>
      </c>
      <c r="V4661" s="14"/>
      <c r="W4661">
        <v>7</v>
      </c>
      <c r="X4661">
        <v>11</v>
      </c>
      <c r="Y4661">
        <v>3</v>
      </c>
      <c r="Z4661">
        <v>6</v>
      </c>
      <c r="AA4661">
        <v>13</v>
      </c>
      <c r="AB4661">
        <v>14</v>
      </c>
      <c r="AC4661">
        <v>6</v>
      </c>
      <c r="AD4661">
        <v>2</v>
      </c>
      <c r="AE4661">
        <v>2</v>
      </c>
      <c r="AF4661">
        <v>1</v>
      </c>
      <c r="AG4661">
        <v>0</v>
      </c>
      <c r="AH4661">
        <v>0</v>
      </c>
      <c r="AI4661">
        <v>1.75</v>
      </c>
      <c r="AJ4661">
        <v>3.75</v>
      </c>
      <c r="AK4661">
        <v>4.5</v>
      </c>
    </row>
    <row r="4662" spans="1:37" x14ac:dyDescent="0.45">
      <c r="A4662" s="56"/>
      <c r="B4662" s="27">
        <v>44169</v>
      </c>
      <c r="C4662" s="16" t="s">
        <v>239</v>
      </c>
      <c r="D4662" s="16" t="s">
        <v>240</v>
      </c>
      <c r="E4662" s="13" t="s">
        <v>241</v>
      </c>
      <c r="F4662" s="16" t="s">
        <v>271</v>
      </c>
      <c r="G4662" t="s">
        <v>244</v>
      </c>
      <c r="H4662" s="14"/>
      <c r="I4662" t="s">
        <v>437</v>
      </c>
      <c r="J4662" s="14"/>
      <c r="K4662">
        <v>0</v>
      </c>
      <c r="L4662">
        <v>2</v>
      </c>
      <c r="M4662" t="s">
        <v>8</v>
      </c>
      <c r="N4662" s="14"/>
      <c r="O4662">
        <v>0</v>
      </c>
      <c r="P4662">
        <v>0</v>
      </c>
      <c r="Q4662" t="s">
        <v>23</v>
      </c>
      <c r="R4662" s="14"/>
      <c r="S4662" s="16">
        <f>Table2[[#This Row],[FTHG]]-Table2[[#This Row],[HTH]]</f>
        <v>0</v>
      </c>
      <c r="T4662" s="14">
        <f>Table2[[#This Row],[FTAG]]-Table2[[#This Row],[HTA]]</f>
        <v>2</v>
      </c>
      <c r="U4662" s="13" t="str">
        <f>IF(Table2[[#This Row],[SHH]]&gt;Table2[[#This Row],[SHA]],"H",IF(Table2[[#This Row],[HTH]]&lt;Table2[[#This Row],[HTA]],"A","D"))</f>
        <v>D</v>
      </c>
      <c r="V4662" s="14"/>
      <c r="W4662">
        <v>10</v>
      </c>
      <c r="X4662">
        <v>6</v>
      </c>
      <c r="Y4662">
        <v>0</v>
      </c>
      <c r="Z4662">
        <v>4</v>
      </c>
      <c r="AA4662">
        <v>7</v>
      </c>
      <c r="AB4662">
        <v>15</v>
      </c>
      <c r="AC4662">
        <v>4</v>
      </c>
      <c r="AD4662">
        <v>5</v>
      </c>
      <c r="AE4662">
        <v>2</v>
      </c>
      <c r="AF4662">
        <v>1</v>
      </c>
      <c r="AG4662">
        <v>0</v>
      </c>
      <c r="AH4662">
        <v>0</v>
      </c>
      <c r="AI4662">
        <v>2.0499999999999998</v>
      </c>
      <c r="AJ4662">
        <v>3.25</v>
      </c>
      <c r="AK4662">
        <v>3.8</v>
      </c>
    </row>
    <row r="4663" spans="1:37" x14ac:dyDescent="0.45">
      <c r="A4663" s="56"/>
      <c r="B4663" s="27">
        <v>44170</v>
      </c>
      <c r="C4663" s="16" t="s">
        <v>239</v>
      </c>
      <c r="D4663" s="16" t="s">
        <v>240</v>
      </c>
      <c r="E4663" s="13" t="s">
        <v>241</v>
      </c>
      <c r="F4663" s="16" t="s">
        <v>271</v>
      </c>
      <c r="G4663" t="s">
        <v>262</v>
      </c>
      <c r="H4663" s="14"/>
      <c r="I4663" t="s">
        <v>249</v>
      </c>
      <c r="J4663" s="14"/>
      <c r="K4663">
        <v>3</v>
      </c>
      <c r="L4663">
        <v>0</v>
      </c>
      <c r="M4663" t="s">
        <v>7</v>
      </c>
      <c r="N4663" s="14"/>
      <c r="O4663">
        <v>2</v>
      </c>
      <c r="P4663">
        <v>0</v>
      </c>
      <c r="Q4663" t="s">
        <v>7</v>
      </c>
      <c r="R4663" s="14"/>
      <c r="S4663" s="16">
        <f>Table2[[#This Row],[FTHG]]-Table2[[#This Row],[HTH]]</f>
        <v>1</v>
      </c>
      <c r="T4663" s="14">
        <f>Table2[[#This Row],[FTAG]]-Table2[[#This Row],[HTA]]</f>
        <v>0</v>
      </c>
      <c r="U4663" s="13" t="str">
        <f>IF(Table2[[#This Row],[SHH]]&gt;Table2[[#This Row],[SHA]],"H",IF(Table2[[#This Row],[HTH]]&lt;Table2[[#This Row],[HTA]],"A","D"))</f>
        <v>H</v>
      </c>
      <c r="V4663" s="14"/>
      <c r="W4663">
        <v>12</v>
      </c>
      <c r="X4663">
        <v>9</v>
      </c>
      <c r="Y4663">
        <v>8</v>
      </c>
      <c r="Z4663">
        <v>0</v>
      </c>
      <c r="AA4663">
        <v>12</v>
      </c>
      <c r="AB4663">
        <v>13</v>
      </c>
      <c r="AC4663">
        <v>5</v>
      </c>
      <c r="AD4663">
        <v>5</v>
      </c>
      <c r="AE4663">
        <v>2</v>
      </c>
      <c r="AF4663">
        <v>7</v>
      </c>
      <c r="AG4663">
        <v>0</v>
      </c>
      <c r="AH4663">
        <v>2</v>
      </c>
      <c r="AI4663">
        <v>2.9</v>
      </c>
      <c r="AJ4663">
        <v>3.1</v>
      </c>
      <c r="AK4663">
        <v>2.5499999999999998</v>
      </c>
    </row>
    <row r="4664" spans="1:37" x14ac:dyDescent="0.45">
      <c r="A4664" s="56"/>
      <c r="B4664" s="27">
        <v>44170</v>
      </c>
      <c r="C4664" s="16" t="s">
        <v>239</v>
      </c>
      <c r="D4664" s="16" t="s">
        <v>240</v>
      </c>
      <c r="E4664" s="13" t="s">
        <v>241</v>
      </c>
      <c r="F4664" s="16" t="s">
        <v>271</v>
      </c>
      <c r="G4664" t="s">
        <v>260</v>
      </c>
      <c r="H4664" s="14"/>
      <c r="I4664" t="s">
        <v>248</v>
      </c>
      <c r="J4664" s="14"/>
      <c r="K4664">
        <v>0</v>
      </c>
      <c r="L4664">
        <v>1</v>
      </c>
      <c r="M4664" t="s">
        <v>8</v>
      </c>
      <c r="N4664" s="14"/>
      <c r="O4664">
        <v>0</v>
      </c>
      <c r="P4664">
        <v>0</v>
      </c>
      <c r="Q4664" t="s">
        <v>23</v>
      </c>
      <c r="R4664" s="14"/>
      <c r="S4664" s="16">
        <f>Table2[[#This Row],[FTHG]]-Table2[[#This Row],[HTH]]</f>
        <v>0</v>
      </c>
      <c r="T4664" s="14">
        <f>Table2[[#This Row],[FTAG]]-Table2[[#This Row],[HTA]]</f>
        <v>1</v>
      </c>
      <c r="U4664" s="13" t="str">
        <f>IF(Table2[[#This Row],[SHH]]&gt;Table2[[#This Row],[SHA]],"H",IF(Table2[[#This Row],[HTH]]&lt;Table2[[#This Row],[HTA]],"A","D"))</f>
        <v>D</v>
      </c>
      <c r="V4664" s="14"/>
      <c r="W4664">
        <v>12</v>
      </c>
      <c r="X4664">
        <v>10</v>
      </c>
      <c r="Y4664">
        <v>2</v>
      </c>
      <c r="Z4664">
        <v>3</v>
      </c>
      <c r="AA4664">
        <v>15</v>
      </c>
      <c r="AB4664">
        <v>20</v>
      </c>
      <c r="AC4664">
        <v>4</v>
      </c>
      <c r="AD4664">
        <v>3</v>
      </c>
      <c r="AE4664">
        <v>1</v>
      </c>
      <c r="AF4664">
        <v>3</v>
      </c>
      <c r="AG4664">
        <v>0</v>
      </c>
      <c r="AH4664">
        <v>0</v>
      </c>
      <c r="AI4664">
        <v>2.5</v>
      </c>
      <c r="AJ4664">
        <v>3.5</v>
      </c>
      <c r="AK4664">
        <v>2.7</v>
      </c>
    </row>
    <row r="4665" spans="1:37" x14ac:dyDescent="0.45">
      <c r="A4665" s="56"/>
      <c r="B4665" s="27">
        <v>44170</v>
      </c>
      <c r="C4665" s="16" t="s">
        <v>239</v>
      </c>
      <c r="D4665" s="16" t="s">
        <v>240</v>
      </c>
      <c r="E4665" s="13" t="s">
        <v>241</v>
      </c>
      <c r="F4665" s="16" t="s">
        <v>271</v>
      </c>
      <c r="G4665" t="s">
        <v>283</v>
      </c>
      <c r="H4665" s="14"/>
      <c r="I4665" t="s">
        <v>266</v>
      </c>
      <c r="J4665" s="14"/>
      <c r="K4665">
        <v>2</v>
      </c>
      <c r="L4665">
        <v>0</v>
      </c>
      <c r="M4665" t="s">
        <v>7</v>
      </c>
      <c r="N4665" s="14"/>
      <c r="O4665">
        <v>0</v>
      </c>
      <c r="P4665">
        <v>0</v>
      </c>
      <c r="Q4665" t="s">
        <v>23</v>
      </c>
      <c r="R4665" s="14"/>
      <c r="S4665" s="16">
        <f>Table2[[#This Row],[FTHG]]-Table2[[#This Row],[HTH]]</f>
        <v>2</v>
      </c>
      <c r="T4665" s="14">
        <f>Table2[[#This Row],[FTAG]]-Table2[[#This Row],[HTA]]</f>
        <v>0</v>
      </c>
      <c r="U4665" s="13" t="str">
        <f>IF(Table2[[#This Row],[SHH]]&gt;Table2[[#This Row],[SHA]],"H",IF(Table2[[#This Row],[HTH]]&lt;Table2[[#This Row],[HTA]],"A","D"))</f>
        <v>H</v>
      </c>
      <c r="V4665" s="14"/>
      <c r="W4665">
        <v>15</v>
      </c>
      <c r="X4665">
        <v>13</v>
      </c>
      <c r="Y4665">
        <v>4</v>
      </c>
      <c r="Z4665">
        <v>3</v>
      </c>
      <c r="AA4665">
        <v>10</v>
      </c>
      <c r="AB4665">
        <v>10</v>
      </c>
      <c r="AC4665">
        <v>4</v>
      </c>
      <c r="AD4665">
        <v>4</v>
      </c>
      <c r="AE4665">
        <v>4</v>
      </c>
      <c r="AF4665">
        <v>2</v>
      </c>
      <c r="AG4665">
        <v>0</v>
      </c>
      <c r="AH4665">
        <v>0</v>
      </c>
      <c r="AI4665">
        <v>1.4</v>
      </c>
      <c r="AJ4665">
        <v>4.33</v>
      </c>
      <c r="AK4665">
        <v>9.5</v>
      </c>
    </row>
    <row r="4666" spans="1:37" x14ac:dyDescent="0.45">
      <c r="A4666" s="56"/>
      <c r="B4666" s="27">
        <v>44170</v>
      </c>
      <c r="C4666" s="16" t="s">
        <v>239</v>
      </c>
      <c r="D4666" s="16" t="s">
        <v>240</v>
      </c>
      <c r="E4666" s="13" t="s">
        <v>241</v>
      </c>
      <c r="F4666" s="16" t="s">
        <v>271</v>
      </c>
      <c r="G4666" t="s">
        <v>443</v>
      </c>
      <c r="H4666" s="14"/>
      <c r="I4666" t="s">
        <v>250</v>
      </c>
      <c r="J4666" s="14"/>
      <c r="K4666">
        <v>2</v>
      </c>
      <c r="L4666">
        <v>1</v>
      </c>
      <c r="M4666" t="s">
        <v>7</v>
      </c>
      <c r="N4666" s="14"/>
      <c r="O4666">
        <v>1</v>
      </c>
      <c r="P4666">
        <v>0</v>
      </c>
      <c r="Q4666" t="s">
        <v>7</v>
      </c>
      <c r="R4666" s="14"/>
      <c r="S4666" s="16">
        <f>Table2[[#This Row],[FTHG]]-Table2[[#This Row],[HTH]]</f>
        <v>1</v>
      </c>
      <c r="T4666" s="14">
        <f>Table2[[#This Row],[FTAG]]-Table2[[#This Row],[HTA]]</f>
        <v>1</v>
      </c>
      <c r="U4666" s="13" t="str">
        <f>IF(Table2[[#This Row],[SHH]]&gt;Table2[[#This Row],[SHA]],"H",IF(Table2[[#This Row],[HTH]]&lt;Table2[[#This Row],[HTA]],"A","D"))</f>
        <v>D</v>
      </c>
      <c r="V4666" s="14"/>
      <c r="W4666">
        <v>7</v>
      </c>
      <c r="X4666">
        <v>21</v>
      </c>
      <c r="Y4666">
        <v>3</v>
      </c>
      <c r="Z4666">
        <v>8</v>
      </c>
      <c r="AA4666">
        <v>10</v>
      </c>
      <c r="AB4666">
        <v>7</v>
      </c>
      <c r="AC4666">
        <v>5</v>
      </c>
      <c r="AD4666">
        <v>13</v>
      </c>
      <c r="AE4666">
        <v>0</v>
      </c>
      <c r="AF4666">
        <v>2</v>
      </c>
      <c r="AG4666">
        <v>0</v>
      </c>
      <c r="AH4666">
        <v>0</v>
      </c>
      <c r="AI4666">
        <v>8.5</v>
      </c>
      <c r="AJ4666">
        <v>5</v>
      </c>
      <c r="AK4666">
        <v>1.36</v>
      </c>
    </row>
    <row r="4667" spans="1:37" x14ac:dyDescent="0.45">
      <c r="A4667" s="56"/>
      <c r="B4667" s="27">
        <v>44171</v>
      </c>
      <c r="C4667" s="16" t="s">
        <v>239</v>
      </c>
      <c r="D4667" s="16" t="s">
        <v>240</v>
      </c>
      <c r="E4667" s="13" t="s">
        <v>241</v>
      </c>
      <c r="F4667" s="16" t="s">
        <v>271</v>
      </c>
      <c r="G4667" t="s">
        <v>313</v>
      </c>
      <c r="H4667" s="14"/>
      <c r="I4667" t="s">
        <v>263</v>
      </c>
      <c r="J4667" s="14"/>
      <c r="K4667">
        <v>3</v>
      </c>
      <c r="L4667">
        <v>3</v>
      </c>
      <c r="M4667" t="s">
        <v>23</v>
      </c>
      <c r="N4667" s="14"/>
      <c r="O4667">
        <v>1</v>
      </c>
      <c r="P4667">
        <v>1</v>
      </c>
      <c r="Q4667" t="s">
        <v>23</v>
      </c>
      <c r="R4667" s="14"/>
      <c r="S4667" s="16">
        <f>Table2[[#This Row],[FTHG]]-Table2[[#This Row],[HTH]]</f>
        <v>2</v>
      </c>
      <c r="T4667" s="14">
        <f>Table2[[#This Row],[FTAG]]-Table2[[#This Row],[HTA]]</f>
        <v>2</v>
      </c>
      <c r="U4667" s="13" t="str">
        <f>IF(Table2[[#This Row],[SHH]]&gt;Table2[[#This Row],[SHA]],"H",IF(Table2[[#This Row],[HTH]]&lt;Table2[[#This Row],[HTA]],"A","D"))</f>
        <v>D</v>
      </c>
      <c r="V4667" s="14"/>
      <c r="W4667">
        <v>15</v>
      </c>
      <c r="X4667">
        <v>16</v>
      </c>
      <c r="Y4667">
        <v>6</v>
      </c>
      <c r="Z4667">
        <v>7</v>
      </c>
      <c r="AA4667">
        <v>12</v>
      </c>
      <c r="AB4667">
        <v>16</v>
      </c>
      <c r="AC4667">
        <v>4</v>
      </c>
      <c r="AD4667">
        <v>2</v>
      </c>
      <c r="AE4667">
        <v>2</v>
      </c>
      <c r="AF4667">
        <v>0</v>
      </c>
      <c r="AG4667">
        <v>0</v>
      </c>
      <c r="AH4667">
        <v>0</v>
      </c>
      <c r="AI4667">
        <v>2.2999999999999998</v>
      </c>
      <c r="AJ4667">
        <v>3.1</v>
      </c>
      <c r="AK4667">
        <v>3.4</v>
      </c>
    </row>
    <row r="4668" spans="1:37" x14ac:dyDescent="0.45">
      <c r="A4668" s="56"/>
      <c r="B4668" s="27">
        <v>44171</v>
      </c>
      <c r="C4668" s="16" t="s">
        <v>239</v>
      </c>
      <c r="D4668" s="16" t="s">
        <v>240</v>
      </c>
      <c r="E4668" s="13" t="s">
        <v>241</v>
      </c>
      <c r="F4668" s="16" t="s">
        <v>271</v>
      </c>
      <c r="G4668" t="s">
        <v>291</v>
      </c>
      <c r="H4668" s="14"/>
      <c r="I4668" t="s">
        <v>255</v>
      </c>
      <c r="J4668" s="14"/>
      <c r="K4668">
        <v>0</v>
      </c>
      <c r="L4668">
        <v>2</v>
      </c>
      <c r="M4668" t="s">
        <v>8</v>
      </c>
      <c r="N4668" s="14"/>
      <c r="O4668">
        <v>0</v>
      </c>
      <c r="P4668">
        <v>0</v>
      </c>
      <c r="Q4668" t="s">
        <v>23</v>
      </c>
      <c r="R4668" s="14"/>
      <c r="S4668" s="16">
        <f>Table2[[#This Row],[FTHG]]-Table2[[#This Row],[HTH]]</f>
        <v>0</v>
      </c>
      <c r="T4668" s="14">
        <f>Table2[[#This Row],[FTAG]]-Table2[[#This Row],[HTA]]</f>
        <v>2</v>
      </c>
      <c r="U4668" s="13" t="str">
        <f>IF(Table2[[#This Row],[SHH]]&gt;Table2[[#This Row],[SHA]],"H",IF(Table2[[#This Row],[HTH]]&lt;Table2[[#This Row],[HTA]],"A","D"))</f>
        <v>D</v>
      </c>
      <c r="V4668" s="14"/>
      <c r="W4668">
        <v>10</v>
      </c>
      <c r="X4668">
        <v>12</v>
      </c>
      <c r="Y4668">
        <v>0</v>
      </c>
      <c r="Z4668">
        <v>5</v>
      </c>
      <c r="AA4668">
        <v>16</v>
      </c>
      <c r="AB4668">
        <v>12</v>
      </c>
      <c r="AC4668">
        <v>2</v>
      </c>
      <c r="AD4668">
        <v>5</v>
      </c>
      <c r="AE4668">
        <v>3</v>
      </c>
      <c r="AF4668">
        <v>2</v>
      </c>
      <c r="AG4668">
        <v>0</v>
      </c>
      <c r="AH4668">
        <v>0</v>
      </c>
      <c r="AI4668">
        <v>2.62</v>
      </c>
      <c r="AJ4668">
        <v>3.3</v>
      </c>
      <c r="AK4668">
        <v>2.7</v>
      </c>
    </row>
    <row r="4669" spans="1:37" x14ac:dyDescent="0.45">
      <c r="A4669" s="56"/>
      <c r="B4669" s="27">
        <v>44171</v>
      </c>
      <c r="C4669" s="16" t="s">
        <v>239</v>
      </c>
      <c r="D4669" s="16" t="s">
        <v>240</v>
      </c>
      <c r="E4669" s="13" t="s">
        <v>241</v>
      </c>
      <c r="F4669" s="16" t="s">
        <v>271</v>
      </c>
      <c r="G4669" t="s">
        <v>258</v>
      </c>
      <c r="H4669" s="14"/>
      <c r="I4669" t="s">
        <v>444</v>
      </c>
      <c r="J4669" s="14"/>
      <c r="K4669">
        <v>0</v>
      </c>
      <c r="L4669">
        <v>0</v>
      </c>
      <c r="M4669" t="s">
        <v>23</v>
      </c>
      <c r="N4669" s="14"/>
      <c r="O4669">
        <v>0</v>
      </c>
      <c r="P4669">
        <v>0</v>
      </c>
      <c r="Q4669" t="s">
        <v>23</v>
      </c>
      <c r="R4669" s="14"/>
      <c r="S4669" s="16">
        <f>Table2[[#This Row],[FTHG]]-Table2[[#This Row],[HTH]]</f>
        <v>0</v>
      </c>
      <c r="T4669" s="14">
        <f>Table2[[#This Row],[FTAG]]-Table2[[#This Row],[HTA]]</f>
        <v>0</v>
      </c>
      <c r="U4669" s="13" t="str">
        <f>IF(Table2[[#This Row],[SHH]]&gt;Table2[[#This Row],[SHA]],"H",IF(Table2[[#This Row],[HTH]]&lt;Table2[[#This Row],[HTA]],"A","D"))</f>
        <v>D</v>
      </c>
      <c r="V4669" s="14"/>
      <c r="W4669">
        <v>12</v>
      </c>
      <c r="X4669">
        <v>3</v>
      </c>
      <c r="Y4669">
        <v>3</v>
      </c>
      <c r="Z4669">
        <v>0</v>
      </c>
      <c r="AA4669">
        <v>16</v>
      </c>
      <c r="AB4669">
        <v>13</v>
      </c>
      <c r="AC4669">
        <v>4</v>
      </c>
      <c r="AD4669">
        <v>0</v>
      </c>
      <c r="AE4669">
        <v>3</v>
      </c>
      <c r="AF4669">
        <v>2</v>
      </c>
      <c r="AG4669">
        <v>0</v>
      </c>
      <c r="AH4669">
        <v>0</v>
      </c>
      <c r="AI4669">
        <v>1.3</v>
      </c>
      <c r="AJ4669">
        <v>5.5</v>
      </c>
      <c r="AK4669">
        <v>9.5</v>
      </c>
    </row>
    <row r="4670" spans="1:37" x14ac:dyDescent="0.45">
      <c r="A4670" s="56"/>
      <c r="B4670" s="27">
        <v>44171</v>
      </c>
      <c r="C4670" s="16" t="s">
        <v>239</v>
      </c>
      <c r="D4670" s="16" t="s">
        <v>240</v>
      </c>
      <c r="E4670" s="13" t="s">
        <v>241</v>
      </c>
      <c r="F4670" s="16" t="s">
        <v>271</v>
      </c>
      <c r="G4670" t="s">
        <v>264</v>
      </c>
      <c r="H4670" s="14"/>
      <c r="I4670" t="s">
        <v>311</v>
      </c>
      <c r="J4670" s="14"/>
      <c r="K4670">
        <v>0</v>
      </c>
      <c r="L4670">
        <v>0</v>
      </c>
      <c r="M4670" t="s">
        <v>23</v>
      </c>
      <c r="N4670" s="14"/>
      <c r="O4670">
        <v>0</v>
      </c>
      <c r="P4670">
        <v>0</v>
      </c>
      <c r="Q4670" t="s">
        <v>23</v>
      </c>
      <c r="R4670" s="14"/>
      <c r="S4670" s="16">
        <f>Table2[[#This Row],[FTHG]]-Table2[[#This Row],[HTH]]</f>
        <v>0</v>
      </c>
      <c r="T4670" s="14">
        <f>Table2[[#This Row],[FTAG]]-Table2[[#This Row],[HTA]]</f>
        <v>0</v>
      </c>
      <c r="U4670" s="13" t="str">
        <f>IF(Table2[[#This Row],[SHH]]&gt;Table2[[#This Row],[SHA]],"H",IF(Table2[[#This Row],[HTH]]&lt;Table2[[#This Row],[HTA]],"A","D"))</f>
        <v>D</v>
      </c>
      <c r="V4670" s="14"/>
      <c r="W4670">
        <v>5</v>
      </c>
      <c r="X4670">
        <v>13</v>
      </c>
      <c r="Y4670">
        <v>1</v>
      </c>
      <c r="Z4670">
        <v>5</v>
      </c>
      <c r="AA4670">
        <v>3</v>
      </c>
      <c r="AB4670">
        <v>11</v>
      </c>
      <c r="AC4670">
        <v>2</v>
      </c>
      <c r="AD4670">
        <v>3</v>
      </c>
      <c r="AE4670">
        <v>1</v>
      </c>
      <c r="AF4670">
        <v>0</v>
      </c>
      <c r="AG4670">
        <v>1</v>
      </c>
      <c r="AH4670">
        <v>0</v>
      </c>
      <c r="AI4670">
        <v>4.75</v>
      </c>
      <c r="AJ4670">
        <v>3.5</v>
      </c>
      <c r="AK4670">
        <v>1.8</v>
      </c>
    </row>
    <row r="4671" spans="1:37" x14ac:dyDescent="0.45">
      <c r="A4671" s="56"/>
      <c r="B4671" s="27">
        <v>44172</v>
      </c>
      <c r="C4671" s="16" t="s">
        <v>239</v>
      </c>
      <c r="D4671" s="16" t="s">
        <v>240</v>
      </c>
      <c r="E4671" s="13" t="s">
        <v>241</v>
      </c>
      <c r="F4671" s="16" t="s">
        <v>271</v>
      </c>
      <c r="G4671" t="s">
        <v>259</v>
      </c>
      <c r="H4671" s="14"/>
      <c r="I4671" t="s">
        <v>247</v>
      </c>
      <c r="J4671" s="14"/>
      <c r="K4671">
        <v>0</v>
      </c>
      <c r="L4671">
        <v>0</v>
      </c>
      <c r="M4671" t="s">
        <v>23</v>
      </c>
      <c r="N4671" s="14"/>
      <c r="O4671">
        <v>0</v>
      </c>
      <c r="P4671">
        <v>0</v>
      </c>
      <c r="Q4671" t="s">
        <v>23</v>
      </c>
      <c r="R4671" s="14"/>
      <c r="S4671" s="16">
        <f>Table2[[#This Row],[FTHG]]-Table2[[#This Row],[HTH]]</f>
        <v>0</v>
      </c>
      <c r="T4671" s="14">
        <f>Table2[[#This Row],[FTAG]]-Table2[[#This Row],[HTA]]</f>
        <v>0</v>
      </c>
      <c r="U4671" s="13" t="str">
        <f>IF(Table2[[#This Row],[SHH]]&gt;Table2[[#This Row],[SHA]],"H",IF(Table2[[#This Row],[HTH]]&lt;Table2[[#This Row],[HTA]],"A","D"))</f>
        <v>D</v>
      </c>
      <c r="V4671" s="14"/>
      <c r="W4671">
        <v>19</v>
      </c>
      <c r="X4671">
        <v>6</v>
      </c>
      <c r="Y4671">
        <v>3</v>
      </c>
      <c r="Z4671">
        <v>4</v>
      </c>
      <c r="AA4671">
        <v>15</v>
      </c>
      <c r="AB4671">
        <v>10</v>
      </c>
      <c r="AC4671">
        <v>8</v>
      </c>
      <c r="AD4671">
        <v>0</v>
      </c>
      <c r="AE4671">
        <v>3</v>
      </c>
      <c r="AF4671">
        <v>2</v>
      </c>
      <c r="AG4671">
        <v>0</v>
      </c>
      <c r="AH4671">
        <v>0</v>
      </c>
      <c r="AI4671">
        <v>2.4500000000000002</v>
      </c>
      <c r="AJ4671">
        <v>3.1</v>
      </c>
      <c r="AK4671">
        <v>3.1</v>
      </c>
    </row>
    <row r="4672" spans="1:37" x14ac:dyDescent="0.45">
      <c r="A4672" s="56"/>
      <c r="B4672" s="27">
        <v>44176</v>
      </c>
      <c r="C4672" s="16" t="s">
        <v>239</v>
      </c>
      <c r="D4672" s="16" t="s">
        <v>240</v>
      </c>
      <c r="E4672" s="13" t="s">
        <v>241</v>
      </c>
      <c r="F4672" s="16" t="s">
        <v>271</v>
      </c>
      <c r="G4672" t="s">
        <v>266</v>
      </c>
      <c r="H4672" s="14"/>
      <c r="I4672" t="s">
        <v>291</v>
      </c>
      <c r="J4672" s="14"/>
      <c r="K4672">
        <v>3</v>
      </c>
      <c r="L4672">
        <v>2</v>
      </c>
      <c r="M4672" t="s">
        <v>7</v>
      </c>
      <c r="N4672" s="14"/>
      <c r="O4672">
        <v>1</v>
      </c>
      <c r="P4672">
        <v>2</v>
      </c>
      <c r="Q4672" t="s">
        <v>8</v>
      </c>
      <c r="R4672" s="14"/>
      <c r="S4672" s="16">
        <f>Table2[[#This Row],[FTHG]]-Table2[[#This Row],[HTH]]</f>
        <v>2</v>
      </c>
      <c r="T4672" s="14">
        <f>Table2[[#This Row],[FTAG]]-Table2[[#This Row],[HTA]]</f>
        <v>0</v>
      </c>
      <c r="U4672" s="13" t="str">
        <f>IF(Table2[[#This Row],[SHH]]&gt;Table2[[#This Row],[SHA]],"H",IF(Table2[[#This Row],[HTH]]&lt;Table2[[#This Row],[HTA]],"A","D"))</f>
        <v>H</v>
      </c>
      <c r="V4672" s="14"/>
      <c r="W4672">
        <v>11</v>
      </c>
      <c r="X4672">
        <v>13</v>
      </c>
      <c r="Y4672">
        <v>6</v>
      </c>
      <c r="Z4672">
        <v>6</v>
      </c>
      <c r="AA4672">
        <v>14</v>
      </c>
      <c r="AB4672">
        <v>18</v>
      </c>
      <c r="AC4672">
        <v>3</v>
      </c>
      <c r="AD4672">
        <v>3</v>
      </c>
      <c r="AE4672">
        <v>4</v>
      </c>
      <c r="AF4672">
        <v>5</v>
      </c>
      <c r="AG4672">
        <v>0</v>
      </c>
      <c r="AH4672">
        <v>0</v>
      </c>
      <c r="AI4672">
        <v>2.5</v>
      </c>
      <c r="AJ4672">
        <v>3.1</v>
      </c>
      <c r="AK4672">
        <v>3</v>
      </c>
    </row>
    <row r="4673" spans="1:37" x14ac:dyDescent="0.45">
      <c r="A4673" s="56"/>
      <c r="B4673" s="27">
        <v>44177</v>
      </c>
      <c r="C4673" s="16" t="s">
        <v>239</v>
      </c>
      <c r="D4673" s="16" t="s">
        <v>240</v>
      </c>
      <c r="E4673" s="13" t="s">
        <v>241</v>
      </c>
      <c r="F4673" s="16" t="s">
        <v>271</v>
      </c>
      <c r="G4673" t="s">
        <v>247</v>
      </c>
      <c r="H4673" s="14"/>
      <c r="I4673" t="s">
        <v>244</v>
      </c>
      <c r="J4673" s="14"/>
      <c r="K4673">
        <v>2</v>
      </c>
      <c r="L4673">
        <v>2</v>
      </c>
      <c r="M4673" t="s">
        <v>23</v>
      </c>
      <c r="N4673" s="14"/>
      <c r="O4673">
        <v>1</v>
      </c>
      <c r="P4673">
        <v>0</v>
      </c>
      <c r="Q4673" t="s">
        <v>7</v>
      </c>
      <c r="R4673" s="14"/>
      <c r="S4673" s="16">
        <f>Table2[[#This Row],[FTHG]]-Table2[[#This Row],[HTH]]</f>
        <v>1</v>
      </c>
      <c r="T4673" s="14">
        <f>Table2[[#This Row],[FTAG]]-Table2[[#This Row],[HTA]]</f>
        <v>2</v>
      </c>
      <c r="U4673" s="13" t="str">
        <f>IF(Table2[[#This Row],[SHH]]&gt;Table2[[#This Row],[SHA]],"H",IF(Table2[[#This Row],[HTH]]&lt;Table2[[#This Row],[HTA]],"A","D"))</f>
        <v>D</v>
      </c>
      <c r="V4673" s="14"/>
      <c r="W4673">
        <v>11</v>
      </c>
      <c r="X4673">
        <v>13</v>
      </c>
      <c r="Y4673">
        <v>2</v>
      </c>
      <c r="Z4673">
        <v>5</v>
      </c>
      <c r="AA4673">
        <v>19</v>
      </c>
      <c r="AB4673">
        <v>16</v>
      </c>
      <c r="AC4673">
        <v>0</v>
      </c>
      <c r="AD4673">
        <v>10</v>
      </c>
      <c r="AE4673">
        <v>2</v>
      </c>
      <c r="AF4673">
        <v>6</v>
      </c>
      <c r="AG4673">
        <v>0</v>
      </c>
      <c r="AH4673">
        <v>0</v>
      </c>
      <c r="AI4673">
        <v>3.25</v>
      </c>
      <c r="AJ4673">
        <v>3.1</v>
      </c>
      <c r="AK4673">
        <v>2.35</v>
      </c>
    </row>
    <row r="4674" spans="1:37" x14ac:dyDescent="0.45">
      <c r="A4674" s="56"/>
      <c r="B4674" s="27">
        <v>44177</v>
      </c>
      <c r="C4674" s="16" t="s">
        <v>239</v>
      </c>
      <c r="D4674" s="16" t="s">
        <v>240</v>
      </c>
      <c r="E4674" s="13" t="s">
        <v>241</v>
      </c>
      <c r="F4674" s="16" t="s">
        <v>271</v>
      </c>
      <c r="G4674" t="s">
        <v>249</v>
      </c>
      <c r="H4674" s="14"/>
      <c r="I4674" t="s">
        <v>260</v>
      </c>
      <c r="J4674" s="14"/>
      <c r="K4674">
        <v>0</v>
      </c>
      <c r="L4674">
        <v>1</v>
      </c>
      <c r="M4674" t="s">
        <v>8</v>
      </c>
      <c r="N4674" s="14"/>
      <c r="O4674">
        <v>0</v>
      </c>
      <c r="P4674">
        <v>0</v>
      </c>
      <c r="Q4674" t="s">
        <v>23</v>
      </c>
      <c r="R4674" s="14"/>
      <c r="S4674" s="16">
        <f>Table2[[#This Row],[FTHG]]-Table2[[#This Row],[HTH]]</f>
        <v>0</v>
      </c>
      <c r="T4674" s="14">
        <f>Table2[[#This Row],[FTAG]]-Table2[[#This Row],[HTA]]</f>
        <v>1</v>
      </c>
      <c r="U4674" s="13" t="str">
        <f>IF(Table2[[#This Row],[SHH]]&gt;Table2[[#This Row],[SHA]],"H",IF(Table2[[#This Row],[HTH]]&lt;Table2[[#This Row],[HTA]],"A","D"))</f>
        <v>D</v>
      </c>
      <c r="V4674" s="14"/>
      <c r="W4674">
        <v>8</v>
      </c>
      <c r="X4674">
        <v>8</v>
      </c>
      <c r="Y4674">
        <v>2</v>
      </c>
      <c r="Z4674">
        <v>0</v>
      </c>
      <c r="AA4674">
        <v>14</v>
      </c>
      <c r="AB4674">
        <v>13</v>
      </c>
      <c r="AC4674">
        <v>5</v>
      </c>
      <c r="AD4674">
        <v>3</v>
      </c>
      <c r="AE4674">
        <v>2</v>
      </c>
      <c r="AF4674">
        <v>3</v>
      </c>
      <c r="AG4674">
        <v>0</v>
      </c>
      <c r="AH4674">
        <v>0</v>
      </c>
      <c r="AI4674">
        <v>3.75</v>
      </c>
      <c r="AJ4674">
        <v>3.2</v>
      </c>
      <c r="AK4674">
        <v>2.1</v>
      </c>
    </row>
    <row r="4675" spans="1:37" x14ac:dyDescent="0.45">
      <c r="A4675" s="56"/>
      <c r="B4675" s="27">
        <v>44177</v>
      </c>
      <c r="C4675" s="16" t="s">
        <v>239</v>
      </c>
      <c r="D4675" s="16" t="s">
        <v>240</v>
      </c>
      <c r="E4675" s="13" t="s">
        <v>241</v>
      </c>
      <c r="F4675" s="16" t="s">
        <v>271</v>
      </c>
      <c r="G4675" t="s">
        <v>263</v>
      </c>
      <c r="H4675" s="14"/>
      <c r="I4675" t="s">
        <v>264</v>
      </c>
      <c r="J4675" s="14"/>
      <c r="K4675">
        <v>1</v>
      </c>
      <c r="L4675">
        <v>0</v>
      </c>
      <c r="M4675" t="s">
        <v>7</v>
      </c>
      <c r="N4675" s="14"/>
      <c r="O4675">
        <v>0</v>
      </c>
      <c r="P4675">
        <v>0</v>
      </c>
      <c r="Q4675" t="s">
        <v>23</v>
      </c>
      <c r="R4675" s="14"/>
      <c r="S4675" s="16">
        <f>Table2[[#This Row],[FTHG]]-Table2[[#This Row],[HTH]]</f>
        <v>1</v>
      </c>
      <c r="T4675" s="14">
        <f>Table2[[#This Row],[FTAG]]-Table2[[#This Row],[HTA]]</f>
        <v>0</v>
      </c>
      <c r="U4675" s="13" t="str">
        <f>IF(Table2[[#This Row],[SHH]]&gt;Table2[[#This Row],[SHA]],"H",IF(Table2[[#This Row],[HTH]]&lt;Table2[[#This Row],[HTA]],"A","D"))</f>
        <v>H</v>
      </c>
      <c r="V4675" s="14"/>
      <c r="W4675">
        <v>11</v>
      </c>
      <c r="X4675">
        <v>3</v>
      </c>
      <c r="Y4675">
        <v>3</v>
      </c>
      <c r="Z4675">
        <v>1</v>
      </c>
      <c r="AA4675">
        <v>14</v>
      </c>
      <c r="AB4675">
        <v>20</v>
      </c>
      <c r="AC4675">
        <v>5</v>
      </c>
      <c r="AD4675">
        <v>2</v>
      </c>
      <c r="AE4675">
        <v>1</v>
      </c>
      <c r="AF4675">
        <v>4</v>
      </c>
      <c r="AG4675">
        <v>0</v>
      </c>
      <c r="AH4675">
        <v>0</v>
      </c>
      <c r="AI4675">
        <v>2.2000000000000002</v>
      </c>
      <c r="AJ4675">
        <v>3.2</v>
      </c>
      <c r="AK4675">
        <v>3.5</v>
      </c>
    </row>
    <row r="4676" spans="1:37" x14ac:dyDescent="0.45">
      <c r="A4676" s="56"/>
      <c r="B4676" s="27">
        <v>44177</v>
      </c>
      <c r="C4676" s="16" t="s">
        <v>239</v>
      </c>
      <c r="D4676" s="16" t="s">
        <v>240</v>
      </c>
      <c r="E4676" s="13" t="s">
        <v>241</v>
      </c>
      <c r="F4676" s="16" t="s">
        <v>271</v>
      </c>
      <c r="G4676" t="s">
        <v>248</v>
      </c>
      <c r="H4676" s="14"/>
      <c r="I4676" t="s">
        <v>283</v>
      </c>
      <c r="J4676" s="14"/>
      <c r="K4676">
        <v>2</v>
      </c>
      <c r="L4676">
        <v>0</v>
      </c>
      <c r="M4676" t="s">
        <v>7</v>
      </c>
      <c r="N4676" s="14"/>
      <c r="O4676">
        <v>1</v>
      </c>
      <c r="P4676">
        <v>0</v>
      </c>
      <c r="Q4676" t="s">
        <v>7</v>
      </c>
      <c r="R4676" s="14"/>
      <c r="S4676" s="16">
        <f>Table2[[#This Row],[FTHG]]-Table2[[#This Row],[HTH]]</f>
        <v>1</v>
      </c>
      <c r="T4676" s="14">
        <f>Table2[[#This Row],[FTAG]]-Table2[[#This Row],[HTA]]</f>
        <v>0</v>
      </c>
      <c r="U4676" s="13" t="str">
        <f>IF(Table2[[#This Row],[SHH]]&gt;Table2[[#This Row],[SHA]],"H",IF(Table2[[#This Row],[HTH]]&lt;Table2[[#This Row],[HTA]],"A","D"))</f>
        <v>H</v>
      </c>
      <c r="V4676" s="14"/>
      <c r="W4676">
        <v>11</v>
      </c>
      <c r="X4676">
        <v>5</v>
      </c>
      <c r="Y4676">
        <v>3</v>
      </c>
      <c r="Z4676">
        <v>1</v>
      </c>
      <c r="AA4676">
        <v>7</v>
      </c>
      <c r="AB4676">
        <v>16</v>
      </c>
      <c r="AC4676">
        <v>3</v>
      </c>
      <c r="AD4676">
        <v>6</v>
      </c>
      <c r="AE4676">
        <v>1</v>
      </c>
      <c r="AF4676">
        <v>3</v>
      </c>
      <c r="AG4676">
        <v>0</v>
      </c>
      <c r="AH4676">
        <v>0</v>
      </c>
      <c r="AI4676">
        <v>2.2999999999999998</v>
      </c>
      <c r="AJ4676">
        <v>3.3</v>
      </c>
      <c r="AK4676">
        <v>3.1</v>
      </c>
    </row>
    <row r="4677" spans="1:37" x14ac:dyDescent="0.45">
      <c r="A4677" s="56"/>
      <c r="B4677" s="27">
        <v>44178</v>
      </c>
      <c r="C4677" s="16" t="s">
        <v>239</v>
      </c>
      <c r="D4677" s="16" t="s">
        <v>240</v>
      </c>
      <c r="E4677" s="13" t="s">
        <v>241</v>
      </c>
      <c r="F4677" s="16" t="s">
        <v>271</v>
      </c>
      <c r="G4677" t="s">
        <v>311</v>
      </c>
      <c r="H4677" s="14"/>
      <c r="I4677" t="s">
        <v>259</v>
      </c>
      <c r="J4677" s="14"/>
      <c r="K4677">
        <v>1</v>
      </c>
      <c r="L4677">
        <v>1</v>
      </c>
      <c r="M4677" t="s">
        <v>23</v>
      </c>
      <c r="N4677" s="14"/>
      <c r="O4677">
        <v>1</v>
      </c>
      <c r="P4677">
        <v>0</v>
      </c>
      <c r="Q4677" t="s">
        <v>7</v>
      </c>
      <c r="R4677" s="14"/>
      <c r="S4677" s="16">
        <f>Table2[[#This Row],[FTHG]]-Table2[[#This Row],[HTH]]</f>
        <v>0</v>
      </c>
      <c r="T4677" s="14">
        <f>Table2[[#This Row],[FTAG]]-Table2[[#This Row],[HTA]]</f>
        <v>1</v>
      </c>
      <c r="U4677" s="13" t="str">
        <f>IF(Table2[[#This Row],[SHH]]&gt;Table2[[#This Row],[SHA]],"H",IF(Table2[[#This Row],[HTH]]&lt;Table2[[#This Row],[HTA]],"A","D"))</f>
        <v>D</v>
      </c>
      <c r="V4677" s="14"/>
      <c r="W4677">
        <v>8</v>
      </c>
      <c r="X4677">
        <v>16</v>
      </c>
      <c r="Y4677">
        <v>2</v>
      </c>
      <c r="Z4677">
        <v>4</v>
      </c>
      <c r="AA4677">
        <v>14</v>
      </c>
      <c r="AB4677">
        <v>11</v>
      </c>
      <c r="AC4677">
        <v>5</v>
      </c>
      <c r="AD4677">
        <v>4</v>
      </c>
      <c r="AE4677">
        <v>4</v>
      </c>
      <c r="AF4677">
        <v>3</v>
      </c>
      <c r="AG4677">
        <v>0</v>
      </c>
      <c r="AH4677">
        <v>0</v>
      </c>
      <c r="AI4677">
        <v>1.6</v>
      </c>
      <c r="AJ4677">
        <v>3.75</v>
      </c>
      <c r="AK4677">
        <v>6</v>
      </c>
    </row>
    <row r="4678" spans="1:37" x14ac:dyDescent="0.45">
      <c r="A4678" s="56"/>
      <c r="B4678" s="27">
        <v>44178</v>
      </c>
      <c r="C4678" s="16" t="s">
        <v>239</v>
      </c>
      <c r="D4678" s="16" t="s">
        <v>240</v>
      </c>
      <c r="E4678" s="13" t="s">
        <v>241</v>
      </c>
      <c r="F4678" s="16" t="s">
        <v>271</v>
      </c>
      <c r="G4678" t="s">
        <v>255</v>
      </c>
      <c r="H4678" s="14"/>
      <c r="I4678" t="s">
        <v>258</v>
      </c>
      <c r="J4678" s="14"/>
      <c r="K4678">
        <v>1</v>
      </c>
      <c r="L4678">
        <v>1</v>
      </c>
      <c r="M4678" t="s">
        <v>23</v>
      </c>
      <c r="N4678" s="14"/>
      <c r="O4678">
        <v>0</v>
      </c>
      <c r="P4678">
        <v>1</v>
      </c>
      <c r="Q4678" t="s">
        <v>8</v>
      </c>
      <c r="R4678" s="14"/>
      <c r="S4678" s="16">
        <f>Table2[[#This Row],[FTHG]]-Table2[[#This Row],[HTH]]</f>
        <v>1</v>
      </c>
      <c r="T4678" s="14">
        <f>Table2[[#This Row],[FTAG]]-Table2[[#This Row],[HTA]]</f>
        <v>0</v>
      </c>
      <c r="U4678" s="13" t="str">
        <f>IF(Table2[[#This Row],[SHH]]&gt;Table2[[#This Row],[SHA]],"H",IF(Table2[[#This Row],[HTH]]&lt;Table2[[#This Row],[HTA]],"A","D"))</f>
        <v>H</v>
      </c>
      <c r="V4678" s="14"/>
      <c r="W4678">
        <v>11</v>
      </c>
      <c r="X4678">
        <v>7</v>
      </c>
      <c r="Y4678">
        <v>5</v>
      </c>
      <c r="Z4678">
        <v>2</v>
      </c>
      <c r="AA4678">
        <v>13</v>
      </c>
      <c r="AB4678">
        <v>14</v>
      </c>
      <c r="AC4678">
        <v>4</v>
      </c>
      <c r="AD4678">
        <v>8</v>
      </c>
      <c r="AE4678">
        <v>2</v>
      </c>
      <c r="AF4678">
        <v>3</v>
      </c>
      <c r="AG4678">
        <v>0</v>
      </c>
      <c r="AH4678">
        <v>0</v>
      </c>
      <c r="AI4678">
        <v>3.1</v>
      </c>
      <c r="AJ4678">
        <v>3.5</v>
      </c>
      <c r="AK4678">
        <v>2.25</v>
      </c>
    </row>
    <row r="4679" spans="1:37" x14ac:dyDescent="0.45">
      <c r="A4679" s="56"/>
      <c r="B4679" s="27">
        <v>44178</v>
      </c>
      <c r="C4679" s="16" t="s">
        <v>239</v>
      </c>
      <c r="D4679" s="16" t="s">
        <v>240</v>
      </c>
      <c r="E4679" s="13" t="s">
        <v>241</v>
      </c>
      <c r="F4679" s="16" t="s">
        <v>271</v>
      </c>
      <c r="G4679" t="s">
        <v>444</v>
      </c>
      <c r="H4679" s="14"/>
      <c r="I4679" t="s">
        <v>313</v>
      </c>
      <c r="J4679" s="14"/>
      <c r="K4679">
        <v>0</v>
      </c>
      <c r="L4679">
        <v>1</v>
      </c>
      <c r="M4679" t="s">
        <v>8</v>
      </c>
      <c r="N4679" s="14"/>
      <c r="O4679">
        <v>0</v>
      </c>
      <c r="P4679">
        <v>1</v>
      </c>
      <c r="Q4679" t="s">
        <v>8</v>
      </c>
      <c r="R4679" s="14"/>
      <c r="S4679" s="16">
        <f>Table2[[#This Row],[FTHG]]-Table2[[#This Row],[HTH]]</f>
        <v>0</v>
      </c>
      <c r="T4679" s="14">
        <f>Table2[[#This Row],[FTAG]]-Table2[[#This Row],[HTA]]</f>
        <v>0</v>
      </c>
      <c r="U4679" s="13" t="str">
        <f>IF(Table2[[#This Row],[SHH]]&gt;Table2[[#This Row],[SHA]],"H",IF(Table2[[#This Row],[HTH]]&lt;Table2[[#This Row],[HTA]],"A","D"))</f>
        <v>A</v>
      </c>
      <c r="V4679" s="14"/>
      <c r="W4679">
        <v>9</v>
      </c>
      <c r="X4679">
        <v>13</v>
      </c>
      <c r="Y4679">
        <v>1</v>
      </c>
      <c r="Z4679">
        <v>5</v>
      </c>
      <c r="AA4679">
        <v>16</v>
      </c>
      <c r="AB4679">
        <v>15</v>
      </c>
      <c r="AC4679">
        <v>6</v>
      </c>
      <c r="AD4679">
        <v>5</v>
      </c>
      <c r="AE4679">
        <v>4</v>
      </c>
      <c r="AF4679">
        <v>2</v>
      </c>
      <c r="AG4679">
        <v>0</v>
      </c>
      <c r="AH4679">
        <v>0</v>
      </c>
      <c r="AI4679">
        <v>3.4</v>
      </c>
      <c r="AJ4679">
        <v>3.1</v>
      </c>
      <c r="AK4679">
        <v>2.2999999999999998</v>
      </c>
    </row>
    <row r="4680" spans="1:37" x14ac:dyDescent="0.45">
      <c r="A4680" s="56"/>
      <c r="B4680" s="27">
        <v>44178</v>
      </c>
      <c r="C4680" s="16" t="s">
        <v>239</v>
      </c>
      <c r="D4680" s="16" t="s">
        <v>240</v>
      </c>
      <c r="E4680" s="13" t="s">
        <v>241</v>
      </c>
      <c r="F4680" s="16" t="s">
        <v>271</v>
      </c>
      <c r="G4680" t="s">
        <v>250</v>
      </c>
      <c r="H4680" s="14"/>
      <c r="I4680" t="s">
        <v>262</v>
      </c>
      <c r="J4680" s="14"/>
      <c r="K4680">
        <v>1</v>
      </c>
      <c r="L4680">
        <v>0</v>
      </c>
      <c r="M4680" t="s">
        <v>7</v>
      </c>
      <c r="N4680" s="14"/>
      <c r="O4680">
        <v>0</v>
      </c>
      <c r="P4680">
        <v>0</v>
      </c>
      <c r="Q4680" t="s">
        <v>23</v>
      </c>
      <c r="R4680" s="14"/>
      <c r="S4680" s="16">
        <f>Table2[[#This Row],[FTHG]]-Table2[[#This Row],[HTH]]</f>
        <v>1</v>
      </c>
      <c r="T4680" s="14">
        <f>Table2[[#This Row],[FTAG]]-Table2[[#This Row],[HTA]]</f>
        <v>0</v>
      </c>
      <c r="U4680" s="13" t="str">
        <f>IF(Table2[[#This Row],[SHH]]&gt;Table2[[#This Row],[SHA]],"H",IF(Table2[[#This Row],[HTH]]&lt;Table2[[#This Row],[HTA]],"A","D"))</f>
        <v>H</v>
      </c>
      <c r="V4680" s="14"/>
      <c r="W4680">
        <v>24</v>
      </c>
      <c r="X4680">
        <v>7</v>
      </c>
      <c r="Y4680">
        <v>13</v>
      </c>
      <c r="Z4680">
        <v>3</v>
      </c>
      <c r="AA4680">
        <v>4</v>
      </c>
      <c r="AB4680">
        <v>15</v>
      </c>
      <c r="AC4680">
        <v>12</v>
      </c>
      <c r="AD4680">
        <v>4</v>
      </c>
      <c r="AE4680">
        <v>2</v>
      </c>
      <c r="AF4680">
        <v>1</v>
      </c>
      <c r="AG4680">
        <v>0</v>
      </c>
      <c r="AH4680">
        <v>0</v>
      </c>
      <c r="AI4680">
        <v>1.22</v>
      </c>
      <c r="AJ4680">
        <v>7</v>
      </c>
      <c r="AK4680">
        <v>11</v>
      </c>
    </row>
    <row r="4681" spans="1:37" x14ac:dyDescent="0.45">
      <c r="A4681" s="56"/>
      <c r="B4681" s="27">
        <v>44179</v>
      </c>
      <c r="C4681" s="16" t="s">
        <v>239</v>
      </c>
      <c r="D4681" s="16" t="s">
        <v>240</v>
      </c>
      <c r="E4681" s="13" t="s">
        <v>241</v>
      </c>
      <c r="F4681" s="16" t="s">
        <v>271</v>
      </c>
      <c r="G4681" t="s">
        <v>437</v>
      </c>
      <c r="H4681" s="14"/>
      <c r="I4681" t="s">
        <v>443</v>
      </c>
      <c r="J4681" s="14"/>
      <c r="K4681">
        <v>4</v>
      </c>
      <c r="L4681">
        <v>0</v>
      </c>
      <c r="M4681" t="s">
        <v>7</v>
      </c>
      <c r="N4681" s="14"/>
      <c r="O4681">
        <v>4</v>
      </c>
      <c r="P4681">
        <v>0</v>
      </c>
      <c r="Q4681" t="s">
        <v>7</v>
      </c>
      <c r="R4681" s="14"/>
      <c r="S4681" s="16">
        <f>Table2[[#This Row],[FTHG]]-Table2[[#This Row],[HTH]]</f>
        <v>0</v>
      </c>
      <c r="T4681" s="14">
        <f>Table2[[#This Row],[FTAG]]-Table2[[#This Row],[HTA]]</f>
        <v>0</v>
      </c>
      <c r="U4681" s="13" t="str">
        <f>IF(Table2[[#This Row],[SHH]]&gt;Table2[[#This Row],[SHA]],"H",IF(Table2[[#This Row],[HTH]]&lt;Table2[[#This Row],[HTA]],"A","D"))</f>
        <v>D</v>
      </c>
      <c r="V4681" s="14"/>
      <c r="W4681">
        <v>8</v>
      </c>
      <c r="X4681">
        <v>12</v>
      </c>
      <c r="Y4681">
        <v>5</v>
      </c>
      <c r="Z4681">
        <v>2</v>
      </c>
      <c r="AA4681">
        <v>24</v>
      </c>
      <c r="AB4681">
        <v>9</v>
      </c>
      <c r="AC4681">
        <v>1</v>
      </c>
      <c r="AD4681">
        <v>5</v>
      </c>
      <c r="AE4681">
        <v>2</v>
      </c>
      <c r="AF4681">
        <v>1</v>
      </c>
      <c r="AG4681">
        <v>0</v>
      </c>
      <c r="AH4681">
        <v>0</v>
      </c>
      <c r="AI4681">
        <v>1.72</v>
      </c>
      <c r="AJ4681">
        <v>3.6</v>
      </c>
      <c r="AK4681">
        <v>5.25</v>
      </c>
    </row>
    <row r="4682" spans="1:37" x14ac:dyDescent="0.45">
      <c r="A4682" s="56"/>
      <c r="B4682" s="27">
        <v>44180</v>
      </c>
      <c r="C4682" s="16" t="s">
        <v>239</v>
      </c>
      <c r="D4682" s="16" t="s">
        <v>240</v>
      </c>
      <c r="E4682" s="13" t="s">
        <v>241</v>
      </c>
      <c r="F4682" s="16" t="s">
        <v>271</v>
      </c>
      <c r="G4682" t="s">
        <v>248</v>
      </c>
      <c r="H4682" s="14"/>
      <c r="I4682" t="s">
        <v>244</v>
      </c>
      <c r="J4682" s="14"/>
      <c r="K4682">
        <v>3</v>
      </c>
      <c r="L4682">
        <v>1</v>
      </c>
      <c r="M4682" t="s">
        <v>7</v>
      </c>
      <c r="N4682" s="14"/>
      <c r="O4682">
        <v>1</v>
      </c>
      <c r="P4682">
        <v>0</v>
      </c>
      <c r="Q4682" t="s">
        <v>7</v>
      </c>
      <c r="R4682" s="14"/>
      <c r="S4682" s="16">
        <f>Table2[[#This Row],[FTHG]]-Table2[[#This Row],[HTH]]</f>
        <v>2</v>
      </c>
      <c r="T4682" s="14">
        <f>Table2[[#This Row],[FTAG]]-Table2[[#This Row],[HTA]]</f>
        <v>1</v>
      </c>
      <c r="U4682" s="13" t="str">
        <f>IF(Table2[[#This Row],[SHH]]&gt;Table2[[#This Row],[SHA]],"H",IF(Table2[[#This Row],[HTH]]&lt;Table2[[#This Row],[HTA]],"A","D"))</f>
        <v>H</v>
      </c>
      <c r="V4682" s="14"/>
      <c r="W4682">
        <v>18</v>
      </c>
      <c r="X4682">
        <v>10</v>
      </c>
      <c r="Y4682">
        <v>5</v>
      </c>
      <c r="Z4682">
        <v>4</v>
      </c>
      <c r="AA4682">
        <v>8</v>
      </c>
      <c r="AB4682">
        <v>9</v>
      </c>
      <c r="AC4682">
        <v>6</v>
      </c>
      <c r="AD4682">
        <v>6</v>
      </c>
      <c r="AE4682">
        <v>1</v>
      </c>
      <c r="AF4682">
        <v>3</v>
      </c>
      <c r="AG4682">
        <v>0</v>
      </c>
      <c r="AH4682">
        <v>1</v>
      </c>
      <c r="AI4682">
        <v>1.53</v>
      </c>
      <c r="AJ4682">
        <v>4.33</v>
      </c>
      <c r="AK4682">
        <v>5.75</v>
      </c>
    </row>
    <row r="4683" spans="1:37" x14ac:dyDescent="0.45">
      <c r="A4683" s="56"/>
      <c r="B4683" s="27">
        <v>44181</v>
      </c>
      <c r="C4683" s="16" t="s">
        <v>239</v>
      </c>
      <c r="D4683" s="16" t="s">
        <v>240</v>
      </c>
      <c r="E4683" s="13" t="s">
        <v>241</v>
      </c>
      <c r="F4683" s="16" t="s">
        <v>271</v>
      </c>
      <c r="G4683" t="s">
        <v>250</v>
      </c>
      <c r="H4683" s="14"/>
      <c r="I4683" t="s">
        <v>311</v>
      </c>
      <c r="J4683" s="14"/>
      <c r="K4683">
        <v>2</v>
      </c>
      <c r="L4683">
        <v>1</v>
      </c>
      <c r="M4683" t="s">
        <v>7</v>
      </c>
      <c r="N4683" s="14"/>
      <c r="O4683">
        <v>2</v>
      </c>
      <c r="P4683">
        <v>1</v>
      </c>
      <c r="Q4683" t="s">
        <v>7</v>
      </c>
      <c r="R4683" s="14"/>
      <c r="S4683" s="16">
        <f>Table2[[#This Row],[FTHG]]-Table2[[#This Row],[HTH]]</f>
        <v>0</v>
      </c>
      <c r="T4683" s="14">
        <f>Table2[[#This Row],[FTAG]]-Table2[[#This Row],[HTA]]</f>
        <v>0</v>
      </c>
      <c r="U4683" s="13" t="str">
        <f>IF(Table2[[#This Row],[SHH]]&gt;Table2[[#This Row],[SHA]],"H",IF(Table2[[#This Row],[HTH]]&lt;Table2[[#This Row],[HTA]],"A","D"))</f>
        <v>D</v>
      </c>
      <c r="V4683" s="14"/>
      <c r="W4683">
        <v>14</v>
      </c>
      <c r="X4683">
        <v>12</v>
      </c>
      <c r="Y4683">
        <v>4</v>
      </c>
      <c r="Z4683">
        <v>5</v>
      </c>
      <c r="AA4683">
        <v>18</v>
      </c>
      <c r="AB4683">
        <v>14</v>
      </c>
      <c r="AC4683">
        <v>2</v>
      </c>
      <c r="AD4683">
        <v>3</v>
      </c>
      <c r="AE4683">
        <v>3</v>
      </c>
      <c r="AF4683">
        <v>3</v>
      </c>
      <c r="AG4683">
        <v>0</v>
      </c>
      <c r="AH4683">
        <v>0</v>
      </c>
      <c r="AI4683">
        <v>1.6</v>
      </c>
      <c r="AJ4683">
        <v>4.5</v>
      </c>
      <c r="AK4683">
        <v>5</v>
      </c>
    </row>
    <row r="4684" spans="1:37" x14ac:dyDescent="0.45">
      <c r="A4684" s="56"/>
      <c r="B4684" s="27">
        <v>44183</v>
      </c>
      <c r="C4684" s="16" t="s">
        <v>239</v>
      </c>
      <c r="D4684" s="16" t="s">
        <v>240</v>
      </c>
      <c r="E4684" s="13" t="s">
        <v>241</v>
      </c>
      <c r="F4684" s="16" t="s">
        <v>271</v>
      </c>
      <c r="G4684" t="s">
        <v>244</v>
      </c>
      <c r="H4684" s="14"/>
      <c r="I4684" t="s">
        <v>263</v>
      </c>
      <c r="J4684" s="14"/>
      <c r="K4684">
        <v>2</v>
      </c>
      <c r="L4684">
        <v>0</v>
      </c>
      <c r="M4684" t="s">
        <v>7</v>
      </c>
      <c r="N4684" s="14"/>
      <c r="O4684">
        <v>0</v>
      </c>
      <c r="P4684">
        <v>0</v>
      </c>
      <c r="Q4684" t="s">
        <v>23</v>
      </c>
      <c r="R4684" s="14"/>
      <c r="S4684" s="16">
        <f>Table2[[#This Row],[FTHG]]-Table2[[#This Row],[HTH]]</f>
        <v>2</v>
      </c>
      <c r="T4684" s="14">
        <f>Table2[[#This Row],[FTAG]]-Table2[[#This Row],[HTA]]</f>
        <v>0</v>
      </c>
      <c r="U4684" s="13" t="str">
        <f>IF(Table2[[#This Row],[SHH]]&gt;Table2[[#This Row],[SHA]],"H",IF(Table2[[#This Row],[HTH]]&lt;Table2[[#This Row],[HTA]],"A","D"))</f>
        <v>H</v>
      </c>
      <c r="V4684" s="14"/>
      <c r="W4684">
        <v>10</v>
      </c>
      <c r="X4684">
        <v>6</v>
      </c>
      <c r="Y4684">
        <v>3</v>
      </c>
      <c r="Z4684">
        <v>1</v>
      </c>
      <c r="AA4684">
        <v>9</v>
      </c>
      <c r="AB4684">
        <v>16</v>
      </c>
      <c r="AC4684">
        <v>5</v>
      </c>
      <c r="AD4684">
        <v>5</v>
      </c>
      <c r="AE4684">
        <v>0</v>
      </c>
      <c r="AF4684">
        <v>3</v>
      </c>
      <c r="AG4684">
        <v>0</v>
      </c>
      <c r="AH4684">
        <v>1</v>
      </c>
      <c r="AI4684">
        <v>1.9</v>
      </c>
      <c r="AJ4684">
        <v>3.3</v>
      </c>
      <c r="AK4684">
        <v>4.33</v>
      </c>
    </row>
    <row r="4685" spans="1:37" x14ac:dyDescent="0.45">
      <c r="A4685" s="56"/>
      <c r="B4685" s="27">
        <v>44184</v>
      </c>
      <c r="C4685" s="16" t="s">
        <v>239</v>
      </c>
      <c r="D4685" s="16" t="s">
        <v>240</v>
      </c>
      <c r="E4685" s="13" t="s">
        <v>241</v>
      </c>
      <c r="F4685" s="16" t="s">
        <v>271</v>
      </c>
      <c r="G4685" t="s">
        <v>283</v>
      </c>
      <c r="H4685" s="14"/>
      <c r="I4685" t="s">
        <v>444</v>
      </c>
      <c r="J4685" s="14"/>
      <c r="K4685">
        <v>3</v>
      </c>
      <c r="L4685">
        <v>1</v>
      </c>
      <c r="M4685" t="s">
        <v>7</v>
      </c>
      <c r="N4685" s="14"/>
      <c r="O4685">
        <v>1</v>
      </c>
      <c r="P4685">
        <v>0</v>
      </c>
      <c r="Q4685" t="s">
        <v>7</v>
      </c>
      <c r="R4685" s="14"/>
      <c r="S4685" s="16">
        <f>Table2[[#This Row],[FTHG]]-Table2[[#This Row],[HTH]]</f>
        <v>2</v>
      </c>
      <c r="T4685" s="14">
        <f>Table2[[#This Row],[FTAG]]-Table2[[#This Row],[HTA]]</f>
        <v>1</v>
      </c>
      <c r="U4685" s="13" t="str">
        <f>IF(Table2[[#This Row],[SHH]]&gt;Table2[[#This Row],[SHA]],"H",IF(Table2[[#This Row],[HTH]]&lt;Table2[[#This Row],[HTA]],"A","D"))</f>
        <v>H</v>
      </c>
      <c r="V4685" s="14"/>
      <c r="W4685">
        <v>12</v>
      </c>
      <c r="X4685">
        <v>8</v>
      </c>
      <c r="Y4685">
        <v>6</v>
      </c>
      <c r="Z4685">
        <v>3</v>
      </c>
      <c r="AA4685">
        <v>13</v>
      </c>
      <c r="AB4685">
        <v>14</v>
      </c>
      <c r="AC4685">
        <v>2</v>
      </c>
      <c r="AD4685">
        <v>5</v>
      </c>
      <c r="AE4685">
        <v>1</v>
      </c>
      <c r="AF4685">
        <v>2</v>
      </c>
      <c r="AG4685">
        <v>0</v>
      </c>
      <c r="AH4685">
        <v>0</v>
      </c>
      <c r="AI4685">
        <v>1.2</v>
      </c>
      <c r="AJ4685">
        <v>6</v>
      </c>
      <c r="AK4685">
        <v>19</v>
      </c>
    </row>
    <row r="4686" spans="1:37" x14ac:dyDescent="0.45">
      <c r="A4686" s="56"/>
      <c r="B4686" s="27">
        <v>44184</v>
      </c>
      <c r="C4686" s="16" t="s">
        <v>239</v>
      </c>
      <c r="D4686" s="16" t="s">
        <v>240</v>
      </c>
      <c r="E4686" s="13" t="s">
        <v>241</v>
      </c>
      <c r="F4686" s="16" t="s">
        <v>271</v>
      </c>
      <c r="G4686" t="s">
        <v>250</v>
      </c>
      <c r="H4686" s="14"/>
      <c r="I4686" t="s">
        <v>247</v>
      </c>
      <c r="J4686" s="14"/>
      <c r="K4686">
        <v>2</v>
      </c>
      <c r="L4686">
        <v>2</v>
      </c>
      <c r="M4686" t="s">
        <v>23</v>
      </c>
      <c r="N4686" s="14"/>
      <c r="O4686">
        <v>1</v>
      </c>
      <c r="P4686">
        <v>1</v>
      </c>
      <c r="Q4686" t="s">
        <v>23</v>
      </c>
      <c r="R4686" s="14"/>
      <c r="S4686" s="16">
        <f>Table2[[#This Row],[FTHG]]-Table2[[#This Row],[HTH]]</f>
        <v>1</v>
      </c>
      <c r="T4686" s="14">
        <f>Table2[[#This Row],[FTAG]]-Table2[[#This Row],[HTA]]</f>
        <v>1</v>
      </c>
      <c r="U4686" s="13" t="str">
        <f>IF(Table2[[#This Row],[SHH]]&gt;Table2[[#This Row],[SHA]],"H",IF(Table2[[#This Row],[HTH]]&lt;Table2[[#This Row],[HTA]],"A","D"))</f>
        <v>D</v>
      </c>
      <c r="V4686" s="14"/>
      <c r="W4686">
        <v>25</v>
      </c>
      <c r="X4686">
        <v>12</v>
      </c>
      <c r="Y4686">
        <v>9</v>
      </c>
      <c r="Z4686">
        <v>4</v>
      </c>
      <c r="AA4686">
        <v>10</v>
      </c>
      <c r="AB4686">
        <v>14</v>
      </c>
      <c r="AC4686">
        <v>8</v>
      </c>
      <c r="AD4686">
        <v>3</v>
      </c>
      <c r="AE4686">
        <v>4</v>
      </c>
      <c r="AF4686">
        <v>2</v>
      </c>
      <c r="AG4686">
        <v>0</v>
      </c>
      <c r="AH4686">
        <v>0</v>
      </c>
      <c r="AI4686">
        <v>1.3</v>
      </c>
      <c r="AJ4686">
        <v>6</v>
      </c>
      <c r="AK4686">
        <v>8.5</v>
      </c>
    </row>
    <row r="4687" spans="1:37" x14ac:dyDescent="0.45">
      <c r="A4687" s="56"/>
      <c r="B4687" s="27">
        <v>44184</v>
      </c>
      <c r="C4687" s="16" t="s">
        <v>239</v>
      </c>
      <c r="D4687" s="16" t="s">
        <v>240</v>
      </c>
      <c r="E4687" s="13" t="s">
        <v>241</v>
      </c>
      <c r="F4687" s="16" t="s">
        <v>271</v>
      </c>
      <c r="G4687" t="s">
        <v>262</v>
      </c>
      <c r="H4687" s="14"/>
      <c r="I4687" t="s">
        <v>311</v>
      </c>
      <c r="J4687" s="14"/>
      <c r="K4687">
        <v>2</v>
      </c>
      <c r="L4687">
        <v>1</v>
      </c>
      <c r="M4687" t="s">
        <v>7</v>
      </c>
      <c r="N4687" s="14"/>
      <c r="O4687">
        <v>1</v>
      </c>
      <c r="P4687">
        <v>1</v>
      </c>
      <c r="Q4687" t="s">
        <v>23</v>
      </c>
      <c r="R4687" s="14"/>
      <c r="S4687" s="16">
        <f>Table2[[#This Row],[FTHG]]-Table2[[#This Row],[HTH]]</f>
        <v>1</v>
      </c>
      <c r="T4687" s="14">
        <f>Table2[[#This Row],[FTAG]]-Table2[[#This Row],[HTA]]</f>
        <v>0</v>
      </c>
      <c r="U4687" s="13" t="str">
        <f>IF(Table2[[#This Row],[SHH]]&gt;Table2[[#This Row],[SHA]],"H",IF(Table2[[#This Row],[HTH]]&lt;Table2[[#This Row],[HTA]],"A","D"))</f>
        <v>H</v>
      </c>
      <c r="V4687" s="14"/>
      <c r="W4687">
        <v>13</v>
      </c>
      <c r="X4687">
        <v>15</v>
      </c>
      <c r="Y4687">
        <v>5</v>
      </c>
      <c r="Z4687">
        <v>5</v>
      </c>
      <c r="AA4687">
        <v>19</v>
      </c>
      <c r="AB4687">
        <v>14</v>
      </c>
      <c r="AC4687">
        <v>3</v>
      </c>
      <c r="AD4687">
        <v>4</v>
      </c>
      <c r="AE4687">
        <v>2</v>
      </c>
      <c r="AF4687">
        <v>1</v>
      </c>
      <c r="AG4687">
        <v>0</v>
      </c>
      <c r="AH4687">
        <v>0</v>
      </c>
      <c r="AI4687">
        <v>3.4</v>
      </c>
      <c r="AJ4687">
        <v>3.4</v>
      </c>
      <c r="AK4687">
        <v>2.15</v>
      </c>
    </row>
    <row r="4688" spans="1:37" x14ac:dyDescent="0.45">
      <c r="A4688" s="56"/>
      <c r="B4688" s="27">
        <v>44184</v>
      </c>
      <c r="C4688" s="16" t="s">
        <v>239</v>
      </c>
      <c r="D4688" s="16" t="s">
        <v>240</v>
      </c>
      <c r="E4688" s="13" t="s">
        <v>241</v>
      </c>
      <c r="F4688" s="16" t="s">
        <v>271</v>
      </c>
      <c r="G4688" t="s">
        <v>291</v>
      </c>
      <c r="H4688" s="14"/>
      <c r="I4688" t="s">
        <v>258</v>
      </c>
      <c r="J4688" s="14"/>
      <c r="K4688">
        <v>1</v>
      </c>
      <c r="L4688">
        <v>3</v>
      </c>
      <c r="M4688" t="s">
        <v>8</v>
      </c>
      <c r="N4688" s="14"/>
      <c r="O4688">
        <v>0</v>
      </c>
      <c r="P4688">
        <v>2</v>
      </c>
      <c r="Q4688" t="s">
        <v>8</v>
      </c>
      <c r="R4688" s="14"/>
      <c r="S4688" s="16">
        <f>Table2[[#This Row],[FTHG]]-Table2[[#This Row],[HTH]]</f>
        <v>1</v>
      </c>
      <c r="T4688" s="14">
        <f>Table2[[#This Row],[FTAG]]-Table2[[#This Row],[HTA]]</f>
        <v>1</v>
      </c>
      <c r="U4688" s="13" t="str">
        <f>IF(Table2[[#This Row],[SHH]]&gt;Table2[[#This Row],[SHA]],"H",IF(Table2[[#This Row],[HTH]]&lt;Table2[[#This Row],[HTA]],"A","D"))</f>
        <v>A</v>
      </c>
      <c r="V4688" s="14"/>
      <c r="W4688">
        <v>6</v>
      </c>
      <c r="X4688">
        <v>13</v>
      </c>
      <c r="Y4688">
        <v>1</v>
      </c>
      <c r="Z4688">
        <v>6</v>
      </c>
      <c r="AA4688">
        <v>17</v>
      </c>
      <c r="AB4688">
        <v>16</v>
      </c>
      <c r="AC4688">
        <v>2</v>
      </c>
      <c r="AD4688">
        <v>2</v>
      </c>
      <c r="AE4688">
        <v>2</v>
      </c>
      <c r="AF4688">
        <v>2</v>
      </c>
      <c r="AG4688">
        <v>1</v>
      </c>
      <c r="AH4688">
        <v>0</v>
      </c>
      <c r="AI4688">
        <v>3.6</v>
      </c>
      <c r="AJ4688">
        <v>3.4</v>
      </c>
      <c r="AK4688">
        <v>2.1</v>
      </c>
    </row>
    <row r="4689" spans="1:37" x14ac:dyDescent="0.45">
      <c r="A4689" s="56"/>
      <c r="B4689" s="27">
        <v>44184</v>
      </c>
      <c r="C4689" s="16" t="s">
        <v>239</v>
      </c>
      <c r="D4689" s="16" t="s">
        <v>240</v>
      </c>
      <c r="E4689" s="13" t="s">
        <v>241</v>
      </c>
      <c r="F4689" s="16" t="s">
        <v>271</v>
      </c>
      <c r="G4689" t="s">
        <v>260</v>
      </c>
      <c r="H4689" s="14"/>
      <c r="I4689" t="s">
        <v>266</v>
      </c>
      <c r="J4689" s="14"/>
      <c r="K4689">
        <v>1</v>
      </c>
      <c r="L4689">
        <v>1</v>
      </c>
      <c r="M4689" t="s">
        <v>23</v>
      </c>
      <c r="N4689" s="14"/>
      <c r="O4689">
        <v>1</v>
      </c>
      <c r="P4689">
        <v>0</v>
      </c>
      <c r="Q4689" t="s">
        <v>7</v>
      </c>
      <c r="R4689" s="14"/>
      <c r="S4689" s="16">
        <f>Table2[[#This Row],[FTHG]]-Table2[[#This Row],[HTH]]</f>
        <v>0</v>
      </c>
      <c r="T4689" s="14">
        <f>Table2[[#This Row],[FTAG]]-Table2[[#This Row],[HTA]]</f>
        <v>1</v>
      </c>
      <c r="U4689" s="13" t="str">
        <f>IF(Table2[[#This Row],[SHH]]&gt;Table2[[#This Row],[SHA]],"H",IF(Table2[[#This Row],[HTH]]&lt;Table2[[#This Row],[HTA]],"A","D"))</f>
        <v>D</v>
      </c>
      <c r="V4689" s="14"/>
      <c r="W4689">
        <v>14</v>
      </c>
      <c r="X4689">
        <v>12</v>
      </c>
      <c r="Y4689">
        <v>3</v>
      </c>
      <c r="Z4689">
        <v>5</v>
      </c>
      <c r="AA4689">
        <v>14</v>
      </c>
      <c r="AB4689">
        <v>10</v>
      </c>
      <c r="AC4689">
        <v>7</v>
      </c>
      <c r="AD4689">
        <v>7</v>
      </c>
      <c r="AE4689">
        <v>3</v>
      </c>
      <c r="AF4689">
        <v>4</v>
      </c>
      <c r="AG4689">
        <v>0</v>
      </c>
      <c r="AH4689">
        <v>0</v>
      </c>
      <c r="AI4689">
        <v>1.53</v>
      </c>
      <c r="AJ4689">
        <v>3.75</v>
      </c>
      <c r="AK4689">
        <v>7.5</v>
      </c>
    </row>
    <row r="4690" spans="1:37" x14ac:dyDescent="0.45">
      <c r="A4690" s="56"/>
      <c r="B4690" s="27">
        <v>44185</v>
      </c>
      <c r="C4690" s="16" t="s">
        <v>239</v>
      </c>
      <c r="D4690" s="16" t="s">
        <v>240</v>
      </c>
      <c r="E4690" s="13" t="s">
        <v>241</v>
      </c>
      <c r="F4690" s="16" t="s">
        <v>271</v>
      </c>
      <c r="G4690" t="s">
        <v>437</v>
      </c>
      <c r="H4690" s="14"/>
      <c r="I4690" t="s">
        <v>264</v>
      </c>
      <c r="J4690" s="14"/>
      <c r="K4690">
        <v>2</v>
      </c>
      <c r="L4690">
        <v>0</v>
      </c>
      <c r="M4690" t="s">
        <v>7</v>
      </c>
      <c r="N4690" s="14"/>
      <c r="O4690">
        <v>1</v>
      </c>
      <c r="P4690">
        <v>0</v>
      </c>
      <c r="Q4690" t="s">
        <v>7</v>
      </c>
      <c r="R4690" s="14"/>
      <c r="S4690" s="16">
        <f>Table2[[#This Row],[FTHG]]-Table2[[#This Row],[HTH]]</f>
        <v>1</v>
      </c>
      <c r="T4690" s="14">
        <f>Table2[[#This Row],[FTAG]]-Table2[[#This Row],[HTA]]</f>
        <v>0</v>
      </c>
      <c r="U4690" s="13" t="str">
        <f>IF(Table2[[#This Row],[SHH]]&gt;Table2[[#This Row],[SHA]],"H",IF(Table2[[#This Row],[HTH]]&lt;Table2[[#This Row],[HTA]],"A","D"))</f>
        <v>H</v>
      </c>
      <c r="V4690" s="14"/>
      <c r="W4690">
        <v>11</v>
      </c>
      <c r="X4690">
        <v>8</v>
      </c>
      <c r="Y4690">
        <v>3</v>
      </c>
      <c r="Z4690">
        <v>2</v>
      </c>
      <c r="AA4690">
        <v>18</v>
      </c>
      <c r="AB4690">
        <v>12</v>
      </c>
      <c r="AC4690">
        <v>3</v>
      </c>
      <c r="AD4690">
        <v>5</v>
      </c>
      <c r="AE4690">
        <v>2</v>
      </c>
      <c r="AF4690">
        <v>2</v>
      </c>
      <c r="AG4690">
        <v>0</v>
      </c>
      <c r="AH4690">
        <v>0</v>
      </c>
      <c r="AI4690">
        <v>1.7</v>
      </c>
      <c r="AJ4690">
        <v>4</v>
      </c>
      <c r="AK4690">
        <v>4.75</v>
      </c>
    </row>
    <row r="4691" spans="1:37" x14ac:dyDescent="0.45">
      <c r="A4691" s="56"/>
      <c r="B4691" s="27">
        <v>44185</v>
      </c>
      <c r="C4691" s="16" t="s">
        <v>239</v>
      </c>
      <c r="D4691" s="16" t="s">
        <v>240</v>
      </c>
      <c r="E4691" s="13" t="s">
        <v>241</v>
      </c>
      <c r="F4691" s="16" t="s">
        <v>271</v>
      </c>
      <c r="G4691" t="s">
        <v>313</v>
      </c>
      <c r="H4691" s="14"/>
      <c r="I4691" t="s">
        <v>255</v>
      </c>
      <c r="J4691" s="14"/>
      <c r="K4691">
        <v>2</v>
      </c>
      <c r="L4691">
        <v>0</v>
      </c>
      <c r="M4691" t="s">
        <v>7</v>
      </c>
      <c r="N4691" s="14"/>
      <c r="O4691">
        <v>2</v>
      </c>
      <c r="P4691">
        <v>0</v>
      </c>
      <c r="Q4691" t="s">
        <v>7</v>
      </c>
      <c r="R4691" s="14"/>
      <c r="S4691" s="16">
        <f>Table2[[#This Row],[FTHG]]-Table2[[#This Row],[HTH]]</f>
        <v>0</v>
      </c>
      <c r="T4691" s="14">
        <f>Table2[[#This Row],[FTAG]]-Table2[[#This Row],[HTA]]</f>
        <v>0</v>
      </c>
      <c r="U4691" s="13" t="str">
        <f>IF(Table2[[#This Row],[SHH]]&gt;Table2[[#This Row],[SHA]],"H",IF(Table2[[#This Row],[HTH]]&lt;Table2[[#This Row],[HTA]],"A","D"))</f>
        <v>D</v>
      </c>
      <c r="V4691" s="14"/>
      <c r="W4691">
        <v>8</v>
      </c>
      <c r="X4691">
        <v>14</v>
      </c>
      <c r="Y4691">
        <v>3</v>
      </c>
      <c r="Z4691">
        <v>1</v>
      </c>
      <c r="AA4691">
        <v>21</v>
      </c>
      <c r="AB4691">
        <v>16</v>
      </c>
      <c r="AC4691">
        <v>1</v>
      </c>
      <c r="AD4691">
        <v>10</v>
      </c>
      <c r="AE4691">
        <v>3</v>
      </c>
      <c r="AF4691">
        <v>4</v>
      </c>
      <c r="AG4691">
        <v>0</v>
      </c>
      <c r="AH4691">
        <v>0</v>
      </c>
      <c r="AI4691">
        <v>2.4500000000000002</v>
      </c>
      <c r="AJ4691">
        <v>3.4</v>
      </c>
      <c r="AK4691">
        <v>2.87</v>
      </c>
    </row>
    <row r="4692" spans="1:37" x14ac:dyDescent="0.45">
      <c r="A4692" s="56"/>
      <c r="B4692" s="27">
        <v>44185</v>
      </c>
      <c r="C4692" s="16" t="s">
        <v>239</v>
      </c>
      <c r="D4692" s="16" t="s">
        <v>240</v>
      </c>
      <c r="E4692" s="13" t="s">
        <v>241</v>
      </c>
      <c r="F4692" s="16" t="s">
        <v>271</v>
      </c>
      <c r="G4692" t="s">
        <v>443</v>
      </c>
      <c r="H4692" s="14"/>
      <c r="I4692" t="s">
        <v>249</v>
      </c>
      <c r="J4692" s="14"/>
      <c r="K4692">
        <v>0</v>
      </c>
      <c r="L4692">
        <v>2</v>
      </c>
      <c r="M4692" t="s">
        <v>8</v>
      </c>
      <c r="N4692" s="14"/>
      <c r="O4692">
        <v>0</v>
      </c>
      <c r="P4692">
        <v>1</v>
      </c>
      <c r="Q4692" t="s">
        <v>8</v>
      </c>
      <c r="R4692" s="14"/>
      <c r="S4692" s="16">
        <f>Table2[[#This Row],[FTHG]]-Table2[[#This Row],[HTH]]</f>
        <v>0</v>
      </c>
      <c r="T4692" s="14">
        <f>Table2[[#This Row],[FTAG]]-Table2[[#This Row],[HTA]]</f>
        <v>1</v>
      </c>
      <c r="U4692" s="13" t="str">
        <f>IF(Table2[[#This Row],[SHH]]&gt;Table2[[#This Row],[SHA]],"H",IF(Table2[[#This Row],[HTH]]&lt;Table2[[#This Row],[HTA]],"A","D"))</f>
        <v>A</v>
      </c>
      <c r="V4692" s="14"/>
      <c r="W4692">
        <v>8</v>
      </c>
      <c r="X4692">
        <v>6</v>
      </c>
      <c r="Y4692">
        <v>1</v>
      </c>
      <c r="Z4692">
        <v>4</v>
      </c>
      <c r="AA4692">
        <v>6</v>
      </c>
      <c r="AB4692">
        <v>22</v>
      </c>
      <c r="AC4692">
        <v>2</v>
      </c>
      <c r="AD4692">
        <v>4</v>
      </c>
      <c r="AE4692">
        <v>1</v>
      </c>
      <c r="AF4692">
        <v>6</v>
      </c>
      <c r="AG4692">
        <v>0</v>
      </c>
      <c r="AH4692">
        <v>0</v>
      </c>
      <c r="AI4692">
        <v>3.3</v>
      </c>
      <c r="AJ4692">
        <v>2.9</v>
      </c>
      <c r="AK4692">
        <v>2.4500000000000002</v>
      </c>
    </row>
    <row r="4693" spans="1:37" x14ac:dyDescent="0.45">
      <c r="A4693" s="56"/>
      <c r="B4693" s="27">
        <v>44185</v>
      </c>
      <c r="C4693" s="16" t="s">
        <v>239</v>
      </c>
      <c r="D4693" s="16" t="s">
        <v>240</v>
      </c>
      <c r="E4693" s="13" t="s">
        <v>241</v>
      </c>
      <c r="F4693" s="16" t="s">
        <v>271</v>
      </c>
      <c r="G4693" t="s">
        <v>259</v>
      </c>
      <c r="H4693" s="14"/>
      <c r="I4693" t="s">
        <v>248</v>
      </c>
      <c r="J4693" s="14"/>
      <c r="K4693">
        <v>1</v>
      </c>
      <c r="L4693">
        <v>3</v>
      </c>
      <c r="M4693" t="s">
        <v>8</v>
      </c>
      <c r="N4693" s="14"/>
      <c r="O4693">
        <v>1</v>
      </c>
      <c r="P4693">
        <v>2</v>
      </c>
      <c r="Q4693" t="s">
        <v>8</v>
      </c>
      <c r="R4693" s="14"/>
      <c r="S4693" s="16">
        <f>Table2[[#This Row],[FTHG]]-Table2[[#This Row],[HTH]]</f>
        <v>0</v>
      </c>
      <c r="T4693" s="14">
        <f>Table2[[#This Row],[FTAG]]-Table2[[#This Row],[HTA]]</f>
        <v>1</v>
      </c>
      <c r="U4693" s="13" t="str">
        <f>IF(Table2[[#This Row],[SHH]]&gt;Table2[[#This Row],[SHA]],"H",IF(Table2[[#This Row],[HTH]]&lt;Table2[[#This Row],[HTA]],"A","D"))</f>
        <v>A</v>
      </c>
      <c r="V4693" s="14"/>
      <c r="W4693">
        <v>10</v>
      </c>
      <c r="X4693">
        <v>11</v>
      </c>
      <c r="Y4693">
        <v>3</v>
      </c>
      <c r="Z4693">
        <v>5</v>
      </c>
      <c r="AA4693">
        <v>11</v>
      </c>
      <c r="AB4693">
        <v>7</v>
      </c>
      <c r="AC4693">
        <v>4</v>
      </c>
      <c r="AD4693">
        <v>4</v>
      </c>
      <c r="AE4693">
        <v>1</v>
      </c>
      <c r="AF4693">
        <v>0</v>
      </c>
      <c r="AG4693">
        <v>0</v>
      </c>
      <c r="AH4693">
        <v>0</v>
      </c>
      <c r="AI4693">
        <v>6.5</v>
      </c>
      <c r="AJ4693">
        <v>4.2</v>
      </c>
      <c r="AK4693">
        <v>1.5</v>
      </c>
    </row>
    <row r="4694" spans="1:37" x14ac:dyDescent="0.45">
      <c r="A4694" s="56"/>
      <c r="B4694" s="27">
        <v>44187</v>
      </c>
      <c r="C4694" s="16" t="s">
        <v>239</v>
      </c>
      <c r="D4694" s="16" t="s">
        <v>240</v>
      </c>
      <c r="E4694" s="13" t="s">
        <v>241</v>
      </c>
      <c r="F4694" s="16" t="s">
        <v>271</v>
      </c>
      <c r="G4694" t="s">
        <v>444</v>
      </c>
      <c r="H4694" s="14"/>
      <c r="I4694" t="s">
        <v>291</v>
      </c>
      <c r="J4694" s="14"/>
      <c r="K4694">
        <v>2</v>
      </c>
      <c r="L4694">
        <v>2</v>
      </c>
      <c r="M4694" t="s">
        <v>23</v>
      </c>
      <c r="N4694" s="14"/>
      <c r="O4694">
        <v>0</v>
      </c>
      <c r="P4694">
        <v>1</v>
      </c>
      <c r="Q4694" t="s">
        <v>8</v>
      </c>
      <c r="R4694" s="14"/>
      <c r="S4694" s="16">
        <f>Table2[[#This Row],[FTHG]]-Table2[[#This Row],[HTH]]</f>
        <v>2</v>
      </c>
      <c r="T4694" s="14">
        <f>Table2[[#This Row],[FTAG]]-Table2[[#This Row],[HTA]]</f>
        <v>1</v>
      </c>
      <c r="U4694" s="13" t="str">
        <f>IF(Table2[[#This Row],[SHH]]&gt;Table2[[#This Row],[SHA]],"H",IF(Table2[[#This Row],[HTH]]&lt;Table2[[#This Row],[HTA]],"A","D"))</f>
        <v>H</v>
      </c>
      <c r="V4694" s="14"/>
      <c r="W4694">
        <v>7</v>
      </c>
      <c r="X4694">
        <v>15</v>
      </c>
      <c r="Y4694">
        <v>2</v>
      </c>
      <c r="Z4694">
        <v>6</v>
      </c>
      <c r="AA4694">
        <v>8</v>
      </c>
      <c r="AB4694">
        <v>17</v>
      </c>
      <c r="AC4694">
        <v>4</v>
      </c>
      <c r="AD4694">
        <v>4</v>
      </c>
      <c r="AE4694">
        <v>1</v>
      </c>
      <c r="AF4694">
        <v>2</v>
      </c>
      <c r="AG4694">
        <v>0</v>
      </c>
      <c r="AH4694">
        <v>1</v>
      </c>
      <c r="AI4694">
        <v>3.3</v>
      </c>
      <c r="AJ4694">
        <v>3</v>
      </c>
      <c r="AK4694">
        <v>2.37</v>
      </c>
    </row>
    <row r="4695" spans="1:37" x14ac:dyDescent="0.45">
      <c r="A4695" s="56"/>
      <c r="B4695" s="27">
        <v>44187</v>
      </c>
      <c r="C4695" s="16" t="s">
        <v>239</v>
      </c>
      <c r="D4695" s="16" t="s">
        <v>240</v>
      </c>
      <c r="E4695" s="13" t="s">
        <v>241</v>
      </c>
      <c r="F4695" s="16" t="s">
        <v>271</v>
      </c>
      <c r="G4695" t="s">
        <v>247</v>
      </c>
      <c r="H4695" s="14"/>
      <c r="I4695" t="s">
        <v>260</v>
      </c>
      <c r="J4695" s="14"/>
      <c r="K4695">
        <v>0</v>
      </c>
      <c r="L4695">
        <v>1</v>
      </c>
      <c r="M4695" t="s">
        <v>8</v>
      </c>
      <c r="N4695" s="14"/>
      <c r="O4695">
        <v>0</v>
      </c>
      <c r="P4695">
        <v>0</v>
      </c>
      <c r="Q4695" t="s">
        <v>23</v>
      </c>
      <c r="R4695" s="14"/>
      <c r="S4695" s="16">
        <f>Table2[[#This Row],[FTHG]]-Table2[[#This Row],[HTH]]</f>
        <v>0</v>
      </c>
      <c r="T4695" s="14">
        <f>Table2[[#This Row],[FTAG]]-Table2[[#This Row],[HTA]]</f>
        <v>1</v>
      </c>
      <c r="U4695" s="13" t="str">
        <f>IF(Table2[[#This Row],[SHH]]&gt;Table2[[#This Row],[SHA]],"H",IF(Table2[[#This Row],[HTH]]&lt;Table2[[#This Row],[HTA]],"A","D"))</f>
        <v>D</v>
      </c>
      <c r="V4695" s="14"/>
      <c r="W4695">
        <v>10</v>
      </c>
      <c r="X4695">
        <v>19</v>
      </c>
      <c r="Y4695">
        <v>4</v>
      </c>
      <c r="Z4695">
        <v>3</v>
      </c>
      <c r="AA4695">
        <v>11</v>
      </c>
      <c r="AB4695">
        <v>17</v>
      </c>
      <c r="AC4695">
        <v>3</v>
      </c>
      <c r="AD4695">
        <v>5</v>
      </c>
      <c r="AE4695">
        <v>3</v>
      </c>
      <c r="AF4695">
        <v>2</v>
      </c>
      <c r="AG4695">
        <v>0</v>
      </c>
      <c r="AH4695">
        <v>0</v>
      </c>
      <c r="AI4695">
        <v>3.75</v>
      </c>
      <c r="AJ4695">
        <v>3.4</v>
      </c>
      <c r="AK4695">
        <v>2</v>
      </c>
    </row>
    <row r="4696" spans="1:37" x14ac:dyDescent="0.45">
      <c r="A4696" s="56"/>
      <c r="B4696" s="27">
        <v>44187</v>
      </c>
      <c r="C4696" s="16" t="s">
        <v>239</v>
      </c>
      <c r="D4696" s="16" t="s">
        <v>240</v>
      </c>
      <c r="E4696" s="13" t="s">
        <v>241</v>
      </c>
      <c r="F4696" s="16" t="s">
        <v>271</v>
      </c>
      <c r="G4696" t="s">
        <v>263</v>
      </c>
      <c r="H4696" s="14"/>
      <c r="I4696" t="s">
        <v>262</v>
      </c>
      <c r="J4696" s="14"/>
      <c r="K4696">
        <v>1</v>
      </c>
      <c r="L4696">
        <v>1</v>
      </c>
      <c r="M4696" t="s">
        <v>23</v>
      </c>
      <c r="N4696" s="14"/>
      <c r="O4696">
        <v>1</v>
      </c>
      <c r="P4696">
        <v>0</v>
      </c>
      <c r="Q4696" t="s">
        <v>7</v>
      </c>
      <c r="R4696" s="14"/>
      <c r="S4696" s="16">
        <f>Table2[[#This Row],[FTHG]]-Table2[[#This Row],[HTH]]</f>
        <v>0</v>
      </c>
      <c r="T4696" s="14">
        <f>Table2[[#This Row],[FTAG]]-Table2[[#This Row],[HTA]]</f>
        <v>1</v>
      </c>
      <c r="U4696" s="13" t="str">
        <f>IF(Table2[[#This Row],[SHH]]&gt;Table2[[#This Row],[SHA]],"H",IF(Table2[[#This Row],[HTH]]&lt;Table2[[#This Row],[HTA]],"A","D"))</f>
        <v>D</v>
      </c>
      <c r="V4696" s="14"/>
      <c r="W4696">
        <v>11</v>
      </c>
      <c r="X4696">
        <v>9</v>
      </c>
      <c r="Y4696">
        <v>2</v>
      </c>
      <c r="Z4696">
        <v>1</v>
      </c>
      <c r="AA4696">
        <v>10</v>
      </c>
      <c r="AB4696">
        <v>17</v>
      </c>
      <c r="AC4696">
        <v>10</v>
      </c>
      <c r="AD4696">
        <v>3</v>
      </c>
      <c r="AE4696">
        <v>2</v>
      </c>
      <c r="AF4696">
        <v>3</v>
      </c>
      <c r="AG4696">
        <v>0</v>
      </c>
      <c r="AH4696">
        <v>0</v>
      </c>
      <c r="AI4696">
        <v>2.62</v>
      </c>
      <c r="AJ4696">
        <v>3.4</v>
      </c>
      <c r="AK4696">
        <v>2.6</v>
      </c>
    </row>
    <row r="4697" spans="1:37" x14ac:dyDescent="0.45">
      <c r="A4697" s="56"/>
      <c r="B4697" s="27">
        <v>44187</v>
      </c>
      <c r="C4697" s="16" t="s">
        <v>239</v>
      </c>
      <c r="D4697" s="16" t="s">
        <v>240</v>
      </c>
      <c r="E4697" s="13" t="s">
        <v>241</v>
      </c>
      <c r="F4697" s="16" t="s">
        <v>271</v>
      </c>
      <c r="G4697" t="s">
        <v>311</v>
      </c>
      <c r="H4697" s="14"/>
      <c r="I4697" t="s">
        <v>283</v>
      </c>
      <c r="J4697" s="14"/>
      <c r="K4697">
        <v>0</v>
      </c>
      <c r="L4697">
        <v>2</v>
      </c>
      <c r="M4697" t="s">
        <v>8</v>
      </c>
      <c r="N4697" s="14"/>
      <c r="O4697">
        <v>0</v>
      </c>
      <c r="P4697">
        <v>0</v>
      </c>
      <c r="Q4697" t="s">
        <v>23</v>
      </c>
      <c r="R4697" s="14"/>
      <c r="S4697" s="16">
        <f>Table2[[#This Row],[FTHG]]-Table2[[#This Row],[HTH]]</f>
        <v>0</v>
      </c>
      <c r="T4697" s="14">
        <f>Table2[[#This Row],[FTAG]]-Table2[[#This Row],[HTA]]</f>
        <v>2</v>
      </c>
      <c r="U4697" s="13" t="str">
        <f>IF(Table2[[#This Row],[SHH]]&gt;Table2[[#This Row],[SHA]],"H",IF(Table2[[#This Row],[HTH]]&lt;Table2[[#This Row],[HTA]],"A","D"))</f>
        <v>D</v>
      </c>
      <c r="V4697" s="14"/>
      <c r="W4697">
        <v>6</v>
      </c>
      <c r="X4697">
        <v>8</v>
      </c>
      <c r="Y4697">
        <v>1</v>
      </c>
      <c r="Z4697">
        <v>3</v>
      </c>
      <c r="AA4697">
        <v>20</v>
      </c>
      <c r="AB4697">
        <v>17</v>
      </c>
      <c r="AC4697">
        <v>5</v>
      </c>
      <c r="AD4697">
        <v>5</v>
      </c>
      <c r="AE4697">
        <v>3</v>
      </c>
      <c r="AF4697">
        <v>3</v>
      </c>
      <c r="AG4697">
        <v>0</v>
      </c>
      <c r="AH4697">
        <v>0</v>
      </c>
      <c r="AI4697">
        <v>3.3</v>
      </c>
      <c r="AJ4697">
        <v>3.2</v>
      </c>
      <c r="AK4697">
        <v>2.25</v>
      </c>
    </row>
    <row r="4698" spans="1:37" x14ac:dyDescent="0.45">
      <c r="A4698" s="56"/>
      <c r="B4698" s="27">
        <v>44187</v>
      </c>
      <c r="C4698" s="16" t="s">
        <v>239</v>
      </c>
      <c r="D4698" s="16" t="s">
        <v>240</v>
      </c>
      <c r="E4698" s="13" t="s">
        <v>241</v>
      </c>
      <c r="F4698" s="16" t="s">
        <v>271</v>
      </c>
      <c r="G4698" t="s">
        <v>266</v>
      </c>
      <c r="H4698" s="14"/>
      <c r="I4698" t="s">
        <v>250</v>
      </c>
      <c r="J4698" s="14"/>
      <c r="K4698">
        <v>0</v>
      </c>
      <c r="L4698">
        <v>3</v>
      </c>
      <c r="M4698" t="s">
        <v>8</v>
      </c>
      <c r="N4698" s="14"/>
      <c r="O4698">
        <v>0</v>
      </c>
      <c r="P4698">
        <v>2</v>
      </c>
      <c r="Q4698" t="s">
        <v>8</v>
      </c>
      <c r="R4698" s="14"/>
      <c r="S4698" s="16">
        <f>Table2[[#This Row],[FTHG]]-Table2[[#This Row],[HTH]]</f>
        <v>0</v>
      </c>
      <c r="T4698" s="14">
        <f>Table2[[#This Row],[FTAG]]-Table2[[#This Row],[HTA]]</f>
        <v>1</v>
      </c>
      <c r="U4698" s="13" t="str">
        <f>IF(Table2[[#This Row],[SHH]]&gt;Table2[[#This Row],[SHA]],"H",IF(Table2[[#This Row],[HTH]]&lt;Table2[[#This Row],[HTA]],"A","D"))</f>
        <v>A</v>
      </c>
      <c r="V4698" s="14"/>
      <c r="W4698">
        <v>12</v>
      </c>
      <c r="X4698">
        <v>21</v>
      </c>
      <c r="Y4698">
        <v>5</v>
      </c>
      <c r="Z4698">
        <v>10</v>
      </c>
      <c r="AA4698">
        <v>12</v>
      </c>
      <c r="AB4698">
        <v>10</v>
      </c>
      <c r="AC4698">
        <v>4</v>
      </c>
      <c r="AD4698">
        <v>5</v>
      </c>
      <c r="AE4698">
        <v>1</v>
      </c>
      <c r="AF4698">
        <v>2</v>
      </c>
      <c r="AG4698">
        <v>0</v>
      </c>
      <c r="AH4698">
        <v>0</v>
      </c>
      <c r="AI4698">
        <v>7</v>
      </c>
      <c r="AJ4698">
        <v>5.4</v>
      </c>
      <c r="AK4698">
        <v>1.36</v>
      </c>
    </row>
    <row r="4699" spans="1:37" x14ac:dyDescent="0.45">
      <c r="A4699" s="56"/>
      <c r="B4699" s="27">
        <v>44187</v>
      </c>
      <c r="C4699" s="16" t="s">
        <v>239</v>
      </c>
      <c r="D4699" s="16" t="s">
        <v>240</v>
      </c>
      <c r="E4699" s="13" t="s">
        <v>241</v>
      </c>
      <c r="F4699" s="16" t="s">
        <v>271</v>
      </c>
      <c r="G4699" t="s">
        <v>258</v>
      </c>
      <c r="H4699" s="14"/>
      <c r="I4699" t="s">
        <v>244</v>
      </c>
      <c r="J4699" s="14"/>
      <c r="K4699">
        <v>1</v>
      </c>
      <c r="L4699">
        <v>1</v>
      </c>
      <c r="M4699" t="s">
        <v>23</v>
      </c>
      <c r="N4699" s="14"/>
      <c r="O4699">
        <v>0</v>
      </c>
      <c r="P4699">
        <v>1</v>
      </c>
      <c r="Q4699" t="s">
        <v>8</v>
      </c>
      <c r="R4699" s="14"/>
      <c r="S4699" s="16">
        <f>Table2[[#This Row],[FTHG]]-Table2[[#This Row],[HTH]]</f>
        <v>1</v>
      </c>
      <c r="T4699" s="14">
        <f>Table2[[#This Row],[FTAG]]-Table2[[#This Row],[HTA]]</f>
        <v>0</v>
      </c>
      <c r="U4699" s="13" t="str">
        <f>IF(Table2[[#This Row],[SHH]]&gt;Table2[[#This Row],[SHA]],"H",IF(Table2[[#This Row],[HTH]]&lt;Table2[[#This Row],[HTA]],"A","D"))</f>
        <v>H</v>
      </c>
      <c r="V4699" s="14"/>
      <c r="W4699">
        <v>17</v>
      </c>
      <c r="X4699">
        <v>9</v>
      </c>
      <c r="Y4699">
        <v>6</v>
      </c>
      <c r="Z4699">
        <v>3</v>
      </c>
      <c r="AA4699">
        <v>10</v>
      </c>
      <c r="AB4699">
        <v>18</v>
      </c>
      <c r="AC4699">
        <v>6</v>
      </c>
      <c r="AD4699">
        <v>4</v>
      </c>
      <c r="AE4699">
        <v>1</v>
      </c>
      <c r="AF4699">
        <v>1</v>
      </c>
      <c r="AG4699">
        <v>0</v>
      </c>
      <c r="AH4699">
        <v>0</v>
      </c>
      <c r="AI4699">
        <v>2</v>
      </c>
      <c r="AJ4699">
        <v>3.4</v>
      </c>
      <c r="AK4699">
        <v>3.8</v>
      </c>
    </row>
    <row r="4700" spans="1:37" x14ac:dyDescent="0.45">
      <c r="A4700" s="56"/>
      <c r="B4700" s="27">
        <v>44188</v>
      </c>
      <c r="C4700" s="16" t="s">
        <v>239</v>
      </c>
      <c r="D4700" s="16" t="s">
        <v>240</v>
      </c>
      <c r="E4700" s="13" t="s">
        <v>241</v>
      </c>
      <c r="F4700" s="16" t="s">
        <v>271</v>
      </c>
      <c r="G4700" t="s">
        <v>249</v>
      </c>
      <c r="H4700" s="14"/>
      <c r="I4700" t="s">
        <v>437</v>
      </c>
      <c r="J4700" s="14"/>
      <c r="K4700">
        <v>1</v>
      </c>
      <c r="L4700">
        <v>1</v>
      </c>
      <c r="M4700" t="s">
        <v>23</v>
      </c>
      <c r="N4700" s="14"/>
      <c r="O4700">
        <v>1</v>
      </c>
      <c r="P4700">
        <v>1</v>
      </c>
      <c r="Q4700" t="s">
        <v>23</v>
      </c>
      <c r="R4700" s="14"/>
      <c r="S4700" s="16">
        <f>Table2[[#This Row],[FTHG]]-Table2[[#This Row],[HTH]]</f>
        <v>0</v>
      </c>
      <c r="T4700" s="14">
        <f>Table2[[#This Row],[FTAG]]-Table2[[#This Row],[HTA]]</f>
        <v>0</v>
      </c>
      <c r="U4700" s="13" t="str">
        <f>IF(Table2[[#This Row],[SHH]]&gt;Table2[[#This Row],[SHA]],"H",IF(Table2[[#This Row],[HTH]]&lt;Table2[[#This Row],[HTA]],"A","D"))</f>
        <v>D</v>
      </c>
      <c r="V4700" s="14"/>
      <c r="W4700">
        <v>6</v>
      </c>
      <c r="X4700">
        <v>2</v>
      </c>
      <c r="Y4700">
        <v>3</v>
      </c>
      <c r="Z4700">
        <v>1</v>
      </c>
      <c r="AA4700">
        <v>17</v>
      </c>
      <c r="AB4700">
        <v>16</v>
      </c>
      <c r="AC4700">
        <v>1</v>
      </c>
      <c r="AD4700">
        <v>4</v>
      </c>
      <c r="AE4700">
        <v>3</v>
      </c>
      <c r="AF4700">
        <v>3</v>
      </c>
      <c r="AG4700">
        <v>0</v>
      </c>
      <c r="AH4700">
        <v>0</v>
      </c>
      <c r="AI4700">
        <v>2.75</v>
      </c>
      <c r="AJ4700">
        <v>3</v>
      </c>
      <c r="AK4700">
        <v>2.8</v>
      </c>
    </row>
    <row r="4701" spans="1:37" x14ac:dyDescent="0.45">
      <c r="A4701" s="56"/>
      <c r="B4701" s="27">
        <v>44188</v>
      </c>
      <c r="C4701" s="16" t="s">
        <v>239</v>
      </c>
      <c r="D4701" s="16" t="s">
        <v>240</v>
      </c>
      <c r="E4701" s="13" t="s">
        <v>241</v>
      </c>
      <c r="F4701" s="16" t="s">
        <v>271</v>
      </c>
      <c r="G4701" t="s">
        <v>248</v>
      </c>
      <c r="H4701" s="14"/>
      <c r="I4701" t="s">
        <v>313</v>
      </c>
      <c r="J4701" s="14"/>
      <c r="K4701">
        <v>2</v>
      </c>
      <c r="L4701">
        <v>0</v>
      </c>
      <c r="M4701" t="s">
        <v>7</v>
      </c>
      <c r="N4701" s="14"/>
      <c r="O4701">
        <v>0</v>
      </c>
      <c r="P4701">
        <v>0</v>
      </c>
      <c r="Q4701" t="s">
        <v>23</v>
      </c>
      <c r="R4701" s="14"/>
      <c r="S4701" s="16">
        <f>Table2[[#This Row],[FTHG]]-Table2[[#This Row],[HTH]]</f>
        <v>2</v>
      </c>
      <c r="T4701" s="14">
        <f>Table2[[#This Row],[FTAG]]-Table2[[#This Row],[HTA]]</f>
        <v>0</v>
      </c>
      <c r="U4701" s="13" t="str">
        <f>IF(Table2[[#This Row],[SHH]]&gt;Table2[[#This Row],[SHA]],"H",IF(Table2[[#This Row],[HTH]]&lt;Table2[[#This Row],[HTA]],"A","D"))</f>
        <v>H</v>
      </c>
      <c r="V4701" s="14"/>
      <c r="W4701">
        <v>23</v>
      </c>
      <c r="X4701">
        <v>10</v>
      </c>
      <c r="Y4701">
        <v>6</v>
      </c>
      <c r="Z4701">
        <v>1</v>
      </c>
      <c r="AA4701">
        <v>13</v>
      </c>
      <c r="AB4701">
        <v>11</v>
      </c>
      <c r="AC4701">
        <v>8</v>
      </c>
      <c r="AD4701">
        <v>1</v>
      </c>
      <c r="AE4701">
        <v>2</v>
      </c>
      <c r="AF4701">
        <v>1</v>
      </c>
      <c r="AG4701">
        <v>0</v>
      </c>
      <c r="AH4701">
        <v>0</v>
      </c>
      <c r="AI4701">
        <v>1.33</v>
      </c>
      <c r="AJ4701">
        <v>5.25</v>
      </c>
      <c r="AK4701">
        <v>9</v>
      </c>
    </row>
    <row r="4702" spans="1:37" x14ac:dyDescent="0.45">
      <c r="A4702" s="56"/>
      <c r="B4702" s="27">
        <v>44188</v>
      </c>
      <c r="C4702" s="16" t="s">
        <v>239</v>
      </c>
      <c r="D4702" s="16" t="s">
        <v>240</v>
      </c>
      <c r="E4702" s="13" t="s">
        <v>241</v>
      </c>
      <c r="F4702" s="16" t="s">
        <v>271</v>
      </c>
      <c r="G4702" t="s">
        <v>264</v>
      </c>
      <c r="H4702" s="14"/>
      <c r="I4702" t="s">
        <v>259</v>
      </c>
      <c r="J4702" s="14"/>
      <c r="K4702">
        <v>2</v>
      </c>
      <c r="L4702">
        <v>1</v>
      </c>
      <c r="M4702" t="s">
        <v>7</v>
      </c>
      <c r="N4702" s="14"/>
      <c r="O4702">
        <v>2</v>
      </c>
      <c r="P4702">
        <v>1</v>
      </c>
      <c r="Q4702" t="s">
        <v>7</v>
      </c>
      <c r="R4702" s="14"/>
      <c r="S4702" s="16">
        <f>Table2[[#This Row],[FTHG]]-Table2[[#This Row],[HTH]]</f>
        <v>0</v>
      </c>
      <c r="T4702" s="14">
        <f>Table2[[#This Row],[FTAG]]-Table2[[#This Row],[HTA]]</f>
        <v>0</v>
      </c>
      <c r="U4702" s="13" t="str">
        <f>IF(Table2[[#This Row],[SHH]]&gt;Table2[[#This Row],[SHA]],"H",IF(Table2[[#This Row],[HTH]]&lt;Table2[[#This Row],[HTA]],"A","D"))</f>
        <v>D</v>
      </c>
      <c r="V4702" s="14"/>
      <c r="W4702">
        <v>13</v>
      </c>
      <c r="X4702">
        <v>8</v>
      </c>
      <c r="Y4702">
        <v>3</v>
      </c>
      <c r="Z4702">
        <v>4</v>
      </c>
      <c r="AA4702">
        <v>10</v>
      </c>
      <c r="AB4702">
        <v>14</v>
      </c>
      <c r="AC4702">
        <v>2</v>
      </c>
      <c r="AD4702">
        <v>7</v>
      </c>
      <c r="AE4702">
        <v>4</v>
      </c>
      <c r="AF4702">
        <v>2</v>
      </c>
      <c r="AG4702">
        <v>0</v>
      </c>
      <c r="AH4702">
        <v>0</v>
      </c>
      <c r="AI4702">
        <v>2.75</v>
      </c>
      <c r="AJ4702">
        <v>2.87</v>
      </c>
      <c r="AK4702">
        <v>2.9</v>
      </c>
    </row>
    <row r="4703" spans="1:37" x14ac:dyDescent="0.45">
      <c r="A4703" s="56"/>
      <c r="B4703" s="27">
        <v>44188</v>
      </c>
      <c r="C4703" s="16" t="s">
        <v>239</v>
      </c>
      <c r="D4703" s="16" t="s">
        <v>240</v>
      </c>
      <c r="E4703" s="13" t="s">
        <v>241</v>
      </c>
      <c r="F4703" s="16" t="s">
        <v>271</v>
      </c>
      <c r="G4703" t="s">
        <v>255</v>
      </c>
      <c r="H4703" s="14"/>
      <c r="I4703" t="s">
        <v>443</v>
      </c>
      <c r="J4703" s="14"/>
      <c r="K4703">
        <v>1</v>
      </c>
      <c r="L4703">
        <v>0</v>
      </c>
      <c r="M4703" t="s">
        <v>7</v>
      </c>
      <c r="N4703" s="14"/>
      <c r="O4703">
        <v>0</v>
      </c>
      <c r="P4703">
        <v>0</v>
      </c>
      <c r="Q4703" t="s">
        <v>23</v>
      </c>
      <c r="R4703" s="14"/>
      <c r="S4703" s="16">
        <f>Table2[[#This Row],[FTHG]]-Table2[[#This Row],[HTH]]</f>
        <v>1</v>
      </c>
      <c r="T4703" s="14">
        <f>Table2[[#This Row],[FTAG]]-Table2[[#This Row],[HTA]]</f>
        <v>0</v>
      </c>
      <c r="U4703" s="13" t="str">
        <f>IF(Table2[[#This Row],[SHH]]&gt;Table2[[#This Row],[SHA]],"H",IF(Table2[[#This Row],[HTH]]&lt;Table2[[#This Row],[HTA]],"A","D"))</f>
        <v>H</v>
      </c>
      <c r="V4703" s="14"/>
      <c r="W4703">
        <v>6</v>
      </c>
      <c r="X4703">
        <v>6</v>
      </c>
      <c r="Y4703">
        <v>1</v>
      </c>
      <c r="Z4703">
        <v>3</v>
      </c>
      <c r="AA4703">
        <v>18</v>
      </c>
      <c r="AB4703">
        <v>9</v>
      </c>
      <c r="AC4703">
        <v>5</v>
      </c>
      <c r="AD4703">
        <v>5</v>
      </c>
      <c r="AE4703">
        <v>1</v>
      </c>
      <c r="AF4703">
        <v>1</v>
      </c>
      <c r="AG4703">
        <v>0</v>
      </c>
      <c r="AH4703">
        <v>0</v>
      </c>
      <c r="AI4703">
        <v>1.9</v>
      </c>
      <c r="AJ4703">
        <v>3.5</v>
      </c>
      <c r="AK4703">
        <v>4.0999999999999996</v>
      </c>
    </row>
    <row r="4704" spans="1:37" x14ac:dyDescent="0.45">
      <c r="A4704" s="56"/>
      <c r="B4704" s="27">
        <v>44194</v>
      </c>
      <c r="C4704" s="16" t="s">
        <v>239</v>
      </c>
      <c r="D4704" s="16" t="s">
        <v>240</v>
      </c>
      <c r="E4704" s="13" t="s">
        <v>241</v>
      </c>
      <c r="F4704" s="16" t="s">
        <v>271</v>
      </c>
      <c r="G4704" t="s">
        <v>260</v>
      </c>
      <c r="H4704" s="14"/>
      <c r="I4704" t="s">
        <v>258</v>
      </c>
      <c r="J4704" s="14"/>
      <c r="K4704">
        <v>2</v>
      </c>
      <c r="L4704">
        <v>0</v>
      </c>
      <c r="M4704" t="s">
        <v>7</v>
      </c>
      <c r="N4704" s="14"/>
      <c r="O4704">
        <v>1</v>
      </c>
      <c r="P4704">
        <v>0</v>
      </c>
      <c r="Q4704" t="s">
        <v>7</v>
      </c>
      <c r="R4704" s="14"/>
      <c r="S4704" s="16">
        <f>Table2[[#This Row],[FTHG]]-Table2[[#This Row],[HTH]]</f>
        <v>1</v>
      </c>
      <c r="T4704" s="14">
        <f>Table2[[#This Row],[FTAG]]-Table2[[#This Row],[HTA]]</f>
        <v>0</v>
      </c>
      <c r="U4704" s="13" t="str">
        <f>IF(Table2[[#This Row],[SHH]]&gt;Table2[[#This Row],[SHA]],"H",IF(Table2[[#This Row],[HTH]]&lt;Table2[[#This Row],[HTA]],"A","D"))</f>
        <v>H</v>
      </c>
      <c r="V4704" s="14"/>
      <c r="W4704">
        <v>10</v>
      </c>
      <c r="X4704">
        <v>6</v>
      </c>
      <c r="Y4704">
        <v>3</v>
      </c>
      <c r="Z4704">
        <v>2</v>
      </c>
      <c r="AA4704">
        <v>13</v>
      </c>
      <c r="AB4704">
        <v>14</v>
      </c>
      <c r="AC4704">
        <v>4</v>
      </c>
      <c r="AD4704">
        <v>7</v>
      </c>
      <c r="AE4704">
        <v>1</v>
      </c>
      <c r="AF4704">
        <v>4</v>
      </c>
      <c r="AG4704">
        <v>0</v>
      </c>
      <c r="AH4704">
        <v>0</v>
      </c>
      <c r="AI4704">
        <v>2.25</v>
      </c>
      <c r="AJ4704">
        <v>3.3</v>
      </c>
      <c r="AK4704">
        <v>3.25</v>
      </c>
    </row>
    <row r="4705" spans="1:37" x14ac:dyDescent="0.45">
      <c r="A4705" s="56"/>
      <c r="B4705" s="27">
        <v>44194</v>
      </c>
      <c r="C4705" s="16" t="s">
        <v>239</v>
      </c>
      <c r="D4705" s="16" t="s">
        <v>240</v>
      </c>
      <c r="E4705" s="13" t="s">
        <v>241</v>
      </c>
      <c r="F4705" s="16" t="s">
        <v>271</v>
      </c>
      <c r="G4705" t="s">
        <v>250</v>
      </c>
      <c r="H4705" s="14"/>
      <c r="I4705" t="s">
        <v>259</v>
      </c>
      <c r="J4705" s="14"/>
      <c r="K4705">
        <v>1</v>
      </c>
      <c r="L4705">
        <v>1</v>
      </c>
      <c r="M4705" t="s">
        <v>23</v>
      </c>
      <c r="N4705" s="14"/>
      <c r="O4705">
        <v>0</v>
      </c>
      <c r="P4705">
        <v>0</v>
      </c>
      <c r="Q4705" t="s">
        <v>23</v>
      </c>
      <c r="R4705" s="14"/>
      <c r="S4705" s="16">
        <f>Table2[[#This Row],[FTHG]]-Table2[[#This Row],[HTH]]</f>
        <v>1</v>
      </c>
      <c r="T4705" s="14">
        <f>Table2[[#This Row],[FTAG]]-Table2[[#This Row],[HTA]]</f>
        <v>1</v>
      </c>
      <c r="U4705" s="13" t="str">
        <f>IF(Table2[[#This Row],[SHH]]&gt;Table2[[#This Row],[SHA]],"H",IF(Table2[[#This Row],[HTH]]&lt;Table2[[#This Row],[HTA]],"A","D"))</f>
        <v>D</v>
      </c>
      <c r="V4705" s="14"/>
      <c r="W4705">
        <v>16</v>
      </c>
      <c r="X4705">
        <v>9</v>
      </c>
      <c r="Y4705">
        <v>5</v>
      </c>
      <c r="Z4705">
        <v>3</v>
      </c>
      <c r="AA4705">
        <v>6</v>
      </c>
      <c r="AB4705">
        <v>15</v>
      </c>
      <c r="AC4705">
        <v>5</v>
      </c>
      <c r="AD4705">
        <v>7</v>
      </c>
      <c r="AE4705">
        <v>0</v>
      </c>
      <c r="AF4705">
        <v>2</v>
      </c>
      <c r="AG4705">
        <v>0</v>
      </c>
      <c r="AH4705">
        <v>0</v>
      </c>
      <c r="AI4705">
        <v>1.28</v>
      </c>
      <c r="AJ4705">
        <v>5.75</v>
      </c>
      <c r="AK4705">
        <v>9.5</v>
      </c>
    </row>
    <row r="4706" spans="1:37" x14ac:dyDescent="0.45">
      <c r="A4706" s="56"/>
      <c r="B4706" s="27">
        <v>44194</v>
      </c>
      <c r="C4706" s="16" t="s">
        <v>239</v>
      </c>
      <c r="D4706" s="16" t="s">
        <v>240</v>
      </c>
      <c r="E4706" s="13" t="s">
        <v>241</v>
      </c>
      <c r="F4706" s="16" t="s">
        <v>271</v>
      </c>
      <c r="G4706" t="s">
        <v>443</v>
      </c>
      <c r="H4706" s="14"/>
      <c r="I4706" t="s">
        <v>266</v>
      </c>
      <c r="J4706" s="14"/>
      <c r="K4706">
        <v>0</v>
      </c>
      <c r="L4706">
        <v>0</v>
      </c>
      <c r="M4706" t="s">
        <v>23</v>
      </c>
      <c r="N4706" s="14"/>
      <c r="O4706">
        <v>0</v>
      </c>
      <c r="P4706">
        <v>0</v>
      </c>
      <c r="Q4706" t="s">
        <v>23</v>
      </c>
      <c r="R4706" s="14"/>
      <c r="S4706" s="16">
        <f>Table2[[#This Row],[FTHG]]-Table2[[#This Row],[HTH]]</f>
        <v>0</v>
      </c>
      <c r="T4706" s="14">
        <f>Table2[[#This Row],[FTAG]]-Table2[[#This Row],[HTA]]</f>
        <v>0</v>
      </c>
      <c r="U4706" s="13" t="str">
        <f>IF(Table2[[#This Row],[SHH]]&gt;Table2[[#This Row],[SHA]],"H",IF(Table2[[#This Row],[HTH]]&lt;Table2[[#This Row],[HTA]],"A","D"))</f>
        <v>D</v>
      </c>
      <c r="V4706" s="14"/>
      <c r="W4706">
        <v>8</v>
      </c>
      <c r="X4706">
        <v>7</v>
      </c>
      <c r="Y4706">
        <v>3</v>
      </c>
      <c r="Z4706">
        <v>1</v>
      </c>
      <c r="AA4706">
        <v>14</v>
      </c>
      <c r="AB4706">
        <v>13</v>
      </c>
      <c r="AC4706">
        <v>1</v>
      </c>
      <c r="AD4706">
        <v>6</v>
      </c>
      <c r="AE4706">
        <v>3</v>
      </c>
      <c r="AF4706">
        <v>2</v>
      </c>
      <c r="AG4706">
        <v>0</v>
      </c>
      <c r="AH4706">
        <v>0</v>
      </c>
      <c r="AI4706">
        <v>2.87</v>
      </c>
      <c r="AJ4706">
        <v>2.9</v>
      </c>
      <c r="AK4706">
        <v>2.75</v>
      </c>
    </row>
    <row r="4707" spans="1:37" x14ac:dyDescent="0.45">
      <c r="A4707" s="56"/>
      <c r="B4707" s="27">
        <v>44194</v>
      </c>
      <c r="C4707" s="16" t="s">
        <v>239</v>
      </c>
      <c r="D4707" s="16" t="s">
        <v>240</v>
      </c>
      <c r="E4707" s="13" t="s">
        <v>241</v>
      </c>
      <c r="F4707" s="16" t="s">
        <v>271</v>
      </c>
      <c r="G4707" t="s">
        <v>262</v>
      </c>
      <c r="H4707" s="14"/>
      <c r="I4707" t="s">
        <v>255</v>
      </c>
      <c r="J4707" s="14"/>
      <c r="K4707">
        <v>4</v>
      </c>
      <c r="L4707">
        <v>3</v>
      </c>
      <c r="M4707" t="s">
        <v>7</v>
      </c>
      <c r="N4707" s="14"/>
      <c r="O4707">
        <v>3</v>
      </c>
      <c r="P4707">
        <v>1</v>
      </c>
      <c r="Q4707" t="s">
        <v>7</v>
      </c>
      <c r="R4707" s="14"/>
      <c r="S4707" s="16">
        <f>Table2[[#This Row],[FTHG]]-Table2[[#This Row],[HTH]]</f>
        <v>1</v>
      </c>
      <c r="T4707" s="14">
        <f>Table2[[#This Row],[FTAG]]-Table2[[#This Row],[HTA]]</f>
        <v>2</v>
      </c>
      <c r="U4707" s="13" t="str">
        <f>IF(Table2[[#This Row],[SHH]]&gt;Table2[[#This Row],[SHA]],"H",IF(Table2[[#This Row],[HTH]]&lt;Table2[[#This Row],[HTA]],"A","D"))</f>
        <v>D</v>
      </c>
      <c r="V4707" s="14"/>
      <c r="W4707">
        <v>10</v>
      </c>
      <c r="X4707">
        <v>19</v>
      </c>
      <c r="Y4707">
        <v>5</v>
      </c>
      <c r="Z4707">
        <v>7</v>
      </c>
      <c r="AA4707">
        <v>9</v>
      </c>
      <c r="AB4707">
        <v>14</v>
      </c>
      <c r="AC4707">
        <v>3</v>
      </c>
      <c r="AD4707">
        <v>6</v>
      </c>
      <c r="AE4707">
        <v>3</v>
      </c>
      <c r="AF4707">
        <v>2</v>
      </c>
      <c r="AG4707">
        <v>1</v>
      </c>
      <c r="AH4707">
        <v>0</v>
      </c>
      <c r="AI4707">
        <v>2.4</v>
      </c>
      <c r="AJ4707">
        <v>3.4</v>
      </c>
      <c r="AK4707">
        <v>2.9</v>
      </c>
    </row>
    <row r="4708" spans="1:37" x14ac:dyDescent="0.45">
      <c r="A4708" s="56"/>
      <c r="B4708" s="27">
        <v>44195</v>
      </c>
      <c r="C4708" s="16" t="s">
        <v>239</v>
      </c>
      <c r="D4708" s="16" t="s">
        <v>240</v>
      </c>
      <c r="E4708" s="13" t="s">
        <v>241</v>
      </c>
      <c r="F4708" s="16" t="s">
        <v>271</v>
      </c>
      <c r="G4708" t="s">
        <v>313</v>
      </c>
      <c r="H4708" s="14"/>
      <c r="I4708" t="s">
        <v>247</v>
      </c>
      <c r="J4708" s="14"/>
      <c r="K4708">
        <v>2</v>
      </c>
      <c r="L4708">
        <v>1</v>
      </c>
      <c r="M4708" t="s">
        <v>7</v>
      </c>
      <c r="N4708" s="14"/>
      <c r="O4708">
        <v>1</v>
      </c>
      <c r="P4708">
        <v>1</v>
      </c>
      <c r="Q4708" t="s">
        <v>23</v>
      </c>
      <c r="R4708" s="14"/>
      <c r="S4708" s="16">
        <f>Table2[[#This Row],[FTHG]]-Table2[[#This Row],[HTH]]</f>
        <v>1</v>
      </c>
      <c r="T4708" s="14">
        <f>Table2[[#This Row],[FTAG]]-Table2[[#This Row],[HTA]]</f>
        <v>0</v>
      </c>
      <c r="U4708" s="13" t="str">
        <f>IF(Table2[[#This Row],[SHH]]&gt;Table2[[#This Row],[SHA]],"H",IF(Table2[[#This Row],[HTH]]&lt;Table2[[#This Row],[HTA]],"A","D"))</f>
        <v>H</v>
      </c>
      <c r="V4708" s="14"/>
      <c r="W4708">
        <v>24</v>
      </c>
      <c r="X4708">
        <v>16</v>
      </c>
      <c r="Y4708">
        <v>5</v>
      </c>
      <c r="Z4708">
        <v>6</v>
      </c>
      <c r="AA4708">
        <v>16</v>
      </c>
      <c r="AB4708">
        <v>15</v>
      </c>
      <c r="AC4708">
        <v>6</v>
      </c>
      <c r="AD4708">
        <v>6</v>
      </c>
      <c r="AE4708">
        <v>4</v>
      </c>
      <c r="AF4708">
        <v>4</v>
      </c>
      <c r="AG4708">
        <v>1</v>
      </c>
      <c r="AH4708">
        <v>2</v>
      </c>
      <c r="AI4708">
        <v>2.2000000000000002</v>
      </c>
      <c r="AJ4708">
        <v>3.3</v>
      </c>
      <c r="AK4708">
        <v>3.4</v>
      </c>
    </row>
    <row r="4709" spans="1:37" x14ac:dyDescent="0.45">
      <c r="A4709" s="56"/>
      <c r="B4709" s="27">
        <v>44195</v>
      </c>
      <c r="C4709" s="16" t="s">
        <v>239</v>
      </c>
      <c r="D4709" s="16" t="s">
        <v>240</v>
      </c>
      <c r="E4709" s="13" t="s">
        <v>241</v>
      </c>
      <c r="F4709" s="16" t="s">
        <v>271</v>
      </c>
      <c r="G4709" t="s">
        <v>283</v>
      </c>
      <c r="H4709" s="14"/>
      <c r="I4709" t="s">
        <v>249</v>
      </c>
      <c r="J4709" s="14"/>
      <c r="K4709">
        <v>1</v>
      </c>
      <c r="L4709">
        <v>0</v>
      </c>
      <c r="M4709" t="s">
        <v>7</v>
      </c>
      <c r="N4709" s="14"/>
      <c r="O4709">
        <v>1</v>
      </c>
      <c r="P4709">
        <v>0</v>
      </c>
      <c r="Q4709" t="s">
        <v>7</v>
      </c>
      <c r="R4709" s="14"/>
      <c r="S4709" s="16">
        <f>Table2[[#This Row],[FTHG]]-Table2[[#This Row],[HTH]]</f>
        <v>0</v>
      </c>
      <c r="T4709" s="14">
        <f>Table2[[#This Row],[FTAG]]-Table2[[#This Row],[HTA]]</f>
        <v>0</v>
      </c>
      <c r="U4709" s="13" t="str">
        <f>IF(Table2[[#This Row],[SHH]]&gt;Table2[[#This Row],[SHA]],"H",IF(Table2[[#This Row],[HTH]]&lt;Table2[[#This Row],[HTA]],"A","D"))</f>
        <v>D</v>
      </c>
      <c r="V4709" s="14"/>
      <c r="W4709">
        <v>10</v>
      </c>
      <c r="X4709">
        <v>10</v>
      </c>
      <c r="Y4709">
        <v>3</v>
      </c>
      <c r="Z4709">
        <v>2</v>
      </c>
      <c r="AA4709">
        <v>7</v>
      </c>
      <c r="AB4709">
        <v>12</v>
      </c>
      <c r="AC4709">
        <v>5</v>
      </c>
      <c r="AD4709">
        <v>2</v>
      </c>
      <c r="AE4709">
        <v>2</v>
      </c>
      <c r="AF4709">
        <v>3</v>
      </c>
      <c r="AG4709">
        <v>0</v>
      </c>
      <c r="AH4709">
        <v>0</v>
      </c>
      <c r="AI4709">
        <v>1.44</v>
      </c>
      <c r="AJ4709">
        <v>4.2</v>
      </c>
      <c r="AK4709">
        <v>8.5</v>
      </c>
    </row>
    <row r="4710" spans="1:37" x14ac:dyDescent="0.45">
      <c r="A4710" s="56"/>
      <c r="B4710" s="27">
        <v>44195</v>
      </c>
      <c r="C4710" s="16" t="s">
        <v>239</v>
      </c>
      <c r="D4710" s="16" t="s">
        <v>240</v>
      </c>
      <c r="E4710" s="13" t="s">
        <v>241</v>
      </c>
      <c r="F4710" s="16" t="s">
        <v>271</v>
      </c>
      <c r="G4710" t="s">
        <v>437</v>
      </c>
      <c r="H4710" s="14"/>
      <c r="I4710" t="s">
        <v>263</v>
      </c>
      <c r="J4710" s="14"/>
      <c r="K4710">
        <v>2</v>
      </c>
      <c r="L4710">
        <v>1</v>
      </c>
      <c r="M4710" t="s">
        <v>7</v>
      </c>
      <c r="N4710" s="14"/>
      <c r="O4710">
        <v>1</v>
      </c>
      <c r="P4710">
        <v>0</v>
      </c>
      <c r="Q4710" t="s">
        <v>7</v>
      </c>
      <c r="R4710" s="14"/>
      <c r="S4710" s="16">
        <f>Table2[[#This Row],[FTHG]]-Table2[[#This Row],[HTH]]</f>
        <v>1</v>
      </c>
      <c r="T4710" s="14">
        <f>Table2[[#This Row],[FTAG]]-Table2[[#This Row],[HTA]]</f>
        <v>1</v>
      </c>
      <c r="U4710" s="13" t="str">
        <f>IF(Table2[[#This Row],[SHH]]&gt;Table2[[#This Row],[SHA]],"H",IF(Table2[[#This Row],[HTH]]&lt;Table2[[#This Row],[HTA]],"A","D"))</f>
        <v>D</v>
      </c>
      <c r="V4710" s="14"/>
      <c r="W4710">
        <v>15</v>
      </c>
      <c r="X4710">
        <v>17</v>
      </c>
      <c r="Y4710">
        <v>6</v>
      </c>
      <c r="Z4710">
        <v>6</v>
      </c>
      <c r="AA4710">
        <v>19</v>
      </c>
      <c r="AB4710">
        <v>8</v>
      </c>
      <c r="AC4710">
        <v>0</v>
      </c>
      <c r="AD4710">
        <v>5</v>
      </c>
      <c r="AE4710">
        <v>2</v>
      </c>
      <c r="AF4710">
        <v>0</v>
      </c>
      <c r="AG4710">
        <v>0</v>
      </c>
      <c r="AH4710">
        <v>0</v>
      </c>
      <c r="AI4710">
        <v>1.75</v>
      </c>
      <c r="AJ4710">
        <v>3.75</v>
      </c>
      <c r="AK4710">
        <v>4.5999999999999996</v>
      </c>
    </row>
    <row r="4711" spans="1:37" x14ac:dyDescent="0.45">
      <c r="A4711" s="56"/>
      <c r="B4711" s="27">
        <v>44195</v>
      </c>
      <c r="C4711" s="16" t="s">
        <v>239</v>
      </c>
      <c r="D4711" s="16" t="s">
        <v>240</v>
      </c>
      <c r="E4711" s="13" t="s">
        <v>241</v>
      </c>
      <c r="F4711" s="16" t="s">
        <v>271</v>
      </c>
      <c r="G4711" t="s">
        <v>444</v>
      </c>
      <c r="H4711" s="14"/>
      <c r="I4711" t="s">
        <v>248</v>
      </c>
      <c r="J4711" s="14"/>
      <c r="K4711">
        <v>1</v>
      </c>
      <c r="L4711">
        <v>1</v>
      </c>
      <c r="M4711" t="s">
        <v>23</v>
      </c>
      <c r="N4711" s="14"/>
      <c r="O4711">
        <v>0</v>
      </c>
      <c r="P4711">
        <v>1</v>
      </c>
      <c r="Q4711" t="s">
        <v>8</v>
      </c>
      <c r="R4711" s="14"/>
      <c r="S4711" s="16">
        <f>Table2[[#This Row],[FTHG]]-Table2[[#This Row],[HTH]]</f>
        <v>1</v>
      </c>
      <c r="T4711" s="14">
        <f>Table2[[#This Row],[FTAG]]-Table2[[#This Row],[HTA]]</f>
        <v>0</v>
      </c>
      <c r="U4711" s="13" t="str">
        <f>IF(Table2[[#This Row],[SHH]]&gt;Table2[[#This Row],[SHA]],"H",IF(Table2[[#This Row],[HTH]]&lt;Table2[[#This Row],[HTA]],"A","D"))</f>
        <v>H</v>
      </c>
      <c r="V4711" s="14"/>
      <c r="W4711">
        <v>6</v>
      </c>
      <c r="X4711">
        <v>14</v>
      </c>
      <c r="Y4711">
        <v>3</v>
      </c>
      <c r="Z4711">
        <v>6</v>
      </c>
      <c r="AA4711">
        <v>8</v>
      </c>
      <c r="AB4711">
        <v>18</v>
      </c>
      <c r="AC4711">
        <v>2</v>
      </c>
      <c r="AD4711">
        <v>3</v>
      </c>
      <c r="AE4711">
        <v>1</v>
      </c>
      <c r="AF4711">
        <v>4</v>
      </c>
      <c r="AG4711">
        <v>0</v>
      </c>
      <c r="AH4711">
        <v>0</v>
      </c>
      <c r="AI4711">
        <v>10</v>
      </c>
      <c r="AJ4711">
        <v>6.5</v>
      </c>
      <c r="AK4711">
        <v>1.25</v>
      </c>
    </row>
    <row r="4712" spans="1:37" x14ac:dyDescent="0.45">
      <c r="A4712" s="56"/>
      <c r="B4712" s="27">
        <v>44196</v>
      </c>
      <c r="C4712" s="16" t="s">
        <v>239</v>
      </c>
      <c r="D4712" s="16" t="s">
        <v>240</v>
      </c>
      <c r="E4712" s="13" t="s">
        <v>241</v>
      </c>
      <c r="F4712" s="16" t="s">
        <v>271</v>
      </c>
      <c r="G4712" t="s">
        <v>244</v>
      </c>
      <c r="H4712" s="14"/>
      <c r="I4712" t="s">
        <v>311</v>
      </c>
      <c r="J4712" s="14"/>
      <c r="K4712">
        <v>0</v>
      </c>
      <c r="L4712">
        <v>1</v>
      </c>
      <c r="M4712" t="s">
        <v>8</v>
      </c>
      <c r="N4712" s="14"/>
      <c r="O4712">
        <v>0</v>
      </c>
      <c r="P4712">
        <v>1</v>
      </c>
      <c r="Q4712" t="s">
        <v>8</v>
      </c>
      <c r="R4712" s="14"/>
      <c r="S4712" s="16">
        <f>Table2[[#This Row],[FTHG]]-Table2[[#This Row],[HTH]]</f>
        <v>0</v>
      </c>
      <c r="T4712" s="14">
        <f>Table2[[#This Row],[FTAG]]-Table2[[#This Row],[HTA]]</f>
        <v>0</v>
      </c>
      <c r="U4712" s="13" t="str">
        <f>IF(Table2[[#This Row],[SHH]]&gt;Table2[[#This Row],[SHA]],"H",IF(Table2[[#This Row],[HTH]]&lt;Table2[[#This Row],[HTA]],"A","D"))</f>
        <v>A</v>
      </c>
      <c r="V4712" s="14"/>
      <c r="W4712">
        <v>4</v>
      </c>
      <c r="X4712">
        <v>13</v>
      </c>
      <c r="Y4712">
        <v>0</v>
      </c>
      <c r="Z4712">
        <v>3</v>
      </c>
      <c r="AA4712">
        <v>23</v>
      </c>
      <c r="AB4712">
        <v>18</v>
      </c>
      <c r="AC4712">
        <v>2</v>
      </c>
      <c r="AD4712">
        <v>4</v>
      </c>
      <c r="AE4712">
        <v>5</v>
      </c>
      <c r="AF4712">
        <v>4</v>
      </c>
      <c r="AG4712">
        <v>0</v>
      </c>
      <c r="AH4712">
        <v>0</v>
      </c>
      <c r="AI4712">
        <v>3</v>
      </c>
      <c r="AJ4712">
        <v>3.2</v>
      </c>
      <c r="AK4712">
        <v>2.5</v>
      </c>
    </row>
    <row r="4713" spans="1:37" x14ac:dyDescent="0.45">
      <c r="A4713" s="56"/>
      <c r="B4713" s="27">
        <v>44196</v>
      </c>
      <c r="C4713" s="16" t="s">
        <v>239</v>
      </c>
      <c r="D4713" s="16" t="s">
        <v>240</v>
      </c>
      <c r="E4713" s="13" t="s">
        <v>241</v>
      </c>
      <c r="F4713" s="16" t="s">
        <v>271</v>
      </c>
      <c r="G4713" t="s">
        <v>291</v>
      </c>
      <c r="H4713" s="14"/>
      <c r="I4713" t="s">
        <v>264</v>
      </c>
      <c r="J4713" s="14"/>
      <c r="K4713">
        <v>1</v>
      </c>
      <c r="L4713">
        <v>1</v>
      </c>
      <c r="M4713" t="s">
        <v>23</v>
      </c>
      <c r="N4713" s="14"/>
      <c r="O4713">
        <v>0</v>
      </c>
      <c r="P4713">
        <v>0</v>
      </c>
      <c r="Q4713" t="s">
        <v>23</v>
      </c>
      <c r="R4713" s="14"/>
      <c r="S4713" s="16">
        <f>Table2[[#This Row],[FTHG]]-Table2[[#This Row],[HTH]]</f>
        <v>1</v>
      </c>
      <c r="T4713" s="14">
        <f>Table2[[#This Row],[FTAG]]-Table2[[#This Row],[HTA]]</f>
        <v>1</v>
      </c>
      <c r="U4713" s="13" t="str">
        <f>IF(Table2[[#This Row],[SHH]]&gt;Table2[[#This Row],[SHA]],"H",IF(Table2[[#This Row],[HTH]]&lt;Table2[[#This Row],[HTA]],"A","D"))</f>
        <v>D</v>
      </c>
      <c r="V4713" s="14"/>
      <c r="W4713">
        <v>8</v>
      </c>
      <c r="X4713">
        <v>15</v>
      </c>
      <c r="Y4713">
        <v>3</v>
      </c>
      <c r="Z4713">
        <v>1</v>
      </c>
      <c r="AA4713">
        <v>12</v>
      </c>
      <c r="AB4713">
        <v>9</v>
      </c>
      <c r="AC4713">
        <v>5</v>
      </c>
      <c r="AD4713">
        <v>4</v>
      </c>
      <c r="AE4713">
        <v>3</v>
      </c>
      <c r="AF4713">
        <v>4</v>
      </c>
      <c r="AG4713">
        <v>1</v>
      </c>
      <c r="AH4713">
        <v>0</v>
      </c>
      <c r="AI4713">
        <v>2.35</v>
      </c>
      <c r="AJ4713">
        <v>3.25</v>
      </c>
      <c r="AK4713">
        <v>3.1</v>
      </c>
    </row>
    <row r="4714" spans="1:37" x14ac:dyDescent="0.45">
      <c r="A4714" s="56"/>
      <c r="B4714" s="27">
        <v>44198</v>
      </c>
      <c r="C4714" s="16" t="s">
        <v>239</v>
      </c>
      <c r="D4714" s="16" t="s">
        <v>240</v>
      </c>
      <c r="E4714" s="13" t="s">
        <v>241</v>
      </c>
      <c r="F4714" s="16" t="s">
        <v>271</v>
      </c>
      <c r="G4714" t="s">
        <v>258</v>
      </c>
      <c r="H4714" s="14"/>
      <c r="I4714" t="s">
        <v>262</v>
      </c>
      <c r="J4714" s="14"/>
      <c r="K4714">
        <v>2</v>
      </c>
      <c r="L4714">
        <v>1</v>
      </c>
      <c r="M4714" t="s">
        <v>7</v>
      </c>
      <c r="N4714" s="14"/>
      <c r="O4714">
        <v>1</v>
      </c>
      <c r="P4714">
        <v>0</v>
      </c>
      <c r="Q4714" t="s">
        <v>7</v>
      </c>
      <c r="R4714" s="14"/>
      <c r="S4714" s="16">
        <f>Table2[[#This Row],[FTHG]]-Table2[[#This Row],[HTH]]</f>
        <v>1</v>
      </c>
      <c r="T4714" s="14">
        <f>Table2[[#This Row],[FTAG]]-Table2[[#This Row],[HTA]]</f>
        <v>1</v>
      </c>
      <c r="U4714" s="13" t="str">
        <f>IF(Table2[[#This Row],[SHH]]&gt;Table2[[#This Row],[SHA]],"H",IF(Table2[[#This Row],[HTH]]&lt;Table2[[#This Row],[HTA]],"A","D"))</f>
        <v>D</v>
      </c>
      <c r="V4714" s="14"/>
      <c r="W4714">
        <v>12</v>
      </c>
      <c r="X4714">
        <v>9</v>
      </c>
      <c r="Y4714">
        <v>7</v>
      </c>
      <c r="Z4714">
        <v>2</v>
      </c>
      <c r="AA4714">
        <v>12</v>
      </c>
      <c r="AB4714">
        <v>11</v>
      </c>
      <c r="AC4714">
        <v>3</v>
      </c>
      <c r="AD4714">
        <v>5</v>
      </c>
      <c r="AE4714">
        <v>1</v>
      </c>
      <c r="AF4714">
        <v>1</v>
      </c>
      <c r="AG4714">
        <v>0</v>
      </c>
      <c r="AH4714">
        <v>0</v>
      </c>
      <c r="AI4714">
        <v>1.65</v>
      </c>
      <c r="AJ4714">
        <v>3.8</v>
      </c>
      <c r="AK4714">
        <v>5.5</v>
      </c>
    </row>
    <row r="4715" spans="1:37" x14ac:dyDescent="0.45">
      <c r="A4715" s="56"/>
      <c r="B4715" s="27">
        <v>44198</v>
      </c>
      <c r="C4715" s="16" t="s">
        <v>239</v>
      </c>
      <c r="D4715" s="16" t="s">
        <v>240</v>
      </c>
      <c r="E4715" s="13" t="s">
        <v>241</v>
      </c>
      <c r="F4715" s="16" t="s">
        <v>271</v>
      </c>
      <c r="G4715" t="s">
        <v>255</v>
      </c>
      <c r="H4715" s="14"/>
      <c r="I4715" t="s">
        <v>260</v>
      </c>
      <c r="J4715" s="14"/>
      <c r="K4715">
        <v>1</v>
      </c>
      <c r="L4715">
        <v>1</v>
      </c>
      <c r="M4715" t="s">
        <v>23</v>
      </c>
      <c r="N4715" s="14"/>
      <c r="O4715">
        <v>0</v>
      </c>
      <c r="P4715">
        <v>0</v>
      </c>
      <c r="Q4715" t="s">
        <v>23</v>
      </c>
      <c r="R4715" s="14"/>
      <c r="S4715" s="16">
        <f>Table2[[#This Row],[FTHG]]-Table2[[#This Row],[HTH]]</f>
        <v>1</v>
      </c>
      <c r="T4715" s="14">
        <f>Table2[[#This Row],[FTAG]]-Table2[[#This Row],[HTA]]</f>
        <v>1</v>
      </c>
      <c r="U4715" s="13" t="str">
        <f>IF(Table2[[#This Row],[SHH]]&gt;Table2[[#This Row],[SHA]],"H",IF(Table2[[#This Row],[HTH]]&lt;Table2[[#This Row],[HTA]],"A","D"))</f>
        <v>D</v>
      </c>
      <c r="V4715" s="14"/>
      <c r="W4715">
        <v>16</v>
      </c>
      <c r="X4715">
        <v>6</v>
      </c>
      <c r="Y4715">
        <v>3</v>
      </c>
      <c r="Z4715">
        <v>2</v>
      </c>
      <c r="AA4715">
        <v>15</v>
      </c>
      <c r="AB4715">
        <v>18</v>
      </c>
      <c r="AC4715">
        <v>2</v>
      </c>
      <c r="AD4715">
        <v>1</v>
      </c>
      <c r="AE4715">
        <v>5</v>
      </c>
      <c r="AF4715">
        <v>2</v>
      </c>
      <c r="AG4715">
        <v>0</v>
      </c>
      <c r="AH4715">
        <v>0</v>
      </c>
      <c r="AI4715">
        <v>3.9</v>
      </c>
      <c r="AJ4715">
        <v>3.5</v>
      </c>
      <c r="AK4715">
        <v>1.95</v>
      </c>
    </row>
    <row r="4716" spans="1:37" x14ac:dyDescent="0.45">
      <c r="A4716" s="56"/>
      <c r="B4716" s="27">
        <v>44198</v>
      </c>
      <c r="C4716" s="16" t="s">
        <v>239</v>
      </c>
      <c r="D4716" s="16" t="s">
        <v>240</v>
      </c>
      <c r="E4716" s="13" t="s">
        <v>241</v>
      </c>
      <c r="F4716" s="16" t="s">
        <v>271</v>
      </c>
      <c r="G4716" t="s">
        <v>249</v>
      </c>
      <c r="H4716" s="14"/>
      <c r="I4716" t="s">
        <v>266</v>
      </c>
      <c r="J4716" s="14"/>
      <c r="K4716">
        <v>0</v>
      </c>
      <c r="L4716">
        <v>1</v>
      </c>
      <c r="M4716" t="s">
        <v>8</v>
      </c>
      <c r="N4716" s="14"/>
      <c r="O4716">
        <v>0</v>
      </c>
      <c r="P4716">
        <v>1</v>
      </c>
      <c r="Q4716" t="s">
        <v>8</v>
      </c>
      <c r="R4716" s="14"/>
      <c r="S4716" s="16">
        <f>Table2[[#This Row],[FTHG]]-Table2[[#This Row],[HTH]]</f>
        <v>0</v>
      </c>
      <c r="T4716" s="14">
        <f>Table2[[#This Row],[FTAG]]-Table2[[#This Row],[HTA]]</f>
        <v>0</v>
      </c>
      <c r="U4716" s="13" t="str">
        <f>IF(Table2[[#This Row],[SHH]]&gt;Table2[[#This Row],[SHA]],"H",IF(Table2[[#This Row],[HTH]]&lt;Table2[[#This Row],[HTA]],"A","D"))</f>
        <v>A</v>
      </c>
      <c r="V4716" s="14"/>
      <c r="W4716">
        <v>11</v>
      </c>
      <c r="X4716">
        <v>8</v>
      </c>
      <c r="Y4716">
        <v>4</v>
      </c>
      <c r="Z4716">
        <v>2</v>
      </c>
      <c r="AA4716">
        <v>13</v>
      </c>
      <c r="AB4716">
        <v>13</v>
      </c>
      <c r="AC4716">
        <v>5</v>
      </c>
      <c r="AD4716">
        <v>9</v>
      </c>
      <c r="AE4716">
        <v>3</v>
      </c>
      <c r="AF4716">
        <v>2</v>
      </c>
      <c r="AG4716">
        <v>0</v>
      </c>
      <c r="AH4716">
        <v>0</v>
      </c>
      <c r="AI4716">
        <v>1.95</v>
      </c>
      <c r="AJ4716">
        <v>3.1</v>
      </c>
      <c r="AK4716">
        <v>4.5</v>
      </c>
    </row>
    <row r="4717" spans="1:37" x14ac:dyDescent="0.45">
      <c r="A4717" s="56"/>
      <c r="B4717" s="27">
        <v>44198</v>
      </c>
      <c r="C4717" s="16" t="s">
        <v>239</v>
      </c>
      <c r="D4717" s="16" t="s">
        <v>240</v>
      </c>
      <c r="E4717" s="13" t="s">
        <v>241</v>
      </c>
      <c r="F4717" s="16" t="s">
        <v>271</v>
      </c>
      <c r="G4717" t="s">
        <v>248</v>
      </c>
      <c r="H4717" s="14"/>
      <c r="I4717" t="s">
        <v>437</v>
      </c>
      <c r="J4717" s="14"/>
      <c r="K4717">
        <v>2</v>
      </c>
      <c r="L4717">
        <v>0</v>
      </c>
      <c r="M4717" t="s">
        <v>7</v>
      </c>
      <c r="N4717" s="14"/>
      <c r="O4717">
        <v>1</v>
      </c>
      <c r="P4717">
        <v>0</v>
      </c>
      <c r="Q4717" t="s">
        <v>7</v>
      </c>
      <c r="R4717" s="14"/>
      <c r="S4717" s="16">
        <f>Table2[[#This Row],[FTHG]]-Table2[[#This Row],[HTH]]</f>
        <v>1</v>
      </c>
      <c r="T4717" s="14">
        <f>Table2[[#This Row],[FTAG]]-Table2[[#This Row],[HTA]]</f>
        <v>0</v>
      </c>
      <c r="U4717" s="13" t="str">
        <f>IF(Table2[[#This Row],[SHH]]&gt;Table2[[#This Row],[SHA]],"H",IF(Table2[[#This Row],[HTH]]&lt;Table2[[#This Row],[HTA]],"A","D"))</f>
        <v>H</v>
      </c>
      <c r="V4717" s="14"/>
      <c r="W4717">
        <v>9</v>
      </c>
      <c r="X4717">
        <v>6</v>
      </c>
      <c r="Y4717">
        <v>2</v>
      </c>
      <c r="Z4717">
        <v>1</v>
      </c>
      <c r="AA4717">
        <v>14</v>
      </c>
      <c r="AB4717">
        <v>14</v>
      </c>
      <c r="AC4717">
        <v>1</v>
      </c>
      <c r="AD4717">
        <v>5</v>
      </c>
      <c r="AE4717">
        <v>4</v>
      </c>
      <c r="AF4717">
        <v>2</v>
      </c>
      <c r="AG4717">
        <v>0</v>
      </c>
      <c r="AH4717">
        <v>0</v>
      </c>
      <c r="AI4717">
        <v>1.44</v>
      </c>
      <c r="AJ4717">
        <v>4.75</v>
      </c>
      <c r="AK4717">
        <v>6.5</v>
      </c>
    </row>
    <row r="4718" spans="1:37" x14ac:dyDescent="0.45">
      <c r="A4718" s="56"/>
      <c r="B4718" s="27">
        <v>44199</v>
      </c>
      <c r="C4718" s="16" t="s">
        <v>239</v>
      </c>
      <c r="D4718" s="16" t="s">
        <v>240</v>
      </c>
      <c r="E4718" s="13" t="s">
        <v>241</v>
      </c>
      <c r="F4718" s="16" t="s">
        <v>271</v>
      </c>
      <c r="G4718" t="s">
        <v>244</v>
      </c>
      <c r="H4718" s="14"/>
      <c r="I4718" t="s">
        <v>444</v>
      </c>
      <c r="J4718" s="14"/>
      <c r="K4718">
        <v>1</v>
      </c>
      <c r="L4718">
        <v>0</v>
      </c>
      <c r="M4718" t="s">
        <v>7</v>
      </c>
      <c r="N4718" s="14"/>
      <c r="O4718">
        <v>1</v>
      </c>
      <c r="P4718">
        <v>0</v>
      </c>
      <c r="Q4718" t="s">
        <v>7</v>
      </c>
      <c r="R4718" s="14"/>
      <c r="S4718" s="16">
        <f>Table2[[#This Row],[FTHG]]-Table2[[#This Row],[HTH]]</f>
        <v>0</v>
      </c>
      <c r="T4718" s="14">
        <f>Table2[[#This Row],[FTAG]]-Table2[[#This Row],[HTA]]</f>
        <v>0</v>
      </c>
      <c r="U4718" s="13" t="str">
        <f>IF(Table2[[#This Row],[SHH]]&gt;Table2[[#This Row],[SHA]],"H",IF(Table2[[#This Row],[HTH]]&lt;Table2[[#This Row],[HTA]],"A","D"))</f>
        <v>D</v>
      </c>
      <c r="V4718" s="14"/>
      <c r="W4718">
        <v>13</v>
      </c>
      <c r="X4718">
        <v>5</v>
      </c>
      <c r="Y4718">
        <v>2</v>
      </c>
      <c r="Z4718">
        <v>2</v>
      </c>
      <c r="AA4718">
        <v>15</v>
      </c>
      <c r="AB4718">
        <v>13</v>
      </c>
      <c r="AC4718">
        <v>5</v>
      </c>
      <c r="AD4718">
        <v>4</v>
      </c>
      <c r="AE4718">
        <v>2</v>
      </c>
      <c r="AF4718">
        <v>1</v>
      </c>
      <c r="AG4718">
        <v>0</v>
      </c>
      <c r="AH4718">
        <v>0</v>
      </c>
      <c r="AI4718">
        <v>1.5</v>
      </c>
      <c r="AJ4718">
        <v>3.8</v>
      </c>
      <c r="AK4718">
        <v>8</v>
      </c>
    </row>
    <row r="4719" spans="1:37" x14ac:dyDescent="0.45">
      <c r="A4719" s="56"/>
      <c r="B4719" s="27">
        <v>44199</v>
      </c>
      <c r="C4719" s="16" t="s">
        <v>239</v>
      </c>
      <c r="D4719" s="16" t="s">
        <v>240</v>
      </c>
      <c r="E4719" s="13" t="s">
        <v>241</v>
      </c>
      <c r="F4719" s="16" t="s">
        <v>271</v>
      </c>
      <c r="G4719" t="s">
        <v>264</v>
      </c>
      <c r="H4719" s="14"/>
      <c r="I4719" t="s">
        <v>283</v>
      </c>
      <c r="J4719" s="14"/>
      <c r="K4719">
        <v>1</v>
      </c>
      <c r="L4719">
        <v>2</v>
      </c>
      <c r="M4719" t="s">
        <v>8</v>
      </c>
      <c r="N4719" s="14"/>
      <c r="O4719">
        <v>0</v>
      </c>
      <c r="P4719">
        <v>1</v>
      </c>
      <c r="Q4719" t="s">
        <v>8</v>
      </c>
      <c r="R4719" s="14"/>
      <c r="S4719" s="16">
        <f>Table2[[#This Row],[FTHG]]-Table2[[#This Row],[HTH]]</f>
        <v>1</v>
      </c>
      <c r="T4719" s="14">
        <f>Table2[[#This Row],[FTAG]]-Table2[[#This Row],[HTA]]</f>
        <v>1</v>
      </c>
      <c r="U4719" s="13" t="str">
        <f>IF(Table2[[#This Row],[SHH]]&gt;Table2[[#This Row],[SHA]],"H",IF(Table2[[#This Row],[HTH]]&lt;Table2[[#This Row],[HTA]],"A","D"))</f>
        <v>A</v>
      </c>
      <c r="V4719" s="14"/>
      <c r="W4719">
        <v>4</v>
      </c>
      <c r="X4719">
        <v>8</v>
      </c>
      <c r="Y4719">
        <v>1</v>
      </c>
      <c r="Z4719">
        <v>4</v>
      </c>
      <c r="AA4719">
        <v>14</v>
      </c>
      <c r="AB4719">
        <v>12</v>
      </c>
      <c r="AC4719">
        <v>1</v>
      </c>
      <c r="AD4719">
        <v>5</v>
      </c>
      <c r="AE4719">
        <v>0</v>
      </c>
      <c r="AF4719">
        <v>2</v>
      </c>
      <c r="AG4719">
        <v>1</v>
      </c>
      <c r="AH4719">
        <v>0</v>
      </c>
      <c r="AI4719">
        <v>7</v>
      </c>
      <c r="AJ4719">
        <v>3.75</v>
      </c>
      <c r="AK4719">
        <v>1.53</v>
      </c>
    </row>
    <row r="4720" spans="1:37" x14ac:dyDescent="0.45">
      <c r="A4720" s="56"/>
      <c r="B4720" s="27">
        <v>44199</v>
      </c>
      <c r="C4720" s="16" t="s">
        <v>239</v>
      </c>
      <c r="D4720" s="16" t="s">
        <v>240</v>
      </c>
      <c r="E4720" s="13" t="s">
        <v>241</v>
      </c>
      <c r="F4720" s="16" t="s">
        <v>271</v>
      </c>
      <c r="G4720" t="s">
        <v>259</v>
      </c>
      <c r="H4720" s="14"/>
      <c r="I4720" t="s">
        <v>313</v>
      </c>
      <c r="J4720" s="14"/>
      <c r="K4720">
        <v>2</v>
      </c>
      <c r="L4720">
        <v>0</v>
      </c>
      <c r="M4720" t="s">
        <v>7</v>
      </c>
      <c r="N4720" s="14"/>
      <c r="O4720">
        <v>0</v>
      </c>
      <c r="P4720">
        <v>0</v>
      </c>
      <c r="Q4720" t="s">
        <v>23</v>
      </c>
      <c r="R4720" s="14"/>
      <c r="S4720" s="16">
        <f>Table2[[#This Row],[FTHG]]-Table2[[#This Row],[HTH]]</f>
        <v>2</v>
      </c>
      <c r="T4720" s="14">
        <f>Table2[[#This Row],[FTAG]]-Table2[[#This Row],[HTA]]</f>
        <v>0</v>
      </c>
      <c r="U4720" s="13" t="str">
        <f>IF(Table2[[#This Row],[SHH]]&gt;Table2[[#This Row],[SHA]],"H",IF(Table2[[#This Row],[HTH]]&lt;Table2[[#This Row],[HTA]],"A","D"))</f>
        <v>H</v>
      </c>
      <c r="V4720" s="14"/>
      <c r="W4720">
        <v>15</v>
      </c>
      <c r="X4720">
        <v>6</v>
      </c>
      <c r="Y4720">
        <v>7</v>
      </c>
      <c r="Z4720">
        <v>3</v>
      </c>
      <c r="AA4720">
        <v>10</v>
      </c>
      <c r="AB4720">
        <v>9</v>
      </c>
      <c r="AC4720">
        <v>4</v>
      </c>
      <c r="AD4720">
        <v>2</v>
      </c>
      <c r="AE4720">
        <v>2</v>
      </c>
      <c r="AF4720">
        <v>1</v>
      </c>
      <c r="AG4720">
        <v>0</v>
      </c>
      <c r="AH4720">
        <v>0</v>
      </c>
      <c r="AI4720">
        <v>2.37</v>
      </c>
      <c r="AJ4720">
        <v>3</v>
      </c>
      <c r="AK4720">
        <v>3.3</v>
      </c>
    </row>
    <row r="4721" spans="1:37" x14ac:dyDescent="0.45">
      <c r="A4721" s="56"/>
      <c r="B4721" s="27">
        <v>44199</v>
      </c>
      <c r="C4721" s="16" t="s">
        <v>239</v>
      </c>
      <c r="D4721" s="16" t="s">
        <v>240</v>
      </c>
      <c r="E4721" s="13" t="s">
        <v>241</v>
      </c>
      <c r="F4721" s="16" t="s">
        <v>271</v>
      </c>
      <c r="G4721" t="s">
        <v>311</v>
      </c>
      <c r="H4721" s="14"/>
      <c r="I4721" t="s">
        <v>291</v>
      </c>
      <c r="J4721" s="14"/>
      <c r="K4721">
        <v>1</v>
      </c>
      <c r="L4721">
        <v>1</v>
      </c>
      <c r="M4721" t="s">
        <v>23</v>
      </c>
      <c r="N4721" s="14"/>
      <c r="O4721">
        <v>0</v>
      </c>
      <c r="P4721">
        <v>1</v>
      </c>
      <c r="Q4721" t="s">
        <v>8</v>
      </c>
      <c r="R4721" s="14"/>
      <c r="S4721" s="16">
        <f>Table2[[#This Row],[FTHG]]-Table2[[#This Row],[HTH]]</f>
        <v>1</v>
      </c>
      <c r="T4721" s="14">
        <f>Table2[[#This Row],[FTAG]]-Table2[[#This Row],[HTA]]</f>
        <v>0</v>
      </c>
      <c r="U4721" s="13" t="str">
        <f>IF(Table2[[#This Row],[SHH]]&gt;Table2[[#This Row],[SHA]],"H",IF(Table2[[#This Row],[HTH]]&lt;Table2[[#This Row],[HTA]],"A","D"))</f>
        <v>H</v>
      </c>
      <c r="V4721" s="14"/>
      <c r="W4721">
        <v>8</v>
      </c>
      <c r="X4721">
        <v>6</v>
      </c>
      <c r="Y4721">
        <v>2</v>
      </c>
      <c r="Z4721">
        <v>2</v>
      </c>
      <c r="AA4721">
        <v>15</v>
      </c>
      <c r="AB4721">
        <v>8</v>
      </c>
      <c r="AC4721">
        <v>7</v>
      </c>
      <c r="AD4721">
        <v>2</v>
      </c>
      <c r="AE4721">
        <v>1</v>
      </c>
      <c r="AF4721">
        <v>1</v>
      </c>
      <c r="AG4721">
        <v>0</v>
      </c>
      <c r="AH4721">
        <v>0</v>
      </c>
      <c r="AI4721">
        <v>1.53</v>
      </c>
      <c r="AJ4721">
        <v>4</v>
      </c>
      <c r="AK4721">
        <v>6.5</v>
      </c>
    </row>
    <row r="4722" spans="1:37" x14ac:dyDescent="0.45">
      <c r="A4722" s="56"/>
      <c r="B4722" s="27">
        <v>44199</v>
      </c>
      <c r="C4722" s="16" t="s">
        <v>239</v>
      </c>
      <c r="D4722" s="16" t="s">
        <v>240</v>
      </c>
      <c r="E4722" s="13" t="s">
        <v>241</v>
      </c>
      <c r="F4722" s="16" t="s">
        <v>271</v>
      </c>
      <c r="G4722" t="s">
        <v>263</v>
      </c>
      <c r="H4722" s="14"/>
      <c r="I4722" t="s">
        <v>250</v>
      </c>
      <c r="J4722" s="14"/>
      <c r="K4722">
        <v>0</v>
      </c>
      <c r="L4722">
        <v>1</v>
      </c>
      <c r="M4722" t="s">
        <v>8</v>
      </c>
      <c r="N4722" s="14"/>
      <c r="O4722">
        <v>0</v>
      </c>
      <c r="P4722">
        <v>1</v>
      </c>
      <c r="Q4722" t="s">
        <v>8</v>
      </c>
      <c r="R4722" s="14"/>
      <c r="S4722" s="16">
        <f>Table2[[#This Row],[FTHG]]-Table2[[#This Row],[HTH]]</f>
        <v>0</v>
      </c>
      <c r="T4722" s="14">
        <f>Table2[[#This Row],[FTAG]]-Table2[[#This Row],[HTA]]</f>
        <v>0</v>
      </c>
      <c r="U4722" s="13" t="str">
        <f>IF(Table2[[#This Row],[SHH]]&gt;Table2[[#This Row],[SHA]],"H",IF(Table2[[#This Row],[HTH]]&lt;Table2[[#This Row],[HTA]],"A","D"))</f>
        <v>A</v>
      </c>
      <c r="V4722" s="14"/>
      <c r="W4722">
        <v>4</v>
      </c>
      <c r="X4722">
        <v>20</v>
      </c>
      <c r="Y4722">
        <v>4</v>
      </c>
      <c r="Z4722">
        <v>7</v>
      </c>
      <c r="AA4722">
        <v>12</v>
      </c>
      <c r="AB4722">
        <v>11</v>
      </c>
      <c r="AC4722">
        <v>2</v>
      </c>
      <c r="AD4722">
        <v>6</v>
      </c>
      <c r="AE4722">
        <v>1</v>
      </c>
      <c r="AF4722">
        <v>0</v>
      </c>
      <c r="AG4722">
        <v>0</v>
      </c>
      <c r="AH4722">
        <v>0</v>
      </c>
      <c r="AI4722">
        <v>6.5</v>
      </c>
      <c r="AJ4722">
        <v>4.75</v>
      </c>
      <c r="AK4722">
        <v>1.44</v>
      </c>
    </row>
    <row r="4723" spans="1:37" x14ac:dyDescent="0.45">
      <c r="A4723" s="56"/>
      <c r="B4723" s="27">
        <v>44200</v>
      </c>
      <c r="C4723" s="16" t="s">
        <v>239</v>
      </c>
      <c r="D4723" s="16" t="s">
        <v>240</v>
      </c>
      <c r="E4723" s="13" t="s">
        <v>241</v>
      </c>
      <c r="F4723" s="16" t="s">
        <v>271</v>
      </c>
      <c r="G4723" t="s">
        <v>247</v>
      </c>
      <c r="H4723" s="14"/>
      <c r="I4723" t="s">
        <v>443</v>
      </c>
      <c r="J4723" s="14"/>
      <c r="K4723">
        <v>1</v>
      </c>
      <c r="L4723">
        <v>1</v>
      </c>
      <c r="M4723" t="s">
        <v>23</v>
      </c>
      <c r="N4723" s="14"/>
      <c r="O4723">
        <v>0</v>
      </c>
      <c r="P4723">
        <v>0</v>
      </c>
      <c r="Q4723" t="s">
        <v>23</v>
      </c>
      <c r="R4723" s="14"/>
      <c r="S4723" s="16">
        <f>Table2[[#This Row],[FTHG]]-Table2[[#This Row],[HTH]]</f>
        <v>1</v>
      </c>
      <c r="T4723" s="14">
        <f>Table2[[#This Row],[FTAG]]-Table2[[#This Row],[HTA]]</f>
        <v>1</v>
      </c>
      <c r="U4723" s="13" t="str">
        <f>IF(Table2[[#This Row],[SHH]]&gt;Table2[[#This Row],[SHA]],"H",IF(Table2[[#This Row],[HTH]]&lt;Table2[[#This Row],[HTA]],"A","D"))</f>
        <v>D</v>
      </c>
      <c r="V4723" s="14"/>
      <c r="W4723">
        <v>11</v>
      </c>
      <c r="X4723">
        <v>9</v>
      </c>
      <c r="Y4723">
        <v>4</v>
      </c>
      <c r="Z4723">
        <v>2</v>
      </c>
      <c r="AA4723">
        <v>11</v>
      </c>
      <c r="AB4723">
        <v>17</v>
      </c>
      <c r="AC4723">
        <v>9</v>
      </c>
      <c r="AD4723">
        <v>7</v>
      </c>
      <c r="AE4723">
        <v>2</v>
      </c>
      <c r="AF4723">
        <v>2</v>
      </c>
      <c r="AG4723">
        <v>0</v>
      </c>
      <c r="AH4723">
        <v>0</v>
      </c>
      <c r="AI4723">
        <v>2</v>
      </c>
      <c r="AJ4723">
        <v>3.4</v>
      </c>
      <c r="AK4723">
        <v>3.75</v>
      </c>
    </row>
    <row r="4724" spans="1:37" x14ac:dyDescent="0.45">
      <c r="A4724" s="56"/>
      <c r="B4724" s="27">
        <v>44202</v>
      </c>
      <c r="C4724" s="16" t="s">
        <v>239</v>
      </c>
      <c r="D4724" s="16" t="s">
        <v>240</v>
      </c>
      <c r="E4724" s="13" t="s">
        <v>241</v>
      </c>
      <c r="F4724" s="16" t="s">
        <v>271</v>
      </c>
      <c r="G4724" t="s">
        <v>244</v>
      </c>
      <c r="H4724" s="14"/>
      <c r="I4724" t="s">
        <v>250</v>
      </c>
      <c r="J4724" s="14"/>
      <c r="K4724">
        <v>2</v>
      </c>
      <c r="L4724">
        <v>3</v>
      </c>
      <c r="M4724" t="s">
        <v>8</v>
      </c>
      <c r="N4724" s="14"/>
      <c r="O4724">
        <v>1</v>
      </c>
      <c r="P4724">
        <v>2</v>
      </c>
      <c r="Q4724" t="s">
        <v>8</v>
      </c>
      <c r="R4724" s="14"/>
      <c r="S4724" s="16">
        <f>Table2[[#This Row],[FTHG]]-Table2[[#This Row],[HTH]]</f>
        <v>1</v>
      </c>
      <c r="T4724" s="14">
        <f>Table2[[#This Row],[FTAG]]-Table2[[#This Row],[HTA]]</f>
        <v>1</v>
      </c>
      <c r="U4724" s="13" t="str">
        <f>IF(Table2[[#This Row],[SHH]]&gt;Table2[[#This Row],[SHA]],"H",IF(Table2[[#This Row],[HTH]]&lt;Table2[[#This Row],[HTA]],"A","D"))</f>
        <v>A</v>
      </c>
      <c r="V4724" s="14"/>
      <c r="W4724">
        <v>8</v>
      </c>
      <c r="X4724">
        <v>13</v>
      </c>
      <c r="Y4724">
        <v>3</v>
      </c>
      <c r="Z4724">
        <v>9</v>
      </c>
      <c r="AA4724">
        <v>10</v>
      </c>
      <c r="AB4724">
        <v>6</v>
      </c>
      <c r="AC4724">
        <v>3</v>
      </c>
      <c r="AD4724">
        <v>4</v>
      </c>
      <c r="AE4724">
        <v>2</v>
      </c>
      <c r="AF4724">
        <v>1</v>
      </c>
      <c r="AG4724">
        <v>0</v>
      </c>
      <c r="AH4724">
        <v>0</v>
      </c>
      <c r="AI4724">
        <v>4.2</v>
      </c>
      <c r="AJ4724">
        <v>3.6</v>
      </c>
      <c r="AK4724">
        <v>1.83</v>
      </c>
    </row>
    <row r="4725" spans="1:37" x14ac:dyDescent="0.45">
      <c r="A4725" s="56"/>
      <c r="B4725" s="27">
        <v>44204</v>
      </c>
      <c r="C4725" s="16" t="s">
        <v>239</v>
      </c>
      <c r="D4725" s="16" t="s">
        <v>240</v>
      </c>
      <c r="E4725" s="13" t="s">
        <v>241</v>
      </c>
      <c r="F4725" s="16" t="s">
        <v>271</v>
      </c>
      <c r="G4725" t="s">
        <v>437</v>
      </c>
      <c r="H4725" s="14"/>
      <c r="I4725" t="s">
        <v>258</v>
      </c>
      <c r="J4725" s="14"/>
      <c r="K4725">
        <v>0</v>
      </c>
      <c r="L4725">
        <v>4</v>
      </c>
      <c r="M4725" t="s">
        <v>8</v>
      </c>
      <c r="N4725" s="14"/>
      <c r="O4725">
        <v>0</v>
      </c>
      <c r="P4725">
        <v>4</v>
      </c>
      <c r="Q4725" t="s">
        <v>8</v>
      </c>
      <c r="R4725" s="14"/>
      <c r="S4725" s="16">
        <f>Table2[[#This Row],[FTHG]]-Table2[[#This Row],[HTH]]</f>
        <v>0</v>
      </c>
      <c r="T4725" s="14">
        <f>Table2[[#This Row],[FTAG]]-Table2[[#This Row],[HTA]]</f>
        <v>0</v>
      </c>
      <c r="U4725" s="13" t="str">
        <f>IF(Table2[[#This Row],[SHH]]&gt;Table2[[#This Row],[SHA]],"H",IF(Table2[[#This Row],[HTH]]&lt;Table2[[#This Row],[HTA]],"A","D"))</f>
        <v>A</v>
      </c>
      <c r="V4725" s="14"/>
      <c r="W4725">
        <v>8</v>
      </c>
      <c r="X4725">
        <v>15</v>
      </c>
      <c r="Y4725">
        <v>3</v>
      </c>
      <c r="Z4725">
        <v>6</v>
      </c>
      <c r="AA4725">
        <v>15</v>
      </c>
      <c r="AB4725">
        <v>18</v>
      </c>
      <c r="AC4725">
        <v>3</v>
      </c>
      <c r="AD4725">
        <v>4</v>
      </c>
      <c r="AE4725">
        <v>1</v>
      </c>
      <c r="AF4725">
        <v>0</v>
      </c>
      <c r="AG4725">
        <v>0</v>
      </c>
      <c r="AH4725">
        <v>0</v>
      </c>
      <c r="AI4725">
        <v>3.4</v>
      </c>
      <c r="AJ4725">
        <v>3.3</v>
      </c>
      <c r="AK4725">
        <v>2.2000000000000002</v>
      </c>
    </row>
    <row r="4726" spans="1:37" x14ac:dyDescent="0.45">
      <c r="A4726" s="56"/>
      <c r="B4726" s="27">
        <v>44205</v>
      </c>
      <c r="C4726" s="16" t="s">
        <v>239</v>
      </c>
      <c r="D4726" s="16" t="s">
        <v>240</v>
      </c>
      <c r="E4726" s="13" t="s">
        <v>241</v>
      </c>
      <c r="F4726" s="16" t="s">
        <v>271</v>
      </c>
      <c r="G4726" t="s">
        <v>260</v>
      </c>
      <c r="H4726" s="14"/>
      <c r="I4726" t="s">
        <v>311</v>
      </c>
      <c r="J4726" s="14"/>
      <c r="K4726">
        <v>3</v>
      </c>
      <c r="L4726">
        <v>2</v>
      </c>
      <c r="M4726" t="s">
        <v>7</v>
      </c>
      <c r="N4726" s="14"/>
      <c r="O4726">
        <v>2</v>
      </c>
      <c r="P4726">
        <v>2</v>
      </c>
      <c r="Q4726" t="s">
        <v>23</v>
      </c>
      <c r="R4726" s="14"/>
      <c r="S4726" s="16">
        <f>Table2[[#This Row],[FTHG]]-Table2[[#This Row],[HTH]]</f>
        <v>1</v>
      </c>
      <c r="T4726" s="14">
        <f>Table2[[#This Row],[FTAG]]-Table2[[#This Row],[HTA]]</f>
        <v>0</v>
      </c>
      <c r="U4726" s="13" t="str">
        <f>IF(Table2[[#This Row],[SHH]]&gt;Table2[[#This Row],[SHA]],"H",IF(Table2[[#This Row],[HTH]]&lt;Table2[[#This Row],[HTA]],"A","D"))</f>
        <v>H</v>
      </c>
      <c r="V4726" s="14"/>
      <c r="W4726">
        <v>12</v>
      </c>
      <c r="X4726">
        <v>10</v>
      </c>
      <c r="Y4726">
        <v>7</v>
      </c>
      <c r="Z4726">
        <v>4</v>
      </c>
      <c r="AA4726">
        <v>8</v>
      </c>
      <c r="AB4726">
        <v>18</v>
      </c>
      <c r="AC4726">
        <v>2</v>
      </c>
      <c r="AD4726">
        <v>9</v>
      </c>
      <c r="AE4726">
        <v>0</v>
      </c>
      <c r="AF4726">
        <v>3</v>
      </c>
      <c r="AG4726">
        <v>0</v>
      </c>
      <c r="AH4726">
        <v>0</v>
      </c>
      <c r="AI4726">
        <v>2.2000000000000002</v>
      </c>
      <c r="AJ4726">
        <v>3.1</v>
      </c>
      <c r="AK4726">
        <v>3.6</v>
      </c>
    </row>
    <row r="4727" spans="1:37" x14ac:dyDescent="0.45">
      <c r="A4727" s="56"/>
      <c r="B4727" s="27">
        <v>44205</v>
      </c>
      <c r="C4727" s="16" t="s">
        <v>239</v>
      </c>
      <c r="D4727" s="16" t="s">
        <v>240</v>
      </c>
      <c r="E4727" s="13" t="s">
        <v>241</v>
      </c>
      <c r="F4727" s="16" t="s">
        <v>271</v>
      </c>
      <c r="G4727" t="s">
        <v>313</v>
      </c>
      <c r="H4727" s="14"/>
      <c r="I4727" t="s">
        <v>250</v>
      </c>
      <c r="J4727" s="14"/>
      <c r="K4727">
        <v>0</v>
      </c>
      <c r="L4727">
        <v>4</v>
      </c>
      <c r="M4727" t="s">
        <v>8</v>
      </c>
      <c r="N4727" s="14"/>
      <c r="O4727">
        <v>0</v>
      </c>
      <c r="P4727">
        <v>3</v>
      </c>
      <c r="Q4727" t="s">
        <v>8</v>
      </c>
      <c r="R4727" s="14"/>
      <c r="S4727" s="16">
        <f>Table2[[#This Row],[FTHG]]-Table2[[#This Row],[HTH]]</f>
        <v>0</v>
      </c>
      <c r="T4727" s="14">
        <f>Table2[[#This Row],[FTAG]]-Table2[[#This Row],[HTA]]</f>
        <v>1</v>
      </c>
      <c r="U4727" s="13" t="str">
        <f>IF(Table2[[#This Row],[SHH]]&gt;Table2[[#This Row],[SHA]],"H",IF(Table2[[#This Row],[HTH]]&lt;Table2[[#This Row],[HTA]],"A","D"))</f>
        <v>A</v>
      </c>
      <c r="V4727" s="14"/>
      <c r="W4727">
        <v>8</v>
      </c>
      <c r="X4727">
        <v>13</v>
      </c>
      <c r="Y4727">
        <v>4</v>
      </c>
      <c r="Z4727">
        <v>4</v>
      </c>
      <c r="AA4727">
        <v>16</v>
      </c>
      <c r="AB4727">
        <v>3</v>
      </c>
      <c r="AC4727">
        <v>4</v>
      </c>
      <c r="AD4727">
        <v>1</v>
      </c>
      <c r="AE4727">
        <v>2</v>
      </c>
      <c r="AF4727">
        <v>3</v>
      </c>
      <c r="AG4727">
        <v>1</v>
      </c>
      <c r="AH4727">
        <v>0</v>
      </c>
      <c r="AI4727">
        <v>6.5</v>
      </c>
      <c r="AJ4727">
        <v>5.25</v>
      </c>
      <c r="AK4727">
        <v>1.4</v>
      </c>
    </row>
    <row r="4728" spans="1:37" x14ac:dyDescent="0.45">
      <c r="A4728" s="56"/>
      <c r="B4728" s="27">
        <v>44205</v>
      </c>
      <c r="C4728" s="16" t="s">
        <v>239</v>
      </c>
      <c r="D4728" s="16" t="s">
        <v>240</v>
      </c>
      <c r="E4728" s="13" t="s">
        <v>241</v>
      </c>
      <c r="F4728" s="16" t="s">
        <v>271</v>
      </c>
      <c r="G4728" t="s">
        <v>291</v>
      </c>
      <c r="H4728" s="14"/>
      <c r="I4728" t="s">
        <v>248</v>
      </c>
      <c r="J4728" s="14"/>
      <c r="K4728">
        <v>0</v>
      </c>
      <c r="L4728">
        <v>0</v>
      </c>
      <c r="M4728" t="s">
        <v>23</v>
      </c>
      <c r="N4728" s="14"/>
      <c r="O4728">
        <v>0</v>
      </c>
      <c r="P4728">
        <v>0</v>
      </c>
      <c r="Q4728" t="s">
        <v>23</v>
      </c>
      <c r="R4728" s="14"/>
      <c r="S4728" s="16">
        <f>Table2[[#This Row],[FTHG]]-Table2[[#This Row],[HTH]]</f>
        <v>0</v>
      </c>
      <c r="T4728" s="14">
        <f>Table2[[#This Row],[FTAG]]-Table2[[#This Row],[HTA]]</f>
        <v>0</v>
      </c>
      <c r="U4728" s="13" t="str">
        <f>IF(Table2[[#This Row],[SHH]]&gt;Table2[[#This Row],[SHA]],"H",IF(Table2[[#This Row],[HTH]]&lt;Table2[[#This Row],[HTA]],"A","D"))</f>
        <v>D</v>
      </c>
      <c r="V4728" s="14"/>
      <c r="W4728">
        <v>8</v>
      </c>
      <c r="X4728">
        <v>9</v>
      </c>
      <c r="Y4728">
        <v>2</v>
      </c>
      <c r="Z4728">
        <v>1</v>
      </c>
      <c r="AA4728">
        <v>9</v>
      </c>
      <c r="AB4728">
        <v>3</v>
      </c>
      <c r="AC4728">
        <v>2</v>
      </c>
      <c r="AD4728">
        <v>4</v>
      </c>
      <c r="AE4728">
        <v>0</v>
      </c>
      <c r="AF4728">
        <v>0</v>
      </c>
      <c r="AG4728">
        <v>0</v>
      </c>
      <c r="AH4728">
        <v>0</v>
      </c>
      <c r="AI4728">
        <v>6.5</v>
      </c>
      <c r="AJ4728">
        <v>4.75</v>
      </c>
      <c r="AK4728">
        <v>1.45</v>
      </c>
    </row>
    <row r="4729" spans="1:37" x14ac:dyDescent="0.45">
      <c r="A4729" s="56"/>
      <c r="B4729" s="27">
        <v>44206</v>
      </c>
      <c r="C4729" s="16" t="s">
        <v>239</v>
      </c>
      <c r="D4729" s="16" t="s">
        <v>240</v>
      </c>
      <c r="E4729" s="13" t="s">
        <v>241</v>
      </c>
      <c r="F4729" s="16" t="s">
        <v>271</v>
      </c>
      <c r="G4729" t="s">
        <v>262</v>
      </c>
      <c r="H4729" s="14"/>
      <c r="I4729" t="s">
        <v>259</v>
      </c>
      <c r="J4729" s="14"/>
      <c r="K4729">
        <v>2</v>
      </c>
      <c r="L4729">
        <v>1</v>
      </c>
      <c r="M4729" t="s">
        <v>7</v>
      </c>
      <c r="N4729" s="14"/>
      <c r="O4729">
        <v>0</v>
      </c>
      <c r="P4729">
        <v>0</v>
      </c>
      <c r="Q4729" t="s">
        <v>23</v>
      </c>
      <c r="R4729" s="14"/>
      <c r="S4729" s="16">
        <f>Table2[[#This Row],[FTHG]]-Table2[[#This Row],[HTH]]</f>
        <v>2</v>
      </c>
      <c r="T4729" s="14">
        <f>Table2[[#This Row],[FTAG]]-Table2[[#This Row],[HTA]]</f>
        <v>1</v>
      </c>
      <c r="U4729" s="13" t="str">
        <f>IF(Table2[[#This Row],[SHH]]&gt;Table2[[#This Row],[SHA]],"H",IF(Table2[[#This Row],[HTH]]&lt;Table2[[#This Row],[HTA]],"A","D"))</f>
        <v>H</v>
      </c>
      <c r="V4729" s="14"/>
      <c r="W4729">
        <v>4</v>
      </c>
      <c r="X4729">
        <v>17</v>
      </c>
      <c r="Y4729">
        <v>2</v>
      </c>
      <c r="Z4729">
        <v>4</v>
      </c>
      <c r="AA4729">
        <v>12</v>
      </c>
      <c r="AB4729">
        <v>8</v>
      </c>
      <c r="AC4729">
        <v>4</v>
      </c>
      <c r="AD4729">
        <v>9</v>
      </c>
      <c r="AE4729">
        <v>2</v>
      </c>
      <c r="AF4729">
        <v>0</v>
      </c>
      <c r="AG4729">
        <v>0</v>
      </c>
      <c r="AH4729">
        <v>0</v>
      </c>
      <c r="AI4729">
        <v>2.25</v>
      </c>
      <c r="AJ4729">
        <v>3.4</v>
      </c>
      <c r="AK4729">
        <v>3.2</v>
      </c>
    </row>
    <row r="4730" spans="1:37" x14ac:dyDescent="0.45">
      <c r="A4730" s="56"/>
      <c r="B4730" s="27">
        <v>44206</v>
      </c>
      <c r="C4730" s="16" t="s">
        <v>239</v>
      </c>
      <c r="D4730" s="16" t="s">
        <v>240</v>
      </c>
      <c r="E4730" s="13" t="s">
        <v>241</v>
      </c>
      <c r="F4730" s="16" t="s">
        <v>271</v>
      </c>
      <c r="G4730" t="s">
        <v>443</v>
      </c>
      <c r="H4730" s="14"/>
      <c r="I4730" t="s">
        <v>264</v>
      </c>
      <c r="J4730" s="14"/>
      <c r="K4730">
        <v>3</v>
      </c>
      <c r="L4730">
        <v>1</v>
      </c>
      <c r="M4730" t="s">
        <v>7</v>
      </c>
      <c r="N4730" s="14"/>
      <c r="O4730">
        <v>1</v>
      </c>
      <c r="P4730">
        <v>1</v>
      </c>
      <c r="Q4730" t="s">
        <v>23</v>
      </c>
      <c r="R4730" s="14"/>
      <c r="S4730" s="16">
        <f>Table2[[#This Row],[FTHG]]-Table2[[#This Row],[HTH]]</f>
        <v>2</v>
      </c>
      <c r="T4730" s="14">
        <f>Table2[[#This Row],[FTAG]]-Table2[[#This Row],[HTA]]</f>
        <v>0</v>
      </c>
      <c r="U4730" s="13" t="str">
        <f>IF(Table2[[#This Row],[SHH]]&gt;Table2[[#This Row],[SHA]],"H",IF(Table2[[#This Row],[HTH]]&lt;Table2[[#This Row],[HTA]],"A","D"))</f>
        <v>H</v>
      </c>
      <c r="V4730" s="14"/>
      <c r="W4730">
        <v>10</v>
      </c>
      <c r="X4730">
        <v>5</v>
      </c>
      <c r="Y4730">
        <v>7</v>
      </c>
      <c r="Z4730">
        <v>2</v>
      </c>
      <c r="AA4730">
        <v>17</v>
      </c>
      <c r="AB4730">
        <v>10</v>
      </c>
      <c r="AC4730">
        <v>4</v>
      </c>
      <c r="AD4730">
        <v>1</v>
      </c>
      <c r="AE4730">
        <v>1</v>
      </c>
      <c r="AF4730">
        <v>4</v>
      </c>
      <c r="AG4730">
        <v>0</v>
      </c>
      <c r="AH4730">
        <v>1</v>
      </c>
      <c r="AI4730">
        <v>2.7</v>
      </c>
      <c r="AJ4730">
        <v>2.9</v>
      </c>
      <c r="AK4730">
        <v>3</v>
      </c>
    </row>
    <row r="4731" spans="1:37" x14ac:dyDescent="0.45">
      <c r="A4731" s="56"/>
      <c r="B4731" s="27">
        <v>44206</v>
      </c>
      <c r="C4731" s="16" t="s">
        <v>239</v>
      </c>
      <c r="D4731" s="16" t="s">
        <v>240</v>
      </c>
      <c r="E4731" s="13" t="s">
        <v>241</v>
      </c>
      <c r="F4731" s="16" t="s">
        <v>271</v>
      </c>
      <c r="G4731" t="s">
        <v>266</v>
      </c>
      <c r="H4731" s="14"/>
      <c r="I4731" t="s">
        <v>247</v>
      </c>
      <c r="J4731" s="14"/>
      <c r="K4731">
        <v>0</v>
      </c>
      <c r="L4731">
        <v>1</v>
      </c>
      <c r="M4731" t="s">
        <v>8</v>
      </c>
      <c r="N4731" s="14"/>
      <c r="O4731">
        <v>0</v>
      </c>
      <c r="P4731">
        <v>0</v>
      </c>
      <c r="Q4731" t="s">
        <v>23</v>
      </c>
      <c r="R4731" s="14"/>
      <c r="S4731" s="16">
        <f>Table2[[#This Row],[FTHG]]-Table2[[#This Row],[HTH]]</f>
        <v>0</v>
      </c>
      <c r="T4731" s="14">
        <f>Table2[[#This Row],[FTAG]]-Table2[[#This Row],[HTA]]</f>
        <v>1</v>
      </c>
      <c r="U4731" s="13" t="str">
        <f>IF(Table2[[#This Row],[SHH]]&gt;Table2[[#This Row],[SHA]],"H",IF(Table2[[#This Row],[HTH]]&lt;Table2[[#This Row],[HTA]],"A","D"))</f>
        <v>D</v>
      </c>
      <c r="V4731" s="14"/>
      <c r="W4731">
        <v>11</v>
      </c>
      <c r="X4731">
        <v>17</v>
      </c>
      <c r="Y4731">
        <v>4</v>
      </c>
      <c r="Z4731">
        <v>6</v>
      </c>
      <c r="AA4731">
        <v>14</v>
      </c>
      <c r="AB4731">
        <v>14</v>
      </c>
      <c r="AC4731">
        <v>0</v>
      </c>
      <c r="AD4731">
        <v>4</v>
      </c>
      <c r="AE4731">
        <v>2</v>
      </c>
      <c r="AF4731">
        <v>3</v>
      </c>
      <c r="AG4731">
        <v>0</v>
      </c>
      <c r="AH4731">
        <v>0</v>
      </c>
      <c r="AI4731">
        <v>2.37</v>
      </c>
      <c r="AJ4731">
        <v>3.25</v>
      </c>
      <c r="AK4731">
        <v>3.1</v>
      </c>
    </row>
    <row r="4732" spans="1:37" x14ac:dyDescent="0.45">
      <c r="A4732" s="56"/>
      <c r="B4732" s="27">
        <v>44207</v>
      </c>
      <c r="C4732" s="16" t="s">
        <v>239</v>
      </c>
      <c r="D4732" s="16" t="s">
        <v>240</v>
      </c>
      <c r="E4732" s="13" t="s">
        <v>241</v>
      </c>
      <c r="F4732" s="16" t="s">
        <v>271</v>
      </c>
      <c r="G4732" t="s">
        <v>444</v>
      </c>
      <c r="H4732" s="14"/>
      <c r="I4732" t="s">
        <v>249</v>
      </c>
      <c r="J4732" s="14"/>
      <c r="K4732">
        <v>1</v>
      </c>
      <c r="L4732">
        <v>3</v>
      </c>
      <c r="M4732" t="s">
        <v>8</v>
      </c>
      <c r="N4732" s="14"/>
      <c r="O4732">
        <v>1</v>
      </c>
      <c r="P4732">
        <v>1</v>
      </c>
      <c r="Q4732" t="s">
        <v>23</v>
      </c>
      <c r="R4732" s="14"/>
      <c r="S4732" s="16">
        <f>Table2[[#This Row],[FTHG]]-Table2[[#This Row],[HTH]]</f>
        <v>0</v>
      </c>
      <c r="T4732" s="14">
        <f>Table2[[#This Row],[FTAG]]-Table2[[#This Row],[HTA]]</f>
        <v>2</v>
      </c>
      <c r="U4732" s="13" t="str">
        <f>IF(Table2[[#This Row],[SHH]]&gt;Table2[[#This Row],[SHA]],"H",IF(Table2[[#This Row],[HTH]]&lt;Table2[[#This Row],[HTA]],"A","D"))</f>
        <v>D</v>
      </c>
      <c r="V4732" s="14"/>
      <c r="W4732">
        <v>7</v>
      </c>
      <c r="X4732">
        <v>14</v>
      </c>
      <c r="Y4732">
        <v>4</v>
      </c>
      <c r="Z4732">
        <v>7</v>
      </c>
      <c r="AA4732">
        <v>14</v>
      </c>
      <c r="AB4732">
        <v>16</v>
      </c>
      <c r="AC4732">
        <v>1</v>
      </c>
      <c r="AD4732">
        <v>7</v>
      </c>
      <c r="AE4732">
        <v>4</v>
      </c>
      <c r="AF4732">
        <v>2</v>
      </c>
      <c r="AG4732">
        <v>1</v>
      </c>
      <c r="AH4732">
        <v>0</v>
      </c>
      <c r="AI4732">
        <v>4.33</v>
      </c>
      <c r="AJ4732">
        <v>2.9</v>
      </c>
      <c r="AK4732">
        <v>2.1</v>
      </c>
    </row>
    <row r="4733" spans="1:37" x14ac:dyDescent="0.45">
      <c r="A4733" s="56"/>
      <c r="B4733" s="27">
        <v>44207</v>
      </c>
      <c r="C4733" s="16" t="s">
        <v>239</v>
      </c>
      <c r="D4733" s="16" t="s">
        <v>240</v>
      </c>
      <c r="E4733" s="13" t="s">
        <v>241</v>
      </c>
      <c r="F4733" s="16" t="s">
        <v>271</v>
      </c>
      <c r="G4733" t="s">
        <v>263</v>
      </c>
      <c r="H4733" s="14"/>
      <c r="I4733" t="s">
        <v>255</v>
      </c>
      <c r="J4733" s="14"/>
      <c r="K4733">
        <v>0</v>
      </c>
      <c r="L4733">
        <v>2</v>
      </c>
      <c r="M4733" t="s">
        <v>8</v>
      </c>
      <c r="N4733" s="14"/>
      <c r="O4733">
        <v>0</v>
      </c>
      <c r="P4733">
        <v>0</v>
      </c>
      <c r="Q4733" t="s">
        <v>23</v>
      </c>
      <c r="R4733" s="14"/>
      <c r="S4733" s="16">
        <f>Table2[[#This Row],[FTHG]]-Table2[[#This Row],[HTH]]</f>
        <v>0</v>
      </c>
      <c r="T4733" s="14">
        <f>Table2[[#This Row],[FTAG]]-Table2[[#This Row],[HTA]]</f>
        <v>2</v>
      </c>
      <c r="U4733" s="13" t="str">
        <f>IF(Table2[[#This Row],[SHH]]&gt;Table2[[#This Row],[SHA]],"H",IF(Table2[[#This Row],[HTH]]&lt;Table2[[#This Row],[HTA]],"A","D"))</f>
        <v>D</v>
      </c>
      <c r="V4733" s="14"/>
      <c r="W4733">
        <v>10</v>
      </c>
      <c r="X4733">
        <v>15</v>
      </c>
      <c r="Y4733">
        <v>3</v>
      </c>
      <c r="Z4733">
        <v>5</v>
      </c>
      <c r="AA4733">
        <v>12</v>
      </c>
      <c r="AB4733">
        <v>13</v>
      </c>
      <c r="AC4733">
        <v>3</v>
      </c>
      <c r="AD4733">
        <v>6</v>
      </c>
      <c r="AE4733">
        <v>2</v>
      </c>
      <c r="AF4733">
        <v>2</v>
      </c>
      <c r="AG4733">
        <v>0</v>
      </c>
      <c r="AH4733">
        <v>1</v>
      </c>
      <c r="AI4733">
        <v>2.8</v>
      </c>
      <c r="AJ4733">
        <v>3.3</v>
      </c>
      <c r="AK4733">
        <v>2.5499999999999998</v>
      </c>
    </row>
    <row r="4734" spans="1:37" x14ac:dyDescent="0.45">
      <c r="A4734" s="56"/>
      <c r="B4734" s="27">
        <v>44208</v>
      </c>
      <c r="C4734" s="16" t="s">
        <v>239</v>
      </c>
      <c r="D4734" s="16" t="s">
        <v>240</v>
      </c>
      <c r="E4734" s="13" t="s">
        <v>241</v>
      </c>
      <c r="F4734" s="16" t="s">
        <v>271</v>
      </c>
      <c r="G4734" t="s">
        <v>313</v>
      </c>
      <c r="H4734" s="14"/>
      <c r="I4734" t="s">
        <v>291</v>
      </c>
      <c r="J4734" s="14"/>
      <c r="K4734">
        <v>2</v>
      </c>
      <c r="L4734">
        <v>0</v>
      </c>
      <c r="M4734" t="s">
        <v>7</v>
      </c>
      <c r="N4734" s="14"/>
      <c r="O4734">
        <v>2</v>
      </c>
      <c r="P4734">
        <v>0</v>
      </c>
      <c r="Q4734" t="s">
        <v>7</v>
      </c>
      <c r="R4734" s="14"/>
      <c r="S4734" s="16">
        <f>Table2[[#This Row],[FTHG]]-Table2[[#This Row],[HTH]]</f>
        <v>0</v>
      </c>
      <c r="T4734" s="14">
        <f>Table2[[#This Row],[FTAG]]-Table2[[#This Row],[HTA]]</f>
        <v>0</v>
      </c>
      <c r="U4734" s="13" t="str">
        <f>IF(Table2[[#This Row],[SHH]]&gt;Table2[[#This Row],[SHA]],"H",IF(Table2[[#This Row],[HTH]]&lt;Table2[[#This Row],[HTA]],"A","D"))</f>
        <v>D</v>
      </c>
      <c r="V4734" s="14"/>
      <c r="W4734">
        <v>9</v>
      </c>
      <c r="X4734">
        <v>15</v>
      </c>
      <c r="Y4734">
        <v>2</v>
      </c>
      <c r="Z4734">
        <v>3</v>
      </c>
      <c r="AA4734">
        <v>16</v>
      </c>
      <c r="AB4734">
        <v>17</v>
      </c>
      <c r="AC4734">
        <v>4</v>
      </c>
      <c r="AD4734">
        <v>4</v>
      </c>
      <c r="AE4734">
        <v>1</v>
      </c>
      <c r="AF4734">
        <v>4</v>
      </c>
      <c r="AG4734">
        <v>0</v>
      </c>
      <c r="AH4734">
        <v>0</v>
      </c>
      <c r="AI4734">
        <v>2.2999999999999998</v>
      </c>
      <c r="AJ4734">
        <v>3.1</v>
      </c>
      <c r="AK4734">
        <v>3.4</v>
      </c>
    </row>
    <row r="4735" spans="1:37" x14ac:dyDescent="0.45">
      <c r="A4735" s="56"/>
      <c r="B4735" s="27">
        <v>44208</v>
      </c>
      <c r="C4735" s="16" t="s">
        <v>239</v>
      </c>
      <c r="D4735" s="16" t="s">
        <v>240</v>
      </c>
      <c r="E4735" s="13" t="s">
        <v>241</v>
      </c>
      <c r="F4735" s="16" t="s">
        <v>271</v>
      </c>
      <c r="G4735" t="s">
        <v>283</v>
      </c>
      <c r="H4735" s="14"/>
      <c r="I4735" t="s">
        <v>260</v>
      </c>
      <c r="J4735" s="14"/>
      <c r="K4735">
        <v>2</v>
      </c>
      <c r="L4735">
        <v>0</v>
      </c>
      <c r="M4735" t="s">
        <v>7</v>
      </c>
      <c r="N4735" s="14"/>
      <c r="O4735">
        <v>1</v>
      </c>
      <c r="P4735">
        <v>0</v>
      </c>
      <c r="Q4735" t="s">
        <v>7</v>
      </c>
      <c r="R4735" s="14"/>
      <c r="S4735" s="16">
        <f>Table2[[#This Row],[FTHG]]-Table2[[#This Row],[HTH]]</f>
        <v>1</v>
      </c>
      <c r="T4735" s="14">
        <f>Table2[[#This Row],[FTAG]]-Table2[[#This Row],[HTA]]</f>
        <v>0</v>
      </c>
      <c r="U4735" s="13" t="str">
        <f>IF(Table2[[#This Row],[SHH]]&gt;Table2[[#This Row],[SHA]],"H",IF(Table2[[#This Row],[HTH]]&lt;Table2[[#This Row],[HTA]],"A","D"))</f>
        <v>H</v>
      </c>
      <c r="V4735" s="14"/>
      <c r="W4735">
        <v>5</v>
      </c>
      <c r="X4735">
        <v>13</v>
      </c>
      <c r="Y4735">
        <v>4</v>
      </c>
      <c r="Z4735">
        <v>2</v>
      </c>
      <c r="AA4735">
        <v>14</v>
      </c>
      <c r="AB4735">
        <v>11</v>
      </c>
      <c r="AC4735">
        <v>3</v>
      </c>
      <c r="AD4735">
        <v>12</v>
      </c>
      <c r="AE4735">
        <v>2</v>
      </c>
      <c r="AF4735">
        <v>0</v>
      </c>
      <c r="AG4735">
        <v>0</v>
      </c>
      <c r="AH4735">
        <v>0</v>
      </c>
      <c r="AI4735">
        <v>1.9</v>
      </c>
      <c r="AJ4735">
        <v>3.2</v>
      </c>
      <c r="AK4735">
        <v>4.5</v>
      </c>
    </row>
    <row r="4736" spans="1:37" x14ac:dyDescent="0.45">
      <c r="A4736" s="56"/>
      <c r="B4736" s="27">
        <v>44215</v>
      </c>
      <c r="C4736" s="16" t="s">
        <v>239</v>
      </c>
      <c r="D4736" s="16" t="s">
        <v>240</v>
      </c>
      <c r="E4736" s="13" t="s">
        <v>241</v>
      </c>
      <c r="F4736" s="16" t="s">
        <v>271</v>
      </c>
      <c r="G4736" t="s">
        <v>443</v>
      </c>
      <c r="H4736" s="14"/>
      <c r="I4736" t="s">
        <v>262</v>
      </c>
      <c r="J4736" s="14"/>
      <c r="K4736">
        <v>2</v>
      </c>
      <c r="L4736">
        <v>2</v>
      </c>
      <c r="M4736" t="s">
        <v>23</v>
      </c>
      <c r="N4736" s="14"/>
      <c r="O4736">
        <v>2</v>
      </c>
      <c r="P4736">
        <v>2</v>
      </c>
      <c r="Q4736" t="s">
        <v>23</v>
      </c>
      <c r="R4736" s="14"/>
      <c r="S4736" s="16">
        <f>Table2[[#This Row],[FTHG]]-Table2[[#This Row],[HTH]]</f>
        <v>0</v>
      </c>
      <c r="T4736" s="14">
        <f>Table2[[#This Row],[FTAG]]-Table2[[#This Row],[HTA]]</f>
        <v>0</v>
      </c>
      <c r="U4736" s="13" t="str">
        <f>IF(Table2[[#This Row],[SHH]]&gt;Table2[[#This Row],[SHA]],"H",IF(Table2[[#This Row],[HTH]]&lt;Table2[[#This Row],[HTA]],"A","D"))</f>
        <v>D</v>
      </c>
      <c r="V4736" s="14"/>
      <c r="W4736">
        <v>8</v>
      </c>
      <c r="X4736">
        <v>8</v>
      </c>
      <c r="Y4736">
        <v>2</v>
      </c>
      <c r="Z4736">
        <v>5</v>
      </c>
      <c r="AA4736">
        <v>13</v>
      </c>
      <c r="AB4736">
        <v>11</v>
      </c>
      <c r="AC4736">
        <v>5</v>
      </c>
      <c r="AD4736">
        <v>2</v>
      </c>
      <c r="AE4736">
        <v>3</v>
      </c>
      <c r="AF4736">
        <v>1</v>
      </c>
      <c r="AG4736">
        <v>0</v>
      </c>
      <c r="AH4736">
        <v>0</v>
      </c>
      <c r="AI4736">
        <v>2.9</v>
      </c>
      <c r="AJ4736">
        <v>3.1</v>
      </c>
      <c r="AK4736">
        <v>2.5499999999999998</v>
      </c>
    </row>
    <row r="4737" spans="1:37" x14ac:dyDescent="0.45">
      <c r="A4737" s="56"/>
      <c r="B4737" s="27">
        <v>44215</v>
      </c>
      <c r="C4737" s="16" t="s">
        <v>239</v>
      </c>
      <c r="D4737" s="16" t="s">
        <v>240</v>
      </c>
      <c r="E4737" s="13" t="s">
        <v>241</v>
      </c>
      <c r="F4737" s="16" t="s">
        <v>271</v>
      </c>
      <c r="G4737" t="s">
        <v>266</v>
      </c>
      <c r="H4737" s="14"/>
      <c r="I4737" t="s">
        <v>444</v>
      </c>
      <c r="J4737" s="14"/>
      <c r="K4737">
        <v>2</v>
      </c>
      <c r="L4737">
        <v>2</v>
      </c>
      <c r="M4737" t="s">
        <v>23</v>
      </c>
      <c r="N4737" s="14"/>
      <c r="O4737">
        <v>0</v>
      </c>
      <c r="P4737">
        <v>2</v>
      </c>
      <c r="Q4737" t="s">
        <v>8</v>
      </c>
      <c r="R4737" s="14"/>
      <c r="S4737" s="16">
        <f>Table2[[#This Row],[FTHG]]-Table2[[#This Row],[HTH]]</f>
        <v>2</v>
      </c>
      <c r="T4737" s="14">
        <f>Table2[[#This Row],[FTAG]]-Table2[[#This Row],[HTA]]</f>
        <v>0</v>
      </c>
      <c r="U4737" s="13" t="str">
        <f>IF(Table2[[#This Row],[SHH]]&gt;Table2[[#This Row],[SHA]],"H",IF(Table2[[#This Row],[HTH]]&lt;Table2[[#This Row],[HTA]],"A","D"))</f>
        <v>H</v>
      </c>
      <c r="V4737" s="14"/>
      <c r="W4737">
        <v>13</v>
      </c>
      <c r="X4737">
        <v>9</v>
      </c>
      <c r="Y4737">
        <v>2</v>
      </c>
      <c r="Z4737">
        <v>3</v>
      </c>
      <c r="AA4737">
        <v>14</v>
      </c>
      <c r="AB4737">
        <v>19</v>
      </c>
      <c r="AC4737">
        <v>4</v>
      </c>
      <c r="AD4737">
        <v>5</v>
      </c>
      <c r="AE4737">
        <v>1</v>
      </c>
      <c r="AF4737">
        <v>3</v>
      </c>
      <c r="AG4737">
        <v>1</v>
      </c>
      <c r="AH4737">
        <v>0</v>
      </c>
      <c r="AI4737">
        <v>1.83</v>
      </c>
      <c r="AJ4737">
        <v>3.4</v>
      </c>
      <c r="AK4737">
        <v>4.5999999999999996</v>
      </c>
    </row>
    <row r="4738" spans="1:37" x14ac:dyDescent="0.45">
      <c r="A4738" s="56"/>
      <c r="B4738" s="27">
        <v>44215</v>
      </c>
      <c r="C4738" s="16" t="s">
        <v>239</v>
      </c>
      <c r="D4738" s="16" t="s">
        <v>240</v>
      </c>
      <c r="E4738" s="13" t="s">
        <v>241</v>
      </c>
      <c r="F4738" s="16" t="s">
        <v>271</v>
      </c>
      <c r="G4738" t="s">
        <v>264</v>
      </c>
      <c r="H4738" s="14"/>
      <c r="I4738" t="s">
        <v>260</v>
      </c>
      <c r="J4738" s="14"/>
      <c r="K4738">
        <v>1</v>
      </c>
      <c r="L4738">
        <v>2</v>
      </c>
      <c r="M4738" t="s">
        <v>8</v>
      </c>
      <c r="N4738" s="14"/>
      <c r="O4738">
        <v>1</v>
      </c>
      <c r="P4738">
        <v>2</v>
      </c>
      <c r="Q4738" t="s">
        <v>8</v>
      </c>
      <c r="R4738" s="14"/>
      <c r="S4738" s="16">
        <f>Table2[[#This Row],[FTHG]]-Table2[[#This Row],[HTH]]</f>
        <v>0</v>
      </c>
      <c r="T4738" s="14">
        <f>Table2[[#This Row],[FTAG]]-Table2[[#This Row],[HTA]]</f>
        <v>0</v>
      </c>
      <c r="U4738" s="13" t="str">
        <f>IF(Table2[[#This Row],[SHH]]&gt;Table2[[#This Row],[SHA]],"H",IF(Table2[[#This Row],[HTH]]&lt;Table2[[#This Row],[HTA]],"A","D"))</f>
        <v>A</v>
      </c>
      <c r="V4738" s="14"/>
      <c r="W4738">
        <v>12</v>
      </c>
      <c r="X4738">
        <v>7</v>
      </c>
      <c r="Y4738">
        <v>3</v>
      </c>
      <c r="Z4738">
        <v>3</v>
      </c>
      <c r="AA4738">
        <v>15</v>
      </c>
      <c r="AB4738">
        <v>14</v>
      </c>
      <c r="AC4738">
        <v>3</v>
      </c>
      <c r="AD4738">
        <v>2</v>
      </c>
      <c r="AE4738">
        <v>3</v>
      </c>
      <c r="AF4738">
        <v>3</v>
      </c>
      <c r="AG4738">
        <v>0</v>
      </c>
      <c r="AH4738">
        <v>0</v>
      </c>
      <c r="AI4738">
        <v>5.5</v>
      </c>
      <c r="AJ4738">
        <v>3.6</v>
      </c>
      <c r="AK4738">
        <v>1.66</v>
      </c>
    </row>
    <row r="4739" spans="1:37" x14ac:dyDescent="0.45">
      <c r="A4739" s="56"/>
      <c r="B4739" s="27">
        <v>44216</v>
      </c>
      <c r="C4739" s="16" t="s">
        <v>239</v>
      </c>
      <c r="D4739" s="16" t="s">
        <v>240</v>
      </c>
      <c r="E4739" s="13" t="s">
        <v>241</v>
      </c>
      <c r="F4739" s="16" t="s">
        <v>271</v>
      </c>
      <c r="G4739" t="s">
        <v>249</v>
      </c>
      <c r="H4739" s="14"/>
      <c r="I4739" t="s">
        <v>263</v>
      </c>
      <c r="J4739" s="14"/>
      <c r="K4739">
        <v>1</v>
      </c>
      <c r="L4739">
        <v>0</v>
      </c>
      <c r="M4739" t="s">
        <v>7</v>
      </c>
      <c r="N4739" s="14"/>
      <c r="O4739">
        <v>0</v>
      </c>
      <c r="P4739">
        <v>0</v>
      </c>
      <c r="Q4739" t="s">
        <v>23</v>
      </c>
      <c r="R4739" s="14"/>
      <c r="S4739" s="16">
        <f>Table2[[#This Row],[FTHG]]-Table2[[#This Row],[HTH]]</f>
        <v>1</v>
      </c>
      <c r="T4739" s="14">
        <f>Table2[[#This Row],[FTAG]]-Table2[[#This Row],[HTA]]</f>
        <v>0</v>
      </c>
      <c r="U4739" s="13" t="str">
        <f>IF(Table2[[#This Row],[SHH]]&gt;Table2[[#This Row],[SHA]],"H",IF(Table2[[#This Row],[HTH]]&lt;Table2[[#This Row],[HTA]],"A","D"))</f>
        <v>H</v>
      </c>
      <c r="V4739" s="14"/>
      <c r="W4739">
        <v>12</v>
      </c>
      <c r="X4739">
        <v>15</v>
      </c>
      <c r="Y4739">
        <v>5</v>
      </c>
      <c r="Z4739">
        <v>3</v>
      </c>
      <c r="AA4739">
        <v>15</v>
      </c>
      <c r="AB4739">
        <v>14</v>
      </c>
      <c r="AC4739">
        <v>3</v>
      </c>
      <c r="AD4739">
        <v>8</v>
      </c>
      <c r="AE4739">
        <v>2</v>
      </c>
      <c r="AF4739">
        <v>4</v>
      </c>
      <c r="AG4739">
        <v>0</v>
      </c>
      <c r="AH4739">
        <v>0</v>
      </c>
      <c r="AI4739">
        <v>1.9</v>
      </c>
      <c r="AJ4739">
        <v>3.25</v>
      </c>
      <c r="AK4739">
        <v>4.5</v>
      </c>
    </row>
    <row r="4740" spans="1:37" x14ac:dyDescent="0.45">
      <c r="A4740" s="56"/>
      <c r="B4740" s="27">
        <v>44216</v>
      </c>
      <c r="C4740" s="16" t="s">
        <v>239</v>
      </c>
      <c r="D4740" s="16" t="s">
        <v>240</v>
      </c>
      <c r="E4740" s="13" t="s">
        <v>241</v>
      </c>
      <c r="F4740" s="16" t="s">
        <v>271</v>
      </c>
      <c r="G4740" t="s">
        <v>255</v>
      </c>
      <c r="H4740" s="14"/>
      <c r="I4740" t="s">
        <v>437</v>
      </c>
      <c r="J4740" s="14"/>
      <c r="K4740">
        <v>2</v>
      </c>
      <c r="L4740">
        <v>1</v>
      </c>
      <c r="M4740" t="s">
        <v>7</v>
      </c>
      <c r="N4740" s="14"/>
      <c r="O4740">
        <v>2</v>
      </c>
      <c r="P4740">
        <v>1</v>
      </c>
      <c r="Q4740" t="s">
        <v>7</v>
      </c>
      <c r="R4740" s="14"/>
      <c r="S4740" s="16">
        <f>Table2[[#This Row],[FTHG]]-Table2[[#This Row],[HTH]]</f>
        <v>0</v>
      </c>
      <c r="T4740" s="14">
        <f>Table2[[#This Row],[FTAG]]-Table2[[#This Row],[HTA]]</f>
        <v>0</v>
      </c>
      <c r="U4740" s="13" t="str">
        <f>IF(Table2[[#This Row],[SHH]]&gt;Table2[[#This Row],[SHA]],"H",IF(Table2[[#This Row],[HTH]]&lt;Table2[[#This Row],[HTA]],"A","D"))</f>
        <v>D</v>
      </c>
      <c r="V4740" s="14"/>
      <c r="W4740">
        <v>12</v>
      </c>
      <c r="X4740">
        <v>10</v>
      </c>
      <c r="Y4740">
        <v>4</v>
      </c>
      <c r="Z4740">
        <v>3</v>
      </c>
      <c r="AA4740">
        <v>13</v>
      </c>
      <c r="AB4740">
        <v>15</v>
      </c>
      <c r="AC4740">
        <v>5</v>
      </c>
      <c r="AD4740">
        <v>6</v>
      </c>
      <c r="AE4740">
        <v>2</v>
      </c>
      <c r="AF4740">
        <v>3</v>
      </c>
      <c r="AG4740">
        <v>0</v>
      </c>
      <c r="AH4740">
        <v>0</v>
      </c>
      <c r="AI4740">
        <v>2.1</v>
      </c>
      <c r="AJ4740">
        <v>3.5</v>
      </c>
      <c r="AK4740">
        <v>3.4</v>
      </c>
    </row>
    <row r="4741" spans="1:37" x14ac:dyDescent="0.45">
      <c r="A4741" s="56"/>
      <c r="B4741" s="27">
        <v>44216</v>
      </c>
      <c r="C4741" s="16" t="s">
        <v>239</v>
      </c>
      <c r="D4741" s="16" t="s">
        <v>240</v>
      </c>
      <c r="E4741" s="13" t="s">
        <v>241</v>
      </c>
      <c r="F4741" s="16" t="s">
        <v>271</v>
      </c>
      <c r="G4741" t="s">
        <v>258</v>
      </c>
      <c r="H4741" s="14"/>
      <c r="I4741" t="s">
        <v>313</v>
      </c>
      <c r="J4741" s="14"/>
      <c r="K4741">
        <v>2</v>
      </c>
      <c r="L4741">
        <v>2</v>
      </c>
      <c r="M4741" t="s">
        <v>23</v>
      </c>
      <c r="N4741" s="14"/>
      <c r="O4741">
        <v>1</v>
      </c>
      <c r="P4741">
        <v>1</v>
      </c>
      <c r="Q4741" t="s">
        <v>23</v>
      </c>
      <c r="R4741" s="14"/>
      <c r="S4741" s="16">
        <f>Table2[[#This Row],[FTHG]]-Table2[[#This Row],[HTH]]</f>
        <v>1</v>
      </c>
      <c r="T4741" s="14">
        <f>Table2[[#This Row],[FTAG]]-Table2[[#This Row],[HTA]]</f>
        <v>1</v>
      </c>
      <c r="U4741" s="13" t="str">
        <f>IF(Table2[[#This Row],[SHH]]&gt;Table2[[#This Row],[SHA]],"H",IF(Table2[[#This Row],[HTH]]&lt;Table2[[#This Row],[HTA]],"A","D"))</f>
        <v>D</v>
      </c>
      <c r="V4741" s="14"/>
      <c r="W4741">
        <v>9</v>
      </c>
      <c r="X4741">
        <v>3</v>
      </c>
      <c r="Y4741">
        <v>3</v>
      </c>
      <c r="Z4741">
        <v>2</v>
      </c>
      <c r="AA4741">
        <v>11</v>
      </c>
      <c r="AB4741">
        <v>11</v>
      </c>
      <c r="AC4741">
        <v>3</v>
      </c>
      <c r="AD4741">
        <v>0</v>
      </c>
      <c r="AE4741">
        <v>2</v>
      </c>
      <c r="AF4741">
        <v>4</v>
      </c>
      <c r="AG4741">
        <v>0</v>
      </c>
      <c r="AH4741">
        <v>1</v>
      </c>
      <c r="AI4741">
        <v>1.5</v>
      </c>
      <c r="AJ4741">
        <v>4</v>
      </c>
      <c r="AK4741">
        <v>7</v>
      </c>
    </row>
    <row r="4742" spans="1:37" x14ac:dyDescent="0.45">
      <c r="A4742" s="56"/>
      <c r="B4742" s="27">
        <v>44217</v>
      </c>
      <c r="C4742" s="16" t="s">
        <v>239</v>
      </c>
      <c r="D4742" s="16" t="s">
        <v>240</v>
      </c>
      <c r="E4742" s="13" t="s">
        <v>241</v>
      </c>
      <c r="F4742" s="16" t="s">
        <v>271</v>
      </c>
      <c r="G4742" t="s">
        <v>247</v>
      </c>
      <c r="H4742" s="14"/>
      <c r="I4742" t="s">
        <v>291</v>
      </c>
      <c r="J4742" s="14"/>
      <c r="K4742">
        <v>1</v>
      </c>
      <c r="L4742">
        <v>1</v>
      </c>
      <c r="M4742" t="s">
        <v>23</v>
      </c>
      <c r="N4742" s="14"/>
      <c r="O4742">
        <v>0</v>
      </c>
      <c r="P4742">
        <v>1</v>
      </c>
      <c r="Q4742" t="s">
        <v>8</v>
      </c>
      <c r="R4742" s="14"/>
      <c r="S4742" s="16">
        <f>Table2[[#This Row],[FTHG]]-Table2[[#This Row],[HTH]]</f>
        <v>1</v>
      </c>
      <c r="T4742" s="14">
        <f>Table2[[#This Row],[FTAG]]-Table2[[#This Row],[HTA]]</f>
        <v>0</v>
      </c>
      <c r="U4742" s="13" t="str">
        <f>IF(Table2[[#This Row],[SHH]]&gt;Table2[[#This Row],[SHA]],"H",IF(Table2[[#This Row],[HTH]]&lt;Table2[[#This Row],[HTA]],"A","D"))</f>
        <v>H</v>
      </c>
      <c r="V4742" s="14"/>
      <c r="W4742">
        <v>10</v>
      </c>
      <c r="X4742">
        <v>14</v>
      </c>
      <c r="Y4742">
        <v>3</v>
      </c>
      <c r="Z4742">
        <v>5</v>
      </c>
      <c r="AA4742">
        <v>8</v>
      </c>
      <c r="AB4742">
        <v>17</v>
      </c>
      <c r="AC4742">
        <v>9</v>
      </c>
      <c r="AD4742">
        <v>4</v>
      </c>
      <c r="AE4742">
        <v>1</v>
      </c>
      <c r="AF4742">
        <v>3</v>
      </c>
      <c r="AG4742">
        <v>0</v>
      </c>
      <c r="AH4742">
        <v>0</v>
      </c>
      <c r="AI4742">
        <v>2.0499999999999998</v>
      </c>
      <c r="AJ4742">
        <v>3.5</v>
      </c>
      <c r="AK4742">
        <v>3.5</v>
      </c>
    </row>
    <row r="4743" spans="1:37" x14ac:dyDescent="0.45">
      <c r="A4743" s="56"/>
      <c r="B4743" s="27">
        <v>44217</v>
      </c>
      <c r="C4743" s="16" t="s">
        <v>239</v>
      </c>
      <c r="D4743" s="16" t="s">
        <v>240</v>
      </c>
      <c r="E4743" s="13" t="s">
        <v>241</v>
      </c>
      <c r="F4743" s="16" t="s">
        <v>271</v>
      </c>
      <c r="G4743" t="s">
        <v>259</v>
      </c>
      <c r="H4743" s="14"/>
      <c r="I4743" t="s">
        <v>283</v>
      </c>
      <c r="J4743" s="14"/>
      <c r="K4743">
        <v>1</v>
      </c>
      <c r="L4743">
        <v>2</v>
      </c>
      <c r="M4743" t="s">
        <v>8</v>
      </c>
      <c r="N4743" s="14"/>
      <c r="O4743">
        <v>1</v>
      </c>
      <c r="P4743">
        <v>1</v>
      </c>
      <c r="Q4743" t="s">
        <v>23</v>
      </c>
      <c r="R4743" s="14"/>
      <c r="S4743" s="16">
        <f>Table2[[#This Row],[FTHG]]-Table2[[#This Row],[HTH]]</f>
        <v>0</v>
      </c>
      <c r="T4743" s="14">
        <f>Table2[[#This Row],[FTAG]]-Table2[[#This Row],[HTA]]</f>
        <v>1</v>
      </c>
      <c r="U4743" s="13" t="str">
        <f>IF(Table2[[#This Row],[SHH]]&gt;Table2[[#This Row],[SHA]],"H",IF(Table2[[#This Row],[HTH]]&lt;Table2[[#This Row],[HTA]],"A","D"))</f>
        <v>D</v>
      </c>
      <c r="V4743" s="14"/>
      <c r="W4743">
        <v>12</v>
      </c>
      <c r="X4743">
        <v>9</v>
      </c>
      <c r="Y4743">
        <v>2</v>
      </c>
      <c r="Z4743">
        <v>4</v>
      </c>
      <c r="AA4743">
        <v>24</v>
      </c>
      <c r="AB4743">
        <v>9</v>
      </c>
      <c r="AC4743">
        <v>3</v>
      </c>
      <c r="AD4743">
        <v>3</v>
      </c>
      <c r="AE4743">
        <v>2</v>
      </c>
      <c r="AF4743">
        <v>2</v>
      </c>
      <c r="AG4743">
        <v>0</v>
      </c>
      <c r="AH4743">
        <v>0</v>
      </c>
      <c r="AI4743">
        <v>6.5</v>
      </c>
      <c r="AJ4743">
        <v>3.4</v>
      </c>
      <c r="AK4743">
        <v>1.66</v>
      </c>
    </row>
    <row r="4744" spans="1:37" x14ac:dyDescent="0.45">
      <c r="A4744" s="56"/>
      <c r="B4744" s="27">
        <v>44218</v>
      </c>
      <c r="C4744" s="16" t="s">
        <v>239</v>
      </c>
      <c r="D4744" s="16" t="s">
        <v>240</v>
      </c>
      <c r="E4744" s="13" t="s">
        <v>241</v>
      </c>
      <c r="F4744" s="16" t="s">
        <v>271</v>
      </c>
      <c r="G4744" t="s">
        <v>262</v>
      </c>
      <c r="H4744" s="14"/>
      <c r="I4744" t="s">
        <v>266</v>
      </c>
      <c r="J4744" s="14"/>
      <c r="K4744">
        <v>2</v>
      </c>
      <c r="L4744">
        <v>2</v>
      </c>
      <c r="M4744" t="s">
        <v>23</v>
      </c>
      <c r="N4744" s="14"/>
      <c r="O4744">
        <v>0</v>
      </c>
      <c r="P4744">
        <v>0</v>
      </c>
      <c r="Q4744" t="s">
        <v>23</v>
      </c>
      <c r="R4744" s="14"/>
      <c r="S4744" s="16">
        <f>Table2[[#This Row],[FTHG]]-Table2[[#This Row],[HTH]]</f>
        <v>2</v>
      </c>
      <c r="T4744" s="14">
        <f>Table2[[#This Row],[FTAG]]-Table2[[#This Row],[HTA]]</f>
        <v>2</v>
      </c>
      <c r="U4744" s="13" t="str">
        <f>IF(Table2[[#This Row],[SHH]]&gt;Table2[[#This Row],[SHA]],"H",IF(Table2[[#This Row],[HTH]]&lt;Table2[[#This Row],[HTA]],"A","D"))</f>
        <v>D</v>
      </c>
      <c r="V4744" s="14"/>
      <c r="W4744">
        <v>11</v>
      </c>
      <c r="X4744">
        <v>7</v>
      </c>
      <c r="Y4744">
        <v>3</v>
      </c>
      <c r="Z4744">
        <v>3</v>
      </c>
      <c r="AA4744">
        <v>16</v>
      </c>
      <c r="AB4744">
        <v>12</v>
      </c>
      <c r="AC4744">
        <v>8</v>
      </c>
      <c r="AD4744">
        <v>2</v>
      </c>
      <c r="AE4744">
        <v>0</v>
      </c>
      <c r="AF4744">
        <v>1</v>
      </c>
      <c r="AG4744">
        <v>0</v>
      </c>
      <c r="AH4744">
        <v>0</v>
      </c>
      <c r="AI4744">
        <v>1.95</v>
      </c>
      <c r="AJ4744">
        <v>3.4</v>
      </c>
      <c r="AK4744">
        <v>4</v>
      </c>
    </row>
    <row r="4745" spans="1:37" x14ac:dyDescent="0.45">
      <c r="A4745" s="56"/>
      <c r="B4745" s="27">
        <v>44219</v>
      </c>
      <c r="C4745" s="16" t="s">
        <v>239</v>
      </c>
      <c r="D4745" s="16" t="s">
        <v>240</v>
      </c>
      <c r="E4745" s="13" t="s">
        <v>241</v>
      </c>
      <c r="F4745" s="16" t="s">
        <v>271</v>
      </c>
      <c r="G4745" t="s">
        <v>263</v>
      </c>
      <c r="H4745" s="14"/>
      <c r="I4745" t="s">
        <v>258</v>
      </c>
      <c r="J4745" s="14"/>
      <c r="K4745">
        <v>0</v>
      </c>
      <c r="L4745">
        <v>0</v>
      </c>
      <c r="M4745" t="s">
        <v>23</v>
      </c>
      <c r="N4745" s="14"/>
      <c r="O4745">
        <v>0</v>
      </c>
      <c r="P4745">
        <v>0</v>
      </c>
      <c r="Q4745" t="s">
        <v>23</v>
      </c>
      <c r="R4745" s="14"/>
      <c r="S4745" s="16">
        <f>Table2[[#This Row],[FTHG]]-Table2[[#This Row],[HTH]]</f>
        <v>0</v>
      </c>
      <c r="T4745" s="14">
        <f>Table2[[#This Row],[FTAG]]-Table2[[#This Row],[HTA]]</f>
        <v>0</v>
      </c>
      <c r="U4745" s="13" t="str">
        <f>IF(Table2[[#This Row],[SHH]]&gt;Table2[[#This Row],[SHA]],"H",IF(Table2[[#This Row],[HTH]]&lt;Table2[[#This Row],[HTA]],"A","D"))</f>
        <v>D</v>
      </c>
      <c r="V4745" s="14"/>
      <c r="W4745">
        <v>5</v>
      </c>
      <c r="X4745">
        <v>8</v>
      </c>
      <c r="Y4745">
        <v>1</v>
      </c>
      <c r="Z4745">
        <v>2</v>
      </c>
      <c r="AA4745">
        <v>9</v>
      </c>
      <c r="AB4745">
        <v>15</v>
      </c>
      <c r="AC4745">
        <v>1</v>
      </c>
      <c r="AD4745">
        <v>2</v>
      </c>
      <c r="AE4745">
        <v>3</v>
      </c>
      <c r="AF4745">
        <v>1</v>
      </c>
      <c r="AG4745">
        <v>0</v>
      </c>
      <c r="AH4745">
        <v>0</v>
      </c>
      <c r="AI4745">
        <v>4.33</v>
      </c>
      <c r="AJ4745">
        <v>3.75</v>
      </c>
      <c r="AK4745">
        <v>1.8</v>
      </c>
    </row>
    <row r="4746" spans="1:37" x14ac:dyDescent="0.45">
      <c r="A4746" s="56"/>
      <c r="B4746" s="27">
        <v>44219</v>
      </c>
      <c r="C4746" s="16" t="s">
        <v>239</v>
      </c>
      <c r="D4746" s="16" t="s">
        <v>240</v>
      </c>
      <c r="E4746" s="13" t="s">
        <v>241</v>
      </c>
      <c r="F4746" s="16" t="s">
        <v>271</v>
      </c>
      <c r="G4746" t="s">
        <v>260</v>
      </c>
      <c r="H4746" s="14"/>
      <c r="I4746" t="s">
        <v>443</v>
      </c>
      <c r="J4746" s="14"/>
      <c r="K4746">
        <v>3</v>
      </c>
      <c r="L4746">
        <v>0</v>
      </c>
      <c r="M4746" t="s">
        <v>7</v>
      </c>
      <c r="N4746" s="14"/>
      <c r="O4746">
        <v>2</v>
      </c>
      <c r="P4746">
        <v>0</v>
      </c>
      <c r="Q4746" t="s">
        <v>7</v>
      </c>
      <c r="R4746" s="14"/>
      <c r="S4746" s="16">
        <f>Table2[[#This Row],[FTHG]]-Table2[[#This Row],[HTH]]</f>
        <v>1</v>
      </c>
      <c r="T4746" s="14">
        <f>Table2[[#This Row],[FTAG]]-Table2[[#This Row],[HTA]]</f>
        <v>0</v>
      </c>
      <c r="U4746" s="13" t="str">
        <f>IF(Table2[[#This Row],[SHH]]&gt;Table2[[#This Row],[SHA]],"H",IF(Table2[[#This Row],[HTH]]&lt;Table2[[#This Row],[HTA]],"A","D"))</f>
        <v>H</v>
      </c>
      <c r="V4746" s="14"/>
      <c r="W4746">
        <v>15</v>
      </c>
      <c r="X4746">
        <v>9</v>
      </c>
      <c r="Y4746">
        <v>7</v>
      </c>
      <c r="Z4746">
        <v>3</v>
      </c>
      <c r="AA4746">
        <v>12</v>
      </c>
      <c r="AB4746">
        <v>6</v>
      </c>
      <c r="AC4746">
        <v>7</v>
      </c>
      <c r="AD4746">
        <v>6</v>
      </c>
      <c r="AE4746">
        <v>1</v>
      </c>
      <c r="AF4746">
        <v>3</v>
      </c>
      <c r="AG4746">
        <v>0</v>
      </c>
      <c r="AH4746">
        <v>0</v>
      </c>
      <c r="AI4746">
        <v>1.45</v>
      </c>
      <c r="AJ4746">
        <v>4.2</v>
      </c>
      <c r="AK4746">
        <v>8</v>
      </c>
    </row>
    <row r="4747" spans="1:37" x14ac:dyDescent="0.45">
      <c r="A4747" s="56"/>
      <c r="B4747" s="27">
        <v>44219</v>
      </c>
      <c r="C4747" s="16" t="s">
        <v>239</v>
      </c>
      <c r="D4747" s="16" t="s">
        <v>240</v>
      </c>
      <c r="E4747" s="13" t="s">
        <v>241</v>
      </c>
      <c r="F4747" s="16" t="s">
        <v>271</v>
      </c>
      <c r="G4747" t="s">
        <v>311</v>
      </c>
      <c r="H4747" s="14"/>
      <c r="I4747" t="s">
        <v>255</v>
      </c>
      <c r="J4747" s="14"/>
      <c r="K4747">
        <v>2</v>
      </c>
      <c r="L4747">
        <v>2</v>
      </c>
      <c r="M4747" t="s">
        <v>23</v>
      </c>
      <c r="N4747" s="14"/>
      <c r="O4747">
        <v>0</v>
      </c>
      <c r="P4747">
        <v>0</v>
      </c>
      <c r="Q4747" t="s">
        <v>23</v>
      </c>
      <c r="R4747" s="14"/>
      <c r="S4747" s="16">
        <f>Table2[[#This Row],[FTHG]]-Table2[[#This Row],[HTH]]</f>
        <v>2</v>
      </c>
      <c r="T4747" s="14">
        <f>Table2[[#This Row],[FTAG]]-Table2[[#This Row],[HTA]]</f>
        <v>2</v>
      </c>
      <c r="U4747" s="13" t="str">
        <f>IF(Table2[[#This Row],[SHH]]&gt;Table2[[#This Row],[SHA]],"H",IF(Table2[[#This Row],[HTH]]&lt;Table2[[#This Row],[HTA]],"A","D"))</f>
        <v>D</v>
      </c>
      <c r="V4747" s="14"/>
      <c r="W4747">
        <v>12</v>
      </c>
      <c r="X4747">
        <v>7</v>
      </c>
      <c r="Y4747">
        <v>6</v>
      </c>
      <c r="Z4747">
        <v>4</v>
      </c>
      <c r="AA4747">
        <v>14</v>
      </c>
      <c r="AB4747">
        <v>13</v>
      </c>
      <c r="AC4747">
        <v>8</v>
      </c>
      <c r="AD4747">
        <v>3</v>
      </c>
      <c r="AE4747">
        <v>2</v>
      </c>
      <c r="AF4747">
        <v>2</v>
      </c>
      <c r="AG4747">
        <v>0</v>
      </c>
      <c r="AH4747">
        <v>0</v>
      </c>
      <c r="AI4747">
        <v>1.8</v>
      </c>
      <c r="AJ4747">
        <v>3.75</v>
      </c>
      <c r="AK4747">
        <v>4.33</v>
      </c>
    </row>
    <row r="4748" spans="1:37" x14ac:dyDescent="0.45">
      <c r="A4748" s="56"/>
      <c r="B4748" s="27">
        <v>44219</v>
      </c>
      <c r="C4748" s="16" t="s">
        <v>239</v>
      </c>
      <c r="D4748" s="16" t="s">
        <v>240</v>
      </c>
      <c r="E4748" s="13" t="s">
        <v>241</v>
      </c>
      <c r="F4748" s="16" t="s">
        <v>271</v>
      </c>
      <c r="G4748" t="s">
        <v>264</v>
      </c>
      <c r="H4748" s="14"/>
      <c r="I4748" t="s">
        <v>248</v>
      </c>
      <c r="J4748" s="14"/>
      <c r="K4748">
        <v>1</v>
      </c>
      <c r="L4748">
        <v>4</v>
      </c>
      <c r="M4748" t="s">
        <v>8</v>
      </c>
      <c r="N4748" s="14"/>
      <c r="O4748">
        <v>0</v>
      </c>
      <c r="P4748">
        <v>3</v>
      </c>
      <c r="Q4748" t="s">
        <v>8</v>
      </c>
      <c r="R4748" s="14"/>
      <c r="S4748" s="16">
        <f>Table2[[#This Row],[FTHG]]-Table2[[#This Row],[HTH]]</f>
        <v>1</v>
      </c>
      <c r="T4748" s="14">
        <f>Table2[[#This Row],[FTAG]]-Table2[[#This Row],[HTA]]</f>
        <v>1</v>
      </c>
      <c r="U4748" s="13" t="str">
        <f>IF(Table2[[#This Row],[SHH]]&gt;Table2[[#This Row],[SHA]],"H",IF(Table2[[#This Row],[HTH]]&lt;Table2[[#This Row],[HTA]],"A","D"))</f>
        <v>A</v>
      </c>
      <c r="V4748" s="14"/>
      <c r="W4748">
        <v>14</v>
      </c>
      <c r="X4748">
        <v>10</v>
      </c>
      <c r="Y4748">
        <v>4</v>
      </c>
      <c r="Z4748">
        <v>7</v>
      </c>
      <c r="AA4748">
        <v>16</v>
      </c>
      <c r="AB4748">
        <v>7</v>
      </c>
      <c r="AC4748">
        <v>4</v>
      </c>
      <c r="AD4748">
        <v>4</v>
      </c>
      <c r="AE4748">
        <v>5</v>
      </c>
      <c r="AF4748">
        <v>3</v>
      </c>
      <c r="AG4748">
        <v>0</v>
      </c>
      <c r="AH4748">
        <v>0</v>
      </c>
      <c r="AI4748">
        <v>5.5</v>
      </c>
      <c r="AJ4748">
        <v>4.33</v>
      </c>
      <c r="AK4748">
        <v>1.55</v>
      </c>
    </row>
    <row r="4749" spans="1:37" x14ac:dyDescent="0.45">
      <c r="A4749" s="56"/>
      <c r="B4749" s="27">
        <v>44220</v>
      </c>
      <c r="C4749" s="16" t="s">
        <v>239</v>
      </c>
      <c r="D4749" s="16" t="s">
        <v>240</v>
      </c>
      <c r="E4749" s="13" t="s">
        <v>241</v>
      </c>
      <c r="F4749" s="16" t="s">
        <v>271</v>
      </c>
      <c r="G4749" t="s">
        <v>291</v>
      </c>
      <c r="H4749" s="14"/>
      <c r="I4749" t="s">
        <v>313</v>
      </c>
      <c r="J4749" s="14"/>
      <c r="K4749">
        <v>3</v>
      </c>
      <c r="L4749">
        <v>1</v>
      </c>
      <c r="M4749" t="s">
        <v>7</v>
      </c>
      <c r="N4749" s="14"/>
      <c r="O4749">
        <v>2</v>
      </c>
      <c r="P4749">
        <v>0</v>
      </c>
      <c r="Q4749" t="s">
        <v>7</v>
      </c>
      <c r="R4749" s="14"/>
      <c r="S4749" s="16">
        <f>Table2[[#This Row],[FTHG]]-Table2[[#This Row],[HTH]]</f>
        <v>1</v>
      </c>
      <c r="T4749" s="14">
        <f>Table2[[#This Row],[FTAG]]-Table2[[#This Row],[HTA]]</f>
        <v>1</v>
      </c>
      <c r="U4749" s="13" t="str">
        <f>IF(Table2[[#This Row],[SHH]]&gt;Table2[[#This Row],[SHA]],"H",IF(Table2[[#This Row],[HTH]]&lt;Table2[[#This Row],[HTA]],"A","D"))</f>
        <v>D</v>
      </c>
      <c r="V4749" s="14"/>
      <c r="W4749">
        <v>7</v>
      </c>
      <c r="X4749">
        <v>12</v>
      </c>
      <c r="Y4749">
        <v>4</v>
      </c>
      <c r="Z4749">
        <v>1</v>
      </c>
      <c r="AA4749">
        <v>15</v>
      </c>
      <c r="AB4749">
        <v>15</v>
      </c>
      <c r="AC4749">
        <v>1</v>
      </c>
      <c r="AD4749">
        <v>5</v>
      </c>
      <c r="AE4749">
        <v>5</v>
      </c>
      <c r="AF4749">
        <v>4</v>
      </c>
      <c r="AG4749">
        <v>1</v>
      </c>
      <c r="AH4749">
        <v>0</v>
      </c>
      <c r="AI4749">
        <v>2.5</v>
      </c>
      <c r="AJ4749">
        <v>3.1</v>
      </c>
      <c r="AK4749">
        <v>3</v>
      </c>
    </row>
    <row r="4750" spans="1:37" x14ac:dyDescent="0.45">
      <c r="A4750" s="56"/>
      <c r="B4750" s="27">
        <v>44220</v>
      </c>
      <c r="C4750" s="16" t="s">
        <v>239</v>
      </c>
      <c r="D4750" s="16" t="s">
        <v>240</v>
      </c>
      <c r="E4750" s="13" t="s">
        <v>241</v>
      </c>
      <c r="F4750" s="16" t="s">
        <v>271</v>
      </c>
      <c r="G4750" t="s">
        <v>444</v>
      </c>
      <c r="H4750" s="14"/>
      <c r="I4750" t="s">
        <v>250</v>
      </c>
      <c r="J4750" s="14"/>
      <c r="K4750">
        <v>0</v>
      </c>
      <c r="L4750">
        <v>2</v>
      </c>
      <c r="M4750" t="s">
        <v>8</v>
      </c>
      <c r="N4750" s="14"/>
      <c r="O4750">
        <v>0</v>
      </c>
      <c r="P4750">
        <v>1</v>
      </c>
      <c r="Q4750" t="s">
        <v>8</v>
      </c>
      <c r="R4750" s="14"/>
      <c r="S4750" s="16">
        <f>Table2[[#This Row],[FTHG]]-Table2[[#This Row],[HTH]]</f>
        <v>0</v>
      </c>
      <c r="T4750" s="14">
        <f>Table2[[#This Row],[FTAG]]-Table2[[#This Row],[HTA]]</f>
        <v>1</v>
      </c>
      <c r="U4750" s="13" t="str">
        <f>IF(Table2[[#This Row],[SHH]]&gt;Table2[[#This Row],[SHA]],"H",IF(Table2[[#This Row],[HTH]]&lt;Table2[[#This Row],[HTA]],"A","D"))</f>
        <v>A</v>
      </c>
      <c r="V4750" s="14"/>
      <c r="W4750">
        <v>4</v>
      </c>
      <c r="X4750">
        <v>15</v>
      </c>
      <c r="Y4750">
        <v>2</v>
      </c>
      <c r="Z4750">
        <v>8</v>
      </c>
      <c r="AA4750">
        <v>15</v>
      </c>
      <c r="AB4750">
        <v>9</v>
      </c>
      <c r="AC4750">
        <v>0</v>
      </c>
      <c r="AD4750">
        <v>7</v>
      </c>
      <c r="AE4750">
        <v>0</v>
      </c>
      <c r="AF4750">
        <v>2</v>
      </c>
      <c r="AG4750">
        <v>0</v>
      </c>
      <c r="AH4750">
        <v>0</v>
      </c>
      <c r="AI4750">
        <v>8</v>
      </c>
      <c r="AJ4750">
        <v>5.25</v>
      </c>
      <c r="AK4750">
        <v>1.36</v>
      </c>
    </row>
    <row r="4751" spans="1:37" x14ac:dyDescent="0.45">
      <c r="A4751" s="56"/>
      <c r="B4751" s="27">
        <v>44220</v>
      </c>
      <c r="C4751" s="16" t="s">
        <v>239</v>
      </c>
      <c r="D4751" s="16" t="s">
        <v>240</v>
      </c>
      <c r="E4751" s="13" t="s">
        <v>241</v>
      </c>
      <c r="F4751" s="16" t="s">
        <v>271</v>
      </c>
      <c r="G4751" t="s">
        <v>437</v>
      </c>
      <c r="H4751" s="14"/>
      <c r="I4751" t="s">
        <v>259</v>
      </c>
      <c r="J4751" s="14"/>
      <c r="K4751">
        <v>1</v>
      </c>
      <c r="L4751">
        <v>1</v>
      </c>
      <c r="M4751" t="s">
        <v>23</v>
      </c>
      <c r="N4751" s="14"/>
      <c r="O4751">
        <v>1</v>
      </c>
      <c r="P4751">
        <v>0</v>
      </c>
      <c r="Q4751" t="s">
        <v>7</v>
      </c>
      <c r="R4751" s="14"/>
      <c r="S4751" s="16">
        <f>Table2[[#This Row],[FTHG]]-Table2[[#This Row],[HTH]]</f>
        <v>0</v>
      </c>
      <c r="T4751" s="14">
        <f>Table2[[#This Row],[FTAG]]-Table2[[#This Row],[HTA]]</f>
        <v>1</v>
      </c>
      <c r="U4751" s="13" t="str">
        <f>IF(Table2[[#This Row],[SHH]]&gt;Table2[[#This Row],[SHA]],"H",IF(Table2[[#This Row],[HTH]]&lt;Table2[[#This Row],[HTA]],"A","D"))</f>
        <v>D</v>
      </c>
      <c r="V4751" s="14"/>
      <c r="W4751">
        <v>7</v>
      </c>
      <c r="X4751">
        <v>9</v>
      </c>
      <c r="Y4751">
        <v>4</v>
      </c>
      <c r="Z4751">
        <v>2</v>
      </c>
      <c r="AA4751">
        <v>10</v>
      </c>
      <c r="AB4751">
        <v>16</v>
      </c>
      <c r="AC4751">
        <v>0</v>
      </c>
      <c r="AD4751">
        <v>6</v>
      </c>
      <c r="AE4751">
        <v>4</v>
      </c>
      <c r="AF4751">
        <v>3</v>
      </c>
      <c r="AG4751">
        <v>0</v>
      </c>
      <c r="AH4751">
        <v>0</v>
      </c>
      <c r="AI4751">
        <v>2.0499999999999998</v>
      </c>
      <c r="AJ4751">
        <v>3.4</v>
      </c>
      <c r="AK4751">
        <v>3.75</v>
      </c>
    </row>
    <row r="4752" spans="1:37" x14ac:dyDescent="0.45">
      <c r="A4752" s="56"/>
      <c r="B4752" s="27">
        <v>44220</v>
      </c>
      <c r="C4752" s="16" t="s">
        <v>239</v>
      </c>
      <c r="D4752" s="16" t="s">
        <v>240</v>
      </c>
      <c r="E4752" s="13" t="s">
        <v>241</v>
      </c>
      <c r="F4752" s="16" t="s">
        <v>271</v>
      </c>
      <c r="G4752" t="s">
        <v>283</v>
      </c>
      <c r="H4752" s="14"/>
      <c r="I4752" t="s">
        <v>247</v>
      </c>
      <c r="J4752" s="14"/>
      <c r="K4752">
        <v>3</v>
      </c>
      <c r="L4752">
        <v>1</v>
      </c>
      <c r="M4752" t="s">
        <v>7</v>
      </c>
      <c r="N4752" s="14"/>
      <c r="O4752">
        <v>1</v>
      </c>
      <c r="P4752">
        <v>1</v>
      </c>
      <c r="Q4752" t="s">
        <v>23</v>
      </c>
      <c r="R4752" s="14"/>
      <c r="S4752" s="16">
        <f>Table2[[#This Row],[FTHG]]-Table2[[#This Row],[HTH]]</f>
        <v>2</v>
      </c>
      <c r="T4752" s="14">
        <f>Table2[[#This Row],[FTAG]]-Table2[[#This Row],[HTA]]</f>
        <v>0</v>
      </c>
      <c r="U4752" s="13" t="str">
        <f>IF(Table2[[#This Row],[SHH]]&gt;Table2[[#This Row],[SHA]],"H",IF(Table2[[#This Row],[HTH]]&lt;Table2[[#This Row],[HTA]],"A","D"))</f>
        <v>H</v>
      </c>
      <c r="V4752" s="14"/>
      <c r="W4752">
        <v>14</v>
      </c>
      <c r="X4752">
        <v>8</v>
      </c>
      <c r="Y4752">
        <v>5</v>
      </c>
      <c r="Z4752">
        <v>4</v>
      </c>
      <c r="AA4752">
        <v>11</v>
      </c>
      <c r="AB4752">
        <v>14</v>
      </c>
      <c r="AC4752">
        <v>7</v>
      </c>
      <c r="AD4752">
        <v>7</v>
      </c>
      <c r="AE4752">
        <v>2</v>
      </c>
      <c r="AF4752">
        <v>0</v>
      </c>
      <c r="AG4752">
        <v>0</v>
      </c>
      <c r="AH4752">
        <v>0</v>
      </c>
      <c r="AI4752">
        <v>1.4</v>
      </c>
      <c r="AJ4752">
        <v>4.75</v>
      </c>
      <c r="AK4752">
        <v>8</v>
      </c>
    </row>
    <row r="4753" spans="1:37" x14ac:dyDescent="0.45">
      <c r="A4753" s="56"/>
      <c r="B4753" s="27">
        <v>44221</v>
      </c>
      <c r="C4753" s="16" t="s">
        <v>239</v>
      </c>
      <c r="D4753" s="16" t="s">
        <v>240</v>
      </c>
      <c r="E4753" s="13" t="s">
        <v>241</v>
      </c>
      <c r="F4753" s="16" t="s">
        <v>271</v>
      </c>
      <c r="G4753" t="s">
        <v>244</v>
      </c>
      <c r="H4753" s="14"/>
      <c r="I4753" t="s">
        <v>249</v>
      </c>
      <c r="J4753" s="14"/>
      <c r="K4753">
        <v>5</v>
      </c>
      <c r="L4753">
        <v>1</v>
      </c>
      <c r="M4753" t="s">
        <v>7</v>
      </c>
      <c r="N4753" s="14"/>
      <c r="O4753">
        <v>1</v>
      </c>
      <c r="P4753">
        <v>1</v>
      </c>
      <c r="Q4753" t="s">
        <v>23</v>
      </c>
      <c r="R4753" s="14"/>
      <c r="S4753" s="16">
        <f>Table2[[#This Row],[FTHG]]-Table2[[#This Row],[HTH]]</f>
        <v>4</v>
      </c>
      <c r="T4753" s="14">
        <f>Table2[[#This Row],[FTAG]]-Table2[[#This Row],[HTA]]</f>
        <v>0</v>
      </c>
      <c r="U4753" s="13" t="str">
        <f>IF(Table2[[#This Row],[SHH]]&gt;Table2[[#This Row],[SHA]],"H",IF(Table2[[#This Row],[HTH]]&lt;Table2[[#This Row],[HTA]],"A","D"))</f>
        <v>H</v>
      </c>
      <c r="V4753" s="14"/>
      <c r="W4753">
        <v>11</v>
      </c>
      <c r="X4753">
        <v>6</v>
      </c>
      <c r="Y4753">
        <v>8</v>
      </c>
      <c r="Z4753">
        <v>2</v>
      </c>
      <c r="AA4753">
        <v>13</v>
      </c>
      <c r="AB4753">
        <v>18</v>
      </c>
      <c r="AC4753">
        <v>4</v>
      </c>
      <c r="AD4753">
        <v>4</v>
      </c>
      <c r="AE4753">
        <v>4</v>
      </c>
      <c r="AF4753">
        <v>4</v>
      </c>
      <c r="AG4753">
        <v>0</v>
      </c>
      <c r="AH4753">
        <v>0</v>
      </c>
      <c r="AI4753">
        <v>2.2999999999999998</v>
      </c>
      <c r="AJ4753">
        <v>3</v>
      </c>
      <c r="AK4753">
        <v>3.6</v>
      </c>
    </row>
    <row r="4754" spans="1:37" x14ac:dyDescent="0.45">
      <c r="A4754" s="56"/>
      <c r="B4754" s="27">
        <v>44225</v>
      </c>
      <c r="C4754" s="16" t="s">
        <v>239</v>
      </c>
      <c r="D4754" s="16" t="s">
        <v>240</v>
      </c>
      <c r="E4754" s="13" t="s">
        <v>241</v>
      </c>
      <c r="F4754" s="16" t="s">
        <v>271</v>
      </c>
      <c r="G4754" t="s">
        <v>266</v>
      </c>
      <c r="H4754" s="14"/>
      <c r="I4754" t="s">
        <v>263</v>
      </c>
      <c r="J4754" s="14"/>
      <c r="K4754">
        <v>1</v>
      </c>
      <c r="L4754">
        <v>3</v>
      </c>
      <c r="M4754" t="s">
        <v>8</v>
      </c>
      <c r="N4754" s="14"/>
      <c r="O4754">
        <v>0</v>
      </c>
      <c r="P4754">
        <v>1</v>
      </c>
      <c r="Q4754" t="s">
        <v>8</v>
      </c>
      <c r="R4754" s="14"/>
      <c r="S4754" s="16">
        <f>Table2[[#This Row],[FTHG]]-Table2[[#This Row],[HTH]]</f>
        <v>1</v>
      </c>
      <c r="T4754" s="14">
        <f>Table2[[#This Row],[FTAG]]-Table2[[#This Row],[HTA]]</f>
        <v>2</v>
      </c>
      <c r="U4754" s="13" t="str">
        <f>IF(Table2[[#This Row],[SHH]]&gt;Table2[[#This Row],[SHA]],"H",IF(Table2[[#This Row],[HTH]]&lt;Table2[[#This Row],[HTA]],"A","D"))</f>
        <v>A</v>
      </c>
      <c r="V4754" s="14"/>
      <c r="W4754">
        <v>14</v>
      </c>
      <c r="X4754">
        <v>11</v>
      </c>
      <c r="Y4754">
        <v>4</v>
      </c>
      <c r="Z4754">
        <v>5</v>
      </c>
      <c r="AA4754">
        <v>12</v>
      </c>
      <c r="AB4754">
        <v>12</v>
      </c>
      <c r="AC4754">
        <v>6</v>
      </c>
      <c r="AD4754">
        <v>7</v>
      </c>
      <c r="AE4754">
        <v>2</v>
      </c>
      <c r="AF4754">
        <v>2</v>
      </c>
      <c r="AG4754">
        <v>0</v>
      </c>
      <c r="AH4754">
        <v>0</v>
      </c>
      <c r="AI4754">
        <v>2.2000000000000002</v>
      </c>
      <c r="AJ4754">
        <v>3.1</v>
      </c>
      <c r="AK4754">
        <v>3.6</v>
      </c>
    </row>
    <row r="4755" spans="1:37" x14ac:dyDescent="0.45">
      <c r="A4755" s="56"/>
      <c r="B4755" s="27">
        <v>44226</v>
      </c>
      <c r="C4755" s="16" t="s">
        <v>239</v>
      </c>
      <c r="D4755" s="16" t="s">
        <v>240</v>
      </c>
      <c r="E4755" s="13" t="s">
        <v>241</v>
      </c>
      <c r="F4755" s="16" t="s">
        <v>271</v>
      </c>
      <c r="G4755" t="s">
        <v>259</v>
      </c>
      <c r="H4755" s="14"/>
      <c r="I4755" t="s">
        <v>260</v>
      </c>
      <c r="J4755" s="14"/>
      <c r="K4755">
        <v>0</v>
      </c>
      <c r="L4755">
        <v>2</v>
      </c>
      <c r="M4755" t="s">
        <v>8</v>
      </c>
      <c r="N4755" s="14"/>
      <c r="O4755">
        <v>0</v>
      </c>
      <c r="P4755">
        <v>1</v>
      </c>
      <c r="Q4755" t="s">
        <v>8</v>
      </c>
      <c r="R4755" s="14"/>
      <c r="S4755" s="16">
        <f>Table2[[#This Row],[FTHG]]-Table2[[#This Row],[HTH]]</f>
        <v>0</v>
      </c>
      <c r="T4755" s="14">
        <f>Table2[[#This Row],[FTAG]]-Table2[[#This Row],[HTA]]</f>
        <v>1</v>
      </c>
      <c r="U4755" s="13" t="str">
        <f>IF(Table2[[#This Row],[SHH]]&gt;Table2[[#This Row],[SHA]],"H",IF(Table2[[#This Row],[HTH]]&lt;Table2[[#This Row],[HTA]],"A","D"))</f>
        <v>A</v>
      </c>
      <c r="V4755" s="14"/>
      <c r="W4755">
        <v>17</v>
      </c>
      <c r="X4755">
        <v>7</v>
      </c>
      <c r="Y4755">
        <v>6</v>
      </c>
      <c r="Z4755">
        <v>4</v>
      </c>
      <c r="AA4755">
        <v>10</v>
      </c>
      <c r="AB4755">
        <v>12</v>
      </c>
      <c r="AC4755">
        <v>6</v>
      </c>
      <c r="AD4755">
        <v>2</v>
      </c>
      <c r="AE4755">
        <v>4</v>
      </c>
      <c r="AF4755">
        <v>3</v>
      </c>
      <c r="AG4755">
        <v>0</v>
      </c>
      <c r="AH4755">
        <v>0</v>
      </c>
      <c r="AI4755">
        <v>4</v>
      </c>
      <c r="AJ4755">
        <v>3.25</v>
      </c>
      <c r="AK4755">
        <v>2</v>
      </c>
    </row>
    <row r="4756" spans="1:37" x14ac:dyDescent="0.45">
      <c r="A4756" s="56"/>
      <c r="B4756" s="27">
        <v>44226</v>
      </c>
      <c r="C4756" s="16" t="s">
        <v>239</v>
      </c>
      <c r="D4756" s="16" t="s">
        <v>240</v>
      </c>
      <c r="E4756" s="13" t="s">
        <v>241</v>
      </c>
      <c r="F4756" s="16" t="s">
        <v>271</v>
      </c>
      <c r="G4756" t="s">
        <v>248</v>
      </c>
      <c r="H4756" s="14"/>
      <c r="I4756" t="s">
        <v>262</v>
      </c>
      <c r="J4756" s="14"/>
      <c r="K4756">
        <v>1</v>
      </c>
      <c r="L4756">
        <v>2</v>
      </c>
      <c r="M4756" t="s">
        <v>8</v>
      </c>
      <c r="N4756" s="14"/>
      <c r="O4756">
        <v>1</v>
      </c>
      <c r="P4756">
        <v>1</v>
      </c>
      <c r="Q4756" t="s">
        <v>23</v>
      </c>
      <c r="R4756" s="14"/>
      <c r="S4756" s="16">
        <f>Table2[[#This Row],[FTHG]]-Table2[[#This Row],[HTH]]</f>
        <v>0</v>
      </c>
      <c r="T4756" s="14">
        <f>Table2[[#This Row],[FTAG]]-Table2[[#This Row],[HTA]]</f>
        <v>1</v>
      </c>
      <c r="U4756" s="13" t="str">
        <f>IF(Table2[[#This Row],[SHH]]&gt;Table2[[#This Row],[SHA]],"H",IF(Table2[[#This Row],[HTH]]&lt;Table2[[#This Row],[HTA]],"A","D"))</f>
        <v>D</v>
      </c>
      <c r="V4756" s="14"/>
      <c r="W4756">
        <v>8</v>
      </c>
      <c r="X4756">
        <v>14</v>
      </c>
      <c r="Y4756">
        <v>2</v>
      </c>
      <c r="Z4756">
        <v>8</v>
      </c>
      <c r="AA4756">
        <v>9</v>
      </c>
      <c r="AB4756">
        <v>20</v>
      </c>
      <c r="AC4756">
        <v>3</v>
      </c>
      <c r="AD4756">
        <v>7</v>
      </c>
      <c r="AE4756">
        <v>1</v>
      </c>
      <c r="AF4756">
        <v>2</v>
      </c>
      <c r="AG4756">
        <v>1</v>
      </c>
      <c r="AH4756">
        <v>0</v>
      </c>
      <c r="AI4756">
        <v>1.33</v>
      </c>
      <c r="AJ4756">
        <v>5.5</v>
      </c>
      <c r="AK4756">
        <v>8</v>
      </c>
    </row>
    <row r="4757" spans="1:37" x14ac:dyDescent="0.45">
      <c r="A4757" s="56"/>
      <c r="B4757" s="27">
        <v>44226</v>
      </c>
      <c r="C4757" s="16" t="s">
        <v>239</v>
      </c>
      <c r="D4757" s="16" t="s">
        <v>240</v>
      </c>
      <c r="E4757" s="13" t="s">
        <v>241</v>
      </c>
      <c r="F4757" s="16" t="s">
        <v>271</v>
      </c>
      <c r="G4757" t="s">
        <v>247</v>
      </c>
      <c r="H4757" s="14"/>
      <c r="I4757" t="s">
        <v>444</v>
      </c>
      <c r="J4757" s="14"/>
      <c r="K4757">
        <v>1</v>
      </c>
      <c r="L4757">
        <v>0</v>
      </c>
      <c r="M4757" t="s">
        <v>7</v>
      </c>
      <c r="N4757" s="14"/>
      <c r="O4757">
        <v>1</v>
      </c>
      <c r="P4757">
        <v>0</v>
      </c>
      <c r="Q4757" t="s">
        <v>7</v>
      </c>
      <c r="R4757" s="14"/>
      <c r="S4757" s="16">
        <f>Table2[[#This Row],[FTHG]]-Table2[[#This Row],[HTH]]</f>
        <v>0</v>
      </c>
      <c r="T4757" s="14">
        <f>Table2[[#This Row],[FTAG]]-Table2[[#This Row],[HTA]]</f>
        <v>0</v>
      </c>
      <c r="U4757" s="13" t="str">
        <f>IF(Table2[[#This Row],[SHH]]&gt;Table2[[#This Row],[SHA]],"H",IF(Table2[[#This Row],[HTH]]&lt;Table2[[#This Row],[HTA]],"A","D"))</f>
        <v>D</v>
      </c>
      <c r="V4757" s="14"/>
      <c r="W4757">
        <v>14</v>
      </c>
      <c r="X4757">
        <v>10</v>
      </c>
      <c r="Y4757">
        <v>4</v>
      </c>
      <c r="Z4757">
        <v>1</v>
      </c>
      <c r="AA4757">
        <v>18</v>
      </c>
      <c r="AB4757">
        <v>15</v>
      </c>
      <c r="AC4757">
        <v>4</v>
      </c>
      <c r="AD4757">
        <v>10</v>
      </c>
      <c r="AE4757">
        <v>1</v>
      </c>
      <c r="AF4757">
        <v>7</v>
      </c>
      <c r="AG4757">
        <v>0</v>
      </c>
      <c r="AH4757">
        <v>0</v>
      </c>
      <c r="AI4757">
        <v>1.66</v>
      </c>
      <c r="AJ4757">
        <v>3.75</v>
      </c>
      <c r="AK4757">
        <v>5.5</v>
      </c>
    </row>
    <row r="4758" spans="1:37" x14ac:dyDescent="0.45">
      <c r="A4758" s="56"/>
      <c r="B4758" s="27">
        <v>44226</v>
      </c>
      <c r="C4758" s="16" t="s">
        <v>239</v>
      </c>
      <c r="D4758" s="16" t="s">
        <v>240</v>
      </c>
      <c r="E4758" s="13" t="s">
        <v>241</v>
      </c>
      <c r="F4758" s="16" t="s">
        <v>271</v>
      </c>
      <c r="G4758" t="s">
        <v>258</v>
      </c>
      <c r="H4758" s="14"/>
      <c r="I4758" t="s">
        <v>311</v>
      </c>
      <c r="J4758" s="14"/>
      <c r="K4758">
        <v>1</v>
      </c>
      <c r="L4758">
        <v>1</v>
      </c>
      <c r="M4758" t="s">
        <v>23</v>
      </c>
      <c r="N4758" s="14"/>
      <c r="O4758">
        <v>1</v>
      </c>
      <c r="P4758">
        <v>0</v>
      </c>
      <c r="Q4758" t="s">
        <v>7</v>
      </c>
      <c r="R4758" s="14"/>
      <c r="S4758" s="16">
        <f>Table2[[#This Row],[FTHG]]-Table2[[#This Row],[HTH]]</f>
        <v>0</v>
      </c>
      <c r="T4758" s="14">
        <f>Table2[[#This Row],[FTAG]]-Table2[[#This Row],[HTA]]</f>
        <v>1</v>
      </c>
      <c r="U4758" s="13" t="str">
        <f>IF(Table2[[#This Row],[SHH]]&gt;Table2[[#This Row],[SHA]],"H",IF(Table2[[#This Row],[HTH]]&lt;Table2[[#This Row],[HTA]],"A","D"))</f>
        <v>D</v>
      </c>
      <c r="V4758" s="14"/>
      <c r="W4758">
        <v>4</v>
      </c>
      <c r="X4758">
        <v>12</v>
      </c>
      <c r="Y4758">
        <v>2</v>
      </c>
      <c r="Z4758">
        <v>3</v>
      </c>
      <c r="AA4758">
        <v>10</v>
      </c>
      <c r="AB4758">
        <v>17</v>
      </c>
      <c r="AC4758">
        <v>1</v>
      </c>
      <c r="AD4758">
        <v>7</v>
      </c>
      <c r="AE4758">
        <v>1</v>
      </c>
      <c r="AF4758">
        <v>3</v>
      </c>
      <c r="AG4758">
        <v>0</v>
      </c>
      <c r="AH4758">
        <v>0</v>
      </c>
      <c r="AI4758">
        <v>2.4</v>
      </c>
      <c r="AJ4758">
        <v>3.2</v>
      </c>
      <c r="AK4758">
        <v>3.1</v>
      </c>
    </row>
    <row r="4759" spans="1:37" x14ac:dyDescent="0.45">
      <c r="A4759" s="56"/>
      <c r="B4759" s="27">
        <v>44227</v>
      </c>
      <c r="C4759" s="16" t="s">
        <v>239</v>
      </c>
      <c r="D4759" s="16" t="s">
        <v>240</v>
      </c>
      <c r="E4759" s="13" t="s">
        <v>241</v>
      </c>
      <c r="F4759" s="16" t="s">
        <v>271</v>
      </c>
      <c r="G4759" t="s">
        <v>249</v>
      </c>
      <c r="H4759" s="14"/>
      <c r="I4759" t="s">
        <v>264</v>
      </c>
      <c r="J4759" s="14"/>
      <c r="K4759">
        <v>0</v>
      </c>
      <c r="L4759">
        <v>0</v>
      </c>
      <c r="M4759" t="s">
        <v>23</v>
      </c>
      <c r="N4759" s="14"/>
      <c r="O4759">
        <v>0</v>
      </c>
      <c r="P4759">
        <v>0</v>
      </c>
      <c r="Q4759" t="s">
        <v>23</v>
      </c>
      <c r="R4759" s="14"/>
      <c r="S4759" s="16">
        <f>Table2[[#This Row],[FTHG]]-Table2[[#This Row],[HTH]]</f>
        <v>0</v>
      </c>
      <c r="T4759" s="14">
        <f>Table2[[#This Row],[FTAG]]-Table2[[#This Row],[HTA]]</f>
        <v>0</v>
      </c>
      <c r="U4759" s="13" t="str">
        <f>IF(Table2[[#This Row],[SHH]]&gt;Table2[[#This Row],[SHA]],"H",IF(Table2[[#This Row],[HTH]]&lt;Table2[[#This Row],[HTA]],"A","D"))</f>
        <v>D</v>
      </c>
      <c r="V4759" s="14"/>
      <c r="W4759">
        <v>5</v>
      </c>
      <c r="X4759">
        <v>5</v>
      </c>
      <c r="Y4759">
        <v>1</v>
      </c>
      <c r="Z4759">
        <v>1</v>
      </c>
      <c r="AA4759">
        <v>20</v>
      </c>
      <c r="AB4759">
        <v>17</v>
      </c>
      <c r="AC4759">
        <v>5</v>
      </c>
      <c r="AD4759">
        <v>2</v>
      </c>
      <c r="AE4759">
        <v>3</v>
      </c>
      <c r="AF4759">
        <v>3</v>
      </c>
      <c r="AG4759">
        <v>0</v>
      </c>
      <c r="AH4759">
        <v>0</v>
      </c>
      <c r="AI4759">
        <v>1.9</v>
      </c>
      <c r="AJ4759">
        <v>3.2</v>
      </c>
      <c r="AK4759">
        <v>4.5</v>
      </c>
    </row>
    <row r="4760" spans="1:37" x14ac:dyDescent="0.45">
      <c r="A4760" s="56"/>
      <c r="B4760" s="27">
        <v>44227</v>
      </c>
      <c r="C4760" s="16" t="s">
        <v>239</v>
      </c>
      <c r="D4760" s="16" t="s">
        <v>240</v>
      </c>
      <c r="E4760" s="13" t="s">
        <v>241</v>
      </c>
      <c r="F4760" s="16" t="s">
        <v>271</v>
      </c>
      <c r="G4760" t="s">
        <v>443</v>
      </c>
      <c r="H4760" s="14"/>
      <c r="I4760" t="s">
        <v>283</v>
      </c>
      <c r="J4760" s="14"/>
      <c r="K4760">
        <v>2</v>
      </c>
      <c r="L4760">
        <v>4</v>
      </c>
      <c r="M4760" t="s">
        <v>8</v>
      </c>
      <c r="N4760" s="14"/>
      <c r="O4760">
        <v>1</v>
      </c>
      <c r="P4760">
        <v>2</v>
      </c>
      <c r="Q4760" t="s">
        <v>8</v>
      </c>
      <c r="R4760" s="14"/>
      <c r="S4760" s="16">
        <f>Table2[[#This Row],[FTHG]]-Table2[[#This Row],[HTH]]</f>
        <v>1</v>
      </c>
      <c r="T4760" s="14">
        <f>Table2[[#This Row],[FTAG]]-Table2[[#This Row],[HTA]]</f>
        <v>2</v>
      </c>
      <c r="U4760" s="13" t="str">
        <f>IF(Table2[[#This Row],[SHH]]&gt;Table2[[#This Row],[SHA]],"H",IF(Table2[[#This Row],[HTH]]&lt;Table2[[#This Row],[HTA]],"A","D"))</f>
        <v>A</v>
      </c>
      <c r="V4760" s="14"/>
      <c r="W4760">
        <v>11</v>
      </c>
      <c r="X4760">
        <v>9</v>
      </c>
      <c r="Y4760">
        <v>6</v>
      </c>
      <c r="Z4760">
        <v>4</v>
      </c>
      <c r="AA4760">
        <v>7</v>
      </c>
      <c r="AB4760">
        <v>7</v>
      </c>
      <c r="AC4760">
        <v>2</v>
      </c>
      <c r="AD4760">
        <v>2</v>
      </c>
      <c r="AE4760">
        <v>1</v>
      </c>
      <c r="AF4760">
        <v>5</v>
      </c>
      <c r="AG4760">
        <v>0</v>
      </c>
      <c r="AH4760">
        <v>0</v>
      </c>
      <c r="AI4760">
        <v>9</v>
      </c>
      <c r="AJ4760">
        <v>4</v>
      </c>
      <c r="AK4760">
        <v>1.44</v>
      </c>
    </row>
    <row r="4761" spans="1:37" x14ac:dyDescent="0.45">
      <c r="A4761" s="56"/>
      <c r="B4761" s="27">
        <v>44227</v>
      </c>
      <c r="C4761" s="16" t="s">
        <v>239</v>
      </c>
      <c r="D4761" s="16" t="s">
        <v>240</v>
      </c>
      <c r="E4761" s="13" t="s">
        <v>241</v>
      </c>
      <c r="F4761" s="16" t="s">
        <v>271</v>
      </c>
      <c r="G4761" t="s">
        <v>313</v>
      </c>
      <c r="H4761" s="14"/>
      <c r="I4761" t="s">
        <v>437</v>
      </c>
      <c r="J4761" s="14"/>
      <c r="K4761">
        <v>0</v>
      </c>
      <c r="L4761">
        <v>0</v>
      </c>
      <c r="M4761" t="s">
        <v>23</v>
      </c>
      <c r="N4761" s="14"/>
      <c r="O4761">
        <v>0</v>
      </c>
      <c r="P4761">
        <v>0</v>
      </c>
      <c r="Q4761" t="s">
        <v>23</v>
      </c>
      <c r="R4761" s="14"/>
      <c r="S4761" s="16">
        <f>Table2[[#This Row],[FTHG]]-Table2[[#This Row],[HTH]]</f>
        <v>0</v>
      </c>
      <c r="T4761" s="14">
        <f>Table2[[#This Row],[FTAG]]-Table2[[#This Row],[HTA]]</f>
        <v>0</v>
      </c>
      <c r="U4761" s="13" t="str">
        <f>IF(Table2[[#This Row],[SHH]]&gt;Table2[[#This Row],[SHA]],"H",IF(Table2[[#This Row],[HTH]]&lt;Table2[[#This Row],[HTA]],"A","D"))</f>
        <v>D</v>
      </c>
      <c r="V4761" s="14"/>
      <c r="W4761">
        <v>10</v>
      </c>
      <c r="X4761">
        <v>7</v>
      </c>
      <c r="Y4761">
        <v>5</v>
      </c>
      <c r="Z4761">
        <v>1</v>
      </c>
      <c r="AA4761">
        <v>16</v>
      </c>
      <c r="AB4761">
        <v>19</v>
      </c>
      <c r="AC4761">
        <v>6</v>
      </c>
      <c r="AD4761">
        <v>5</v>
      </c>
      <c r="AE4761">
        <v>2</v>
      </c>
      <c r="AF4761">
        <v>4</v>
      </c>
      <c r="AG4761">
        <v>0</v>
      </c>
      <c r="AH4761">
        <v>0</v>
      </c>
      <c r="AI4761">
        <v>2.7</v>
      </c>
      <c r="AJ4761">
        <v>3.3</v>
      </c>
      <c r="AK4761">
        <v>2.62</v>
      </c>
    </row>
    <row r="4762" spans="1:37" x14ac:dyDescent="0.45">
      <c r="A4762" s="56"/>
      <c r="B4762" s="27">
        <v>44227</v>
      </c>
      <c r="C4762" s="16" t="s">
        <v>239</v>
      </c>
      <c r="D4762" s="16" t="s">
        <v>240</v>
      </c>
      <c r="E4762" s="13" t="s">
        <v>241</v>
      </c>
      <c r="F4762" s="16" t="s">
        <v>271</v>
      </c>
      <c r="G4762" t="s">
        <v>250</v>
      </c>
      <c r="H4762" s="14"/>
      <c r="I4762" t="s">
        <v>244</v>
      </c>
      <c r="J4762" s="14"/>
      <c r="K4762">
        <v>2</v>
      </c>
      <c r="L4762">
        <v>1</v>
      </c>
      <c r="M4762" t="s">
        <v>7</v>
      </c>
      <c r="N4762" s="14"/>
      <c r="O4762">
        <v>1</v>
      </c>
      <c r="P4762">
        <v>0</v>
      </c>
      <c r="Q4762" t="s">
        <v>7</v>
      </c>
      <c r="R4762" s="14"/>
      <c r="S4762" s="16">
        <f>Table2[[#This Row],[FTHG]]-Table2[[#This Row],[HTH]]</f>
        <v>1</v>
      </c>
      <c r="T4762" s="14">
        <f>Table2[[#This Row],[FTAG]]-Table2[[#This Row],[HTA]]</f>
        <v>1</v>
      </c>
      <c r="U4762" s="13" t="str">
        <f>IF(Table2[[#This Row],[SHH]]&gt;Table2[[#This Row],[SHA]],"H",IF(Table2[[#This Row],[HTH]]&lt;Table2[[#This Row],[HTA]],"A","D"))</f>
        <v>D</v>
      </c>
      <c r="V4762" s="14"/>
      <c r="W4762">
        <v>12</v>
      </c>
      <c r="X4762">
        <v>7</v>
      </c>
      <c r="Y4762">
        <v>6</v>
      </c>
      <c r="Z4762">
        <v>2</v>
      </c>
      <c r="AA4762">
        <v>12</v>
      </c>
      <c r="AB4762">
        <v>20</v>
      </c>
      <c r="AC4762">
        <v>7</v>
      </c>
      <c r="AD4762">
        <v>3</v>
      </c>
      <c r="AE4762">
        <v>2</v>
      </c>
      <c r="AF4762">
        <v>3</v>
      </c>
      <c r="AG4762">
        <v>0</v>
      </c>
      <c r="AH4762">
        <v>0</v>
      </c>
      <c r="AI4762">
        <v>1.36</v>
      </c>
      <c r="AJ4762">
        <v>5.25</v>
      </c>
      <c r="AK4762">
        <v>7.5</v>
      </c>
    </row>
    <row r="4763" spans="1:37" x14ac:dyDescent="0.45">
      <c r="A4763" s="56"/>
      <c r="B4763" s="27">
        <v>44228</v>
      </c>
      <c r="C4763" s="16" t="s">
        <v>239</v>
      </c>
      <c r="D4763" s="16" t="s">
        <v>240</v>
      </c>
      <c r="E4763" s="13" t="s">
        <v>241</v>
      </c>
      <c r="F4763" s="16" t="s">
        <v>271</v>
      </c>
      <c r="G4763" t="s">
        <v>255</v>
      </c>
      <c r="H4763" s="14"/>
      <c r="I4763" t="s">
        <v>291</v>
      </c>
      <c r="J4763" s="14"/>
      <c r="K4763">
        <v>1</v>
      </c>
      <c r="L4763">
        <v>0</v>
      </c>
      <c r="M4763" t="s">
        <v>7</v>
      </c>
      <c r="N4763" s="14"/>
      <c r="O4763">
        <v>0</v>
      </c>
      <c r="P4763">
        <v>0</v>
      </c>
      <c r="Q4763" t="s">
        <v>23</v>
      </c>
      <c r="R4763" s="14"/>
      <c r="S4763" s="16">
        <f>Table2[[#This Row],[FTHG]]-Table2[[#This Row],[HTH]]</f>
        <v>1</v>
      </c>
      <c r="T4763" s="14">
        <f>Table2[[#This Row],[FTAG]]-Table2[[#This Row],[HTA]]</f>
        <v>0</v>
      </c>
      <c r="U4763" s="13" t="str">
        <f>IF(Table2[[#This Row],[SHH]]&gt;Table2[[#This Row],[SHA]],"H",IF(Table2[[#This Row],[HTH]]&lt;Table2[[#This Row],[HTA]],"A","D"))</f>
        <v>H</v>
      </c>
      <c r="V4763" s="14"/>
      <c r="W4763">
        <v>8</v>
      </c>
      <c r="X4763">
        <v>15</v>
      </c>
      <c r="Y4763">
        <v>4</v>
      </c>
      <c r="Z4763">
        <v>5</v>
      </c>
      <c r="AA4763">
        <v>12</v>
      </c>
      <c r="AB4763">
        <v>6</v>
      </c>
      <c r="AC4763">
        <v>3</v>
      </c>
      <c r="AD4763">
        <v>4</v>
      </c>
      <c r="AE4763">
        <v>1</v>
      </c>
      <c r="AF4763">
        <v>1</v>
      </c>
      <c r="AG4763">
        <v>0</v>
      </c>
      <c r="AH4763">
        <v>0</v>
      </c>
      <c r="AI4763">
        <v>1.8</v>
      </c>
      <c r="AJ4763">
        <v>3.6</v>
      </c>
      <c r="AK4763">
        <v>4.33</v>
      </c>
    </row>
    <row r="4764" spans="1:37" x14ac:dyDescent="0.45">
      <c r="A4764" s="56"/>
      <c r="B4764" s="27">
        <v>44232</v>
      </c>
      <c r="C4764" s="16" t="s">
        <v>239</v>
      </c>
      <c r="D4764" s="16" t="s">
        <v>240</v>
      </c>
      <c r="E4764" s="13" t="s">
        <v>241</v>
      </c>
      <c r="F4764" s="16" t="s">
        <v>271</v>
      </c>
      <c r="G4764" t="s">
        <v>264</v>
      </c>
      <c r="H4764" s="14"/>
      <c r="I4764" t="s">
        <v>266</v>
      </c>
      <c r="J4764" s="14"/>
      <c r="K4764">
        <v>1</v>
      </c>
      <c r="L4764">
        <v>0</v>
      </c>
      <c r="M4764" t="s">
        <v>7</v>
      </c>
      <c r="N4764" s="14"/>
      <c r="O4764">
        <v>0</v>
      </c>
      <c r="P4764">
        <v>0</v>
      </c>
      <c r="Q4764" t="s">
        <v>23</v>
      </c>
      <c r="R4764" s="14"/>
      <c r="S4764" s="16">
        <f>Table2[[#This Row],[FTHG]]-Table2[[#This Row],[HTH]]</f>
        <v>1</v>
      </c>
      <c r="T4764" s="14">
        <f>Table2[[#This Row],[FTAG]]-Table2[[#This Row],[HTA]]</f>
        <v>0</v>
      </c>
      <c r="U4764" s="13" t="str">
        <f>IF(Table2[[#This Row],[SHH]]&gt;Table2[[#This Row],[SHA]],"H",IF(Table2[[#This Row],[HTH]]&lt;Table2[[#This Row],[HTA]],"A","D"))</f>
        <v>H</v>
      </c>
      <c r="V4764" s="14"/>
      <c r="W4764">
        <v>20</v>
      </c>
      <c r="X4764">
        <v>3</v>
      </c>
      <c r="Y4764">
        <v>5</v>
      </c>
      <c r="Z4764">
        <v>1</v>
      </c>
      <c r="AA4764">
        <v>11</v>
      </c>
      <c r="AB4764">
        <v>17</v>
      </c>
      <c r="AC4764">
        <v>11</v>
      </c>
      <c r="AD4764">
        <v>1</v>
      </c>
      <c r="AE4764">
        <v>4</v>
      </c>
      <c r="AF4764">
        <v>4</v>
      </c>
      <c r="AG4764">
        <v>0</v>
      </c>
      <c r="AH4764">
        <v>0</v>
      </c>
      <c r="AI4764">
        <v>2.6</v>
      </c>
      <c r="AJ4764">
        <v>3</v>
      </c>
      <c r="AK4764">
        <v>3</v>
      </c>
    </row>
    <row r="4765" spans="1:37" x14ac:dyDescent="0.45">
      <c r="A4765" s="56"/>
      <c r="B4765" s="27">
        <v>44233</v>
      </c>
      <c r="C4765" s="16" t="s">
        <v>239</v>
      </c>
      <c r="D4765" s="16" t="s">
        <v>240</v>
      </c>
      <c r="E4765" s="13" t="s">
        <v>241</v>
      </c>
      <c r="F4765" s="16" t="s">
        <v>271</v>
      </c>
      <c r="G4765" t="s">
        <v>262</v>
      </c>
      <c r="H4765" s="14"/>
      <c r="I4765" t="s">
        <v>313</v>
      </c>
      <c r="J4765" s="14"/>
      <c r="K4765">
        <v>2</v>
      </c>
      <c r="L4765">
        <v>2</v>
      </c>
      <c r="M4765" t="s">
        <v>23</v>
      </c>
      <c r="N4765" s="14"/>
      <c r="O4765">
        <v>1</v>
      </c>
      <c r="P4765">
        <v>1</v>
      </c>
      <c r="Q4765" t="s">
        <v>23</v>
      </c>
      <c r="R4765" s="14"/>
      <c r="S4765" s="16">
        <f>Table2[[#This Row],[FTHG]]-Table2[[#This Row],[HTH]]</f>
        <v>1</v>
      </c>
      <c r="T4765" s="14">
        <f>Table2[[#This Row],[FTAG]]-Table2[[#This Row],[HTA]]</f>
        <v>1</v>
      </c>
      <c r="U4765" s="13" t="str">
        <f>IF(Table2[[#This Row],[SHH]]&gt;Table2[[#This Row],[SHA]],"H",IF(Table2[[#This Row],[HTH]]&lt;Table2[[#This Row],[HTA]],"A","D"))</f>
        <v>D</v>
      </c>
      <c r="V4765" s="14"/>
      <c r="W4765">
        <v>11</v>
      </c>
      <c r="X4765">
        <v>11</v>
      </c>
      <c r="Y4765">
        <v>7</v>
      </c>
      <c r="Z4765">
        <v>5</v>
      </c>
      <c r="AA4765">
        <v>12</v>
      </c>
      <c r="AB4765">
        <v>13</v>
      </c>
      <c r="AC4765">
        <v>6</v>
      </c>
      <c r="AD4765">
        <v>2</v>
      </c>
      <c r="AE4765">
        <v>1</v>
      </c>
      <c r="AF4765">
        <v>3</v>
      </c>
      <c r="AG4765">
        <v>0</v>
      </c>
      <c r="AH4765">
        <v>0</v>
      </c>
      <c r="AI4765">
        <v>2.2000000000000002</v>
      </c>
      <c r="AJ4765">
        <v>3.3</v>
      </c>
      <c r="AK4765">
        <v>3.4</v>
      </c>
    </row>
    <row r="4766" spans="1:37" x14ac:dyDescent="0.45">
      <c r="A4766" s="56"/>
      <c r="B4766" s="27">
        <v>44233</v>
      </c>
      <c r="C4766" s="16" t="s">
        <v>239</v>
      </c>
      <c r="D4766" s="16" t="s">
        <v>240</v>
      </c>
      <c r="E4766" s="13" t="s">
        <v>241</v>
      </c>
      <c r="F4766" s="16" t="s">
        <v>271</v>
      </c>
      <c r="G4766" t="s">
        <v>263</v>
      </c>
      <c r="H4766" s="14"/>
      <c r="I4766" t="s">
        <v>248</v>
      </c>
      <c r="J4766" s="14"/>
      <c r="K4766">
        <v>1</v>
      </c>
      <c r="L4766">
        <v>2</v>
      </c>
      <c r="M4766" t="s">
        <v>8</v>
      </c>
      <c r="N4766" s="14"/>
      <c r="O4766">
        <v>0</v>
      </c>
      <c r="P4766">
        <v>0</v>
      </c>
      <c r="Q4766" t="s">
        <v>23</v>
      </c>
      <c r="R4766" s="14"/>
      <c r="S4766" s="16">
        <f>Table2[[#This Row],[FTHG]]-Table2[[#This Row],[HTH]]</f>
        <v>1</v>
      </c>
      <c r="T4766" s="14">
        <f>Table2[[#This Row],[FTAG]]-Table2[[#This Row],[HTA]]</f>
        <v>2</v>
      </c>
      <c r="U4766" s="13" t="str">
        <f>IF(Table2[[#This Row],[SHH]]&gt;Table2[[#This Row],[SHA]],"H",IF(Table2[[#This Row],[HTH]]&lt;Table2[[#This Row],[HTA]],"A","D"))</f>
        <v>D</v>
      </c>
      <c r="V4766" s="14"/>
      <c r="W4766">
        <v>13</v>
      </c>
      <c r="X4766">
        <v>18</v>
      </c>
      <c r="Y4766">
        <v>2</v>
      </c>
      <c r="Z4766">
        <v>7</v>
      </c>
      <c r="AA4766">
        <v>18</v>
      </c>
      <c r="AB4766">
        <v>9</v>
      </c>
      <c r="AC4766">
        <v>3</v>
      </c>
      <c r="AD4766">
        <v>10</v>
      </c>
      <c r="AE4766">
        <v>2</v>
      </c>
      <c r="AF4766">
        <v>1</v>
      </c>
      <c r="AG4766">
        <v>0</v>
      </c>
      <c r="AH4766">
        <v>0</v>
      </c>
      <c r="AI4766">
        <v>7</v>
      </c>
      <c r="AJ4766">
        <v>4.5</v>
      </c>
      <c r="AK4766">
        <v>1.44</v>
      </c>
    </row>
    <row r="4767" spans="1:37" x14ac:dyDescent="0.45">
      <c r="A4767" s="56"/>
      <c r="B4767" s="27">
        <v>44233</v>
      </c>
      <c r="C4767" s="16" t="s">
        <v>239</v>
      </c>
      <c r="D4767" s="16" t="s">
        <v>240</v>
      </c>
      <c r="E4767" s="13" t="s">
        <v>241</v>
      </c>
      <c r="F4767" s="16" t="s">
        <v>271</v>
      </c>
      <c r="G4767" t="s">
        <v>444</v>
      </c>
      <c r="H4767" s="14"/>
      <c r="I4767" t="s">
        <v>258</v>
      </c>
      <c r="J4767" s="14"/>
      <c r="K4767">
        <v>2</v>
      </c>
      <c r="L4767">
        <v>2</v>
      </c>
      <c r="M4767" t="s">
        <v>23</v>
      </c>
      <c r="N4767" s="14"/>
      <c r="O4767">
        <v>0</v>
      </c>
      <c r="P4767">
        <v>2</v>
      </c>
      <c r="Q4767" t="s">
        <v>8</v>
      </c>
      <c r="R4767" s="14"/>
      <c r="S4767" s="16">
        <f>Table2[[#This Row],[FTHG]]-Table2[[#This Row],[HTH]]</f>
        <v>2</v>
      </c>
      <c r="T4767" s="14">
        <f>Table2[[#This Row],[FTAG]]-Table2[[#This Row],[HTA]]</f>
        <v>0</v>
      </c>
      <c r="U4767" s="13" t="str">
        <f>IF(Table2[[#This Row],[SHH]]&gt;Table2[[#This Row],[SHA]],"H",IF(Table2[[#This Row],[HTH]]&lt;Table2[[#This Row],[HTA]],"A","D"))</f>
        <v>H</v>
      </c>
      <c r="V4767" s="14"/>
      <c r="W4767">
        <v>8</v>
      </c>
      <c r="X4767">
        <v>9</v>
      </c>
      <c r="Y4767">
        <v>2</v>
      </c>
      <c r="Z4767">
        <v>4</v>
      </c>
      <c r="AA4767">
        <v>17</v>
      </c>
      <c r="AB4767">
        <v>5</v>
      </c>
      <c r="AC4767">
        <v>4</v>
      </c>
      <c r="AD4767">
        <v>2</v>
      </c>
      <c r="AE4767">
        <v>1</v>
      </c>
      <c r="AF4767">
        <v>2</v>
      </c>
      <c r="AG4767">
        <v>0</v>
      </c>
      <c r="AH4767">
        <v>0</v>
      </c>
      <c r="AI4767">
        <v>6.5</v>
      </c>
      <c r="AJ4767">
        <v>3.8</v>
      </c>
      <c r="AK4767">
        <v>1.53</v>
      </c>
    </row>
    <row r="4768" spans="1:37" x14ac:dyDescent="0.45">
      <c r="A4768" s="56"/>
      <c r="B4768" s="27">
        <v>44233</v>
      </c>
      <c r="C4768" s="16" t="s">
        <v>239</v>
      </c>
      <c r="D4768" s="16" t="s">
        <v>240</v>
      </c>
      <c r="E4768" s="13" t="s">
        <v>241</v>
      </c>
      <c r="F4768" s="16" t="s">
        <v>271</v>
      </c>
      <c r="G4768" t="s">
        <v>260</v>
      </c>
      <c r="H4768" s="14"/>
      <c r="I4768" t="s">
        <v>249</v>
      </c>
      <c r="J4768" s="14"/>
      <c r="K4768">
        <v>3</v>
      </c>
      <c r="L4768">
        <v>0</v>
      </c>
      <c r="M4768" t="s">
        <v>7</v>
      </c>
      <c r="N4768" s="14"/>
      <c r="O4768">
        <v>0</v>
      </c>
      <c r="P4768">
        <v>0</v>
      </c>
      <c r="Q4768" t="s">
        <v>23</v>
      </c>
      <c r="R4768" s="14"/>
      <c r="S4768" s="16">
        <f>Table2[[#This Row],[FTHG]]-Table2[[#This Row],[HTH]]</f>
        <v>3</v>
      </c>
      <c r="T4768" s="14">
        <f>Table2[[#This Row],[FTAG]]-Table2[[#This Row],[HTA]]</f>
        <v>0</v>
      </c>
      <c r="U4768" s="13" t="str">
        <f>IF(Table2[[#This Row],[SHH]]&gt;Table2[[#This Row],[SHA]],"H",IF(Table2[[#This Row],[HTH]]&lt;Table2[[#This Row],[HTA]],"A","D"))</f>
        <v>H</v>
      </c>
      <c r="V4768" s="14"/>
      <c r="W4768">
        <v>17</v>
      </c>
      <c r="X4768">
        <v>5</v>
      </c>
      <c r="Y4768">
        <v>5</v>
      </c>
      <c r="Z4768">
        <v>1</v>
      </c>
      <c r="AA4768">
        <v>10</v>
      </c>
      <c r="AB4768">
        <v>11</v>
      </c>
      <c r="AC4768">
        <v>3</v>
      </c>
      <c r="AD4768">
        <v>1</v>
      </c>
      <c r="AE4768">
        <v>1</v>
      </c>
      <c r="AF4768">
        <v>4</v>
      </c>
      <c r="AG4768">
        <v>0</v>
      </c>
      <c r="AH4768">
        <v>1</v>
      </c>
      <c r="AI4768">
        <v>1.72</v>
      </c>
      <c r="AJ4768">
        <v>3.6</v>
      </c>
      <c r="AK4768">
        <v>4.75</v>
      </c>
    </row>
    <row r="4769" spans="1:37" x14ac:dyDescent="0.45">
      <c r="A4769" s="56"/>
      <c r="B4769" s="27">
        <v>44234</v>
      </c>
      <c r="C4769" s="16" t="s">
        <v>239</v>
      </c>
      <c r="D4769" s="16" t="s">
        <v>240</v>
      </c>
      <c r="E4769" s="13" t="s">
        <v>241</v>
      </c>
      <c r="F4769" s="16" t="s">
        <v>271</v>
      </c>
      <c r="G4769" t="s">
        <v>311</v>
      </c>
      <c r="H4769" s="14"/>
      <c r="I4769" t="s">
        <v>443</v>
      </c>
      <c r="J4769" s="14"/>
      <c r="K4769">
        <v>4</v>
      </c>
      <c r="L4769">
        <v>1</v>
      </c>
      <c r="M4769" t="s">
        <v>7</v>
      </c>
      <c r="N4769" s="14"/>
      <c r="O4769">
        <v>2</v>
      </c>
      <c r="P4769">
        <v>0</v>
      </c>
      <c r="Q4769" t="s">
        <v>7</v>
      </c>
      <c r="R4769" s="14"/>
      <c r="S4769" s="16">
        <f>Table2[[#This Row],[FTHG]]-Table2[[#This Row],[HTH]]</f>
        <v>2</v>
      </c>
      <c r="T4769" s="14">
        <f>Table2[[#This Row],[FTAG]]-Table2[[#This Row],[HTA]]</f>
        <v>1</v>
      </c>
      <c r="U4769" s="13" t="str">
        <f>IF(Table2[[#This Row],[SHH]]&gt;Table2[[#This Row],[SHA]],"H",IF(Table2[[#This Row],[HTH]]&lt;Table2[[#This Row],[HTA]],"A","D"))</f>
        <v>H</v>
      </c>
      <c r="V4769" s="14"/>
      <c r="W4769">
        <v>17</v>
      </c>
      <c r="X4769">
        <v>2</v>
      </c>
      <c r="Y4769">
        <v>6</v>
      </c>
      <c r="Z4769">
        <v>1</v>
      </c>
      <c r="AA4769">
        <v>7</v>
      </c>
      <c r="AB4769">
        <v>7</v>
      </c>
      <c r="AC4769">
        <v>5</v>
      </c>
      <c r="AD4769">
        <v>1</v>
      </c>
      <c r="AE4769">
        <v>0</v>
      </c>
      <c r="AF4769">
        <v>2</v>
      </c>
      <c r="AG4769">
        <v>0</v>
      </c>
      <c r="AH4769">
        <v>1</v>
      </c>
      <c r="AI4769">
        <v>1.45</v>
      </c>
      <c r="AJ4769">
        <v>4.2</v>
      </c>
      <c r="AK4769">
        <v>8</v>
      </c>
    </row>
    <row r="4770" spans="1:37" x14ac:dyDescent="0.45">
      <c r="A4770" s="56"/>
      <c r="B4770" s="27">
        <v>44234</v>
      </c>
      <c r="C4770" s="16" t="s">
        <v>239</v>
      </c>
      <c r="D4770" s="16" t="s">
        <v>240</v>
      </c>
      <c r="E4770" s="13" t="s">
        <v>241</v>
      </c>
      <c r="F4770" s="16" t="s">
        <v>271</v>
      </c>
      <c r="G4770" t="s">
        <v>244</v>
      </c>
      <c r="H4770" s="14"/>
      <c r="I4770" t="s">
        <v>247</v>
      </c>
      <c r="J4770" s="14"/>
      <c r="K4770">
        <v>1</v>
      </c>
      <c r="L4770">
        <v>1</v>
      </c>
      <c r="M4770" t="s">
        <v>23</v>
      </c>
      <c r="N4770" s="14"/>
      <c r="O4770">
        <v>1</v>
      </c>
      <c r="P4770">
        <v>0</v>
      </c>
      <c r="Q4770" t="s">
        <v>7</v>
      </c>
      <c r="R4770" s="14"/>
      <c r="S4770" s="16">
        <f>Table2[[#This Row],[FTHG]]-Table2[[#This Row],[HTH]]</f>
        <v>0</v>
      </c>
      <c r="T4770" s="14">
        <f>Table2[[#This Row],[FTAG]]-Table2[[#This Row],[HTA]]</f>
        <v>1</v>
      </c>
      <c r="U4770" s="13" t="str">
        <f>IF(Table2[[#This Row],[SHH]]&gt;Table2[[#This Row],[SHA]],"H",IF(Table2[[#This Row],[HTH]]&lt;Table2[[#This Row],[HTA]],"A","D"))</f>
        <v>D</v>
      </c>
      <c r="V4770" s="14"/>
      <c r="W4770">
        <v>11</v>
      </c>
      <c r="X4770">
        <v>15</v>
      </c>
      <c r="Y4770">
        <v>2</v>
      </c>
      <c r="Z4770">
        <v>2</v>
      </c>
      <c r="AA4770">
        <v>10</v>
      </c>
      <c r="AB4770">
        <v>8</v>
      </c>
      <c r="AC4770">
        <v>6</v>
      </c>
      <c r="AD4770">
        <v>6</v>
      </c>
      <c r="AE4770">
        <v>2</v>
      </c>
      <c r="AF4770">
        <v>1</v>
      </c>
      <c r="AG4770">
        <v>0</v>
      </c>
      <c r="AH4770">
        <v>0</v>
      </c>
      <c r="AI4770">
        <v>2.15</v>
      </c>
      <c r="AJ4770">
        <v>3.2</v>
      </c>
      <c r="AK4770">
        <v>3.6</v>
      </c>
    </row>
    <row r="4771" spans="1:37" x14ac:dyDescent="0.45">
      <c r="A4771" s="56"/>
      <c r="B4771" s="27">
        <v>44234</v>
      </c>
      <c r="C4771" s="16" t="s">
        <v>239</v>
      </c>
      <c r="D4771" s="16" t="s">
        <v>240</v>
      </c>
      <c r="E4771" s="13" t="s">
        <v>241</v>
      </c>
      <c r="F4771" s="16" t="s">
        <v>271</v>
      </c>
      <c r="G4771" t="s">
        <v>291</v>
      </c>
      <c r="H4771" s="14"/>
      <c r="I4771" t="s">
        <v>259</v>
      </c>
      <c r="J4771" s="14"/>
      <c r="K4771">
        <v>2</v>
      </c>
      <c r="L4771">
        <v>1</v>
      </c>
      <c r="M4771" t="s">
        <v>7</v>
      </c>
      <c r="N4771" s="14"/>
      <c r="O4771">
        <v>1</v>
      </c>
      <c r="P4771">
        <v>1</v>
      </c>
      <c r="Q4771" t="s">
        <v>23</v>
      </c>
      <c r="R4771" s="14"/>
      <c r="S4771" s="16">
        <f>Table2[[#This Row],[FTHG]]-Table2[[#This Row],[HTH]]</f>
        <v>1</v>
      </c>
      <c r="T4771" s="14">
        <f>Table2[[#This Row],[FTAG]]-Table2[[#This Row],[HTA]]</f>
        <v>0</v>
      </c>
      <c r="U4771" s="13" t="str">
        <f>IF(Table2[[#This Row],[SHH]]&gt;Table2[[#This Row],[SHA]],"H",IF(Table2[[#This Row],[HTH]]&lt;Table2[[#This Row],[HTA]],"A","D"))</f>
        <v>H</v>
      </c>
      <c r="V4771" s="14"/>
      <c r="W4771">
        <v>12</v>
      </c>
      <c r="X4771">
        <v>12</v>
      </c>
      <c r="Y4771">
        <v>4</v>
      </c>
      <c r="Z4771">
        <v>3</v>
      </c>
      <c r="AA4771">
        <v>10</v>
      </c>
      <c r="AB4771">
        <v>11</v>
      </c>
      <c r="AC4771">
        <v>2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2.5499999999999998</v>
      </c>
      <c r="AJ4771">
        <v>3</v>
      </c>
      <c r="AK4771">
        <v>3</v>
      </c>
    </row>
    <row r="4772" spans="1:37" x14ac:dyDescent="0.45">
      <c r="A4772" s="56"/>
      <c r="B4772" s="27">
        <v>44234</v>
      </c>
      <c r="C4772" s="16" t="s">
        <v>239</v>
      </c>
      <c r="D4772" s="16" t="s">
        <v>240</v>
      </c>
      <c r="E4772" s="13" t="s">
        <v>241</v>
      </c>
      <c r="F4772" s="16" t="s">
        <v>271</v>
      </c>
      <c r="G4772" t="s">
        <v>255</v>
      </c>
      <c r="H4772" s="14"/>
      <c r="I4772" t="s">
        <v>250</v>
      </c>
      <c r="J4772" s="14"/>
      <c r="K4772">
        <v>2</v>
      </c>
      <c r="L4772">
        <v>3</v>
      </c>
      <c r="M4772" t="s">
        <v>8</v>
      </c>
      <c r="N4772" s="14"/>
      <c r="O4772">
        <v>1</v>
      </c>
      <c r="P4772">
        <v>0</v>
      </c>
      <c r="Q4772" t="s">
        <v>7</v>
      </c>
      <c r="R4772" s="14"/>
      <c r="S4772" s="16">
        <f>Table2[[#This Row],[FTHG]]-Table2[[#This Row],[HTH]]</f>
        <v>1</v>
      </c>
      <c r="T4772" s="14">
        <f>Table2[[#This Row],[FTAG]]-Table2[[#This Row],[HTA]]</f>
        <v>3</v>
      </c>
      <c r="U4772" s="13" t="str">
        <f>IF(Table2[[#This Row],[SHH]]&gt;Table2[[#This Row],[SHA]],"H",IF(Table2[[#This Row],[HTH]]&lt;Table2[[#This Row],[HTA]],"A","D"))</f>
        <v>D</v>
      </c>
      <c r="V4772" s="14"/>
      <c r="W4772">
        <v>8</v>
      </c>
      <c r="X4772">
        <v>12</v>
      </c>
      <c r="Y4772">
        <v>5</v>
      </c>
      <c r="Z4772">
        <v>4</v>
      </c>
      <c r="AA4772">
        <v>21</v>
      </c>
      <c r="AB4772">
        <v>7</v>
      </c>
      <c r="AC4772">
        <v>3</v>
      </c>
      <c r="AD4772">
        <v>5</v>
      </c>
      <c r="AE4772">
        <v>1</v>
      </c>
      <c r="AF4772">
        <v>3</v>
      </c>
      <c r="AG4772">
        <v>0</v>
      </c>
      <c r="AH4772">
        <v>0</v>
      </c>
      <c r="AI4772">
        <v>5.75</v>
      </c>
      <c r="AJ4772">
        <v>4.5999999999999996</v>
      </c>
      <c r="AK4772">
        <v>1.5</v>
      </c>
    </row>
    <row r="4773" spans="1:37" x14ac:dyDescent="0.45">
      <c r="A4773" s="56"/>
      <c r="B4773" s="27">
        <v>44235</v>
      </c>
      <c r="C4773" s="16" t="s">
        <v>239</v>
      </c>
      <c r="D4773" s="16" t="s">
        <v>240</v>
      </c>
      <c r="E4773" s="13" t="s">
        <v>241</v>
      </c>
      <c r="F4773" s="16" t="s">
        <v>271</v>
      </c>
      <c r="G4773" t="s">
        <v>283</v>
      </c>
      <c r="H4773" s="14"/>
      <c r="I4773" t="s">
        <v>437</v>
      </c>
      <c r="J4773" s="14"/>
      <c r="K4773">
        <v>2</v>
      </c>
      <c r="L4773">
        <v>2</v>
      </c>
      <c r="M4773" t="s">
        <v>23</v>
      </c>
      <c r="N4773" s="14"/>
      <c r="O4773">
        <v>1</v>
      </c>
      <c r="P4773">
        <v>1</v>
      </c>
      <c r="Q4773" t="s">
        <v>23</v>
      </c>
      <c r="R4773" s="14"/>
      <c r="S4773" s="16">
        <f>Table2[[#This Row],[FTHG]]-Table2[[#This Row],[HTH]]</f>
        <v>1</v>
      </c>
      <c r="T4773" s="14">
        <f>Table2[[#This Row],[FTAG]]-Table2[[#This Row],[HTA]]</f>
        <v>1</v>
      </c>
      <c r="U4773" s="13" t="str">
        <f>IF(Table2[[#This Row],[SHH]]&gt;Table2[[#This Row],[SHA]],"H",IF(Table2[[#This Row],[HTH]]&lt;Table2[[#This Row],[HTA]],"A","D"))</f>
        <v>D</v>
      </c>
      <c r="V4773" s="14"/>
      <c r="W4773">
        <v>9</v>
      </c>
      <c r="X4773">
        <v>7</v>
      </c>
      <c r="Y4773">
        <v>2</v>
      </c>
      <c r="Z4773">
        <v>2</v>
      </c>
      <c r="AA4773">
        <v>12</v>
      </c>
      <c r="AB4773">
        <v>17</v>
      </c>
      <c r="AC4773">
        <v>1</v>
      </c>
      <c r="AD4773">
        <v>4</v>
      </c>
      <c r="AE4773">
        <v>2</v>
      </c>
      <c r="AF4773">
        <v>2</v>
      </c>
      <c r="AG4773">
        <v>0</v>
      </c>
      <c r="AH4773">
        <v>0</v>
      </c>
      <c r="AI4773">
        <v>1.6</v>
      </c>
      <c r="AJ4773">
        <v>3.6</v>
      </c>
      <c r="AK4773">
        <v>6.5</v>
      </c>
    </row>
    <row r="4774" spans="1:37" x14ac:dyDescent="0.45">
      <c r="A4774" s="56"/>
      <c r="B4774" s="27">
        <v>44236</v>
      </c>
      <c r="C4774" s="16" t="s">
        <v>239</v>
      </c>
      <c r="D4774" s="16" t="s">
        <v>240</v>
      </c>
      <c r="E4774" s="13" t="s">
        <v>241</v>
      </c>
      <c r="F4774" s="16" t="s">
        <v>271</v>
      </c>
      <c r="G4774" t="s">
        <v>248</v>
      </c>
      <c r="H4774" s="14"/>
      <c r="I4774" t="s">
        <v>249</v>
      </c>
      <c r="J4774" s="14"/>
      <c r="K4774">
        <v>2</v>
      </c>
      <c r="L4774">
        <v>0</v>
      </c>
      <c r="M4774" t="s">
        <v>7</v>
      </c>
      <c r="N4774" s="14"/>
      <c r="O4774">
        <v>0</v>
      </c>
      <c r="P4774">
        <v>0</v>
      </c>
      <c r="Q4774" t="s">
        <v>23</v>
      </c>
      <c r="R4774" s="14"/>
      <c r="S4774" s="16">
        <f>Table2[[#This Row],[FTHG]]-Table2[[#This Row],[HTH]]</f>
        <v>2</v>
      </c>
      <c r="T4774" s="14">
        <f>Table2[[#This Row],[FTAG]]-Table2[[#This Row],[HTA]]</f>
        <v>0</v>
      </c>
      <c r="U4774" s="13" t="str">
        <f>IF(Table2[[#This Row],[SHH]]&gt;Table2[[#This Row],[SHA]],"H",IF(Table2[[#This Row],[HTH]]&lt;Table2[[#This Row],[HTA]],"A","D"))</f>
        <v>H</v>
      </c>
      <c r="V4774" s="14"/>
      <c r="W4774">
        <v>14</v>
      </c>
      <c r="X4774">
        <v>1</v>
      </c>
      <c r="Y4774">
        <v>4</v>
      </c>
      <c r="Z4774">
        <v>0</v>
      </c>
      <c r="AA4774">
        <v>8</v>
      </c>
      <c r="AB4774">
        <v>16</v>
      </c>
      <c r="AC4774">
        <v>8</v>
      </c>
      <c r="AD4774">
        <v>1</v>
      </c>
      <c r="AE4774">
        <v>1</v>
      </c>
      <c r="AF4774">
        <v>1</v>
      </c>
      <c r="AG4774">
        <v>0</v>
      </c>
      <c r="AH4774">
        <v>0</v>
      </c>
      <c r="AI4774">
        <v>1.53</v>
      </c>
      <c r="AJ4774">
        <v>4</v>
      </c>
      <c r="AK4774">
        <v>6.5</v>
      </c>
    </row>
    <row r="4775" spans="1:37" x14ac:dyDescent="0.45">
      <c r="A4775" s="56"/>
      <c r="B4775" s="27">
        <v>44239</v>
      </c>
      <c r="C4775" s="16" t="s">
        <v>239</v>
      </c>
      <c r="D4775" s="16" t="s">
        <v>240</v>
      </c>
      <c r="E4775" s="13" t="s">
        <v>241</v>
      </c>
      <c r="F4775" s="16" t="s">
        <v>271</v>
      </c>
      <c r="G4775" t="s">
        <v>437</v>
      </c>
      <c r="H4775" s="14"/>
      <c r="I4775" t="s">
        <v>444</v>
      </c>
      <c r="J4775" s="14"/>
      <c r="K4775">
        <v>3</v>
      </c>
      <c r="L4775">
        <v>1</v>
      </c>
      <c r="M4775" t="s">
        <v>7</v>
      </c>
      <c r="N4775" s="14"/>
      <c r="O4775">
        <v>2</v>
      </c>
      <c r="P4775">
        <v>0</v>
      </c>
      <c r="Q4775" t="s">
        <v>7</v>
      </c>
      <c r="R4775" s="14"/>
      <c r="S4775" s="16">
        <f>Table2[[#This Row],[FTHG]]-Table2[[#This Row],[HTH]]</f>
        <v>1</v>
      </c>
      <c r="T4775" s="14">
        <f>Table2[[#This Row],[FTAG]]-Table2[[#This Row],[HTA]]</f>
        <v>1</v>
      </c>
      <c r="U4775" s="13" t="str">
        <f>IF(Table2[[#This Row],[SHH]]&gt;Table2[[#This Row],[SHA]],"H",IF(Table2[[#This Row],[HTH]]&lt;Table2[[#This Row],[HTA]],"A","D"))</f>
        <v>D</v>
      </c>
      <c r="V4775" s="14"/>
      <c r="W4775">
        <v>9</v>
      </c>
      <c r="X4775">
        <v>7</v>
      </c>
      <c r="Y4775">
        <v>6</v>
      </c>
      <c r="Z4775">
        <v>2</v>
      </c>
      <c r="AA4775">
        <v>11</v>
      </c>
      <c r="AB4775">
        <v>15</v>
      </c>
      <c r="AC4775">
        <v>3</v>
      </c>
      <c r="AD4775">
        <v>6</v>
      </c>
      <c r="AE4775">
        <v>3</v>
      </c>
      <c r="AF4775">
        <v>2</v>
      </c>
      <c r="AG4775">
        <v>0</v>
      </c>
      <c r="AH4775">
        <v>0</v>
      </c>
      <c r="AI4775">
        <v>1.45</v>
      </c>
      <c r="AJ4775">
        <v>4.2</v>
      </c>
      <c r="AK4775">
        <v>8</v>
      </c>
    </row>
    <row r="4776" spans="1:37" x14ac:dyDescent="0.45">
      <c r="A4776" s="56"/>
      <c r="B4776" s="27">
        <v>44240</v>
      </c>
      <c r="C4776" s="16" t="s">
        <v>239</v>
      </c>
      <c r="D4776" s="16" t="s">
        <v>240</v>
      </c>
      <c r="E4776" s="13" t="s">
        <v>241</v>
      </c>
      <c r="F4776" s="16" t="s">
        <v>271</v>
      </c>
      <c r="G4776" t="s">
        <v>313</v>
      </c>
      <c r="H4776" s="14"/>
      <c r="I4776" t="s">
        <v>283</v>
      </c>
      <c r="J4776" s="14"/>
      <c r="K4776">
        <v>1</v>
      </c>
      <c r="L4776">
        <v>2</v>
      </c>
      <c r="M4776" t="s">
        <v>8</v>
      </c>
      <c r="N4776" s="14"/>
      <c r="O4776">
        <v>0</v>
      </c>
      <c r="P4776">
        <v>0</v>
      </c>
      <c r="Q4776" t="s">
        <v>23</v>
      </c>
      <c r="R4776" s="14"/>
      <c r="S4776" s="16">
        <f>Table2[[#This Row],[FTHG]]-Table2[[#This Row],[HTH]]</f>
        <v>1</v>
      </c>
      <c r="T4776" s="14">
        <f>Table2[[#This Row],[FTAG]]-Table2[[#This Row],[HTA]]</f>
        <v>2</v>
      </c>
      <c r="U4776" s="13" t="str">
        <f>IF(Table2[[#This Row],[SHH]]&gt;Table2[[#This Row],[SHA]],"H",IF(Table2[[#This Row],[HTH]]&lt;Table2[[#This Row],[HTA]],"A","D"))</f>
        <v>D</v>
      </c>
      <c r="V4776" s="14"/>
      <c r="W4776">
        <v>6</v>
      </c>
      <c r="X4776">
        <v>10</v>
      </c>
      <c r="Y4776">
        <v>1</v>
      </c>
      <c r="Z4776">
        <v>4</v>
      </c>
      <c r="AA4776">
        <v>14</v>
      </c>
      <c r="AB4776">
        <v>20</v>
      </c>
      <c r="AC4776">
        <v>7</v>
      </c>
      <c r="AD4776">
        <v>3</v>
      </c>
      <c r="AE4776">
        <v>0</v>
      </c>
      <c r="AF4776">
        <v>5</v>
      </c>
      <c r="AG4776">
        <v>0</v>
      </c>
      <c r="AH4776">
        <v>0</v>
      </c>
      <c r="AI4776">
        <v>5</v>
      </c>
      <c r="AJ4776">
        <v>3.3</v>
      </c>
      <c r="AK4776">
        <v>1.8</v>
      </c>
    </row>
    <row r="4777" spans="1:37" x14ac:dyDescent="0.45">
      <c r="A4777" s="56"/>
      <c r="B4777" s="27">
        <v>44240</v>
      </c>
      <c r="C4777" s="16" t="s">
        <v>239</v>
      </c>
      <c r="D4777" s="16" t="s">
        <v>240</v>
      </c>
      <c r="E4777" s="13" t="s">
        <v>241</v>
      </c>
      <c r="F4777" s="16" t="s">
        <v>271</v>
      </c>
      <c r="G4777" t="s">
        <v>260</v>
      </c>
      <c r="H4777" s="14"/>
      <c r="I4777" t="s">
        <v>263</v>
      </c>
      <c r="J4777" s="14"/>
      <c r="K4777">
        <v>1</v>
      </c>
      <c r="L4777">
        <v>0</v>
      </c>
      <c r="M4777" t="s">
        <v>7</v>
      </c>
      <c r="N4777" s="14"/>
      <c r="O4777">
        <v>0</v>
      </c>
      <c r="P4777">
        <v>0</v>
      </c>
      <c r="Q4777" t="s">
        <v>23</v>
      </c>
      <c r="R4777" s="14"/>
      <c r="S4777" s="16">
        <f>Table2[[#This Row],[FTHG]]-Table2[[#This Row],[HTH]]</f>
        <v>1</v>
      </c>
      <c r="T4777" s="14">
        <f>Table2[[#This Row],[FTAG]]-Table2[[#This Row],[HTA]]</f>
        <v>0</v>
      </c>
      <c r="U4777" s="13" t="str">
        <f>IF(Table2[[#This Row],[SHH]]&gt;Table2[[#This Row],[SHA]],"H",IF(Table2[[#This Row],[HTH]]&lt;Table2[[#This Row],[HTA]],"A","D"))</f>
        <v>H</v>
      </c>
      <c r="V4777" s="14"/>
      <c r="W4777">
        <v>14</v>
      </c>
      <c r="X4777">
        <v>9</v>
      </c>
      <c r="Y4777">
        <v>4</v>
      </c>
      <c r="Z4777">
        <v>5</v>
      </c>
      <c r="AA4777">
        <v>14</v>
      </c>
      <c r="AB4777">
        <v>15</v>
      </c>
      <c r="AC4777">
        <v>6</v>
      </c>
      <c r="AD4777">
        <v>6</v>
      </c>
      <c r="AE4777">
        <v>3</v>
      </c>
      <c r="AF4777">
        <v>4</v>
      </c>
      <c r="AG4777">
        <v>0</v>
      </c>
      <c r="AH4777">
        <v>0</v>
      </c>
      <c r="AI4777">
        <v>1.5</v>
      </c>
      <c r="AJ4777">
        <v>3.9</v>
      </c>
      <c r="AK4777">
        <v>7.5</v>
      </c>
    </row>
    <row r="4778" spans="1:37" x14ac:dyDescent="0.45">
      <c r="A4778" s="56"/>
      <c r="B4778" s="27">
        <v>44240</v>
      </c>
      <c r="C4778" s="16" t="s">
        <v>239</v>
      </c>
      <c r="D4778" s="16" t="s">
        <v>240</v>
      </c>
      <c r="E4778" s="13" t="s">
        <v>241</v>
      </c>
      <c r="F4778" s="16" t="s">
        <v>271</v>
      </c>
      <c r="G4778" t="s">
        <v>259</v>
      </c>
      <c r="H4778" s="14"/>
      <c r="I4778" t="s">
        <v>266</v>
      </c>
      <c r="J4778" s="14"/>
      <c r="K4778">
        <v>1</v>
      </c>
      <c r="L4778">
        <v>1</v>
      </c>
      <c r="M4778" t="s">
        <v>23</v>
      </c>
      <c r="N4778" s="14"/>
      <c r="O4778">
        <v>1</v>
      </c>
      <c r="P4778">
        <v>1</v>
      </c>
      <c r="Q4778" t="s">
        <v>23</v>
      </c>
      <c r="R4778" s="14"/>
      <c r="S4778" s="16">
        <f>Table2[[#This Row],[FTHG]]-Table2[[#This Row],[HTH]]</f>
        <v>0</v>
      </c>
      <c r="T4778" s="14">
        <f>Table2[[#This Row],[FTAG]]-Table2[[#This Row],[HTA]]</f>
        <v>0</v>
      </c>
      <c r="U4778" s="13" t="str">
        <f>IF(Table2[[#This Row],[SHH]]&gt;Table2[[#This Row],[SHA]],"H",IF(Table2[[#This Row],[HTH]]&lt;Table2[[#This Row],[HTA]],"A","D"))</f>
        <v>D</v>
      </c>
      <c r="V4778" s="14"/>
      <c r="W4778">
        <v>14</v>
      </c>
      <c r="X4778">
        <v>5</v>
      </c>
      <c r="Y4778">
        <v>2</v>
      </c>
      <c r="Z4778">
        <v>1</v>
      </c>
      <c r="AA4778">
        <v>15</v>
      </c>
      <c r="AB4778">
        <v>12</v>
      </c>
      <c r="AC4778">
        <v>7</v>
      </c>
      <c r="AD4778">
        <v>3</v>
      </c>
      <c r="AE4778">
        <v>2</v>
      </c>
      <c r="AF4778">
        <v>3</v>
      </c>
      <c r="AG4778">
        <v>0</v>
      </c>
      <c r="AH4778">
        <v>0</v>
      </c>
      <c r="AI4778">
        <v>1.95</v>
      </c>
      <c r="AJ4778">
        <v>3.3</v>
      </c>
      <c r="AK4778">
        <v>4.2</v>
      </c>
    </row>
    <row r="4779" spans="1:37" x14ac:dyDescent="0.45">
      <c r="A4779" s="56"/>
      <c r="B4779" s="27">
        <v>44240</v>
      </c>
      <c r="C4779" s="16" t="s">
        <v>239</v>
      </c>
      <c r="D4779" s="16" t="s">
        <v>240</v>
      </c>
      <c r="E4779" s="13" t="s">
        <v>241</v>
      </c>
      <c r="F4779" s="16" t="s">
        <v>271</v>
      </c>
      <c r="G4779" t="s">
        <v>250</v>
      </c>
      <c r="H4779" s="14"/>
      <c r="I4779" t="s">
        <v>264</v>
      </c>
      <c r="J4779" s="14"/>
      <c r="K4779">
        <v>5</v>
      </c>
      <c r="L4779">
        <v>1</v>
      </c>
      <c r="M4779" t="s">
        <v>7</v>
      </c>
      <c r="N4779" s="14"/>
      <c r="O4779">
        <v>2</v>
      </c>
      <c r="P4779">
        <v>0</v>
      </c>
      <c r="Q4779" t="s">
        <v>7</v>
      </c>
      <c r="R4779" s="14"/>
      <c r="S4779" s="16">
        <f>Table2[[#This Row],[FTHG]]-Table2[[#This Row],[HTH]]</f>
        <v>3</v>
      </c>
      <c r="T4779" s="14">
        <f>Table2[[#This Row],[FTAG]]-Table2[[#This Row],[HTA]]</f>
        <v>1</v>
      </c>
      <c r="U4779" s="13" t="str">
        <f>IF(Table2[[#This Row],[SHH]]&gt;Table2[[#This Row],[SHA]],"H",IF(Table2[[#This Row],[HTH]]&lt;Table2[[#This Row],[HTA]],"A","D"))</f>
        <v>H</v>
      </c>
      <c r="V4779" s="14"/>
      <c r="W4779">
        <v>17</v>
      </c>
      <c r="X4779">
        <v>6</v>
      </c>
      <c r="Y4779">
        <v>9</v>
      </c>
      <c r="Z4779">
        <v>2</v>
      </c>
      <c r="AA4779">
        <v>10</v>
      </c>
      <c r="AB4779">
        <v>14</v>
      </c>
      <c r="AC4779">
        <v>5</v>
      </c>
      <c r="AD4779">
        <v>4</v>
      </c>
      <c r="AE4779">
        <v>0</v>
      </c>
      <c r="AF4779">
        <v>2</v>
      </c>
      <c r="AG4779">
        <v>0</v>
      </c>
      <c r="AH4779">
        <v>0</v>
      </c>
      <c r="AI4779">
        <v>1.28</v>
      </c>
      <c r="AJ4779">
        <v>6</v>
      </c>
      <c r="AK4779">
        <v>9</v>
      </c>
    </row>
    <row r="4780" spans="1:37" x14ac:dyDescent="0.45">
      <c r="A4780" s="56"/>
      <c r="B4780" s="27">
        <v>44241</v>
      </c>
      <c r="C4780" s="16" t="s">
        <v>239</v>
      </c>
      <c r="D4780" s="16" t="s">
        <v>240</v>
      </c>
      <c r="E4780" s="13" t="s">
        <v>241</v>
      </c>
      <c r="F4780" s="16" t="s">
        <v>271</v>
      </c>
      <c r="G4780" t="s">
        <v>249</v>
      </c>
      <c r="H4780" s="14"/>
      <c r="I4780" t="s">
        <v>311</v>
      </c>
      <c r="J4780" s="14"/>
      <c r="K4780">
        <v>0</v>
      </c>
      <c r="L4780">
        <v>1</v>
      </c>
      <c r="M4780" t="s">
        <v>8</v>
      </c>
      <c r="N4780" s="14"/>
      <c r="O4780">
        <v>0</v>
      </c>
      <c r="P4780">
        <v>1</v>
      </c>
      <c r="Q4780" t="s">
        <v>8</v>
      </c>
      <c r="R4780" s="14"/>
      <c r="S4780" s="16">
        <f>Table2[[#This Row],[FTHG]]-Table2[[#This Row],[HTH]]</f>
        <v>0</v>
      </c>
      <c r="T4780" s="14">
        <f>Table2[[#This Row],[FTAG]]-Table2[[#This Row],[HTA]]</f>
        <v>0</v>
      </c>
      <c r="U4780" s="13" t="str">
        <f>IF(Table2[[#This Row],[SHH]]&gt;Table2[[#This Row],[SHA]],"H",IF(Table2[[#This Row],[HTH]]&lt;Table2[[#This Row],[HTA]],"A","D"))</f>
        <v>A</v>
      </c>
      <c r="V4780" s="14"/>
      <c r="W4780">
        <v>4</v>
      </c>
      <c r="X4780">
        <v>3</v>
      </c>
      <c r="Y4780">
        <v>0</v>
      </c>
      <c r="Z4780">
        <v>2</v>
      </c>
      <c r="AA4780">
        <v>23</v>
      </c>
      <c r="AB4780">
        <v>19</v>
      </c>
      <c r="AC4780">
        <v>2</v>
      </c>
      <c r="AD4780">
        <v>5</v>
      </c>
      <c r="AE4780">
        <v>3</v>
      </c>
      <c r="AF4780">
        <v>3</v>
      </c>
      <c r="AG4780">
        <v>1</v>
      </c>
      <c r="AH4780">
        <v>0</v>
      </c>
      <c r="AI4780">
        <v>3.75</v>
      </c>
      <c r="AJ4780">
        <v>3.25</v>
      </c>
      <c r="AK4780">
        <v>2.1</v>
      </c>
    </row>
    <row r="4781" spans="1:37" x14ac:dyDescent="0.45">
      <c r="A4781" s="56"/>
      <c r="B4781" s="27">
        <v>44241</v>
      </c>
      <c r="C4781" s="16" t="s">
        <v>239</v>
      </c>
      <c r="D4781" s="16" t="s">
        <v>240</v>
      </c>
      <c r="E4781" s="13" t="s">
        <v>241</v>
      </c>
      <c r="F4781" s="16" t="s">
        <v>271</v>
      </c>
      <c r="G4781" t="s">
        <v>248</v>
      </c>
      <c r="H4781" s="14"/>
      <c r="I4781" t="s">
        <v>247</v>
      </c>
      <c r="J4781" s="14"/>
      <c r="K4781">
        <v>2</v>
      </c>
      <c r="L4781">
        <v>0</v>
      </c>
      <c r="M4781" t="s">
        <v>7</v>
      </c>
      <c r="N4781" s="14"/>
      <c r="O4781">
        <v>2</v>
      </c>
      <c r="P4781">
        <v>0</v>
      </c>
      <c r="Q4781" t="s">
        <v>7</v>
      </c>
      <c r="R4781" s="14"/>
      <c r="S4781" s="16">
        <f>Table2[[#This Row],[FTHG]]-Table2[[#This Row],[HTH]]</f>
        <v>0</v>
      </c>
      <c r="T4781" s="14">
        <f>Table2[[#This Row],[FTAG]]-Table2[[#This Row],[HTA]]</f>
        <v>0</v>
      </c>
      <c r="U4781" s="13" t="str">
        <f>IF(Table2[[#This Row],[SHH]]&gt;Table2[[#This Row],[SHA]],"H",IF(Table2[[#This Row],[HTH]]&lt;Table2[[#This Row],[HTA]],"A","D"))</f>
        <v>D</v>
      </c>
      <c r="V4781" s="14"/>
      <c r="W4781">
        <v>16</v>
      </c>
      <c r="X4781">
        <v>4</v>
      </c>
      <c r="Y4781">
        <v>7</v>
      </c>
      <c r="Z4781">
        <v>1</v>
      </c>
      <c r="AA4781">
        <v>13</v>
      </c>
      <c r="AB4781">
        <v>12</v>
      </c>
      <c r="AC4781">
        <v>6</v>
      </c>
      <c r="AD4781">
        <v>1</v>
      </c>
      <c r="AE4781">
        <v>0</v>
      </c>
      <c r="AF4781">
        <v>3</v>
      </c>
      <c r="AG4781">
        <v>0</v>
      </c>
      <c r="AH4781">
        <v>0</v>
      </c>
      <c r="AI4781">
        <v>1.4</v>
      </c>
      <c r="AJ4781">
        <v>4.75</v>
      </c>
      <c r="AK4781">
        <v>8</v>
      </c>
    </row>
    <row r="4782" spans="1:37" x14ac:dyDescent="0.45">
      <c r="A4782" s="56"/>
      <c r="B4782" s="27">
        <v>44241</v>
      </c>
      <c r="C4782" s="16" t="s">
        <v>239</v>
      </c>
      <c r="D4782" s="16" t="s">
        <v>240</v>
      </c>
      <c r="E4782" s="13" t="s">
        <v>241</v>
      </c>
      <c r="F4782" s="16" t="s">
        <v>271</v>
      </c>
      <c r="G4782" t="s">
        <v>262</v>
      </c>
      <c r="H4782" s="14"/>
      <c r="I4782" t="s">
        <v>291</v>
      </c>
      <c r="J4782" s="14"/>
      <c r="K4782">
        <v>0</v>
      </c>
      <c r="L4782">
        <v>1</v>
      </c>
      <c r="M4782" t="s">
        <v>8</v>
      </c>
      <c r="N4782" s="14"/>
      <c r="O4782">
        <v>0</v>
      </c>
      <c r="P4782">
        <v>0</v>
      </c>
      <c r="Q4782" t="s">
        <v>23</v>
      </c>
      <c r="R4782" s="14"/>
      <c r="S4782" s="16">
        <f>Table2[[#This Row],[FTHG]]-Table2[[#This Row],[HTH]]</f>
        <v>0</v>
      </c>
      <c r="T4782" s="14">
        <f>Table2[[#This Row],[FTAG]]-Table2[[#This Row],[HTA]]</f>
        <v>1</v>
      </c>
      <c r="U4782" s="13" t="str">
        <f>IF(Table2[[#This Row],[SHH]]&gt;Table2[[#This Row],[SHA]],"H",IF(Table2[[#This Row],[HTH]]&lt;Table2[[#This Row],[HTA]],"A","D"))</f>
        <v>D</v>
      </c>
      <c r="V4782" s="14"/>
      <c r="W4782">
        <v>13</v>
      </c>
      <c r="X4782">
        <v>7</v>
      </c>
      <c r="Y4782">
        <v>4</v>
      </c>
      <c r="Z4782">
        <v>2</v>
      </c>
      <c r="AA4782">
        <v>13</v>
      </c>
      <c r="AB4782">
        <v>10</v>
      </c>
      <c r="AC4782">
        <v>2</v>
      </c>
      <c r="AD4782">
        <v>1</v>
      </c>
      <c r="AE4782">
        <v>1</v>
      </c>
      <c r="AF4782">
        <v>2</v>
      </c>
      <c r="AG4782">
        <v>0</v>
      </c>
      <c r="AH4782">
        <v>0</v>
      </c>
      <c r="AI4782">
        <v>2.25</v>
      </c>
      <c r="AJ4782">
        <v>3.2</v>
      </c>
      <c r="AK4782">
        <v>3.4</v>
      </c>
    </row>
    <row r="4783" spans="1:37" x14ac:dyDescent="0.45">
      <c r="A4783" s="56"/>
      <c r="B4783" s="27">
        <v>44241</v>
      </c>
      <c r="C4783" s="16" t="s">
        <v>239</v>
      </c>
      <c r="D4783" s="16" t="s">
        <v>240</v>
      </c>
      <c r="E4783" s="13" t="s">
        <v>241</v>
      </c>
      <c r="F4783" s="16" t="s">
        <v>271</v>
      </c>
      <c r="G4783" t="s">
        <v>258</v>
      </c>
      <c r="H4783" s="14"/>
      <c r="I4783" t="s">
        <v>255</v>
      </c>
      <c r="J4783" s="14"/>
      <c r="K4783">
        <v>1</v>
      </c>
      <c r="L4783">
        <v>2</v>
      </c>
      <c r="M4783" t="s">
        <v>8</v>
      </c>
      <c r="N4783" s="14"/>
      <c r="O4783">
        <v>0</v>
      </c>
      <c r="P4783">
        <v>1</v>
      </c>
      <c r="Q4783" t="s">
        <v>8</v>
      </c>
      <c r="R4783" s="14"/>
      <c r="S4783" s="16">
        <f>Table2[[#This Row],[FTHG]]-Table2[[#This Row],[HTH]]</f>
        <v>1</v>
      </c>
      <c r="T4783" s="14">
        <f>Table2[[#This Row],[FTAG]]-Table2[[#This Row],[HTA]]</f>
        <v>1</v>
      </c>
      <c r="U4783" s="13" t="str">
        <f>IF(Table2[[#This Row],[SHH]]&gt;Table2[[#This Row],[SHA]],"H",IF(Table2[[#This Row],[HTH]]&lt;Table2[[#This Row],[HTA]],"A","D"))</f>
        <v>A</v>
      </c>
      <c r="V4783" s="14"/>
      <c r="W4783">
        <v>9</v>
      </c>
      <c r="X4783">
        <v>15</v>
      </c>
      <c r="Y4783">
        <v>5</v>
      </c>
      <c r="Z4783">
        <v>4</v>
      </c>
      <c r="AA4783">
        <v>19</v>
      </c>
      <c r="AB4783">
        <v>13</v>
      </c>
      <c r="AC4783">
        <v>7</v>
      </c>
      <c r="AD4783">
        <v>3</v>
      </c>
      <c r="AE4783">
        <v>3</v>
      </c>
      <c r="AF4783">
        <v>2</v>
      </c>
      <c r="AG4783">
        <v>0</v>
      </c>
      <c r="AH4783">
        <v>0</v>
      </c>
      <c r="AI4783">
        <v>1.9</v>
      </c>
      <c r="AJ4783">
        <v>3.4</v>
      </c>
      <c r="AK4783">
        <v>4.2</v>
      </c>
    </row>
    <row r="4784" spans="1:37" x14ac:dyDescent="0.45">
      <c r="A4784" s="56"/>
      <c r="B4784" s="27">
        <v>44242</v>
      </c>
      <c r="C4784" s="16" t="s">
        <v>239</v>
      </c>
      <c r="D4784" s="16" t="s">
        <v>240</v>
      </c>
      <c r="E4784" s="13" t="s">
        <v>241</v>
      </c>
      <c r="F4784" s="16" t="s">
        <v>271</v>
      </c>
      <c r="G4784" t="s">
        <v>443</v>
      </c>
      <c r="H4784" s="14"/>
      <c r="I4784" t="s">
        <v>244</v>
      </c>
      <c r="J4784" s="14"/>
      <c r="K4784">
        <v>0</v>
      </c>
      <c r="L4784">
        <v>4</v>
      </c>
      <c r="M4784" t="s">
        <v>8</v>
      </c>
      <c r="N4784" s="14"/>
      <c r="O4784">
        <v>0</v>
      </c>
      <c r="P4784">
        <v>3</v>
      </c>
      <c r="Q4784" t="s">
        <v>8</v>
      </c>
      <c r="R4784" s="14"/>
      <c r="S4784" s="16">
        <f>Table2[[#This Row],[FTHG]]-Table2[[#This Row],[HTH]]</f>
        <v>0</v>
      </c>
      <c r="T4784" s="14">
        <f>Table2[[#This Row],[FTAG]]-Table2[[#This Row],[HTA]]</f>
        <v>1</v>
      </c>
      <c r="U4784" s="13" t="str">
        <f>IF(Table2[[#This Row],[SHH]]&gt;Table2[[#This Row],[SHA]],"H",IF(Table2[[#This Row],[HTH]]&lt;Table2[[#This Row],[HTA]],"A","D"))</f>
        <v>A</v>
      </c>
      <c r="V4784" s="14"/>
      <c r="W4784">
        <v>11</v>
      </c>
      <c r="X4784">
        <v>13</v>
      </c>
      <c r="Y4784">
        <v>2</v>
      </c>
      <c r="Z4784">
        <v>8</v>
      </c>
      <c r="AA4784">
        <v>15</v>
      </c>
      <c r="AB4784">
        <v>13</v>
      </c>
      <c r="AC4784">
        <v>5</v>
      </c>
      <c r="AD4784">
        <v>8</v>
      </c>
      <c r="AE4784">
        <v>3</v>
      </c>
      <c r="AF4784">
        <v>2</v>
      </c>
      <c r="AG4784">
        <v>0</v>
      </c>
      <c r="AH4784">
        <v>0</v>
      </c>
      <c r="AI4784">
        <v>4</v>
      </c>
      <c r="AJ4784">
        <v>3.1</v>
      </c>
      <c r="AK4784">
        <v>2.0499999999999998</v>
      </c>
    </row>
    <row r="4785" spans="1:37" x14ac:dyDescent="0.45">
      <c r="A4785" s="56"/>
      <c r="B4785" s="27">
        <v>44244</v>
      </c>
      <c r="C4785" s="16" t="s">
        <v>239</v>
      </c>
      <c r="D4785" s="16" t="s">
        <v>240</v>
      </c>
      <c r="E4785" s="13" t="s">
        <v>241</v>
      </c>
      <c r="F4785" s="16" t="s">
        <v>271</v>
      </c>
      <c r="G4785" t="s">
        <v>262</v>
      </c>
      <c r="H4785" s="14"/>
      <c r="I4785" t="s">
        <v>283</v>
      </c>
      <c r="J4785" s="14"/>
      <c r="K4785">
        <v>1</v>
      </c>
      <c r="L4785">
        <v>1</v>
      </c>
      <c r="M4785" t="s">
        <v>23</v>
      </c>
      <c r="N4785" s="14"/>
      <c r="O4785">
        <v>1</v>
      </c>
      <c r="P4785">
        <v>1</v>
      </c>
      <c r="Q4785" t="s">
        <v>23</v>
      </c>
      <c r="R4785" s="14"/>
      <c r="S4785" s="16">
        <f>Table2[[#This Row],[FTHG]]-Table2[[#This Row],[HTH]]</f>
        <v>0</v>
      </c>
      <c r="T4785" s="14">
        <f>Table2[[#This Row],[FTAG]]-Table2[[#This Row],[HTA]]</f>
        <v>0</v>
      </c>
      <c r="U4785" s="13" t="str">
        <f>IF(Table2[[#This Row],[SHH]]&gt;Table2[[#This Row],[SHA]],"H",IF(Table2[[#This Row],[HTH]]&lt;Table2[[#This Row],[HTA]],"A","D"))</f>
        <v>D</v>
      </c>
      <c r="V4785" s="14"/>
      <c r="W4785">
        <v>7</v>
      </c>
      <c r="X4785">
        <v>14</v>
      </c>
      <c r="Y4785">
        <v>4</v>
      </c>
      <c r="Z4785">
        <v>6</v>
      </c>
      <c r="AA4785">
        <v>10</v>
      </c>
      <c r="AB4785">
        <v>10</v>
      </c>
      <c r="AC4785">
        <v>1</v>
      </c>
      <c r="AD4785">
        <v>8</v>
      </c>
      <c r="AE4785">
        <v>1</v>
      </c>
      <c r="AF4785">
        <v>3</v>
      </c>
      <c r="AG4785">
        <v>0</v>
      </c>
      <c r="AH4785">
        <v>0</v>
      </c>
      <c r="AI4785">
        <v>4.75</v>
      </c>
      <c r="AJ4785">
        <v>3.4</v>
      </c>
      <c r="AK4785">
        <v>1.8</v>
      </c>
    </row>
    <row r="4786" spans="1:37" x14ac:dyDescent="0.45">
      <c r="A4786" s="56"/>
      <c r="B4786" s="27">
        <v>44246</v>
      </c>
      <c r="C4786" s="16" t="s">
        <v>239</v>
      </c>
      <c r="D4786" s="16" t="s">
        <v>240</v>
      </c>
      <c r="E4786" s="13" t="s">
        <v>241</v>
      </c>
      <c r="F4786" s="16" t="s">
        <v>271</v>
      </c>
      <c r="G4786" t="s">
        <v>255</v>
      </c>
      <c r="H4786" s="14"/>
      <c r="I4786" t="s">
        <v>249</v>
      </c>
      <c r="J4786" s="14"/>
      <c r="K4786">
        <v>1</v>
      </c>
      <c r="L4786">
        <v>0</v>
      </c>
      <c r="M4786" t="s">
        <v>7</v>
      </c>
      <c r="N4786" s="14"/>
      <c r="O4786">
        <v>0</v>
      </c>
      <c r="P4786">
        <v>0</v>
      </c>
      <c r="Q4786" t="s">
        <v>23</v>
      </c>
      <c r="R4786" s="14"/>
      <c r="S4786" s="16">
        <f>Table2[[#This Row],[FTHG]]-Table2[[#This Row],[HTH]]</f>
        <v>1</v>
      </c>
      <c r="T4786" s="14">
        <f>Table2[[#This Row],[FTAG]]-Table2[[#This Row],[HTA]]</f>
        <v>0</v>
      </c>
      <c r="U4786" s="13" t="str">
        <f>IF(Table2[[#This Row],[SHH]]&gt;Table2[[#This Row],[SHA]],"H",IF(Table2[[#This Row],[HTH]]&lt;Table2[[#This Row],[HTA]],"A","D"))</f>
        <v>H</v>
      </c>
      <c r="V4786" s="14"/>
      <c r="W4786">
        <v>12</v>
      </c>
      <c r="X4786">
        <v>6</v>
      </c>
      <c r="Y4786">
        <v>5</v>
      </c>
      <c r="Z4786">
        <v>1</v>
      </c>
      <c r="AA4786">
        <v>17</v>
      </c>
      <c r="AB4786">
        <v>18</v>
      </c>
      <c r="AC4786">
        <v>5</v>
      </c>
      <c r="AD4786">
        <v>2</v>
      </c>
      <c r="AE4786">
        <v>5</v>
      </c>
      <c r="AF4786">
        <v>4</v>
      </c>
      <c r="AG4786">
        <v>1</v>
      </c>
      <c r="AH4786">
        <v>0</v>
      </c>
      <c r="AI4786">
        <v>2.0499999999999998</v>
      </c>
      <c r="AJ4786">
        <v>3.1</v>
      </c>
      <c r="AK4786">
        <v>4.0999999999999996</v>
      </c>
    </row>
    <row r="4787" spans="1:37" x14ac:dyDescent="0.45">
      <c r="A4787" s="56"/>
      <c r="B4787" s="27">
        <v>44247</v>
      </c>
      <c r="C4787" s="16" t="s">
        <v>239</v>
      </c>
      <c r="D4787" s="16" t="s">
        <v>240</v>
      </c>
      <c r="E4787" s="13" t="s">
        <v>241</v>
      </c>
      <c r="F4787" s="16" t="s">
        <v>271</v>
      </c>
      <c r="G4787" t="s">
        <v>444</v>
      </c>
      <c r="H4787" s="14"/>
      <c r="I4787" t="s">
        <v>259</v>
      </c>
      <c r="J4787" s="14"/>
      <c r="K4787">
        <v>1</v>
      </c>
      <c r="L4787">
        <v>0</v>
      </c>
      <c r="M4787" t="s">
        <v>7</v>
      </c>
      <c r="N4787" s="14"/>
      <c r="O4787">
        <v>1</v>
      </c>
      <c r="P4787">
        <v>0</v>
      </c>
      <c r="Q4787" t="s">
        <v>7</v>
      </c>
      <c r="R4787" s="14"/>
      <c r="S4787" s="16">
        <f>Table2[[#This Row],[FTHG]]-Table2[[#This Row],[HTH]]</f>
        <v>0</v>
      </c>
      <c r="T4787" s="14">
        <f>Table2[[#This Row],[FTAG]]-Table2[[#This Row],[HTA]]</f>
        <v>0</v>
      </c>
      <c r="U4787" s="13" t="str">
        <f>IF(Table2[[#This Row],[SHH]]&gt;Table2[[#This Row],[SHA]],"H",IF(Table2[[#This Row],[HTH]]&lt;Table2[[#This Row],[HTA]],"A","D"))</f>
        <v>D</v>
      </c>
      <c r="V4787" s="14"/>
      <c r="W4787">
        <v>6</v>
      </c>
      <c r="X4787">
        <v>13</v>
      </c>
      <c r="Y4787">
        <v>2</v>
      </c>
      <c r="Z4787">
        <v>3</v>
      </c>
      <c r="AA4787">
        <v>16</v>
      </c>
      <c r="AB4787">
        <v>9</v>
      </c>
      <c r="AC4787">
        <v>1</v>
      </c>
      <c r="AD4787">
        <v>4</v>
      </c>
      <c r="AE4787">
        <v>2</v>
      </c>
      <c r="AF4787">
        <v>1</v>
      </c>
      <c r="AG4787">
        <v>0</v>
      </c>
      <c r="AH4787">
        <v>0</v>
      </c>
      <c r="AI4787">
        <v>3.6</v>
      </c>
      <c r="AJ4787">
        <v>3.25</v>
      </c>
      <c r="AK4787">
        <v>2.15</v>
      </c>
    </row>
    <row r="4788" spans="1:37" x14ac:dyDescent="0.45">
      <c r="A4788" s="56"/>
      <c r="B4788" s="27">
        <v>44247</v>
      </c>
      <c r="C4788" s="16" t="s">
        <v>239</v>
      </c>
      <c r="D4788" s="16" t="s">
        <v>240</v>
      </c>
      <c r="E4788" s="13" t="s">
        <v>241</v>
      </c>
      <c r="F4788" s="16" t="s">
        <v>271</v>
      </c>
      <c r="G4788" t="s">
        <v>283</v>
      </c>
      <c r="H4788" s="14"/>
      <c r="I4788" t="s">
        <v>262</v>
      </c>
      <c r="J4788" s="14"/>
      <c r="K4788">
        <v>0</v>
      </c>
      <c r="L4788">
        <v>2</v>
      </c>
      <c r="M4788" t="s">
        <v>8</v>
      </c>
      <c r="N4788" s="14"/>
      <c r="O4788">
        <v>0</v>
      </c>
      <c r="P4788">
        <v>1</v>
      </c>
      <c r="Q4788" t="s">
        <v>8</v>
      </c>
      <c r="R4788" s="14"/>
      <c r="S4788" s="16">
        <f>Table2[[#This Row],[FTHG]]-Table2[[#This Row],[HTH]]</f>
        <v>0</v>
      </c>
      <c r="T4788" s="14">
        <f>Table2[[#This Row],[FTAG]]-Table2[[#This Row],[HTA]]</f>
        <v>1</v>
      </c>
      <c r="U4788" s="13" t="str">
        <f>IF(Table2[[#This Row],[SHH]]&gt;Table2[[#This Row],[SHA]],"H",IF(Table2[[#This Row],[HTH]]&lt;Table2[[#This Row],[HTA]],"A","D"))</f>
        <v>A</v>
      </c>
      <c r="V4788" s="14"/>
      <c r="W4788">
        <v>28</v>
      </c>
      <c r="X4788">
        <v>6</v>
      </c>
      <c r="Y4788">
        <v>11</v>
      </c>
      <c r="Z4788">
        <v>1</v>
      </c>
      <c r="AA4788">
        <v>10</v>
      </c>
      <c r="AB4788">
        <v>15</v>
      </c>
      <c r="AC4788">
        <v>12</v>
      </c>
      <c r="AD4788">
        <v>2</v>
      </c>
      <c r="AE4788">
        <v>2</v>
      </c>
      <c r="AF4788">
        <v>3</v>
      </c>
      <c r="AG4788">
        <v>0</v>
      </c>
      <c r="AH4788">
        <v>0</v>
      </c>
      <c r="AI4788">
        <v>1.53</v>
      </c>
      <c r="AJ4788">
        <v>4</v>
      </c>
      <c r="AK4788">
        <v>7</v>
      </c>
    </row>
    <row r="4789" spans="1:37" x14ac:dyDescent="0.45">
      <c r="A4789" s="56"/>
      <c r="B4789" s="27">
        <v>44247</v>
      </c>
      <c r="C4789" s="16" t="s">
        <v>239</v>
      </c>
      <c r="D4789" s="16" t="s">
        <v>240</v>
      </c>
      <c r="E4789" s="13" t="s">
        <v>241</v>
      </c>
      <c r="F4789" s="16" t="s">
        <v>271</v>
      </c>
      <c r="G4789" t="s">
        <v>247</v>
      </c>
      <c r="H4789" s="14"/>
      <c r="I4789" t="s">
        <v>437</v>
      </c>
      <c r="J4789" s="14"/>
      <c r="K4789">
        <v>2</v>
      </c>
      <c r="L4789">
        <v>0</v>
      </c>
      <c r="M4789" t="s">
        <v>7</v>
      </c>
      <c r="N4789" s="14"/>
      <c r="O4789">
        <v>0</v>
      </c>
      <c r="P4789">
        <v>0</v>
      </c>
      <c r="Q4789" t="s">
        <v>23</v>
      </c>
      <c r="R4789" s="14"/>
      <c r="S4789" s="16">
        <f>Table2[[#This Row],[FTHG]]-Table2[[#This Row],[HTH]]</f>
        <v>2</v>
      </c>
      <c r="T4789" s="14">
        <f>Table2[[#This Row],[FTAG]]-Table2[[#This Row],[HTA]]</f>
        <v>0</v>
      </c>
      <c r="U4789" s="13" t="str">
        <f>IF(Table2[[#This Row],[SHH]]&gt;Table2[[#This Row],[SHA]],"H",IF(Table2[[#This Row],[HTH]]&lt;Table2[[#This Row],[HTA]],"A","D"))</f>
        <v>H</v>
      </c>
      <c r="V4789" s="14"/>
      <c r="W4789">
        <v>10</v>
      </c>
      <c r="X4789">
        <v>5</v>
      </c>
      <c r="Y4789">
        <v>3</v>
      </c>
      <c r="Z4789">
        <v>2</v>
      </c>
      <c r="AA4789">
        <v>9</v>
      </c>
      <c r="AB4789">
        <v>19</v>
      </c>
      <c r="AC4789">
        <v>6</v>
      </c>
      <c r="AD4789">
        <v>1</v>
      </c>
      <c r="AE4789">
        <v>2</v>
      </c>
      <c r="AF4789">
        <v>3</v>
      </c>
      <c r="AG4789">
        <v>0</v>
      </c>
      <c r="AH4789">
        <v>1</v>
      </c>
      <c r="AI4789">
        <v>2.4500000000000002</v>
      </c>
      <c r="AJ4789">
        <v>3.2</v>
      </c>
      <c r="AK4789">
        <v>3</v>
      </c>
    </row>
    <row r="4790" spans="1:37" x14ac:dyDescent="0.45">
      <c r="A4790" s="56"/>
      <c r="B4790" s="27">
        <v>44247</v>
      </c>
      <c r="C4790" s="16" t="s">
        <v>239</v>
      </c>
      <c r="D4790" s="16" t="s">
        <v>240</v>
      </c>
      <c r="E4790" s="13" t="s">
        <v>241</v>
      </c>
      <c r="F4790" s="16" t="s">
        <v>271</v>
      </c>
      <c r="G4790" t="s">
        <v>266</v>
      </c>
      <c r="H4790" s="14"/>
      <c r="I4790" t="s">
        <v>248</v>
      </c>
      <c r="J4790" s="14"/>
      <c r="K4790">
        <v>0</v>
      </c>
      <c r="L4790">
        <v>1</v>
      </c>
      <c r="M4790" t="s">
        <v>8</v>
      </c>
      <c r="N4790" s="14"/>
      <c r="O4790">
        <v>0</v>
      </c>
      <c r="P4790">
        <v>0</v>
      </c>
      <c r="Q4790" t="s">
        <v>23</v>
      </c>
      <c r="R4790" s="14"/>
      <c r="S4790" s="16">
        <f>Table2[[#This Row],[FTHG]]-Table2[[#This Row],[HTH]]</f>
        <v>0</v>
      </c>
      <c r="T4790" s="14">
        <f>Table2[[#This Row],[FTAG]]-Table2[[#This Row],[HTA]]</f>
        <v>1</v>
      </c>
      <c r="U4790" s="13" t="str">
        <f>IF(Table2[[#This Row],[SHH]]&gt;Table2[[#This Row],[SHA]],"H",IF(Table2[[#This Row],[HTH]]&lt;Table2[[#This Row],[HTA]],"A","D"))</f>
        <v>D</v>
      </c>
      <c r="V4790" s="14"/>
      <c r="W4790">
        <v>9</v>
      </c>
      <c r="X4790">
        <v>10</v>
      </c>
      <c r="Y4790">
        <v>5</v>
      </c>
      <c r="Z4790">
        <v>2</v>
      </c>
      <c r="AA4790">
        <v>13</v>
      </c>
      <c r="AB4790">
        <v>11</v>
      </c>
      <c r="AC4790">
        <v>4</v>
      </c>
      <c r="AD4790">
        <v>5</v>
      </c>
      <c r="AE4790">
        <v>4</v>
      </c>
      <c r="AF4790">
        <v>2</v>
      </c>
      <c r="AG4790">
        <v>0</v>
      </c>
      <c r="AH4790">
        <v>0</v>
      </c>
      <c r="AI4790">
        <v>5.5</v>
      </c>
      <c r="AJ4790">
        <v>4.2</v>
      </c>
      <c r="AK4790">
        <v>1.57</v>
      </c>
    </row>
    <row r="4791" spans="1:37" x14ac:dyDescent="0.45">
      <c r="A4791" s="56"/>
      <c r="B4791" s="27">
        <v>44248</v>
      </c>
      <c r="C4791" s="16" t="s">
        <v>239</v>
      </c>
      <c r="D4791" s="16" t="s">
        <v>240</v>
      </c>
      <c r="E4791" s="13" t="s">
        <v>241</v>
      </c>
      <c r="F4791" s="16" t="s">
        <v>271</v>
      </c>
      <c r="G4791" t="s">
        <v>250</v>
      </c>
      <c r="H4791" s="14"/>
      <c r="I4791" t="s">
        <v>443</v>
      </c>
      <c r="J4791" s="14"/>
      <c r="K4791">
        <v>1</v>
      </c>
      <c r="L4791">
        <v>1</v>
      </c>
      <c r="M4791" t="s">
        <v>23</v>
      </c>
      <c r="N4791" s="14"/>
      <c r="O4791">
        <v>1</v>
      </c>
      <c r="P4791">
        <v>0</v>
      </c>
      <c r="Q4791" t="s">
        <v>7</v>
      </c>
      <c r="R4791" s="14"/>
      <c r="S4791" s="16">
        <f>Table2[[#This Row],[FTHG]]-Table2[[#This Row],[HTH]]</f>
        <v>0</v>
      </c>
      <c r="T4791" s="14">
        <f>Table2[[#This Row],[FTAG]]-Table2[[#This Row],[HTA]]</f>
        <v>1</v>
      </c>
      <c r="U4791" s="13" t="str">
        <f>IF(Table2[[#This Row],[SHH]]&gt;Table2[[#This Row],[SHA]],"H",IF(Table2[[#This Row],[HTH]]&lt;Table2[[#This Row],[HTA]],"A","D"))</f>
        <v>D</v>
      </c>
      <c r="V4791" s="14"/>
      <c r="W4791">
        <v>20</v>
      </c>
      <c r="X4791">
        <v>3</v>
      </c>
      <c r="Y4791">
        <v>4</v>
      </c>
      <c r="Z4791">
        <v>1</v>
      </c>
      <c r="AA4791">
        <v>13</v>
      </c>
      <c r="AB4791">
        <v>12</v>
      </c>
      <c r="AC4791">
        <v>8</v>
      </c>
      <c r="AD4791">
        <v>0</v>
      </c>
      <c r="AE4791">
        <v>0</v>
      </c>
      <c r="AF4791">
        <v>2</v>
      </c>
      <c r="AG4791">
        <v>0</v>
      </c>
      <c r="AH4791">
        <v>0</v>
      </c>
      <c r="AI4791">
        <v>1.1599999999999999</v>
      </c>
      <c r="AJ4791">
        <v>8</v>
      </c>
      <c r="AK4791">
        <v>13</v>
      </c>
    </row>
    <row r="4792" spans="1:37" x14ac:dyDescent="0.45">
      <c r="A4792" s="56"/>
      <c r="B4792" s="27">
        <v>44248</v>
      </c>
      <c r="C4792" s="16" t="s">
        <v>239</v>
      </c>
      <c r="D4792" s="16" t="s">
        <v>240</v>
      </c>
      <c r="E4792" s="13" t="s">
        <v>241</v>
      </c>
      <c r="F4792" s="16" t="s">
        <v>271</v>
      </c>
      <c r="G4792" t="s">
        <v>311</v>
      </c>
      <c r="H4792" s="14"/>
      <c r="I4792" t="s">
        <v>264</v>
      </c>
      <c r="J4792" s="14"/>
      <c r="K4792">
        <v>4</v>
      </c>
      <c r="L4792">
        <v>0</v>
      </c>
      <c r="M4792" t="s">
        <v>7</v>
      </c>
      <c r="N4792" s="14"/>
      <c r="O4792">
        <v>1</v>
      </c>
      <c r="P4792">
        <v>0</v>
      </c>
      <c r="Q4792" t="s">
        <v>7</v>
      </c>
      <c r="R4792" s="14"/>
      <c r="S4792" s="16">
        <f>Table2[[#This Row],[FTHG]]-Table2[[#This Row],[HTH]]</f>
        <v>3</v>
      </c>
      <c r="T4792" s="14">
        <f>Table2[[#This Row],[FTAG]]-Table2[[#This Row],[HTA]]</f>
        <v>0</v>
      </c>
      <c r="U4792" s="13" t="str">
        <f>IF(Table2[[#This Row],[SHH]]&gt;Table2[[#This Row],[SHA]],"H",IF(Table2[[#This Row],[HTH]]&lt;Table2[[#This Row],[HTA]],"A","D"))</f>
        <v>H</v>
      </c>
      <c r="V4792" s="14"/>
      <c r="W4792">
        <v>8</v>
      </c>
      <c r="X4792">
        <v>7</v>
      </c>
      <c r="Y4792">
        <v>4</v>
      </c>
      <c r="Z4792">
        <v>2</v>
      </c>
      <c r="AA4792">
        <v>17</v>
      </c>
      <c r="AB4792">
        <v>16</v>
      </c>
      <c r="AC4792">
        <v>4</v>
      </c>
      <c r="AD4792">
        <v>3</v>
      </c>
      <c r="AE4792">
        <v>3</v>
      </c>
      <c r="AF4792">
        <v>2</v>
      </c>
      <c r="AG4792">
        <v>0</v>
      </c>
      <c r="AH4792">
        <v>0</v>
      </c>
      <c r="AI4792">
        <v>1.66</v>
      </c>
      <c r="AJ4792">
        <v>3.75</v>
      </c>
      <c r="AK4792">
        <v>5.5</v>
      </c>
    </row>
    <row r="4793" spans="1:37" x14ac:dyDescent="0.45">
      <c r="A4793" s="56"/>
      <c r="B4793" s="27">
        <v>44248</v>
      </c>
      <c r="C4793" s="16" t="s">
        <v>239</v>
      </c>
      <c r="D4793" s="16" t="s">
        <v>240</v>
      </c>
      <c r="E4793" s="13" t="s">
        <v>241</v>
      </c>
      <c r="F4793" s="16" t="s">
        <v>271</v>
      </c>
      <c r="G4793" t="s">
        <v>263</v>
      </c>
      <c r="H4793" s="14"/>
      <c r="I4793" t="s">
        <v>313</v>
      </c>
      <c r="J4793" s="14"/>
      <c r="K4793">
        <v>3</v>
      </c>
      <c r="L4793">
        <v>2</v>
      </c>
      <c r="M4793" t="s">
        <v>7</v>
      </c>
      <c r="N4793" s="14"/>
      <c r="O4793">
        <v>3</v>
      </c>
      <c r="P4793">
        <v>1</v>
      </c>
      <c r="Q4793" t="s">
        <v>7</v>
      </c>
      <c r="R4793" s="14"/>
      <c r="S4793" s="16">
        <f>Table2[[#This Row],[FTHG]]-Table2[[#This Row],[HTH]]</f>
        <v>0</v>
      </c>
      <c r="T4793" s="14">
        <f>Table2[[#This Row],[FTAG]]-Table2[[#This Row],[HTA]]</f>
        <v>1</v>
      </c>
      <c r="U4793" s="13" t="str">
        <f>IF(Table2[[#This Row],[SHH]]&gt;Table2[[#This Row],[SHA]],"H",IF(Table2[[#This Row],[HTH]]&lt;Table2[[#This Row],[HTA]],"A","D"))</f>
        <v>D</v>
      </c>
      <c r="V4793" s="14"/>
      <c r="W4793">
        <v>15</v>
      </c>
      <c r="X4793">
        <v>8</v>
      </c>
      <c r="Y4793">
        <v>6</v>
      </c>
      <c r="Z4793">
        <v>5</v>
      </c>
      <c r="AA4793">
        <v>13</v>
      </c>
      <c r="AB4793">
        <v>14</v>
      </c>
      <c r="AC4793">
        <v>5</v>
      </c>
      <c r="AD4793">
        <v>2</v>
      </c>
      <c r="AE4793">
        <v>3</v>
      </c>
      <c r="AF4793">
        <v>3</v>
      </c>
      <c r="AG4793">
        <v>0</v>
      </c>
      <c r="AH4793">
        <v>1</v>
      </c>
      <c r="AI4793">
        <v>2.15</v>
      </c>
      <c r="AJ4793">
        <v>3.3</v>
      </c>
      <c r="AK4793">
        <v>3.5</v>
      </c>
    </row>
    <row r="4794" spans="1:37" x14ac:dyDescent="0.45">
      <c r="A4794" s="56"/>
      <c r="B4794" s="27">
        <v>44248</v>
      </c>
      <c r="C4794" s="16" t="s">
        <v>239</v>
      </c>
      <c r="D4794" s="16" t="s">
        <v>240</v>
      </c>
      <c r="E4794" s="13" t="s">
        <v>241</v>
      </c>
      <c r="F4794" s="16" t="s">
        <v>271</v>
      </c>
      <c r="G4794" t="s">
        <v>244</v>
      </c>
      <c r="H4794" s="14"/>
      <c r="I4794" t="s">
        <v>258</v>
      </c>
      <c r="J4794" s="14"/>
      <c r="K4794">
        <v>1</v>
      </c>
      <c r="L4794">
        <v>1</v>
      </c>
      <c r="M4794" t="s">
        <v>23</v>
      </c>
      <c r="N4794" s="14"/>
      <c r="O4794">
        <v>1</v>
      </c>
      <c r="P4794">
        <v>1</v>
      </c>
      <c r="Q4794" t="s">
        <v>23</v>
      </c>
      <c r="R4794" s="14"/>
      <c r="S4794" s="16">
        <f>Table2[[#This Row],[FTHG]]-Table2[[#This Row],[HTH]]</f>
        <v>0</v>
      </c>
      <c r="T4794" s="14">
        <f>Table2[[#This Row],[FTAG]]-Table2[[#This Row],[HTA]]</f>
        <v>0</v>
      </c>
      <c r="U4794" s="13" t="str">
        <f>IF(Table2[[#This Row],[SHH]]&gt;Table2[[#This Row],[SHA]],"H",IF(Table2[[#This Row],[HTH]]&lt;Table2[[#This Row],[HTA]],"A","D"))</f>
        <v>D</v>
      </c>
      <c r="V4794" s="14"/>
      <c r="W4794">
        <v>18</v>
      </c>
      <c r="X4794">
        <v>3</v>
      </c>
      <c r="Y4794">
        <v>8</v>
      </c>
      <c r="Z4794">
        <v>2</v>
      </c>
      <c r="AA4794">
        <v>12</v>
      </c>
      <c r="AB4794">
        <v>12</v>
      </c>
      <c r="AC4794">
        <v>6</v>
      </c>
      <c r="AD4794">
        <v>0</v>
      </c>
      <c r="AE4794">
        <v>2</v>
      </c>
      <c r="AF4794">
        <v>2</v>
      </c>
      <c r="AG4794">
        <v>0</v>
      </c>
      <c r="AH4794">
        <v>0</v>
      </c>
      <c r="AI4794">
        <v>2.4500000000000002</v>
      </c>
      <c r="AJ4794">
        <v>3.2</v>
      </c>
      <c r="AK4794">
        <v>3</v>
      </c>
    </row>
    <row r="4795" spans="1:37" x14ac:dyDescent="0.45">
      <c r="A4795" s="56"/>
      <c r="B4795" s="27">
        <v>44249</v>
      </c>
      <c r="C4795" s="16" t="s">
        <v>239</v>
      </c>
      <c r="D4795" s="16" t="s">
        <v>240</v>
      </c>
      <c r="E4795" s="13" t="s">
        <v>241</v>
      </c>
      <c r="F4795" s="16" t="s">
        <v>271</v>
      </c>
      <c r="G4795" t="s">
        <v>291</v>
      </c>
      <c r="H4795" s="14"/>
      <c r="I4795" t="s">
        <v>260</v>
      </c>
      <c r="J4795" s="14"/>
      <c r="K4795">
        <v>0</v>
      </c>
      <c r="L4795">
        <v>2</v>
      </c>
      <c r="M4795" t="s">
        <v>8</v>
      </c>
      <c r="N4795" s="14"/>
      <c r="O4795">
        <v>0</v>
      </c>
      <c r="P4795">
        <v>1</v>
      </c>
      <c r="Q4795" t="s">
        <v>8</v>
      </c>
      <c r="R4795" s="14"/>
      <c r="S4795" s="16">
        <f>Table2[[#This Row],[FTHG]]-Table2[[#This Row],[HTH]]</f>
        <v>0</v>
      </c>
      <c r="T4795" s="14">
        <f>Table2[[#This Row],[FTAG]]-Table2[[#This Row],[HTA]]</f>
        <v>1</v>
      </c>
      <c r="U4795" s="13" t="str">
        <f>IF(Table2[[#This Row],[SHH]]&gt;Table2[[#This Row],[SHA]],"H",IF(Table2[[#This Row],[HTH]]&lt;Table2[[#This Row],[HTA]],"A","D"))</f>
        <v>A</v>
      </c>
      <c r="V4795" s="14"/>
      <c r="W4795">
        <v>6</v>
      </c>
      <c r="X4795">
        <v>10</v>
      </c>
      <c r="Y4795">
        <v>0</v>
      </c>
      <c r="Z4795">
        <v>5</v>
      </c>
      <c r="AA4795">
        <v>14</v>
      </c>
      <c r="AB4795">
        <v>15</v>
      </c>
      <c r="AC4795">
        <v>3</v>
      </c>
      <c r="AD4795">
        <v>5</v>
      </c>
      <c r="AE4795">
        <v>2</v>
      </c>
      <c r="AF4795">
        <v>2</v>
      </c>
      <c r="AG4795">
        <v>0</v>
      </c>
      <c r="AH4795">
        <v>0</v>
      </c>
      <c r="AI4795">
        <v>4</v>
      </c>
      <c r="AJ4795">
        <v>3.3</v>
      </c>
      <c r="AK4795">
        <v>2</v>
      </c>
    </row>
    <row r="4796" spans="1:37" x14ac:dyDescent="0.45">
      <c r="A4796" s="56"/>
      <c r="B4796" s="27">
        <v>44251</v>
      </c>
      <c r="C4796" s="16" t="s">
        <v>239</v>
      </c>
      <c r="D4796" s="16" t="s">
        <v>240</v>
      </c>
      <c r="E4796" s="13" t="s">
        <v>241</v>
      </c>
      <c r="F4796" s="16" t="s">
        <v>271</v>
      </c>
      <c r="G4796" t="s">
        <v>250</v>
      </c>
      <c r="H4796" s="14"/>
      <c r="I4796" t="s">
        <v>444</v>
      </c>
      <c r="J4796" s="14"/>
      <c r="K4796">
        <v>3</v>
      </c>
      <c r="L4796">
        <v>0</v>
      </c>
      <c r="M4796" t="s">
        <v>7</v>
      </c>
      <c r="N4796" s="14"/>
      <c r="O4796">
        <v>0</v>
      </c>
      <c r="P4796">
        <v>0</v>
      </c>
      <c r="Q4796" t="s">
        <v>23</v>
      </c>
      <c r="R4796" s="14"/>
      <c r="S4796" s="16">
        <f>Table2[[#This Row],[FTHG]]-Table2[[#This Row],[HTH]]</f>
        <v>3</v>
      </c>
      <c r="T4796" s="14">
        <f>Table2[[#This Row],[FTAG]]-Table2[[#This Row],[HTA]]</f>
        <v>0</v>
      </c>
      <c r="U4796" s="13" t="str">
        <f>IF(Table2[[#This Row],[SHH]]&gt;Table2[[#This Row],[SHA]],"H",IF(Table2[[#This Row],[HTH]]&lt;Table2[[#This Row],[HTA]],"A","D"))</f>
        <v>H</v>
      </c>
      <c r="V4796" s="14"/>
      <c r="W4796">
        <v>9</v>
      </c>
      <c r="X4796">
        <v>6</v>
      </c>
      <c r="Y4796">
        <v>5</v>
      </c>
      <c r="Z4796">
        <v>1</v>
      </c>
      <c r="AA4796">
        <v>8</v>
      </c>
      <c r="AB4796">
        <v>8</v>
      </c>
      <c r="AC4796">
        <v>6</v>
      </c>
      <c r="AD4796">
        <v>3</v>
      </c>
      <c r="AE4796">
        <v>0</v>
      </c>
      <c r="AF4796">
        <v>0</v>
      </c>
      <c r="AG4796">
        <v>0</v>
      </c>
      <c r="AH4796">
        <v>0</v>
      </c>
      <c r="AI4796">
        <v>1.1200000000000001</v>
      </c>
      <c r="AJ4796">
        <v>9</v>
      </c>
      <c r="AK4796">
        <v>19</v>
      </c>
    </row>
    <row r="4797" spans="1:37" x14ac:dyDescent="0.45">
      <c r="A4797" s="56"/>
      <c r="B4797" s="27">
        <v>44253</v>
      </c>
      <c r="C4797" s="16" t="s">
        <v>239</v>
      </c>
      <c r="D4797" s="16" t="s">
        <v>240</v>
      </c>
      <c r="E4797" s="13" t="s">
        <v>241</v>
      </c>
      <c r="F4797" s="16" t="s">
        <v>271</v>
      </c>
      <c r="G4797" t="s">
        <v>262</v>
      </c>
      <c r="H4797" s="14"/>
      <c r="I4797" t="s">
        <v>244</v>
      </c>
      <c r="J4797" s="14"/>
      <c r="K4797">
        <v>1</v>
      </c>
      <c r="L4797">
        <v>1</v>
      </c>
      <c r="M4797" t="s">
        <v>23</v>
      </c>
      <c r="N4797" s="14"/>
      <c r="O4797">
        <v>1</v>
      </c>
      <c r="P4797">
        <v>0</v>
      </c>
      <c r="Q4797" t="s">
        <v>7</v>
      </c>
      <c r="R4797" s="14"/>
      <c r="S4797" s="16">
        <f>Table2[[#This Row],[FTHG]]-Table2[[#This Row],[HTH]]</f>
        <v>0</v>
      </c>
      <c r="T4797" s="14">
        <f>Table2[[#This Row],[FTAG]]-Table2[[#This Row],[HTA]]</f>
        <v>1</v>
      </c>
      <c r="U4797" s="13" t="str">
        <f>IF(Table2[[#This Row],[SHH]]&gt;Table2[[#This Row],[SHA]],"H",IF(Table2[[#This Row],[HTH]]&lt;Table2[[#This Row],[HTA]],"A","D"))</f>
        <v>D</v>
      </c>
      <c r="V4797" s="14"/>
      <c r="W4797">
        <v>10</v>
      </c>
      <c r="X4797">
        <v>11</v>
      </c>
      <c r="Y4797">
        <v>4</v>
      </c>
      <c r="Z4797">
        <v>5</v>
      </c>
      <c r="AA4797">
        <v>11</v>
      </c>
      <c r="AB4797">
        <v>13</v>
      </c>
      <c r="AC4797">
        <v>2</v>
      </c>
      <c r="AD4797">
        <v>10</v>
      </c>
      <c r="AE4797">
        <v>3</v>
      </c>
      <c r="AF4797">
        <v>1</v>
      </c>
      <c r="AG4797">
        <v>0</v>
      </c>
      <c r="AH4797">
        <v>1</v>
      </c>
      <c r="AI4797">
        <v>3.3</v>
      </c>
      <c r="AJ4797">
        <v>3.25</v>
      </c>
      <c r="AK4797">
        <v>2.25</v>
      </c>
    </row>
    <row r="4798" spans="1:37" x14ac:dyDescent="0.45">
      <c r="A4798" s="56"/>
      <c r="B4798" s="27">
        <v>44254</v>
      </c>
      <c r="C4798" s="16" t="s">
        <v>239</v>
      </c>
      <c r="D4798" s="16" t="s">
        <v>240</v>
      </c>
      <c r="E4798" s="13" t="s">
        <v>241</v>
      </c>
      <c r="F4798" s="16" t="s">
        <v>271</v>
      </c>
      <c r="G4798" t="s">
        <v>259</v>
      </c>
      <c r="H4798" s="14"/>
      <c r="I4798" t="s">
        <v>263</v>
      </c>
      <c r="J4798" s="14"/>
      <c r="K4798">
        <v>1</v>
      </c>
      <c r="L4798">
        <v>1</v>
      </c>
      <c r="M4798" t="s">
        <v>23</v>
      </c>
      <c r="N4798" s="14"/>
      <c r="O4798">
        <v>0</v>
      </c>
      <c r="P4798">
        <v>0</v>
      </c>
      <c r="Q4798" t="s">
        <v>23</v>
      </c>
      <c r="R4798" s="14"/>
      <c r="S4798" s="16">
        <f>Table2[[#This Row],[FTHG]]-Table2[[#This Row],[HTH]]</f>
        <v>1</v>
      </c>
      <c r="T4798" s="14">
        <f>Table2[[#This Row],[FTAG]]-Table2[[#This Row],[HTA]]</f>
        <v>1</v>
      </c>
      <c r="U4798" s="13" t="str">
        <f>IF(Table2[[#This Row],[SHH]]&gt;Table2[[#This Row],[SHA]],"H",IF(Table2[[#This Row],[HTH]]&lt;Table2[[#This Row],[HTA]],"A","D"))</f>
        <v>D</v>
      </c>
      <c r="V4798" s="14"/>
      <c r="W4798">
        <v>17</v>
      </c>
      <c r="X4798">
        <v>4</v>
      </c>
      <c r="Y4798">
        <v>3</v>
      </c>
      <c r="Z4798">
        <v>1</v>
      </c>
      <c r="AA4798">
        <v>19</v>
      </c>
      <c r="AB4798">
        <v>11</v>
      </c>
      <c r="AC4798">
        <v>6</v>
      </c>
      <c r="AD4798">
        <v>2</v>
      </c>
      <c r="AE4798">
        <v>2</v>
      </c>
      <c r="AF4798">
        <v>2</v>
      </c>
      <c r="AG4798">
        <v>0</v>
      </c>
      <c r="AH4798">
        <v>0</v>
      </c>
      <c r="AI4798">
        <v>2.15</v>
      </c>
      <c r="AJ4798">
        <v>3.3</v>
      </c>
      <c r="AK4798">
        <v>3.5</v>
      </c>
    </row>
    <row r="4799" spans="1:37" x14ac:dyDescent="0.45">
      <c r="A4799" s="56"/>
      <c r="B4799" s="27">
        <v>44254</v>
      </c>
      <c r="C4799" s="16" t="s">
        <v>239</v>
      </c>
      <c r="D4799" s="16" t="s">
        <v>240</v>
      </c>
      <c r="E4799" s="13" t="s">
        <v>241</v>
      </c>
      <c r="F4799" s="16" t="s">
        <v>271</v>
      </c>
      <c r="G4799" t="s">
        <v>260</v>
      </c>
      <c r="H4799" s="14"/>
      <c r="I4799" t="s">
        <v>250</v>
      </c>
      <c r="J4799" s="14"/>
      <c r="K4799">
        <v>0</v>
      </c>
      <c r="L4799">
        <v>2</v>
      </c>
      <c r="M4799" t="s">
        <v>8</v>
      </c>
      <c r="N4799" s="14"/>
      <c r="O4799">
        <v>0</v>
      </c>
      <c r="P4799">
        <v>1</v>
      </c>
      <c r="Q4799" t="s">
        <v>8</v>
      </c>
      <c r="R4799" s="14"/>
      <c r="S4799" s="16">
        <f>Table2[[#This Row],[FTHG]]-Table2[[#This Row],[HTH]]</f>
        <v>0</v>
      </c>
      <c r="T4799" s="14">
        <f>Table2[[#This Row],[FTAG]]-Table2[[#This Row],[HTA]]</f>
        <v>1</v>
      </c>
      <c r="U4799" s="13" t="str">
        <f>IF(Table2[[#This Row],[SHH]]&gt;Table2[[#This Row],[SHA]],"H",IF(Table2[[#This Row],[HTH]]&lt;Table2[[#This Row],[HTA]],"A","D"))</f>
        <v>A</v>
      </c>
      <c r="V4799" s="14"/>
      <c r="W4799">
        <v>4</v>
      </c>
      <c r="X4799">
        <v>9</v>
      </c>
      <c r="Y4799">
        <v>2</v>
      </c>
      <c r="Z4799">
        <v>5</v>
      </c>
      <c r="AA4799">
        <v>20</v>
      </c>
      <c r="AB4799">
        <v>9</v>
      </c>
      <c r="AC4799">
        <v>3</v>
      </c>
      <c r="AD4799">
        <v>3</v>
      </c>
      <c r="AE4799">
        <v>5</v>
      </c>
      <c r="AF4799">
        <v>2</v>
      </c>
      <c r="AG4799">
        <v>0</v>
      </c>
      <c r="AH4799">
        <v>0</v>
      </c>
      <c r="AI4799">
        <v>3.2</v>
      </c>
      <c r="AJ4799">
        <v>3.5</v>
      </c>
      <c r="AK4799">
        <v>2.2000000000000002</v>
      </c>
    </row>
    <row r="4800" spans="1:37" x14ac:dyDescent="0.45">
      <c r="A4800" s="56"/>
      <c r="B4800" s="27">
        <v>44254</v>
      </c>
      <c r="C4800" s="16" t="s">
        <v>239</v>
      </c>
      <c r="D4800" s="16" t="s">
        <v>240</v>
      </c>
      <c r="E4800" s="13" t="s">
        <v>241</v>
      </c>
      <c r="F4800" s="16" t="s">
        <v>271</v>
      </c>
      <c r="G4800" t="s">
        <v>264</v>
      </c>
      <c r="H4800" s="14"/>
      <c r="I4800" t="s">
        <v>291</v>
      </c>
      <c r="J4800" s="14"/>
      <c r="K4800">
        <v>0</v>
      </c>
      <c r="L4800">
        <v>1</v>
      </c>
      <c r="M4800" t="s">
        <v>8</v>
      </c>
      <c r="N4800" s="14"/>
      <c r="O4800">
        <v>0</v>
      </c>
      <c r="P4800">
        <v>0</v>
      </c>
      <c r="Q4800" t="s">
        <v>23</v>
      </c>
      <c r="R4800" s="14"/>
      <c r="S4800" s="16">
        <f>Table2[[#This Row],[FTHG]]-Table2[[#This Row],[HTH]]</f>
        <v>0</v>
      </c>
      <c r="T4800" s="14">
        <f>Table2[[#This Row],[FTAG]]-Table2[[#This Row],[HTA]]</f>
        <v>1</v>
      </c>
      <c r="U4800" s="13" t="str">
        <f>IF(Table2[[#This Row],[SHH]]&gt;Table2[[#This Row],[SHA]],"H",IF(Table2[[#This Row],[HTH]]&lt;Table2[[#This Row],[HTA]],"A","D"))</f>
        <v>D</v>
      </c>
      <c r="V4800" s="14"/>
      <c r="W4800">
        <v>4</v>
      </c>
      <c r="X4800">
        <v>6</v>
      </c>
      <c r="Y4800">
        <v>1</v>
      </c>
      <c r="Z4800">
        <v>3</v>
      </c>
      <c r="AA4800">
        <v>18</v>
      </c>
      <c r="AB4800">
        <v>20</v>
      </c>
      <c r="AC4800">
        <v>5</v>
      </c>
      <c r="AD4800">
        <v>2</v>
      </c>
      <c r="AE4800">
        <v>3</v>
      </c>
      <c r="AF4800">
        <v>4</v>
      </c>
      <c r="AG4800">
        <v>0</v>
      </c>
      <c r="AH4800">
        <v>0</v>
      </c>
      <c r="AI4800">
        <v>2.62</v>
      </c>
      <c r="AJ4800">
        <v>2.9</v>
      </c>
      <c r="AK4800">
        <v>3</v>
      </c>
    </row>
    <row r="4801" spans="1:37" x14ac:dyDescent="0.45">
      <c r="A4801" s="56"/>
      <c r="B4801" s="27">
        <v>44254</v>
      </c>
      <c r="C4801" s="16" t="s">
        <v>239</v>
      </c>
      <c r="D4801" s="16" t="s">
        <v>240</v>
      </c>
      <c r="E4801" s="13" t="s">
        <v>241</v>
      </c>
      <c r="F4801" s="16" t="s">
        <v>271</v>
      </c>
      <c r="G4801" t="s">
        <v>249</v>
      </c>
      <c r="H4801" s="14"/>
      <c r="I4801" t="s">
        <v>247</v>
      </c>
      <c r="J4801" s="14"/>
      <c r="K4801">
        <v>3</v>
      </c>
      <c r="L4801">
        <v>0</v>
      </c>
      <c r="M4801" t="s">
        <v>7</v>
      </c>
      <c r="N4801" s="14"/>
      <c r="O4801">
        <v>1</v>
      </c>
      <c r="P4801">
        <v>0</v>
      </c>
      <c r="Q4801" t="s">
        <v>7</v>
      </c>
      <c r="R4801" s="14"/>
      <c r="S4801" s="16">
        <f>Table2[[#This Row],[FTHG]]-Table2[[#This Row],[HTH]]</f>
        <v>2</v>
      </c>
      <c r="T4801" s="14">
        <f>Table2[[#This Row],[FTAG]]-Table2[[#This Row],[HTA]]</f>
        <v>0</v>
      </c>
      <c r="U4801" s="13" t="str">
        <f>IF(Table2[[#This Row],[SHH]]&gt;Table2[[#This Row],[SHA]],"H",IF(Table2[[#This Row],[HTH]]&lt;Table2[[#This Row],[HTA]],"A","D"))</f>
        <v>H</v>
      </c>
      <c r="V4801" s="14"/>
      <c r="W4801">
        <v>15</v>
      </c>
      <c r="X4801">
        <v>5</v>
      </c>
      <c r="Y4801">
        <v>4</v>
      </c>
      <c r="Z4801">
        <v>0</v>
      </c>
      <c r="AA4801">
        <v>21</v>
      </c>
      <c r="AB4801">
        <v>12</v>
      </c>
      <c r="AC4801">
        <v>3</v>
      </c>
      <c r="AD4801">
        <v>6</v>
      </c>
      <c r="AE4801">
        <v>5</v>
      </c>
      <c r="AF4801">
        <v>2</v>
      </c>
      <c r="AG4801">
        <v>0</v>
      </c>
      <c r="AH4801">
        <v>1</v>
      </c>
      <c r="AI4801">
        <v>2.5</v>
      </c>
      <c r="AJ4801">
        <v>3</v>
      </c>
      <c r="AK4801">
        <v>3.1</v>
      </c>
    </row>
    <row r="4802" spans="1:37" x14ac:dyDescent="0.45">
      <c r="A4802" s="56"/>
      <c r="B4802" s="27">
        <v>44255</v>
      </c>
      <c r="C4802" s="16" t="s">
        <v>239</v>
      </c>
      <c r="D4802" s="16" t="s">
        <v>240</v>
      </c>
      <c r="E4802" s="13" t="s">
        <v>241</v>
      </c>
      <c r="F4802" s="16" t="s">
        <v>271</v>
      </c>
      <c r="G4802" t="s">
        <v>437</v>
      </c>
      <c r="H4802" s="14"/>
      <c r="I4802" t="s">
        <v>266</v>
      </c>
      <c r="J4802" s="14"/>
      <c r="K4802">
        <v>1</v>
      </c>
      <c r="L4802">
        <v>1</v>
      </c>
      <c r="M4802" t="s">
        <v>23</v>
      </c>
      <c r="N4802" s="14"/>
      <c r="O4802">
        <v>0</v>
      </c>
      <c r="P4802">
        <v>0</v>
      </c>
      <c r="Q4802" t="s">
        <v>23</v>
      </c>
      <c r="R4802" s="14"/>
      <c r="S4802" s="16">
        <f>Table2[[#This Row],[FTHG]]-Table2[[#This Row],[HTH]]</f>
        <v>1</v>
      </c>
      <c r="T4802" s="14">
        <f>Table2[[#This Row],[FTAG]]-Table2[[#This Row],[HTA]]</f>
        <v>1</v>
      </c>
      <c r="U4802" s="13" t="str">
        <f>IF(Table2[[#This Row],[SHH]]&gt;Table2[[#This Row],[SHA]],"H",IF(Table2[[#This Row],[HTH]]&lt;Table2[[#This Row],[HTA]],"A","D"))</f>
        <v>D</v>
      </c>
      <c r="V4802" s="14"/>
      <c r="W4802">
        <v>11</v>
      </c>
      <c r="X4802">
        <v>7</v>
      </c>
      <c r="Y4802">
        <v>2</v>
      </c>
      <c r="Z4802">
        <v>3</v>
      </c>
      <c r="AA4802">
        <v>20</v>
      </c>
      <c r="AB4802">
        <v>20</v>
      </c>
      <c r="AC4802">
        <v>3</v>
      </c>
      <c r="AD4802">
        <v>5</v>
      </c>
      <c r="AE4802">
        <v>3</v>
      </c>
      <c r="AF4802">
        <v>5</v>
      </c>
      <c r="AG4802">
        <v>0</v>
      </c>
      <c r="AH4802">
        <v>0</v>
      </c>
      <c r="AI4802">
        <v>1.75</v>
      </c>
      <c r="AJ4802">
        <v>3.75</v>
      </c>
      <c r="AK4802">
        <v>4.5</v>
      </c>
    </row>
    <row r="4803" spans="1:37" x14ac:dyDescent="0.45">
      <c r="A4803" s="56"/>
      <c r="B4803" s="27">
        <v>44255</v>
      </c>
      <c r="C4803" s="16" t="s">
        <v>239</v>
      </c>
      <c r="D4803" s="16" t="s">
        <v>240</v>
      </c>
      <c r="E4803" s="13" t="s">
        <v>241</v>
      </c>
      <c r="F4803" s="16" t="s">
        <v>271</v>
      </c>
      <c r="G4803" t="s">
        <v>443</v>
      </c>
      <c r="H4803" s="14"/>
      <c r="I4803" t="s">
        <v>255</v>
      </c>
      <c r="J4803" s="14"/>
      <c r="K4803">
        <v>0</v>
      </c>
      <c r="L4803">
        <v>1</v>
      </c>
      <c r="M4803" t="s">
        <v>8</v>
      </c>
      <c r="N4803" s="14"/>
      <c r="O4803">
        <v>0</v>
      </c>
      <c r="P4803">
        <v>0</v>
      </c>
      <c r="Q4803" t="s">
        <v>23</v>
      </c>
      <c r="R4803" s="14"/>
      <c r="S4803" s="16">
        <f>Table2[[#This Row],[FTHG]]-Table2[[#This Row],[HTH]]</f>
        <v>0</v>
      </c>
      <c r="T4803" s="14">
        <f>Table2[[#This Row],[FTAG]]-Table2[[#This Row],[HTA]]</f>
        <v>1</v>
      </c>
      <c r="U4803" s="13" t="str">
        <f>IF(Table2[[#This Row],[SHH]]&gt;Table2[[#This Row],[SHA]],"H",IF(Table2[[#This Row],[HTH]]&lt;Table2[[#This Row],[HTA]],"A","D"))</f>
        <v>D</v>
      </c>
      <c r="V4803" s="14"/>
      <c r="W4803">
        <v>5</v>
      </c>
      <c r="X4803">
        <v>9</v>
      </c>
      <c r="Y4803">
        <v>3</v>
      </c>
      <c r="Z4803">
        <v>4</v>
      </c>
      <c r="AA4803">
        <v>9</v>
      </c>
      <c r="AB4803">
        <v>13</v>
      </c>
      <c r="AC4803">
        <v>3</v>
      </c>
      <c r="AD4803">
        <v>7</v>
      </c>
      <c r="AE4803">
        <v>1</v>
      </c>
      <c r="AF4803">
        <v>2</v>
      </c>
      <c r="AG4803">
        <v>0</v>
      </c>
      <c r="AH4803">
        <v>0</v>
      </c>
      <c r="AI4803">
        <v>3.8</v>
      </c>
      <c r="AJ4803">
        <v>3.3</v>
      </c>
      <c r="AK4803">
        <v>2.0499999999999998</v>
      </c>
    </row>
    <row r="4804" spans="1:37" x14ac:dyDescent="0.45">
      <c r="A4804" s="56"/>
      <c r="B4804" s="27">
        <v>44255</v>
      </c>
      <c r="C4804" s="16" t="s">
        <v>239</v>
      </c>
      <c r="D4804" s="16" t="s">
        <v>240</v>
      </c>
      <c r="E4804" s="13" t="s">
        <v>241</v>
      </c>
      <c r="F4804" s="16" t="s">
        <v>271</v>
      </c>
      <c r="G4804" t="s">
        <v>313</v>
      </c>
      <c r="H4804" s="14"/>
      <c r="I4804" t="s">
        <v>444</v>
      </c>
      <c r="J4804" s="14"/>
      <c r="K4804">
        <v>2</v>
      </c>
      <c r="L4804">
        <v>1</v>
      </c>
      <c r="M4804" t="s">
        <v>7</v>
      </c>
      <c r="N4804" s="14"/>
      <c r="O4804">
        <v>1</v>
      </c>
      <c r="P4804">
        <v>1</v>
      </c>
      <c r="Q4804" t="s">
        <v>23</v>
      </c>
      <c r="R4804" s="14"/>
      <c r="S4804" s="16">
        <f>Table2[[#This Row],[FTHG]]-Table2[[#This Row],[HTH]]</f>
        <v>1</v>
      </c>
      <c r="T4804" s="14">
        <f>Table2[[#This Row],[FTAG]]-Table2[[#This Row],[HTA]]</f>
        <v>0</v>
      </c>
      <c r="U4804" s="13" t="str">
        <f>IF(Table2[[#This Row],[SHH]]&gt;Table2[[#This Row],[SHA]],"H",IF(Table2[[#This Row],[HTH]]&lt;Table2[[#This Row],[HTA]],"A","D"))</f>
        <v>H</v>
      </c>
      <c r="V4804" s="14"/>
      <c r="W4804">
        <v>13</v>
      </c>
      <c r="X4804">
        <v>12</v>
      </c>
      <c r="Y4804">
        <v>4</v>
      </c>
      <c r="Z4804">
        <v>4</v>
      </c>
      <c r="AA4804">
        <v>14</v>
      </c>
      <c r="AB4804">
        <v>12</v>
      </c>
      <c r="AC4804">
        <v>5</v>
      </c>
      <c r="AD4804">
        <v>5</v>
      </c>
      <c r="AE4804">
        <v>3</v>
      </c>
      <c r="AF4804">
        <v>2</v>
      </c>
      <c r="AG4804">
        <v>0</v>
      </c>
      <c r="AH4804">
        <v>0</v>
      </c>
      <c r="AI4804">
        <v>2.1</v>
      </c>
      <c r="AJ4804">
        <v>3.1</v>
      </c>
      <c r="AK4804">
        <v>4</v>
      </c>
    </row>
    <row r="4805" spans="1:37" x14ac:dyDescent="0.45">
      <c r="A4805" s="56"/>
      <c r="B4805" s="27">
        <v>44255</v>
      </c>
      <c r="C4805" s="16" t="s">
        <v>239</v>
      </c>
      <c r="D4805" s="16" t="s">
        <v>240</v>
      </c>
      <c r="E4805" s="13" t="s">
        <v>241</v>
      </c>
      <c r="F4805" s="16" t="s">
        <v>271</v>
      </c>
      <c r="G4805" t="s">
        <v>258</v>
      </c>
      <c r="H4805" s="14"/>
      <c r="I4805" t="s">
        <v>283</v>
      </c>
      <c r="J4805" s="14"/>
      <c r="K4805">
        <v>0</v>
      </c>
      <c r="L4805">
        <v>2</v>
      </c>
      <c r="M4805" t="s">
        <v>8</v>
      </c>
      <c r="N4805" s="14"/>
      <c r="O4805">
        <v>0</v>
      </c>
      <c r="P4805">
        <v>1</v>
      </c>
      <c r="Q4805" t="s">
        <v>8</v>
      </c>
      <c r="R4805" s="14"/>
      <c r="S4805" s="16">
        <f>Table2[[#This Row],[FTHG]]-Table2[[#This Row],[HTH]]</f>
        <v>0</v>
      </c>
      <c r="T4805" s="14">
        <f>Table2[[#This Row],[FTAG]]-Table2[[#This Row],[HTA]]</f>
        <v>1</v>
      </c>
      <c r="U4805" s="13" t="str">
        <f>IF(Table2[[#This Row],[SHH]]&gt;Table2[[#This Row],[SHA]],"H",IF(Table2[[#This Row],[HTH]]&lt;Table2[[#This Row],[HTA]],"A","D"))</f>
        <v>A</v>
      </c>
      <c r="V4805" s="14"/>
      <c r="W4805">
        <v>19</v>
      </c>
      <c r="X4805">
        <v>6</v>
      </c>
      <c r="Y4805">
        <v>6</v>
      </c>
      <c r="Z4805">
        <v>5</v>
      </c>
      <c r="AA4805">
        <v>15</v>
      </c>
      <c r="AB4805">
        <v>19</v>
      </c>
      <c r="AC4805">
        <v>10</v>
      </c>
      <c r="AD4805">
        <v>2</v>
      </c>
      <c r="AE4805">
        <v>2</v>
      </c>
      <c r="AF4805">
        <v>3</v>
      </c>
      <c r="AG4805">
        <v>0</v>
      </c>
      <c r="AH4805">
        <v>0</v>
      </c>
      <c r="AI4805">
        <v>3.2</v>
      </c>
      <c r="AJ4805">
        <v>3.1</v>
      </c>
      <c r="AK4805">
        <v>2.4500000000000002</v>
      </c>
    </row>
    <row r="4806" spans="1:37" x14ac:dyDescent="0.45">
      <c r="A4806" s="56"/>
      <c r="B4806" s="27">
        <v>44256</v>
      </c>
      <c r="C4806" s="16" t="s">
        <v>239</v>
      </c>
      <c r="D4806" s="16" t="s">
        <v>240</v>
      </c>
      <c r="E4806" s="13" t="s">
        <v>241</v>
      </c>
      <c r="F4806" s="16" t="s">
        <v>271</v>
      </c>
      <c r="G4806" t="s">
        <v>248</v>
      </c>
      <c r="H4806" s="14"/>
      <c r="I4806" t="s">
        <v>311</v>
      </c>
      <c r="J4806" s="14"/>
      <c r="K4806">
        <v>1</v>
      </c>
      <c r="L4806">
        <v>1</v>
      </c>
      <c r="M4806" t="s">
        <v>23</v>
      </c>
      <c r="N4806" s="14"/>
      <c r="O4806">
        <v>0</v>
      </c>
      <c r="P4806">
        <v>0</v>
      </c>
      <c r="Q4806" t="s">
        <v>23</v>
      </c>
      <c r="R4806" s="14"/>
      <c r="S4806" s="16">
        <f>Table2[[#This Row],[FTHG]]-Table2[[#This Row],[HTH]]</f>
        <v>1</v>
      </c>
      <c r="T4806" s="14">
        <f>Table2[[#This Row],[FTAG]]-Table2[[#This Row],[HTA]]</f>
        <v>1</v>
      </c>
      <c r="U4806" s="13" t="str">
        <f>IF(Table2[[#This Row],[SHH]]&gt;Table2[[#This Row],[SHA]],"H",IF(Table2[[#This Row],[HTH]]&lt;Table2[[#This Row],[HTA]],"A","D"))</f>
        <v>D</v>
      </c>
      <c r="V4806" s="14"/>
      <c r="W4806">
        <v>21</v>
      </c>
      <c r="X4806">
        <v>6</v>
      </c>
      <c r="Y4806">
        <v>2</v>
      </c>
      <c r="Z4806">
        <v>2</v>
      </c>
      <c r="AA4806">
        <v>5</v>
      </c>
      <c r="AB4806">
        <v>10</v>
      </c>
      <c r="AC4806">
        <v>13</v>
      </c>
      <c r="AD4806">
        <v>4</v>
      </c>
      <c r="AE4806">
        <v>0</v>
      </c>
      <c r="AF4806">
        <v>1</v>
      </c>
      <c r="AG4806">
        <v>0</v>
      </c>
      <c r="AH4806">
        <v>0</v>
      </c>
      <c r="AI4806">
        <v>1.83</v>
      </c>
      <c r="AJ4806">
        <v>4</v>
      </c>
      <c r="AK4806">
        <v>4</v>
      </c>
    </row>
    <row r="4807" spans="1:37" x14ac:dyDescent="0.45">
      <c r="A4807" s="56"/>
      <c r="B4807" s="27">
        <v>44260</v>
      </c>
      <c r="C4807" s="16" t="s">
        <v>239</v>
      </c>
      <c r="D4807" s="16" t="s">
        <v>240</v>
      </c>
      <c r="E4807" s="13" t="s">
        <v>241</v>
      </c>
      <c r="F4807" s="16" t="s">
        <v>271</v>
      </c>
      <c r="G4807" t="s">
        <v>247</v>
      </c>
      <c r="H4807" s="14"/>
      <c r="I4807" t="s">
        <v>258</v>
      </c>
      <c r="J4807" s="14"/>
      <c r="K4807">
        <v>2</v>
      </c>
      <c r="L4807">
        <v>1</v>
      </c>
      <c r="M4807" t="s">
        <v>7</v>
      </c>
      <c r="N4807" s="14"/>
      <c r="O4807">
        <v>0</v>
      </c>
      <c r="P4807">
        <v>1</v>
      </c>
      <c r="Q4807" t="s">
        <v>8</v>
      </c>
      <c r="R4807" s="14"/>
      <c r="S4807" s="16">
        <f>Table2[[#This Row],[FTHG]]-Table2[[#This Row],[HTH]]</f>
        <v>2</v>
      </c>
      <c r="T4807" s="14">
        <f>Table2[[#This Row],[FTAG]]-Table2[[#This Row],[HTA]]</f>
        <v>0</v>
      </c>
      <c r="U4807" s="13" t="str">
        <f>IF(Table2[[#This Row],[SHH]]&gt;Table2[[#This Row],[SHA]],"H",IF(Table2[[#This Row],[HTH]]&lt;Table2[[#This Row],[HTA]],"A","D"))</f>
        <v>H</v>
      </c>
      <c r="V4807" s="14"/>
      <c r="W4807">
        <v>25</v>
      </c>
      <c r="X4807">
        <v>10</v>
      </c>
      <c r="Y4807">
        <v>4</v>
      </c>
      <c r="Z4807">
        <v>5</v>
      </c>
      <c r="AA4807">
        <v>12</v>
      </c>
      <c r="AB4807">
        <v>10</v>
      </c>
      <c r="AC4807">
        <v>5</v>
      </c>
      <c r="AD4807">
        <v>3</v>
      </c>
      <c r="AE4807">
        <v>4</v>
      </c>
      <c r="AF4807">
        <v>3</v>
      </c>
      <c r="AG4807">
        <v>0</v>
      </c>
      <c r="AH4807">
        <v>0</v>
      </c>
      <c r="AI4807">
        <v>4</v>
      </c>
      <c r="AJ4807">
        <v>3.4</v>
      </c>
      <c r="AK4807">
        <v>1.95</v>
      </c>
    </row>
    <row r="4808" spans="1:37" x14ac:dyDescent="0.45">
      <c r="A4808" s="56"/>
      <c r="B4808" s="27">
        <v>44261</v>
      </c>
      <c r="C4808" s="16" t="s">
        <v>239</v>
      </c>
      <c r="D4808" s="16" t="s">
        <v>240</v>
      </c>
      <c r="E4808" s="13" t="s">
        <v>241</v>
      </c>
      <c r="F4808" s="16" t="s">
        <v>271</v>
      </c>
      <c r="G4808" t="s">
        <v>266</v>
      </c>
      <c r="H4808" s="14"/>
      <c r="I4808" t="s">
        <v>249</v>
      </c>
      <c r="J4808" s="14"/>
      <c r="K4808">
        <v>2</v>
      </c>
      <c r="L4808">
        <v>1</v>
      </c>
      <c r="M4808" t="s">
        <v>7</v>
      </c>
      <c r="N4808" s="14"/>
      <c r="O4808">
        <v>2</v>
      </c>
      <c r="P4808">
        <v>1</v>
      </c>
      <c r="Q4808" t="s">
        <v>7</v>
      </c>
      <c r="R4808" s="14"/>
      <c r="S4808" s="16">
        <f>Table2[[#This Row],[FTHG]]-Table2[[#This Row],[HTH]]</f>
        <v>0</v>
      </c>
      <c r="T4808" s="14">
        <f>Table2[[#This Row],[FTAG]]-Table2[[#This Row],[HTA]]</f>
        <v>0</v>
      </c>
      <c r="U4808" s="13" t="str">
        <f>IF(Table2[[#This Row],[SHH]]&gt;Table2[[#This Row],[SHA]],"H",IF(Table2[[#This Row],[HTH]]&lt;Table2[[#This Row],[HTA]],"A","D"))</f>
        <v>D</v>
      </c>
      <c r="V4808" s="14"/>
      <c r="W4808">
        <v>4</v>
      </c>
      <c r="X4808">
        <v>9</v>
      </c>
      <c r="Y4808">
        <v>3</v>
      </c>
      <c r="Z4808">
        <v>2</v>
      </c>
      <c r="AA4808">
        <v>16</v>
      </c>
      <c r="AB4808">
        <v>19</v>
      </c>
      <c r="AC4808">
        <v>1</v>
      </c>
      <c r="AD4808">
        <v>6</v>
      </c>
      <c r="AE4808">
        <v>2</v>
      </c>
      <c r="AF4808">
        <v>2</v>
      </c>
      <c r="AG4808">
        <v>0</v>
      </c>
      <c r="AH4808">
        <v>1</v>
      </c>
      <c r="AI4808">
        <v>3</v>
      </c>
      <c r="AJ4808">
        <v>2.8</v>
      </c>
      <c r="AK4808">
        <v>2.7</v>
      </c>
    </row>
    <row r="4809" spans="1:37" x14ac:dyDescent="0.45">
      <c r="A4809" s="56"/>
      <c r="B4809" s="27">
        <v>44261</v>
      </c>
      <c r="C4809" s="16" t="s">
        <v>239</v>
      </c>
      <c r="D4809" s="16" t="s">
        <v>240</v>
      </c>
      <c r="E4809" s="13" t="s">
        <v>241</v>
      </c>
      <c r="F4809" s="16" t="s">
        <v>271</v>
      </c>
      <c r="G4809" t="s">
        <v>444</v>
      </c>
      <c r="H4809" s="14"/>
      <c r="I4809" t="s">
        <v>260</v>
      </c>
      <c r="J4809" s="14"/>
      <c r="K4809">
        <v>2</v>
      </c>
      <c r="L4809">
        <v>1</v>
      </c>
      <c r="M4809" t="s">
        <v>7</v>
      </c>
      <c r="N4809" s="14"/>
      <c r="O4809">
        <v>0</v>
      </c>
      <c r="P4809">
        <v>0</v>
      </c>
      <c r="Q4809" t="s">
        <v>23</v>
      </c>
      <c r="R4809" s="14"/>
      <c r="S4809" s="16">
        <f>Table2[[#This Row],[FTHG]]-Table2[[#This Row],[HTH]]</f>
        <v>2</v>
      </c>
      <c r="T4809" s="14">
        <f>Table2[[#This Row],[FTAG]]-Table2[[#This Row],[HTA]]</f>
        <v>1</v>
      </c>
      <c r="U4809" s="13" t="str">
        <f>IF(Table2[[#This Row],[SHH]]&gt;Table2[[#This Row],[SHA]],"H",IF(Table2[[#This Row],[HTH]]&lt;Table2[[#This Row],[HTA]],"A","D"))</f>
        <v>H</v>
      </c>
      <c r="V4809" s="14"/>
      <c r="W4809">
        <v>6</v>
      </c>
      <c r="X4809">
        <v>11</v>
      </c>
      <c r="Y4809">
        <v>3</v>
      </c>
      <c r="Z4809">
        <v>3</v>
      </c>
      <c r="AA4809">
        <v>16</v>
      </c>
      <c r="AB4809">
        <v>11</v>
      </c>
      <c r="AC4809">
        <v>6</v>
      </c>
      <c r="AD4809">
        <v>3</v>
      </c>
      <c r="AE4809">
        <v>4</v>
      </c>
      <c r="AF4809">
        <v>0</v>
      </c>
      <c r="AG4809">
        <v>0</v>
      </c>
      <c r="AH4809">
        <v>0</v>
      </c>
      <c r="AI4809">
        <v>6.5</v>
      </c>
      <c r="AJ4809">
        <v>3.6</v>
      </c>
      <c r="AK4809">
        <v>1.6</v>
      </c>
    </row>
    <row r="4810" spans="1:37" x14ac:dyDescent="0.45">
      <c r="A4810" s="56"/>
      <c r="B4810" s="27">
        <v>44261</v>
      </c>
      <c r="C4810" s="16" t="s">
        <v>239</v>
      </c>
      <c r="D4810" s="16" t="s">
        <v>240</v>
      </c>
      <c r="E4810" s="13" t="s">
        <v>241</v>
      </c>
      <c r="F4810" s="16" t="s">
        <v>271</v>
      </c>
      <c r="G4810" t="s">
        <v>443</v>
      </c>
      <c r="H4810" s="14"/>
      <c r="I4810" t="s">
        <v>259</v>
      </c>
      <c r="J4810" s="14"/>
      <c r="K4810">
        <v>1</v>
      </c>
      <c r="L4810">
        <v>0</v>
      </c>
      <c r="M4810" t="s">
        <v>7</v>
      </c>
      <c r="N4810" s="14"/>
      <c r="O4810">
        <v>1</v>
      </c>
      <c r="P4810">
        <v>0</v>
      </c>
      <c r="Q4810" t="s">
        <v>7</v>
      </c>
      <c r="R4810" s="14"/>
      <c r="S4810" s="16">
        <f>Table2[[#This Row],[FTHG]]-Table2[[#This Row],[HTH]]</f>
        <v>0</v>
      </c>
      <c r="T4810" s="14">
        <f>Table2[[#This Row],[FTAG]]-Table2[[#This Row],[HTA]]</f>
        <v>0</v>
      </c>
      <c r="U4810" s="13" t="str">
        <f>IF(Table2[[#This Row],[SHH]]&gt;Table2[[#This Row],[SHA]],"H",IF(Table2[[#This Row],[HTH]]&lt;Table2[[#This Row],[HTA]],"A","D"))</f>
        <v>D</v>
      </c>
      <c r="V4810" s="14"/>
      <c r="W4810">
        <v>6</v>
      </c>
      <c r="X4810">
        <v>16</v>
      </c>
      <c r="Y4810">
        <v>2</v>
      </c>
      <c r="Z4810">
        <v>1</v>
      </c>
      <c r="AA4810">
        <v>7</v>
      </c>
      <c r="AB4810">
        <v>11</v>
      </c>
      <c r="AC4810">
        <v>0</v>
      </c>
      <c r="AD4810">
        <v>12</v>
      </c>
      <c r="AE4810">
        <v>2</v>
      </c>
      <c r="AF4810">
        <v>2</v>
      </c>
      <c r="AG4810">
        <v>0</v>
      </c>
      <c r="AH4810">
        <v>0</v>
      </c>
      <c r="AI4810">
        <v>3.25</v>
      </c>
      <c r="AJ4810">
        <v>3.2</v>
      </c>
      <c r="AK4810">
        <v>2.2999999999999998</v>
      </c>
    </row>
    <row r="4811" spans="1:37" x14ac:dyDescent="0.45">
      <c r="A4811" s="56"/>
      <c r="B4811" s="27">
        <v>44261</v>
      </c>
      <c r="C4811" s="16" t="s">
        <v>239</v>
      </c>
      <c r="D4811" s="16" t="s">
        <v>240</v>
      </c>
      <c r="E4811" s="13" t="s">
        <v>241</v>
      </c>
      <c r="F4811" s="16" t="s">
        <v>271</v>
      </c>
      <c r="G4811" t="s">
        <v>291</v>
      </c>
      <c r="H4811" s="14"/>
      <c r="I4811" t="s">
        <v>250</v>
      </c>
      <c r="J4811" s="14"/>
      <c r="K4811">
        <v>0</v>
      </c>
      <c r="L4811">
        <v>2</v>
      </c>
      <c r="M4811" t="s">
        <v>8</v>
      </c>
      <c r="N4811" s="14"/>
      <c r="O4811">
        <v>0</v>
      </c>
      <c r="P4811">
        <v>1</v>
      </c>
      <c r="Q4811" t="s">
        <v>8</v>
      </c>
      <c r="R4811" s="14"/>
      <c r="S4811" s="16">
        <f>Table2[[#This Row],[FTHG]]-Table2[[#This Row],[HTH]]</f>
        <v>0</v>
      </c>
      <c r="T4811" s="14">
        <f>Table2[[#This Row],[FTAG]]-Table2[[#This Row],[HTA]]</f>
        <v>1</v>
      </c>
      <c r="U4811" s="13" t="str">
        <f>IF(Table2[[#This Row],[SHH]]&gt;Table2[[#This Row],[SHA]],"H",IF(Table2[[#This Row],[HTH]]&lt;Table2[[#This Row],[HTA]],"A","D"))</f>
        <v>A</v>
      </c>
      <c r="V4811" s="14"/>
      <c r="W4811">
        <v>10</v>
      </c>
      <c r="X4811">
        <v>13</v>
      </c>
      <c r="Y4811">
        <v>3</v>
      </c>
      <c r="Z4811">
        <v>6</v>
      </c>
      <c r="AA4811">
        <v>4</v>
      </c>
      <c r="AB4811">
        <v>12</v>
      </c>
      <c r="AC4811">
        <v>3</v>
      </c>
      <c r="AD4811">
        <v>4</v>
      </c>
      <c r="AE4811">
        <v>0</v>
      </c>
      <c r="AF4811">
        <v>2</v>
      </c>
      <c r="AG4811">
        <v>0</v>
      </c>
      <c r="AH4811">
        <v>0</v>
      </c>
      <c r="AI4811">
        <v>5.75</v>
      </c>
      <c r="AJ4811">
        <v>4.5</v>
      </c>
      <c r="AK4811">
        <v>1.5</v>
      </c>
    </row>
    <row r="4812" spans="1:37" x14ac:dyDescent="0.45">
      <c r="A4812" s="56"/>
      <c r="B4812" s="27">
        <v>44262</v>
      </c>
      <c r="C4812" s="16" t="s">
        <v>239</v>
      </c>
      <c r="D4812" s="16" t="s">
        <v>240</v>
      </c>
      <c r="E4812" s="13" t="s">
        <v>241</v>
      </c>
      <c r="F4812" s="16" t="s">
        <v>271</v>
      </c>
      <c r="G4812" t="s">
        <v>263</v>
      </c>
      <c r="H4812" s="14"/>
      <c r="I4812" t="s">
        <v>437</v>
      </c>
      <c r="J4812" s="14"/>
      <c r="K4812">
        <v>3</v>
      </c>
      <c r="L4812">
        <v>4</v>
      </c>
      <c r="M4812" t="s">
        <v>8</v>
      </c>
      <c r="N4812" s="14"/>
      <c r="O4812">
        <v>2</v>
      </c>
      <c r="P4812">
        <v>2</v>
      </c>
      <c r="Q4812" t="s">
        <v>23</v>
      </c>
      <c r="R4812" s="14"/>
      <c r="S4812" s="16">
        <f>Table2[[#This Row],[FTHG]]-Table2[[#This Row],[HTH]]</f>
        <v>1</v>
      </c>
      <c r="T4812" s="14">
        <f>Table2[[#This Row],[FTAG]]-Table2[[#This Row],[HTA]]</f>
        <v>2</v>
      </c>
      <c r="U4812" s="13" t="str">
        <f>IF(Table2[[#This Row],[SHH]]&gt;Table2[[#This Row],[SHA]],"H",IF(Table2[[#This Row],[HTH]]&lt;Table2[[#This Row],[HTA]],"A","D"))</f>
        <v>D</v>
      </c>
      <c r="V4812" s="14"/>
      <c r="W4812">
        <v>19</v>
      </c>
      <c r="X4812">
        <v>10</v>
      </c>
      <c r="Y4812">
        <v>7</v>
      </c>
      <c r="Z4812">
        <v>7</v>
      </c>
      <c r="AA4812">
        <v>12</v>
      </c>
      <c r="AB4812">
        <v>21</v>
      </c>
      <c r="AC4812">
        <v>6</v>
      </c>
      <c r="AD4812">
        <v>3</v>
      </c>
      <c r="AE4812">
        <v>0</v>
      </c>
      <c r="AF4812">
        <v>2</v>
      </c>
      <c r="AG4812">
        <v>0</v>
      </c>
      <c r="AH4812">
        <v>0</v>
      </c>
      <c r="AI4812">
        <v>3</v>
      </c>
      <c r="AJ4812">
        <v>3.3</v>
      </c>
      <c r="AK4812">
        <v>2.4</v>
      </c>
    </row>
    <row r="4813" spans="1:37" x14ac:dyDescent="0.45">
      <c r="A4813" s="56"/>
      <c r="B4813" s="27">
        <v>44262</v>
      </c>
      <c r="C4813" s="16" t="s">
        <v>239</v>
      </c>
      <c r="D4813" s="16" t="s">
        <v>240</v>
      </c>
      <c r="E4813" s="13" t="s">
        <v>241</v>
      </c>
      <c r="F4813" s="16" t="s">
        <v>271</v>
      </c>
      <c r="G4813" t="s">
        <v>283</v>
      </c>
      <c r="H4813" s="14"/>
      <c r="I4813" t="s">
        <v>248</v>
      </c>
      <c r="J4813" s="14"/>
      <c r="K4813">
        <v>1</v>
      </c>
      <c r="L4813">
        <v>1</v>
      </c>
      <c r="M4813" t="s">
        <v>23</v>
      </c>
      <c r="N4813" s="14"/>
      <c r="O4813">
        <v>1</v>
      </c>
      <c r="P4813">
        <v>0</v>
      </c>
      <c r="Q4813" t="s">
        <v>7</v>
      </c>
      <c r="R4813" s="14"/>
      <c r="S4813" s="16">
        <f>Table2[[#This Row],[FTHG]]-Table2[[#This Row],[HTH]]</f>
        <v>0</v>
      </c>
      <c r="T4813" s="14">
        <f>Table2[[#This Row],[FTAG]]-Table2[[#This Row],[HTA]]</f>
        <v>1</v>
      </c>
      <c r="U4813" s="13" t="str">
        <f>IF(Table2[[#This Row],[SHH]]&gt;Table2[[#This Row],[SHA]],"H",IF(Table2[[#This Row],[HTH]]&lt;Table2[[#This Row],[HTA]],"A","D"))</f>
        <v>D</v>
      </c>
      <c r="V4813" s="14"/>
      <c r="W4813">
        <v>11</v>
      </c>
      <c r="X4813">
        <v>18</v>
      </c>
      <c r="Y4813">
        <v>5</v>
      </c>
      <c r="Z4813">
        <v>8</v>
      </c>
      <c r="AA4813">
        <v>19</v>
      </c>
      <c r="AB4813">
        <v>9</v>
      </c>
      <c r="AC4813">
        <v>1</v>
      </c>
      <c r="AD4813">
        <v>6</v>
      </c>
      <c r="AE4813">
        <v>5</v>
      </c>
      <c r="AF4813">
        <v>1</v>
      </c>
      <c r="AG4813">
        <v>0</v>
      </c>
      <c r="AH4813">
        <v>0</v>
      </c>
      <c r="AI4813">
        <v>2.5499999999999998</v>
      </c>
      <c r="AJ4813">
        <v>3.25</v>
      </c>
      <c r="AK4813">
        <v>2.8</v>
      </c>
    </row>
    <row r="4814" spans="1:37" x14ac:dyDescent="0.45">
      <c r="A4814" s="56"/>
      <c r="B4814" s="27">
        <v>44262</v>
      </c>
      <c r="C4814" s="16" t="s">
        <v>239</v>
      </c>
      <c r="D4814" s="16" t="s">
        <v>240</v>
      </c>
      <c r="E4814" s="13" t="s">
        <v>241</v>
      </c>
      <c r="F4814" s="16" t="s">
        <v>271</v>
      </c>
      <c r="G4814" t="s">
        <v>311</v>
      </c>
      <c r="H4814" s="14"/>
      <c r="I4814" t="s">
        <v>262</v>
      </c>
      <c r="J4814" s="14"/>
      <c r="K4814">
        <v>1</v>
      </c>
      <c r="L4814">
        <v>0</v>
      </c>
      <c r="M4814" t="s">
        <v>7</v>
      </c>
      <c r="N4814" s="14"/>
      <c r="O4814">
        <v>1</v>
      </c>
      <c r="P4814">
        <v>0</v>
      </c>
      <c r="Q4814" t="s">
        <v>7</v>
      </c>
      <c r="R4814" s="14"/>
      <c r="S4814" s="16">
        <f>Table2[[#This Row],[FTHG]]-Table2[[#This Row],[HTH]]</f>
        <v>0</v>
      </c>
      <c r="T4814" s="14">
        <f>Table2[[#This Row],[FTAG]]-Table2[[#This Row],[HTA]]</f>
        <v>0</v>
      </c>
      <c r="U4814" s="13" t="str">
        <f>IF(Table2[[#This Row],[SHH]]&gt;Table2[[#This Row],[SHA]],"H",IF(Table2[[#This Row],[HTH]]&lt;Table2[[#This Row],[HTA]],"A","D"))</f>
        <v>D</v>
      </c>
      <c r="V4814" s="14"/>
      <c r="W4814">
        <v>25</v>
      </c>
      <c r="X4814">
        <v>6</v>
      </c>
      <c r="Y4814">
        <v>8</v>
      </c>
      <c r="Z4814">
        <v>1</v>
      </c>
      <c r="AA4814">
        <v>13</v>
      </c>
      <c r="AB4814">
        <v>14</v>
      </c>
      <c r="AC4814">
        <v>7</v>
      </c>
      <c r="AD4814">
        <v>5</v>
      </c>
      <c r="AE4814">
        <v>0</v>
      </c>
      <c r="AF4814">
        <v>2</v>
      </c>
      <c r="AG4814">
        <v>0</v>
      </c>
      <c r="AH4814">
        <v>0</v>
      </c>
      <c r="AI4814">
        <v>1.44</v>
      </c>
      <c r="AJ4814">
        <v>4.33</v>
      </c>
      <c r="AK4814">
        <v>7.5</v>
      </c>
    </row>
    <row r="4815" spans="1:37" x14ac:dyDescent="0.45">
      <c r="A4815" s="56"/>
      <c r="B4815" s="27">
        <v>44262</v>
      </c>
      <c r="C4815" s="16" t="s">
        <v>239</v>
      </c>
      <c r="D4815" s="16" t="s">
        <v>240</v>
      </c>
      <c r="E4815" s="13" t="s">
        <v>241</v>
      </c>
      <c r="F4815" s="16" t="s">
        <v>271</v>
      </c>
      <c r="G4815" t="s">
        <v>244</v>
      </c>
      <c r="H4815" s="14"/>
      <c r="I4815" t="s">
        <v>313</v>
      </c>
      <c r="J4815" s="14"/>
      <c r="K4815">
        <v>2</v>
      </c>
      <c r="L4815">
        <v>1</v>
      </c>
      <c r="M4815" t="s">
        <v>7</v>
      </c>
      <c r="N4815" s="14"/>
      <c r="O4815">
        <v>1</v>
      </c>
      <c r="P4815">
        <v>0</v>
      </c>
      <c r="Q4815" t="s">
        <v>7</v>
      </c>
      <c r="R4815" s="14"/>
      <c r="S4815" s="16">
        <f>Table2[[#This Row],[FTHG]]-Table2[[#This Row],[HTH]]</f>
        <v>1</v>
      </c>
      <c r="T4815" s="14">
        <f>Table2[[#This Row],[FTAG]]-Table2[[#This Row],[HTA]]</f>
        <v>1</v>
      </c>
      <c r="U4815" s="13" t="str">
        <f>IF(Table2[[#This Row],[SHH]]&gt;Table2[[#This Row],[SHA]],"H",IF(Table2[[#This Row],[HTH]]&lt;Table2[[#This Row],[HTA]],"A","D"))</f>
        <v>D</v>
      </c>
      <c r="V4815" s="14"/>
      <c r="W4815">
        <v>7</v>
      </c>
      <c r="X4815">
        <v>13</v>
      </c>
      <c r="Y4815">
        <v>5</v>
      </c>
      <c r="Z4815">
        <v>3</v>
      </c>
      <c r="AA4815">
        <v>10</v>
      </c>
      <c r="AB4815">
        <v>10</v>
      </c>
      <c r="AC4815">
        <v>6</v>
      </c>
      <c r="AD4815">
        <v>9</v>
      </c>
      <c r="AE4815">
        <v>2</v>
      </c>
      <c r="AF4815">
        <v>2</v>
      </c>
      <c r="AG4815">
        <v>0</v>
      </c>
      <c r="AH4815">
        <v>0</v>
      </c>
      <c r="AI4815">
        <v>1.57</v>
      </c>
      <c r="AJ4815">
        <v>4</v>
      </c>
      <c r="AK4815">
        <v>5.75</v>
      </c>
    </row>
    <row r="4816" spans="1:37" x14ac:dyDescent="0.45">
      <c r="A4816" s="56"/>
      <c r="B4816" s="27">
        <v>44263</v>
      </c>
      <c r="C4816" s="16" t="s">
        <v>239</v>
      </c>
      <c r="D4816" s="16" t="s">
        <v>240</v>
      </c>
      <c r="E4816" s="13" t="s">
        <v>241</v>
      </c>
      <c r="F4816" s="16" t="s">
        <v>271</v>
      </c>
      <c r="G4816" t="s">
        <v>255</v>
      </c>
      <c r="H4816" s="14"/>
      <c r="I4816" t="s">
        <v>264</v>
      </c>
      <c r="J4816" s="14"/>
      <c r="K4816">
        <v>3</v>
      </c>
      <c r="L4816">
        <v>2</v>
      </c>
      <c r="M4816" t="s">
        <v>7</v>
      </c>
      <c r="N4816" s="14"/>
      <c r="O4816">
        <v>0</v>
      </c>
      <c r="P4816">
        <v>2</v>
      </c>
      <c r="Q4816" t="s">
        <v>8</v>
      </c>
      <c r="R4816" s="14"/>
      <c r="S4816" s="16">
        <f>Table2[[#This Row],[FTHG]]-Table2[[#This Row],[HTH]]</f>
        <v>3</v>
      </c>
      <c r="T4816" s="14">
        <f>Table2[[#This Row],[FTAG]]-Table2[[#This Row],[HTA]]</f>
        <v>0</v>
      </c>
      <c r="U4816" s="13" t="str">
        <f>IF(Table2[[#This Row],[SHH]]&gt;Table2[[#This Row],[SHA]],"H",IF(Table2[[#This Row],[HTH]]&lt;Table2[[#This Row],[HTA]],"A","D"))</f>
        <v>H</v>
      </c>
      <c r="V4816" s="14"/>
      <c r="W4816">
        <v>23</v>
      </c>
      <c r="X4816">
        <v>4</v>
      </c>
      <c r="Y4816">
        <v>8</v>
      </c>
      <c r="Z4816">
        <v>3</v>
      </c>
      <c r="AA4816">
        <v>13</v>
      </c>
      <c r="AB4816">
        <v>11</v>
      </c>
      <c r="AC4816">
        <v>12</v>
      </c>
      <c r="AD4816">
        <v>1</v>
      </c>
      <c r="AE4816">
        <v>0</v>
      </c>
      <c r="AF4816">
        <v>3</v>
      </c>
      <c r="AG4816">
        <v>0</v>
      </c>
      <c r="AH4816">
        <v>0</v>
      </c>
      <c r="AI4816">
        <v>1.72</v>
      </c>
      <c r="AJ4816">
        <v>3.8</v>
      </c>
      <c r="AK4816">
        <v>4.75</v>
      </c>
    </row>
    <row r="4817" spans="1:37" x14ac:dyDescent="0.45">
      <c r="A4817" s="56"/>
      <c r="B4817" s="27">
        <v>44265</v>
      </c>
      <c r="C4817" s="16" t="s">
        <v>239</v>
      </c>
      <c r="D4817" s="16" t="s">
        <v>240</v>
      </c>
      <c r="E4817" s="13" t="s">
        <v>241</v>
      </c>
      <c r="F4817" s="16" t="s">
        <v>271</v>
      </c>
      <c r="G4817" t="s">
        <v>283</v>
      </c>
      <c r="H4817" s="14"/>
      <c r="I4817" t="s">
        <v>244</v>
      </c>
      <c r="J4817" s="14"/>
      <c r="K4817">
        <v>2</v>
      </c>
      <c r="L4817">
        <v>1</v>
      </c>
      <c r="M4817" t="s">
        <v>7</v>
      </c>
      <c r="N4817" s="14"/>
      <c r="O4817">
        <v>1</v>
      </c>
      <c r="P4817">
        <v>1</v>
      </c>
      <c r="Q4817" t="s">
        <v>23</v>
      </c>
      <c r="R4817" s="14"/>
      <c r="S4817" s="16">
        <f>Table2[[#This Row],[FTHG]]-Table2[[#This Row],[HTH]]</f>
        <v>1</v>
      </c>
      <c r="T4817" s="14">
        <f>Table2[[#This Row],[FTAG]]-Table2[[#This Row],[HTA]]</f>
        <v>0</v>
      </c>
      <c r="U4817" s="13" t="str">
        <f>IF(Table2[[#This Row],[SHH]]&gt;Table2[[#This Row],[SHA]],"H",IF(Table2[[#This Row],[HTH]]&lt;Table2[[#This Row],[HTA]],"A","D"))</f>
        <v>H</v>
      </c>
      <c r="V4817" s="14"/>
      <c r="W4817">
        <v>11</v>
      </c>
      <c r="X4817">
        <v>4</v>
      </c>
      <c r="Y4817">
        <v>5</v>
      </c>
      <c r="Z4817">
        <v>2</v>
      </c>
      <c r="AA4817">
        <v>12</v>
      </c>
      <c r="AB4817">
        <v>13</v>
      </c>
      <c r="AC4817">
        <v>5</v>
      </c>
      <c r="AD4817">
        <v>4</v>
      </c>
      <c r="AE4817">
        <v>2</v>
      </c>
      <c r="AF4817">
        <v>2</v>
      </c>
      <c r="AG4817">
        <v>0</v>
      </c>
      <c r="AH4817">
        <v>0</v>
      </c>
      <c r="AI4817">
        <v>1.8</v>
      </c>
      <c r="AJ4817">
        <v>3.3</v>
      </c>
      <c r="AK4817">
        <v>5.25</v>
      </c>
    </row>
    <row r="4818" spans="1:37" x14ac:dyDescent="0.45">
      <c r="A4818" s="56"/>
      <c r="B4818" s="27">
        <v>44267</v>
      </c>
      <c r="C4818" s="16" t="s">
        <v>239</v>
      </c>
      <c r="D4818" s="16" t="s">
        <v>240</v>
      </c>
      <c r="E4818" s="13" t="s">
        <v>241</v>
      </c>
      <c r="F4818" s="16" t="s">
        <v>271</v>
      </c>
      <c r="G4818" t="s">
        <v>262</v>
      </c>
      <c r="H4818" s="14"/>
      <c r="I4818" t="s">
        <v>247</v>
      </c>
      <c r="J4818" s="14"/>
      <c r="K4818">
        <v>1</v>
      </c>
      <c r="L4818">
        <v>0</v>
      </c>
      <c r="M4818" t="s">
        <v>7</v>
      </c>
      <c r="N4818" s="14"/>
      <c r="O4818">
        <v>1</v>
      </c>
      <c r="P4818">
        <v>0</v>
      </c>
      <c r="Q4818" t="s">
        <v>7</v>
      </c>
      <c r="R4818" s="14"/>
      <c r="S4818" s="16">
        <f>Table2[[#This Row],[FTHG]]-Table2[[#This Row],[HTH]]</f>
        <v>0</v>
      </c>
      <c r="T4818" s="14">
        <f>Table2[[#This Row],[FTAG]]-Table2[[#This Row],[HTA]]</f>
        <v>0</v>
      </c>
      <c r="U4818" s="13" t="str">
        <f>IF(Table2[[#This Row],[SHH]]&gt;Table2[[#This Row],[SHA]],"H",IF(Table2[[#This Row],[HTH]]&lt;Table2[[#This Row],[HTA]],"A","D"))</f>
        <v>D</v>
      </c>
      <c r="V4818" s="14"/>
      <c r="W4818">
        <v>11</v>
      </c>
      <c r="X4818">
        <v>11</v>
      </c>
      <c r="Y4818">
        <v>3</v>
      </c>
      <c r="Z4818">
        <v>2</v>
      </c>
      <c r="AA4818">
        <v>17</v>
      </c>
      <c r="AB4818">
        <v>13</v>
      </c>
      <c r="AC4818">
        <v>3</v>
      </c>
      <c r="AD4818">
        <v>3</v>
      </c>
      <c r="AE4818">
        <v>3</v>
      </c>
      <c r="AF4818">
        <v>4</v>
      </c>
      <c r="AG4818">
        <v>0</v>
      </c>
      <c r="AH4818">
        <v>0</v>
      </c>
      <c r="AI4818">
        <v>2.25</v>
      </c>
      <c r="AJ4818">
        <v>3.4</v>
      </c>
      <c r="AK4818">
        <v>3.2</v>
      </c>
    </row>
    <row r="4819" spans="1:37" x14ac:dyDescent="0.45">
      <c r="A4819" s="56"/>
      <c r="B4819" s="27">
        <v>44268</v>
      </c>
      <c r="C4819" s="16" t="s">
        <v>239</v>
      </c>
      <c r="D4819" s="16" t="s">
        <v>240</v>
      </c>
      <c r="E4819" s="13" t="s">
        <v>241</v>
      </c>
      <c r="F4819" s="16" t="s">
        <v>271</v>
      </c>
      <c r="G4819" t="s">
        <v>264</v>
      </c>
      <c r="H4819" s="14"/>
      <c r="I4819" t="s">
        <v>443</v>
      </c>
      <c r="J4819" s="14"/>
      <c r="K4819">
        <v>1</v>
      </c>
      <c r="L4819">
        <v>1</v>
      </c>
      <c r="M4819" t="s">
        <v>23</v>
      </c>
      <c r="N4819" s="14"/>
      <c r="O4819">
        <v>1</v>
      </c>
      <c r="P4819">
        <v>0</v>
      </c>
      <c r="Q4819" t="s">
        <v>7</v>
      </c>
      <c r="R4819" s="14"/>
      <c r="S4819" s="16">
        <f>Table2[[#This Row],[FTHG]]-Table2[[#This Row],[HTH]]</f>
        <v>0</v>
      </c>
      <c r="T4819" s="14">
        <f>Table2[[#This Row],[FTAG]]-Table2[[#This Row],[HTA]]</f>
        <v>1</v>
      </c>
      <c r="U4819" s="13" t="str">
        <f>IF(Table2[[#This Row],[SHH]]&gt;Table2[[#This Row],[SHA]],"H",IF(Table2[[#This Row],[HTH]]&lt;Table2[[#This Row],[HTA]],"A","D"))</f>
        <v>D</v>
      </c>
      <c r="V4819" s="14"/>
      <c r="W4819">
        <v>9</v>
      </c>
      <c r="X4819">
        <v>9</v>
      </c>
      <c r="Y4819">
        <v>3</v>
      </c>
      <c r="Z4819">
        <v>1</v>
      </c>
      <c r="AA4819">
        <v>22</v>
      </c>
      <c r="AB4819">
        <v>6</v>
      </c>
      <c r="AC4819">
        <v>2</v>
      </c>
      <c r="AD4819">
        <v>5</v>
      </c>
      <c r="AE4819">
        <v>3</v>
      </c>
      <c r="AF4819">
        <v>3</v>
      </c>
      <c r="AG4819">
        <v>1</v>
      </c>
      <c r="AH4819">
        <v>0</v>
      </c>
      <c r="AI4819">
        <v>2.15</v>
      </c>
      <c r="AJ4819">
        <v>3.1</v>
      </c>
      <c r="AK4819">
        <v>3.8</v>
      </c>
    </row>
    <row r="4820" spans="1:37" x14ac:dyDescent="0.45">
      <c r="A4820" s="56"/>
      <c r="B4820" s="27">
        <v>44268</v>
      </c>
      <c r="C4820" s="16" t="s">
        <v>239</v>
      </c>
      <c r="D4820" s="16" t="s">
        <v>240</v>
      </c>
      <c r="E4820" s="13" t="s">
        <v>241</v>
      </c>
      <c r="F4820" s="16" t="s">
        <v>271</v>
      </c>
      <c r="G4820" t="s">
        <v>248</v>
      </c>
      <c r="H4820" s="14"/>
      <c r="I4820" t="s">
        <v>444</v>
      </c>
      <c r="J4820" s="14"/>
      <c r="K4820">
        <v>2</v>
      </c>
      <c r="L4820">
        <v>1</v>
      </c>
      <c r="M4820" t="s">
        <v>7</v>
      </c>
      <c r="N4820" s="14"/>
      <c r="O4820">
        <v>0</v>
      </c>
      <c r="P4820">
        <v>0</v>
      </c>
      <c r="Q4820" t="s">
        <v>23</v>
      </c>
      <c r="R4820" s="14"/>
      <c r="S4820" s="16">
        <f>Table2[[#This Row],[FTHG]]-Table2[[#This Row],[HTH]]</f>
        <v>2</v>
      </c>
      <c r="T4820" s="14">
        <f>Table2[[#This Row],[FTAG]]-Table2[[#This Row],[HTA]]</f>
        <v>1</v>
      </c>
      <c r="U4820" s="13" t="str">
        <f>IF(Table2[[#This Row],[SHH]]&gt;Table2[[#This Row],[SHA]],"H",IF(Table2[[#This Row],[HTH]]&lt;Table2[[#This Row],[HTA]],"A","D"))</f>
        <v>H</v>
      </c>
      <c r="V4820" s="14"/>
      <c r="W4820">
        <v>17</v>
      </c>
      <c r="X4820">
        <v>3</v>
      </c>
      <c r="Y4820">
        <v>4</v>
      </c>
      <c r="Z4820">
        <v>2</v>
      </c>
      <c r="AA4820">
        <v>11</v>
      </c>
      <c r="AB4820">
        <v>16</v>
      </c>
      <c r="AC4820">
        <v>6</v>
      </c>
      <c r="AD4820">
        <v>1</v>
      </c>
      <c r="AE4820">
        <v>1</v>
      </c>
      <c r="AF4820">
        <v>1</v>
      </c>
      <c r="AG4820">
        <v>0</v>
      </c>
      <c r="AH4820">
        <v>0</v>
      </c>
      <c r="AI4820">
        <v>1.18</v>
      </c>
      <c r="AJ4820">
        <v>7</v>
      </c>
      <c r="AK4820">
        <v>15</v>
      </c>
    </row>
    <row r="4821" spans="1:37" x14ac:dyDescent="0.45">
      <c r="A4821" s="56"/>
      <c r="B4821" s="27">
        <v>44268</v>
      </c>
      <c r="C4821" s="16" t="s">
        <v>239</v>
      </c>
      <c r="D4821" s="16" t="s">
        <v>240</v>
      </c>
      <c r="E4821" s="13" t="s">
        <v>241</v>
      </c>
      <c r="F4821" s="16" t="s">
        <v>271</v>
      </c>
      <c r="G4821" t="s">
        <v>291</v>
      </c>
      <c r="H4821" s="14"/>
      <c r="I4821" t="s">
        <v>266</v>
      </c>
      <c r="J4821" s="14"/>
      <c r="K4821">
        <v>0</v>
      </c>
      <c r="L4821">
        <v>0</v>
      </c>
      <c r="M4821" t="s">
        <v>23</v>
      </c>
      <c r="N4821" s="14"/>
      <c r="O4821">
        <v>0</v>
      </c>
      <c r="P4821">
        <v>0</v>
      </c>
      <c r="Q4821" t="s">
        <v>23</v>
      </c>
      <c r="R4821" s="14"/>
      <c r="S4821" s="16">
        <f>Table2[[#This Row],[FTHG]]-Table2[[#This Row],[HTH]]</f>
        <v>0</v>
      </c>
      <c r="T4821" s="14">
        <f>Table2[[#This Row],[FTAG]]-Table2[[#This Row],[HTA]]</f>
        <v>0</v>
      </c>
      <c r="U4821" s="13" t="str">
        <f>IF(Table2[[#This Row],[SHH]]&gt;Table2[[#This Row],[SHA]],"H",IF(Table2[[#This Row],[HTH]]&lt;Table2[[#This Row],[HTA]],"A","D"))</f>
        <v>D</v>
      </c>
      <c r="V4821" s="14"/>
      <c r="W4821">
        <v>14</v>
      </c>
      <c r="X4821">
        <v>12</v>
      </c>
      <c r="Y4821">
        <v>2</v>
      </c>
      <c r="Z4821">
        <v>2</v>
      </c>
      <c r="AA4821">
        <v>12</v>
      </c>
      <c r="AB4821">
        <v>9</v>
      </c>
      <c r="AC4821">
        <v>7</v>
      </c>
      <c r="AD4821">
        <v>3</v>
      </c>
      <c r="AE4821">
        <v>2</v>
      </c>
      <c r="AF4821">
        <v>3</v>
      </c>
      <c r="AG4821">
        <v>0</v>
      </c>
      <c r="AH4821">
        <v>0</v>
      </c>
      <c r="AI4821">
        <v>2.2000000000000002</v>
      </c>
      <c r="AJ4821">
        <v>3.1</v>
      </c>
      <c r="AK4821">
        <v>3.6</v>
      </c>
    </row>
    <row r="4822" spans="1:37" x14ac:dyDescent="0.45">
      <c r="A4822" s="56"/>
      <c r="B4822" s="27">
        <v>44268</v>
      </c>
      <c r="C4822" s="16" t="s">
        <v>239</v>
      </c>
      <c r="D4822" s="16" t="s">
        <v>240</v>
      </c>
      <c r="E4822" s="13" t="s">
        <v>241</v>
      </c>
      <c r="F4822" s="16" t="s">
        <v>271</v>
      </c>
      <c r="G4822" t="s">
        <v>249</v>
      </c>
      <c r="H4822" s="14"/>
      <c r="I4822" t="s">
        <v>283</v>
      </c>
      <c r="J4822" s="14"/>
      <c r="K4822">
        <v>0</v>
      </c>
      <c r="L4822">
        <v>0</v>
      </c>
      <c r="M4822" t="s">
        <v>23</v>
      </c>
      <c r="N4822" s="14"/>
      <c r="O4822">
        <v>0</v>
      </c>
      <c r="P4822">
        <v>0</v>
      </c>
      <c r="Q4822" t="s">
        <v>23</v>
      </c>
      <c r="R4822" s="14"/>
      <c r="S4822" s="16">
        <f>Table2[[#This Row],[FTHG]]-Table2[[#This Row],[HTH]]</f>
        <v>0</v>
      </c>
      <c r="T4822" s="14">
        <f>Table2[[#This Row],[FTAG]]-Table2[[#This Row],[HTA]]</f>
        <v>0</v>
      </c>
      <c r="U4822" s="13" t="str">
        <f>IF(Table2[[#This Row],[SHH]]&gt;Table2[[#This Row],[SHA]],"H",IF(Table2[[#This Row],[HTH]]&lt;Table2[[#This Row],[HTA]],"A","D"))</f>
        <v>D</v>
      </c>
      <c r="V4822" s="14"/>
      <c r="W4822">
        <v>11</v>
      </c>
      <c r="X4822">
        <v>15</v>
      </c>
      <c r="Y4822">
        <v>2</v>
      </c>
      <c r="Z4822">
        <v>7</v>
      </c>
      <c r="AA4822">
        <v>9</v>
      </c>
      <c r="AB4822">
        <v>17</v>
      </c>
      <c r="AC4822">
        <v>3</v>
      </c>
      <c r="AD4822">
        <v>11</v>
      </c>
      <c r="AE4822">
        <v>1</v>
      </c>
      <c r="AF4822">
        <v>4</v>
      </c>
      <c r="AG4822">
        <v>1</v>
      </c>
      <c r="AH4822">
        <v>0</v>
      </c>
      <c r="AI4822">
        <v>4.75</v>
      </c>
      <c r="AJ4822">
        <v>3.1</v>
      </c>
      <c r="AK4822">
        <v>1.9</v>
      </c>
    </row>
    <row r="4823" spans="1:37" x14ac:dyDescent="0.45">
      <c r="A4823" s="56"/>
      <c r="B4823" s="27">
        <v>44269</v>
      </c>
      <c r="C4823" s="16" t="s">
        <v>239</v>
      </c>
      <c r="D4823" s="16" t="s">
        <v>240</v>
      </c>
      <c r="E4823" s="13" t="s">
        <v>241</v>
      </c>
      <c r="F4823" s="16" t="s">
        <v>271</v>
      </c>
      <c r="G4823" t="s">
        <v>437</v>
      </c>
      <c r="H4823" s="14"/>
      <c r="I4823" t="s">
        <v>244</v>
      </c>
      <c r="J4823" s="14"/>
      <c r="K4823">
        <v>0</v>
      </c>
      <c r="L4823">
        <v>0</v>
      </c>
      <c r="M4823" t="s">
        <v>23</v>
      </c>
      <c r="N4823" s="14"/>
      <c r="O4823">
        <v>0</v>
      </c>
      <c r="P4823">
        <v>0</v>
      </c>
      <c r="Q4823" t="s">
        <v>23</v>
      </c>
      <c r="R4823" s="14"/>
      <c r="S4823" s="16">
        <f>Table2[[#This Row],[FTHG]]-Table2[[#This Row],[HTH]]</f>
        <v>0</v>
      </c>
      <c r="T4823" s="14">
        <f>Table2[[#This Row],[FTAG]]-Table2[[#This Row],[HTA]]</f>
        <v>0</v>
      </c>
      <c r="U4823" s="13" t="str">
        <f>IF(Table2[[#This Row],[SHH]]&gt;Table2[[#This Row],[SHA]],"H",IF(Table2[[#This Row],[HTH]]&lt;Table2[[#This Row],[HTA]],"A","D"))</f>
        <v>D</v>
      </c>
      <c r="V4823" s="14"/>
      <c r="W4823">
        <v>13</v>
      </c>
      <c r="X4823">
        <v>6</v>
      </c>
      <c r="Y4823">
        <v>3</v>
      </c>
      <c r="Z4823">
        <v>1</v>
      </c>
      <c r="AA4823">
        <v>20</v>
      </c>
      <c r="AB4823">
        <v>13</v>
      </c>
      <c r="AC4823">
        <v>1</v>
      </c>
      <c r="AD4823">
        <v>3</v>
      </c>
      <c r="AE4823">
        <v>3</v>
      </c>
      <c r="AF4823">
        <v>1</v>
      </c>
      <c r="AG4823">
        <v>0</v>
      </c>
      <c r="AH4823">
        <v>0</v>
      </c>
      <c r="AI4823">
        <v>2.7</v>
      </c>
      <c r="AJ4823">
        <v>3.2</v>
      </c>
      <c r="AK4823">
        <v>2.7</v>
      </c>
    </row>
    <row r="4824" spans="1:37" x14ac:dyDescent="0.45">
      <c r="A4824" s="56"/>
      <c r="B4824" s="27">
        <v>44269</v>
      </c>
      <c r="C4824" s="16" t="s">
        <v>239</v>
      </c>
      <c r="D4824" s="16" t="s">
        <v>240</v>
      </c>
      <c r="E4824" s="13" t="s">
        <v>241</v>
      </c>
      <c r="F4824" s="16" t="s">
        <v>271</v>
      </c>
      <c r="G4824" t="s">
        <v>313</v>
      </c>
      <c r="H4824" s="14"/>
      <c r="I4824" t="s">
        <v>311</v>
      </c>
      <c r="J4824" s="14"/>
      <c r="K4824">
        <v>1</v>
      </c>
      <c r="L4824">
        <v>0</v>
      </c>
      <c r="M4824" t="s">
        <v>7</v>
      </c>
      <c r="N4824" s="14"/>
      <c r="O4824">
        <v>0</v>
      </c>
      <c r="P4824">
        <v>0</v>
      </c>
      <c r="Q4824" t="s">
        <v>23</v>
      </c>
      <c r="R4824" s="14"/>
      <c r="S4824" s="16">
        <f>Table2[[#This Row],[FTHG]]-Table2[[#This Row],[HTH]]</f>
        <v>1</v>
      </c>
      <c r="T4824" s="14">
        <f>Table2[[#This Row],[FTAG]]-Table2[[#This Row],[HTA]]</f>
        <v>0</v>
      </c>
      <c r="U4824" s="13" t="str">
        <f>IF(Table2[[#This Row],[SHH]]&gt;Table2[[#This Row],[SHA]],"H",IF(Table2[[#This Row],[HTH]]&lt;Table2[[#This Row],[HTA]],"A","D"))</f>
        <v>H</v>
      </c>
      <c r="V4824" s="14"/>
      <c r="W4824">
        <v>7</v>
      </c>
      <c r="X4824">
        <v>7</v>
      </c>
      <c r="Y4824">
        <v>2</v>
      </c>
      <c r="Z4824">
        <v>1</v>
      </c>
      <c r="AA4824">
        <v>23</v>
      </c>
      <c r="AB4824">
        <v>16</v>
      </c>
      <c r="AC4824">
        <v>4</v>
      </c>
      <c r="AD4824">
        <v>6</v>
      </c>
      <c r="AE4824">
        <v>2</v>
      </c>
      <c r="AF4824">
        <v>3</v>
      </c>
      <c r="AG4824">
        <v>0</v>
      </c>
      <c r="AH4824">
        <v>0</v>
      </c>
      <c r="AI4824">
        <v>5.5</v>
      </c>
      <c r="AJ4824">
        <v>4.2</v>
      </c>
      <c r="AK4824">
        <v>1.57</v>
      </c>
    </row>
    <row r="4825" spans="1:37" x14ac:dyDescent="0.45">
      <c r="A4825" s="56"/>
      <c r="B4825" s="27">
        <v>44269</v>
      </c>
      <c r="C4825" s="16" t="s">
        <v>239</v>
      </c>
      <c r="D4825" s="16" t="s">
        <v>240</v>
      </c>
      <c r="E4825" s="13" t="s">
        <v>241</v>
      </c>
      <c r="F4825" s="16" t="s">
        <v>271</v>
      </c>
      <c r="G4825" t="s">
        <v>259</v>
      </c>
      <c r="H4825" s="14"/>
      <c r="I4825" t="s">
        <v>258</v>
      </c>
      <c r="J4825" s="14"/>
      <c r="K4825">
        <v>1</v>
      </c>
      <c r="L4825">
        <v>3</v>
      </c>
      <c r="M4825" t="s">
        <v>8</v>
      </c>
      <c r="N4825" s="14"/>
      <c r="O4825">
        <v>0</v>
      </c>
      <c r="P4825">
        <v>2</v>
      </c>
      <c r="Q4825" t="s">
        <v>8</v>
      </c>
      <c r="R4825" s="14"/>
      <c r="S4825" s="16">
        <f>Table2[[#This Row],[FTHG]]-Table2[[#This Row],[HTH]]</f>
        <v>1</v>
      </c>
      <c r="T4825" s="14">
        <f>Table2[[#This Row],[FTAG]]-Table2[[#This Row],[HTA]]</f>
        <v>1</v>
      </c>
      <c r="U4825" s="13" t="str">
        <f>IF(Table2[[#This Row],[SHH]]&gt;Table2[[#This Row],[SHA]],"H",IF(Table2[[#This Row],[HTH]]&lt;Table2[[#This Row],[HTA]],"A","D"))</f>
        <v>A</v>
      </c>
      <c r="V4825" s="14"/>
      <c r="W4825">
        <v>16</v>
      </c>
      <c r="X4825">
        <v>13</v>
      </c>
      <c r="Y4825">
        <v>7</v>
      </c>
      <c r="Z4825">
        <v>8</v>
      </c>
      <c r="AA4825">
        <v>12</v>
      </c>
      <c r="AB4825">
        <v>9</v>
      </c>
      <c r="AC4825">
        <v>7</v>
      </c>
      <c r="AD4825">
        <v>2</v>
      </c>
      <c r="AE4825">
        <v>2</v>
      </c>
      <c r="AF4825">
        <v>2</v>
      </c>
      <c r="AG4825">
        <v>0</v>
      </c>
      <c r="AH4825">
        <v>1</v>
      </c>
      <c r="AI4825">
        <v>2.9</v>
      </c>
      <c r="AJ4825">
        <v>3.4</v>
      </c>
      <c r="AK4825">
        <v>2.4</v>
      </c>
    </row>
    <row r="4826" spans="1:37" x14ac:dyDescent="0.45">
      <c r="A4826" s="56"/>
      <c r="B4826" s="27">
        <v>44269</v>
      </c>
      <c r="C4826" s="16" t="s">
        <v>239</v>
      </c>
      <c r="D4826" s="16" t="s">
        <v>240</v>
      </c>
      <c r="E4826" s="13" t="s">
        <v>241</v>
      </c>
      <c r="F4826" s="16" t="s">
        <v>271</v>
      </c>
      <c r="G4826" t="s">
        <v>260</v>
      </c>
      <c r="H4826" s="14"/>
      <c r="I4826" t="s">
        <v>255</v>
      </c>
      <c r="J4826" s="14"/>
      <c r="K4826">
        <v>1</v>
      </c>
      <c r="L4826">
        <v>0</v>
      </c>
      <c r="M4826" t="s">
        <v>7</v>
      </c>
      <c r="N4826" s="14"/>
      <c r="O4826">
        <v>1</v>
      </c>
      <c r="P4826">
        <v>0</v>
      </c>
      <c r="Q4826" t="s">
        <v>7</v>
      </c>
      <c r="R4826" s="14"/>
      <c r="S4826" s="16">
        <f>Table2[[#This Row],[FTHG]]-Table2[[#This Row],[HTH]]</f>
        <v>0</v>
      </c>
      <c r="T4826" s="14">
        <f>Table2[[#This Row],[FTAG]]-Table2[[#This Row],[HTA]]</f>
        <v>0</v>
      </c>
      <c r="U4826" s="13" t="str">
        <f>IF(Table2[[#This Row],[SHH]]&gt;Table2[[#This Row],[SHA]],"H",IF(Table2[[#This Row],[HTH]]&lt;Table2[[#This Row],[HTA]],"A","D"))</f>
        <v>D</v>
      </c>
      <c r="V4826" s="14"/>
      <c r="W4826">
        <v>9</v>
      </c>
      <c r="X4826">
        <v>13</v>
      </c>
      <c r="Y4826">
        <v>3</v>
      </c>
      <c r="Z4826">
        <v>3</v>
      </c>
      <c r="AA4826">
        <v>12</v>
      </c>
      <c r="AB4826">
        <v>14</v>
      </c>
      <c r="AC4826">
        <v>3</v>
      </c>
      <c r="AD4826">
        <v>6</v>
      </c>
      <c r="AE4826">
        <v>3</v>
      </c>
      <c r="AF4826">
        <v>5</v>
      </c>
      <c r="AG4826">
        <v>0</v>
      </c>
      <c r="AH4826">
        <v>0</v>
      </c>
      <c r="AI4826">
        <v>2</v>
      </c>
      <c r="AJ4826">
        <v>3.4</v>
      </c>
      <c r="AK4826">
        <v>3.75</v>
      </c>
    </row>
    <row r="4827" spans="1:37" x14ac:dyDescent="0.45">
      <c r="A4827" s="56"/>
      <c r="B4827" s="27">
        <v>44270</v>
      </c>
      <c r="C4827" s="16" t="s">
        <v>239</v>
      </c>
      <c r="D4827" s="16" t="s">
        <v>240</v>
      </c>
      <c r="E4827" s="13" t="s">
        <v>241</v>
      </c>
      <c r="F4827" s="16" t="s">
        <v>271</v>
      </c>
      <c r="G4827" t="s">
        <v>250</v>
      </c>
      <c r="H4827" s="14"/>
      <c r="I4827" t="s">
        <v>263</v>
      </c>
      <c r="J4827" s="14"/>
      <c r="K4827">
        <v>4</v>
      </c>
      <c r="L4827">
        <v>1</v>
      </c>
      <c r="M4827" t="s">
        <v>7</v>
      </c>
      <c r="N4827" s="14"/>
      <c r="O4827">
        <v>2</v>
      </c>
      <c r="P4827">
        <v>1</v>
      </c>
      <c r="Q4827" t="s">
        <v>7</v>
      </c>
      <c r="R4827" s="14"/>
      <c r="S4827" s="16">
        <f>Table2[[#This Row],[FTHG]]-Table2[[#This Row],[HTH]]</f>
        <v>2</v>
      </c>
      <c r="T4827" s="14">
        <f>Table2[[#This Row],[FTAG]]-Table2[[#This Row],[HTA]]</f>
        <v>0</v>
      </c>
      <c r="U4827" s="13" t="str">
        <f>IF(Table2[[#This Row],[SHH]]&gt;Table2[[#This Row],[SHA]],"H",IF(Table2[[#This Row],[HTH]]&lt;Table2[[#This Row],[HTA]],"A","D"))</f>
        <v>H</v>
      </c>
      <c r="V4827" s="14"/>
      <c r="W4827">
        <v>12</v>
      </c>
      <c r="X4827">
        <v>8</v>
      </c>
      <c r="Y4827">
        <v>5</v>
      </c>
      <c r="Z4827">
        <v>4</v>
      </c>
      <c r="AA4827">
        <v>8</v>
      </c>
      <c r="AB4827">
        <v>13</v>
      </c>
      <c r="AC4827">
        <v>7</v>
      </c>
      <c r="AD4827">
        <v>3</v>
      </c>
      <c r="AE4827">
        <v>0</v>
      </c>
      <c r="AF4827">
        <v>2</v>
      </c>
      <c r="AG4827">
        <v>0</v>
      </c>
      <c r="AH4827">
        <v>0</v>
      </c>
      <c r="AI4827">
        <v>1.18</v>
      </c>
      <c r="AJ4827">
        <v>7.5</v>
      </c>
      <c r="AK4827">
        <v>13</v>
      </c>
    </row>
    <row r="4828" spans="1:37" x14ac:dyDescent="0.45">
      <c r="A4828" s="56"/>
      <c r="B4828" s="27">
        <v>44272</v>
      </c>
      <c r="C4828" s="16" t="s">
        <v>239</v>
      </c>
      <c r="D4828" s="16" t="s">
        <v>240</v>
      </c>
      <c r="E4828" s="13" t="s">
        <v>241</v>
      </c>
      <c r="F4828" s="16" t="s">
        <v>271</v>
      </c>
      <c r="G4828" t="s">
        <v>260</v>
      </c>
      <c r="H4828" s="14"/>
      <c r="I4828" t="s">
        <v>444</v>
      </c>
      <c r="J4828" s="14"/>
      <c r="K4828">
        <v>2</v>
      </c>
      <c r="L4828">
        <v>0</v>
      </c>
      <c r="M4828" t="s">
        <v>7</v>
      </c>
      <c r="N4828" s="14"/>
      <c r="O4828">
        <v>1</v>
      </c>
      <c r="P4828">
        <v>0</v>
      </c>
      <c r="Q4828" t="s">
        <v>7</v>
      </c>
      <c r="R4828" s="14"/>
      <c r="S4828" s="16">
        <f>Table2[[#This Row],[FTHG]]-Table2[[#This Row],[HTH]]</f>
        <v>1</v>
      </c>
      <c r="T4828" s="14">
        <f>Table2[[#This Row],[FTAG]]-Table2[[#This Row],[HTA]]</f>
        <v>0</v>
      </c>
      <c r="U4828" s="13" t="str">
        <f>IF(Table2[[#This Row],[SHH]]&gt;Table2[[#This Row],[SHA]],"H",IF(Table2[[#This Row],[HTH]]&lt;Table2[[#This Row],[HTA]],"A","D"))</f>
        <v>H</v>
      </c>
      <c r="V4828" s="14"/>
      <c r="W4828">
        <v>13</v>
      </c>
      <c r="X4828">
        <v>11</v>
      </c>
      <c r="Y4828">
        <v>8</v>
      </c>
      <c r="Z4828">
        <v>5</v>
      </c>
      <c r="AA4828">
        <v>9</v>
      </c>
      <c r="AB4828">
        <v>8</v>
      </c>
      <c r="AC4828">
        <v>4</v>
      </c>
      <c r="AD4828">
        <v>1</v>
      </c>
      <c r="AE4828">
        <v>2</v>
      </c>
      <c r="AF4828">
        <v>1</v>
      </c>
      <c r="AG4828">
        <v>0</v>
      </c>
      <c r="AH4828">
        <v>0</v>
      </c>
      <c r="AI4828">
        <v>1.4</v>
      </c>
      <c r="AJ4828">
        <v>4.5</v>
      </c>
      <c r="AK4828">
        <v>8</v>
      </c>
    </row>
    <row r="4829" spans="1:37" x14ac:dyDescent="0.45">
      <c r="A4829" s="56"/>
      <c r="B4829" s="27">
        <v>44274</v>
      </c>
      <c r="C4829" s="16" t="s">
        <v>239</v>
      </c>
      <c r="D4829" s="16" t="s">
        <v>240</v>
      </c>
      <c r="E4829" s="13" t="s">
        <v>241</v>
      </c>
      <c r="F4829" s="16" t="s">
        <v>271</v>
      </c>
      <c r="G4829" t="s">
        <v>255</v>
      </c>
      <c r="H4829" s="14"/>
      <c r="I4829" t="s">
        <v>262</v>
      </c>
      <c r="J4829" s="14"/>
      <c r="K4829">
        <v>2</v>
      </c>
      <c r="L4829">
        <v>0</v>
      </c>
      <c r="M4829" t="s">
        <v>7</v>
      </c>
      <c r="N4829" s="14"/>
      <c r="O4829">
        <v>0</v>
      </c>
      <c r="P4829">
        <v>0</v>
      </c>
      <c r="Q4829" t="s">
        <v>23</v>
      </c>
      <c r="R4829" s="14"/>
      <c r="S4829" s="16">
        <f>Table2[[#This Row],[FTHG]]-Table2[[#This Row],[HTH]]</f>
        <v>2</v>
      </c>
      <c r="T4829" s="14">
        <f>Table2[[#This Row],[FTAG]]-Table2[[#This Row],[HTA]]</f>
        <v>0</v>
      </c>
      <c r="U4829" s="13" t="str">
        <f>IF(Table2[[#This Row],[SHH]]&gt;Table2[[#This Row],[SHA]],"H",IF(Table2[[#This Row],[HTH]]&lt;Table2[[#This Row],[HTA]],"A","D"))</f>
        <v>H</v>
      </c>
      <c r="V4829" s="14"/>
      <c r="W4829">
        <v>15</v>
      </c>
      <c r="X4829">
        <v>7</v>
      </c>
      <c r="Y4829">
        <v>6</v>
      </c>
      <c r="Z4829">
        <v>1</v>
      </c>
      <c r="AA4829">
        <v>14</v>
      </c>
      <c r="AB4829">
        <v>10</v>
      </c>
      <c r="AC4829">
        <v>4</v>
      </c>
      <c r="AD4829">
        <v>1</v>
      </c>
      <c r="AE4829">
        <v>2</v>
      </c>
      <c r="AF4829">
        <v>0</v>
      </c>
      <c r="AG4829">
        <v>0</v>
      </c>
      <c r="AH4829">
        <v>0</v>
      </c>
      <c r="AI4829">
        <v>1.72</v>
      </c>
      <c r="AJ4829">
        <v>3.8</v>
      </c>
      <c r="AK4829">
        <v>4.5</v>
      </c>
    </row>
    <row r="4830" spans="1:37" x14ac:dyDescent="0.45">
      <c r="A4830" s="56"/>
      <c r="B4830" s="27">
        <v>44275</v>
      </c>
      <c r="C4830" s="16" t="s">
        <v>239</v>
      </c>
      <c r="D4830" s="16" t="s">
        <v>240</v>
      </c>
      <c r="E4830" s="13" t="s">
        <v>241</v>
      </c>
      <c r="F4830" s="16" t="s">
        <v>271</v>
      </c>
      <c r="G4830" t="s">
        <v>244</v>
      </c>
      <c r="H4830" s="14"/>
      <c r="I4830" t="s">
        <v>259</v>
      </c>
      <c r="J4830" s="14"/>
      <c r="K4830">
        <v>1</v>
      </c>
      <c r="L4830">
        <v>1</v>
      </c>
      <c r="M4830" t="s">
        <v>23</v>
      </c>
      <c r="N4830" s="14"/>
      <c r="O4830">
        <v>1</v>
      </c>
      <c r="P4830">
        <v>1</v>
      </c>
      <c r="Q4830" t="s">
        <v>23</v>
      </c>
      <c r="R4830" s="14"/>
      <c r="S4830" s="16">
        <f>Table2[[#This Row],[FTHG]]-Table2[[#This Row],[HTH]]</f>
        <v>0</v>
      </c>
      <c r="T4830" s="14">
        <f>Table2[[#This Row],[FTAG]]-Table2[[#This Row],[HTA]]</f>
        <v>0</v>
      </c>
      <c r="U4830" s="13" t="str">
        <f>IF(Table2[[#This Row],[SHH]]&gt;Table2[[#This Row],[SHA]],"H",IF(Table2[[#This Row],[HTH]]&lt;Table2[[#This Row],[HTA]],"A","D"))</f>
        <v>D</v>
      </c>
      <c r="V4830" s="14"/>
      <c r="W4830">
        <v>18</v>
      </c>
      <c r="X4830">
        <v>4</v>
      </c>
      <c r="Y4830">
        <v>4</v>
      </c>
      <c r="Z4830">
        <v>2</v>
      </c>
      <c r="AA4830">
        <v>5</v>
      </c>
      <c r="AB4830">
        <v>15</v>
      </c>
      <c r="AC4830">
        <v>10</v>
      </c>
      <c r="AD4830">
        <v>1</v>
      </c>
      <c r="AE4830">
        <v>1</v>
      </c>
      <c r="AF4830">
        <v>1</v>
      </c>
      <c r="AG4830">
        <v>0</v>
      </c>
      <c r="AH4830">
        <v>0</v>
      </c>
      <c r="AI4830">
        <v>1.75</v>
      </c>
      <c r="AJ4830">
        <v>3.6</v>
      </c>
      <c r="AK4830">
        <v>4.75</v>
      </c>
    </row>
    <row r="4831" spans="1:37" x14ac:dyDescent="0.45">
      <c r="A4831" s="56"/>
      <c r="B4831" s="27">
        <v>44275</v>
      </c>
      <c r="C4831" s="16" t="s">
        <v>239</v>
      </c>
      <c r="D4831" s="16" t="s">
        <v>240</v>
      </c>
      <c r="E4831" s="13" t="s">
        <v>241</v>
      </c>
      <c r="F4831" s="16" t="s">
        <v>271</v>
      </c>
      <c r="G4831" t="s">
        <v>437</v>
      </c>
      <c r="H4831" s="14"/>
      <c r="I4831" t="s">
        <v>248</v>
      </c>
      <c r="J4831" s="14"/>
      <c r="K4831">
        <v>1</v>
      </c>
      <c r="L4831">
        <v>3</v>
      </c>
      <c r="M4831" t="s">
        <v>8</v>
      </c>
      <c r="N4831" s="14"/>
      <c r="O4831">
        <v>1</v>
      </c>
      <c r="P4831">
        <v>2</v>
      </c>
      <c r="Q4831" t="s">
        <v>8</v>
      </c>
      <c r="R4831" s="14"/>
      <c r="S4831" s="16">
        <f>Table2[[#This Row],[FTHG]]-Table2[[#This Row],[HTH]]</f>
        <v>0</v>
      </c>
      <c r="T4831" s="14">
        <f>Table2[[#This Row],[FTAG]]-Table2[[#This Row],[HTA]]</f>
        <v>1</v>
      </c>
      <c r="U4831" s="13" t="str">
        <f>IF(Table2[[#This Row],[SHH]]&gt;Table2[[#This Row],[SHA]],"H",IF(Table2[[#This Row],[HTH]]&lt;Table2[[#This Row],[HTA]],"A","D"))</f>
        <v>A</v>
      </c>
      <c r="V4831" s="14"/>
      <c r="W4831">
        <v>8</v>
      </c>
      <c r="X4831">
        <v>16</v>
      </c>
      <c r="Y4831">
        <v>3</v>
      </c>
      <c r="Z4831">
        <v>4</v>
      </c>
      <c r="AA4831">
        <v>23</v>
      </c>
      <c r="AB4831">
        <v>13</v>
      </c>
      <c r="AC4831">
        <v>1</v>
      </c>
      <c r="AD4831">
        <v>7</v>
      </c>
      <c r="AE4831">
        <v>3</v>
      </c>
      <c r="AF4831">
        <v>4</v>
      </c>
      <c r="AG4831">
        <v>0</v>
      </c>
      <c r="AH4831">
        <v>0</v>
      </c>
      <c r="AI4831">
        <v>4.33</v>
      </c>
      <c r="AJ4831">
        <v>4</v>
      </c>
      <c r="AK4831">
        <v>1.72</v>
      </c>
    </row>
    <row r="4832" spans="1:37" x14ac:dyDescent="0.45">
      <c r="A4832" s="56"/>
      <c r="B4832" s="27">
        <v>44275</v>
      </c>
      <c r="C4832" s="16" t="s">
        <v>239</v>
      </c>
      <c r="D4832" s="16" t="s">
        <v>240</v>
      </c>
      <c r="E4832" s="13" t="s">
        <v>241</v>
      </c>
      <c r="F4832" s="16" t="s">
        <v>271</v>
      </c>
      <c r="G4832" t="s">
        <v>263</v>
      </c>
      <c r="H4832" s="14"/>
      <c r="I4832" t="s">
        <v>291</v>
      </c>
      <c r="J4832" s="14"/>
      <c r="K4832">
        <v>0</v>
      </c>
      <c r="L4832">
        <v>0</v>
      </c>
      <c r="M4832" t="s">
        <v>23</v>
      </c>
      <c r="N4832" s="14"/>
      <c r="O4832">
        <v>0</v>
      </c>
      <c r="P4832">
        <v>0</v>
      </c>
      <c r="Q4832" t="s">
        <v>23</v>
      </c>
      <c r="R4832" s="14"/>
      <c r="S4832" s="16">
        <f>Table2[[#This Row],[FTHG]]-Table2[[#This Row],[HTH]]</f>
        <v>0</v>
      </c>
      <c r="T4832" s="14">
        <f>Table2[[#This Row],[FTAG]]-Table2[[#This Row],[HTA]]</f>
        <v>0</v>
      </c>
      <c r="U4832" s="13" t="str">
        <f>IF(Table2[[#This Row],[SHH]]&gt;Table2[[#This Row],[SHA]],"H",IF(Table2[[#This Row],[HTH]]&lt;Table2[[#This Row],[HTA]],"A","D"))</f>
        <v>D</v>
      </c>
      <c r="V4832" s="14"/>
      <c r="W4832">
        <v>15</v>
      </c>
      <c r="X4832">
        <v>7</v>
      </c>
      <c r="Y4832">
        <v>3</v>
      </c>
      <c r="Z4832">
        <v>2</v>
      </c>
      <c r="AA4832">
        <v>9</v>
      </c>
      <c r="AB4832">
        <v>13</v>
      </c>
      <c r="AC4832">
        <v>5</v>
      </c>
      <c r="AD4832">
        <v>1</v>
      </c>
      <c r="AE4832">
        <v>1</v>
      </c>
      <c r="AF4832">
        <v>2</v>
      </c>
      <c r="AG4832">
        <v>0</v>
      </c>
      <c r="AH4832">
        <v>0</v>
      </c>
      <c r="AI4832">
        <v>2.4500000000000002</v>
      </c>
      <c r="AJ4832">
        <v>3.2</v>
      </c>
      <c r="AK4832">
        <v>3</v>
      </c>
    </row>
    <row r="4833" spans="1:37" x14ac:dyDescent="0.45">
      <c r="A4833" s="56"/>
      <c r="B4833" s="27">
        <v>44275</v>
      </c>
      <c r="C4833" s="16" t="s">
        <v>239</v>
      </c>
      <c r="D4833" s="16" t="s">
        <v>240</v>
      </c>
      <c r="E4833" s="13" t="s">
        <v>241</v>
      </c>
      <c r="F4833" s="16" t="s">
        <v>271</v>
      </c>
      <c r="G4833" t="s">
        <v>266</v>
      </c>
      <c r="H4833" s="14"/>
      <c r="I4833" t="s">
        <v>260</v>
      </c>
      <c r="J4833" s="14"/>
      <c r="K4833">
        <v>1</v>
      </c>
      <c r="L4833">
        <v>1</v>
      </c>
      <c r="M4833" t="s">
        <v>23</v>
      </c>
      <c r="N4833" s="14"/>
      <c r="O4833">
        <v>1</v>
      </c>
      <c r="P4833">
        <v>0</v>
      </c>
      <c r="Q4833" t="s">
        <v>7</v>
      </c>
      <c r="R4833" s="14"/>
      <c r="S4833" s="16">
        <f>Table2[[#This Row],[FTHG]]-Table2[[#This Row],[HTH]]</f>
        <v>0</v>
      </c>
      <c r="T4833" s="14">
        <f>Table2[[#This Row],[FTAG]]-Table2[[#This Row],[HTA]]</f>
        <v>1</v>
      </c>
      <c r="U4833" s="13" t="str">
        <f>IF(Table2[[#This Row],[SHH]]&gt;Table2[[#This Row],[SHA]],"H",IF(Table2[[#This Row],[HTH]]&lt;Table2[[#This Row],[HTA]],"A","D"))</f>
        <v>D</v>
      </c>
      <c r="V4833" s="14"/>
      <c r="W4833">
        <v>3</v>
      </c>
      <c r="X4833">
        <v>12</v>
      </c>
      <c r="Y4833">
        <v>2</v>
      </c>
      <c r="Z4833">
        <v>4</v>
      </c>
      <c r="AA4833">
        <v>17</v>
      </c>
      <c r="AB4833">
        <v>10</v>
      </c>
      <c r="AC4833">
        <v>2</v>
      </c>
      <c r="AD4833">
        <v>8</v>
      </c>
      <c r="AE4833">
        <v>3</v>
      </c>
      <c r="AF4833">
        <v>1</v>
      </c>
      <c r="AG4833">
        <v>0</v>
      </c>
      <c r="AH4833">
        <v>0</v>
      </c>
      <c r="AI4833">
        <v>4.33</v>
      </c>
      <c r="AJ4833">
        <v>3.5</v>
      </c>
      <c r="AK4833">
        <v>1.83</v>
      </c>
    </row>
    <row r="4834" spans="1:37" x14ac:dyDescent="0.45">
      <c r="A4834" s="56"/>
      <c r="B4834" s="27">
        <v>44276</v>
      </c>
      <c r="C4834" s="16" t="s">
        <v>239</v>
      </c>
      <c r="D4834" s="16" t="s">
        <v>240</v>
      </c>
      <c r="E4834" s="13" t="s">
        <v>241</v>
      </c>
      <c r="F4834" s="16" t="s">
        <v>271</v>
      </c>
      <c r="G4834" t="s">
        <v>249</v>
      </c>
      <c r="H4834" s="14"/>
      <c r="I4834" t="s">
        <v>444</v>
      </c>
      <c r="J4834" s="14"/>
      <c r="K4834">
        <v>1</v>
      </c>
      <c r="L4834">
        <v>1</v>
      </c>
      <c r="M4834" t="s">
        <v>23</v>
      </c>
      <c r="N4834" s="14"/>
      <c r="O4834">
        <v>0</v>
      </c>
      <c r="P4834">
        <v>1</v>
      </c>
      <c r="Q4834" t="s">
        <v>8</v>
      </c>
      <c r="R4834" s="14"/>
      <c r="S4834" s="16">
        <f>Table2[[#This Row],[FTHG]]-Table2[[#This Row],[HTH]]</f>
        <v>1</v>
      </c>
      <c r="T4834" s="14">
        <f>Table2[[#This Row],[FTAG]]-Table2[[#This Row],[HTA]]</f>
        <v>0</v>
      </c>
      <c r="U4834" s="13" t="str">
        <f>IF(Table2[[#This Row],[SHH]]&gt;Table2[[#This Row],[SHA]],"H",IF(Table2[[#This Row],[HTH]]&lt;Table2[[#This Row],[HTA]],"A","D"))</f>
        <v>H</v>
      </c>
      <c r="V4834" s="14"/>
      <c r="W4834">
        <v>12</v>
      </c>
      <c r="X4834">
        <v>6</v>
      </c>
      <c r="Y4834">
        <v>5</v>
      </c>
      <c r="Z4834">
        <v>2</v>
      </c>
      <c r="AA4834">
        <v>17</v>
      </c>
      <c r="AB4834">
        <v>21</v>
      </c>
      <c r="AC4834">
        <v>4</v>
      </c>
      <c r="AD4834">
        <v>8</v>
      </c>
      <c r="AE4834">
        <v>3</v>
      </c>
      <c r="AF4834">
        <v>7</v>
      </c>
      <c r="AG4834">
        <v>0</v>
      </c>
      <c r="AH4834">
        <v>0</v>
      </c>
      <c r="AI4834">
        <v>1.83</v>
      </c>
      <c r="AJ4834">
        <v>3.25</v>
      </c>
      <c r="AK4834">
        <v>4.75</v>
      </c>
    </row>
    <row r="4835" spans="1:37" x14ac:dyDescent="0.45">
      <c r="A4835" s="56"/>
      <c r="B4835" s="27">
        <v>44276</v>
      </c>
      <c r="C4835" s="16" t="s">
        <v>239</v>
      </c>
      <c r="D4835" s="16" t="s">
        <v>240</v>
      </c>
      <c r="E4835" s="13" t="s">
        <v>241</v>
      </c>
      <c r="F4835" s="16" t="s">
        <v>271</v>
      </c>
      <c r="G4835" t="s">
        <v>247</v>
      </c>
      <c r="H4835" s="14"/>
      <c r="I4835" t="s">
        <v>313</v>
      </c>
      <c r="J4835" s="14"/>
      <c r="K4835">
        <v>2</v>
      </c>
      <c r="L4835">
        <v>1</v>
      </c>
      <c r="M4835" t="s">
        <v>7</v>
      </c>
      <c r="N4835" s="14"/>
      <c r="O4835">
        <v>1</v>
      </c>
      <c r="P4835">
        <v>0</v>
      </c>
      <c r="Q4835" t="s">
        <v>7</v>
      </c>
      <c r="R4835" s="14"/>
      <c r="S4835" s="16">
        <f>Table2[[#This Row],[FTHG]]-Table2[[#This Row],[HTH]]</f>
        <v>1</v>
      </c>
      <c r="T4835" s="14">
        <f>Table2[[#This Row],[FTAG]]-Table2[[#This Row],[HTA]]</f>
        <v>1</v>
      </c>
      <c r="U4835" s="13" t="str">
        <f>IF(Table2[[#This Row],[SHH]]&gt;Table2[[#This Row],[SHA]],"H",IF(Table2[[#This Row],[HTH]]&lt;Table2[[#This Row],[HTA]],"A","D"))</f>
        <v>D</v>
      </c>
      <c r="V4835" s="14"/>
      <c r="W4835">
        <v>18</v>
      </c>
      <c r="X4835">
        <v>15</v>
      </c>
      <c r="Y4835">
        <v>9</v>
      </c>
      <c r="Z4835">
        <v>3</v>
      </c>
      <c r="AA4835">
        <v>11</v>
      </c>
      <c r="AB4835">
        <v>11</v>
      </c>
      <c r="AC4835">
        <v>3</v>
      </c>
      <c r="AD4835">
        <v>4</v>
      </c>
      <c r="AE4835">
        <v>0</v>
      </c>
      <c r="AF4835">
        <v>3</v>
      </c>
      <c r="AG4835">
        <v>0</v>
      </c>
      <c r="AH4835">
        <v>0</v>
      </c>
      <c r="AI4835">
        <v>2</v>
      </c>
      <c r="AJ4835">
        <v>3.5</v>
      </c>
      <c r="AK4835">
        <v>3.75</v>
      </c>
    </row>
    <row r="4836" spans="1:37" x14ac:dyDescent="0.45">
      <c r="A4836" s="56"/>
      <c r="B4836" s="27">
        <v>44276</v>
      </c>
      <c r="C4836" s="16" t="s">
        <v>239</v>
      </c>
      <c r="D4836" s="16" t="s">
        <v>240</v>
      </c>
      <c r="E4836" s="13" t="s">
        <v>241</v>
      </c>
      <c r="F4836" s="16" t="s">
        <v>271</v>
      </c>
      <c r="G4836" t="s">
        <v>258</v>
      </c>
      <c r="H4836" s="14"/>
      <c r="I4836" t="s">
        <v>443</v>
      </c>
      <c r="J4836" s="14"/>
      <c r="K4836">
        <v>2</v>
      </c>
      <c r="L4836">
        <v>1</v>
      </c>
      <c r="M4836" t="s">
        <v>7</v>
      </c>
      <c r="N4836" s="14"/>
      <c r="O4836">
        <v>1</v>
      </c>
      <c r="P4836">
        <v>0</v>
      </c>
      <c r="Q4836" t="s">
        <v>7</v>
      </c>
      <c r="R4836" s="14"/>
      <c r="S4836" s="16">
        <f>Table2[[#This Row],[FTHG]]-Table2[[#This Row],[HTH]]</f>
        <v>1</v>
      </c>
      <c r="T4836" s="14">
        <f>Table2[[#This Row],[FTAG]]-Table2[[#This Row],[HTA]]</f>
        <v>1</v>
      </c>
      <c r="U4836" s="13" t="str">
        <f>IF(Table2[[#This Row],[SHH]]&gt;Table2[[#This Row],[SHA]],"H",IF(Table2[[#This Row],[HTH]]&lt;Table2[[#This Row],[HTA]],"A","D"))</f>
        <v>D</v>
      </c>
      <c r="V4836" s="14"/>
      <c r="W4836">
        <v>13</v>
      </c>
      <c r="X4836">
        <v>9</v>
      </c>
      <c r="Y4836">
        <v>4</v>
      </c>
      <c r="Z4836">
        <v>3</v>
      </c>
      <c r="AA4836">
        <v>14</v>
      </c>
      <c r="AB4836">
        <v>6</v>
      </c>
      <c r="AC4836">
        <v>5</v>
      </c>
      <c r="AD4836">
        <v>6</v>
      </c>
      <c r="AE4836">
        <v>3</v>
      </c>
      <c r="AF4836">
        <v>3</v>
      </c>
      <c r="AG4836">
        <v>0</v>
      </c>
      <c r="AH4836">
        <v>0</v>
      </c>
      <c r="AI4836">
        <v>1.44</v>
      </c>
      <c r="AJ4836">
        <v>4.2</v>
      </c>
      <c r="AK4836">
        <v>7.5</v>
      </c>
    </row>
    <row r="4837" spans="1:37" x14ac:dyDescent="0.45">
      <c r="A4837" s="56"/>
      <c r="B4837" s="27">
        <v>44276</v>
      </c>
      <c r="C4837" s="16" t="s">
        <v>239</v>
      </c>
      <c r="D4837" s="16" t="s">
        <v>240</v>
      </c>
      <c r="E4837" s="13" t="s">
        <v>241</v>
      </c>
      <c r="F4837" s="16" t="s">
        <v>271</v>
      </c>
      <c r="G4837" t="s">
        <v>283</v>
      </c>
      <c r="H4837" s="14"/>
      <c r="I4837" t="s">
        <v>264</v>
      </c>
      <c r="J4837" s="14"/>
      <c r="K4837">
        <v>1</v>
      </c>
      <c r="L4837">
        <v>0</v>
      </c>
      <c r="M4837" t="s">
        <v>7</v>
      </c>
      <c r="N4837" s="14"/>
      <c r="O4837">
        <v>0</v>
      </c>
      <c r="P4837">
        <v>0</v>
      </c>
      <c r="Q4837" t="s">
        <v>23</v>
      </c>
      <c r="R4837" s="14"/>
      <c r="S4837" s="16">
        <f>Table2[[#This Row],[FTHG]]-Table2[[#This Row],[HTH]]</f>
        <v>1</v>
      </c>
      <c r="T4837" s="14">
        <f>Table2[[#This Row],[FTAG]]-Table2[[#This Row],[HTA]]</f>
        <v>0</v>
      </c>
      <c r="U4837" s="13" t="str">
        <f>IF(Table2[[#This Row],[SHH]]&gt;Table2[[#This Row],[SHA]],"H",IF(Table2[[#This Row],[HTH]]&lt;Table2[[#This Row],[HTA]],"A","D"))</f>
        <v>H</v>
      </c>
      <c r="V4837" s="14"/>
      <c r="W4837">
        <v>8</v>
      </c>
      <c r="X4837">
        <v>9</v>
      </c>
      <c r="Y4837">
        <v>4</v>
      </c>
      <c r="Z4837">
        <v>3</v>
      </c>
      <c r="AA4837">
        <v>17</v>
      </c>
      <c r="AB4837">
        <v>12</v>
      </c>
      <c r="AC4837">
        <v>5</v>
      </c>
      <c r="AD4837">
        <v>5</v>
      </c>
      <c r="AE4837">
        <v>3</v>
      </c>
      <c r="AF4837">
        <v>3</v>
      </c>
      <c r="AG4837">
        <v>0</v>
      </c>
      <c r="AH4837">
        <v>0</v>
      </c>
      <c r="AI4837">
        <v>1.36</v>
      </c>
      <c r="AJ4837">
        <v>4.5</v>
      </c>
      <c r="AK4837">
        <v>10</v>
      </c>
    </row>
    <row r="4838" spans="1:37" x14ac:dyDescent="0.45">
      <c r="A4838" s="56"/>
      <c r="B4838" s="27">
        <v>44276</v>
      </c>
      <c r="C4838" s="16" t="s">
        <v>239</v>
      </c>
      <c r="D4838" s="16" t="s">
        <v>240</v>
      </c>
      <c r="E4838" s="13" t="s">
        <v>241</v>
      </c>
      <c r="F4838" s="16" t="s">
        <v>271</v>
      </c>
      <c r="G4838" t="s">
        <v>311</v>
      </c>
      <c r="H4838" s="14"/>
      <c r="I4838" t="s">
        <v>250</v>
      </c>
      <c r="J4838" s="14"/>
      <c r="K4838">
        <v>1</v>
      </c>
      <c r="L4838">
        <v>6</v>
      </c>
      <c r="M4838" t="s">
        <v>8</v>
      </c>
      <c r="N4838" s="14"/>
      <c r="O4838">
        <v>0</v>
      </c>
      <c r="P4838">
        <v>2</v>
      </c>
      <c r="Q4838" t="s">
        <v>8</v>
      </c>
      <c r="R4838" s="14"/>
      <c r="S4838" s="16">
        <f>Table2[[#This Row],[FTHG]]-Table2[[#This Row],[HTH]]</f>
        <v>1</v>
      </c>
      <c r="T4838" s="14">
        <f>Table2[[#This Row],[FTAG]]-Table2[[#This Row],[HTA]]</f>
        <v>4</v>
      </c>
      <c r="U4838" s="13" t="str">
        <f>IF(Table2[[#This Row],[SHH]]&gt;Table2[[#This Row],[SHA]],"H",IF(Table2[[#This Row],[HTH]]&lt;Table2[[#This Row],[HTA]],"A","D"))</f>
        <v>A</v>
      </c>
      <c r="V4838" s="14"/>
      <c r="W4838">
        <v>10</v>
      </c>
      <c r="X4838">
        <v>14</v>
      </c>
      <c r="Y4838">
        <v>5</v>
      </c>
      <c r="Z4838">
        <v>10</v>
      </c>
      <c r="AA4838">
        <v>11</v>
      </c>
      <c r="AB4838">
        <v>12</v>
      </c>
      <c r="AC4838">
        <v>1</v>
      </c>
      <c r="AD4838">
        <v>1</v>
      </c>
      <c r="AE4838">
        <v>3</v>
      </c>
      <c r="AF4838">
        <v>2</v>
      </c>
      <c r="AG4838">
        <v>0</v>
      </c>
      <c r="AH4838">
        <v>0</v>
      </c>
      <c r="AI4838">
        <v>3.6</v>
      </c>
      <c r="AJ4838">
        <v>3.8</v>
      </c>
      <c r="AK4838">
        <v>1.95</v>
      </c>
    </row>
    <row r="4839" spans="1:37" x14ac:dyDescent="0.45">
      <c r="A4839" s="56"/>
      <c r="B4839" s="27">
        <v>44288</v>
      </c>
      <c r="C4839" s="16" t="s">
        <v>239</v>
      </c>
      <c r="D4839" s="16" t="s">
        <v>240</v>
      </c>
      <c r="E4839" s="13" t="s">
        <v>241</v>
      </c>
      <c r="F4839" s="16" t="s">
        <v>271</v>
      </c>
      <c r="G4839" t="s">
        <v>262</v>
      </c>
      <c r="H4839" s="14"/>
      <c r="I4839" t="s">
        <v>263</v>
      </c>
      <c r="J4839" s="14"/>
      <c r="K4839">
        <v>0</v>
      </c>
      <c r="L4839">
        <v>2</v>
      </c>
      <c r="M4839" t="s">
        <v>8</v>
      </c>
      <c r="N4839" s="14"/>
      <c r="O4839">
        <v>0</v>
      </c>
      <c r="P4839">
        <v>1</v>
      </c>
      <c r="Q4839" t="s">
        <v>8</v>
      </c>
      <c r="R4839" s="14"/>
      <c r="S4839" s="16">
        <f>Table2[[#This Row],[FTHG]]-Table2[[#This Row],[HTH]]</f>
        <v>0</v>
      </c>
      <c r="T4839" s="14">
        <f>Table2[[#This Row],[FTAG]]-Table2[[#This Row],[HTA]]</f>
        <v>1</v>
      </c>
      <c r="U4839" s="13" t="str">
        <f>IF(Table2[[#This Row],[SHH]]&gt;Table2[[#This Row],[SHA]],"H",IF(Table2[[#This Row],[HTH]]&lt;Table2[[#This Row],[HTA]],"A","D"))</f>
        <v>A</v>
      </c>
      <c r="V4839" s="14"/>
      <c r="W4839">
        <v>13</v>
      </c>
      <c r="X4839">
        <v>6</v>
      </c>
      <c r="Y4839">
        <v>3</v>
      </c>
      <c r="Z4839">
        <v>2</v>
      </c>
      <c r="AA4839">
        <v>15</v>
      </c>
      <c r="AB4839">
        <v>7</v>
      </c>
      <c r="AC4839">
        <v>8</v>
      </c>
      <c r="AD4839">
        <v>2</v>
      </c>
      <c r="AE4839">
        <v>2</v>
      </c>
      <c r="AF4839">
        <v>2</v>
      </c>
      <c r="AG4839">
        <v>0</v>
      </c>
      <c r="AH4839">
        <v>0</v>
      </c>
      <c r="AI4839">
        <v>2.37</v>
      </c>
      <c r="AJ4839">
        <v>3.3</v>
      </c>
      <c r="AK4839">
        <v>3</v>
      </c>
    </row>
    <row r="4840" spans="1:37" x14ac:dyDescent="0.45">
      <c r="A4840" s="56"/>
      <c r="B4840" s="27">
        <v>44289</v>
      </c>
      <c r="C4840" s="16" t="s">
        <v>239</v>
      </c>
      <c r="D4840" s="16" t="s">
        <v>240</v>
      </c>
      <c r="E4840" s="13" t="s">
        <v>241</v>
      </c>
      <c r="F4840" s="16" t="s">
        <v>271</v>
      </c>
      <c r="G4840" t="s">
        <v>313</v>
      </c>
      <c r="H4840" s="14"/>
      <c r="I4840" t="s">
        <v>258</v>
      </c>
      <c r="J4840" s="14"/>
      <c r="K4840">
        <v>0</v>
      </c>
      <c r="L4840">
        <v>3</v>
      </c>
      <c r="M4840" t="s">
        <v>8</v>
      </c>
      <c r="N4840" s="14"/>
      <c r="O4840">
        <v>0</v>
      </c>
      <c r="P4840">
        <v>2</v>
      </c>
      <c r="Q4840" t="s">
        <v>8</v>
      </c>
      <c r="R4840" s="14"/>
      <c r="S4840" s="16">
        <f>Table2[[#This Row],[FTHG]]-Table2[[#This Row],[HTH]]</f>
        <v>0</v>
      </c>
      <c r="T4840" s="14">
        <f>Table2[[#This Row],[FTAG]]-Table2[[#This Row],[HTA]]</f>
        <v>1</v>
      </c>
      <c r="U4840" s="13" t="str">
        <f>IF(Table2[[#This Row],[SHH]]&gt;Table2[[#This Row],[SHA]],"H",IF(Table2[[#This Row],[HTH]]&lt;Table2[[#This Row],[HTA]],"A","D"))</f>
        <v>A</v>
      </c>
      <c r="V4840" s="14"/>
      <c r="W4840">
        <v>6</v>
      </c>
      <c r="X4840">
        <v>15</v>
      </c>
      <c r="Y4840">
        <v>2</v>
      </c>
      <c r="Z4840">
        <v>6</v>
      </c>
      <c r="AA4840">
        <v>14</v>
      </c>
      <c r="AB4840">
        <v>14</v>
      </c>
      <c r="AC4840">
        <v>3</v>
      </c>
      <c r="AD4840">
        <v>5</v>
      </c>
      <c r="AE4840">
        <v>2</v>
      </c>
      <c r="AF4840">
        <v>2</v>
      </c>
      <c r="AG4840">
        <v>0</v>
      </c>
      <c r="AH4840">
        <v>0</v>
      </c>
      <c r="AI4840">
        <v>3.8</v>
      </c>
      <c r="AJ4840">
        <v>3.3</v>
      </c>
      <c r="AK4840">
        <v>2.0499999999999998</v>
      </c>
    </row>
    <row r="4841" spans="1:37" x14ac:dyDescent="0.45">
      <c r="A4841" s="56"/>
      <c r="B4841" s="27">
        <v>44289</v>
      </c>
      <c r="C4841" s="16" t="s">
        <v>239</v>
      </c>
      <c r="D4841" s="16" t="s">
        <v>240</v>
      </c>
      <c r="E4841" s="13" t="s">
        <v>241</v>
      </c>
      <c r="F4841" s="16" t="s">
        <v>271</v>
      </c>
      <c r="G4841" t="s">
        <v>248</v>
      </c>
      <c r="H4841" s="14"/>
      <c r="I4841" t="s">
        <v>259</v>
      </c>
      <c r="J4841" s="14"/>
      <c r="K4841">
        <v>2</v>
      </c>
      <c r="L4841">
        <v>0</v>
      </c>
      <c r="M4841" t="s">
        <v>7</v>
      </c>
      <c r="N4841" s="14"/>
      <c r="O4841">
        <v>1</v>
      </c>
      <c r="P4841">
        <v>0</v>
      </c>
      <c r="Q4841" t="s">
        <v>7</v>
      </c>
      <c r="R4841" s="14"/>
      <c r="S4841" s="16">
        <f>Table2[[#This Row],[FTHG]]-Table2[[#This Row],[HTH]]</f>
        <v>1</v>
      </c>
      <c r="T4841" s="14">
        <f>Table2[[#This Row],[FTAG]]-Table2[[#This Row],[HTA]]</f>
        <v>0</v>
      </c>
      <c r="U4841" s="13" t="str">
        <f>IF(Table2[[#This Row],[SHH]]&gt;Table2[[#This Row],[SHA]],"H",IF(Table2[[#This Row],[HTH]]&lt;Table2[[#This Row],[HTA]],"A","D"))</f>
        <v>H</v>
      </c>
      <c r="V4841" s="14"/>
      <c r="W4841">
        <v>21</v>
      </c>
      <c r="X4841">
        <v>10</v>
      </c>
      <c r="Y4841">
        <v>8</v>
      </c>
      <c r="Z4841">
        <v>4</v>
      </c>
      <c r="AA4841">
        <v>6</v>
      </c>
      <c r="AB4841">
        <v>8</v>
      </c>
      <c r="AC4841">
        <v>6</v>
      </c>
      <c r="AD4841">
        <v>9</v>
      </c>
      <c r="AE4841">
        <v>0</v>
      </c>
      <c r="AF4841">
        <v>2</v>
      </c>
      <c r="AG4841">
        <v>0</v>
      </c>
      <c r="AH4841">
        <v>0</v>
      </c>
      <c r="AI4841">
        <v>1.33</v>
      </c>
      <c r="AJ4841">
        <v>5.5</v>
      </c>
      <c r="AK4841">
        <v>8</v>
      </c>
    </row>
    <row r="4842" spans="1:37" x14ac:dyDescent="0.45">
      <c r="A4842" s="56"/>
      <c r="B4842" s="27">
        <v>44289</v>
      </c>
      <c r="C4842" s="16" t="s">
        <v>239</v>
      </c>
      <c r="D4842" s="16" t="s">
        <v>240</v>
      </c>
      <c r="E4842" s="13" t="s">
        <v>241</v>
      </c>
      <c r="F4842" s="16" t="s">
        <v>271</v>
      </c>
      <c r="G4842" t="s">
        <v>291</v>
      </c>
      <c r="H4842" s="14"/>
      <c r="I4842" t="s">
        <v>249</v>
      </c>
      <c r="J4842" s="14"/>
      <c r="K4842">
        <v>0</v>
      </c>
      <c r="L4842">
        <v>0</v>
      </c>
      <c r="M4842" t="s">
        <v>23</v>
      </c>
      <c r="N4842" s="14"/>
      <c r="O4842">
        <v>0</v>
      </c>
      <c r="P4842">
        <v>0</v>
      </c>
      <c r="Q4842" t="s">
        <v>23</v>
      </c>
      <c r="R4842" s="14"/>
      <c r="S4842" s="16">
        <f>Table2[[#This Row],[FTHG]]-Table2[[#This Row],[HTH]]</f>
        <v>0</v>
      </c>
      <c r="T4842" s="14">
        <f>Table2[[#This Row],[FTAG]]-Table2[[#This Row],[HTA]]</f>
        <v>0</v>
      </c>
      <c r="U4842" s="13" t="str">
        <f>IF(Table2[[#This Row],[SHH]]&gt;Table2[[#This Row],[SHA]],"H",IF(Table2[[#This Row],[HTH]]&lt;Table2[[#This Row],[HTA]],"A","D"))</f>
        <v>D</v>
      </c>
      <c r="V4842" s="14"/>
      <c r="W4842">
        <v>4</v>
      </c>
      <c r="X4842">
        <v>6</v>
      </c>
      <c r="Y4842">
        <v>1</v>
      </c>
      <c r="Z4842">
        <v>2</v>
      </c>
      <c r="AA4842">
        <v>23</v>
      </c>
      <c r="AB4842">
        <v>18</v>
      </c>
      <c r="AC4842">
        <v>2</v>
      </c>
      <c r="AD4842">
        <v>4</v>
      </c>
      <c r="AE4842">
        <v>2</v>
      </c>
      <c r="AF4842">
        <v>3</v>
      </c>
      <c r="AG4842">
        <v>0</v>
      </c>
      <c r="AH4842">
        <v>0</v>
      </c>
      <c r="AI4842">
        <v>2.5499999999999998</v>
      </c>
      <c r="AJ4842">
        <v>2.8</v>
      </c>
      <c r="AK4842">
        <v>3.2</v>
      </c>
    </row>
    <row r="4843" spans="1:37" x14ac:dyDescent="0.45">
      <c r="A4843" s="56"/>
      <c r="B4843" s="27">
        <v>44290</v>
      </c>
      <c r="C4843" s="16" t="s">
        <v>239</v>
      </c>
      <c r="D4843" s="16" t="s">
        <v>240</v>
      </c>
      <c r="E4843" s="13" t="s">
        <v>241</v>
      </c>
      <c r="F4843" s="16" t="s">
        <v>271</v>
      </c>
      <c r="G4843" t="s">
        <v>264</v>
      </c>
      <c r="H4843" s="14"/>
      <c r="I4843" t="s">
        <v>437</v>
      </c>
      <c r="J4843" s="14"/>
      <c r="K4843">
        <v>1</v>
      </c>
      <c r="L4843">
        <v>3</v>
      </c>
      <c r="M4843" t="s">
        <v>8</v>
      </c>
      <c r="N4843" s="14"/>
      <c r="O4843">
        <v>0</v>
      </c>
      <c r="P4843">
        <v>3</v>
      </c>
      <c r="Q4843" t="s">
        <v>8</v>
      </c>
      <c r="R4843" s="14"/>
      <c r="S4843" s="16">
        <f>Table2[[#This Row],[FTHG]]-Table2[[#This Row],[HTH]]</f>
        <v>1</v>
      </c>
      <c r="T4843" s="14">
        <f>Table2[[#This Row],[FTAG]]-Table2[[#This Row],[HTA]]</f>
        <v>0</v>
      </c>
      <c r="U4843" s="13" t="str">
        <f>IF(Table2[[#This Row],[SHH]]&gt;Table2[[#This Row],[SHA]],"H",IF(Table2[[#This Row],[HTH]]&lt;Table2[[#This Row],[HTA]],"A","D"))</f>
        <v>H</v>
      </c>
      <c r="V4843" s="14"/>
      <c r="W4843">
        <v>17</v>
      </c>
      <c r="X4843">
        <v>8</v>
      </c>
      <c r="Y4843">
        <v>7</v>
      </c>
      <c r="Z4843">
        <v>6</v>
      </c>
      <c r="AA4843">
        <v>9</v>
      </c>
      <c r="AB4843">
        <v>21</v>
      </c>
      <c r="AC4843">
        <v>6</v>
      </c>
      <c r="AD4843">
        <v>2</v>
      </c>
      <c r="AE4843">
        <v>4</v>
      </c>
      <c r="AF4843">
        <v>5</v>
      </c>
      <c r="AG4843">
        <v>0</v>
      </c>
      <c r="AH4843">
        <v>1</v>
      </c>
      <c r="AI4843">
        <v>3</v>
      </c>
      <c r="AJ4843">
        <v>3.2</v>
      </c>
      <c r="AK4843">
        <v>2.5</v>
      </c>
    </row>
    <row r="4844" spans="1:37" x14ac:dyDescent="0.45">
      <c r="A4844" s="56"/>
      <c r="B4844" s="27">
        <v>44290</v>
      </c>
      <c r="C4844" s="16" t="s">
        <v>239</v>
      </c>
      <c r="D4844" s="16" t="s">
        <v>240</v>
      </c>
      <c r="E4844" s="13" t="s">
        <v>241</v>
      </c>
      <c r="F4844" s="16" t="s">
        <v>271</v>
      </c>
      <c r="G4844" t="s">
        <v>444</v>
      </c>
      <c r="H4844" s="14"/>
      <c r="I4844" t="s">
        <v>255</v>
      </c>
      <c r="J4844" s="14"/>
      <c r="K4844">
        <v>1</v>
      </c>
      <c r="L4844">
        <v>1</v>
      </c>
      <c r="M4844" t="s">
        <v>23</v>
      </c>
      <c r="N4844" s="14"/>
      <c r="O4844">
        <v>1</v>
      </c>
      <c r="P4844">
        <v>1</v>
      </c>
      <c r="Q4844" t="s">
        <v>23</v>
      </c>
      <c r="R4844" s="14"/>
      <c r="S4844" s="16">
        <f>Table2[[#This Row],[FTHG]]-Table2[[#This Row],[HTH]]</f>
        <v>0</v>
      </c>
      <c r="T4844" s="14">
        <f>Table2[[#This Row],[FTAG]]-Table2[[#This Row],[HTA]]</f>
        <v>0</v>
      </c>
      <c r="U4844" s="13" t="str">
        <f>IF(Table2[[#This Row],[SHH]]&gt;Table2[[#This Row],[SHA]],"H",IF(Table2[[#This Row],[HTH]]&lt;Table2[[#This Row],[HTA]],"A","D"))</f>
        <v>D</v>
      </c>
      <c r="V4844" s="14"/>
      <c r="W4844">
        <v>7</v>
      </c>
      <c r="X4844">
        <v>13</v>
      </c>
      <c r="Y4844">
        <v>3</v>
      </c>
      <c r="Z4844">
        <v>3</v>
      </c>
      <c r="AA4844">
        <v>9</v>
      </c>
      <c r="AB4844">
        <v>15</v>
      </c>
      <c r="AC4844">
        <v>7</v>
      </c>
      <c r="AD4844">
        <v>2</v>
      </c>
      <c r="AE4844">
        <v>1</v>
      </c>
      <c r="AF4844">
        <v>4</v>
      </c>
      <c r="AG4844">
        <v>0</v>
      </c>
      <c r="AH4844">
        <v>0</v>
      </c>
      <c r="AI4844">
        <v>4.33</v>
      </c>
      <c r="AJ4844">
        <v>3.75</v>
      </c>
      <c r="AK4844">
        <v>1.8</v>
      </c>
    </row>
    <row r="4845" spans="1:37" x14ac:dyDescent="0.45">
      <c r="A4845" s="56"/>
      <c r="B4845" s="27">
        <v>44290</v>
      </c>
      <c r="C4845" s="16" t="s">
        <v>239</v>
      </c>
      <c r="D4845" s="16" t="s">
        <v>240</v>
      </c>
      <c r="E4845" s="13" t="s">
        <v>241</v>
      </c>
      <c r="F4845" s="16" t="s">
        <v>271</v>
      </c>
      <c r="G4845" t="s">
        <v>443</v>
      </c>
      <c r="H4845" s="14"/>
      <c r="I4845" t="s">
        <v>247</v>
      </c>
      <c r="J4845" s="14"/>
      <c r="K4845">
        <v>2</v>
      </c>
      <c r="L4845">
        <v>1</v>
      </c>
      <c r="M4845" t="s">
        <v>7</v>
      </c>
      <c r="N4845" s="14"/>
      <c r="O4845">
        <v>1</v>
      </c>
      <c r="P4845">
        <v>1</v>
      </c>
      <c r="Q4845" t="s">
        <v>23</v>
      </c>
      <c r="R4845" s="14"/>
      <c r="S4845" s="16">
        <f>Table2[[#This Row],[FTHG]]-Table2[[#This Row],[HTH]]</f>
        <v>1</v>
      </c>
      <c r="T4845" s="14">
        <f>Table2[[#This Row],[FTAG]]-Table2[[#This Row],[HTA]]</f>
        <v>0</v>
      </c>
      <c r="U4845" s="13" t="str">
        <f>IF(Table2[[#This Row],[SHH]]&gt;Table2[[#This Row],[SHA]],"H",IF(Table2[[#This Row],[HTH]]&lt;Table2[[#This Row],[HTA]],"A","D"))</f>
        <v>H</v>
      </c>
      <c r="V4845" s="14"/>
      <c r="W4845">
        <v>6</v>
      </c>
      <c r="X4845">
        <v>12</v>
      </c>
      <c r="Y4845">
        <v>2</v>
      </c>
      <c r="Z4845">
        <v>6</v>
      </c>
      <c r="AA4845">
        <v>10</v>
      </c>
      <c r="AB4845">
        <v>7</v>
      </c>
      <c r="AC4845">
        <v>4</v>
      </c>
      <c r="AD4845">
        <v>13</v>
      </c>
      <c r="AE4845">
        <v>2</v>
      </c>
      <c r="AF4845">
        <v>2</v>
      </c>
      <c r="AG4845">
        <v>0</v>
      </c>
      <c r="AH4845">
        <v>0</v>
      </c>
      <c r="AI4845">
        <v>3.1</v>
      </c>
      <c r="AJ4845">
        <v>3.1</v>
      </c>
      <c r="AK4845">
        <v>2.4500000000000002</v>
      </c>
    </row>
    <row r="4846" spans="1:37" x14ac:dyDescent="0.45">
      <c r="A4846" s="56"/>
      <c r="B4846" s="27">
        <v>44290</v>
      </c>
      <c r="C4846" s="16" t="s">
        <v>239</v>
      </c>
      <c r="D4846" s="16" t="s">
        <v>240</v>
      </c>
      <c r="E4846" s="13" t="s">
        <v>241</v>
      </c>
      <c r="F4846" s="16" t="s">
        <v>271</v>
      </c>
      <c r="G4846" t="s">
        <v>260</v>
      </c>
      <c r="H4846" s="14"/>
      <c r="I4846" t="s">
        <v>283</v>
      </c>
      <c r="J4846" s="14"/>
      <c r="K4846">
        <v>1</v>
      </c>
      <c r="L4846">
        <v>0</v>
      </c>
      <c r="M4846" t="s">
        <v>7</v>
      </c>
      <c r="N4846" s="14"/>
      <c r="O4846">
        <v>0</v>
      </c>
      <c r="P4846">
        <v>0</v>
      </c>
      <c r="Q4846" t="s">
        <v>23</v>
      </c>
      <c r="R4846" s="14"/>
      <c r="S4846" s="16">
        <f>Table2[[#This Row],[FTHG]]-Table2[[#This Row],[HTH]]</f>
        <v>1</v>
      </c>
      <c r="T4846" s="14">
        <f>Table2[[#This Row],[FTAG]]-Table2[[#This Row],[HTA]]</f>
        <v>0</v>
      </c>
      <c r="U4846" s="13" t="str">
        <f>IF(Table2[[#This Row],[SHH]]&gt;Table2[[#This Row],[SHA]],"H",IF(Table2[[#This Row],[HTH]]&lt;Table2[[#This Row],[HTA]],"A","D"))</f>
        <v>H</v>
      </c>
      <c r="V4846" s="14"/>
      <c r="W4846">
        <v>18</v>
      </c>
      <c r="X4846">
        <v>9</v>
      </c>
      <c r="Y4846">
        <v>5</v>
      </c>
      <c r="Z4846">
        <v>4</v>
      </c>
      <c r="AA4846">
        <v>13</v>
      </c>
      <c r="AB4846">
        <v>11</v>
      </c>
      <c r="AC4846">
        <v>3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2.9</v>
      </c>
      <c r="AJ4846">
        <v>3</v>
      </c>
      <c r="AK4846">
        <v>2.7</v>
      </c>
    </row>
    <row r="4847" spans="1:37" x14ac:dyDescent="0.45">
      <c r="A4847" s="56"/>
      <c r="B4847" s="27">
        <v>44291</v>
      </c>
      <c r="C4847" s="16" t="s">
        <v>239</v>
      </c>
      <c r="D4847" s="16" t="s">
        <v>240</v>
      </c>
      <c r="E4847" s="13" t="s">
        <v>241</v>
      </c>
      <c r="F4847" s="16" t="s">
        <v>271</v>
      </c>
      <c r="G4847" t="s">
        <v>250</v>
      </c>
      <c r="H4847" s="14"/>
      <c r="I4847" t="s">
        <v>266</v>
      </c>
      <c r="J4847" s="14"/>
      <c r="K4847">
        <v>1</v>
      </c>
      <c r="L4847">
        <v>0</v>
      </c>
      <c r="M4847" t="s">
        <v>7</v>
      </c>
      <c r="N4847" s="14"/>
      <c r="O4847">
        <v>0</v>
      </c>
      <c r="P4847">
        <v>0</v>
      </c>
      <c r="Q4847" t="s">
        <v>23</v>
      </c>
      <c r="R4847" s="14"/>
      <c r="S4847" s="16">
        <f>Table2[[#This Row],[FTHG]]-Table2[[#This Row],[HTH]]</f>
        <v>1</v>
      </c>
      <c r="T4847" s="14">
        <f>Table2[[#This Row],[FTAG]]-Table2[[#This Row],[HTA]]</f>
        <v>0</v>
      </c>
      <c r="U4847" s="13" t="str">
        <f>IF(Table2[[#This Row],[SHH]]&gt;Table2[[#This Row],[SHA]],"H",IF(Table2[[#This Row],[HTH]]&lt;Table2[[#This Row],[HTA]],"A","D"))</f>
        <v>H</v>
      </c>
      <c r="V4847" s="14"/>
      <c r="W4847">
        <v>25</v>
      </c>
      <c r="X4847">
        <v>7</v>
      </c>
      <c r="Y4847">
        <v>10</v>
      </c>
      <c r="Z4847">
        <v>2</v>
      </c>
      <c r="AA4847">
        <v>12</v>
      </c>
      <c r="AB4847">
        <v>13</v>
      </c>
      <c r="AC4847">
        <v>4</v>
      </c>
      <c r="AD4847">
        <v>1</v>
      </c>
      <c r="AE4847">
        <v>3</v>
      </c>
      <c r="AF4847">
        <v>3</v>
      </c>
      <c r="AG4847">
        <v>0</v>
      </c>
      <c r="AH4847">
        <v>1</v>
      </c>
      <c r="AI4847">
        <v>1.1200000000000001</v>
      </c>
      <c r="AJ4847">
        <v>9</v>
      </c>
      <c r="AK4847">
        <v>19</v>
      </c>
    </row>
    <row r="4848" spans="1:37" x14ac:dyDescent="0.45">
      <c r="A4848" s="56"/>
      <c r="B4848" s="27">
        <v>44293</v>
      </c>
      <c r="C4848" s="16" t="s">
        <v>239</v>
      </c>
      <c r="D4848" s="16" t="s">
        <v>240</v>
      </c>
      <c r="E4848" s="13" t="s">
        <v>241</v>
      </c>
      <c r="F4848" s="16" t="s">
        <v>271</v>
      </c>
      <c r="G4848" t="s">
        <v>311</v>
      </c>
      <c r="H4848" s="14"/>
      <c r="I4848" t="s">
        <v>244</v>
      </c>
      <c r="J4848" s="14"/>
      <c r="K4848">
        <v>1</v>
      </c>
      <c r="L4848">
        <v>1</v>
      </c>
      <c r="M4848" t="s">
        <v>23</v>
      </c>
      <c r="N4848" s="14"/>
      <c r="O4848">
        <v>0</v>
      </c>
      <c r="P4848">
        <v>0</v>
      </c>
      <c r="Q4848" t="s">
        <v>23</v>
      </c>
      <c r="R4848" s="14"/>
      <c r="S4848" s="16">
        <f>Table2[[#This Row],[FTHG]]-Table2[[#This Row],[HTH]]</f>
        <v>1</v>
      </c>
      <c r="T4848" s="14">
        <f>Table2[[#This Row],[FTAG]]-Table2[[#This Row],[HTA]]</f>
        <v>1</v>
      </c>
      <c r="U4848" s="13" t="str">
        <f>IF(Table2[[#This Row],[SHH]]&gt;Table2[[#This Row],[SHA]],"H",IF(Table2[[#This Row],[HTH]]&lt;Table2[[#This Row],[HTA]],"A","D"))</f>
        <v>D</v>
      </c>
      <c r="V4848" s="14"/>
      <c r="W4848">
        <v>12</v>
      </c>
      <c r="X4848">
        <v>11</v>
      </c>
      <c r="Y4848">
        <v>2</v>
      </c>
      <c r="Z4848">
        <v>2</v>
      </c>
      <c r="AA4848">
        <v>18</v>
      </c>
      <c r="AB4848">
        <v>7</v>
      </c>
      <c r="AC4848">
        <v>3</v>
      </c>
      <c r="AD4848">
        <v>6</v>
      </c>
      <c r="AE4848">
        <v>3</v>
      </c>
      <c r="AF4848">
        <v>1</v>
      </c>
      <c r="AG4848">
        <v>0</v>
      </c>
      <c r="AH4848">
        <v>0</v>
      </c>
      <c r="AI4848">
        <v>2.1</v>
      </c>
      <c r="AJ4848">
        <v>3.3</v>
      </c>
      <c r="AK4848">
        <v>3.6</v>
      </c>
    </row>
    <row r="4849" spans="1:37" x14ac:dyDescent="0.45">
      <c r="A4849" s="56"/>
      <c r="B4849" s="27">
        <v>44295</v>
      </c>
      <c r="C4849" s="16" t="s">
        <v>239</v>
      </c>
      <c r="D4849" s="16" t="s">
        <v>240</v>
      </c>
      <c r="E4849" s="13" t="s">
        <v>241</v>
      </c>
      <c r="F4849" s="16" t="s">
        <v>271</v>
      </c>
      <c r="G4849" t="s">
        <v>263</v>
      </c>
      <c r="H4849" s="14"/>
      <c r="I4849" t="s">
        <v>444</v>
      </c>
      <c r="J4849" s="14"/>
      <c r="K4849">
        <v>3</v>
      </c>
      <c r="L4849">
        <v>1</v>
      </c>
      <c r="M4849" t="s">
        <v>7</v>
      </c>
      <c r="N4849" s="14"/>
      <c r="O4849">
        <v>2</v>
      </c>
      <c r="P4849">
        <v>1</v>
      </c>
      <c r="Q4849" t="s">
        <v>7</v>
      </c>
      <c r="R4849" s="14"/>
      <c r="S4849" s="16">
        <f>Table2[[#This Row],[FTHG]]-Table2[[#This Row],[HTH]]</f>
        <v>1</v>
      </c>
      <c r="T4849" s="14">
        <f>Table2[[#This Row],[FTAG]]-Table2[[#This Row],[HTA]]</f>
        <v>0</v>
      </c>
      <c r="U4849" s="13" t="str">
        <f>IF(Table2[[#This Row],[SHH]]&gt;Table2[[#This Row],[SHA]],"H",IF(Table2[[#This Row],[HTH]]&lt;Table2[[#This Row],[HTA]],"A","D"))</f>
        <v>H</v>
      </c>
      <c r="V4849" s="14"/>
      <c r="W4849">
        <v>8</v>
      </c>
      <c r="X4849">
        <v>8</v>
      </c>
      <c r="Y4849">
        <v>5</v>
      </c>
      <c r="Z4849">
        <v>2</v>
      </c>
      <c r="AA4849">
        <v>17</v>
      </c>
      <c r="AB4849">
        <v>13</v>
      </c>
      <c r="AC4849">
        <v>6</v>
      </c>
      <c r="AD4849">
        <v>6</v>
      </c>
      <c r="AE4849">
        <v>2</v>
      </c>
      <c r="AF4849">
        <v>2</v>
      </c>
      <c r="AG4849">
        <v>0</v>
      </c>
      <c r="AH4849">
        <v>0</v>
      </c>
      <c r="AI4849">
        <v>2</v>
      </c>
      <c r="AJ4849">
        <v>3.2</v>
      </c>
      <c r="AK4849">
        <v>4.0999999999999996</v>
      </c>
    </row>
    <row r="4850" spans="1:37" x14ac:dyDescent="0.45">
      <c r="A4850" s="56"/>
      <c r="B4850" s="27">
        <v>44296</v>
      </c>
      <c r="C4850" s="16" t="s">
        <v>239</v>
      </c>
      <c r="D4850" s="16" t="s">
        <v>240</v>
      </c>
      <c r="E4850" s="13" t="s">
        <v>241</v>
      </c>
      <c r="F4850" s="16" t="s">
        <v>271</v>
      </c>
      <c r="G4850" t="s">
        <v>249</v>
      </c>
      <c r="H4850" s="14"/>
      <c r="I4850" t="s">
        <v>443</v>
      </c>
      <c r="J4850" s="14"/>
      <c r="K4850">
        <v>0</v>
      </c>
      <c r="L4850">
        <v>1</v>
      </c>
      <c r="M4850" t="s">
        <v>8</v>
      </c>
      <c r="N4850" s="14"/>
      <c r="O4850">
        <v>0</v>
      </c>
      <c r="P4850">
        <v>0</v>
      </c>
      <c r="Q4850" t="s">
        <v>23</v>
      </c>
      <c r="R4850" s="14"/>
      <c r="S4850" s="16">
        <f>Table2[[#This Row],[FTHG]]-Table2[[#This Row],[HTH]]</f>
        <v>0</v>
      </c>
      <c r="T4850" s="14">
        <f>Table2[[#This Row],[FTAG]]-Table2[[#This Row],[HTA]]</f>
        <v>1</v>
      </c>
      <c r="U4850" s="13" t="str">
        <f>IF(Table2[[#This Row],[SHH]]&gt;Table2[[#This Row],[SHA]],"H",IF(Table2[[#This Row],[HTH]]&lt;Table2[[#This Row],[HTA]],"A","D"))</f>
        <v>D</v>
      </c>
      <c r="V4850" s="14"/>
      <c r="W4850">
        <v>19</v>
      </c>
      <c r="X4850">
        <v>8</v>
      </c>
      <c r="Y4850">
        <v>4</v>
      </c>
      <c r="Z4850">
        <v>3</v>
      </c>
      <c r="AA4850">
        <v>10</v>
      </c>
      <c r="AB4850">
        <v>13</v>
      </c>
      <c r="AC4850">
        <v>10</v>
      </c>
      <c r="AD4850">
        <v>4</v>
      </c>
      <c r="AE4850">
        <v>3</v>
      </c>
      <c r="AF4850">
        <v>2</v>
      </c>
      <c r="AG4850">
        <v>0</v>
      </c>
      <c r="AH4850">
        <v>0</v>
      </c>
      <c r="AI4850">
        <v>1.9</v>
      </c>
      <c r="AJ4850">
        <v>3.1</v>
      </c>
      <c r="AK4850">
        <v>4.5</v>
      </c>
    </row>
    <row r="4851" spans="1:37" x14ac:dyDescent="0.45">
      <c r="A4851" s="56"/>
      <c r="B4851" s="27">
        <v>44296</v>
      </c>
      <c r="C4851" s="16" t="s">
        <v>239</v>
      </c>
      <c r="D4851" s="16" t="s">
        <v>240</v>
      </c>
      <c r="E4851" s="13" t="s">
        <v>241</v>
      </c>
      <c r="F4851" s="16" t="s">
        <v>271</v>
      </c>
      <c r="G4851" t="s">
        <v>244</v>
      </c>
      <c r="H4851" s="14"/>
      <c r="I4851" t="s">
        <v>264</v>
      </c>
      <c r="J4851" s="14"/>
      <c r="K4851">
        <v>0</v>
      </c>
      <c r="L4851">
        <v>0</v>
      </c>
      <c r="M4851" t="s">
        <v>23</v>
      </c>
      <c r="N4851" s="14"/>
      <c r="O4851">
        <v>0</v>
      </c>
      <c r="P4851">
        <v>0</v>
      </c>
      <c r="Q4851" t="s">
        <v>23</v>
      </c>
      <c r="R4851" s="14"/>
      <c r="S4851" s="16">
        <f>Table2[[#This Row],[FTHG]]-Table2[[#This Row],[HTH]]</f>
        <v>0</v>
      </c>
      <c r="T4851" s="14">
        <f>Table2[[#This Row],[FTAG]]-Table2[[#This Row],[HTA]]</f>
        <v>0</v>
      </c>
      <c r="U4851" s="13" t="str">
        <f>IF(Table2[[#This Row],[SHH]]&gt;Table2[[#This Row],[SHA]],"H",IF(Table2[[#This Row],[HTH]]&lt;Table2[[#This Row],[HTA]],"A","D"))</f>
        <v>D</v>
      </c>
      <c r="V4851" s="14"/>
      <c r="W4851">
        <v>11</v>
      </c>
      <c r="X4851">
        <v>9</v>
      </c>
      <c r="Y4851">
        <v>4</v>
      </c>
      <c r="Z4851">
        <v>0</v>
      </c>
      <c r="AA4851">
        <v>13</v>
      </c>
      <c r="AB4851">
        <v>15</v>
      </c>
      <c r="AC4851">
        <v>6</v>
      </c>
      <c r="AD4851">
        <v>6</v>
      </c>
      <c r="AE4851">
        <v>2</v>
      </c>
      <c r="AF4851">
        <v>2</v>
      </c>
      <c r="AG4851">
        <v>0</v>
      </c>
      <c r="AH4851">
        <v>0</v>
      </c>
      <c r="AI4851">
        <v>1.9</v>
      </c>
      <c r="AJ4851">
        <v>3.3</v>
      </c>
      <c r="AK4851">
        <v>4.4000000000000004</v>
      </c>
    </row>
    <row r="4852" spans="1:37" x14ac:dyDescent="0.45">
      <c r="A4852" s="56"/>
      <c r="B4852" s="27">
        <v>44296</v>
      </c>
      <c r="C4852" s="16" t="s">
        <v>239</v>
      </c>
      <c r="D4852" s="16" t="s">
        <v>240</v>
      </c>
      <c r="E4852" s="13" t="s">
        <v>241</v>
      </c>
      <c r="F4852" s="16" t="s">
        <v>271</v>
      </c>
      <c r="G4852" t="s">
        <v>259</v>
      </c>
      <c r="H4852" s="14"/>
      <c r="I4852" t="s">
        <v>262</v>
      </c>
      <c r="J4852" s="14"/>
      <c r="K4852">
        <v>0</v>
      </c>
      <c r="L4852">
        <v>1</v>
      </c>
      <c r="M4852" t="s">
        <v>8</v>
      </c>
      <c r="N4852" s="14"/>
      <c r="O4852">
        <v>0</v>
      </c>
      <c r="P4852">
        <v>1</v>
      </c>
      <c r="Q4852" t="s">
        <v>8</v>
      </c>
      <c r="R4852" s="14"/>
      <c r="S4852" s="16">
        <f>Table2[[#This Row],[FTHG]]-Table2[[#This Row],[HTH]]</f>
        <v>0</v>
      </c>
      <c r="T4852" s="14">
        <f>Table2[[#This Row],[FTAG]]-Table2[[#This Row],[HTA]]</f>
        <v>0</v>
      </c>
      <c r="U4852" s="13" t="str">
        <f>IF(Table2[[#This Row],[SHH]]&gt;Table2[[#This Row],[SHA]],"H",IF(Table2[[#This Row],[HTH]]&lt;Table2[[#This Row],[HTA]],"A","D"))</f>
        <v>A</v>
      </c>
      <c r="V4852" s="14"/>
      <c r="W4852">
        <v>10</v>
      </c>
      <c r="X4852">
        <v>6</v>
      </c>
      <c r="Y4852">
        <v>4</v>
      </c>
      <c r="Z4852">
        <v>1</v>
      </c>
      <c r="AA4852">
        <v>9</v>
      </c>
      <c r="AB4852">
        <v>7</v>
      </c>
      <c r="AC4852">
        <v>6</v>
      </c>
      <c r="AD4852">
        <v>3</v>
      </c>
      <c r="AE4852">
        <v>3</v>
      </c>
      <c r="AF4852">
        <v>2</v>
      </c>
      <c r="AG4852">
        <v>0</v>
      </c>
      <c r="AH4852">
        <v>0</v>
      </c>
      <c r="AI4852">
        <v>2.2000000000000002</v>
      </c>
      <c r="AJ4852">
        <v>3.5</v>
      </c>
      <c r="AK4852">
        <v>3.1</v>
      </c>
    </row>
    <row r="4853" spans="1:37" x14ac:dyDescent="0.45">
      <c r="A4853" s="56"/>
      <c r="B4853" s="27">
        <v>44296</v>
      </c>
      <c r="C4853" s="16" t="s">
        <v>239</v>
      </c>
      <c r="D4853" s="16" t="s">
        <v>240</v>
      </c>
      <c r="E4853" s="13" t="s">
        <v>241</v>
      </c>
      <c r="F4853" s="16" t="s">
        <v>271</v>
      </c>
      <c r="G4853" t="s">
        <v>248</v>
      </c>
      <c r="H4853" s="14"/>
      <c r="I4853" t="s">
        <v>250</v>
      </c>
      <c r="J4853" s="14"/>
      <c r="K4853">
        <v>2</v>
      </c>
      <c r="L4853">
        <v>1</v>
      </c>
      <c r="M4853" t="s">
        <v>7</v>
      </c>
      <c r="N4853" s="14"/>
      <c r="O4853">
        <v>2</v>
      </c>
      <c r="P4853">
        <v>0</v>
      </c>
      <c r="Q4853" t="s">
        <v>7</v>
      </c>
      <c r="R4853" s="14"/>
      <c r="S4853" s="16">
        <f>Table2[[#This Row],[FTHG]]-Table2[[#This Row],[HTH]]</f>
        <v>0</v>
      </c>
      <c r="T4853" s="14">
        <f>Table2[[#This Row],[FTAG]]-Table2[[#This Row],[HTA]]</f>
        <v>1</v>
      </c>
      <c r="U4853" s="13" t="str">
        <f>IF(Table2[[#This Row],[SHH]]&gt;Table2[[#This Row],[SHA]],"H",IF(Table2[[#This Row],[HTH]]&lt;Table2[[#This Row],[HTA]],"A","D"))</f>
        <v>D</v>
      </c>
      <c r="V4853" s="14"/>
      <c r="W4853">
        <v>14</v>
      </c>
      <c r="X4853">
        <v>18</v>
      </c>
      <c r="Y4853">
        <v>3</v>
      </c>
      <c r="Z4853">
        <v>4</v>
      </c>
      <c r="AA4853">
        <v>16</v>
      </c>
      <c r="AB4853">
        <v>10</v>
      </c>
      <c r="AC4853">
        <v>5</v>
      </c>
      <c r="AD4853">
        <v>6</v>
      </c>
      <c r="AE4853">
        <v>3</v>
      </c>
      <c r="AF4853">
        <v>4</v>
      </c>
      <c r="AG4853">
        <v>1</v>
      </c>
      <c r="AH4853">
        <v>0</v>
      </c>
      <c r="AI4853">
        <v>2.8</v>
      </c>
      <c r="AJ4853">
        <v>3.8</v>
      </c>
      <c r="AK4853">
        <v>2.2999999999999998</v>
      </c>
    </row>
    <row r="4854" spans="1:37" x14ac:dyDescent="0.45">
      <c r="A4854" s="56"/>
      <c r="B4854" s="27">
        <v>44297</v>
      </c>
      <c r="C4854" s="16" t="s">
        <v>239</v>
      </c>
      <c r="D4854" s="16" t="s">
        <v>240</v>
      </c>
      <c r="E4854" s="13" t="s">
        <v>241</v>
      </c>
      <c r="F4854" s="16" t="s">
        <v>271</v>
      </c>
      <c r="G4854" t="s">
        <v>258</v>
      </c>
      <c r="H4854" s="14"/>
      <c r="I4854" t="s">
        <v>291</v>
      </c>
      <c r="J4854" s="14"/>
      <c r="K4854">
        <v>1</v>
      </c>
      <c r="L4854">
        <v>2</v>
      </c>
      <c r="M4854" t="s">
        <v>8</v>
      </c>
      <c r="N4854" s="14"/>
      <c r="O4854">
        <v>0</v>
      </c>
      <c r="P4854">
        <v>0</v>
      </c>
      <c r="Q4854" t="s">
        <v>23</v>
      </c>
      <c r="R4854" s="14"/>
      <c r="S4854" s="16">
        <f>Table2[[#This Row],[FTHG]]-Table2[[#This Row],[HTH]]</f>
        <v>1</v>
      </c>
      <c r="T4854" s="14">
        <f>Table2[[#This Row],[FTAG]]-Table2[[#This Row],[HTA]]</f>
        <v>2</v>
      </c>
      <c r="U4854" s="13" t="str">
        <f>IF(Table2[[#This Row],[SHH]]&gt;Table2[[#This Row],[SHA]],"H",IF(Table2[[#This Row],[HTH]]&lt;Table2[[#This Row],[HTA]],"A","D"))</f>
        <v>D</v>
      </c>
      <c r="V4854" s="14"/>
      <c r="W4854">
        <v>15</v>
      </c>
      <c r="X4854">
        <v>12</v>
      </c>
      <c r="Y4854">
        <v>6</v>
      </c>
      <c r="Z4854">
        <v>4</v>
      </c>
      <c r="AA4854">
        <v>6</v>
      </c>
      <c r="AB4854">
        <v>12</v>
      </c>
      <c r="AC4854">
        <v>6</v>
      </c>
      <c r="AD4854">
        <v>5</v>
      </c>
      <c r="AE4854">
        <v>0</v>
      </c>
      <c r="AF4854">
        <v>0</v>
      </c>
      <c r="AG4854">
        <v>0</v>
      </c>
      <c r="AH4854">
        <v>0</v>
      </c>
      <c r="AI4854">
        <v>1.61</v>
      </c>
      <c r="AJ4854">
        <v>3.6</v>
      </c>
      <c r="AK4854">
        <v>6</v>
      </c>
    </row>
    <row r="4855" spans="1:37" x14ac:dyDescent="0.45">
      <c r="A4855" s="56"/>
      <c r="B4855" s="27">
        <v>44297</v>
      </c>
      <c r="C4855" s="16" t="s">
        <v>239</v>
      </c>
      <c r="D4855" s="16" t="s">
        <v>240</v>
      </c>
      <c r="E4855" s="13" t="s">
        <v>241</v>
      </c>
      <c r="F4855" s="16" t="s">
        <v>271</v>
      </c>
      <c r="G4855" t="s">
        <v>247</v>
      </c>
      <c r="H4855" s="14"/>
      <c r="I4855" t="s">
        <v>311</v>
      </c>
      <c r="J4855" s="14"/>
      <c r="K4855">
        <v>2</v>
      </c>
      <c r="L4855">
        <v>2</v>
      </c>
      <c r="M4855" t="s">
        <v>23</v>
      </c>
      <c r="N4855" s="14"/>
      <c r="O4855">
        <v>0</v>
      </c>
      <c r="P4855">
        <v>2</v>
      </c>
      <c r="Q4855" t="s">
        <v>8</v>
      </c>
      <c r="R4855" s="14"/>
      <c r="S4855" s="16">
        <f>Table2[[#This Row],[FTHG]]-Table2[[#This Row],[HTH]]</f>
        <v>2</v>
      </c>
      <c r="T4855" s="14">
        <f>Table2[[#This Row],[FTAG]]-Table2[[#This Row],[HTA]]</f>
        <v>0</v>
      </c>
      <c r="U4855" s="13" t="str">
        <f>IF(Table2[[#This Row],[SHH]]&gt;Table2[[#This Row],[SHA]],"H",IF(Table2[[#This Row],[HTH]]&lt;Table2[[#This Row],[HTA]],"A","D"))</f>
        <v>H</v>
      </c>
      <c r="V4855" s="14"/>
      <c r="W4855">
        <v>9</v>
      </c>
      <c r="X4855">
        <v>16</v>
      </c>
      <c r="Y4855">
        <v>2</v>
      </c>
      <c r="Z4855">
        <v>5</v>
      </c>
      <c r="AA4855">
        <v>11</v>
      </c>
      <c r="AB4855">
        <v>17</v>
      </c>
      <c r="AC4855">
        <v>4</v>
      </c>
      <c r="AD4855">
        <v>5</v>
      </c>
      <c r="AE4855">
        <v>6</v>
      </c>
      <c r="AF4855">
        <v>4</v>
      </c>
      <c r="AG4855">
        <v>1</v>
      </c>
      <c r="AH4855">
        <v>0</v>
      </c>
      <c r="AI4855">
        <v>3.5</v>
      </c>
      <c r="AJ4855">
        <v>3.3</v>
      </c>
      <c r="AK4855">
        <v>2.1</v>
      </c>
    </row>
    <row r="4856" spans="1:37" x14ac:dyDescent="0.45">
      <c r="A4856" s="56"/>
      <c r="B4856" s="27">
        <v>44297</v>
      </c>
      <c r="C4856" s="16" t="s">
        <v>239</v>
      </c>
      <c r="D4856" s="16" t="s">
        <v>240</v>
      </c>
      <c r="E4856" s="13" t="s">
        <v>241</v>
      </c>
      <c r="F4856" s="16" t="s">
        <v>271</v>
      </c>
      <c r="G4856" t="s">
        <v>266</v>
      </c>
      <c r="H4856" s="14"/>
      <c r="I4856" t="s">
        <v>313</v>
      </c>
      <c r="J4856" s="14"/>
      <c r="K4856">
        <v>1</v>
      </c>
      <c r="L4856">
        <v>2</v>
      </c>
      <c r="M4856" t="s">
        <v>8</v>
      </c>
      <c r="N4856" s="14"/>
      <c r="O4856">
        <v>1</v>
      </c>
      <c r="P4856">
        <v>0</v>
      </c>
      <c r="Q4856" t="s">
        <v>7</v>
      </c>
      <c r="R4856" s="14"/>
      <c r="S4856" s="16">
        <f>Table2[[#This Row],[FTHG]]-Table2[[#This Row],[HTH]]</f>
        <v>0</v>
      </c>
      <c r="T4856" s="14">
        <f>Table2[[#This Row],[FTAG]]-Table2[[#This Row],[HTA]]</f>
        <v>2</v>
      </c>
      <c r="U4856" s="13" t="str">
        <f>IF(Table2[[#This Row],[SHH]]&gt;Table2[[#This Row],[SHA]],"H",IF(Table2[[#This Row],[HTH]]&lt;Table2[[#This Row],[HTA]],"A","D"))</f>
        <v>D</v>
      </c>
      <c r="V4856" s="14"/>
      <c r="W4856">
        <v>7</v>
      </c>
      <c r="X4856">
        <v>12</v>
      </c>
      <c r="Y4856">
        <v>3</v>
      </c>
      <c r="Z4856">
        <v>6</v>
      </c>
      <c r="AA4856">
        <v>14</v>
      </c>
      <c r="AB4856">
        <v>15</v>
      </c>
      <c r="AC4856">
        <v>2</v>
      </c>
      <c r="AD4856">
        <v>4</v>
      </c>
      <c r="AE4856">
        <v>4</v>
      </c>
      <c r="AF4856">
        <v>2</v>
      </c>
      <c r="AG4856">
        <v>0</v>
      </c>
      <c r="AH4856">
        <v>0</v>
      </c>
      <c r="AI4856">
        <v>2.0499999999999998</v>
      </c>
      <c r="AJ4856">
        <v>3.4</v>
      </c>
      <c r="AK4856">
        <v>3.6</v>
      </c>
    </row>
    <row r="4857" spans="1:37" x14ac:dyDescent="0.45">
      <c r="A4857" s="56"/>
      <c r="B4857" s="27">
        <v>44297</v>
      </c>
      <c r="C4857" s="16" t="s">
        <v>239</v>
      </c>
      <c r="D4857" s="16" t="s">
        <v>240</v>
      </c>
      <c r="E4857" s="13" t="s">
        <v>241</v>
      </c>
      <c r="F4857" s="16" t="s">
        <v>271</v>
      </c>
      <c r="G4857" t="s">
        <v>255</v>
      </c>
      <c r="H4857" s="14"/>
      <c r="I4857" t="s">
        <v>283</v>
      </c>
      <c r="J4857" s="14"/>
      <c r="K4857">
        <v>1</v>
      </c>
      <c r="L4857">
        <v>1</v>
      </c>
      <c r="M4857" t="s">
        <v>23</v>
      </c>
      <c r="N4857" s="14"/>
      <c r="O4857">
        <v>1</v>
      </c>
      <c r="P4857">
        <v>1</v>
      </c>
      <c r="Q4857" t="s">
        <v>23</v>
      </c>
      <c r="R4857" s="14"/>
      <c r="S4857" s="16">
        <f>Table2[[#This Row],[FTHG]]-Table2[[#This Row],[HTH]]</f>
        <v>0</v>
      </c>
      <c r="T4857" s="14">
        <f>Table2[[#This Row],[FTAG]]-Table2[[#This Row],[HTA]]</f>
        <v>0</v>
      </c>
      <c r="U4857" s="13" t="str">
        <f>IF(Table2[[#This Row],[SHH]]&gt;Table2[[#This Row],[SHA]],"H",IF(Table2[[#This Row],[HTH]]&lt;Table2[[#This Row],[HTA]],"A","D"))</f>
        <v>D</v>
      </c>
      <c r="V4857" s="14"/>
      <c r="W4857">
        <v>8</v>
      </c>
      <c r="X4857">
        <v>10</v>
      </c>
      <c r="Y4857">
        <v>4</v>
      </c>
      <c r="Z4857">
        <v>4</v>
      </c>
      <c r="AA4857">
        <v>12</v>
      </c>
      <c r="AB4857">
        <v>13</v>
      </c>
      <c r="AC4857">
        <v>5</v>
      </c>
      <c r="AD4857">
        <v>5</v>
      </c>
      <c r="AE4857">
        <v>0</v>
      </c>
      <c r="AF4857">
        <v>0</v>
      </c>
      <c r="AG4857">
        <v>0</v>
      </c>
      <c r="AH4857">
        <v>0</v>
      </c>
      <c r="AI4857">
        <v>3.25</v>
      </c>
      <c r="AJ4857">
        <v>3.2</v>
      </c>
      <c r="AK4857">
        <v>2.2999999999999998</v>
      </c>
    </row>
    <row r="4858" spans="1:37" x14ac:dyDescent="0.45">
      <c r="A4858" s="56"/>
      <c r="B4858" s="27">
        <v>44298</v>
      </c>
      <c r="C4858" s="16" t="s">
        <v>239</v>
      </c>
      <c r="D4858" s="16" t="s">
        <v>240</v>
      </c>
      <c r="E4858" s="13" t="s">
        <v>241</v>
      </c>
      <c r="F4858" s="16" t="s">
        <v>271</v>
      </c>
      <c r="G4858" t="s">
        <v>437</v>
      </c>
      <c r="H4858" s="14"/>
      <c r="I4858" t="s">
        <v>260</v>
      </c>
      <c r="J4858" s="14"/>
      <c r="K4858">
        <v>3</v>
      </c>
      <c r="L4858">
        <v>4</v>
      </c>
      <c r="M4858" t="s">
        <v>8</v>
      </c>
      <c r="N4858" s="14"/>
      <c r="O4858">
        <v>3</v>
      </c>
      <c r="P4858">
        <v>2</v>
      </c>
      <c r="Q4858" t="s">
        <v>7</v>
      </c>
      <c r="R4858" s="14"/>
      <c r="S4858" s="16">
        <f>Table2[[#This Row],[FTHG]]-Table2[[#This Row],[HTH]]</f>
        <v>0</v>
      </c>
      <c r="T4858" s="14">
        <f>Table2[[#This Row],[FTAG]]-Table2[[#This Row],[HTA]]</f>
        <v>2</v>
      </c>
      <c r="U4858" s="13" t="str">
        <f>IF(Table2[[#This Row],[SHH]]&gt;Table2[[#This Row],[SHA]],"H",IF(Table2[[#This Row],[HTH]]&lt;Table2[[#This Row],[HTA]],"A","D"))</f>
        <v>D</v>
      </c>
      <c r="V4858" s="14"/>
      <c r="W4858">
        <v>12</v>
      </c>
      <c r="X4858">
        <v>13</v>
      </c>
      <c r="Y4858">
        <v>5</v>
      </c>
      <c r="Z4858">
        <v>6</v>
      </c>
      <c r="AA4858">
        <v>18</v>
      </c>
      <c r="AB4858">
        <v>15</v>
      </c>
      <c r="AC4858">
        <v>5</v>
      </c>
      <c r="AD4858">
        <v>2</v>
      </c>
      <c r="AE4858">
        <v>3</v>
      </c>
      <c r="AF4858">
        <v>2</v>
      </c>
      <c r="AG4858">
        <v>0</v>
      </c>
      <c r="AH4858">
        <v>0</v>
      </c>
      <c r="AI4858">
        <v>3.5</v>
      </c>
      <c r="AJ4858">
        <v>3.3</v>
      </c>
      <c r="AK4858">
        <v>2.15</v>
      </c>
    </row>
    <row r="4859" spans="1:37" x14ac:dyDescent="0.45">
      <c r="A4859" s="56"/>
      <c r="B4859" s="27">
        <v>44304</v>
      </c>
      <c r="C4859" s="16" t="s">
        <v>239</v>
      </c>
      <c r="D4859" s="16" t="s">
        <v>240</v>
      </c>
      <c r="E4859" s="13" t="s">
        <v>241</v>
      </c>
      <c r="F4859" s="16" t="s">
        <v>271</v>
      </c>
      <c r="G4859" t="s">
        <v>291</v>
      </c>
      <c r="H4859" s="14"/>
      <c r="I4859" t="s">
        <v>444</v>
      </c>
      <c r="J4859" s="14"/>
      <c r="K4859">
        <v>2</v>
      </c>
      <c r="L4859">
        <v>0</v>
      </c>
      <c r="M4859" t="s">
        <v>7</v>
      </c>
      <c r="N4859" s="14"/>
      <c r="O4859">
        <v>1</v>
      </c>
      <c r="P4859">
        <v>0</v>
      </c>
      <c r="Q4859" t="s">
        <v>7</v>
      </c>
      <c r="R4859" s="14"/>
      <c r="S4859" s="16">
        <f>Table2[[#This Row],[FTHG]]-Table2[[#This Row],[HTH]]</f>
        <v>1</v>
      </c>
      <c r="T4859" s="14">
        <f>Table2[[#This Row],[FTAG]]-Table2[[#This Row],[HTA]]</f>
        <v>0</v>
      </c>
      <c r="U4859" s="13" t="str">
        <f>IF(Table2[[#This Row],[SHH]]&gt;Table2[[#This Row],[SHA]],"H",IF(Table2[[#This Row],[HTH]]&lt;Table2[[#This Row],[HTA]],"A","D"))</f>
        <v>H</v>
      </c>
      <c r="V4859" s="14"/>
      <c r="W4859">
        <v>9</v>
      </c>
      <c r="X4859">
        <v>8</v>
      </c>
      <c r="Y4859">
        <v>3</v>
      </c>
      <c r="Z4859">
        <v>2</v>
      </c>
      <c r="AA4859">
        <v>14</v>
      </c>
      <c r="AB4859">
        <v>15</v>
      </c>
      <c r="AC4859">
        <v>4</v>
      </c>
      <c r="AD4859">
        <v>5</v>
      </c>
      <c r="AE4859">
        <v>2</v>
      </c>
      <c r="AF4859">
        <v>1</v>
      </c>
      <c r="AG4859">
        <v>0</v>
      </c>
      <c r="AH4859">
        <v>0</v>
      </c>
      <c r="AI4859">
        <v>1.9</v>
      </c>
      <c r="AJ4859">
        <v>3.3</v>
      </c>
      <c r="AK4859">
        <v>4.33</v>
      </c>
    </row>
    <row r="4860" spans="1:37" x14ac:dyDescent="0.45">
      <c r="A4860" s="56"/>
      <c r="B4860" s="27">
        <v>44304</v>
      </c>
      <c r="C4860" s="16" t="s">
        <v>239</v>
      </c>
      <c r="D4860" s="16" t="s">
        <v>240</v>
      </c>
      <c r="E4860" s="13" t="s">
        <v>241</v>
      </c>
      <c r="F4860" s="16" t="s">
        <v>271</v>
      </c>
      <c r="G4860" t="s">
        <v>311</v>
      </c>
      <c r="H4860" s="14"/>
      <c r="I4860" t="s">
        <v>260</v>
      </c>
      <c r="J4860" s="14"/>
      <c r="K4860">
        <v>1</v>
      </c>
      <c r="L4860">
        <v>2</v>
      </c>
      <c r="M4860" t="s">
        <v>8</v>
      </c>
      <c r="N4860" s="14"/>
      <c r="O4860">
        <v>1</v>
      </c>
      <c r="P4860">
        <v>2</v>
      </c>
      <c r="Q4860" t="s">
        <v>8</v>
      </c>
      <c r="R4860" s="14"/>
      <c r="S4860" s="16">
        <f>Table2[[#This Row],[FTHG]]-Table2[[#This Row],[HTH]]</f>
        <v>0</v>
      </c>
      <c r="T4860" s="14">
        <f>Table2[[#This Row],[FTAG]]-Table2[[#This Row],[HTA]]</f>
        <v>0</v>
      </c>
      <c r="U4860" s="13" t="str">
        <f>IF(Table2[[#This Row],[SHH]]&gt;Table2[[#This Row],[SHA]],"H",IF(Table2[[#This Row],[HTH]]&lt;Table2[[#This Row],[HTA]],"A","D"))</f>
        <v>A</v>
      </c>
      <c r="V4860" s="14"/>
      <c r="W4860">
        <v>5</v>
      </c>
      <c r="X4860">
        <v>15</v>
      </c>
      <c r="Y4860">
        <v>2</v>
      </c>
      <c r="Z4860">
        <v>7</v>
      </c>
      <c r="AA4860">
        <v>20</v>
      </c>
      <c r="AB4860">
        <v>15</v>
      </c>
      <c r="AC4860">
        <v>7</v>
      </c>
      <c r="AD4860">
        <v>3</v>
      </c>
      <c r="AE4860">
        <v>3</v>
      </c>
      <c r="AF4860">
        <v>2</v>
      </c>
      <c r="AG4860">
        <v>0</v>
      </c>
      <c r="AH4860">
        <v>0</v>
      </c>
      <c r="AI4860">
        <v>2.9</v>
      </c>
      <c r="AJ4860">
        <v>3.25</v>
      </c>
      <c r="AK4860">
        <v>2.4500000000000002</v>
      </c>
    </row>
    <row r="4861" spans="1:37" x14ac:dyDescent="0.45">
      <c r="A4861" s="56"/>
      <c r="B4861" s="27">
        <v>44304</v>
      </c>
      <c r="C4861" s="16" t="s">
        <v>239</v>
      </c>
      <c r="D4861" s="16" t="s">
        <v>240</v>
      </c>
      <c r="E4861" s="13" t="s">
        <v>241</v>
      </c>
      <c r="F4861" s="16" t="s">
        <v>271</v>
      </c>
      <c r="G4861" t="s">
        <v>264</v>
      </c>
      <c r="H4861" s="14"/>
      <c r="I4861" t="s">
        <v>263</v>
      </c>
      <c r="J4861" s="14"/>
      <c r="K4861">
        <v>1</v>
      </c>
      <c r="L4861">
        <v>0</v>
      </c>
      <c r="M4861" t="s">
        <v>7</v>
      </c>
      <c r="N4861" s="14"/>
      <c r="O4861">
        <v>0</v>
      </c>
      <c r="P4861">
        <v>0</v>
      </c>
      <c r="Q4861" t="s">
        <v>23</v>
      </c>
      <c r="R4861" s="14"/>
      <c r="S4861" s="16">
        <f>Table2[[#This Row],[FTHG]]-Table2[[#This Row],[HTH]]</f>
        <v>1</v>
      </c>
      <c r="T4861" s="14">
        <f>Table2[[#This Row],[FTAG]]-Table2[[#This Row],[HTA]]</f>
        <v>0</v>
      </c>
      <c r="U4861" s="13" t="str">
        <f>IF(Table2[[#This Row],[SHH]]&gt;Table2[[#This Row],[SHA]],"H",IF(Table2[[#This Row],[HTH]]&lt;Table2[[#This Row],[HTA]],"A","D"))</f>
        <v>H</v>
      </c>
      <c r="V4861" s="14"/>
      <c r="W4861">
        <v>10</v>
      </c>
      <c r="X4861">
        <v>9</v>
      </c>
      <c r="Y4861">
        <v>2</v>
      </c>
      <c r="Z4861">
        <v>1</v>
      </c>
      <c r="AA4861">
        <v>15</v>
      </c>
      <c r="AB4861">
        <v>13</v>
      </c>
      <c r="AC4861">
        <v>7</v>
      </c>
      <c r="AD4861">
        <v>3</v>
      </c>
      <c r="AE4861">
        <v>1</v>
      </c>
      <c r="AF4861">
        <v>2</v>
      </c>
      <c r="AG4861">
        <v>0</v>
      </c>
      <c r="AH4861">
        <v>0</v>
      </c>
      <c r="AI4861">
        <v>2.37</v>
      </c>
      <c r="AJ4861">
        <v>3.1</v>
      </c>
      <c r="AK4861">
        <v>3.25</v>
      </c>
    </row>
    <row r="4862" spans="1:37" x14ac:dyDescent="0.45">
      <c r="A4862" s="56"/>
      <c r="B4862" s="27">
        <v>44304</v>
      </c>
      <c r="C4862" s="16" t="s">
        <v>239</v>
      </c>
      <c r="D4862" s="16" t="s">
        <v>240</v>
      </c>
      <c r="E4862" s="13" t="s">
        <v>241</v>
      </c>
      <c r="F4862" s="16" t="s">
        <v>271</v>
      </c>
      <c r="G4862" t="s">
        <v>283</v>
      </c>
      <c r="H4862" s="14"/>
      <c r="I4862" t="s">
        <v>259</v>
      </c>
      <c r="J4862" s="14"/>
      <c r="K4862">
        <v>5</v>
      </c>
      <c r="L4862">
        <v>0</v>
      </c>
      <c r="M4862" t="s">
        <v>7</v>
      </c>
      <c r="N4862" s="14"/>
      <c r="O4862">
        <v>2</v>
      </c>
      <c r="P4862">
        <v>0</v>
      </c>
      <c r="Q4862" t="s">
        <v>7</v>
      </c>
      <c r="R4862" s="14"/>
      <c r="S4862" s="16">
        <f>Table2[[#This Row],[FTHG]]-Table2[[#This Row],[HTH]]</f>
        <v>3</v>
      </c>
      <c r="T4862" s="14">
        <f>Table2[[#This Row],[FTAG]]-Table2[[#This Row],[HTA]]</f>
        <v>0</v>
      </c>
      <c r="U4862" s="13" t="str">
        <f>IF(Table2[[#This Row],[SHH]]&gt;Table2[[#This Row],[SHA]],"H",IF(Table2[[#This Row],[HTH]]&lt;Table2[[#This Row],[HTA]],"A","D"))</f>
        <v>H</v>
      </c>
      <c r="V4862" s="14"/>
      <c r="W4862">
        <v>10</v>
      </c>
      <c r="X4862">
        <v>0</v>
      </c>
      <c r="Y4862">
        <v>7</v>
      </c>
      <c r="Z4862">
        <v>0</v>
      </c>
      <c r="AA4862">
        <v>10</v>
      </c>
      <c r="AB4862">
        <v>10</v>
      </c>
      <c r="AC4862">
        <v>8</v>
      </c>
      <c r="AD4862">
        <v>3</v>
      </c>
      <c r="AE4862">
        <v>0</v>
      </c>
      <c r="AF4862">
        <v>1</v>
      </c>
      <c r="AG4862">
        <v>0</v>
      </c>
      <c r="AH4862">
        <v>0</v>
      </c>
      <c r="AI4862">
        <v>1.4</v>
      </c>
      <c r="AJ4862">
        <v>4.33</v>
      </c>
      <c r="AK4862">
        <v>9</v>
      </c>
    </row>
    <row r="4863" spans="1:37" x14ac:dyDescent="0.45">
      <c r="A4863" s="56"/>
      <c r="B4863" s="27">
        <v>44304</v>
      </c>
      <c r="C4863" s="16" t="s">
        <v>239</v>
      </c>
      <c r="D4863" s="16" t="s">
        <v>240</v>
      </c>
      <c r="E4863" s="13" t="s">
        <v>241</v>
      </c>
      <c r="F4863" s="16" t="s">
        <v>271</v>
      </c>
      <c r="G4863" t="s">
        <v>255</v>
      </c>
      <c r="H4863" s="14"/>
      <c r="I4863" t="s">
        <v>247</v>
      </c>
      <c r="J4863" s="14"/>
      <c r="K4863">
        <v>2</v>
      </c>
      <c r="L4863">
        <v>2</v>
      </c>
      <c r="M4863" t="s">
        <v>23</v>
      </c>
      <c r="N4863" s="14"/>
      <c r="O4863">
        <v>2</v>
      </c>
      <c r="P4863">
        <v>1</v>
      </c>
      <c r="Q4863" t="s">
        <v>7</v>
      </c>
      <c r="R4863" s="14"/>
      <c r="S4863" s="16">
        <f>Table2[[#This Row],[FTHG]]-Table2[[#This Row],[HTH]]</f>
        <v>0</v>
      </c>
      <c r="T4863" s="14">
        <f>Table2[[#This Row],[FTAG]]-Table2[[#This Row],[HTA]]</f>
        <v>1</v>
      </c>
      <c r="U4863" s="13" t="str">
        <f>IF(Table2[[#This Row],[SHH]]&gt;Table2[[#This Row],[SHA]],"H",IF(Table2[[#This Row],[HTH]]&lt;Table2[[#This Row],[HTA]],"A","D"))</f>
        <v>D</v>
      </c>
      <c r="V4863" s="14"/>
      <c r="W4863">
        <v>9</v>
      </c>
      <c r="X4863">
        <v>9</v>
      </c>
      <c r="Y4863">
        <v>5</v>
      </c>
      <c r="Z4863">
        <v>3</v>
      </c>
      <c r="AA4863">
        <v>12</v>
      </c>
      <c r="AB4863">
        <v>10</v>
      </c>
      <c r="AC4863">
        <v>6</v>
      </c>
      <c r="AD4863">
        <v>3</v>
      </c>
      <c r="AE4863">
        <v>3</v>
      </c>
      <c r="AF4863">
        <v>1</v>
      </c>
      <c r="AG4863">
        <v>0</v>
      </c>
      <c r="AH4863">
        <v>0</v>
      </c>
      <c r="AI4863">
        <v>1.85</v>
      </c>
      <c r="AJ4863">
        <v>3.6</v>
      </c>
      <c r="AK4863">
        <v>4.2</v>
      </c>
    </row>
    <row r="4864" spans="1:37" x14ac:dyDescent="0.45">
      <c r="A4864" s="56"/>
      <c r="B4864" s="27">
        <v>44304</v>
      </c>
      <c r="C4864" s="16" t="s">
        <v>239</v>
      </c>
      <c r="D4864" s="16" t="s">
        <v>240</v>
      </c>
      <c r="E4864" s="13" t="s">
        <v>241</v>
      </c>
      <c r="F4864" s="16" t="s">
        <v>271</v>
      </c>
      <c r="G4864" t="s">
        <v>443</v>
      </c>
      <c r="H4864" s="14"/>
      <c r="I4864" t="s">
        <v>437</v>
      </c>
      <c r="J4864" s="14"/>
      <c r="K4864">
        <v>0</v>
      </c>
      <c r="L4864">
        <v>0</v>
      </c>
      <c r="M4864" t="s">
        <v>23</v>
      </c>
      <c r="N4864" s="14"/>
      <c r="O4864">
        <v>0</v>
      </c>
      <c r="P4864">
        <v>0</v>
      </c>
      <c r="Q4864" t="s">
        <v>23</v>
      </c>
      <c r="R4864" s="14"/>
      <c r="S4864" s="16">
        <f>Table2[[#This Row],[FTHG]]-Table2[[#This Row],[HTH]]</f>
        <v>0</v>
      </c>
      <c r="T4864" s="14">
        <f>Table2[[#This Row],[FTAG]]-Table2[[#This Row],[HTA]]</f>
        <v>0</v>
      </c>
      <c r="U4864" s="13" t="str">
        <f>IF(Table2[[#This Row],[SHH]]&gt;Table2[[#This Row],[SHA]],"H",IF(Table2[[#This Row],[HTH]]&lt;Table2[[#This Row],[HTA]],"A","D"))</f>
        <v>D</v>
      </c>
      <c r="V4864" s="14"/>
      <c r="W4864">
        <v>5</v>
      </c>
      <c r="X4864">
        <v>11</v>
      </c>
      <c r="Y4864">
        <v>2</v>
      </c>
      <c r="Z4864">
        <v>4</v>
      </c>
      <c r="AA4864">
        <v>6</v>
      </c>
      <c r="AB4864">
        <v>13</v>
      </c>
      <c r="AC4864">
        <v>4</v>
      </c>
      <c r="AD4864">
        <v>7</v>
      </c>
      <c r="AE4864">
        <v>0</v>
      </c>
      <c r="AF4864">
        <v>1</v>
      </c>
      <c r="AG4864">
        <v>0</v>
      </c>
      <c r="AH4864">
        <v>0</v>
      </c>
      <c r="AI4864">
        <v>3.6</v>
      </c>
      <c r="AJ4864">
        <v>3.5</v>
      </c>
      <c r="AK4864">
        <v>2.0499999999999998</v>
      </c>
    </row>
    <row r="4865" spans="1:37" x14ac:dyDescent="0.45">
      <c r="A4865" s="56"/>
      <c r="B4865" s="27">
        <v>44304</v>
      </c>
      <c r="C4865" s="16" t="s">
        <v>239</v>
      </c>
      <c r="D4865" s="16" t="s">
        <v>240</v>
      </c>
      <c r="E4865" s="13" t="s">
        <v>241</v>
      </c>
      <c r="F4865" s="16" t="s">
        <v>271</v>
      </c>
      <c r="G4865" t="s">
        <v>249</v>
      </c>
      <c r="H4865" s="14"/>
      <c r="I4865" t="s">
        <v>248</v>
      </c>
      <c r="J4865" s="14"/>
      <c r="K4865">
        <v>0</v>
      </c>
      <c r="L4865">
        <v>0</v>
      </c>
      <c r="M4865" t="s">
        <v>23</v>
      </c>
      <c r="N4865" s="14"/>
      <c r="O4865">
        <v>0</v>
      </c>
      <c r="P4865">
        <v>0</v>
      </c>
      <c r="Q4865" t="s">
        <v>23</v>
      </c>
      <c r="R4865" s="14"/>
      <c r="S4865" s="16">
        <f>Table2[[#This Row],[FTHG]]-Table2[[#This Row],[HTH]]</f>
        <v>0</v>
      </c>
      <c r="T4865" s="14">
        <f>Table2[[#This Row],[FTAG]]-Table2[[#This Row],[HTA]]</f>
        <v>0</v>
      </c>
      <c r="U4865" s="13" t="str">
        <f>IF(Table2[[#This Row],[SHH]]&gt;Table2[[#This Row],[SHA]],"H",IF(Table2[[#This Row],[HTH]]&lt;Table2[[#This Row],[HTA]],"A","D"))</f>
        <v>D</v>
      </c>
      <c r="V4865" s="14"/>
      <c r="W4865">
        <v>19</v>
      </c>
      <c r="X4865">
        <v>10</v>
      </c>
      <c r="Y4865">
        <v>6</v>
      </c>
      <c r="Z4865">
        <v>2</v>
      </c>
      <c r="AA4865">
        <v>17</v>
      </c>
      <c r="AB4865">
        <v>8</v>
      </c>
      <c r="AC4865">
        <v>6</v>
      </c>
      <c r="AD4865">
        <v>6</v>
      </c>
      <c r="AE4865">
        <v>3</v>
      </c>
      <c r="AF4865">
        <v>1</v>
      </c>
      <c r="AG4865">
        <v>0</v>
      </c>
      <c r="AH4865">
        <v>0</v>
      </c>
      <c r="AI4865">
        <v>6</v>
      </c>
      <c r="AJ4865">
        <v>3.75</v>
      </c>
      <c r="AK4865">
        <v>1.61</v>
      </c>
    </row>
    <row r="4866" spans="1:37" x14ac:dyDescent="0.45">
      <c r="A4866" s="56"/>
      <c r="B4866" s="27">
        <v>44304</v>
      </c>
      <c r="C4866" s="16" t="s">
        <v>239</v>
      </c>
      <c r="D4866" s="16" t="s">
        <v>240</v>
      </c>
      <c r="E4866" s="13" t="s">
        <v>241</v>
      </c>
      <c r="F4866" s="16" t="s">
        <v>271</v>
      </c>
      <c r="G4866" t="s">
        <v>262</v>
      </c>
      <c r="H4866" s="14"/>
      <c r="I4866" t="s">
        <v>258</v>
      </c>
      <c r="J4866" s="14"/>
      <c r="K4866">
        <v>1</v>
      </c>
      <c r="L4866">
        <v>5</v>
      </c>
      <c r="M4866" t="s">
        <v>8</v>
      </c>
      <c r="N4866" s="14"/>
      <c r="O4866">
        <v>1</v>
      </c>
      <c r="P4866">
        <v>2</v>
      </c>
      <c r="Q4866" t="s">
        <v>8</v>
      </c>
      <c r="R4866" s="14"/>
      <c r="S4866" s="16">
        <f>Table2[[#This Row],[FTHG]]-Table2[[#This Row],[HTH]]</f>
        <v>0</v>
      </c>
      <c r="T4866" s="14">
        <f>Table2[[#This Row],[FTAG]]-Table2[[#This Row],[HTA]]</f>
        <v>3</v>
      </c>
      <c r="U4866" s="13" t="str">
        <f>IF(Table2[[#This Row],[SHH]]&gt;Table2[[#This Row],[SHA]],"H",IF(Table2[[#This Row],[HTH]]&lt;Table2[[#This Row],[HTA]],"A","D"))</f>
        <v>A</v>
      </c>
      <c r="V4866" s="14"/>
      <c r="W4866">
        <v>12</v>
      </c>
      <c r="X4866">
        <v>14</v>
      </c>
      <c r="Y4866">
        <v>3</v>
      </c>
      <c r="Z4866">
        <v>7</v>
      </c>
      <c r="AA4866">
        <v>9</v>
      </c>
      <c r="AB4866">
        <v>7</v>
      </c>
      <c r="AC4866">
        <v>4</v>
      </c>
      <c r="AD4866">
        <v>5</v>
      </c>
      <c r="AE4866">
        <v>2</v>
      </c>
      <c r="AF4866">
        <v>1</v>
      </c>
      <c r="AG4866">
        <v>0</v>
      </c>
      <c r="AH4866">
        <v>0</v>
      </c>
      <c r="AI4866">
        <v>3.75</v>
      </c>
      <c r="AJ4866">
        <v>3.4</v>
      </c>
      <c r="AK4866">
        <v>2.0499999999999998</v>
      </c>
    </row>
    <row r="4867" spans="1:37" x14ac:dyDescent="0.45">
      <c r="A4867" s="56"/>
      <c r="B4867" s="27">
        <v>44307</v>
      </c>
      <c r="C4867" s="16" t="s">
        <v>239</v>
      </c>
      <c r="D4867" s="16" t="s">
        <v>240</v>
      </c>
      <c r="E4867" s="13" t="s">
        <v>241</v>
      </c>
      <c r="F4867" s="16" t="s">
        <v>271</v>
      </c>
      <c r="G4867" t="s">
        <v>262</v>
      </c>
      <c r="H4867" s="14"/>
      <c r="I4867" t="s">
        <v>260</v>
      </c>
      <c r="J4867" s="14"/>
      <c r="K4867">
        <v>0</v>
      </c>
      <c r="L4867">
        <v>1</v>
      </c>
      <c r="M4867" t="s">
        <v>8</v>
      </c>
      <c r="N4867" s="14"/>
      <c r="O4867">
        <v>0</v>
      </c>
      <c r="P4867">
        <v>0</v>
      </c>
      <c r="Q4867" t="s">
        <v>23</v>
      </c>
      <c r="R4867" s="14"/>
      <c r="S4867" s="16">
        <f>Table2[[#This Row],[FTHG]]-Table2[[#This Row],[HTH]]</f>
        <v>0</v>
      </c>
      <c r="T4867" s="14">
        <f>Table2[[#This Row],[FTAG]]-Table2[[#This Row],[HTA]]</f>
        <v>1</v>
      </c>
      <c r="U4867" s="13" t="str">
        <f>IF(Table2[[#This Row],[SHH]]&gt;Table2[[#This Row],[SHA]],"H",IF(Table2[[#This Row],[HTH]]&lt;Table2[[#This Row],[HTA]],"A","D"))</f>
        <v>D</v>
      </c>
      <c r="V4867" s="14"/>
      <c r="W4867">
        <v>6</v>
      </c>
      <c r="X4867">
        <v>10</v>
      </c>
      <c r="Y4867">
        <v>1</v>
      </c>
      <c r="Z4867">
        <v>3</v>
      </c>
      <c r="AA4867">
        <v>15</v>
      </c>
      <c r="AB4867">
        <v>13</v>
      </c>
      <c r="AC4867">
        <v>2</v>
      </c>
      <c r="AD4867">
        <v>3</v>
      </c>
      <c r="AE4867">
        <v>4</v>
      </c>
      <c r="AF4867">
        <v>1</v>
      </c>
      <c r="AG4867">
        <v>0</v>
      </c>
      <c r="AH4867">
        <v>0</v>
      </c>
      <c r="AI4867">
        <v>5</v>
      </c>
      <c r="AJ4867">
        <v>4.2</v>
      </c>
      <c r="AK4867">
        <v>1.61</v>
      </c>
    </row>
    <row r="4868" spans="1:37" x14ac:dyDescent="0.45">
      <c r="A4868" s="56"/>
      <c r="B4868" s="27">
        <v>44307</v>
      </c>
      <c r="C4868" s="16" t="s">
        <v>239</v>
      </c>
      <c r="D4868" s="16" t="s">
        <v>240</v>
      </c>
      <c r="E4868" s="13" t="s">
        <v>241</v>
      </c>
      <c r="F4868" s="16" t="s">
        <v>271</v>
      </c>
      <c r="G4868" t="s">
        <v>291</v>
      </c>
      <c r="H4868" s="14"/>
      <c r="I4868" t="s">
        <v>247</v>
      </c>
      <c r="J4868" s="14"/>
      <c r="K4868">
        <v>3</v>
      </c>
      <c r="L4868">
        <v>1</v>
      </c>
      <c r="M4868" t="s">
        <v>7</v>
      </c>
      <c r="N4868" s="14"/>
      <c r="O4868">
        <v>2</v>
      </c>
      <c r="P4868">
        <v>1</v>
      </c>
      <c r="Q4868" t="s">
        <v>7</v>
      </c>
      <c r="R4868" s="14"/>
      <c r="S4868" s="16">
        <f>Table2[[#This Row],[FTHG]]-Table2[[#This Row],[HTH]]</f>
        <v>1</v>
      </c>
      <c r="T4868" s="14">
        <f>Table2[[#This Row],[FTAG]]-Table2[[#This Row],[HTA]]</f>
        <v>0</v>
      </c>
      <c r="U4868" s="13" t="str">
        <f>IF(Table2[[#This Row],[SHH]]&gt;Table2[[#This Row],[SHA]],"H",IF(Table2[[#This Row],[HTH]]&lt;Table2[[#This Row],[HTA]],"A","D"))</f>
        <v>H</v>
      </c>
      <c r="V4868" s="14"/>
      <c r="W4868">
        <v>18</v>
      </c>
      <c r="X4868">
        <v>10</v>
      </c>
      <c r="Y4868">
        <v>9</v>
      </c>
      <c r="Z4868">
        <v>5</v>
      </c>
      <c r="AA4868">
        <v>17</v>
      </c>
      <c r="AB4868">
        <v>11</v>
      </c>
      <c r="AC4868">
        <v>5</v>
      </c>
      <c r="AD4868">
        <v>6</v>
      </c>
      <c r="AE4868">
        <v>1</v>
      </c>
      <c r="AF4868">
        <v>2</v>
      </c>
      <c r="AG4868">
        <v>0</v>
      </c>
      <c r="AH4868">
        <v>0</v>
      </c>
      <c r="AI4868">
        <v>2.2999999999999998</v>
      </c>
      <c r="AJ4868">
        <v>3.25</v>
      </c>
      <c r="AK4868">
        <v>3.2</v>
      </c>
    </row>
    <row r="4869" spans="1:37" x14ac:dyDescent="0.45">
      <c r="A4869" s="56"/>
      <c r="B4869" s="27">
        <v>44307</v>
      </c>
      <c r="C4869" s="16" t="s">
        <v>239</v>
      </c>
      <c r="D4869" s="16" t="s">
        <v>240</v>
      </c>
      <c r="E4869" s="13" t="s">
        <v>241</v>
      </c>
      <c r="F4869" s="16" t="s">
        <v>271</v>
      </c>
      <c r="G4869" t="s">
        <v>255</v>
      </c>
      <c r="H4869" s="14"/>
      <c r="I4869" t="s">
        <v>244</v>
      </c>
      <c r="J4869" s="14"/>
      <c r="K4869">
        <v>0</v>
      </c>
      <c r="L4869">
        <v>0</v>
      </c>
      <c r="M4869" t="s">
        <v>23</v>
      </c>
      <c r="N4869" s="14"/>
      <c r="O4869">
        <v>0</v>
      </c>
      <c r="P4869">
        <v>0</v>
      </c>
      <c r="Q4869" t="s">
        <v>23</v>
      </c>
      <c r="R4869" s="14"/>
      <c r="S4869" s="16">
        <f>Table2[[#This Row],[FTHG]]-Table2[[#This Row],[HTH]]</f>
        <v>0</v>
      </c>
      <c r="T4869" s="14">
        <f>Table2[[#This Row],[FTAG]]-Table2[[#This Row],[HTA]]</f>
        <v>0</v>
      </c>
      <c r="U4869" s="13" t="str">
        <f>IF(Table2[[#This Row],[SHH]]&gt;Table2[[#This Row],[SHA]],"H",IF(Table2[[#This Row],[HTH]]&lt;Table2[[#This Row],[HTA]],"A","D"))</f>
        <v>D</v>
      </c>
      <c r="V4869" s="14"/>
      <c r="W4869">
        <v>6</v>
      </c>
      <c r="X4869">
        <v>16</v>
      </c>
      <c r="Y4869">
        <v>2</v>
      </c>
      <c r="Z4869">
        <v>4</v>
      </c>
      <c r="AA4869">
        <v>10</v>
      </c>
      <c r="AB4869">
        <v>16</v>
      </c>
      <c r="AC4869">
        <v>5</v>
      </c>
      <c r="AD4869">
        <v>4</v>
      </c>
      <c r="AE4869">
        <v>3</v>
      </c>
      <c r="AF4869">
        <v>2</v>
      </c>
      <c r="AG4869">
        <v>1</v>
      </c>
      <c r="AH4869">
        <v>0</v>
      </c>
      <c r="AI4869">
        <v>2.37</v>
      </c>
      <c r="AJ4869">
        <v>3.3</v>
      </c>
      <c r="AK4869">
        <v>3</v>
      </c>
    </row>
    <row r="4870" spans="1:37" x14ac:dyDescent="0.45">
      <c r="A4870" s="56"/>
      <c r="B4870" s="27">
        <v>44307</v>
      </c>
      <c r="C4870" s="16" t="s">
        <v>239</v>
      </c>
      <c r="D4870" s="16" t="s">
        <v>240</v>
      </c>
      <c r="E4870" s="13" t="s">
        <v>241</v>
      </c>
      <c r="F4870" s="16" t="s">
        <v>271</v>
      </c>
      <c r="G4870" t="s">
        <v>264</v>
      </c>
      <c r="H4870" s="14"/>
      <c r="I4870" t="s">
        <v>258</v>
      </c>
      <c r="J4870" s="14"/>
      <c r="K4870">
        <v>2</v>
      </c>
      <c r="L4870">
        <v>1</v>
      </c>
      <c r="M4870" t="s">
        <v>7</v>
      </c>
      <c r="N4870" s="14"/>
      <c r="O4870">
        <v>1</v>
      </c>
      <c r="P4870">
        <v>0</v>
      </c>
      <c r="Q4870" t="s">
        <v>7</v>
      </c>
      <c r="R4870" s="14"/>
      <c r="S4870" s="16">
        <f>Table2[[#This Row],[FTHG]]-Table2[[#This Row],[HTH]]</f>
        <v>1</v>
      </c>
      <c r="T4870" s="14">
        <f>Table2[[#This Row],[FTAG]]-Table2[[#This Row],[HTA]]</f>
        <v>1</v>
      </c>
      <c r="U4870" s="13" t="str">
        <f>IF(Table2[[#This Row],[SHH]]&gt;Table2[[#This Row],[SHA]],"H",IF(Table2[[#This Row],[HTH]]&lt;Table2[[#This Row],[HTA]],"A","D"))</f>
        <v>D</v>
      </c>
      <c r="V4870" s="14"/>
      <c r="W4870">
        <v>9</v>
      </c>
      <c r="X4870">
        <v>10</v>
      </c>
      <c r="Y4870">
        <v>4</v>
      </c>
      <c r="Z4870">
        <v>5</v>
      </c>
      <c r="AA4870">
        <v>8</v>
      </c>
      <c r="AB4870">
        <v>11</v>
      </c>
      <c r="AC4870">
        <v>3</v>
      </c>
      <c r="AD4870">
        <v>8</v>
      </c>
      <c r="AE4870">
        <v>2</v>
      </c>
      <c r="AF4870">
        <v>1</v>
      </c>
      <c r="AG4870">
        <v>0</v>
      </c>
      <c r="AH4870">
        <v>0</v>
      </c>
      <c r="AI4870">
        <v>4.33</v>
      </c>
      <c r="AJ4870">
        <v>3.6</v>
      </c>
      <c r="AK4870">
        <v>1.83</v>
      </c>
    </row>
    <row r="4871" spans="1:37" x14ac:dyDescent="0.45">
      <c r="A4871" s="56"/>
      <c r="B4871" s="27">
        <v>44307</v>
      </c>
      <c r="C4871" s="16" t="s">
        <v>239</v>
      </c>
      <c r="D4871" s="16" t="s">
        <v>240</v>
      </c>
      <c r="E4871" s="13" t="s">
        <v>241</v>
      </c>
      <c r="F4871" s="16" t="s">
        <v>271</v>
      </c>
      <c r="G4871" t="s">
        <v>444</v>
      </c>
      <c r="H4871" s="14"/>
      <c r="I4871" t="s">
        <v>266</v>
      </c>
      <c r="J4871" s="14"/>
      <c r="K4871">
        <v>1</v>
      </c>
      <c r="L4871">
        <v>1</v>
      </c>
      <c r="M4871" t="s">
        <v>23</v>
      </c>
      <c r="N4871" s="14"/>
      <c r="O4871">
        <v>1</v>
      </c>
      <c r="P4871">
        <v>0</v>
      </c>
      <c r="Q4871" t="s">
        <v>7</v>
      </c>
      <c r="R4871" s="14"/>
      <c r="S4871" s="16">
        <f>Table2[[#This Row],[FTHG]]-Table2[[#This Row],[HTH]]</f>
        <v>0</v>
      </c>
      <c r="T4871" s="14">
        <f>Table2[[#This Row],[FTAG]]-Table2[[#This Row],[HTA]]</f>
        <v>1</v>
      </c>
      <c r="U4871" s="13" t="str">
        <f>IF(Table2[[#This Row],[SHH]]&gt;Table2[[#This Row],[SHA]],"H",IF(Table2[[#This Row],[HTH]]&lt;Table2[[#This Row],[HTA]],"A","D"))</f>
        <v>D</v>
      </c>
      <c r="V4871" s="14"/>
      <c r="W4871">
        <v>9</v>
      </c>
      <c r="X4871">
        <v>12</v>
      </c>
      <c r="Y4871">
        <v>3</v>
      </c>
      <c r="Z4871">
        <v>4</v>
      </c>
      <c r="AA4871">
        <v>23</v>
      </c>
      <c r="AB4871">
        <v>11</v>
      </c>
      <c r="AC4871">
        <v>4</v>
      </c>
      <c r="AD4871">
        <v>6</v>
      </c>
      <c r="AE4871">
        <v>5</v>
      </c>
      <c r="AF4871">
        <v>3</v>
      </c>
      <c r="AG4871">
        <v>0</v>
      </c>
      <c r="AH4871">
        <v>0</v>
      </c>
      <c r="AI4871">
        <v>2.8</v>
      </c>
      <c r="AJ4871">
        <v>3</v>
      </c>
      <c r="AK4871">
        <v>2.7</v>
      </c>
    </row>
    <row r="4872" spans="1:37" x14ac:dyDescent="0.45">
      <c r="A4872" s="56"/>
      <c r="B4872" s="27">
        <v>44307</v>
      </c>
      <c r="C4872" s="16" t="s">
        <v>239</v>
      </c>
      <c r="D4872" s="16" t="s">
        <v>240</v>
      </c>
      <c r="E4872" s="13" t="s">
        <v>241</v>
      </c>
      <c r="F4872" s="16" t="s">
        <v>271</v>
      </c>
      <c r="G4872" t="s">
        <v>443</v>
      </c>
      <c r="H4872" s="14"/>
      <c r="I4872" t="s">
        <v>248</v>
      </c>
      <c r="J4872" s="14"/>
      <c r="K4872">
        <v>0</v>
      </c>
      <c r="L4872">
        <v>3</v>
      </c>
      <c r="M4872" t="s">
        <v>8</v>
      </c>
      <c r="N4872" s="14"/>
      <c r="O4872">
        <v>0</v>
      </c>
      <c r="P4872">
        <v>3</v>
      </c>
      <c r="Q4872" t="s">
        <v>8</v>
      </c>
      <c r="R4872" s="14"/>
      <c r="S4872" s="16">
        <f>Table2[[#This Row],[FTHG]]-Table2[[#This Row],[HTH]]</f>
        <v>0</v>
      </c>
      <c r="T4872" s="14">
        <f>Table2[[#This Row],[FTAG]]-Table2[[#This Row],[HTA]]</f>
        <v>0</v>
      </c>
      <c r="U4872" s="13" t="str">
        <f>IF(Table2[[#This Row],[SHH]]&gt;Table2[[#This Row],[SHA]],"H",IF(Table2[[#This Row],[HTH]]&lt;Table2[[#This Row],[HTA]],"A","D"))</f>
        <v>A</v>
      </c>
      <c r="V4872" s="14"/>
      <c r="W4872">
        <v>14</v>
      </c>
      <c r="X4872">
        <v>14</v>
      </c>
      <c r="Y4872">
        <v>3</v>
      </c>
      <c r="Z4872">
        <v>4</v>
      </c>
      <c r="AA4872">
        <v>13</v>
      </c>
      <c r="AB4872">
        <v>21</v>
      </c>
      <c r="AC4872">
        <v>7</v>
      </c>
      <c r="AD4872">
        <v>3</v>
      </c>
      <c r="AE4872">
        <v>4</v>
      </c>
      <c r="AF4872">
        <v>3</v>
      </c>
      <c r="AG4872">
        <v>0</v>
      </c>
      <c r="AH4872">
        <v>0</v>
      </c>
      <c r="AI4872">
        <v>9</v>
      </c>
      <c r="AJ4872">
        <v>4.75</v>
      </c>
      <c r="AK4872">
        <v>1.36</v>
      </c>
    </row>
    <row r="4873" spans="1:37" x14ac:dyDescent="0.45">
      <c r="A4873" s="56"/>
      <c r="B4873" s="27">
        <v>44308</v>
      </c>
      <c r="C4873" s="16" t="s">
        <v>239</v>
      </c>
      <c r="D4873" s="16" t="s">
        <v>240</v>
      </c>
      <c r="E4873" s="13" t="s">
        <v>241</v>
      </c>
      <c r="F4873" s="16" t="s">
        <v>271</v>
      </c>
      <c r="G4873" t="s">
        <v>283</v>
      </c>
      <c r="H4873" s="14"/>
      <c r="I4873" t="s">
        <v>263</v>
      </c>
      <c r="J4873" s="14"/>
      <c r="K4873">
        <v>2</v>
      </c>
      <c r="L4873">
        <v>0</v>
      </c>
      <c r="M4873" t="s">
        <v>7</v>
      </c>
      <c r="N4873" s="14"/>
      <c r="O4873">
        <v>1</v>
      </c>
      <c r="P4873">
        <v>0</v>
      </c>
      <c r="Q4873" t="s">
        <v>7</v>
      </c>
      <c r="R4873" s="14"/>
      <c r="S4873" s="16">
        <f>Table2[[#This Row],[FTHG]]-Table2[[#This Row],[HTH]]</f>
        <v>1</v>
      </c>
      <c r="T4873" s="14">
        <f>Table2[[#This Row],[FTAG]]-Table2[[#This Row],[HTA]]</f>
        <v>0</v>
      </c>
      <c r="U4873" s="13" t="str">
        <f>IF(Table2[[#This Row],[SHH]]&gt;Table2[[#This Row],[SHA]],"H",IF(Table2[[#This Row],[HTH]]&lt;Table2[[#This Row],[HTA]],"A","D"))</f>
        <v>H</v>
      </c>
      <c r="V4873" s="14"/>
      <c r="W4873">
        <v>18</v>
      </c>
      <c r="X4873">
        <v>5</v>
      </c>
      <c r="Y4873">
        <v>12</v>
      </c>
      <c r="Z4873">
        <v>2</v>
      </c>
      <c r="AA4873">
        <v>9</v>
      </c>
      <c r="AB4873">
        <v>11</v>
      </c>
      <c r="AC4873">
        <v>8</v>
      </c>
      <c r="AD4873">
        <v>1</v>
      </c>
      <c r="AE4873">
        <v>2</v>
      </c>
      <c r="AF4873">
        <v>0</v>
      </c>
      <c r="AG4873">
        <v>0</v>
      </c>
      <c r="AH4873">
        <v>0</v>
      </c>
      <c r="AI4873">
        <v>1.36</v>
      </c>
      <c r="AJ4873">
        <v>4.75</v>
      </c>
      <c r="AK4873">
        <v>9</v>
      </c>
    </row>
    <row r="4874" spans="1:37" x14ac:dyDescent="0.45">
      <c r="A4874" s="56"/>
      <c r="B4874" s="27">
        <v>44308</v>
      </c>
      <c r="C4874" s="16" t="s">
        <v>239</v>
      </c>
      <c r="D4874" s="16" t="s">
        <v>240</v>
      </c>
      <c r="E4874" s="13" t="s">
        <v>241</v>
      </c>
      <c r="F4874" s="16" t="s">
        <v>271</v>
      </c>
      <c r="G4874" t="s">
        <v>313</v>
      </c>
      <c r="H4874" s="14"/>
      <c r="I4874" t="s">
        <v>259</v>
      </c>
      <c r="J4874" s="14"/>
      <c r="K4874">
        <v>4</v>
      </c>
      <c r="L4874">
        <v>1</v>
      </c>
      <c r="M4874" t="s">
        <v>7</v>
      </c>
      <c r="N4874" s="14"/>
      <c r="O4874">
        <v>2</v>
      </c>
      <c r="P4874">
        <v>0</v>
      </c>
      <c r="Q4874" t="s">
        <v>7</v>
      </c>
      <c r="R4874" s="14"/>
      <c r="S4874" s="16">
        <f>Table2[[#This Row],[FTHG]]-Table2[[#This Row],[HTH]]</f>
        <v>2</v>
      </c>
      <c r="T4874" s="14">
        <f>Table2[[#This Row],[FTAG]]-Table2[[#This Row],[HTA]]</f>
        <v>1</v>
      </c>
      <c r="U4874" s="13" t="str">
        <f>IF(Table2[[#This Row],[SHH]]&gt;Table2[[#This Row],[SHA]],"H",IF(Table2[[#This Row],[HTH]]&lt;Table2[[#This Row],[HTA]],"A","D"))</f>
        <v>H</v>
      </c>
      <c r="V4874" s="14"/>
      <c r="W4874">
        <v>8</v>
      </c>
      <c r="X4874">
        <v>16</v>
      </c>
      <c r="Y4874">
        <v>4</v>
      </c>
      <c r="Z4874">
        <v>3</v>
      </c>
      <c r="AA4874">
        <v>13</v>
      </c>
      <c r="AB4874">
        <v>10</v>
      </c>
      <c r="AC4874">
        <v>4</v>
      </c>
      <c r="AD4874">
        <v>7</v>
      </c>
      <c r="AE4874">
        <v>1</v>
      </c>
      <c r="AF4874">
        <v>1</v>
      </c>
      <c r="AG4874">
        <v>0</v>
      </c>
      <c r="AH4874">
        <v>0</v>
      </c>
      <c r="AI4874">
        <v>2.37</v>
      </c>
      <c r="AJ4874">
        <v>3.1</v>
      </c>
      <c r="AK4874">
        <v>3.2</v>
      </c>
    </row>
    <row r="4875" spans="1:37" x14ac:dyDescent="0.45">
      <c r="A4875" s="56"/>
      <c r="B4875" s="27">
        <v>44308</v>
      </c>
      <c r="C4875" s="16" t="s">
        <v>239</v>
      </c>
      <c r="D4875" s="16" t="s">
        <v>240</v>
      </c>
      <c r="E4875" s="13" t="s">
        <v>241</v>
      </c>
      <c r="F4875" s="16" t="s">
        <v>271</v>
      </c>
      <c r="G4875" t="s">
        <v>311</v>
      </c>
      <c r="H4875" s="14"/>
      <c r="I4875" t="s">
        <v>437</v>
      </c>
      <c r="J4875" s="14"/>
      <c r="K4875">
        <v>2</v>
      </c>
      <c r="L4875">
        <v>1</v>
      </c>
      <c r="M4875" t="s">
        <v>7</v>
      </c>
      <c r="N4875" s="14"/>
      <c r="O4875">
        <v>2</v>
      </c>
      <c r="P4875">
        <v>1</v>
      </c>
      <c r="Q4875" t="s">
        <v>7</v>
      </c>
      <c r="R4875" s="14"/>
      <c r="S4875" s="16">
        <f>Table2[[#This Row],[FTHG]]-Table2[[#This Row],[HTH]]</f>
        <v>0</v>
      </c>
      <c r="T4875" s="14">
        <f>Table2[[#This Row],[FTAG]]-Table2[[#This Row],[HTA]]</f>
        <v>0</v>
      </c>
      <c r="U4875" s="13" t="str">
        <f>IF(Table2[[#This Row],[SHH]]&gt;Table2[[#This Row],[SHA]],"H",IF(Table2[[#This Row],[HTH]]&lt;Table2[[#This Row],[HTA]],"A","D"))</f>
        <v>D</v>
      </c>
      <c r="V4875" s="14"/>
      <c r="W4875">
        <v>7</v>
      </c>
      <c r="X4875">
        <v>10</v>
      </c>
      <c r="Y4875">
        <v>3</v>
      </c>
      <c r="Z4875">
        <v>3</v>
      </c>
      <c r="AA4875">
        <v>17</v>
      </c>
      <c r="AB4875">
        <v>17</v>
      </c>
      <c r="AC4875">
        <v>2</v>
      </c>
      <c r="AD4875">
        <v>4</v>
      </c>
      <c r="AE4875">
        <v>4</v>
      </c>
      <c r="AF4875">
        <v>5</v>
      </c>
      <c r="AG4875">
        <v>0</v>
      </c>
      <c r="AH4875">
        <v>0</v>
      </c>
      <c r="AI4875">
        <v>1.9</v>
      </c>
      <c r="AJ4875">
        <v>3.5</v>
      </c>
      <c r="AK4875">
        <v>4.0999999999999996</v>
      </c>
    </row>
    <row r="4876" spans="1:37" x14ac:dyDescent="0.45">
      <c r="A4876" s="56"/>
      <c r="B4876" s="27">
        <v>44308</v>
      </c>
      <c r="C4876" s="16" t="s">
        <v>239</v>
      </c>
      <c r="D4876" s="16" t="s">
        <v>240</v>
      </c>
      <c r="E4876" s="13" t="s">
        <v>241</v>
      </c>
      <c r="F4876" s="16" t="s">
        <v>271</v>
      </c>
      <c r="G4876" t="s">
        <v>250</v>
      </c>
      <c r="H4876" s="14"/>
      <c r="I4876" t="s">
        <v>249</v>
      </c>
      <c r="J4876" s="14"/>
      <c r="K4876">
        <v>5</v>
      </c>
      <c r="L4876">
        <v>2</v>
      </c>
      <c r="M4876" t="s">
        <v>7</v>
      </c>
      <c r="N4876" s="14"/>
      <c r="O4876">
        <v>3</v>
      </c>
      <c r="P4876">
        <v>1</v>
      </c>
      <c r="Q4876" t="s">
        <v>7</v>
      </c>
      <c r="R4876" s="14"/>
      <c r="S4876" s="16">
        <f>Table2[[#This Row],[FTHG]]-Table2[[#This Row],[HTH]]</f>
        <v>2</v>
      </c>
      <c r="T4876" s="14">
        <f>Table2[[#This Row],[FTAG]]-Table2[[#This Row],[HTA]]</f>
        <v>1</v>
      </c>
      <c r="U4876" s="13" t="str">
        <f>IF(Table2[[#This Row],[SHH]]&gt;Table2[[#This Row],[SHA]],"H",IF(Table2[[#This Row],[HTH]]&lt;Table2[[#This Row],[HTA]],"A","D"))</f>
        <v>H</v>
      </c>
      <c r="V4876" s="14"/>
      <c r="W4876">
        <v>9</v>
      </c>
      <c r="X4876">
        <v>5</v>
      </c>
      <c r="Y4876">
        <v>6</v>
      </c>
      <c r="Z4876">
        <v>1</v>
      </c>
      <c r="AA4876">
        <v>8</v>
      </c>
      <c r="AB4876">
        <v>15</v>
      </c>
      <c r="AC4876">
        <v>3</v>
      </c>
      <c r="AD4876">
        <v>1</v>
      </c>
      <c r="AE4876">
        <v>2</v>
      </c>
      <c r="AF4876">
        <v>0</v>
      </c>
      <c r="AG4876">
        <v>0</v>
      </c>
      <c r="AH4876">
        <v>0</v>
      </c>
      <c r="AI4876">
        <v>1.25</v>
      </c>
      <c r="AJ4876">
        <v>5.75</v>
      </c>
      <c r="AK4876">
        <v>13</v>
      </c>
    </row>
    <row r="4877" spans="1:37" x14ac:dyDescent="0.45">
      <c r="A4877" s="56"/>
      <c r="B4877" s="27">
        <v>44310</v>
      </c>
      <c r="C4877" s="16" t="s">
        <v>239</v>
      </c>
      <c r="D4877" s="16" t="s">
        <v>240</v>
      </c>
      <c r="E4877" s="13" t="s">
        <v>241</v>
      </c>
      <c r="F4877" s="16" t="s">
        <v>271</v>
      </c>
      <c r="G4877" t="s">
        <v>444</v>
      </c>
      <c r="H4877" s="14"/>
      <c r="I4877" t="s">
        <v>262</v>
      </c>
      <c r="J4877" s="14"/>
      <c r="K4877">
        <v>1</v>
      </c>
      <c r="L4877">
        <v>0</v>
      </c>
      <c r="M4877" t="s">
        <v>7</v>
      </c>
      <c r="N4877" s="14"/>
      <c r="O4877">
        <v>1</v>
      </c>
      <c r="P4877">
        <v>0</v>
      </c>
      <c r="Q4877" t="s">
        <v>7</v>
      </c>
      <c r="R4877" s="14"/>
      <c r="S4877" s="16">
        <f>Table2[[#This Row],[FTHG]]-Table2[[#This Row],[HTH]]</f>
        <v>0</v>
      </c>
      <c r="T4877" s="14">
        <f>Table2[[#This Row],[FTAG]]-Table2[[#This Row],[HTA]]</f>
        <v>0</v>
      </c>
      <c r="U4877" s="13" t="str">
        <f>IF(Table2[[#This Row],[SHH]]&gt;Table2[[#This Row],[SHA]],"H",IF(Table2[[#This Row],[HTH]]&lt;Table2[[#This Row],[HTA]],"A","D"))</f>
        <v>D</v>
      </c>
      <c r="V4877" s="14"/>
      <c r="W4877">
        <v>8</v>
      </c>
      <c r="X4877">
        <v>6</v>
      </c>
      <c r="Y4877">
        <v>3</v>
      </c>
      <c r="Z4877">
        <v>1</v>
      </c>
      <c r="AA4877">
        <v>10</v>
      </c>
      <c r="AB4877">
        <v>14</v>
      </c>
      <c r="AC4877">
        <v>4</v>
      </c>
      <c r="AD4877">
        <v>2</v>
      </c>
      <c r="AE4877">
        <v>3</v>
      </c>
      <c r="AF4877">
        <v>4</v>
      </c>
      <c r="AG4877">
        <v>0</v>
      </c>
      <c r="AH4877">
        <v>0</v>
      </c>
      <c r="AI4877">
        <v>2.7</v>
      </c>
      <c r="AJ4877">
        <v>3.2</v>
      </c>
      <c r="AK4877">
        <v>2.6</v>
      </c>
    </row>
    <row r="4878" spans="1:37" x14ac:dyDescent="0.45">
      <c r="A4878" s="56"/>
      <c r="B4878" s="27">
        <v>44310</v>
      </c>
      <c r="C4878" s="16" t="s">
        <v>239</v>
      </c>
      <c r="D4878" s="16" t="s">
        <v>240</v>
      </c>
      <c r="E4878" s="13" t="s">
        <v>241</v>
      </c>
      <c r="F4878" s="16" t="s">
        <v>271</v>
      </c>
      <c r="G4878" t="s">
        <v>266</v>
      </c>
      <c r="H4878" s="14"/>
      <c r="I4878" t="s">
        <v>443</v>
      </c>
      <c r="J4878" s="14"/>
      <c r="K4878">
        <v>1</v>
      </c>
      <c r="L4878">
        <v>1</v>
      </c>
      <c r="M4878" t="s">
        <v>23</v>
      </c>
      <c r="N4878" s="14"/>
      <c r="O4878">
        <v>1</v>
      </c>
      <c r="P4878">
        <v>0</v>
      </c>
      <c r="Q4878" t="s">
        <v>7</v>
      </c>
      <c r="R4878" s="14"/>
      <c r="S4878" s="16">
        <f>Table2[[#This Row],[FTHG]]-Table2[[#This Row],[HTH]]</f>
        <v>0</v>
      </c>
      <c r="T4878" s="14">
        <f>Table2[[#This Row],[FTAG]]-Table2[[#This Row],[HTA]]</f>
        <v>1</v>
      </c>
      <c r="U4878" s="13" t="str">
        <f>IF(Table2[[#This Row],[SHH]]&gt;Table2[[#This Row],[SHA]],"H",IF(Table2[[#This Row],[HTH]]&lt;Table2[[#This Row],[HTA]],"A","D"))</f>
        <v>D</v>
      </c>
      <c r="V4878" s="14"/>
      <c r="W4878">
        <v>13</v>
      </c>
      <c r="X4878">
        <v>6</v>
      </c>
      <c r="Y4878">
        <v>6</v>
      </c>
      <c r="Z4878">
        <v>2</v>
      </c>
      <c r="AA4878">
        <v>11</v>
      </c>
      <c r="AB4878">
        <v>20</v>
      </c>
      <c r="AC4878">
        <v>5</v>
      </c>
      <c r="AD4878">
        <v>7</v>
      </c>
      <c r="AE4878">
        <v>1</v>
      </c>
      <c r="AF4878">
        <v>3</v>
      </c>
      <c r="AG4878">
        <v>0</v>
      </c>
      <c r="AH4878">
        <v>0</v>
      </c>
      <c r="AI4878">
        <v>1.9</v>
      </c>
      <c r="AJ4878">
        <v>3.25</v>
      </c>
      <c r="AK4878">
        <v>4.33</v>
      </c>
    </row>
    <row r="4879" spans="1:37" x14ac:dyDescent="0.45">
      <c r="A4879" s="56"/>
      <c r="B4879" s="27">
        <v>44310</v>
      </c>
      <c r="C4879" s="16" t="s">
        <v>239</v>
      </c>
      <c r="D4879" s="16" t="s">
        <v>240</v>
      </c>
      <c r="E4879" s="13" t="s">
        <v>241</v>
      </c>
      <c r="F4879" s="16" t="s">
        <v>271</v>
      </c>
      <c r="G4879" t="s">
        <v>247</v>
      </c>
      <c r="H4879" s="14"/>
      <c r="I4879" t="s">
        <v>264</v>
      </c>
      <c r="J4879" s="14"/>
      <c r="K4879">
        <v>1</v>
      </c>
      <c r="L4879">
        <v>1</v>
      </c>
      <c r="M4879" t="s">
        <v>23</v>
      </c>
      <c r="N4879" s="14"/>
      <c r="O4879">
        <v>0</v>
      </c>
      <c r="P4879">
        <v>0</v>
      </c>
      <c r="Q4879" t="s">
        <v>23</v>
      </c>
      <c r="R4879" s="14"/>
      <c r="S4879" s="16">
        <f>Table2[[#This Row],[FTHG]]-Table2[[#This Row],[HTH]]</f>
        <v>1</v>
      </c>
      <c r="T4879" s="14">
        <f>Table2[[#This Row],[FTAG]]-Table2[[#This Row],[HTA]]</f>
        <v>1</v>
      </c>
      <c r="U4879" s="13" t="str">
        <f>IF(Table2[[#This Row],[SHH]]&gt;Table2[[#This Row],[SHA]],"H",IF(Table2[[#This Row],[HTH]]&lt;Table2[[#This Row],[HTA]],"A","D"))</f>
        <v>D</v>
      </c>
      <c r="V4879" s="14"/>
      <c r="W4879">
        <v>9</v>
      </c>
      <c r="X4879">
        <v>6</v>
      </c>
      <c r="Y4879">
        <v>2</v>
      </c>
      <c r="Z4879">
        <v>2</v>
      </c>
      <c r="AA4879">
        <v>17</v>
      </c>
      <c r="AB4879">
        <v>16</v>
      </c>
      <c r="AC4879">
        <v>7</v>
      </c>
      <c r="AD4879">
        <v>2</v>
      </c>
      <c r="AE4879">
        <v>4</v>
      </c>
      <c r="AF4879">
        <v>0</v>
      </c>
      <c r="AG4879">
        <v>0</v>
      </c>
      <c r="AH4879">
        <v>1</v>
      </c>
      <c r="AI4879">
        <v>2.1</v>
      </c>
      <c r="AJ4879">
        <v>3.25</v>
      </c>
      <c r="AK4879">
        <v>3.6</v>
      </c>
    </row>
    <row r="4880" spans="1:37" x14ac:dyDescent="0.45">
      <c r="A4880" s="56"/>
      <c r="B4880" s="27">
        <v>44310</v>
      </c>
      <c r="C4880" s="16" t="s">
        <v>239</v>
      </c>
      <c r="D4880" s="16" t="s">
        <v>240</v>
      </c>
      <c r="E4880" s="13" t="s">
        <v>241</v>
      </c>
      <c r="F4880" s="16" t="s">
        <v>271</v>
      </c>
      <c r="G4880" t="s">
        <v>248</v>
      </c>
      <c r="H4880" s="14"/>
      <c r="I4880" t="s">
        <v>255</v>
      </c>
      <c r="J4880" s="14"/>
      <c r="K4880">
        <v>0</v>
      </c>
      <c r="L4880">
        <v>0</v>
      </c>
      <c r="M4880" t="s">
        <v>23</v>
      </c>
      <c r="N4880" s="14"/>
      <c r="O4880">
        <v>0</v>
      </c>
      <c r="P4880">
        <v>0</v>
      </c>
      <c r="Q4880" t="s">
        <v>23</v>
      </c>
      <c r="R4880" s="14"/>
      <c r="S4880" s="16">
        <f>Table2[[#This Row],[FTHG]]-Table2[[#This Row],[HTH]]</f>
        <v>0</v>
      </c>
      <c r="T4880" s="14">
        <f>Table2[[#This Row],[FTAG]]-Table2[[#This Row],[HTA]]</f>
        <v>0</v>
      </c>
      <c r="U4880" s="13" t="str">
        <f>IF(Table2[[#This Row],[SHH]]&gt;Table2[[#This Row],[SHA]],"H",IF(Table2[[#This Row],[HTH]]&lt;Table2[[#This Row],[HTA]],"A","D"))</f>
        <v>D</v>
      </c>
      <c r="V4880" s="14"/>
      <c r="W4880">
        <v>17</v>
      </c>
      <c r="X4880">
        <v>6</v>
      </c>
      <c r="Y4880">
        <v>5</v>
      </c>
      <c r="Z4880">
        <v>2</v>
      </c>
      <c r="AA4880">
        <v>17</v>
      </c>
      <c r="AB4880">
        <v>13</v>
      </c>
      <c r="AC4880">
        <v>8</v>
      </c>
      <c r="AD4880">
        <v>2</v>
      </c>
      <c r="AE4880">
        <v>1</v>
      </c>
      <c r="AF4880">
        <v>2</v>
      </c>
      <c r="AG4880">
        <v>0</v>
      </c>
      <c r="AH4880">
        <v>0</v>
      </c>
      <c r="AI4880">
        <v>1.45</v>
      </c>
      <c r="AJ4880">
        <v>4.75</v>
      </c>
      <c r="AK4880">
        <v>6.5</v>
      </c>
    </row>
    <row r="4881" spans="1:37" x14ac:dyDescent="0.45">
      <c r="A4881" s="56"/>
      <c r="B4881" s="27">
        <v>44311</v>
      </c>
      <c r="C4881" s="16" t="s">
        <v>239</v>
      </c>
      <c r="D4881" s="16" t="s">
        <v>240</v>
      </c>
      <c r="E4881" s="13" t="s">
        <v>241</v>
      </c>
      <c r="F4881" s="16" t="s">
        <v>271</v>
      </c>
      <c r="G4881" t="s">
        <v>263</v>
      </c>
      <c r="H4881" s="14"/>
      <c r="I4881" t="s">
        <v>249</v>
      </c>
      <c r="J4881" s="14"/>
      <c r="K4881">
        <v>0</v>
      </c>
      <c r="L4881">
        <v>2</v>
      </c>
      <c r="M4881" t="s">
        <v>8</v>
      </c>
      <c r="N4881" s="14"/>
      <c r="O4881">
        <v>0</v>
      </c>
      <c r="P4881">
        <v>1</v>
      </c>
      <c r="Q4881" t="s">
        <v>8</v>
      </c>
      <c r="R4881" s="14"/>
      <c r="S4881" s="16">
        <f>Table2[[#This Row],[FTHG]]-Table2[[#This Row],[HTH]]</f>
        <v>0</v>
      </c>
      <c r="T4881" s="14">
        <f>Table2[[#This Row],[FTAG]]-Table2[[#This Row],[HTA]]</f>
        <v>1</v>
      </c>
      <c r="U4881" s="13" t="str">
        <f>IF(Table2[[#This Row],[SHH]]&gt;Table2[[#This Row],[SHA]],"H",IF(Table2[[#This Row],[HTH]]&lt;Table2[[#This Row],[HTA]],"A","D"))</f>
        <v>A</v>
      </c>
      <c r="V4881" s="14"/>
      <c r="W4881">
        <v>8</v>
      </c>
      <c r="X4881">
        <v>6</v>
      </c>
      <c r="Y4881">
        <v>1</v>
      </c>
      <c r="Z4881">
        <v>4</v>
      </c>
      <c r="AA4881">
        <v>16</v>
      </c>
      <c r="AB4881">
        <v>22</v>
      </c>
      <c r="AC4881">
        <v>1</v>
      </c>
      <c r="AD4881">
        <v>0</v>
      </c>
      <c r="AE4881">
        <v>2</v>
      </c>
      <c r="AF4881">
        <v>4</v>
      </c>
      <c r="AG4881">
        <v>0</v>
      </c>
      <c r="AH4881">
        <v>0</v>
      </c>
      <c r="AI4881">
        <v>2.75</v>
      </c>
      <c r="AJ4881">
        <v>2.9</v>
      </c>
      <c r="AK4881">
        <v>2.8</v>
      </c>
    </row>
    <row r="4882" spans="1:37" x14ac:dyDescent="0.45">
      <c r="A4882" s="56"/>
      <c r="B4882" s="27">
        <v>44311</v>
      </c>
      <c r="C4882" s="16" t="s">
        <v>239</v>
      </c>
      <c r="D4882" s="16" t="s">
        <v>240</v>
      </c>
      <c r="E4882" s="13" t="s">
        <v>241</v>
      </c>
      <c r="F4882" s="16" t="s">
        <v>271</v>
      </c>
      <c r="G4882" t="s">
        <v>258</v>
      </c>
      <c r="H4882" s="14"/>
      <c r="I4882" t="s">
        <v>250</v>
      </c>
      <c r="J4882" s="14"/>
      <c r="K4882">
        <v>1</v>
      </c>
      <c r="L4882">
        <v>2</v>
      </c>
      <c r="M4882" t="s">
        <v>8</v>
      </c>
      <c r="N4882" s="14"/>
      <c r="O4882">
        <v>1</v>
      </c>
      <c r="P4882">
        <v>2</v>
      </c>
      <c r="Q4882" t="s">
        <v>8</v>
      </c>
      <c r="R4882" s="14"/>
      <c r="S4882" s="16">
        <f>Table2[[#This Row],[FTHG]]-Table2[[#This Row],[HTH]]</f>
        <v>0</v>
      </c>
      <c r="T4882" s="14">
        <f>Table2[[#This Row],[FTAG]]-Table2[[#This Row],[HTA]]</f>
        <v>0</v>
      </c>
      <c r="U4882" s="13" t="str">
        <f>IF(Table2[[#This Row],[SHH]]&gt;Table2[[#This Row],[SHA]],"H",IF(Table2[[#This Row],[HTH]]&lt;Table2[[#This Row],[HTA]],"A","D"))</f>
        <v>A</v>
      </c>
      <c r="V4882" s="14"/>
      <c r="W4882">
        <v>10</v>
      </c>
      <c r="X4882">
        <v>15</v>
      </c>
      <c r="Y4882">
        <v>4</v>
      </c>
      <c r="Z4882">
        <v>5</v>
      </c>
      <c r="AA4882">
        <v>16</v>
      </c>
      <c r="AB4882">
        <v>10</v>
      </c>
      <c r="AC4882">
        <v>6</v>
      </c>
      <c r="AD4882">
        <v>1</v>
      </c>
      <c r="AE4882">
        <v>2</v>
      </c>
      <c r="AF4882">
        <v>3</v>
      </c>
      <c r="AG4882">
        <v>1</v>
      </c>
      <c r="AH4882">
        <v>0</v>
      </c>
      <c r="AI4882">
        <v>4.5</v>
      </c>
      <c r="AJ4882">
        <v>4.2</v>
      </c>
      <c r="AK4882">
        <v>1.66</v>
      </c>
    </row>
    <row r="4883" spans="1:37" x14ac:dyDescent="0.45">
      <c r="A4883" s="56"/>
      <c r="B4883" s="27">
        <v>44311</v>
      </c>
      <c r="C4883" s="16" t="s">
        <v>239</v>
      </c>
      <c r="D4883" s="16" t="s">
        <v>240</v>
      </c>
      <c r="E4883" s="13" t="s">
        <v>241</v>
      </c>
      <c r="F4883" s="16" t="s">
        <v>271</v>
      </c>
      <c r="G4883" t="s">
        <v>437</v>
      </c>
      <c r="H4883" s="14"/>
      <c r="I4883" t="s">
        <v>291</v>
      </c>
      <c r="J4883" s="14"/>
      <c r="K4883">
        <v>2</v>
      </c>
      <c r="L4883">
        <v>1</v>
      </c>
      <c r="M4883" t="s">
        <v>7</v>
      </c>
      <c r="N4883" s="14"/>
      <c r="O4883">
        <v>1</v>
      </c>
      <c r="P4883">
        <v>0</v>
      </c>
      <c r="Q4883" t="s">
        <v>7</v>
      </c>
      <c r="R4883" s="14"/>
      <c r="S4883" s="16">
        <f>Table2[[#This Row],[FTHG]]-Table2[[#This Row],[HTH]]</f>
        <v>1</v>
      </c>
      <c r="T4883" s="14">
        <f>Table2[[#This Row],[FTAG]]-Table2[[#This Row],[HTA]]</f>
        <v>1</v>
      </c>
      <c r="U4883" s="13" t="str">
        <f>IF(Table2[[#This Row],[SHH]]&gt;Table2[[#This Row],[SHA]],"H",IF(Table2[[#This Row],[HTH]]&lt;Table2[[#This Row],[HTA]],"A","D"))</f>
        <v>D</v>
      </c>
      <c r="V4883" s="14"/>
      <c r="W4883">
        <v>7</v>
      </c>
      <c r="X4883">
        <v>12</v>
      </c>
      <c r="Y4883">
        <v>2</v>
      </c>
      <c r="Z4883">
        <v>3</v>
      </c>
      <c r="AA4883">
        <v>13</v>
      </c>
      <c r="AB4883">
        <v>12</v>
      </c>
      <c r="AC4883">
        <v>2</v>
      </c>
      <c r="AD4883">
        <v>8</v>
      </c>
      <c r="AE4883">
        <v>1</v>
      </c>
      <c r="AF4883">
        <v>4</v>
      </c>
      <c r="AG4883">
        <v>0</v>
      </c>
      <c r="AH4883">
        <v>0</v>
      </c>
      <c r="AI4883">
        <v>2.2000000000000002</v>
      </c>
      <c r="AJ4883">
        <v>3.3</v>
      </c>
      <c r="AK4883">
        <v>3.25</v>
      </c>
    </row>
    <row r="4884" spans="1:37" x14ac:dyDescent="0.45">
      <c r="A4884" s="56"/>
      <c r="B4884" s="27">
        <v>44311</v>
      </c>
      <c r="C4884" s="16" t="s">
        <v>239</v>
      </c>
      <c r="D4884" s="16" t="s">
        <v>240</v>
      </c>
      <c r="E4884" s="13" t="s">
        <v>241</v>
      </c>
      <c r="F4884" s="16" t="s">
        <v>271</v>
      </c>
      <c r="G4884" t="s">
        <v>260</v>
      </c>
      <c r="H4884" s="14"/>
      <c r="I4884" t="s">
        <v>313</v>
      </c>
      <c r="J4884" s="14"/>
      <c r="K4884">
        <v>2</v>
      </c>
      <c r="L4884">
        <v>1</v>
      </c>
      <c r="M4884" t="s">
        <v>7</v>
      </c>
      <c r="N4884" s="14"/>
      <c r="O4884">
        <v>1</v>
      </c>
      <c r="P4884">
        <v>0</v>
      </c>
      <c r="Q4884" t="s">
        <v>7</v>
      </c>
      <c r="R4884" s="14"/>
      <c r="S4884" s="16">
        <f>Table2[[#This Row],[FTHG]]-Table2[[#This Row],[HTH]]</f>
        <v>1</v>
      </c>
      <c r="T4884" s="14">
        <f>Table2[[#This Row],[FTAG]]-Table2[[#This Row],[HTA]]</f>
        <v>1</v>
      </c>
      <c r="U4884" s="13" t="str">
        <f>IF(Table2[[#This Row],[SHH]]&gt;Table2[[#This Row],[SHA]],"H",IF(Table2[[#This Row],[HTH]]&lt;Table2[[#This Row],[HTA]],"A","D"))</f>
        <v>D</v>
      </c>
      <c r="V4884" s="14"/>
      <c r="W4884">
        <v>10</v>
      </c>
      <c r="X4884">
        <v>4</v>
      </c>
      <c r="Y4884">
        <v>4</v>
      </c>
      <c r="Z4884">
        <v>2</v>
      </c>
      <c r="AA4884">
        <v>11</v>
      </c>
      <c r="AB4884">
        <v>14</v>
      </c>
      <c r="AC4884">
        <v>5</v>
      </c>
      <c r="AD4884">
        <v>5</v>
      </c>
      <c r="AE4884">
        <v>2</v>
      </c>
      <c r="AF4884">
        <v>3</v>
      </c>
      <c r="AG4884">
        <v>0</v>
      </c>
      <c r="AH4884">
        <v>0</v>
      </c>
      <c r="AI4884">
        <v>1.4</v>
      </c>
      <c r="AJ4884">
        <v>4.75</v>
      </c>
      <c r="AK4884">
        <v>7.5</v>
      </c>
    </row>
    <row r="4885" spans="1:37" x14ac:dyDescent="0.45">
      <c r="A4885" s="56"/>
      <c r="B4885" s="27">
        <v>44311</v>
      </c>
      <c r="C4885" s="16" t="s">
        <v>239</v>
      </c>
      <c r="D4885" s="16" t="s">
        <v>240</v>
      </c>
      <c r="E4885" s="13" t="s">
        <v>241</v>
      </c>
      <c r="F4885" s="16" t="s">
        <v>271</v>
      </c>
      <c r="G4885" t="s">
        <v>244</v>
      </c>
      <c r="H4885" s="14"/>
      <c r="I4885" t="s">
        <v>283</v>
      </c>
      <c r="J4885" s="14"/>
      <c r="K4885">
        <v>2</v>
      </c>
      <c r="L4885">
        <v>1</v>
      </c>
      <c r="M4885" t="s">
        <v>7</v>
      </c>
      <c r="N4885" s="14"/>
      <c r="O4885">
        <v>1</v>
      </c>
      <c r="P4885">
        <v>0</v>
      </c>
      <c r="Q4885" t="s">
        <v>7</v>
      </c>
      <c r="R4885" s="14"/>
      <c r="S4885" s="16">
        <f>Table2[[#This Row],[FTHG]]-Table2[[#This Row],[HTH]]</f>
        <v>1</v>
      </c>
      <c r="T4885" s="14">
        <f>Table2[[#This Row],[FTAG]]-Table2[[#This Row],[HTA]]</f>
        <v>1</v>
      </c>
      <c r="U4885" s="13" t="str">
        <f>IF(Table2[[#This Row],[SHH]]&gt;Table2[[#This Row],[SHA]],"H",IF(Table2[[#This Row],[HTH]]&lt;Table2[[#This Row],[HTA]],"A","D"))</f>
        <v>D</v>
      </c>
      <c r="V4885" s="14"/>
      <c r="W4885">
        <v>11</v>
      </c>
      <c r="X4885">
        <v>14</v>
      </c>
      <c r="Y4885">
        <v>3</v>
      </c>
      <c r="Z4885">
        <v>3</v>
      </c>
      <c r="AA4885">
        <v>20</v>
      </c>
      <c r="AB4885">
        <v>7</v>
      </c>
      <c r="AC4885">
        <v>4</v>
      </c>
      <c r="AD4885">
        <v>11</v>
      </c>
      <c r="AE4885">
        <v>4</v>
      </c>
      <c r="AF4885">
        <v>2</v>
      </c>
      <c r="AG4885">
        <v>0</v>
      </c>
      <c r="AH4885">
        <v>0</v>
      </c>
      <c r="AI4885">
        <v>4</v>
      </c>
      <c r="AJ4885">
        <v>3.5</v>
      </c>
      <c r="AK4885">
        <v>1.85</v>
      </c>
    </row>
    <row r="4886" spans="1:37" x14ac:dyDescent="0.45">
      <c r="A4886" s="56"/>
      <c r="B4886" s="27">
        <v>44312</v>
      </c>
      <c r="C4886" s="16" t="s">
        <v>239</v>
      </c>
      <c r="D4886" s="16" t="s">
        <v>240</v>
      </c>
      <c r="E4886" s="13" t="s">
        <v>241</v>
      </c>
      <c r="F4886" s="16" t="s">
        <v>271</v>
      </c>
      <c r="G4886" t="s">
        <v>259</v>
      </c>
      <c r="H4886" s="14"/>
      <c r="I4886" t="s">
        <v>311</v>
      </c>
      <c r="J4886" s="14"/>
      <c r="K4886">
        <v>0</v>
      </c>
      <c r="L4886">
        <v>1</v>
      </c>
      <c r="M4886" t="s">
        <v>8</v>
      </c>
      <c r="N4886" s="14"/>
      <c r="O4886">
        <v>0</v>
      </c>
      <c r="P4886">
        <v>1</v>
      </c>
      <c r="Q4886" t="s">
        <v>8</v>
      </c>
      <c r="R4886" s="14"/>
      <c r="S4886" s="16">
        <f>Table2[[#This Row],[FTHG]]-Table2[[#This Row],[HTH]]</f>
        <v>0</v>
      </c>
      <c r="T4886" s="14">
        <f>Table2[[#This Row],[FTAG]]-Table2[[#This Row],[HTA]]</f>
        <v>0</v>
      </c>
      <c r="U4886" s="13" t="str">
        <f>IF(Table2[[#This Row],[SHH]]&gt;Table2[[#This Row],[SHA]],"H",IF(Table2[[#This Row],[HTH]]&lt;Table2[[#This Row],[HTA]],"A","D"))</f>
        <v>A</v>
      </c>
      <c r="V4886" s="14"/>
      <c r="W4886">
        <v>14</v>
      </c>
      <c r="X4886">
        <v>5</v>
      </c>
      <c r="Y4886">
        <v>5</v>
      </c>
      <c r="Z4886">
        <v>2</v>
      </c>
      <c r="AA4886">
        <v>8</v>
      </c>
      <c r="AB4886">
        <v>20</v>
      </c>
      <c r="AC4886">
        <v>2</v>
      </c>
      <c r="AD4886">
        <v>3</v>
      </c>
      <c r="AE4886">
        <v>5</v>
      </c>
      <c r="AF4886">
        <v>1</v>
      </c>
      <c r="AG4886">
        <v>0</v>
      </c>
      <c r="AH4886">
        <v>0</v>
      </c>
      <c r="AI4886">
        <v>4</v>
      </c>
      <c r="AJ4886">
        <v>3.6</v>
      </c>
      <c r="AK4886">
        <v>1.85</v>
      </c>
    </row>
    <row r="4887" spans="1:37" x14ac:dyDescent="0.45">
      <c r="A4887" s="56"/>
      <c r="B4887" s="27">
        <v>44314</v>
      </c>
      <c r="C4887" s="16" t="s">
        <v>239</v>
      </c>
      <c r="D4887" s="16" t="s">
        <v>240</v>
      </c>
      <c r="E4887" s="13" t="s">
        <v>241</v>
      </c>
      <c r="F4887" s="16" t="s">
        <v>271</v>
      </c>
      <c r="G4887" t="s">
        <v>244</v>
      </c>
      <c r="H4887" s="14"/>
      <c r="I4887" t="s">
        <v>266</v>
      </c>
      <c r="J4887" s="14"/>
      <c r="K4887">
        <v>2</v>
      </c>
      <c r="L4887">
        <v>2</v>
      </c>
      <c r="M4887" t="s">
        <v>23</v>
      </c>
      <c r="N4887" s="14"/>
      <c r="O4887">
        <v>1</v>
      </c>
      <c r="P4887">
        <v>0</v>
      </c>
      <c r="Q4887" t="s">
        <v>7</v>
      </c>
      <c r="R4887" s="14"/>
      <c r="S4887" s="16">
        <f>Table2[[#This Row],[FTHG]]-Table2[[#This Row],[HTH]]</f>
        <v>1</v>
      </c>
      <c r="T4887" s="14">
        <f>Table2[[#This Row],[FTAG]]-Table2[[#This Row],[HTA]]</f>
        <v>2</v>
      </c>
      <c r="U4887" s="13" t="str">
        <f>IF(Table2[[#This Row],[SHH]]&gt;Table2[[#This Row],[SHA]],"H",IF(Table2[[#This Row],[HTH]]&lt;Table2[[#This Row],[HTA]],"A","D"))</f>
        <v>D</v>
      </c>
      <c r="V4887" s="14"/>
      <c r="W4887">
        <v>13</v>
      </c>
      <c r="X4887">
        <v>14</v>
      </c>
      <c r="Y4887">
        <v>7</v>
      </c>
      <c r="Z4887">
        <v>4</v>
      </c>
      <c r="AA4887">
        <v>8</v>
      </c>
      <c r="AB4887">
        <v>13</v>
      </c>
      <c r="AC4887">
        <v>5</v>
      </c>
      <c r="AD4887">
        <v>7</v>
      </c>
      <c r="AE4887">
        <v>1</v>
      </c>
      <c r="AF4887">
        <v>1</v>
      </c>
      <c r="AG4887">
        <v>0</v>
      </c>
      <c r="AH4887">
        <v>0</v>
      </c>
      <c r="AI4887">
        <v>1.85</v>
      </c>
      <c r="AJ4887">
        <v>3.2</v>
      </c>
      <c r="AK4887">
        <v>5</v>
      </c>
    </row>
    <row r="4888" spans="1:37" x14ac:dyDescent="0.45">
      <c r="A4888" s="56"/>
      <c r="B4888" s="27">
        <v>44315</v>
      </c>
      <c r="C4888" s="16" t="s">
        <v>239</v>
      </c>
      <c r="D4888" s="16" t="s">
        <v>240</v>
      </c>
      <c r="E4888" s="13" t="s">
        <v>241</v>
      </c>
      <c r="F4888" s="16" t="s">
        <v>271</v>
      </c>
      <c r="G4888" t="s">
        <v>250</v>
      </c>
      <c r="H4888" s="14"/>
      <c r="I4888" t="s">
        <v>313</v>
      </c>
      <c r="J4888" s="14"/>
      <c r="K4888">
        <v>1</v>
      </c>
      <c r="L4888">
        <v>2</v>
      </c>
      <c r="M4888" t="s">
        <v>8</v>
      </c>
      <c r="N4888" s="14"/>
      <c r="O4888">
        <v>1</v>
      </c>
      <c r="P4888">
        <v>0</v>
      </c>
      <c r="Q4888" t="s">
        <v>7</v>
      </c>
      <c r="R4888" s="14"/>
      <c r="S4888" s="16">
        <f>Table2[[#This Row],[FTHG]]-Table2[[#This Row],[HTH]]</f>
        <v>0</v>
      </c>
      <c r="T4888" s="14">
        <f>Table2[[#This Row],[FTAG]]-Table2[[#This Row],[HTA]]</f>
        <v>2</v>
      </c>
      <c r="U4888" s="13" t="str">
        <f>IF(Table2[[#This Row],[SHH]]&gt;Table2[[#This Row],[SHA]],"H",IF(Table2[[#This Row],[HTH]]&lt;Table2[[#This Row],[HTA]],"A","D"))</f>
        <v>D</v>
      </c>
      <c r="V4888" s="14"/>
      <c r="W4888">
        <v>16</v>
      </c>
      <c r="X4888">
        <v>6</v>
      </c>
      <c r="Y4888">
        <v>4</v>
      </c>
      <c r="Z4888">
        <v>2</v>
      </c>
      <c r="AA4888">
        <v>10</v>
      </c>
      <c r="AB4888">
        <v>22</v>
      </c>
      <c r="AC4888">
        <v>6</v>
      </c>
      <c r="AD4888">
        <v>1</v>
      </c>
      <c r="AE4888">
        <v>0</v>
      </c>
      <c r="AF4888">
        <v>4</v>
      </c>
      <c r="AG4888">
        <v>0</v>
      </c>
      <c r="AH4888">
        <v>0</v>
      </c>
      <c r="AI4888">
        <v>1.1399999999999999</v>
      </c>
      <c r="AJ4888">
        <v>8</v>
      </c>
      <c r="AK4888">
        <v>17</v>
      </c>
    </row>
    <row r="4889" spans="1:37" x14ac:dyDescent="0.45">
      <c r="A4889" s="56"/>
      <c r="B4889" s="27">
        <v>44316</v>
      </c>
      <c r="C4889" s="16" t="s">
        <v>239</v>
      </c>
      <c r="D4889" s="16" t="s">
        <v>240</v>
      </c>
      <c r="E4889" s="13" t="s">
        <v>241</v>
      </c>
      <c r="F4889" s="16" t="s">
        <v>271</v>
      </c>
      <c r="G4889" t="s">
        <v>437</v>
      </c>
      <c r="H4889" s="14"/>
      <c r="I4889" t="s">
        <v>262</v>
      </c>
      <c r="J4889" s="14"/>
      <c r="K4889">
        <v>2</v>
      </c>
      <c r="L4889">
        <v>0</v>
      </c>
      <c r="M4889" t="s">
        <v>7</v>
      </c>
      <c r="N4889" s="14"/>
      <c r="O4889">
        <v>0</v>
      </c>
      <c r="P4889">
        <v>0</v>
      </c>
      <c r="Q4889" t="s">
        <v>23</v>
      </c>
      <c r="R4889" s="14"/>
      <c r="S4889" s="16">
        <f>Table2[[#This Row],[FTHG]]-Table2[[#This Row],[HTH]]</f>
        <v>2</v>
      </c>
      <c r="T4889" s="14">
        <f>Table2[[#This Row],[FTAG]]-Table2[[#This Row],[HTA]]</f>
        <v>0</v>
      </c>
      <c r="U4889" s="13" t="str">
        <f>IF(Table2[[#This Row],[SHH]]&gt;Table2[[#This Row],[SHA]],"H",IF(Table2[[#This Row],[HTH]]&lt;Table2[[#This Row],[HTA]],"A","D"))</f>
        <v>H</v>
      </c>
      <c r="V4889" s="14"/>
      <c r="W4889">
        <v>8</v>
      </c>
      <c r="X4889">
        <v>10</v>
      </c>
      <c r="Y4889">
        <v>5</v>
      </c>
      <c r="Z4889">
        <v>2</v>
      </c>
      <c r="AA4889">
        <v>12</v>
      </c>
      <c r="AB4889">
        <v>13</v>
      </c>
      <c r="AC4889">
        <v>1</v>
      </c>
      <c r="AD4889">
        <v>5</v>
      </c>
      <c r="AE4889">
        <v>2</v>
      </c>
      <c r="AF4889">
        <v>2</v>
      </c>
      <c r="AG4889">
        <v>0</v>
      </c>
      <c r="AH4889">
        <v>0</v>
      </c>
      <c r="AI4889">
        <v>1.8</v>
      </c>
      <c r="AJ4889">
        <v>3.75</v>
      </c>
      <c r="AK4889">
        <v>4.33</v>
      </c>
    </row>
    <row r="4890" spans="1:37" x14ac:dyDescent="0.45">
      <c r="A4890" s="56"/>
      <c r="B4890" s="27">
        <v>44317</v>
      </c>
      <c r="C4890" s="16" t="s">
        <v>239</v>
      </c>
      <c r="D4890" s="16" t="s">
        <v>240</v>
      </c>
      <c r="E4890" s="13" t="s">
        <v>241</v>
      </c>
      <c r="F4890" s="16" t="s">
        <v>271</v>
      </c>
      <c r="G4890" t="s">
        <v>259</v>
      </c>
      <c r="H4890" s="14"/>
      <c r="I4890" t="s">
        <v>264</v>
      </c>
      <c r="J4890" s="14"/>
      <c r="K4890">
        <v>3</v>
      </c>
      <c r="L4890">
        <v>0</v>
      </c>
      <c r="M4890" t="s">
        <v>7</v>
      </c>
      <c r="N4890" s="14"/>
      <c r="O4890">
        <v>1</v>
      </c>
      <c r="P4890">
        <v>0</v>
      </c>
      <c r="Q4890" t="s">
        <v>7</v>
      </c>
      <c r="R4890" s="14"/>
      <c r="S4890" s="16">
        <f>Table2[[#This Row],[FTHG]]-Table2[[#This Row],[HTH]]</f>
        <v>2</v>
      </c>
      <c r="T4890" s="14">
        <f>Table2[[#This Row],[FTAG]]-Table2[[#This Row],[HTA]]</f>
        <v>0</v>
      </c>
      <c r="U4890" s="13" t="str">
        <f>IF(Table2[[#This Row],[SHH]]&gt;Table2[[#This Row],[SHA]],"H",IF(Table2[[#This Row],[HTH]]&lt;Table2[[#This Row],[HTA]],"A","D"))</f>
        <v>H</v>
      </c>
      <c r="V4890" s="14"/>
      <c r="W4890">
        <v>15</v>
      </c>
      <c r="X4890">
        <v>6</v>
      </c>
      <c r="Y4890">
        <v>4</v>
      </c>
      <c r="Z4890">
        <v>2</v>
      </c>
      <c r="AA4890">
        <v>12</v>
      </c>
      <c r="AB4890">
        <v>12</v>
      </c>
      <c r="AC4890">
        <v>10</v>
      </c>
      <c r="AD4890">
        <v>5</v>
      </c>
      <c r="AE4890">
        <v>0</v>
      </c>
      <c r="AF4890">
        <v>2</v>
      </c>
      <c r="AG4890">
        <v>0</v>
      </c>
      <c r="AH4890">
        <v>0</v>
      </c>
      <c r="AI4890">
        <v>2.5</v>
      </c>
      <c r="AJ4890">
        <v>3.1</v>
      </c>
      <c r="AK4890">
        <v>3</v>
      </c>
    </row>
    <row r="4891" spans="1:37" x14ac:dyDescent="0.45">
      <c r="A4891" s="56"/>
      <c r="B4891" s="27">
        <v>44317</v>
      </c>
      <c r="C4891" s="16" t="s">
        <v>239</v>
      </c>
      <c r="D4891" s="16" t="s">
        <v>240</v>
      </c>
      <c r="E4891" s="13" t="s">
        <v>241</v>
      </c>
      <c r="F4891" s="16" t="s">
        <v>271</v>
      </c>
      <c r="G4891" t="s">
        <v>444</v>
      </c>
      <c r="H4891" s="14"/>
      <c r="I4891" t="s">
        <v>283</v>
      </c>
      <c r="J4891" s="14"/>
      <c r="K4891">
        <v>0</v>
      </c>
      <c r="L4891">
        <v>1</v>
      </c>
      <c r="M4891" t="s">
        <v>8</v>
      </c>
      <c r="N4891" s="14"/>
      <c r="O4891">
        <v>0</v>
      </c>
      <c r="P4891">
        <v>1</v>
      </c>
      <c r="Q4891" t="s">
        <v>8</v>
      </c>
      <c r="R4891" s="14"/>
      <c r="S4891" s="16">
        <f>Table2[[#This Row],[FTHG]]-Table2[[#This Row],[HTH]]</f>
        <v>0</v>
      </c>
      <c r="T4891" s="14">
        <f>Table2[[#This Row],[FTAG]]-Table2[[#This Row],[HTA]]</f>
        <v>0</v>
      </c>
      <c r="U4891" s="13" t="str">
        <f>IF(Table2[[#This Row],[SHH]]&gt;Table2[[#This Row],[SHA]],"H",IF(Table2[[#This Row],[HTH]]&lt;Table2[[#This Row],[HTA]],"A","D"))</f>
        <v>A</v>
      </c>
      <c r="V4891" s="14"/>
      <c r="W4891">
        <v>6</v>
      </c>
      <c r="X4891">
        <v>11</v>
      </c>
      <c r="Y4891">
        <v>1</v>
      </c>
      <c r="Z4891">
        <v>4</v>
      </c>
      <c r="AA4891">
        <v>20</v>
      </c>
      <c r="AB4891">
        <v>16</v>
      </c>
      <c r="AC4891">
        <v>3</v>
      </c>
      <c r="AD4891">
        <v>2</v>
      </c>
      <c r="AE4891">
        <v>3</v>
      </c>
      <c r="AF4891">
        <v>3</v>
      </c>
      <c r="AG4891">
        <v>0</v>
      </c>
      <c r="AH4891">
        <v>0</v>
      </c>
      <c r="AI4891">
        <v>9</v>
      </c>
      <c r="AJ4891">
        <v>4.33</v>
      </c>
      <c r="AK4891">
        <v>1.4</v>
      </c>
    </row>
    <row r="4892" spans="1:37" x14ac:dyDescent="0.45">
      <c r="A4892" s="56"/>
      <c r="B4892" s="27">
        <v>44317</v>
      </c>
      <c r="C4892" s="16" t="s">
        <v>239</v>
      </c>
      <c r="D4892" s="16" t="s">
        <v>240</v>
      </c>
      <c r="E4892" s="13" t="s">
        <v>241</v>
      </c>
      <c r="F4892" s="16" t="s">
        <v>271</v>
      </c>
      <c r="G4892" t="s">
        <v>263</v>
      </c>
      <c r="H4892" s="14"/>
      <c r="I4892" t="s">
        <v>311</v>
      </c>
      <c r="J4892" s="14"/>
      <c r="K4892">
        <v>1</v>
      </c>
      <c r="L4892">
        <v>0</v>
      </c>
      <c r="M4892" t="s">
        <v>7</v>
      </c>
      <c r="N4892" s="14"/>
      <c r="O4892">
        <v>0</v>
      </c>
      <c r="P4892">
        <v>0</v>
      </c>
      <c r="Q4892" t="s">
        <v>23</v>
      </c>
      <c r="R4892" s="14"/>
      <c r="S4892" s="16">
        <f>Table2[[#This Row],[FTHG]]-Table2[[#This Row],[HTH]]</f>
        <v>1</v>
      </c>
      <c r="T4892" s="14">
        <f>Table2[[#This Row],[FTAG]]-Table2[[#This Row],[HTA]]</f>
        <v>0</v>
      </c>
      <c r="U4892" s="13" t="str">
        <f>IF(Table2[[#This Row],[SHH]]&gt;Table2[[#This Row],[SHA]],"H",IF(Table2[[#This Row],[HTH]]&lt;Table2[[#This Row],[HTA]],"A","D"))</f>
        <v>H</v>
      </c>
      <c r="V4892" s="14"/>
      <c r="W4892">
        <v>10</v>
      </c>
      <c r="X4892">
        <v>7</v>
      </c>
      <c r="Y4892">
        <v>3</v>
      </c>
      <c r="Z4892">
        <v>3</v>
      </c>
      <c r="AA4892">
        <v>14</v>
      </c>
      <c r="AB4892">
        <v>11</v>
      </c>
      <c r="AC4892">
        <v>2</v>
      </c>
      <c r="AD4892">
        <v>7</v>
      </c>
      <c r="AE4892">
        <v>2</v>
      </c>
      <c r="AF4892">
        <v>2</v>
      </c>
      <c r="AG4892">
        <v>0</v>
      </c>
      <c r="AH4892">
        <v>0</v>
      </c>
      <c r="AI4892">
        <v>3.75</v>
      </c>
      <c r="AJ4892">
        <v>3.5</v>
      </c>
      <c r="AK4892">
        <v>2</v>
      </c>
    </row>
    <row r="4893" spans="1:37" x14ac:dyDescent="0.45">
      <c r="A4893" s="56"/>
      <c r="B4893" s="27">
        <v>44317</v>
      </c>
      <c r="C4893" s="16" t="s">
        <v>239</v>
      </c>
      <c r="D4893" s="16" t="s">
        <v>240</v>
      </c>
      <c r="E4893" s="13" t="s">
        <v>241</v>
      </c>
      <c r="F4893" s="16" t="s">
        <v>271</v>
      </c>
      <c r="G4893" t="s">
        <v>248</v>
      </c>
      <c r="H4893" s="14"/>
      <c r="I4893" t="s">
        <v>291</v>
      </c>
      <c r="J4893" s="14"/>
      <c r="K4893">
        <v>2</v>
      </c>
      <c r="L4893">
        <v>0</v>
      </c>
      <c r="M4893" t="s">
        <v>7</v>
      </c>
      <c r="N4893" s="14"/>
      <c r="O4893">
        <v>0</v>
      </c>
      <c r="P4893">
        <v>0</v>
      </c>
      <c r="Q4893" t="s">
        <v>23</v>
      </c>
      <c r="R4893" s="14"/>
      <c r="S4893" s="16">
        <f>Table2[[#This Row],[FTHG]]-Table2[[#This Row],[HTH]]</f>
        <v>2</v>
      </c>
      <c r="T4893" s="14">
        <f>Table2[[#This Row],[FTAG]]-Table2[[#This Row],[HTA]]</f>
        <v>0</v>
      </c>
      <c r="U4893" s="13" t="str">
        <f>IF(Table2[[#This Row],[SHH]]&gt;Table2[[#This Row],[SHA]],"H",IF(Table2[[#This Row],[HTH]]&lt;Table2[[#This Row],[HTA]],"A","D"))</f>
        <v>H</v>
      </c>
      <c r="V4893" s="14"/>
      <c r="W4893">
        <v>22</v>
      </c>
      <c r="X4893">
        <v>3</v>
      </c>
      <c r="Y4893">
        <v>6</v>
      </c>
      <c r="Z4893">
        <v>2</v>
      </c>
      <c r="AA4893">
        <v>9</v>
      </c>
      <c r="AB4893">
        <v>12</v>
      </c>
      <c r="AC4893">
        <v>7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1.36</v>
      </c>
      <c r="AJ4893">
        <v>5</v>
      </c>
      <c r="AK4893">
        <v>8.5</v>
      </c>
    </row>
    <row r="4894" spans="1:37" x14ac:dyDescent="0.45">
      <c r="A4894" s="56"/>
      <c r="B4894" s="27">
        <v>44318</v>
      </c>
      <c r="C4894" s="16" t="s">
        <v>239</v>
      </c>
      <c r="D4894" s="16" t="s">
        <v>240</v>
      </c>
      <c r="E4894" s="13" t="s">
        <v>241</v>
      </c>
      <c r="F4894" s="16" t="s">
        <v>271</v>
      </c>
      <c r="G4894" t="s">
        <v>266</v>
      </c>
      <c r="H4894" s="14"/>
      <c r="I4894" t="s">
        <v>255</v>
      </c>
      <c r="J4894" s="14"/>
      <c r="K4894">
        <v>1</v>
      </c>
      <c r="L4894">
        <v>1</v>
      </c>
      <c r="M4894" t="s">
        <v>23</v>
      </c>
      <c r="N4894" s="14"/>
      <c r="O4894">
        <v>0</v>
      </c>
      <c r="P4894">
        <v>0</v>
      </c>
      <c r="Q4894" t="s">
        <v>23</v>
      </c>
      <c r="R4894" s="14"/>
      <c r="S4894" s="16">
        <f>Table2[[#This Row],[FTHG]]-Table2[[#This Row],[HTH]]</f>
        <v>1</v>
      </c>
      <c r="T4894" s="14">
        <f>Table2[[#This Row],[FTAG]]-Table2[[#This Row],[HTA]]</f>
        <v>1</v>
      </c>
      <c r="U4894" s="13" t="str">
        <f>IF(Table2[[#This Row],[SHH]]&gt;Table2[[#This Row],[SHA]],"H",IF(Table2[[#This Row],[HTH]]&lt;Table2[[#This Row],[HTA]],"A","D"))</f>
        <v>D</v>
      </c>
      <c r="V4894" s="14"/>
      <c r="W4894">
        <v>10</v>
      </c>
      <c r="X4894">
        <v>11</v>
      </c>
      <c r="Y4894">
        <v>2</v>
      </c>
      <c r="Z4894">
        <v>4</v>
      </c>
      <c r="AA4894">
        <v>7</v>
      </c>
      <c r="AB4894">
        <v>14</v>
      </c>
      <c r="AC4894">
        <v>3</v>
      </c>
      <c r="AD4894">
        <v>2</v>
      </c>
      <c r="AE4894">
        <v>2</v>
      </c>
      <c r="AF4894">
        <v>5</v>
      </c>
      <c r="AG4894">
        <v>0</v>
      </c>
      <c r="AH4894">
        <v>0</v>
      </c>
      <c r="AI4894">
        <v>3</v>
      </c>
      <c r="AJ4894">
        <v>3.5</v>
      </c>
      <c r="AK4894">
        <v>2.2999999999999998</v>
      </c>
    </row>
    <row r="4895" spans="1:37" x14ac:dyDescent="0.45">
      <c r="A4895" s="56"/>
      <c r="B4895" s="27">
        <v>44318</v>
      </c>
      <c r="C4895" s="16" t="s">
        <v>239</v>
      </c>
      <c r="D4895" s="16" t="s">
        <v>240</v>
      </c>
      <c r="E4895" s="13" t="s">
        <v>241</v>
      </c>
      <c r="F4895" s="16" t="s">
        <v>271</v>
      </c>
      <c r="G4895" t="s">
        <v>258</v>
      </c>
      <c r="H4895" s="14"/>
      <c r="I4895" t="s">
        <v>249</v>
      </c>
      <c r="J4895" s="14"/>
      <c r="K4895">
        <v>1</v>
      </c>
      <c r="L4895">
        <v>0</v>
      </c>
      <c r="M4895" t="s">
        <v>7</v>
      </c>
      <c r="N4895" s="14"/>
      <c r="O4895">
        <v>0</v>
      </c>
      <c r="P4895">
        <v>0</v>
      </c>
      <c r="Q4895" t="s">
        <v>23</v>
      </c>
      <c r="R4895" s="14"/>
      <c r="S4895" s="16">
        <f>Table2[[#This Row],[FTHG]]-Table2[[#This Row],[HTH]]</f>
        <v>1</v>
      </c>
      <c r="T4895" s="14">
        <f>Table2[[#This Row],[FTAG]]-Table2[[#This Row],[HTA]]</f>
        <v>0</v>
      </c>
      <c r="U4895" s="13" t="str">
        <f>IF(Table2[[#This Row],[SHH]]&gt;Table2[[#This Row],[SHA]],"H",IF(Table2[[#This Row],[HTH]]&lt;Table2[[#This Row],[HTA]],"A","D"))</f>
        <v>H</v>
      </c>
      <c r="V4895" s="14"/>
      <c r="W4895">
        <v>4</v>
      </c>
      <c r="X4895">
        <v>15</v>
      </c>
      <c r="Y4895">
        <v>3</v>
      </c>
      <c r="Z4895">
        <v>3</v>
      </c>
      <c r="AA4895">
        <v>13</v>
      </c>
      <c r="AB4895">
        <v>17</v>
      </c>
      <c r="AC4895">
        <v>4</v>
      </c>
      <c r="AD4895">
        <v>4</v>
      </c>
      <c r="AE4895">
        <v>1</v>
      </c>
      <c r="AF4895">
        <v>2</v>
      </c>
      <c r="AG4895">
        <v>0</v>
      </c>
      <c r="AH4895">
        <v>0</v>
      </c>
      <c r="AI4895">
        <v>2.1</v>
      </c>
      <c r="AJ4895">
        <v>2.9</v>
      </c>
      <c r="AK4895">
        <v>4.0999999999999996</v>
      </c>
    </row>
    <row r="4896" spans="1:37" x14ac:dyDescent="0.45">
      <c r="A4896" s="56"/>
      <c r="B4896" s="27">
        <v>44318</v>
      </c>
      <c r="C4896" s="16" t="s">
        <v>239</v>
      </c>
      <c r="D4896" s="16" t="s">
        <v>240</v>
      </c>
      <c r="E4896" s="13" t="s">
        <v>241</v>
      </c>
      <c r="F4896" s="16" t="s">
        <v>271</v>
      </c>
      <c r="G4896" t="s">
        <v>313</v>
      </c>
      <c r="H4896" s="14"/>
      <c r="I4896" t="s">
        <v>443</v>
      </c>
      <c r="J4896" s="14"/>
      <c r="K4896">
        <v>0</v>
      </c>
      <c r="L4896">
        <v>1</v>
      </c>
      <c r="M4896" t="s">
        <v>8</v>
      </c>
      <c r="N4896" s="14"/>
      <c r="O4896">
        <v>0</v>
      </c>
      <c r="P4896">
        <v>1</v>
      </c>
      <c r="Q4896" t="s">
        <v>8</v>
      </c>
      <c r="R4896" s="14"/>
      <c r="S4896" s="16">
        <f>Table2[[#This Row],[FTHG]]-Table2[[#This Row],[HTH]]</f>
        <v>0</v>
      </c>
      <c r="T4896" s="14">
        <f>Table2[[#This Row],[FTAG]]-Table2[[#This Row],[HTA]]</f>
        <v>0</v>
      </c>
      <c r="U4896" s="13" t="str">
        <f>IF(Table2[[#This Row],[SHH]]&gt;Table2[[#This Row],[SHA]],"H",IF(Table2[[#This Row],[HTH]]&lt;Table2[[#This Row],[HTA]],"A","D"))</f>
        <v>A</v>
      </c>
      <c r="V4896" s="14"/>
      <c r="W4896">
        <v>9</v>
      </c>
      <c r="X4896">
        <v>8</v>
      </c>
      <c r="Y4896">
        <v>2</v>
      </c>
      <c r="Z4896">
        <v>4</v>
      </c>
      <c r="AA4896">
        <v>12</v>
      </c>
      <c r="AB4896">
        <v>10</v>
      </c>
      <c r="AC4896">
        <v>6</v>
      </c>
      <c r="AD4896">
        <v>5</v>
      </c>
      <c r="AE4896">
        <v>7</v>
      </c>
      <c r="AF4896">
        <v>2</v>
      </c>
      <c r="AG4896">
        <v>1</v>
      </c>
      <c r="AH4896">
        <v>0</v>
      </c>
      <c r="AI4896">
        <v>1.85</v>
      </c>
      <c r="AJ4896">
        <v>3.3</v>
      </c>
      <c r="AK4896">
        <v>4.75</v>
      </c>
    </row>
    <row r="4897" spans="1:37" x14ac:dyDescent="0.45">
      <c r="A4897" s="56"/>
      <c r="B4897" s="27">
        <v>44318</v>
      </c>
      <c r="C4897" s="16" t="s">
        <v>239</v>
      </c>
      <c r="D4897" s="16" t="s">
        <v>240</v>
      </c>
      <c r="E4897" s="13" t="s">
        <v>241</v>
      </c>
      <c r="F4897" s="16" t="s">
        <v>271</v>
      </c>
      <c r="G4897" t="s">
        <v>247</v>
      </c>
      <c r="H4897" s="14"/>
      <c r="I4897" t="s">
        <v>250</v>
      </c>
      <c r="J4897" s="14"/>
      <c r="K4897">
        <v>2</v>
      </c>
      <c r="L4897">
        <v>3</v>
      </c>
      <c r="M4897" t="s">
        <v>8</v>
      </c>
      <c r="N4897" s="14"/>
      <c r="O4897">
        <v>0</v>
      </c>
      <c r="P4897">
        <v>0</v>
      </c>
      <c r="Q4897" t="s">
        <v>23</v>
      </c>
      <c r="R4897" s="14"/>
      <c r="S4897" s="16">
        <f>Table2[[#This Row],[FTHG]]-Table2[[#This Row],[HTH]]</f>
        <v>2</v>
      </c>
      <c r="T4897" s="14">
        <f>Table2[[#This Row],[FTAG]]-Table2[[#This Row],[HTA]]</f>
        <v>3</v>
      </c>
      <c r="U4897" s="13" t="str">
        <f>IF(Table2[[#This Row],[SHH]]&gt;Table2[[#This Row],[SHA]],"H",IF(Table2[[#This Row],[HTH]]&lt;Table2[[#This Row],[HTA]],"A","D"))</f>
        <v>D</v>
      </c>
      <c r="V4897" s="14"/>
      <c r="W4897">
        <v>9</v>
      </c>
      <c r="X4897">
        <v>14</v>
      </c>
      <c r="Y4897">
        <v>4</v>
      </c>
      <c r="Z4897">
        <v>7</v>
      </c>
      <c r="AA4897">
        <v>12</v>
      </c>
      <c r="AB4897">
        <v>14</v>
      </c>
      <c r="AC4897">
        <v>2</v>
      </c>
      <c r="AD4897">
        <v>1</v>
      </c>
      <c r="AE4897">
        <v>2</v>
      </c>
      <c r="AF4897">
        <v>1</v>
      </c>
      <c r="AG4897">
        <v>0</v>
      </c>
      <c r="AH4897">
        <v>0</v>
      </c>
      <c r="AI4897">
        <v>7</v>
      </c>
      <c r="AJ4897">
        <v>5.5</v>
      </c>
      <c r="AK4897">
        <v>1.36</v>
      </c>
    </row>
    <row r="4898" spans="1:37" x14ac:dyDescent="0.45">
      <c r="A4898" s="56"/>
      <c r="B4898" s="27">
        <v>44319</v>
      </c>
      <c r="C4898" s="16" t="s">
        <v>239</v>
      </c>
      <c r="D4898" s="16" t="s">
        <v>240</v>
      </c>
      <c r="E4898" s="13" t="s">
        <v>241</v>
      </c>
      <c r="F4898" s="16" t="s">
        <v>271</v>
      </c>
      <c r="G4898" t="s">
        <v>260</v>
      </c>
      <c r="H4898" s="14"/>
      <c r="I4898" t="s">
        <v>244</v>
      </c>
      <c r="J4898" s="14"/>
      <c r="K4898">
        <v>0</v>
      </c>
      <c r="L4898">
        <v>1</v>
      </c>
      <c r="M4898" t="s">
        <v>8</v>
      </c>
      <c r="N4898" s="14"/>
      <c r="O4898">
        <v>0</v>
      </c>
      <c r="P4898">
        <v>0</v>
      </c>
      <c r="Q4898" t="s">
        <v>23</v>
      </c>
      <c r="R4898" s="14"/>
      <c r="S4898" s="16">
        <f>Table2[[#This Row],[FTHG]]-Table2[[#This Row],[HTH]]</f>
        <v>0</v>
      </c>
      <c r="T4898" s="14">
        <f>Table2[[#This Row],[FTAG]]-Table2[[#This Row],[HTA]]</f>
        <v>1</v>
      </c>
      <c r="U4898" s="13" t="str">
        <f>IF(Table2[[#This Row],[SHH]]&gt;Table2[[#This Row],[SHA]],"H",IF(Table2[[#This Row],[HTH]]&lt;Table2[[#This Row],[HTA]],"A","D"))</f>
        <v>D</v>
      </c>
      <c r="V4898" s="14"/>
      <c r="W4898">
        <v>18</v>
      </c>
      <c r="X4898">
        <v>8</v>
      </c>
      <c r="Y4898">
        <v>3</v>
      </c>
      <c r="Z4898">
        <v>2</v>
      </c>
      <c r="AA4898">
        <v>13</v>
      </c>
      <c r="AB4898">
        <v>15</v>
      </c>
      <c r="AC4898">
        <v>6</v>
      </c>
      <c r="AD4898">
        <v>2</v>
      </c>
      <c r="AE4898">
        <v>1</v>
      </c>
      <c r="AF4898">
        <v>0</v>
      </c>
      <c r="AG4898">
        <v>0</v>
      </c>
      <c r="AH4898">
        <v>0</v>
      </c>
      <c r="AI4898">
        <v>1.57</v>
      </c>
      <c r="AJ4898">
        <v>4</v>
      </c>
      <c r="AK4898">
        <v>5.75</v>
      </c>
    </row>
    <row r="4899" spans="1:37" x14ac:dyDescent="0.45">
      <c r="A4899" s="56"/>
      <c r="B4899" s="27">
        <v>44323</v>
      </c>
      <c r="C4899" s="16" t="s">
        <v>239</v>
      </c>
      <c r="D4899" s="16" t="s">
        <v>240</v>
      </c>
      <c r="E4899" s="13" t="s">
        <v>241</v>
      </c>
      <c r="F4899" s="16" t="s">
        <v>271</v>
      </c>
      <c r="G4899" t="s">
        <v>311</v>
      </c>
      <c r="H4899" s="14"/>
      <c r="I4899" t="s">
        <v>444</v>
      </c>
      <c r="J4899" s="14"/>
      <c r="K4899">
        <v>2</v>
      </c>
      <c r="L4899">
        <v>0</v>
      </c>
      <c r="M4899" t="s">
        <v>7</v>
      </c>
      <c r="N4899" s="14"/>
      <c r="O4899">
        <v>0</v>
      </c>
      <c r="P4899">
        <v>0</v>
      </c>
      <c r="Q4899" t="s">
        <v>23</v>
      </c>
      <c r="R4899" s="14"/>
      <c r="S4899" s="16">
        <f>Table2[[#This Row],[FTHG]]-Table2[[#This Row],[HTH]]</f>
        <v>2</v>
      </c>
      <c r="T4899" s="14">
        <f>Table2[[#This Row],[FTAG]]-Table2[[#This Row],[HTA]]</f>
        <v>0</v>
      </c>
      <c r="U4899" s="13" t="str">
        <f>IF(Table2[[#This Row],[SHH]]&gt;Table2[[#This Row],[SHA]],"H",IF(Table2[[#This Row],[HTH]]&lt;Table2[[#This Row],[HTA]],"A","D"))</f>
        <v>H</v>
      </c>
      <c r="V4899" s="14"/>
      <c r="W4899">
        <v>16</v>
      </c>
      <c r="X4899">
        <v>1</v>
      </c>
      <c r="Y4899">
        <v>3</v>
      </c>
      <c r="Z4899">
        <v>0</v>
      </c>
      <c r="AA4899">
        <v>8</v>
      </c>
      <c r="AB4899">
        <v>10</v>
      </c>
      <c r="AC4899">
        <v>7</v>
      </c>
      <c r="AD4899">
        <v>0</v>
      </c>
      <c r="AE4899">
        <v>1</v>
      </c>
      <c r="AF4899">
        <v>3</v>
      </c>
      <c r="AG4899">
        <v>0</v>
      </c>
      <c r="AH4899">
        <v>1</v>
      </c>
      <c r="AI4899">
        <v>1.45</v>
      </c>
      <c r="AJ4899">
        <v>4.0999999999999996</v>
      </c>
      <c r="AK4899">
        <v>8</v>
      </c>
    </row>
    <row r="4900" spans="1:37" x14ac:dyDescent="0.45">
      <c r="A4900" s="56"/>
      <c r="B4900" s="27">
        <v>44324</v>
      </c>
      <c r="C4900" s="16" t="s">
        <v>239</v>
      </c>
      <c r="D4900" s="16" t="s">
        <v>240</v>
      </c>
      <c r="E4900" s="13" t="s">
        <v>241</v>
      </c>
      <c r="F4900" s="16" t="s">
        <v>271</v>
      </c>
      <c r="G4900" t="s">
        <v>264</v>
      </c>
      <c r="H4900" s="14"/>
      <c r="I4900" t="s">
        <v>262</v>
      </c>
      <c r="J4900" s="14"/>
      <c r="K4900">
        <v>2</v>
      </c>
      <c r="L4900">
        <v>2</v>
      </c>
      <c r="M4900" t="s">
        <v>23</v>
      </c>
      <c r="N4900" s="14"/>
      <c r="O4900">
        <v>1</v>
      </c>
      <c r="P4900">
        <v>2</v>
      </c>
      <c r="Q4900" t="s">
        <v>8</v>
      </c>
      <c r="R4900" s="14"/>
      <c r="S4900" s="16">
        <f>Table2[[#This Row],[FTHG]]-Table2[[#This Row],[HTH]]</f>
        <v>1</v>
      </c>
      <c r="T4900" s="14">
        <f>Table2[[#This Row],[FTAG]]-Table2[[#This Row],[HTA]]</f>
        <v>0</v>
      </c>
      <c r="U4900" s="13" t="str">
        <f>IF(Table2[[#This Row],[SHH]]&gt;Table2[[#This Row],[SHA]],"H",IF(Table2[[#This Row],[HTH]]&lt;Table2[[#This Row],[HTA]],"A","D"))</f>
        <v>H</v>
      </c>
      <c r="V4900" s="14"/>
      <c r="W4900">
        <v>15</v>
      </c>
      <c r="X4900">
        <v>6</v>
      </c>
      <c r="Y4900">
        <v>5</v>
      </c>
      <c r="Z4900">
        <v>3</v>
      </c>
      <c r="AA4900">
        <v>12</v>
      </c>
      <c r="AB4900">
        <v>18</v>
      </c>
      <c r="AC4900">
        <v>8</v>
      </c>
      <c r="AD4900">
        <v>3</v>
      </c>
      <c r="AE4900">
        <v>2</v>
      </c>
      <c r="AF4900">
        <v>1</v>
      </c>
      <c r="AG4900">
        <v>0</v>
      </c>
      <c r="AH4900">
        <v>0</v>
      </c>
      <c r="AI4900">
        <v>2.1</v>
      </c>
      <c r="AJ4900">
        <v>3.4</v>
      </c>
      <c r="AK4900">
        <v>3.5</v>
      </c>
    </row>
    <row r="4901" spans="1:37" x14ac:dyDescent="0.45">
      <c r="A4901" s="56"/>
      <c r="B4901" s="27">
        <v>44324</v>
      </c>
      <c r="C4901" s="16" t="s">
        <v>239</v>
      </c>
      <c r="D4901" s="16" t="s">
        <v>240</v>
      </c>
      <c r="E4901" s="13" t="s">
        <v>241</v>
      </c>
      <c r="F4901" s="16" t="s">
        <v>271</v>
      </c>
      <c r="G4901" t="s">
        <v>250</v>
      </c>
      <c r="H4901" s="14"/>
      <c r="I4901" t="s">
        <v>283</v>
      </c>
      <c r="J4901" s="14"/>
      <c r="K4901">
        <v>0</v>
      </c>
      <c r="L4901">
        <v>0</v>
      </c>
      <c r="M4901" t="s">
        <v>23</v>
      </c>
      <c r="N4901" s="14"/>
      <c r="O4901">
        <v>0</v>
      </c>
      <c r="P4901">
        <v>0</v>
      </c>
      <c r="Q4901" t="s">
        <v>23</v>
      </c>
      <c r="R4901" s="14"/>
      <c r="S4901" s="16">
        <f>Table2[[#This Row],[FTHG]]-Table2[[#This Row],[HTH]]</f>
        <v>0</v>
      </c>
      <c r="T4901" s="14">
        <f>Table2[[#This Row],[FTAG]]-Table2[[#This Row],[HTA]]</f>
        <v>0</v>
      </c>
      <c r="U4901" s="13" t="str">
        <f>IF(Table2[[#This Row],[SHH]]&gt;Table2[[#This Row],[SHA]],"H",IF(Table2[[#This Row],[HTH]]&lt;Table2[[#This Row],[HTA]],"A","D"))</f>
        <v>D</v>
      </c>
      <c r="V4901" s="14"/>
      <c r="W4901">
        <v>12</v>
      </c>
      <c r="X4901">
        <v>11</v>
      </c>
      <c r="Y4901">
        <v>7</v>
      </c>
      <c r="Z4901">
        <v>6</v>
      </c>
      <c r="AA4901">
        <v>13</v>
      </c>
      <c r="AB4901">
        <v>26</v>
      </c>
      <c r="AC4901">
        <v>5</v>
      </c>
      <c r="AD4901">
        <v>7</v>
      </c>
      <c r="AE4901">
        <v>3</v>
      </c>
      <c r="AF4901">
        <v>3</v>
      </c>
      <c r="AG4901">
        <v>0</v>
      </c>
      <c r="AH4901">
        <v>0</v>
      </c>
      <c r="AI4901">
        <v>1.75</v>
      </c>
      <c r="AJ4901">
        <v>3.8</v>
      </c>
      <c r="AK4901">
        <v>4.5</v>
      </c>
    </row>
    <row r="4902" spans="1:37" x14ac:dyDescent="0.45">
      <c r="A4902" s="56"/>
      <c r="B4902" s="27">
        <v>44324</v>
      </c>
      <c r="C4902" s="16" t="s">
        <v>239</v>
      </c>
      <c r="D4902" s="16" t="s">
        <v>240</v>
      </c>
      <c r="E4902" s="13" t="s">
        <v>241</v>
      </c>
      <c r="F4902" s="16" t="s">
        <v>271</v>
      </c>
      <c r="G4902" t="s">
        <v>443</v>
      </c>
      <c r="H4902" s="14"/>
      <c r="I4902" t="s">
        <v>263</v>
      </c>
      <c r="J4902" s="14"/>
      <c r="K4902">
        <v>2</v>
      </c>
      <c r="L4902">
        <v>1</v>
      </c>
      <c r="M4902" t="s">
        <v>7</v>
      </c>
      <c r="N4902" s="14"/>
      <c r="O4902">
        <v>2</v>
      </c>
      <c r="P4902">
        <v>1</v>
      </c>
      <c r="Q4902" t="s">
        <v>7</v>
      </c>
      <c r="R4902" s="14"/>
      <c r="S4902" s="16">
        <f>Table2[[#This Row],[FTHG]]-Table2[[#This Row],[HTH]]</f>
        <v>0</v>
      </c>
      <c r="T4902" s="14">
        <f>Table2[[#This Row],[FTAG]]-Table2[[#This Row],[HTA]]</f>
        <v>0</v>
      </c>
      <c r="U4902" s="13" t="str">
        <f>IF(Table2[[#This Row],[SHH]]&gt;Table2[[#This Row],[SHA]],"H",IF(Table2[[#This Row],[HTH]]&lt;Table2[[#This Row],[HTA]],"A","D"))</f>
        <v>D</v>
      </c>
      <c r="V4902" s="14"/>
      <c r="W4902">
        <v>11</v>
      </c>
      <c r="X4902">
        <v>13</v>
      </c>
      <c r="Y4902">
        <v>1</v>
      </c>
      <c r="Z4902">
        <v>5</v>
      </c>
      <c r="AA4902">
        <v>14</v>
      </c>
      <c r="AB4902">
        <v>13</v>
      </c>
      <c r="AC4902">
        <v>3</v>
      </c>
      <c r="AD4902">
        <v>3</v>
      </c>
      <c r="AE4902">
        <v>4</v>
      </c>
      <c r="AF4902">
        <v>0</v>
      </c>
      <c r="AG4902">
        <v>0</v>
      </c>
      <c r="AH4902">
        <v>0</v>
      </c>
      <c r="AI4902">
        <v>3.6</v>
      </c>
      <c r="AJ4902">
        <v>3.2</v>
      </c>
      <c r="AK4902">
        <v>2.15</v>
      </c>
    </row>
    <row r="4903" spans="1:37" x14ac:dyDescent="0.45">
      <c r="A4903" s="56"/>
      <c r="B4903" s="27">
        <v>44324</v>
      </c>
      <c r="C4903" s="16" t="s">
        <v>239</v>
      </c>
      <c r="D4903" s="16" t="s">
        <v>240</v>
      </c>
      <c r="E4903" s="13" t="s">
        <v>241</v>
      </c>
      <c r="F4903" s="16" t="s">
        <v>271</v>
      </c>
      <c r="G4903" t="s">
        <v>244</v>
      </c>
      <c r="H4903" s="14"/>
      <c r="I4903" t="s">
        <v>291</v>
      </c>
      <c r="J4903" s="14"/>
      <c r="K4903">
        <v>2</v>
      </c>
      <c r="L4903">
        <v>2</v>
      </c>
      <c r="M4903" t="s">
        <v>23</v>
      </c>
      <c r="N4903" s="14"/>
      <c r="O4903">
        <v>1</v>
      </c>
      <c r="P4903">
        <v>1</v>
      </c>
      <c r="Q4903" t="s">
        <v>23</v>
      </c>
      <c r="R4903" s="14"/>
      <c r="S4903" s="16">
        <f>Table2[[#This Row],[FTHG]]-Table2[[#This Row],[HTH]]</f>
        <v>1</v>
      </c>
      <c r="T4903" s="14">
        <f>Table2[[#This Row],[FTAG]]-Table2[[#This Row],[HTA]]</f>
        <v>1</v>
      </c>
      <c r="U4903" s="13" t="str">
        <f>IF(Table2[[#This Row],[SHH]]&gt;Table2[[#This Row],[SHA]],"H",IF(Table2[[#This Row],[HTH]]&lt;Table2[[#This Row],[HTA]],"A","D"))</f>
        <v>D</v>
      </c>
      <c r="V4903" s="14"/>
      <c r="W4903">
        <v>13</v>
      </c>
      <c r="X4903">
        <v>13</v>
      </c>
      <c r="Y4903">
        <v>3</v>
      </c>
      <c r="Z4903">
        <v>4</v>
      </c>
      <c r="AA4903">
        <v>4</v>
      </c>
      <c r="AB4903">
        <v>10</v>
      </c>
      <c r="AC4903">
        <v>10</v>
      </c>
      <c r="AD4903">
        <v>4</v>
      </c>
      <c r="AE4903">
        <v>1</v>
      </c>
      <c r="AF4903">
        <v>2</v>
      </c>
      <c r="AG4903">
        <v>0</v>
      </c>
      <c r="AH4903">
        <v>0</v>
      </c>
      <c r="AI4903">
        <v>1.8</v>
      </c>
      <c r="AJ4903">
        <v>3.5</v>
      </c>
      <c r="AK4903">
        <v>4.75</v>
      </c>
    </row>
    <row r="4904" spans="1:37" x14ac:dyDescent="0.45">
      <c r="A4904" s="56"/>
      <c r="B4904" s="27">
        <v>44325</v>
      </c>
      <c r="C4904" s="16" t="s">
        <v>239</v>
      </c>
      <c r="D4904" s="16" t="s">
        <v>240</v>
      </c>
      <c r="E4904" s="13" t="s">
        <v>241</v>
      </c>
      <c r="F4904" s="16" t="s">
        <v>271</v>
      </c>
      <c r="G4904" t="s">
        <v>249</v>
      </c>
      <c r="H4904" s="14"/>
      <c r="I4904" t="s">
        <v>259</v>
      </c>
      <c r="J4904" s="14"/>
      <c r="K4904">
        <v>0</v>
      </c>
      <c r="L4904">
        <v>1</v>
      </c>
      <c r="M4904" t="s">
        <v>8</v>
      </c>
      <c r="N4904" s="14"/>
      <c r="O4904">
        <v>0</v>
      </c>
      <c r="P4904">
        <v>0</v>
      </c>
      <c r="Q4904" t="s">
        <v>23</v>
      </c>
      <c r="R4904" s="14"/>
      <c r="S4904" s="16">
        <f>Table2[[#This Row],[FTHG]]-Table2[[#This Row],[HTH]]</f>
        <v>0</v>
      </c>
      <c r="T4904" s="14">
        <f>Table2[[#This Row],[FTAG]]-Table2[[#This Row],[HTA]]</f>
        <v>1</v>
      </c>
      <c r="U4904" s="13" t="str">
        <f>IF(Table2[[#This Row],[SHH]]&gt;Table2[[#This Row],[SHA]],"H",IF(Table2[[#This Row],[HTH]]&lt;Table2[[#This Row],[HTA]],"A","D"))</f>
        <v>D</v>
      </c>
      <c r="V4904" s="14"/>
      <c r="W4904">
        <v>10</v>
      </c>
      <c r="X4904">
        <v>7</v>
      </c>
      <c r="Y4904">
        <v>2</v>
      </c>
      <c r="Z4904">
        <v>3</v>
      </c>
      <c r="AA4904">
        <v>11</v>
      </c>
      <c r="AB4904">
        <v>11</v>
      </c>
      <c r="AC4904">
        <v>4</v>
      </c>
      <c r="AD4904">
        <v>2</v>
      </c>
      <c r="AE4904">
        <v>1</v>
      </c>
      <c r="AF4904">
        <v>2</v>
      </c>
      <c r="AG4904">
        <v>0</v>
      </c>
      <c r="AH4904">
        <v>0</v>
      </c>
      <c r="AI4904">
        <v>2.15</v>
      </c>
      <c r="AJ4904">
        <v>3.1</v>
      </c>
      <c r="AK4904">
        <v>3.75</v>
      </c>
    </row>
    <row r="4905" spans="1:37" x14ac:dyDescent="0.45">
      <c r="A4905" s="56"/>
      <c r="B4905" s="27">
        <v>44325</v>
      </c>
      <c r="C4905" s="16" t="s">
        <v>239</v>
      </c>
      <c r="D4905" s="16" t="s">
        <v>240</v>
      </c>
      <c r="E4905" s="13" t="s">
        <v>241</v>
      </c>
      <c r="F4905" s="16" t="s">
        <v>271</v>
      </c>
      <c r="G4905" t="s">
        <v>247</v>
      </c>
      <c r="H4905" s="14"/>
      <c r="I4905" t="s">
        <v>266</v>
      </c>
      <c r="J4905" s="14"/>
      <c r="K4905">
        <v>3</v>
      </c>
      <c r="L4905">
        <v>0</v>
      </c>
      <c r="M4905" t="s">
        <v>7</v>
      </c>
      <c r="N4905" s="14"/>
      <c r="O4905">
        <v>1</v>
      </c>
      <c r="P4905">
        <v>0</v>
      </c>
      <c r="Q4905" t="s">
        <v>7</v>
      </c>
      <c r="R4905" s="14"/>
      <c r="S4905" s="16">
        <f>Table2[[#This Row],[FTHG]]-Table2[[#This Row],[HTH]]</f>
        <v>2</v>
      </c>
      <c r="T4905" s="14">
        <f>Table2[[#This Row],[FTAG]]-Table2[[#This Row],[HTA]]</f>
        <v>0</v>
      </c>
      <c r="U4905" s="13" t="str">
        <f>IF(Table2[[#This Row],[SHH]]&gt;Table2[[#This Row],[SHA]],"H",IF(Table2[[#This Row],[HTH]]&lt;Table2[[#This Row],[HTA]],"A","D"))</f>
        <v>H</v>
      </c>
      <c r="V4905" s="14"/>
      <c r="W4905">
        <v>6</v>
      </c>
      <c r="X4905">
        <v>19</v>
      </c>
      <c r="Y4905">
        <v>3</v>
      </c>
      <c r="Z4905">
        <v>2</v>
      </c>
      <c r="AA4905">
        <v>17</v>
      </c>
      <c r="AB4905">
        <v>6</v>
      </c>
      <c r="AC4905">
        <v>1</v>
      </c>
      <c r="AD4905">
        <v>9</v>
      </c>
      <c r="AE4905">
        <v>0</v>
      </c>
      <c r="AF4905">
        <v>0</v>
      </c>
      <c r="AG4905">
        <v>0</v>
      </c>
      <c r="AH4905">
        <v>0</v>
      </c>
      <c r="AI4905">
        <v>2.0499999999999998</v>
      </c>
      <c r="AJ4905">
        <v>3.3</v>
      </c>
      <c r="AK4905">
        <v>3.8</v>
      </c>
    </row>
    <row r="4906" spans="1:37" x14ac:dyDescent="0.45">
      <c r="A4906" s="56"/>
      <c r="B4906" s="27">
        <v>44325</v>
      </c>
      <c r="C4906" s="16" t="s">
        <v>239</v>
      </c>
      <c r="D4906" s="16" t="s">
        <v>240</v>
      </c>
      <c r="E4906" s="13" t="s">
        <v>241</v>
      </c>
      <c r="F4906" s="16" t="s">
        <v>271</v>
      </c>
      <c r="G4906" t="s">
        <v>258</v>
      </c>
      <c r="H4906" s="14"/>
      <c r="I4906" t="s">
        <v>437</v>
      </c>
      <c r="J4906" s="14"/>
      <c r="K4906">
        <v>2</v>
      </c>
      <c r="L4906">
        <v>4</v>
      </c>
      <c r="M4906" t="s">
        <v>8</v>
      </c>
      <c r="N4906" s="14"/>
      <c r="O4906">
        <v>1</v>
      </c>
      <c r="P4906">
        <v>3</v>
      </c>
      <c r="Q4906" t="s">
        <v>8</v>
      </c>
      <c r="R4906" s="14"/>
      <c r="S4906" s="16">
        <f>Table2[[#This Row],[FTHG]]-Table2[[#This Row],[HTH]]</f>
        <v>1</v>
      </c>
      <c r="T4906" s="14">
        <f>Table2[[#This Row],[FTAG]]-Table2[[#This Row],[HTA]]</f>
        <v>1</v>
      </c>
      <c r="U4906" s="13" t="str">
        <f>IF(Table2[[#This Row],[SHH]]&gt;Table2[[#This Row],[SHA]],"H",IF(Table2[[#This Row],[HTH]]&lt;Table2[[#This Row],[HTA]],"A","D"))</f>
        <v>A</v>
      </c>
      <c r="V4906" s="14"/>
      <c r="W4906">
        <v>16</v>
      </c>
      <c r="X4906">
        <v>11</v>
      </c>
      <c r="Y4906">
        <v>7</v>
      </c>
      <c r="Z4906">
        <v>6</v>
      </c>
      <c r="AA4906">
        <v>11</v>
      </c>
      <c r="AB4906">
        <v>16</v>
      </c>
      <c r="AC4906">
        <v>5</v>
      </c>
      <c r="AD4906">
        <v>3</v>
      </c>
      <c r="AE4906">
        <v>3</v>
      </c>
      <c r="AF4906">
        <v>3</v>
      </c>
      <c r="AG4906">
        <v>2</v>
      </c>
      <c r="AH4906">
        <v>1</v>
      </c>
      <c r="AI4906">
        <v>1.95</v>
      </c>
      <c r="AJ4906">
        <v>3.6</v>
      </c>
      <c r="AK4906">
        <v>3.8</v>
      </c>
    </row>
    <row r="4907" spans="1:37" x14ac:dyDescent="0.45">
      <c r="A4907" s="56"/>
      <c r="B4907" s="27">
        <v>44325</v>
      </c>
      <c r="C4907" s="16" t="s">
        <v>239</v>
      </c>
      <c r="D4907" s="16" t="s">
        <v>240</v>
      </c>
      <c r="E4907" s="13" t="s">
        <v>241</v>
      </c>
      <c r="F4907" s="16" t="s">
        <v>271</v>
      </c>
      <c r="G4907" t="s">
        <v>248</v>
      </c>
      <c r="H4907" s="14"/>
      <c r="I4907" t="s">
        <v>260</v>
      </c>
      <c r="J4907" s="14"/>
      <c r="K4907">
        <v>2</v>
      </c>
      <c r="L4907">
        <v>2</v>
      </c>
      <c r="M4907" t="s">
        <v>23</v>
      </c>
      <c r="N4907" s="14"/>
      <c r="O4907">
        <v>0</v>
      </c>
      <c r="P4907">
        <v>1</v>
      </c>
      <c r="Q4907" t="s">
        <v>8</v>
      </c>
      <c r="R4907" s="14"/>
      <c r="S4907" s="16">
        <f>Table2[[#This Row],[FTHG]]-Table2[[#This Row],[HTH]]</f>
        <v>2</v>
      </c>
      <c r="T4907" s="14">
        <f>Table2[[#This Row],[FTAG]]-Table2[[#This Row],[HTA]]</f>
        <v>1</v>
      </c>
      <c r="U4907" s="13" t="str">
        <f>IF(Table2[[#This Row],[SHH]]&gt;Table2[[#This Row],[SHA]],"H",IF(Table2[[#This Row],[HTH]]&lt;Table2[[#This Row],[HTA]],"A","D"))</f>
        <v>H</v>
      </c>
      <c r="V4907" s="14"/>
      <c r="W4907">
        <v>16</v>
      </c>
      <c r="X4907">
        <v>7</v>
      </c>
      <c r="Y4907">
        <v>6</v>
      </c>
      <c r="Z4907">
        <v>3</v>
      </c>
      <c r="AA4907">
        <v>8</v>
      </c>
      <c r="AB4907">
        <v>8</v>
      </c>
      <c r="AC4907">
        <v>7</v>
      </c>
      <c r="AD4907">
        <v>3</v>
      </c>
      <c r="AE4907">
        <v>1</v>
      </c>
      <c r="AF4907">
        <v>2</v>
      </c>
      <c r="AG4907">
        <v>0</v>
      </c>
      <c r="AH4907">
        <v>0</v>
      </c>
      <c r="AI4907">
        <v>1.9</v>
      </c>
      <c r="AJ4907">
        <v>3.75</v>
      </c>
      <c r="AK4907">
        <v>3.75</v>
      </c>
    </row>
    <row r="4908" spans="1:37" x14ac:dyDescent="0.45">
      <c r="A4908" s="56"/>
      <c r="B4908" s="27">
        <v>44326</v>
      </c>
      <c r="C4908" s="16" t="s">
        <v>239</v>
      </c>
      <c r="D4908" s="16" t="s">
        <v>240</v>
      </c>
      <c r="E4908" s="13" t="s">
        <v>241</v>
      </c>
      <c r="F4908" s="16" t="s">
        <v>271</v>
      </c>
      <c r="G4908" t="s">
        <v>255</v>
      </c>
      <c r="H4908" s="14"/>
      <c r="I4908" t="s">
        <v>313</v>
      </c>
      <c r="J4908" s="14"/>
      <c r="K4908">
        <v>2</v>
      </c>
      <c r="L4908">
        <v>1</v>
      </c>
      <c r="M4908" t="s">
        <v>7</v>
      </c>
      <c r="N4908" s="14"/>
      <c r="O4908">
        <v>1</v>
      </c>
      <c r="P4908">
        <v>0</v>
      </c>
      <c r="Q4908" t="s">
        <v>7</v>
      </c>
      <c r="R4908" s="14"/>
      <c r="S4908" s="16">
        <f>Table2[[#This Row],[FTHG]]-Table2[[#This Row],[HTH]]</f>
        <v>1</v>
      </c>
      <c r="T4908" s="14">
        <f>Table2[[#This Row],[FTAG]]-Table2[[#This Row],[HTA]]</f>
        <v>1</v>
      </c>
      <c r="U4908" s="13" t="str">
        <f>IF(Table2[[#This Row],[SHH]]&gt;Table2[[#This Row],[SHA]],"H",IF(Table2[[#This Row],[HTH]]&lt;Table2[[#This Row],[HTA]],"A","D"))</f>
        <v>D</v>
      </c>
      <c r="V4908" s="14"/>
      <c r="W4908">
        <v>14</v>
      </c>
      <c r="X4908">
        <v>11</v>
      </c>
      <c r="Y4908">
        <v>6</v>
      </c>
      <c r="Z4908">
        <v>5</v>
      </c>
      <c r="AA4908">
        <v>16</v>
      </c>
      <c r="AB4908">
        <v>11</v>
      </c>
      <c r="AC4908">
        <v>9</v>
      </c>
      <c r="AD4908">
        <v>2</v>
      </c>
      <c r="AE4908">
        <v>2</v>
      </c>
      <c r="AF4908">
        <v>4</v>
      </c>
      <c r="AG4908">
        <v>0</v>
      </c>
      <c r="AH4908">
        <v>0</v>
      </c>
      <c r="AI4908">
        <v>1.75</v>
      </c>
      <c r="AJ4908">
        <v>3.8</v>
      </c>
      <c r="AK4908">
        <v>4.75</v>
      </c>
    </row>
    <row r="4909" spans="1:37" x14ac:dyDescent="0.45">
      <c r="A4909" s="56"/>
      <c r="B4909" s="27">
        <v>44327</v>
      </c>
      <c r="C4909" s="16" t="s">
        <v>239</v>
      </c>
      <c r="D4909" s="16" t="s">
        <v>240</v>
      </c>
      <c r="E4909" s="13" t="s">
        <v>241</v>
      </c>
      <c r="F4909" s="16" t="s">
        <v>271</v>
      </c>
      <c r="G4909" t="s">
        <v>291</v>
      </c>
      <c r="H4909" s="14"/>
      <c r="I4909" t="s">
        <v>443</v>
      </c>
      <c r="J4909" s="14"/>
      <c r="K4909">
        <v>3</v>
      </c>
      <c r="L4909">
        <v>2</v>
      </c>
      <c r="M4909" t="s">
        <v>7</v>
      </c>
      <c r="N4909" s="14"/>
      <c r="O4909">
        <v>1</v>
      </c>
      <c r="P4909">
        <v>0</v>
      </c>
      <c r="Q4909" t="s">
        <v>7</v>
      </c>
      <c r="R4909" s="14"/>
      <c r="S4909" s="16">
        <f>Table2[[#This Row],[FTHG]]-Table2[[#This Row],[HTH]]</f>
        <v>2</v>
      </c>
      <c r="T4909" s="14">
        <f>Table2[[#This Row],[FTAG]]-Table2[[#This Row],[HTA]]</f>
        <v>2</v>
      </c>
      <c r="U4909" s="13" t="str">
        <f>IF(Table2[[#This Row],[SHH]]&gt;Table2[[#This Row],[SHA]],"H",IF(Table2[[#This Row],[HTH]]&lt;Table2[[#This Row],[HTA]],"A","D"))</f>
        <v>D</v>
      </c>
      <c r="V4909" s="14"/>
      <c r="W4909">
        <v>14</v>
      </c>
      <c r="X4909">
        <v>10</v>
      </c>
      <c r="Y4909">
        <v>4</v>
      </c>
      <c r="Z4909">
        <v>4</v>
      </c>
      <c r="AA4909">
        <v>15</v>
      </c>
      <c r="AB4909">
        <v>12</v>
      </c>
      <c r="AC4909">
        <v>3</v>
      </c>
      <c r="AD4909">
        <v>5</v>
      </c>
      <c r="AE4909">
        <v>2</v>
      </c>
      <c r="AF4909">
        <v>2</v>
      </c>
      <c r="AG4909">
        <v>0</v>
      </c>
      <c r="AH4909">
        <v>0</v>
      </c>
      <c r="AI4909">
        <v>1.95</v>
      </c>
      <c r="AJ4909">
        <v>3.4</v>
      </c>
      <c r="AK4909">
        <v>4</v>
      </c>
    </row>
    <row r="4910" spans="1:37" x14ac:dyDescent="0.45">
      <c r="A4910" s="56"/>
      <c r="B4910" s="27">
        <v>44327</v>
      </c>
      <c r="C4910" s="16" t="s">
        <v>239</v>
      </c>
      <c r="D4910" s="16" t="s">
        <v>240</v>
      </c>
      <c r="E4910" s="13" t="s">
        <v>241</v>
      </c>
      <c r="F4910" s="16" t="s">
        <v>271</v>
      </c>
      <c r="G4910" t="s">
        <v>444</v>
      </c>
      <c r="H4910" s="14"/>
      <c r="I4910" t="s">
        <v>264</v>
      </c>
      <c r="J4910" s="14"/>
      <c r="K4910">
        <v>0</v>
      </c>
      <c r="L4910">
        <v>2</v>
      </c>
      <c r="M4910" t="s">
        <v>8</v>
      </c>
      <c r="N4910" s="14"/>
      <c r="O4910">
        <v>0</v>
      </c>
      <c r="P4910">
        <v>1</v>
      </c>
      <c r="Q4910" t="s">
        <v>8</v>
      </c>
      <c r="R4910" s="14"/>
      <c r="S4910" s="16">
        <f>Table2[[#This Row],[FTHG]]-Table2[[#This Row],[HTH]]</f>
        <v>0</v>
      </c>
      <c r="T4910" s="14">
        <f>Table2[[#This Row],[FTAG]]-Table2[[#This Row],[HTA]]</f>
        <v>1</v>
      </c>
      <c r="U4910" s="13" t="str">
        <f>IF(Table2[[#This Row],[SHH]]&gt;Table2[[#This Row],[SHA]],"H",IF(Table2[[#This Row],[HTH]]&lt;Table2[[#This Row],[HTA]],"A","D"))</f>
        <v>A</v>
      </c>
      <c r="V4910" s="14"/>
      <c r="W4910">
        <v>11</v>
      </c>
      <c r="X4910">
        <v>9</v>
      </c>
      <c r="Y4910">
        <v>4</v>
      </c>
      <c r="Z4910">
        <v>2</v>
      </c>
      <c r="AA4910">
        <v>21</v>
      </c>
      <c r="AB4910">
        <v>15</v>
      </c>
      <c r="AC4910">
        <v>7</v>
      </c>
      <c r="AD4910">
        <v>5</v>
      </c>
      <c r="AE4910">
        <v>2</v>
      </c>
      <c r="AF4910">
        <v>4</v>
      </c>
      <c r="AG4910">
        <v>0</v>
      </c>
      <c r="AH4910">
        <v>0</v>
      </c>
      <c r="AI4910">
        <v>2.9</v>
      </c>
      <c r="AJ4910">
        <v>3</v>
      </c>
      <c r="AK4910">
        <v>2.6</v>
      </c>
    </row>
    <row r="4911" spans="1:37" x14ac:dyDescent="0.45">
      <c r="A4911" s="56"/>
      <c r="B4911" s="27">
        <v>44327</v>
      </c>
      <c r="C4911" s="16" t="s">
        <v>239</v>
      </c>
      <c r="D4911" s="16" t="s">
        <v>240</v>
      </c>
      <c r="E4911" s="13" t="s">
        <v>241</v>
      </c>
      <c r="F4911" s="16" t="s">
        <v>271</v>
      </c>
      <c r="G4911" t="s">
        <v>262</v>
      </c>
      <c r="H4911" s="14"/>
      <c r="I4911" t="s">
        <v>250</v>
      </c>
      <c r="J4911" s="14"/>
      <c r="K4911">
        <v>3</v>
      </c>
      <c r="L4911">
        <v>3</v>
      </c>
      <c r="M4911" t="s">
        <v>23</v>
      </c>
      <c r="N4911" s="14"/>
      <c r="O4911">
        <v>0</v>
      </c>
      <c r="P4911">
        <v>2</v>
      </c>
      <c r="Q4911" t="s">
        <v>8</v>
      </c>
      <c r="R4911" s="14"/>
      <c r="S4911" s="16">
        <f>Table2[[#This Row],[FTHG]]-Table2[[#This Row],[HTH]]</f>
        <v>3</v>
      </c>
      <c r="T4911" s="14">
        <f>Table2[[#This Row],[FTAG]]-Table2[[#This Row],[HTA]]</f>
        <v>1</v>
      </c>
      <c r="U4911" s="13" t="str">
        <f>IF(Table2[[#This Row],[SHH]]&gt;Table2[[#This Row],[SHA]],"H",IF(Table2[[#This Row],[HTH]]&lt;Table2[[#This Row],[HTA]],"A","D"))</f>
        <v>H</v>
      </c>
      <c r="V4911" s="14"/>
      <c r="W4911">
        <v>16</v>
      </c>
      <c r="X4911">
        <v>17</v>
      </c>
      <c r="Y4911">
        <v>6</v>
      </c>
      <c r="Z4911">
        <v>5</v>
      </c>
      <c r="AA4911">
        <v>12</v>
      </c>
      <c r="AB4911">
        <v>4</v>
      </c>
      <c r="AC4911">
        <v>8</v>
      </c>
      <c r="AD4911">
        <v>6</v>
      </c>
      <c r="AE4911">
        <v>2</v>
      </c>
      <c r="AF4911">
        <v>2</v>
      </c>
      <c r="AG4911">
        <v>0</v>
      </c>
      <c r="AH4911">
        <v>0</v>
      </c>
      <c r="AI4911">
        <v>12</v>
      </c>
      <c r="AJ4911">
        <v>8</v>
      </c>
      <c r="AK4911">
        <v>1.18</v>
      </c>
    </row>
    <row r="4912" spans="1:37" x14ac:dyDescent="0.45">
      <c r="A4912" s="56"/>
      <c r="B4912" s="27">
        <v>44328</v>
      </c>
      <c r="C4912" s="16" t="s">
        <v>239</v>
      </c>
      <c r="D4912" s="16" t="s">
        <v>240</v>
      </c>
      <c r="E4912" s="13" t="s">
        <v>241</v>
      </c>
      <c r="F4912" s="16" t="s">
        <v>271</v>
      </c>
      <c r="G4912" t="s">
        <v>260</v>
      </c>
      <c r="H4912" s="14"/>
      <c r="I4912" t="s">
        <v>247</v>
      </c>
      <c r="J4912" s="14"/>
      <c r="K4912">
        <v>1</v>
      </c>
      <c r="L4912">
        <v>0</v>
      </c>
      <c r="M4912" t="s">
        <v>7</v>
      </c>
      <c r="N4912" s="14"/>
      <c r="O4912">
        <v>0</v>
      </c>
      <c r="P4912">
        <v>0</v>
      </c>
      <c r="Q4912" t="s">
        <v>23</v>
      </c>
      <c r="R4912" s="14"/>
      <c r="S4912" s="16">
        <f>Table2[[#This Row],[FTHG]]-Table2[[#This Row],[HTH]]</f>
        <v>1</v>
      </c>
      <c r="T4912" s="14">
        <f>Table2[[#This Row],[FTAG]]-Table2[[#This Row],[HTA]]</f>
        <v>0</v>
      </c>
      <c r="U4912" s="13" t="str">
        <f>IF(Table2[[#This Row],[SHH]]&gt;Table2[[#This Row],[SHA]],"H",IF(Table2[[#This Row],[HTH]]&lt;Table2[[#This Row],[HTA]],"A","D"))</f>
        <v>H</v>
      </c>
      <c r="V4912" s="14"/>
      <c r="W4912">
        <v>10</v>
      </c>
      <c r="X4912">
        <v>6</v>
      </c>
      <c r="Y4912">
        <v>4</v>
      </c>
      <c r="Z4912">
        <v>2</v>
      </c>
      <c r="AA4912">
        <v>17</v>
      </c>
      <c r="AB4912">
        <v>6</v>
      </c>
      <c r="AC4912">
        <v>3</v>
      </c>
      <c r="AD4912">
        <v>5</v>
      </c>
      <c r="AE4912">
        <v>2</v>
      </c>
      <c r="AF4912">
        <v>2</v>
      </c>
      <c r="AG4912">
        <v>0</v>
      </c>
      <c r="AH4912">
        <v>0</v>
      </c>
      <c r="AI4912">
        <v>1.44</v>
      </c>
      <c r="AJ4912">
        <v>4.5</v>
      </c>
      <c r="AK4912">
        <v>7</v>
      </c>
    </row>
    <row r="4913" spans="1:37" x14ac:dyDescent="0.45">
      <c r="A4913" s="56"/>
      <c r="B4913" s="27">
        <v>44328</v>
      </c>
      <c r="C4913" s="16" t="s">
        <v>239</v>
      </c>
      <c r="D4913" s="16" t="s">
        <v>240</v>
      </c>
      <c r="E4913" s="13" t="s">
        <v>241</v>
      </c>
      <c r="F4913" s="16" t="s">
        <v>271</v>
      </c>
      <c r="G4913" t="s">
        <v>437</v>
      </c>
      <c r="H4913" s="14"/>
      <c r="I4913" t="s">
        <v>249</v>
      </c>
      <c r="J4913" s="14"/>
      <c r="K4913">
        <v>1</v>
      </c>
      <c r="L4913">
        <v>0</v>
      </c>
      <c r="M4913" t="s">
        <v>7</v>
      </c>
      <c r="N4913" s="14"/>
      <c r="O4913">
        <v>1</v>
      </c>
      <c r="P4913">
        <v>0</v>
      </c>
      <c r="Q4913" t="s">
        <v>7</v>
      </c>
      <c r="R4913" s="14"/>
      <c r="S4913" s="16">
        <f>Table2[[#This Row],[FTHG]]-Table2[[#This Row],[HTH]]</f>
        <v>0</v>
      </c>
      <c r="T4913" s="14">
        <f>Table2[[#This Row],[FTAG]]-Table2[[#This Row],[HTA]]</f>
        <v>0</v>
      </c>
      <c r="U4913" s="13" t="str">
        <f>IF(Table2[[#This Row],[SHH]]&gt;Table2[[#This Row],[SHA]],"H",IF(Table2[[#This Row],[HTH]]&lt;Table2[[#This Row],[HTA]],"A","D"))</f>
        <v>D</v>
      </c>
      <c r="V4913" s="14"/>
      <c r="W4913">
        <v>4</v>
      </c>
      <c r="X4913">
        <v>13</v>
      </c>
      <c r="Y4913">
        <v>1</v>
      </c>
      <c r="Z4913">
        <v>4</v>
      </c>
      <c r="AA4913">
        <v>16</v>
      </c>
      <c r="AB4913">
        <v>18</v>
      </c>
      <c r="AC4913">
        <v>1</v>
      </c>
      <c r="AD4913">
        <v>5</v>
      </c>
      <c r="AE4913">
        <v>1</v>
      </c>
      <c r="AF4913">
        <v>3</v>
      </c>
      <c r="AG4913">
        <v>0</v>
      </c>
      <c r="AH4913">
        <v>0</v>
      </c>
      <c r="AI4913">
        <v>2.35</v>
      </c>
      <c r="AJ4913">
        <v>3.25</v>
      </c>
      <c r="AK4913">
        <v>3</v>
      </c>
    </row>
    <row r="4914" spans="1:37" x14ac:dyDescent="0.45">
      <c r="A4914" s="56"/>
      <c r="B4914" s="27">
        <v>44328</v>
      </c>
      <c r="C4914" s="16" t="s">
        <v>239</v>
      </c>
      <c r="D4914" s="16" t="s">
        <v>240</v>
      </c>
      <c r="E4914" s="13" t="s">
        <v>241</v>
      </c>
      <c r="F4914" s="16" t="s">
        <v>271</v>
      </c>
      <c r="G4914" t="s">
        <v>263</v>
      </c>
      <c r="H4914" s="14"/>
      <c r="I4914" t="s">
        <v>244</v>
      </c>
      <c r="J4914" s="14"/>
      <c r="K4914">
        <v>1</v>
      </c>
      <c r="L4914">
        <v>0</v>
      </c>
      <c r="M4914" t="s">
        <v>7</v>
      </c>
      <c r="N4914" s="14"/>
      <c r="O4914">
        <v>0</v>
      </c>
      <c r="P4914">
        <v>0</v>
      </c>
      <c r="Q4914" t="s">
        <v>23</v>
      </c>
      <c r="R4914" s="14"/>
      <c r="S4914" s="16">
        <f>Table2[[#This Row],[FTHG]]-Table2[[#This Row],[HTH]]</f>
        <v>1</v>
      </c>
      <c r="T4914" s="14">
        <f>Table2[[#This Row],[FTAG]]-Table2[[#This Row],[HTA]]</f>
        <v>0</v>
      </c>
      <c r="U4914" s="13" t="str">
        <f>IF(Table2[[#This Row],[SHH]]&gt;Table2[[#This Row],[SHA]],"H",IF(Table2[[#This Row],[HTH]]&lt;Table2[[#This Row],[HTA]],"A","D"))</f>
        <v>H</v>
      </c>
      <c r="V4914" s="14"/>
      <c r="W4914">
        <v>18</v>
      </c>
      <c r="X4914">
        <v>4</v>
      </c>
      <c r="Y4914">
        <v>6</v>
      </c>
      <c r="Z4914">
        <v>3</v>
      </c>
      <c r="AA4914">
        <v>9</v>
      </c>
      <c r="AB4914">
        <v>14</v>
      </c>
      <c r="AC4914">
        <v>5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2.5</v>
      </c>
      <c r="AJ4914">
        <v>3.2</v>
      </c>
      <c r="AK4914">
        <v>2.9</v>
      </c>
    </row>
    <row r="4915" spans="1:37" x14ac:dyDescent="0.45">
      <c r="A4915" s="56"/>
      <c r="B4915" s="27">
        <v>44328</v>
      </c>
      <c r="C4915" s="16" t="s">
        <v>239</v>
      </c>
      <c r="D4915" s="16" t="s">
        <v>240</v>
      </c>
      <c r="E4915" s="13" t="s">
        <v>241</v>
      </c>
      <c r="F4915" s="16" t="s">
        <v>271</v>
      </c>
      <c r="G4915" t="s">
        <v>283</v>
      </c>
      <c r="H4915" s="14"/>
      <c r="I4915" t="s">
        <v>311</v>
      </c>
      <c r="J4915" s="14"/>
      <c r="K4915">
        <v>2</v>
      </c>
      <c r="L4915">
        <v>1</v>
      </c>
      <c r="M4915" t="s">
        <v>7</v>
      </c>
      <c r="N4915" s="14"/>
      <c r="O4915">
        <v>2</v>
      </c>
      <c r="P4915">
        <v>0</v>
      </c>
      <c r="Q4915" t="s">
        <v>7</v>
      </c>
      <c r="R4915" s="14"/>
      <c r="S4915" s="16">
        <f>Table2[[#This Row],[FTHG]]-Table2[[#This Row],[HTH]]</f>
        <v>0</v>
      </c>
      <c r="T4915" s="14">
        <f>Table2[[#This Row],[FTAG]]-Table2[[#This Row],[HTA]]</f>
        <v>1</v>
      </c>
      <c r="U4915" s="13" t="str">
        <f>IF(Table2[[#This Row],[SHH]]&gt;Table2[[#This Row],[SHA]],"H",IF(Table2[[#This Row],[HTH]]&lt;Table2[[#This Row],[HTA]],"A","D"))</f>
        <v>D</v>
      </c>
      <c r="V4915" s="14"/>
      <c r="W4915">
        <v>12</v>
      </c>
      <c r="X4915">
        <v>14</v>
      </c>
      <c r="Y4915">
        <v>4</v>
      </c>
      <c r="Z4915">
        <v>7</v>
      </c>
      <c r="AA4915">
        <v>11</v>
      </c>
      <c r="AB4915">
        <v>15</v>
      </c>
      <c r="AC4915">
        <v>1</v>
      </c>
      <c r="AD4915">
        <v>7</v>
      </c>
      <c r="AE4915">
        <v>0</v>
      </c>
      <c r="AF4915">
        <v>0</v>
      </c>
      <c r="AG4915">
        <v>0</v>
      </c>
      <c r="AH4915">
        <v>0</v>
      </c>
      <c r="AI4915">
        <v>1.6</v>
      </c>
      <c r="AJ4915">
        <v>4</v>
      </c>
      <c r="AK4915">
        <v>5.5</v>
      </c>
    </row>
    <row r="4916" spans="1:37" x14ac:dyDescent="0.45">
      <c r="A4916" s="56"/>
      <c r="B4916" s="27">
        <v>44329</v>
      </c>
      <c r="C4916" s="16" t="s">
        <v>239</v>
      </c>
      <c r="D4916" s="16" t="s">
        <v>240</v>
      </c>
      <c r="E4916" s="13" t="s">
        <v>241</v>
      </c>
      <c r="F4916" s="16" t="s">
        <v>271</v>
      </c>
      <c r="G4916" t="s">
        <v>266</v>
      </c>
      <c r="H4916" s="14"/>
      <c r="I4916" t="s">
        <v>258</v>
      </c>
      <c r="J4916" s="14"/>
      <c r="K4916">
        <v>0</v>
      </c>
      <c r="L4916">
        <v>2</v>
      </c>
      <c r="M4916" t="s">
        <v>8</v>
      </c>
      <c r="N4916" s="14"/>
      <c r="O4916">
        <v>0</v>
      </c>
      <c r="P4916">
        <v>0</v>
      </c>
      <c r="Q4916" t="s">
        <v>23</v>
      </c>
      <c r="R4916" s="14"/>
      <c r="S4916" s="16">
        <f>Table2[[#This Row],[FTHG]]-Table2[[#This Row],[HTH]]</f>
        <v>0</v>
      </c>
      <c r="T4916" s="14">
        <f>Table2[[#This Row],[FTAG]]-Table2[[#This Row],[HTA]]</f>
        <v>2</v>
      </c>
      <c r="U4916" s="13" t="str">
        <f>IF(Table2[[#This Row],[SHH]]&gt;Table2[[#This Row],[SHA]],"H",IF(Table2[[#This Row],[HTH]]&lt;Table2[[#This Row],[HTA]],"A","D"))</f>
        <v>D</v>
      </c>
      <c r="V4916" s="14"/>
      <c r="W4916">
        <v>11</v>
      </c>
      <c r="X4916">
        <v>9</v>
      </c>
      <c r="Y4916">
        <v>2</v>
      </c>
      <c r="Z4916">
        <v>3</v>
      </c>
      <c r="AA4916">
        <v>15</v>
      </c>
      <c r="AB4916">
        <v>14</v>
      </c>
      <c r="AC4916">
        <v>3</v>
      </c>
      <c r="AD4916">
        <v>6</v>
      </c>
      <c r="AE4916">
        <v>3</v>
      </c>
      <c r="AF4916">
        <v>1</v>
      </c>
      <c r="AG4916">
        <v>0</v>
      </c>
      <c r="AH4916">
        <v>0</v>
      </c>
      <c r="AI4916">
        <v>3.8</v>
      </c>
      <c r="AJ4916">
        <v>3.5</v>
      </c>
      <c r="AK4916">
        <v>1.95</v>
      </c>
    </row>
    <row r="4917" spans="1:37" x14ac:dyDescent="0.45">
      <c r="A4917" s="56"/>
      <c r="B4917" s="27">
        <v>44329</v>
      </c>
      <c r="C4917" s="16" t="s">
        <v>239</v>
      </c>
      <c r="D4917" s="16" t="s">
        <v>240</v>
      </c>
      <c r="E4917" s="13" t="s">
        <v>241</v>
      </c>
      <c r="F4917" s="16" t="s">
        <v>271</v>
      </c>
      <c r="G4917" t="s">
        <v>259</v>
      </c>
      <c r="H4917" s="14"/>
      <c r="I4917" t="s">
        <v>255</v>
      </c>
      <c r="J4917" s="14"/>
      <c r="K4917">
        <v>1</v>
      </c>
      <c r="L4917">
        <v>1</v>
      </c>
      <c r="M4917" t="s">
        <v>23</v>
      </c>
      <c r="N4917" s="14"/>
      <c r="O4917">
        <v>0</v>
      </c>
      <c r="P4917">
        <v>1</v>
      </c>
      <c r="Q4917" t="s">
        <v>8</v>
      </c>
      <c r="R4917" s="14"/>
      <c r="S4917" s="16">
        <f>Table2[[#This Row],[FTHG]]-Table2[[#This Row],[HTH]]</f>
        <v>1</v>
      </c>
      <c r="T4917" s="14">
        <f>Table2[[#This Row],[FTAG]]-Table2[[#This Row],[HTA]]</f>
        <v>0</v>
      </c>
      <c r="U4917" s="13" t="str">
        <f>IF(Table2[[#This Row],[SHH]]&gt;Table2[[#This Row],[SHA]],"H",IF(Table2[[#This Row],[HTH]]&lt;Table2[[#This Row],[HTA]],"A","D"))</f>
        <v>H</v>
      </c>
      <c r="V4917" s="14"/>
      <c r="W4917">
        <v>14</v>
      </c>
      <c r="X4917">
        <v>9</v>
      </c>
      <c r="Y4917">
        <v>4</v>
      </c>
      <c r="Z4917">
        <v>4</v>
      </c>
      <c r="AA4917">
        <v>12</v>
      </c>
      <c r="AB4917">
        <v>8</v>
      </c>
      <c r="AC4917">
        <v>5</v>
      </c>
      <c r="AD4917">
        <v>4</v>
      </c>
      <c r="AE4917">
        <v>3</v>
      </c>
      <c r="AF4917">
        <v>1</v>
      </c>
      <c r="AG4917">
        <v>0</v>
      </c>
      <c r="AH4917">
        <v>0</v>
      </c>
      <c r="AI4917">
        <v>2.8</v>
      </c>
      <c r="AJ4917">
        <v>3.25</v>
      </c>
      <c r="AK4917">
        <v>2.5499999999999998</v>
      </c>
    </row>
    <row r="4918" spans="1:37" x14ac:dyDescent="0.45">
      <c r="A4918" s="56"/>
      <c r="B4918" s="27">
        <v>44329</v>
      </c>
      <c r="C4918" s="16" t="s">
        <v>239</v>
      </c>
      <c r="D4918" s="16" t="s">
        <v>240</v>
      </c>
      <c r="E4918" s="13" t="s">
        <v>241</v>
      </c>
      <c r="F4918" s="16" t="s">
        <v>271</v>
      </c>
      <c r="G4918" t="s">
        <v>313</v>
      </c>
      <c r="H4918" s="14"/>
      <c r="I4918" t="s">
        <v>248</v>
      </c>
      <c r="J4918" s="14"/>
      <c r="K4918">
        <v>1</v>
      </c>
      <c r="L4918">
        <v>4</v>
      </c>
      <c r="M4918" t="s">
        <v>8</v>
      </c>
      <c r="N4918" s="14"/>
      <c r="O4918">
        <v>0</v>
      </c>
      <c r="P4918">
        <v>2</v>
      </c>
      <c r="Q4918" t="s">
        <v>8</v>
      </c>
      <c r="R4918" s="14"/>
      <c r="S4918" s="16">
        <f>Table2[[#This Row],[FTHG]]-Table2[[#This Row],[HTH]]</f>
        <v>1</v>
      </c>
      <c r="T4918" s="14">
        <f>Table2[[#This Row],[FTAG]]-Table2[[#This Row],[HTA]]</f>
        <v>2</v>
      </c>
      <c r="U4918" s="13" t="str">
        <f>IF(Table2[[#This Row],[SHH]]&gt;Table2[[#This Row],[SHA]],"H",IF(Table2[[#This Row],[HTH]]&lt;Table2[[#This Row],[HTA]],"A","D"))</f>
        <v>A</v>
      </c>
      <c r="V4918" s="14"/>
      <c r="W4918">
        <v>10</v>
      </c>
      <c r="X4918">
        <v>16</v>
      </c>
      <c r="Y4918">
        <v>5</v>
      </c>
      <c r="Z4918">
        <v>7</v>
      </c>
      <c r="AA4918">
        <v>15</v>
      </c>
      <c r="AB4918">
        <v>9</v>
      </c>
      <c r="AC4918">
        <v>2</v>
      </c>
      <c r="AD4918">
        <v>3</v>
      </c>
      <c r="AE4918">
        <v>3</v>
      </c>
      <c r="AF4918">
        <v>3</v>
      </c>
      <c r="AG4918">
        <v>0</v>
      </c>
      <c r="AH4918">
        <v>0</v>
      </c>
      <c r="AI4918">
        <v>8</v>
      </c>
      <c r="AJ4918">
        <v>4.5</v>
      </c>
      <c r="AK4918">
        <v>1.4</v>
      </c>
    </row>
    <row r="4919" spans="1:37" x14ac:dyDescent="0.45">
      <c r="A4919" s="56"/>
      <c r="B4919" s="27">
        <v>44332</v>
      </c>
      <c r="C4919" s="16" t="s">
        <v>239</v>
      </c>
      <c r="D4919" s="16" t="s">
        <v>240</v>
      </c>
      <c r="E4919" s="13" t="s">
        <v>241</v>
      </c>
      <c r="F4919" s="16" t="s">
        <v>271</v>
      </c>
      <c r="G4919" t="s">
        <v>264</v>
      </c>
      <c r="H4919" s="14"/>
      <c r="I4919" t="s">
        <v>313</v>
      </c>
      <c r="J4919" s="14"/>
      <c r="K4919">
        <v>4</v>
      </c>
      <c r="L4919">
        <v>2</v>
      </c>
      <c r="M4919" t="s">
        <v>7</v>
      </c>
      <c r="N4919" s="14"/>
      <c r="O4919">
        <v>2</v>
      </c>
      <c r="P4919">
        <v>1</v>
      </c>
      <c r="Q4919" t="s">
        <v>7</v>
      </c>
      <c r="R4919" s="14"/>
      <c r="S4919" s="16">
        <f>Table2[[#This Row],[FTHG]]-Table2[[#This Row],[HTH]]</f>
        <v>2</v>
      </c>
      <c r="T4919" s="14">
        <f>Table2[[#This Row],[FTAG]]-Table2[[#This Row],[HTA]]</f>
        <v>1</v>
      </c>
      <c r="U4919" s="13" t="str">
        <f>IF(Table2[[#This Row],[SHH]]&gt;Table2[[#This Row],[SHA]],"H",IF(Table2[[#This Row],[HTH]]&lt;Table2[[#This Row],[HTA]],"A","D"))</f>
        <v>H</v>
      </c>
      <c r="V4919" s="14"/>
      <c r="W4919">
        <v>14</v>
      </c>
      <c r="X4919">
        <v>5</v>
      </c>
      <c r="Y4919">
        <v>9</v>
      </c>
      <c r="Z4919">
        <v>2</v>
      </c>
      <c r="AA4919">
        <v>7</v>
      </c>
      <c r="AB4919">
        <v>11</v>
      </c>
      <c r="AC4919">
        <v>6</v>
      </c>
      <c r="AD4919">
        <v>1</v>
      </c>
      <c r="AE4919">
        <v>2</v>
      </c>
      <c r="AF4919">
        <v>4</v>
      </c>
      <c r="AG4919">
        <v>0</v>
      </c>
      <c r="AH4919">
        <v>0</v>
      </c>
      <c r="AI4919">
        <v>1.83</v>
      </c>
      <c r="AJ4919">
        <v>3.75</v>
      </c>
      <c r="AK4919">
        <v>4</v>
      </c>
    </row>
    <row r="4920" spans="1:37" x14ac:dyDescent="0.45">
      <c r="A4920" s="56"/>
      <c r="B4920" s="27">
        <v>44332</v>
      </c>
      <c r="C4920" s="16" t="s">
        <v>239</v>
      </c>
      <c r="D4920" s="16" t="s">
        <v>240</v>
      </c>
      <c r="E4920" s="13" t="s">
        <v>241</v>
      </c>
      <c r="F4920" s="16" t="s">
        <v>271</v>
      </c>
      <c r="G4920" t="s">
        <v>244</v>
      </c>
      <c r="H4920" s="14"/>
      <c r="I4920" t="s">
        <v>248</v>
      </c>
      <c r="J4920" s="14"/>
      <c r="K4920">
        <v>0</v>
      </c>
      <c r="L4920">
        <v>1</v>
      </c>
      <c r="M4920" t="s">
        <v>8</v>
      </c>
      <c r="N4920" s="14"/>
      <c r="O4920">
        <v>0</v>
      </c>
      <c r="P4920">
        <v>0</v>
      </c>
      <c r="Q4920" t="s">
        <v>23</v>
      </c>
      <c r="R4920" s="14"/>
      <c r="S4920" s="16">
        <f>Table2[[#This Row],[FTHG]]-Table2[[#This Row],[HTH]]</f>
        <v>0</v>
      </c>
      <c r="T4920" s="14">
        <f>Table2[[#This Row],[FTAG]]-Table2[[#This Row],[HTA]]</f>
        <v>1</v>
      </c>
      <c r="U4920" s="13" t="str">
        <f>IF(Table2[[#This Row],[SHH]]&gt;Table2[[#This Row],[SHA]],"H",IF(Table2[[#This Row],[HTH]]&lt;Table2[[#This Row],[HTA]],"A","D"))</f>
        <v>D</v>
      </c>
      <c r="V4920" s="14"/>
      <c r="W4920">
        <v>8</v>
      </c>
      <c r="X4920">
        <v>11</v>
      </c>
      <c r="Y4920">
        <v>1</v>
      </c>
      <c r="Z4920">
        <v>2</v>
      </c>
      <c r="AA4920">
        <v>10</v>
      </c>
      <c r="AB4920">
        <v>7</v>
      </c>
      <c r="AC4920">
        <v>4</v>
      </c>
      <c r="AD4920">
        <v>11</v>
      </c>
      <c r="AE4920">
        <v>3</v>
      </c>
      <c r="AF4920">
        <v>2</v>
      </c>
      <c r="AG4920">
        <v>1</v>
      </c>
      <c r="AH4920">
        <v>0</v>
      </c>
      <c r="AI4920">
        <v>5</v>
      </c>
      <c r="AJ4920">
        <v>4.2</v>
      </c>
      <c r="AK4920">
        <v>1.6</v>
      </c>
    </row>
    <row r="4921" spans="1:37" x14ac:dyDescent="0.45">
      <c r="A4921" s="56"/>
      <c r="B4921" s="27">
        <v>44332</v>
      </c>
      <c r="C4921" s="16" t="s">
        <v>239</v>
      </c>
      <c r="D4921" s="16" t="s">
        <v>240</v>
      </c>
      <c r="E4921" s="13" t="s">
        <v>241</v>
      </c>
      <c r="F4921" s="16" t="s">
        <v>271</v>
      </c>
      <c r="G4921" t="s">
        <v>283</v>
      </c>
      <c r="H4921" s="14"/>
      <c r="I4921" t="s">
        <v>291</v>
      </c>
      <c r="J4921" s="14"/>
      <c r="K4921">
        <v>2</v>
      </c>
      <c r="L4921">
        <v>1</v>
      </c>
      <c r="M4921" t="s">
        <v>7</v>
      </c>
      <c r="N4921" s="14"/>
      <c r="O4921">
        <v>0</v>
      </c>
      <c r="P4921">
        <v>0</v>
      </c>
      <c r="Q4921" t="s">
        <v>23</v>
      </c>
      <c r="R4921" s="14"/>
      <c r="S4921" s="16">
        <f>Table2[[#This Row],[FTHG]]-Table2[[#This Row],[HTH]]</f>
        <v>2</v>
      </c>
      <c r="T4921" s="14">
        <f>Table2[[#This Row],[FTAG]]-Table2[[#This Row],[HTA]]</f>
        <v>1</v>
      </c>
      <c r="U4921" s="13" t="str">
        <f>IF(Table2[[#This Row],[SHH]]&gt;Table2[[#This Row],[SHA]],"H",IF(Table2[[#This Row],[HTH]]&lt;Table2[[#This Row],[HTA]],"A","D"))</f>
        <v>H</v>
      </c>
      <c r="V4921" s="14"/>
      <c r="W4921">
        <v>26</v>
      </c>
      <c r="X4921">
        <v>5</v>
      </c>
      <c r="Y4921">
        <v>9</v>
      </c>
      <c r="Z4921">
        <v>2</v>
      </c>
      <c r="AA4921">
        <v>2</v>
      </c>
      <c r="AB4921">
        <v>13</v>
      </c>
      <c r="AC4921">
        <v>8</v>
      </c>
      <c r="AD4921">
        <v>0</v>
      </c>
      <c r="AE4921">
        <v>1</v>
      </c>
      <c r="AF4921">
        <v>2</v>
      </c>
      <c r="AG4921">
        <v>0</v>
      </c>
      <c r="AH4921">
        <v>0</v>
      </c>
      <c r="AI4921">
        <v>1.22</v>
      </c>
      <c r="AJ4921">
        <v>5.75</v>
      </c>
      <c r="AK4921">
        <v>15</v>
      </c>
    </row>
    <row r="4922" spans="1:37" x14ac:dyDescent="0.45">
      <c r="A4922" s="56"/>
      <c r="B4922" s="27">
        <v>44332</v>
      </c>
      <c r="C4922" s="16" t="s">
        <v>239</v>
      </c>
      <c r="D4922" s="16" t="s">
        <v>240</v>
      </c>
      <c r="E4922" s="13" t="s">
        <v>241</v>
      </c>
      <c r="F4922" s="16" t="s">
        <v>271</v>
      </c>
      <c r="G4922" t="s">
        <v>250</v>
      </c>
      <c r="H4922" s="14"/>
      <c r="I4922" t="s">
        <v>437</v>
      </c>
      <c r="J4922" s="14"/>
      <c r="K4922">
        <v>1</v>
      </c>
      <c r="L4922">
        <v>2</v>
      </c>
      <c r="M4922" t="s">
        <v>8</v>
      </c>
      <c r="N4922" s="14"/>
      <c r="O4922">
        <v>1</v>
      </c>
      <c r="P4922">
        <v>1</v>
      </c>
      <c r="Q4922" t="s">
        <v>23</v>
      </c>
      <c r="R4922" s="14"/>
      <c r="S4922" s="16">
        <f>Table2[[#This Row],[FTHG]]-Table2[[#This Row],[HTH]]</f>
        <v>0</v>
      </c>
      <c r="T4922" s="14">
        <f>Table2[[#This Row],[FTAG]]-Table2[[#This Row],[HTA]]</f>
        <v>1</v>
      </c>
      <c r="U4922" s="13" t="str">
        <f>IF(Table2[[#This Row],[SHH]]&gt;Table2[[#This Row],[SHA]],"H",IF(Table2[[#This Row],[HTH]]&lt;Table2[[#This Row],[HTA]],"A","D"))</f>
        <v>D</v>
      </c>
      <c r="V4922" s="14"/>
      <c r="W4922">
        <v>20</v>
      </c>
      <c r="X4922">
        <v>4</v>
      </c>
      <c r="Y4922">
        <v>4</v>
      </c>
      <c r="Z4922">
        <v>4</v>
      </c>
      <c r="AA4922">
        <v>9</v>
      </c>
      <c r="AB4922">
        <v>14</v>
      </c>
      <c r="AC4922">
        <v>7</v>
      </c>
      <c r="AD4922">
        <v>1</v>
      </c>
      <c r="AE4922">
        <v>3</v>
      </c>
      <c r="AF4922">
        <v>2</v>
      </c>
      <c r="AG4922">
        <v>1</v>
      </c>
      <c r="AH4922">
        <v>0</v>
      </c>
      <c r="AI4922">
        <v>1.2</v>
      </c>
      <c r="AJ4922">
        <v>7.5</v>
      </c>
      <c r="AK4922">
        <v>11</v>
      </c>
    </row>
    <row r="4923" spans="1:37" x14ac:dyDescent="0.45">
      <c r="A4923" s="56"/>
      <c r="B4923" s="27">
        <v>44332</v>
      </c>
      <c r="C4923" s="16" t="s">
        <v>239</v>
      </c>
      <c r="D4923" s="16" t="s">
        <v>240</v>
      </c>
      <c r="E4923" s="13" t="s">
        <v>241</v>
      </c>
      <c r="F4923" s="16" t="s">
        <v>271</v>
      </c>
      <c r="G4923" t="s">
        <v>255</v>
      </c>
      <c r="H4923" s="14"/>
      <c r="I4923" t="s">
        <v>263</v>
      </c>
      <c r="J4923" s="14"/>
      <c r="K4923">
        <v>1</v>
      </c>
      <c r="L4923">
        <v>0</v>
      </c>
      <c r="M4923" t="s">
        <v>7</v>
      </c>
      <c r="N4923" s="14"/>
      <c r="O4923">
        <v>0</v>
      </c>
      <c r="P4923">
        <v>0</v>
      </c>
      <c r="Q4923" t="s">
        <v>23</v>
      </c>
      <c r="R4923" s="14"/>
      <c r="S4923" s="16">
        <f>Table2[[#This Row],[FTHG]]-Table2[[#This Row],[HTH]]</f>
        <v>1</v>
      </c>
      <c r="T4923" s="14">
        <f>Table2[[#This Row],[FTAG]]-Table2[[#This Row],[HTA]]</f>
        <v>0</v>
      </c>
      <c r="U4923" s="13" t="str">
        <f>IF(Table2[[#This Row],[SHH]]&gt;Table2[[#This Row],[SHA]],"H",IF(Table2[[#This Row],[HTH]]&lt;Table2[[#This Row],[HTA]],"A","D"))</f>
        <v>H</v>
      </c>
      <c r="V4923" s="14"/>
      <c r="W4923">
        <v>10</v>
      </c>
      <c r="X4923">
        <v>7</v>
      </c>
      <c r="Y4923">
        <v>2</v>
      </c>
      <c r="Z4923">
        <v>0</v>
      </c>
      <c r="AA4923">
        <v>15</v>
      </c>
      <c r="AB4923">
        <v>19</v>
      </c>
      <c r="AC4923">
        <v>2</v>
      </c>
      <c r="AD4923">
        <v>5</v>
      </c>
      <c r="AE4923">
        <v>1</v>
      </c>
      <c r="AF4923">
        <v>5</v>
      </c>
      <c r="AG4923">
        <v>0</v>
      </c>
      <c r="AH4923">
        <v>1</v>
      </c>
      <c r="AI4923">
        <v>1.75</v>
      </c>
      <c r="AJ4923">
        <v>3.8</v>
      </c>
      <c r="AK4923">
        <v>4.33</v>
      </c>
    </row>
    <row r="4924" spans="1:37" x14ac:dyDescent="0.45">
      <c r="A4924" s="56"/>
      <c r="B4924" s="27">
        <v>44332</v>
      </c>
      <c r="C4924" s="16" t="s">
        <v>239</v>
      </c>
      <c r="D4924" s="16" t="s">
        <v>240</v>
      </c>
      <c r="E4924" s="13" t="s">
        <v>241</v>
      </c>
      <c r="F4924" s="16" t="s">
        <v>271</v>
      </c>
      <c r="G4924" t="s">
        <v>443</v>
      </c>
      <c r="H4924" s="14"/>
      <c r="I4924" t="s">
        <v>444</v>
      </c>
      <c r="J4924" s="14"/>
      <c r="K4924">
        <v>1</v>
      </c>
      <c r="L4924">
        <v>3</v>
      </c>
      <c r="M4924" t="s">
        <v>8</v>
      </c>
      <c r="N4924" s="14"/>
      <c r="O4924">
        <v>1</v>
      </c>
      <c r="P4924">
        <v>0</v>
      </c>
      <c r="Q4924" t="s">
        <v>7</v>
      </c>
      <c r="R4924" s="14"/>
      <c r="S4924" s="16">
        <f>Table2[[#This Row],[FTHG]]-Table2[[#This Row],[HTH]]</f>
        <v>0</v>
      </c>
      <c r="T4924" s="14">
        <f>Table2[[#This Row],[FTAG]]-Table2[[#This Row],[HTA]]</f>
        <v>3</v>
      </c>
      <c r="U4924" s="13" t="str">
        <f>IF(Table2[[#This Row],[SHH]]&gt;Table2[[#This Row],[SHA]],"H",IF(Table2[[#This Row],[HTH]]&lt;Table2[[#This Row],[HTA]],"A","D"))</f>
        <v>D</v>
      </c>
      <c r="V4924" s="14"/>
      <c r="W4924">
        <v>7</v>
      </c>
      <c r="X4924">
        <v>20</v>
      </c>
      <c r="Y4924">
        <v>3</v>
      </c>
      <c r="Z4924">
        <v>5</v>
      </c>
      <c r="AA4924">
        <v>13</v>
      </c>
      <c r="AB4924">
        <v>15</v>
      </c>
      <c r="AC4924">
        <v>1</v>
      </c>
      <c r="AD4924">
        <v>8</v>
      </c>
      <c r="AE4924">
        <v>3</v>
      </c>
      <c r="AF4924">
        <v>4</v>
      </c>
      <c r="AG4924">
        <v>0</v>
      </c>
      <c r="AH4924">
        <v>0</v>
      </c>
      <c r="AI4924">
        <v>3.2</v>
      </c>
      <c r="AJ4924">
        <v>3.1</v>
      </c>
      <c r="AK4924">
        <v>2.35</v>
      </c>
    </row>
    <row r="4925" spans="1:37" x14ac:dyDescent="0.45">
      <c r="A4925" s="56"/>
      <c r="B4925" s="27">
        <v>44332</v>
      </c>
      <c r="C4925" s="16" t="s">
        <v>239</v>
      </c>
      <c r="D4925" s="16" t="s">
        <v>240</v>
      </c>
      <c r="E4925" s="13" t="s">
        <v>241</v>
      </c>
      <c r="F4925" s="16" t="s">
        <v>271</v>
      </c>
      <c r="G4925" t="s">
        <v>249</v>
      </c>
      <c r="H4925" s="14"/>
      <c r="I4925" t="s">
        <v>262</v>
      </c>
      <c r="J4925" s="14"/>
      <c r="K4925">
        <v>2</v>
      </c>
      <c r="L4925">
        <v>1</v>
      </c>
      <c r="M4925" t="s">
        <v>7</v>
      </c>
      <c r="N4925" s="14"/>
      <c r="O4925">
        <v>1</v>
      </c>
      <c r="P4925">
        <v>1</v>
      </c>
      <c r="Q4925" t="s">
        <v>23</v>
      </c>
      <c r="R4925" s="14"/>
      <c r="S4925" s="16">
        <f>Table2[[#This Row],[FTHG]]-Table2[[#This Row],[HTH]]</f>
        <v>1</v>
      </c>
      <c r="T4925" s="14">
        <f>Table2[[#This Row],[FTAG]]-Table2[[#This Row],[HTA]]</f>
        <v>0</v>
      </c>
      <c r="U4925" s="13" t="str">
        <f>IF(Table2[[#This Row],[SHH]]&gt;Table2[[#This Row],[SHA]],"H",IF(Table2[[#This Row],[HTH]]&lt;Table2[[#This Row],[HTA]],"A","D"))</f>
        <v>H</v>
      </c>
      <c r="V4925" s="14"/>
      <c r="W4925">
        <v>9</v>
      </c>
      <c r="X4925">
        <v>5</v>
      </c>
      <c r="Y4925">
        <v>3</v>
      </c>
      <c r="Z4925">
        <v>1</v>
      </c>
      <c r="AA4925">
        <v>15</v>
      </c>
      <c r="AB4925">
        <v>11</v>
      </c>
      <c r="AC4925">
        <v>3</v>
      </c>
      <c r="AD4925">
        <v>4</v>
      </c>
      <c r="AE4925">
        <v>5</v>
      </c>
      <c r="AF4925">
        <v>0</v>
      </c>
      <c r="AG4925">
        <v>1</v>
      </c>
      <c r="AH4925">
        <v>0</v>
      </c>
      <c r="AI4925">
        <v>1.61</v>
      </c>
      <c r="AJ4925">
        <v>3.8</v>
      </c>
      <c r="AK4925">
        <v>5.75</v>
      </c>
    </row>
    <row r="4926" spans="1:37" x14ac:dyDescent="0.45">
      <c r="A4926" s="56"/>
      <c r="B4926" s="27">
        <v>44332</v>
      </c>
      <c r="C4926" s="16" t="s">
        <v>239</v>
      </c>
      <c r="D4926" s="16" t="s">
        <v>240</v>
      </c>
      <c r="E4926" s="13" t="s">
        <v>241</v>
      </c>
      <c r="F4926" s="16" t="s">
        <v>271</v>
      </c>
      <c r="G4926" t="s">
        <v>311</v>
      </c>
      <c r="H4926" s="14"/>
      <c r="I4926" t="s">
        <v>266</v>
      </c>
      <c r="J4926" s="14"/>
      <c r="K4926">
        <v>4</v>
      </c>
      <c r="L4926">
        <v>1</v>
      </c>
      <c r="M4926" t="s">
        <v>7</v>
      </c>
      <c r="N4926" s="14"/>
      <c r="O4926">
        <v>4</v>
      </c>
      <c r="P4926">
        <v>0</v>
      </c>
      <c r="Q4926" t="s">
        <v>7</v>
      </c>
      <c r="R4926" s="14"/>
      <c r="S4926" s="16">
        <f>Table2[[#This Row],[FTHG]]-Table2[[#This Row],[HTH]]</f>
        <v>0</v>
      </c>
      <c r="T4926" s="14">
        <f>Table2[[#This Row],[FTAG]]-Table2[[#This Row],[HTA]]</f>
        <v>1</v>
      </c>
      <c r="U4926" s="13" t="str">
        <f>IF(Table2[[#This Row],[SHH]]&gt;Table2[[#This Row],[SHA]],"H",IF(Table2[[#This Row],[HTH]]&lt;Table2[[#This Row],[HTA]],"A","D"))</f>
        <v>D</v>
      </c>
      <c r="V4926" s="14"/>
      <c r="W4926">
        <v>13</v>
      </c>
      <c r="X4926">
        <v>19</v>
      </c>
      <c r="Y4926">
        <v>8</v>
      </c>
      <c r="Z4926">
        <v>5</v>
      </c>
      <c r="AA4926">
        <v>16</v>
      </c>
      <c r="AB4926">
        <v>11</v>
      </c>
      <c r="AC4926">
        <v>2</v>
      </c>
      <c r="AD4926">
        <v>4</v>
      </c>
      <c r="AE4926">
        <v>2</v>
      </c>
      <c r="AF4926">
        <v>4</v>
      </c>
      <c r="AG4926">
        <v>0</v>
      </c>
      <c r="AH4926">
        <v>1</v>
      </c>
      <c r="AI4926">
        <v>1.61</v>
      </c>
      <c r="AJ4926">
        <v>3.75</v>
      </c>
      <c r="AK4926">
        <v>6</v>
      </c>
    </row>
    <row r="4927" spans="1:37" x14ac:dyDescent="0.45">
      <c r="A4927" s="56"/>
      <c r="B4927" s="27">
        <v>44332</v>
      </c>
      <c r="C4927" s="16" t="s">
        <v>239</v>
      </c>
      <c r="D4927" s="16" t="s">
        <v>240</v>
      </c>
      <c r="E4927" s="13" t="s">
        <v>241</v>
      </c>
      <c r="F4927" s="16" t="s">
        <v>271</v>
      </c>
      <c r="G4927" t="s">
        <v>247</v>
      </c>
      <c r="H4927" s="14"/>
      <c r="I4927" t="s">
        <v>259</v>
      </c>
      <c r="J4927" s="14"/>
      <c r="K4927">
        <v>4</v>
      </c>
      <c r="L4927">
        <v>1</v>
      </c>
      <c r="M4927" t="s">
        <v>7</v>
      </c>
      <c r="N4927" s="14"/>
      <c r="O4927">
        <v>3</v>
      </c>
      <c r="P4927">
        <v>1</v>
      </c>
      <c r="Q4927" t="s">
        <v>7</v>
      </c>
      <c r="R4927" s="14"/>
      <c r="S4927" s="16">
        <f>Table2[[#This Row],[FTHG]]-Table2[[#This Row],[HTH]]</f>
        <v>1</v>
      </c>
      <c r="T4927" s="14">
        <f>Table2[[#This Row],[FTAG]]-Table2[[#This Row],[HTA]]</f>
        <v>0</v>
      </c>
      <c r="U4927" s="13" t="str">
        <f>IF(Table2[[#This Row],[SHH]]&gt;Table2[[#This Row],[SHA]],"H",IF(Table2[[#This Row],[HTH]]&lt;Table2[[#This Row],[HTA]],"A","D"))</f>
        <v>H</v>
      </c>
      <c r="V4927" s="14"/>
      <c r="W4927">
        <v>9</v>
      </c>
      <c r="X4927">
        <v>20</v>
      </c>
      <c r="Y4927">
        <v>5</v>
      </c>
      <c r="Z4927">
        <v>8</v>
      </c>
      <c r="AA4927">
        <v>5</v>
      </c>
      <c r="AB4927">
        <v>7</v>
      </c>
      <c r="AC4927">
        <v>2</v>
      </c>
      <c r="AD4927">
        <v>10</v>
      </c>
      <c r="AE4927">
        <v>0</v>
      </c>
      <c r="AF4927">
        <v>0</v>
      </c>
      <c r="AG4927">
        <v>0</v>
      </c>
      <c r="AH4927">
        <v>0</v>
      </c>
      <c r="AI4927">
        <v>2.87</v>
      </c>
      <c r="AJ4927">
        <v>3.4</v>
      </c>
      <c r="AK4927">
        <v>2.37</v>
      </c>
    </row>
    <row r="4928" spans="1:37" x14ac:dyDescent="0.45">
      <c r="A4928" s="56"/>
      <c r="B4928" s="27">
        <v>44332</v>
      </c>
      <c r="C4928" s="16" t="s">
        <v>239</v>
      </c>
      <c r="D4928" s="16" t="s">
        <v>240</v>
      </c>
      <c r="E4928" s="13" t="s">
        <v>241</v>
      </c>
      <c r="F4928" s="16" t="s">
        <v>271</v>
      </c>
      <c r="G4928" t="s">
        <v>258</v>
      </c>
      <c r="H4928" s="14"/>
      <c r="I4928" t="s">
        <v>260</v>
      </c>
      <c r="J4928" s="14"/>
      <c r="K4928">
        <v>4</v>
      </c>
      <c r="L4928">
        <v>0</v>
      </c>
      <c r="M4928" t="s">
        <v>7</v>
      </c>
      <c r="N4928" s="14"/>
      <c r="O4928">
        <v>1</v>
      </c>
      <c r="P4928">
        <v>0</v>
      </c>
      <c r="Q4928" t="s">
        <v>7</v>
      </c>
      <c r="R4928" s="14"/>
      <c r="S4928" s="16">
        <f>Table2[[#This Row],[FTHG]]-Table2[[#This Row],[HTH]]</f>
        <v>3</v>
      </c>
      <c r="T4928" s="14">
        <f>Table2[[#This Row],[FTAG]]-Table2[[#This Row],[HTA]]</f>
        <v>0</v>
      </c>
      <c r="U4928" s="13" t="str">
        <f>IF(Table2[[#This Row],[SHH]]&gt;Table2[[#This Row],[SHA]],"H",IF(Table2[[#This Row],[HTH]]&lt;Table2[[#This Row],[HTA]],"A","D"))</f>
        <v>H</v>
      </c>
      <c r="V4928" s="14"/>
      <c r="W4928">
        <v>12</v>
      </c>
      <c r="X4928">
        <v>17</v>
      </c>
      <c r="Y4928">
        <v>5</v>
      </c>
      <c r="Z4928">
        <v>5</v>
      </c>
      <c r="AA4928">
        <v>9</v>
      </c>
      <c r="AB4928">
        <v>7</v>
      </c>
      <c r="AC4928">
        <v>3</v>
      </c>
      <c r="AD4928">
        <v>6</v>
      </c>
      <c r="AE4928">
        <v>0</v>
      </c>
      <c r="AF4928">
        <v>3</v>
      </c>
      <c r="AG4928">
        <v>0</v>
      </c>
      <c r="AH4928">
        <v>1</v>
      </c>
      <c r="AI4928">
        <v>2.37</v>
      </c>
      <c r="AJ4928">
        <v>3.4</v>
      </c>
      <c r="AK4928">
        <v>2.87</v>
      </c>
    </row>
    <row r="4929" spans="1:37" x14ac:dyDescent="0.45">
      <c r="A4929" s="56"/>
      <c r="B4929" s="27">
        <v>44337</v>
      </c>
      <c r="C4929" s="16" t="s">
        <v>239</v>
      </c>
      <c r="D4929" s="16" t="s">
        <v>240</v>
      </c>
      <c r="E4929" s="13" t="s">
        <v>241</v>
      </c>
      <c r="F4929" s="16" t="s">
        <v>271</v>
      </c>
      <c r="G4929" t="s">
        <v>262</v>
      </c>
      <c r="H4929" s="14"/>
      <c r="I4929" t="s">
        <v>443</v>
      </c>
      <c r="J4929" s="14"/>
      <c r="K4929">
        <v>2</v>
      </c>
      <c r="L4929">
        <v>2</v>
      </c>
      <c r="M4929" t="s">
        <v>23</v>
      </c>
      <c r="N4929" s="14"/>
      <c r="O4929">
        <v>1</v>
      </c>
      <c r="P4929">
        <v>2</v>
      </c>
      <c r="Q4929" t="s">
        <v>8</v>
      </c>
      <c r="R4929" s="14"/>
      <c r="S4929" s="16">
        <f>Table2[[#This Row],[FTHG]]-Table2[[#This Row],[HTH]]</f>
        <v>1</v>
      </c>
      <c r="T4929" s="14">
        <f>Table2[[#This Row],[FTAG]]-Table2[[#This Row],[HTA]]</f>
        <v>0</v>
      </c>
      <c r="U4929" s="13" t="str">
        <f>IF(Table2[[#This Row],[SHH]]&gt;Table2[[#This Row],[SHA]],"H",IF(Table2[[#This Row],[HTH]]&lt;Table2[[#This Row],[HTA]],"A","D"))</f>
        <v>H</v>
      </c>
      <c r="V4929" s="14"/>
      <c r="W4929">
        <v>17</v>
      </c>
      <c r="X4929">
        <v>6</v>
      </c>
      <c r="Y4929">
        <v>4</v>
      </c>
      <c r="Z4929">
        <v>2</v>
      </c>
      <c r="AA4929">
        <v>17</v>
      </c>
      <c r="AB4929">
        <v>8</v>
      </c>
      <c r="AC4929">
        <v>7</v>
      </c>
      <c r="AD4929">
        <v>0</v>
      </c>
      <c r="AE4929">
        <v>0</v>
      </c>
      <c r="AF4929">
        <v>2</v>
      </c>
      <c r="AG4929">
        <v>0</v>
      </c>
      <c r="AH4929">
        <v>0</v>
      </c>
      <c r="AI4929">
        <v>1.75</v>
      </c>
      <c r="AJ4929">
        <v>4.0999999999999996</v>
      </c>
      <c r="AK4929">
        <v>4.0999999999999996</v>
      </c>
    </row>
    <row r="4930" spans="1:37" x14ac:dyDescent="0.45">
      <c r="A4930" s="56"/>
      <c r="B4930" s="27">
        <v>44338</v>
      </c>
      <c r="C4930" s="16" t="s">
        <v>239</v>
      </c>
      <c r="D4930" s="16" t="s">
        <v>240</v>
      </c>
      <c r="E4930" s="13" t="s">
        <v>241</v>
      </c>
      <c r="F4930" s="16" t="s">
        <v>271</v>
      </c>
      <c r="G4930" t="s">
        <v>437</v>
      </c>
      <c r="H4930" s="14"/>
      <c r="I4930" t="s">
        <v>255</v>
      </c>
      <c r="J4930" s="14"/>
      <c r="K4930">
        <v>2</v>
      </c>
      <c r="L4930">
        <v>3</v>
      </c>
      <c r="M4930" t="s">
        <v>8</v>
      </c>
      <c r="N4930" s="14"/>
      <c r="O4930">
        <v>1</v>
      </c>
      <c r="P4930">
        <v>0</v>
      </c>
      <c r="Q4930" t="s">
        <v>7</v>
      </c>
      <c r="R4930" s="14"/>
      <c r="S4930" s="16">
        <f>Table2[[#This Row],[FTHG]]-Table2[[#This Row],[HTH]]</f>
        <v>1</v>
      </c>
      <c r="T4930" s="14">
        <f>Table2[[#This Row],[FTAG]]-Table2[[#This Row],[HTA]]</f>
        <v>3</v>
      </c>
      <c r="U4930" s="13" t="str">
        <f>IF(Table2[[#This Row],[SHH]]&gt;Table2[[#This Row],[SHA]],"H",IF(Table2[[#This Row],[HTH]]&lt;Table2[[#This Row],[HTA]],"A","D"))</f>
        <v>D</v>
      </c>
      <c r="V4930" s="14"/>
      <c r="W4930">
        <v>11</v>
      </c>
      <c r="X4930">
        <v>11</v>
      </c>
      <c r="Y4930">
        <v>4</v>
      </c>
      <c r="Z4930">
        <v>5</v>
      </c>
      <c r="AA4930">
        <v>20</v>
      </c>
      <c r="AB4930">
        <v>20</v>
      </c>
      <c r="AC4930">
        <v>8</v>
      </c>
      <c r="AD4930">
        <v>4</v>
      </c>
      <c r="AE4930">
        <v>6</v>
      </c>
      <c r="AF4930">
        <v>7</v>
      </c>
      <c r="AG4930">
        <v>0</v>
      </c>
      <c r="AH4930">
        <v>1</v>
      </c>
      <c r="AI4930">
        <v>3.2</v>
      </c>
      <c r="AJ4930">
        <v>3.8</v>
      </c>
      <c r="AK4930">
        <v>2.1</v>
      </c>
    </row>
    <row r="4931" spans="1:37" x14ac:dyDescent="0.45">
      <c r="A4931" s="56"/>
      <c r="B4931" s="27">
        <v>44338</v>
      </c>
      <c r="C4931" s="16" t="s">
        <v>239</v>
      </c>
      <c r="D4931" s="16" t="s">
        <v>240</v>
      </c>
      <c r="E4931" s="13" t="s">
        <v>241</v>
      </c>
      <c r="F4931" s="16" t="s">
        <v>271</v>
      </c>
      <c r="G4931" t="s">
        <v>259</v>
      </c>
      <c r="H4931" s="14"/>
      <c r="I4931" t="s">
        <v>250</v>
      </c>
      <c r="J4931" s="14"/>
      <c r="K4931">
        <v>0</v>
      </c>
      <c r="L4931">
        <v>1</v>
      </c>
      <c r="M4931" t="s">
        <v>8</v>
      </c>
      <c r="N4931" s="14"/>
      <c r="O4931">
        <v>0</v>
      </c>
      <c r="P4931">
        <v>0</v>
      </c>
      <c r="Q4931" t="s">
        <v>23</v>
      </c>
      <c r="R4931" s="14"/>
      <c r="S4931" s="16">
        <f>Table2[[#This Row],[FTHG]]-Table2[[#This Row],[HTH]]</f>
        <v>0</v>
      </c>
      <c r="T4931" s="14">
        <f>Table2[[#This Row],[FTAG]]-Table2[[#This Row],[HTA]]</f>
        <v>1</v>
      </c>
      <c r="U4931" s="13" t="str">
        <f>IF(Table2[[#This Row],[SHH]]&gt;Table2[[#This Row],[SHA]],"H",IF(Table2[[#This Row],[HTH]]&lt;Table2[[#This Row],[HTA]],"A","D"))</f>
        <v>D</v>
      </c>
      <c r="V4931" s="14"/>
      <c r="W4931">
        <v>17</v>
      </c>
      <c r="X4931">
        <v>7</v>
      </c>
      <c r="Y4931">
        <v>3</v>
      </c>
      <c r="Z4931">
        <v>3</v>
      </c>
      <c r="AA4931">
        <v>11</v>
      </c>
      <c r="AB4931">
        <v>15</v>
      </c>
      <c r="AC4931">
        <v>6</v>
      </c>
      <c r="AD4931">
        <v>3</v>
      </c>
      <c r="AE4931">
        <v>0</v>
      </c>
      <c r="AF4931">
        <v>3</v>
      </c>
      <c r="AG4931">
        <v>0</v>
      </c>
      <c r="AH4931">
        <v>0</v>
      </c>
      <c r="AI4931">
        <v>4.33</v>
      </c>
      <c r="AJ4931">
        <v>4.75</v>
      </c>
      <c r="AK4931">
        <v>1.65</v>
      </c>
    </row>
    <row r="4932" spans="1:37" x14ac:dyDescent="0.45">
      <c r="A4932" s="56"/>
      <c r="B4932" s="27">
        <v>44338</v>
      </c>
      <c r="C4932" s="16" t="s">
        <v>239</v>
      </c>
      <c r="D4932" s="16" t="s">
        <v>240</v>
      </c>
      <c r="E4932" s="13" t="s">
        <v>241</v>
      </c>
      <c r="F4932" s="16" t="s">
        <v>271</v>
      </c>
      <c r="G4932" t="s">
        <v>444</v>
      </c>
      <c r="H4932" s="14"/>
      <c r="I4932" t="s">
        <v>244</v>
      </c>
      <c r="J4932" s="14"/>
      <c r="K4932">
        <v>2</v>
      </c>
      <c r="L4932">
        <v>0</v>
      </c>
      <c r="M4932" t="s">
        <v>7</v>
      </c>
      <c r="N4932" s="14"/>
      <c r="O4932">
        <v>1</v>
      </c>
      <c r="P4932">
        <v>0</v>
      </c>
      <c r="Q4932" t="s">
        <v>7</v>
      </c>
      <c r="R4932" s="14"/>
      <c r="S4932" s="16">
        <f>Table2[[#This Row],[FTHG]]-Table2[[#This Row],[HTH]]</f>
        <v>1</v>
      </c>
      <c r="T4932" s="14">
        <f>Table2[[#This Row],[FTAG]]-Table2[[#This Row],[HTA]]</f>
        <v>0</v>
      </c>
      <c r="U4932" s="13" t="str">
        <f>IF(Table2[[#This Row],[SHH]]&gt;Table2[[#This Row],[SHA]],"H",IF(Table2[[#This Row],[HTH]]&lt;Table2[[#This Row],[HTA]],"A","D"))</f>
        <v>H</v>
      </c>
      <c r="V4932" s="14"/>
      <c r="W4932">
        <v>8</v>
      </c>
      <c r="X4932">
        <v>8</v>
      </c>
      <c r="Y4932">
        <v>3</v>
      </c>
      <c r="Z4932">
        <v>2</v>
      </c>
      <c r="AA4932">
        <v>10</v>
      </c>
      <c r="AB4932">
        <v>6</v>
      </c>
      <c r="AC4932">
        <v>3</v>
      </c>
      <c r="AD4932">
        <v>1</v>
      </c>
      <c r="AE4932">
        <v>3</v>
      </c>
      <c r="AF4932">
        <v>0</v>
      </c>
      <c r="AG4932">
        <v>0</v>
      </c>
      <c r="AH4932">
        <v>0</v>
      </c>
      <c r="AI4932">
        <v>1.95</v>
      </c>
      <c r="AJ4932">
        <v>3.6</v>
      </c>
      <c r="AK4932">
        <v>3.8</v>
      </c>
    </row>
    <row r="4933" spans="1:37" x14ac:dyDescent="0.45">
      <c r="A4933" s="56"/>
      <c r="B4933" s="27">
        <v>44338</v>
      </c>
      <c r="C4933" s="16" t="s">
        <v>239</v>
      </c>
      <c r="D4933" s="16" t="s">
        <v>240</v>
      </c>
      <c r="E4933" s="13" t="s">
        <v>241</v>
      </c>
      <c r="F4933" s="16" t="s">
        <v>271</v>
      </c>
      <c r="G4933" t="s">
        <v>263</v>
      </c>
      <c r="H4933" s="14"/>
      <c r="I4933" t="s">
        <v>247</v>
      </c>
      <c r="J4933" s="14"/>
      <c r="K4933">
        <v>0</v>
      </c>
      <c r="L4933">
        <v>0</v>
      </c>
      <c r="M4933" t="s">
        <v>23</v>
      </c>
      <c r="N4933" s="14"/>
      <c r="O4933">
        <v>0</v>
      </c>
      <c r="P4933">
        <v>0</v>
      </c>
      <c r="Q4933" t="s">
        <v>23</v>
      </c>
      <c r="R4933" s="14"/>
      <c r="S4933" s="16">
        <f>Table2[[#This Row],[FTHG]]-Table2[[#This Row],[HTH]]</f>
        <v>0</v>
      </c>
      <c r="T4933" s="14">
        <f>Table2[[#This Row],[FTAG]]-Table2[[#This Row],[HTA]]</f>
        <v>0</v>
      </c>
      <c r="U4933" s="13" t="str">
        <f>IF(Table2[[#This Row],[SHH]]&gt;Table2[[#This Row],[SHA]],"H",IF(Table2[[#This Row],[HTH]]&lt;Table2[[#This Row],[HTA]],"A","D"))</f>
        <v>D</v>
      </c>
      <c r="V4933" s="14"/>
      <c r="W4933">
        <v>23</v>
      </c>
      <c r="X4933">
        <v>11</v>
      </c>
      <c r="Y4933">
        <v>8</v>
      </c>
      <c r="Z4933">
        <v>4</v>
      </c>
      <c r="AA4933">
        <v>17</v>
      </c>
      <c r="AB4933">
        <v>15</v>
      </c>
      <c r="AC4933">
        <v>9</v>
      </c>
      <c r="AD4933">
        <v>3</v>
      </c>
      <c r="AE4933">
        <v>2</v>
      </c>
      <c r="AF4933">
        <v>1</v>
      </c>
      <c r="AG4933">
        <v>0</v>
      </c>
      <c r="AH4933">
        <v>0</v>
      </c>
      <c r="AI4933">
        <v>1.65</v>
      </c>
      <c r="AJ4933">
        <v>4.2</v>
      </c>
      <c r="AK4933">
        <v>5</v>
      </c>
    </row>
    <row r="4934" spans="1:37" x14ac:dyDescent="0.45">
      <c r="A4934" s="56"/>
      <c r="B4934" s="27">
        <v>44338</v>
      </c>
      <c r="C4934" s="16" t="s">
        <v>239</v>
      </c>
      <c r="D4934" s="16" t="s">
        <v>240</v>
      </c>
      <c r="E4934" s="13" t="s">
        <v>241</v>
      </c>
      <c r="F4934" s="16" t="s">
        <v>271</v>
      </c>
      <c r="G4934" t="s">
        <v>291</v>
      </c>
      <c r="H4934" s="14"/>
      <c r="I4934" t="s">
        <v>311</v>
      </c>
      <c r="J4934" s="14"/>
      <c r="K4934">
        <v>0</v>
      </c>
      <c r="L4934">
        <v>1</v>
      </c>
      <c r="M4934" t="s">
        <v>8</v>
      </c>
      <c r="N4934" s="14"/>
      <c r="O4934">
        <v>0</v>
      </c>
      <c r="P4934">
        <v>0</v>
      </c>
      <c r="Q4934" t="s">
        <v>23</v>
      </c>
      <c r="R4934" s="14"/>
      <c r="S4934" s="16">
        <f>Table2[[#This Row],[FTHG]]-Table2[[#This Row],[HTH]]</f>
        <v>0</v>
      </c>
      <c r="T4934" s="14">
        <f>Table2[[#This Row],[FTAG]]-Table2[[#This Row],[HTA]]</f>
        <v>1</v>
      </c>
      <c r="U4934" s="13" t="str">
        <f>IF(Table2[[#This Row],[SHH]]&gt;Table2[[#This Row],[SHA]],"H",IF(Table2[[#This Row],[HTH]]&lt;Table2[[#This Row],[HTA]],"A","D"))</f>
        <v>D</v>
      </c>
      <c r="V4934" s="14"/>
      <c r="W4934">
        <v>7</v>
      </c>
      <c r="X4934">
        <v>11</v>
      </c>
      <c r="Y4934">
        <v>1</v>
      </c>
      <c r="Z4934">
        <v>1</v>
      </c>
      <c r="AA4934">
        <v>15</v>
      </c>
      <c r="AB4934">
        <v>7</v>
      </c>
      <c r="AC4934">
        <v>3</v>
      </c>
      <c r="AD4934">
        <v>3</v>
      </c>
      <c r="AE4934">
        <v>1</v>
      </c>
      <c r="AF4934">
        <v>0</v>
      </c>
      <c r="AG4934">
        <v>0</v>
      </c>
      <c r="AH4934">
        <v>0</v>
      </c>
      <c r="AI4934">
        <v>5</v>
      </c>
      <c r="AJ4934">
        <v>4.33</v>
      </c>
      <c r="AK4934">
        <v>1.61</v>
      </c>
    </row>
    <row r="4935" spans="1:37" x14ac:dyDescent="0.45">
      <c r="A4935" s="56"/>
      <c r="B4935" s="27">
        <v>44338</v>
      </c>
      <c r="C4935" s="16" t="s">
        <v>239</v>
      </c>
      <c r="D4935" s="16" t="s">
        <v>240</v>
      </c>
      <c r="E4935" s="13" t="s">
        <v>241</v>
      </c>
      <c r="F4935" s="16" t="s">
        <v>271</v>
      </c>
      <c r="G4935" t="s">
        <v>248</v>
      </c>
      <c r="H4935" s="14"/>
      <c r="I4935" t="s">
        <v>258</v>
      </c>
      <c r="J4935" s="14"/>
      <c r="K4935">
        <v>2</v>
      </c>
      <c r="L4935">
        <v>1</v>
      </c>
      <c r="M4935" t="s">
        <v>7</v>
      </c>
      <c r="N4935" s="14"/>
      <c r="O4935">
        <v>0</v>
      </c>
      <c r="P4935">
        <v>1</v>
      </c>
      <c r="Q4935" t="s">
        <v>8</v>
      </c>
      <c r="R4935" s="14"/>
      <c r="S4935" s="16">
        <f>Table2[[#This Row],[FTHG]]-Table2[[#This Row],[HTH]]</f>
        <v>2</v>
      </c>
      <c r="T4935" s="14">
        <f>Table2[[#This Row],[FTAG]]-Table2[[#This Row],[HTA]]</f>
        <v>0</v>
      </c>
      <c r="U4935" s="13" t="str">
        <f>IF(Table2[[#This Row],[SHH]]&gt;Table2[[#This Row],[SHA]],"H",IF(Table2[[#This Row],[HTH]]&lt;Table2[[#This Row],[HTA]],"A","D"))</f>
        <v>H</v>
      </c>
      <c r="V4935" s="14"/>
      <c r="W4935">
        <v>14</v>
      </c>
      <c r="X4935">
        <v>6</v>
      </c>
      <c r="Y4935">
        <v>4</v>
      </c>
      <c r="Z4935">
        <v>2</v>
      </c>
      <c r="AA4935">
        <v>8</v>
      </c>
      <c r="AB4935">
        <v>13</v>
      </c>
      <c r="AC4935">
        <v>6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1.4</v>
      </c>
      <c r="AJ4935">
        <v>5</v>
      </c>
      <c r="AK4935">
        <v>6.5</v>
      </c>
    </row>
    <row r="4936" spans="1:37" x14ac:dyDescent="0.45">
      <c r="A4936" s="56"/>
      <c r="B4936" s="27">
        <v>44338</v>
      </c>
      <c r="C4936" s="16" t="s">
        <v>239</v>
      </c>
      <c r="D4936" s="16" t="s">
        <v>240</v>
      </c>
      <c r="E4936" s="13" t="s">
        <v>241</v>
      </c>
      <c r="F4936" s="16" t="s">
        <v>271</v>
      </c>
      <c r="G4936" t="s">
        <v>266</v>
      </c>
      <c r="H4936" s="14"/>
      <c r="I4936" t="s">
        <v>283</v>
      </c>
      <c r="J4936" s="14"/>
      <c r="K4936">
        <v>1</v>
      </c>
      <c r="L4936">
        <v>2</v>
      </c>
      <c r="M4936" t="s">
        <v>8</v>
      </c>
      <c r="N4936" s="14"/>
      <c r="O4936">
        <v>1</v>
      </c>
      <c r="P4936">
        <v>0</v>
      </c>
      <c r="Q4936" t="s">
        <v>7</v>
      </c>
      <c r="R4936" s="14"/>
      <c r="S4936" s="16">
        <f>Table2[[#This Row],[FTHG]]-Table2[[#This Row],[HTH]]</f>
        <v>0</v>
      </c>
      <c r="T4936" s="14">
        <f>Table2[[#This Row],[FTAG]]-Table2[[#This Row],[HTA]]</f>
        <v>2</v>
      </c>
      <c r="U4936" s="13" t="str">
        <f>IF(Table2[[#This Row],[SHH]]&gt;Table2[[#This Row],[SHA]],"H",IF(Table2[[#This Row],[HTH]]&lt;Table2[[#This Row],[HTA]],"A","D"))</f>
        <v>D</v>
      </c>
      <c r="V4936" s="14"/>
      <c r="W4936">
        <v>10</v>
      </c>
      <c r="X4936">
        <v>14</v>
      </c>
      <c r="Y4936">
        <v>4</v>
      </c>
      <c r="Z4936">
        <v>3</v>
      </c>
      <c r="AA4936">
        <v>11</v>
      </c>
      <c r="AB4936">
        <v>11</v>
      </c>
      <c r="AC4936">
        <v>4</v>
      </c>
      <c r="AD4936">
        <v>6</v>
      </c>
      <c r="AE4936">
        <v>4</v>
      </c>
      <c r="AF4936">
        <v>6</v>
      </c>
      <c r="AG4936">
        <v>0</v>
      </c>
      <c r="AH4936">
        <v>0</v>
      </c>
      <c r="AI4936">
        <v>9</v>
      </c>
      <c r="AJ4936">
        <v>5.25</v>
      </c>
      <c r="AK4936">
        <v>1.33</v>
      </c>
    </row>
    <row r="4937" spans="1:37" x14ac:dyDescent="0.45">
      <c r="A4937" s="56"/>
      <c r="B4937" s="27">
        <v>44339</v>
      </c>
      <c r="C4937" s="16" t="s">
        <v>239</v>
      </c>
      <c r="D4937" s="16" t="s">
        <v>240</v>
      </c>
      <c r="E4937" s="13" t="s">
        <v>241</v>
      </c>
      <c r="F4937" s="16" t="s">
        <v>271</v>
      </c>
      <c r="G4937" t="s">
        <v>313</v>
      </c>
      <c r="H4937" s="14"/>
      <c r="I4937" t="s">
        <v>249</v>
      </c>
      <c r="J4937" s="14"/>
      <c r="K4937">
        <v>0</v>
      </c>
      <c r="L4937">
        <v>0</v>
      </c>
      <c r="M4937" t="s">
        <v>23</v>
      </c>
      <c r="N4937" s="14"/>
      <c r="O4937">
        <v>0</v>
      </c>
      <c r="P4937">
        <v>0</v>
      </c>
      <c r="Q4937" t="s">
        <v>23</v>
      </c>
      <c r="R4937" s="14"/>
      <c r="S4937" s="16">
        <f>Table2[[#This Row],[FTHG]]-Table2[[#This Row],[HTH]]</f>
        <v>0</v>
      </c>
      <c r="T4937" s="14">
        <f>Table2[[#This Row],[FTAG]]-Table2[[#This Row],[HTA]]</f>
        <v>0</v>
      </c>
      <c r="U4937" s="13" t="str">
        <f>IF(Table2[[#This Row],[SHH]]&gt;Table2[[#This Row],[SHA]],"H",IF(Table2[[#This Row],[HTH]]&lt;Table2[[#This Row],[HTA]],"A","D"))</f>
        <v>D</v>
      </c>
      <c r="V4937" s="14"/>
      <c r="W4937">
        <v>9</v>
      </c>
      <c r="X4937">
        <v>11</v>
      </c>
      <c r="Y4937">
        <v>3</v>
      </c>
      <c r="Z4937">
        <v>2</v>
      </c>
      <c r="AA4937">
        <v>16</v>
      </c>
      <c r="AB4937">
        <v>13</v>
      </c>
      <c r="AC4937">
        <v>6</v>
      </c>
      <c r="AD4937">
        <v>3</v>
      </c>
      <c r="AE4937">
        <v>4</v>
      </c>
      <c r="AF4937">
        <v>2</v>
      </c>
      <c r="AG4937">
        <v>0</v>
      </c>
      <c r="AH4937">
        <v>0</v>
      </c>
      <c r="AI4937">
        <v>2.62</v>
      </c>
      <c r="AJ4937">
        <v>3.4</v>
      </c>
      <c r="AK4937">
        <v>2.6</v>
      </c>
    </row>
    <row r="4938" spans="1:37" x14ac:dyDescent="0.45">
      <c r="A4938" s="56"/>
      <c r="B4938" s="27">
        <v>44339</v>
      </c>
      <c r="C4938" s="16" t="s">
        <v>239</v>
      </c>
      <c r="D4938" s="16" t="s">
        <v>240</v>
      </c>
      <c r="E4938" s="13" t="s">
        <v>241</v>
      </c>
      <c r="F4938" s="16" t="s">
        <v>271</v>
      </c>
      <c r="G4938" t="s">
        <v>260</v>
      </c>
      <c r="H4938" s="14"/>
      <c r="I4938" t="s">
        <v>264</v>
      </c>
      <c r="J4938" s="14"/>
      <c r="K4938">
        <v>1</v>
      </c>
      <c r="L4938">
        <v>0</v>
      </c>
      <c r="M4938" t="s">
        <v>7</v>
      </c>
      <c r="N4938" s="14"/>
      <c r="O4938">
        <v>0</v>
      </c>
      <c r="P4938">
        <v>0</v>
      </c>
      <c r="Q4938" t="s">
        <v>23</v>
      </c>
      <c r="R4938" s="14"/>
      <c r="S4938" s="16">
        <f>Table2[[#This Row],[FTHG]]-Table2[[#This Row],[HTH]]</f>
        <v>1</v>
      </c>
      <c r="T4938" s="14">
        <f>Table2[[#This Row],[FTAG]]-Table2[[#This Row],[HTA]]</f>
        <v>0</v>
      </c>
      <c r="U4938" s="13" t="str">
        <f>IF(Table2[[#This Row],[SHH]]&gt;Table2[[#This Row],[SHA]],"H",IF(Table2[[#This Row],[HTH]]&lt;Table2[[#This Row],[HTA]],"A","D"))</f>
        <v>H</v>
      </c>
      <c r="V4938" s="14"/>
      <c r="W4938">
        <v>11</v>
      </c>
      <c r="X4938">
        <v>11</v>
      </c>
      <c r="Y4938">
        <v>2</v>
      </c>
      <c r="Z4938">
        <v>2</v>
      </c>
      <c r="AA4938">
        <v>11</v>
      </c>
      <c r="AB4938">
        <v>8</v>
      </c>
      <c r="AC4938">
        <v>6</v>
      </c>
      <c r="AD4938">
        <v>4</v>
      </c>
      <c r="AE4938">
        <v>1</v>
      </c>
      <c r="AF4938">
        <v>0</v>
      </c>
      <c r="AG4938">
        <v>0</v>
      </c>
      <c r="AH4938">
        <v>0</v>
      </c>
      <c r="AI4938">
        <v>1.5</v>
      </c>
      <c r="AJ4938">
        <v>4.33</v>
      </c>
      <c r="AK4938">
        <v>6.5</v>
      </c>
    </row>
    <row r="4939" spans="1:37" x14ac:dyDescent="0.45">
      <c r="A4939" s="56"/>
      <c r="B4939" s="27">
        <v>44086</v>
      </c>
      <c r="C4939" s="16" t="s">
        <v>358</v>
      </c>
      <c r="D4939" s="16" t="s">
        <v>359</v>
      </c>
      <c r="E4939" s="13" t="s">
        <v>445</v>
      </c>
      <c r="F4939" s="16" t="s">
        <v>271</v>
      </c>
      <c r="G4939" t="s">
        <v>364</v>
      </c>
      <c r="H4939" s="14"/>
      <c r="I4939" s="13" t="s">
        <v>347</v>
      </c>
      <c r="J4939" s="14"/>
      <c r="K4939" s="17">
        <v>0</v>
      </c>
      <c r="L4939" s="17">
        <v>3</v>
      </c>
      <c r="M4939" s="18" t="s">
        <v>8</v>
      </c>
      <c r="N4939" s="14"/>
      <c r="O4939" s="16">
        <v>0</v>
      </c>
      <c r="P4939" s="14">
        <v>1</v>
      </c>
      <c r="Q4939" t="s">
        <v>8</v>
      </c>
      <c r="R4939" s="14"/>
      <c r="S4939" s="16">
        <f>Table2[[#This Row],[FTHG]]-Table2[[#This Row],[HTH]]</f>
        <v>0</v>
      </c>
      <c r="T4939" s="14">
        <f>Table2[[#This Row],[FTAG]]-Table2[[#This Row],[HTA]]</f>
        <v>2</v>
      </c>
      <c r="U4939" s="13" t="str">
        <f>IF(Table2[[#This Row],[SHH]]&gt;Table2[[#This Row],[SHA]],"H",IF(Table2[[#This Row],[HTH]]&lt;Table2[[#This Row],[HTA]],"A","D"))</f>
        <v>A</v>
      </c>
      <c r="V4939" s="14"/>
      <c r="W4939">
        <v>5</v>
      </c>
      <c r="X4939">
        <v>13</v>
      </c>
      <c r="Y4939">
        <v>2</v>
      </c>
      <c r="Z4939">
        <v>6</v>
      </c>
      <c r="AA4939">
        <v>12</v>
      </c>
      <c r="AB4939">
        <v>12</v>
      </c>
      <c r="AC4939">
        <v>2</v>
      </c>
      <c r="AD4939">
        <v>3</v>
      </c>
      <c r="AE4939">
        <v>2</v>
      </c>
      <c r="AF4939">
        <v>2</v>
      </c>
      <c r="AG4939">
        <v>0</v>
      </c>
      <c r="AH4939">
        <v>0</v>
      </c>
      <c r="AI4939">
        <v>6</v>
      </c>
      <c r="AJ4939">
        <v>4.33</v>
      </c>
      <c r="AK4939">
        <v>1.53</v>
      </c>
    </row>
    <row r="4940" spans="1:37" x14ac:dyDescent="0.45">
      <c r="A4940" s="56"/>
      <c r="B4940" s="27">
        <v>44086</v>
      </c>
      <c r="C4940" s="16" t="s">
        <v>358</v>
      </c>
      <c r="D4940" s="16" t="s">
        <v>359</v>
      </c>
      <c r="E4940" s="13" t="s">
        <v>445</v>
      </c>
      <c r="F4940" s="16" t="s">
        <v>271</v>
      </c>
      <c r="G4940" t="s">
        <v>355</v>
      </c>
      <c r="H4940" s="14"/>
      <c r="I4940" s="13" t="s">
        <v>343</v>
      </c>
      <c r="J4940" s="14"/>
      <c r="K4940" s="17">
        <v>1</v>
      </c>
      <c r="L4940" s="17">
        <v>0</v>
      </c>
      <c r="M4940" s="18" t="s">
        <v>7</v>
      </c>
      <c r="N4940" s="14"/>
      <c r="O4940" s="16">
        <v>1</v>
      </c>
      <c r="P4940" s="14">
        <v>0</v>
      </c>
      <c r="Q4940" t="s">
        <v>7</v>
      </c>
      <c r="R4940" s="14"/>
      <c r="S4940" s="16">
        <f>Table2[[#This Row],[FTHG]]-Table2[[#This Row],[HTH]]</f>
        <v>0</v>
      </c>
      <c r="T4940" s="14">
        <f>Table2[[#This Row],[FTAG]]-Table2[[#This Row],[HTA]]</f>
        <v>0</v>
      </c>
      <c r="U4940" s="13" t="str">
        <f>IF(Table2[[#This Row],[SHH]]&gt;Table2[[#This Row],[SHA]],"H",IF(Table2[[#This Row],[HTH]]&lt;Table2[[#This Row],[HTA]],"A","D"))</f>
        <v>D</v>
      </c>
      <c r="V4940" s="14"/>
      <c r="W4940">
        <v>5</v>
      </c>
      <c r="X4940">
        <v>9</v>
      </c>
      <c r="Y4940">
        <v>3</v>
      </c>
      <c r="Z4940">
        <v>5</v>
      </c>
      <c r="AA4940">
        <v>14</v>
      </c>
      <c r="AB4940">
        <v>11</v>
      </c>
      <c r="AC4940">
        <v>7</v>
      </c>
      <c r="AD4940">
        <v>3</v>
      </c>
      <c r="AE4940">
        <v>2</v>
      </c>
      <c r="AF4940">
        <v>1</v>
      </c>
      <c r="AG4940">
        <v>0</v>
      </c>
      <c r="AH4940">
        <v>0</v>
      </c>
      <c r="AI4940">
        <v>3.1</v>
      </c>
      <c r="AJ4940">
        <v>3.25</v>
      </c>
      <c r="AK4940">
        <v>2.37</v>
      </c>
    </row>
    <row r="4941" spans="1:37" x14ac:dyDescent="0.45">
      <c r="A4941" s="56"/>
      <c r="B4941" s="27">
        <v>44086</v>
      </c>
      <c r="C4941" s="16" t="s">
        <v>358</v>
      </c>
      <c r="D4941" s="16" t="s">
        <v>359</v>
      </c>
      <c r="E4941" s="13" t="s">
        <v>445</v>
      </c>
      <c r="F4941" s="16" t="s">
        <v>271</v>
      </c>
      <c r="G4941" t="s">
        <v>352</v>
      </c>
      <c r="H4941" s="14"/>
      <c r="I4941" s="13" t="s">
        <v>370</v>
      </c>
      <c r="J4941" s="14"/>
      <c r="K4941" s="17">
        <v>4</v>
      </c>
      <c r="L4941" s="17">
        <v>3</v>
      </c>
      <c r="M4941" s="18" t="s">
        <v>7</v>
      </c>
      <c r="N4941" s="14"/>
      <c r="O4941" s="16">
        <v>3</v>
      </c>
      <c r="P4941" s="14">
        <v>2</v>
      </c>
      <c r="Q4941" t="s">
        <v>7</v>
      </c>
      <c r="R4941" s="14"/>
      <c r="S4941" s="16">
        <f>Table2[[#This Row],[FTHG]]-Table2[[#This Row],[HTH]]</f>
        <v>1</v>
      </c>
      <c r="T4941" s="14">
        <f>Table2[[#This Row],[FTAG]]-Table2[[#This Row],[HTA]]</f>
        <v>1</v>
      </c>
      <c r="U4941" s="13" t="str">
        <f>IF(Table2[[#This Row],[SHH]]&gt;Table2[[#This Row],[SHA]],"H",IF(Table2[[#This Row],[HTH]]&lt;Table2[[#This Row],[HTA]],"A","D"))</f>
        <v>D</v>
      </c>
      <c r="V4941" s="14"/>
      <c r="W4941">
        <v>22</v>
      </c>
      <c r="X4941">
        <v>6</v>
      </c>
      <c r="Y4941">
        <v>6</v>
      </c>
      <c r="Z4941">
        <v>3</v>
      </c>
      <c r="AA4941">
        <v>9</v>
      </c>
      <c r="AB4941">
        <v>6</v>
      </c>
      <c r="AC4941">
        <v>9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1.28</v>
      </c>
      <c r="AJ4941">
        <v>6</v>
      </c>
      <c r="AK4941">
        <v>9.5</v>
      </c>
    </row>
    <row r="4942" spans="1:37" x14ac:dyDescent="0.45">
      <c r="A4942" s="56"/>
      <c r="B4942" s="27">
        <v>44086</v>
      </c>
      <c r="C4942" s="16" t="s">
        <v>358</v>
      </c>
      <c r="D4942" s="16" t="s">
        <v>359</v>
      </c>
      <c r="E4942" s="13" t="s">
        <v>445</v>
      </c>
      <c r="F4942" s="16" t="s">
        <v>271</v>
      </c>
      <c r="G4942" t="s">
        <v>340</v>
      </c>
      <c r="H4942" s="14"/>
      <c r="I4942" s="13" t="s">
        <v>361</v>
      </c>
      <c r="J4942" s="14"/>
      <c r="K4942" s="17">
        <v>0</v>
      </c>
      <c r="L4942" s="17">
        <v>2</v>
      </c>
      <c r="M4942" s="18" t="s">
        <v>8</v>
      </c>
      <c r="N4942" s="14"/>
      <c r="O4942" s="16">
        <v>0</v>
      </c>
      <c r="P4942" s="14">
        <v>0</v>
      </c>
      <c r="Q4942" t="s">
        <v>23</v>
      </c>
      <c r="R4942" s="14"/>
      <c r="S4942" s="16">
        <f>Table2[[#This Row],[FTHG]]-Table2[[#This Row],[HTH]]</f>
        <v>0</v>
      </c>
      <c r="T4942" s="14">
        <f>Table2[[#This Row],[FTAG]]-Table2[[#This Row],[HTA]]</f>
        <v>2</v>
      </c>
      <c r="U4942" s="13" t="str">
        <f>IF(Table2[[#This Row],[SHH]]&gt;Table2[[#This Row],[SHA]],"H",IF(Table2[[#This Row],[HTH]]&lt;Table2[[#This Row],[HTA]],"A","D"))</f>
        <v>D</v>
      </c>
      <c r="V4942" s="14"/>
      <c r="W4942">
        <v>15</v>
      </c>
      <c r="X4942">
        <v>15</v>
      </c>
      <c r="Y4942">
        <v>3</v>
      </c>
      <c r="Z4942">
        <v>2</v>
      </c>
      <c r="AA4942">
        <v>13</v>
      </c>
      <c r="AB4942">
        <v>7</v>
      </c>
      <c r="AC4942">
        <v>8</v>
      </c>
      <c r="AD4942">
        <v>7</v>
      </c>
      <c r="AE4942">
        <v>2</v>
      </c>
      <c r="AF4942">
        <v>2</v>
      </c>
      <c r="AG4942">
        <v>0</v>
      </c>
      <c r="AH4942">
        <v>0</v>
      </c>
      <c r="AI4942">
        <v>2.15</v>
      </c>
      <c r="AJ4942">
        <v>3.4</v>
      </c>
      <c r="AK4942">
        <v>3.4</v>
      </c>
    </row>
    <row r="4943" spans="1:37" x14ac:dyDescent="0.45">
      <c r="A4943" s="56"/>
      <c r="B4943" s="27">
        <v>44087</v>
      </c>
      <c r="C4943" s="16" t="s">
        <v>358</v>
      </c>
      <c r="D4943" s="16" t="s">
        <v>359</v>
      </c>
      <c r="E4943" s="13" t="s">
        <v>445</v>
      </c>
      <c r="F4943" s="16" t="s">
        <v>271</v>
      </c>
      <c r="G4943" t="s">
        <v>357</v>
      </c>
      <c r="H4943" s="14"/>
      <c r="I4943" s="13" t="s">
        <v>356</v>
      </c>
      <c r="J4943" s="14"/>
      <c r="K4943" s="17">
        <v>0</v>
      </c>
      <c r="L4943" s="17">
        <v>3</v>
      </c>
      <c r="M4943" s="18" t="s">
        <v>8</v>
      </c>
      <c r="N4943" s="14"/>
      <c r="O4943" s="16">
        <v>0</v>
      </c>
      <c r="P4943" s="14">
        <v>0</v>
      </c>
      <c r="Q4943" t="s">
        <v>23</v>
      </c>
      <c r="R4943" s="14"/>
      <c r="S4943" s="16">
        <f>Table2[[#This Row],[FTHG]]-Table2[[#This Row],[HTH]]</f>
        <v>0</v>
      </c>
      <c r="T4943" s="14">
        <f>Table2[[#This Row],[FTAG]]-Table2[[#This Row],[HTA]]</f>
        <v>3</v>
      </c>
      <c r="U4943" s="13" t="str">
        <f>IF(Table2[[#This Row],[SHH]]&gt;Table2[[#This Row],[SHA]],"H",IF(Table2[[#This Row],[HTH]]&lt;Table2[[#This Row],[HTA]],"A","D"))</f>
        <v>D</v>
      </c>
      <c r="V4943" s="14"/>
      <c r="W4943">
        <v>7</v>
      </c>
      <c r="X4943">
        <v>13</v>
      </c>
      <c r="Y4943">
        <v>1</v>
      </c>
      <c r="Z4943">
        <v>7</v>
      </c>
      <c r="AA4943">
        <v>12</v>
      </c>
      <c r="AB4943">
        <v>9</v>
      </c>
      <c r="AC4943">
        <v>2</v>
      </c>
      <c r="AD4943">
        <v>5</v>
      </c>
      <c r="AE4943">
        <v>1</v>
      </c>
      <c r="AF4943">
        <v>1</v>
      </c>
      <c r="AG4943">
        <v>0</v>
      </c>
      <c r="AH4943">
        <v>0</v>
      </c>
      <c r="AI4943">
        <v>3.8</v>
      </c>
      <c r="AJ4943">
        <v>3.6</v>
      </c>
      <c r="AK4943">
        <v>1.95</v>
      </c>
    </row>
    <row r="4944" spans="1:37" x14ac:dyDescent="0.45">
      <c r="A4944" s="56"/>
      <c r="B4944" s="27">
        <v>44087</v>
      </c>
      <c r="C4944" s="16" t="s">
        <v>358</v>
      </c>
      <c r="D4944" s="16" t="s">
        <v>359</v>
      </c>
      <c r="E4944" s="13" t="s">
        <v>445</v>
      </c>
      <c r="F4944" s="16" t="s">
        <v>271</v>
      </c>
      <c r="G4944" t="s">
        <v>349</v>
      </c>
      <c r="H4944" s="14"/>
      <c r="I4944" s="13" t="s">
        <v>342</v>
      </c>
      <c r="J4944" s="14"/>
      <c r="K4944" s="17">
        <v>0</v>
      </c>
      <c r="L4944" s="17">
        <v>1</v>
      </c>
      <c r="M4944" s="18" t="s">
        <v>8</v>
      </c>
      <c r="N4944" s="14"/>
      <c r="O4944" s="16">
        <v>0</v>
      </c>
      <c r="P4944" s="14">
        <v>0</v>
      </c>
      <c r="Q4944" t="s">
        <v>23</v>
      </c>
      <c r="R4944" s="14"/>
      <c r="S4944" s="16">
        <f>Table2[[#This Row],[FTHG]]-Table2[[#This Row],[HTH]]</f>
        <v>0</v>
      </c>
      <c r="T4944" s="14">
        <f>Table2[[#This Row],[FTAG]]-Table2[[#This Row],[HTA]]</f>
        <v>1</v>
      </c>
      <c r="U4944" s="13" t="str">
        <f>IF(Table2[[#This Row],[SHH]]&gt;Table2[[#This Row],[SHA]],"H",IF(Table2[[#This Row],[HTH]]&lt;Table2[[#This Row],[HTA]],"A","D"))</f>
        <v>D</v>
      </c>
      <c r="V4944" s="14"/>
      <c r="W4944">
        <v>9</v>
      </c>
      <c r="X4944">
        <v>15</v>
      </c>
      <c r="Y4944">
        <v>5</v>
      </c>
      <c r="Z4944">
        <v>4</v>
      </c>
      <c r="AA4944">
        <v>15</v>
      </c>
      <c r="AB4944">
        <v>7</v>
      </c>
      <c r="AC4944">
        <v>5</v>
      </c>
      <c r="AD4944">
        <v>3</v>
      </c>
      <c r="AE4944">
        <v>1</v>
      </c>
      <c r="AF4944">
        <v>0</v>
      </c>
      <c r="AG4944">
        <v>0</v>
      </c>
      <c r="AH4944">
        <v>0</v>
      </c>
      <c r="AI4944">
        <v>1.83</v>
      </c>
      <c r="AJ4944">
        <v>3.6</v>
      </c>
      <c r="AK4944">
        <v>4.33</v>
      </c>
    </row>
    <row r="4945" spans="1:37" x14ac:dyDescent="0.45">
      <c r="A4945" s="56"/>
      <c r="B4945" s="27">
        <v>44088</v>
      </c>
      <c r="C4945" s="16" t="s">
        <v>358</v>
      </c>
      <c r="D4945" s="16" t="s">
        <v>359</v>
      </c>
      <c r="E4945" s="13" t="s">
        <v>445</v>
      </c>
      <c r="F4945" s="16" t="s">
        <v>271</v>
      </c>
      <c r="G4945" t="s">
        <v>363</v>
      </c>
      <c r="H4945" s="14"/>
      <c r="I4945" s="13" t="s">
        <v>345</v>
      </c>
      <c r="J4945" s="14"/>
      <c r="K4945" s="17">
        <v>1</v>
      </c>
      <c r="L4945" s="17">
        <v>3</v>
      </c>
      <c r="M4945" s="18" t="s">
        <v>8</v>
      </c>
      <c r="N4945" s="14"/>
      <c r="O4945" s="16">
        <v>0</v>
      </c>
      <c r="P4945" s="14">
        <v>1</v>
      </c>
      <c r="Q4945" t="s">
        <v>8</v>
      </c>
      <c r="R4945" s="14"/>
      <c r="S4945" s="16">
        <f>Table2[[#This Row],[FTHG]]-Table2[[#This Row],[HTH]]</f>
        <v>1</v>
      </c>
      <c r="T4945" s="14">
        <f>Table2[[#This Row],[FTAG]]-Table2[[#This Row],[HTA]]</f>
        <v>2</v>
      </c>
      <c r="U4945" s="13" t="str">
        <f>IF(Table2[[#This Row],[SHH]]&gt;Table2[[#This Row],[SHA]],"H",IF(Table2[[#This Row],[HTH]]&lt;Table2[[#This Row],[HTA]],"A","D"))</f>
        <v>A</v>
      </c>
      <c r="V4945" s="14"/>
      <c r="W4945">
        <v>13</v>
      </c>
      <c r="X4945">
        <v>10</v>
      </c>
      <c r="Y4945">
        <v>3</v>
      </c>
      <c r="Z4945">
        <v>5</v>
      </c>
      <c r="AA4945">
        <v>8</v>
      </c>
      <c r="AB4945">
        <v>13</v>
      </c>
      <c r="AC4945">
        <v>4</v>
      </c>
      <c r="AD4945">
        <v>3</v>
      </c>
      <c r="AE4945">
        <v>1</v>
      </c>
      <c r="AF4945">
        <v>0</v>
      </c>
      <c r="AG4945">
        <v>0</v>
      </c>
      <c r="AH4945">
        <v>0</v>
      </c>
      <c r="AI4945">
        <v>5</v>
      </c>
      <c r="AJ4945">
        <v>4.33</v>
      </c>
      <c r="AK4945">
        <v>1.61</v>
      </c>
    </row>
    <row r="4946" spans="1:37" x14ac:dyDescent="0.45">
      <c r="A4946" s="56"/>
      <c r="B4946" s="27">
        <v>44088</v>
      </c>
      <c r="C4946" s="16" t="s">
        <v>358</v>
      </c>
      <c r="D4946" s="16" t="s">
        <v>359</v>
      </c>
      <c r="E4946" s="13" t="s">
        <v>445</v>
      </c>
      <c r="F4946" s="16" t="s">
        <v>271</v>
      </c>
      <c r="G4946" t="s">
        <v>368</v>
      </c>
      <c r="H4946" s="14"/>
      <c r="I4946" s="13" t="s">
        <v>365</v>
      </c>
      <c r="J4946" s="14"/>
      <c r="K4946" s="17">
        <v>0</v>
      </c>
      <c r="L4946" s="17">
        <v>2</v>
      </c>
      <c r="M4946" s="18" t="s">
        <v>8</v>
      </c>
      <c r="N4946" s="14"/>
      <c r="O4946" s="16">
        <v>0</v>
      </c>
      <c r="P4946" s="14">
        <v>2</v>
      </c>
      <c r="Q4946" t="s">
        <v>8</v>
      </c>
      <c r="R4946" s="14"/>
      <c r="S4946" s="16">
        <f>Table2[[#This Row],[FTHG]]-Table2[[#This Row],[HTH]]</f>
        <v>0</v>
      </c>
      <c r="T4946" s="14">
        <f>Table2[[#This Row],[FTAG]]-Table2[[#This Row],[HTA]]</f>
        <v>0</v>
      </c>
      <c r="U4946" s="13" t="str">
        <f>IF(Table2[[#This Row],[SHH]]&gt;Table2[[#This Row],[SHA]],"H",IF(Table2[[#This Row],[HTH]]&lt;Table2[[#This Row],[HTA]],"A","D"))</f>
        <v>A</v>
      </c>
      <c r="V4946" s="14"/>
      <c r="W4946">
        <v>9</v>
      </c>
      <c r="X4946">
        <v>11</v>
      </c>
      <c r="Y4946">
        <v>2</v>
      </c>
      <c r="Z4946">
        <v>4</v>
      </c>
      <c r="AA4946">
        <v>13</v>
      </c>
      <c r="AB4946">
        <v>7</v>
      </c>
      <c r="AC4946">
        <v>12</v>
      </c>
      <c r="AD4946">
        <v>5</v>
      </c>
      <c r="AE4946">
        <v>2</v>
      </c>
      <c r="AF4946">
        <v>1</v>
      </c>
      <c r="AG4946">
        <v>0</v>
      </c>
      <c r="AH4946">
        <v>0</v>
      </c>
      <c r="AI4946">
        <v>3.25</v>
      </c>
      <c r="AJ4946">
        <v>3.1</v>
      </c>
      <c r="AK4946">
        <v>2.37</v>
      </c>
    </row>
    <row r="4947" spans="1:37" x14ac:dyDescent="0.45">
      <c r="A4947" s="56"/>
      <c r="B4947" s="27">
        <v>44093</v>
      </c>
      <c r="C4947" s="16" t="s">
        <v>358</v>
      </c>
      <c r="D4947" s="16" t="s">
        <v>359</v>
      </c>
      <c r="E4947" s="13" t="s">
        <v>445</v>
      </c>
      <c r="F4947" s="16" t="s">
        <v>271</v>
      </c>
      <c r="G4947" t="s">
        <v>342</v>
      </c>
      <c r="H4947" s="14"/>
      <c r="I4947" s="13" t="s">
        <v>357</v>
      </c>
      <c r="J4947" s="14"/>
      <c r="K4947" s="17">
        <v>5</v>
      </c>
      <c r="L4947" s="17">
        <v>2</v>
      </c>
      <c r="M4947" s="18" t="s">
        <v>7</v>
      </c>
      <c r="N4947" s="14"/>
      <c r="O4947" s="16">
        <v>2</v>
      </c>
      <c r="P4947" s="14">
        <v>1</v>
      </c>
      <c r="Q4947" t="s">
        <v>7</v>
      </c>
      <c r="R4947" s="14"/>
      <c r="S4947" s="16">
        <f>Table2[[#This Row],[FTHG]]-Table2[[#This Row],[HTH]]</f>
        <v>3</v>
      </c>
      <c r="T4947" s="14">
        <f>Table2[[#This Row],[FTAG]]-Table2[[#This Row],[HTA]]</f>
        <v>1</v>
      </c>
      <c r="U4947" s="13" t="str">
        <f>IF(Table2[[#This Row],[SHH]]&gt;Table2[[#This Row],[SHA]],"H",IF(Table2[[#This Row],[HTH]]&lt;Table2[[#This Row],[HTA]],"A","D"))</f>
        <v>H</v>
      </c>
      <c r="V4947" s="14"/>
      <c r="W4947">
        <v>17</v>
      </c>
      <c r="X4947">
        <v>6</v>
      </c>
      <c r="Y4947">
        <v>7</v>
      </c>
      <c r="Z4947">
        <v>4</v>
      </c>
      <c r="AA4947">
        <v>9</v>
      </c>
      <c r="AB4947">
        <v>11</v>
      </c>
      <c r="AC4947">
        <v>11</v>
      </c>
      <c r="AD4947">
        <v>1</v>
      </c>
      <c r="AE4947">
        <v>1</v>
      </c>
      <c r="AF4947">
        <v>0</v>
      </c>
      <c r="AG4947">
        <v>0</v>
      </c>
      <c r="AH4947">
        <v>1</v>
      </c>
      <c r="AI4947">
        <v>1.5</v>
      </c>
      <c r="AJ4947">
        <v>4.2</v>
      </c>
      <c r="AK4947">
        <v>6.5</v>
      </c>
    </row>
    <row r="4948" spans="1:37" x14ac:dyDescent="0.45">
      <c r="A4948" s="56"/>
      <c r="B4948" s="27">
        <v>44093</v>
      </c>
      <c r="C4948" s="16" t="s">
        <v>358</v>
      </c>
      <c r="D4948" s="16" t="s">
        <v>359</v>
      </c>
      <c r="E4948" s="13" t="s">
        <v>445</v>
      </c>
      <c r="F4948" s="16" t="s">
        <v>271</v>
      </c>
      <c r="G4948" t="s">
        <v>370</v>
      </c>
      <c r="H4948" s="14"/>
      <c r="I4948" s="13" t="s">
        <v>364</v>
      </c>
      <c r="J4948" s="14"/>
      <c r="K4948" s="17">
        <v>4</v>
      </c>
      <c r="L4948" s="17">
        <v>3</v>
      </c>
      <c r="M4948" s="18" t="s">
        <v>7</v>
      </c>
      <c r="N4948" s="14"/>
      <c r="O4948" s="16">
        <v>2</v>
      </c>
      <c r="P4948" s="14">
        <v>1</v>
      </c>
      <c r="Q4948" t="s">
        <v>7</v>
      </c>
      <c r="R4948" s="14"/>
      <c r="S4948" s="16">
        <f>Table2[[#This Row],[FTHG]]-Table2[[#This Row],[HTH]]</f>
        <v>2</v>
      </c>
      <c r="T4948" s="14">
        <f>Table2[[#This Row],[FTAG]]-Table2[[#This Row],[HTA]]</f>
        <v>2</v>
      </c>
      <c r="U4948" s="13" t="str">
        <f>IF(Table2[[#This Row],[SHH]]&gt;Table2[[#This Row],[SHA]],"H",IF(Table2[[#This Row],[HTH]]&lt;Table2[[#This Row],[HTA]],"A","D"))</f>
        <v>D</v>
      </c>
      <c r="V4948" s="14"/>
      <c r="W4948">
        <v>10</v>
      </c>
      <c r="X4948">
        <v>14</v>
      </c>
      <c r="Y4948">
        <v>7</v>
      </c>
      <c r="Z4948">
        <v>6</v>
      </c>
      <c r="AA4948">
        <v>13</v>
      </c>
      <c r="AB4948">
        <v>18</v>
      </c>
      <c r="AC4948">
        <v>5</v>
      </c>
      <c r="AD4948">
        <v>3</v>
      </c>
      <c r="AE4948">
        <v>1</v>
      </c>
      <c r="AF4948">
        <v>2</v>
      </c>
      <c r="AG4948">
        <v>0</v>
      </c>
      <c r="AH4948">
        <v>0</v>
      </c>
      <c r="AI4948">
        <v>1.61</v>
      </c>
      <c r="AJ4948">
        <v>3.9</v>
      </c>
      <c r="AK4948">
        <v>5.75</v>
      </c>
    </row>
    <row r="4949" spans="1:37" x14ac:dyDescent="0.45">
      <c r="A4949" s="56"/>
      <c r="B4949" s="27">
        <v>44093</v>
      </c>
      <c r="C4949" s="16" t="s">
        <v>358</v>
      </c>
      <c r="D4949" s="16" t="s">
        <v>359</v>
      </c>
      <c r="E4949" s="13" t="s">
        <v>445</v>
      </c>
      <c r="F4949" s="16" t="s">
        <v>271</v>
      </c>
      <c r="G4949" t="s">
        <v>354</v>
      </c>
      <c r="H4949" s="14"/>
      <c r="I4949" s="13" t="s">
        <v>355</v>
      </c>
      <c r="J4949" s="14"/>
      <c r="K4949" s="17">
        <v>1</v>
      </c>
      <c r="L4949" s="17">
        <v>3</v>
      </c>
      <c r="M4949" s="18" t="s">
        <v>8</v>
      </c>
      <c r="N4949" s="14"/>
      <c r="O4949" s="16">
        <v>0</v>
      </c>
      <c r="P4949" s="14">
        <v>1</v>
      </c>
      <c r="Q4949" t="s">
        <v>8</v>
      </c>
      <c r="R4949" s="14"/>
      <c r="S4949" s="16">
        <f>Table2[[#This Row],[FTHG]]-Table2[[#This Row],[HTH]]</f>
        <v>1</v>
      </c>
      <c r="T4949" s="14">
        <f>Table2[[#This Row],[FTAG]]-Table2[[#This Row],[HTA]]</f>
        <v>2</v>
      </c>
      <c r="U4949" s="13" t="str">
        <f>IF(Table2[[#This Row],[SHH]]&gt;Table2[[#This Row],[SHA]],"H",IF(Table2[[#This Row],[HTH]]&lt;Table2[[#This Row],[HTA]],"A","D"))</f>
        <v>A</v>
      </c>
      <c r="V4949" s="14"/>
      <c r="W4949">
        <v>13</v>
      </c>
      <c r="X4949">
        <v>14</v>
      </c>
      <c r="Y4949">
        <v>4</v>
      </c>
      <c r="Z4949">
        <v>5</v>
      </c>
      <c r="AA4949">
        <v>13</v>
      </c>
      <c r="AB4949">
        <v>10</v>
      </c>
      <c r="AC4949">
        <v>9</v>
      </c>
      <c r="AD4949">
        <v>3</v>
      </c>
      <c r="AE4949">
        <v>2</v>
      </c>
      <c r="AF4949">
        <v>1</v>
      </c>
      <c r="AG4949">
        <v>0</v>
      </c>
      <c r="AH4949">
        <v>0</v>
      </c>
      <c r="AI4949">
        <v>1.3</v>
      </c>
      <c r="AJ4949">
        <v>5.5</v>
      </c>
      <c r="AK4949">
        <v>9.5</v>
      </c>
    </row>
    <row r="4950" spans="1:37" x14ac:dyDescent="0.45">
      <c r="A4950" s="56"/>
      <c r="B4950" s="27">
        <v>44093</v>
      </c>
      <c r="C4950" s="16" t="s">
        <v>358</v>
      </c>
      <c r="D4950" s="16" t="s">
        <v>359</v>
      </c>
      <c r="E4950" s="13" t="s">
        <v>445</v>
      </c>
      <c r="F4950" s="16" t="s">
        <v>271</v>
      </c>
      <c r="G4950" t="s">
        <v>347</v>
      </c>
      <c r="H4950" s="14"/>
      <c r="I4950" s="13" t="s">
        <v>340</v>
      </c>
      <c r="J4950" s="14"/>
      <c r="K4950" s="17">
        <v>2</v>
      </c>
      <c r="L4950" s="17">
        <v>1</v>
      </c>
      <c r="M4950" s="18" t="s">
        <v>7</v>
      </c>
      <c r="N4950" s="14"/>
      <c r="O4950" s="16">
        <v>1</v>
      </c>
      <c r="P4950" s="14">
        <v>1</v>
      </c>
      <c r="Q4950" t="s">
        <v>23</v>
      </c>
      <c r="R4950" s="14"/>
      <c r="S4950" s="16">
        <f>Table2[[#This Row],[FTHG]]-Table2[[#This Row],[HTH]]</f>
        <v>1</v>
      </c>
      <c r="T4950" s="14">
        <f>Table2[[#This Row],[FTAG]]-Table2[[#This Row],[HTA]]</f>
        <v>0</v>
      </c>
      <c r="U4950" s="13" t="str">
        <f>IF(Table2[[#This Row],[SHH]]&gt;Table2[[#This Row],[SHA]],"H",IF(Table2[[#This Row],[HTH]]&lt;Table2[[#This Row],[HTA]],"A","D"))</f>
        <v>H</v>
      </c>
      <c r="V4950" s="14"/>
      <c r="W4950">
        <v>7</v>
      </c>
      <c r="X4950">
        <v>14</v>
      </c>
      <c r="Y4950">
        <v>3</v>
      </c>
      <c r="Z4950">
        <v>3</v>
      </c>
      <c r="AA4950">
        <v>11</v>
      </c>
      <c r="AB4950">
        <v>13</v>
      </c>
      <c r="AC4950">
        <v>7</v>
      </c>
      <c r="AD4950">
        <v>5</v>
      </c>
      <c r="AE4950">
        <v>0</v>
      </c>
      <c r="AF4950">
        <v>1</v>
      </c>
      <c r="AG4950">
        <v>0</v>
      </c>
      <c r="AH4950">
        <v>0</v>
      </c>
      <c r="AI4950">
        <v>1.53</v>
      </c>
      <c r="AJ4950">
        <v>4.5</v>
      </c>
      <c r="AK4950">
        <v>5.5</v>
      </c>
    </row>
    <row r="4951" spans="1:37" x14ac:dyDescent="0.45">
      <c r="A4951" s="56"/>
      <c r="B4951" s="27">
        <v>44094</v>
      </c>
      <c r="C4951" s="16" t="s">
        <v>358</v>
      </c>
      <c r="D4951" s="16" t="s">
        <v>359</v>
      </c>
      <c r="E4951" s="13" t="s">
        <v>445</v>
      </c>
      <c r="F4951" s="16" t="s">
        <v>271</v>
      </c>
      <c r="G4951" t="s">
        <v>343</v>
      </c>
      <c r="H4951" s="14"/>
      <c r="I4951" s="13" t="s">
        <v>349</v>
      </c>
      <c r="J4951" s="14"/>
      <c r="K4951" s="17">
        <v>2</v>
      </c>
      <c r="L4951" s="17">
        <v>5</v>
      </c>
      <c r="M4951" s="18" t="s">
        <v>8</v>
      </c>
      <c r="N4951" s="14"/>
      <c r="O4951" s="16">
        <v>1</v>
      </c>
      <c r="P4951" s="14">
        <v>1</v>
      </c>
      <c r="Q4951" t="s">
        <v>23</v>
      </c>
      <c r="R4951" s="14"/>
      <c r="S4951" s="16">
        <f>Table2[[#This Row],[FTHG]]-Table2[[#This Row],[HTH]]</f>
        <v>1</v>
      </c>
      <c r="T4951" s="14">
        <f>Table2[[#This Row],[FTAG]]-Table2[[#This Row],[HTA]]</f>
        <v>4</v>
      </c>
      <c r="U4951" s="13" t="str">
        <f>IF(Table2[[#This Row],[SHH]]&gt;Table2[[#This Row],[SHA]],"H",IF(Table2[[#This Row],[HTH]]&lt;Table2[[#This Row],[HTA]],"A","D"))</f>
        <v>D</v>
      </c>
      <c r="V4951" s="14"/>
      <c r="W4951">
        <v>14</v>
      </c>
      <c r="X4951">
        <v>9</v>
      </c>
      <c r="Y4951">
        <v>7</v>
      </c>
      <c r="Z4951">
        <v>6</v>
      </c>
      <c r="AA4951">
        <v>16</v>
      </c>
      <c r="AB4951">
        <v>18</v>
      </c>
      <c r="AC4951">
        <v>3</v>
      </c>
      <c r="AD4951">
        <v>2</v>
      </c>
      <c r="AE4951">
        <v>4</v>
      </c>
      <c r="AF4951">
        <v>3</v>
      </c>
      <c r="AG4951">
        <v>0</v>
      </c>
      <c r="AH4951">
        <v>0</v>
      </c>
      <c r="AI4951">
        <v>3</v>
      </c>
      <c r="AJ4951">
        <v>3.3</v>
      </c>
      <c r="AK4951">
        <v>2.37</v>
      </c>
    </row>
    <row r="4952" spans="1:37" x14ac:dyDescent="0.45">
      <c r="A4952" s="56"/>
      <c r="B4952" s="27">
        <v>44094</v>
      </c>
      <c r="C4952" s="16" t="s">
        <v>358</v>
      </c>
      <c r="D4952" s="16" t="s">
        <v>359</v>
      </c>
      <c r="E4952" s="13" t="s">
        <v>445</v>
      </c>
      <c r="F4952" s="16" t="s">
        <v>271</v>
      </c>
      <c r="G4952" t="s">
        <v>361</v>
      </c>
      <c r="H4952" s="14"/>
      <c r="I4952" s="13" t="s">
        <v>363</v>
      </c>
      <c r="J4952" s="14"/>
      <c r="K4952" s="17">
        <v>0</v>
      </c>
      <c r="L4952" s="17">
        <v>3</v>
      </c>
      <c r="M4952" s="18" t="s">
        <v>8</v>
      </c>
      <c r="N4952" s="14"/>
      <c r="O4952" s="16">
        <v>0</v>
      </c>
      <c r="P4952" s="14">
        <v>2</v>
      </c>
      <c r="Q4952" t="s">
        <v>8</v>
      </c>
      <c r="R4952" s="14"/>
      <c r="S4952" s="16">
        <f>Table2[[#This Row],[FTHG]]-Table2[[#This Row],[HTH]]</f>
        <v>0</v>
      </c>
      <c r="T4952" s="14">
        <f>Table2[[#This Row],[FTAG]]-Table2[[#This Row],[HTA]]</f>
        <v>1</v>
      </c>
      <c r="U4952" s="13" t="str">
        <f>IF(Table2[[#This Row],[SHH]]&gt;Table2[[#This Row],[SHA]],"H",IF(Table2[[#This Row],[HTH]]&lt;Table2[[#This Row],[HTA]],"A","D"))</f>
        <v>A</v>
      </c>
      <c r="V4952" s="14"/>
      <c r="W4952">
        <v>6</v>
      </c>
      <c r="X4952">
        <v>13</v>
      </c>
      <c r="Y4952">
        <v>0</v>
      </c>
      <c r="Z4952">
        <v>6</v>
      </c>
      <c r="AA4952">
        <v>16</v>
      </c>
      <c r="AB4952">
        <v>15</v>
      </c>
      <c r="AC4952">
        <v>7</v>
      </c>
      <c r="AD4952">
        <v>1</v>
      </c>
      <c r="AE4952">
        <v>3</v>
      </c>
      <c r="AF4952">
        <v>0</v>
      </c>
      <c r="AG4952">
        <v>0</v>
      </c>
      <c r="AH4952">
        <v>1</v>
      </c>
      <c r="AI4952">
        <v>2.6</v>
      </c>
      <c r="AJ4952">
        <v>3.1</v>
      </c>
      <c r="AK4952">
        <v>2.87</v>
      </c>
    </row>
    <row r="4953" spans="1:37" x14ac:dyDescent="0.45">
      <c r="A4953" s="56"/>
      <c r="B4953" s="27">
        <v>44094</v>
      </c>
      <c r="C4953" s="16" t="s">
        <v>358</v>
      </c>
      <c r="D4953" s="16" t="s">
        <v>359</v>
      </c>
      <c r="E4953" s="13" t="s">
        <v>445</v>
      </c>
      <c r="F4953" s="16" t="s">
        <v>271</v>
      </c>
      <c r="G4953" t="s">
        <v>345</v>
      </c>
      <c r="H4953" s="14"/>
      <c r="I4953" s="13" t="s">
        <v>352</v>
      </c>
      <c r="J4953" s="14"/>
      <c r="K4953" s="17">
        <v>0</v>
      </c>
      <c r="L4953" s="17">
        <v>2</v>
      </c>
      <c r="M4953" s="18" t="s">
        <v>8</v>
      </c>
      <c r="N4953" s="14"/>
      <c r="O4953" s="16">
        <v>0</v>
      </c>
      <c r="P4953" s="14">
        <v>0</v>
      </c>
      <c r="Q4953" t="s">
        <v>23</v>
      </c>
      <c r="R4953" s="14"/>
      <c r="S4953" s="16">
        <f>Table2[[#This Row],[FTHG]]-Table2[[#This Row],[HTH]]</f>
        <v>0</v>
      </c>
      <c r="T4953" s="14">
        <f>Table2[[#This Row],[FTAG]]-Table2[[#This Row],[HTA]]</f>
        <v>2</v>
      </c>
      <c r="U4953" s="13" t="str">
        <f>IF(Table2[[#This Row],[SHH]]&gt;Table2[[#This Row],[SHA]],"H",IF(Table2[[#This Row],[HTH]]&lt;Table2[[#This Row],[HTA]],"A","D"))</f>
        <v>D</v>
      </c>
      <c r="V4953" s="14"/>
      <c r="W4953">
        <v>5</v>
      </c>
      <c r="X4953">
        <v>18</v>
      </c>
      <c r="Y4953">
        <v>3</v>
      </c>
      <c r="Z4953">
        <v>6</v>
      </c>
      <c r="AA4953">
        <v>10</v>
      </c>
      <c r="AB4953">
        <v>6</v>
      </c>
      <c r="AC4953">
        <v>1</v>
      </c>
      <c r="AD4953">
        <v>11</v>
      </c>
      <c r="AE4953">
        <v>0</v>
      </c>
      <c r="AF4953">
        <v>0</v>
      </c>
      <c r="AG4953">
        <v>1</v>
      </c>
      <c r="AH4953">
        <v>0</v>
      </c>
      <c r="AI4953">
        <v>3.1</v>
      </c>
      <c r="AJ4953">
        <v>3.6</v>
      </c>
      <c r="AK4953">
        <v>2.2000000000000002</v>
      </c>
    </row>
    <row r="4954" spans="1:37" x14ac:dyDescent="0.45">
      <c r="A4954" s="56"/>
      <c r="B4954" s="27">
        <v>44094</v>
      </c>
      <c r="C4954" s="16" t="s">
        <v>358</v>
      </c>
      <c r="D4954" s="16" t="s">
        <v>359</v>
      </c>
      <c r="E4954" s="13" t="s">
        <v>445</v>
      </c>
      <c r="F4954" s="16" t="s">
        <v>271</v>
      </c>
      <c r="G4954" t="s">
        <v>356</v>
      </c>
      <c r="H4954" s="14"/>
      <c r="I4954" s="13" t="s">
        <v>348</v>
      </c>
      <c r="J4954" s="14"/>
      <c r="K4954" s="17">
        <v>4</v>
      </c>
      <c r="L4954" s="17">
        <v>2</v>
      </c>
      <c r="M4954" s="18" t="s">
        <v>7</v>
      </c>
      <c r="N4954" s="14"/>
      <c r="O4954" s="16">
        <v>1</v>
      </c>
      <c r="P4954" s="14">
        <v>1</v>
      </c>
      <c r="Q4954" t="s">
        <v>23</v>
      </c>
      <c r="R4954" s="14"/>
      <c r="S4954" s="16">
        <f>Table2[[#This Row],[FTHG]]-Table2[[#This Row],[HTH]]</f>
        <v>3</v>
      </c>
      <c r="T4954" s="14">
        <f>Table2[[#This Row],[FTAG]]-Table2[[#This Row],[HTA]]</f>
        <v>1</v>
      </c>
      <c r="U4954" s="13" t="str">
        <f>IF(Table2[[#This Row],[SHH]]&gt;Table2[[#This Row],[SHA]],"H",IF(Table2[[#This Row],[HTH]]&lt;Table2[[#This Row],[HTA]],"A","D"))</f>
        <v>H</v>
      </c>
      <c r="V4954" s="14"/>
      <c r="W4954">
        <v>14</v>
      </c>
      <c r="X4954">
        <v>16</v>
      </c>
      <c r="Y4954">
        <v>6</v>
      </c>
      <c r="Z4954">
        <v>5</v>
      </c>
      <c r="AA4954">
        <v>11</v>
      </c>
      <c r="AB4954">
        <v>13</v>
      </c>
      <c r="AC4954">
        <v>15</v>
      </c>
      <c r="AD4954">
        <v>4</v>
      </c>
      <c r="AE4954">
        <v>1</v>
      </c>
      <c r="AF4954">
        <v>2</v>
      </c>
      <c r="AG4954">
        <v>0</v>
      </c>
      <c r="AH4954">
        <v>0</v>
      </c>
      <c r="AI4954">
        <v>1.61</v>
      </c>
      <c r="AJ4954">
        <v>4</v>
      </c>
      <c r="AK4954">
        <v>5.5</v>
      </c>
    </row>
    <row r="4955" spans="1:37" x14ac:dyDescent="0.45">
      <c r="A4955" s="56"/>
      <c r="B4955" s="27">
        <v>44095</v>
      </c>
      <c r="C4955" s="16" t="s">
        <v>358</v>
      </c>
      <c r="D4955" s="16" t="s">
        <v>359</v>
      </c>
      <c r="E4955" s="13" t="s">
        <v>445</v>
      </c>
      <c r="F4955" s="16" t="s">
        <v>271</v>
      </c>
      <c r="G4955" t="s">
        <v>367</v>
      </c>
      <c r="H4955" s="14"/>
      <c r="I4955" s="13" t="s">
        <v>368</v>
      </c>
      <c r="J4955" s="14"/>
      <c r="K4955" s="17">
        <v>1</v>
      </c>
      <c r="L4955" s="17">
        <v>0</v>
      </c>
      <c r="M4955" s="18" t="s">
        <v>7</v>
      </c>
      <c r="N4955" s="14"/>
      <c r="O4955" s="16">
        <v>0</v>
      </c>
      <c r="P4955" s="14">
        <v>0</v>
      </c>
      <c r="Q4955" t="s">
        <v>23</v>
      </c>
      <c r="R4955" s="14"/>
      <c r="S4955" s="16">
        <f>Table2[[#This Row],[FTHG]]-Table2[[#This Row],[HTH]]</f>
        <v>1</v>
      </c>
      <c r="T4955" s="14">
        <f>Table2[[#This Row],[FTAG]]-Table2[[#This Row],[HTA]]</f>
        <v>0</v>
      </c>
      <c r="U4955" s="13" t="str">
        <f>IF(Table2[[#This Row],[SHH]]&gt;Table2[[#This Row],[SHA]],"H",IF(Table2[[#This Row],[HTH]]&lt;Table2[[#This Row],[HTA]],"A","D"))</f>
        <v>H</v>
      </c>
      <c r="V4955" s="14"/>
      <c r="W4955">
        <v>18</v>
      </c>
      <c r="X4955">
        <v>4</v>
      </c>
      <c r="Y4955">
        <v>2</v>
      </c>
      <c r="Z4955">
        <v>1</v>
      </c>
      <c r="AA4955">
        <v>12</v>
      </c>
      <c r="AB4955">
        <v>13</v>
      </c>
      <c r="AC4955">
        <v>10</v>
      </c>
      <c r="AD4955">
        <v>4</v>
      </c>
      <c r="AE4955">
        <v>3</v>
      </c>
      <c r="AF4955">
        <v>1</v>
      </c>
      <c r="AG4955">
        <v>0</v>
      </c>
      <c r="AH4955">
        <v>1</v>
      </c>
      <c r="AI4955">
        <v>2.7</v>
      </c>
      <c r="AJ4955">
        <v>3.1</v>
      </c>
      <c r="AK4955">
        <v>2.75</v>
      </c>
    </row>
    <row r="4956" spans="1:37" x14ac:dyDescent="0.45">
      <c r="A4956" s="56"/>
      <c r="B4956" s="27">
        <v>44095</v>
      </c>
      <c r="C4956" s="16" t="s">
        <v>358</v>
      </c>
      <c r="D4956" s="16" t="s">
        <v>359</v>
      </c>
      <c r="E4956" s="13" t="s">
        <v>445</v>
      </c>
      <c r="F4956" s="16" t="s">
        <v>271</v>
      </c>
      <c r="G4956" t="s">
        <v>365</v>
      </c>
      <c r="H4956" s="14"/>
      <c r="I4956" s="13" t="s">
        <v>338</v>
      </c>
      <c r="J4956" s="14"/>
      <c r="K4956" s="17">
        <v>1</v>
      </c>
      <c r="L4956" s="17">
        <v>3</v>
      </c>
      <c r="M4956" s="18" t="s">
        <v>8</v>
      </c>
      <c r="N4956" s="14"/>
      <c r="O4956" s="16">
        <v>0</v>
      </c>
      <c r="P4956" s="14">
        <v>2</v>
      </c>
      <c r="Q4956" t="s">
        <v>8</v>
      </c>
      <c r="R4956" s="14"/>
      <c r="S4956" s="16">
        <f>Table2[[#This Row],[FTHG]]-Table2[[#This Row],[HTH]]</f>
        <v>1</v>
      </c>
      <c r="T4956" s="14">
        <f>Table2[[#This Row],[FTAG]]-Table2[[#This Row],[HTA]]</f>
        <v>1</v>
      </c>
      <c r="U4956" s="13" t="str">
        <f>IF(Table2[[#This Row],[SHH]]&gt;Table2[[#This Row],[SHA]],"H",IF(Table2[[#This Row],[HTH]]&lt;Table2[[#This Row],[HTA]],"A","D"))</f>
        <v>A</v>
      </c>
      <c r="V4956" s="14"/>
      <c r="W4956">
        <v>10</v>
      </c>
      <c r="X4956">
        <v>14</v>
      </c>
      <c r="Y4956">
        <v>1</v>
      </c>
      <c r="Z4956">
        <v>9</v>
      </c>
      <c r="AA4956">
        <v>6</v>
      </c>
      <c r="AB4956">
        <v>8</v>
      </c>
      <c r="AC4956">
        <v>4</v>
      </c>
      <c r="AD4956">
        <v>6</v>
      </c>
      <c r="AE4956">
        <v>0</v>
      </c>
      <c r="AF4956">
        <v>3</v>
      </c>
      <c r="AG4956">
        <v>0</v>
      </c>
      <c r="AH4956">
        <v>0</v>
      </c>
      <c r="AI4956">
        <v>6.5</v>
      </c>
      <c r="AJ4956">
        <v>4.33</v>
      </c>
      <c r="AK4956">
        <v>1.5</v>
      </c>
    </row>
    <row r="4957" spans="1:37" x14ac:dyDescent="0.45">
      <c r="A4957" s="56"/>
      <c r="B4957" s="27">
        <v>44100</v>
      </c>
      <c r="C4957" s="16" t="s">
        <v>358</v>
      </c>
      <c r="D4957" s="16" t="s">
        <v>359</v>
      </c>
      <c r="E4957" s="13" t="s">
        <v>445</v>
      </c>
      <c r="F4957" s="16" t="s">
        <v>271</v>
      </c>
      <c r="G4957" t="s">
        <v>363</v>
      </c>
      <c r="H4957" s="14"/>
      <c r="I4957" s="13" t="s">
        <v>354</v>
      </c>
      <c r="J4957" s="14"/>
      <c r="K4957" s="17">
        <v>2</v>
      </c>
      <c r="L4957" s="17">
        <v>3</v>
      </c>
      <c r="M4957" s="18" t="s">
        <v>8</v>
      </c>
      <c r="N4957" s="14"/>
      <c r="O4957" s="16">
        <v>1</v>
      </c>
      <c r="P4957" s="14">
        <v>1</v>
      </c>
      <c r="Q4957" t="s">
        <v>23</v>
      </c>
      <c r="R4957" s="14"/>
      <c r="S4957" s="16">
        <f>Table2[[#This Row],[FTHG]]-Table2[[#This Row],[HTH]]</f>
        <v>1</v>
      </c>
      <c r="T4957" s="14">
        <f>Table2[[#This Row],[FTAG]]-Table2[[#This Row],[HTA]]</f>
        <v>2</v>
      </c>
      <c r="U4957" s="13" t="str">
        <f>IF(Table2[[#This Row],[SHH]]&gt;Table2[[#This Row],[SHA]],"H",IF(Table2[[#This Row],[HTH]]&lt;Table2[[#This Row],[HTA]],"A","D"))</f>
        <v>D</v>
      </c>
      <c r="V4957" s="14"/>
      <c r="W4957">
        <v>18</v>
      </c>
      <c r="X4957">
        <v>7</v>
      </c>
      <c r="Y4957">
        <v>5</v>
      </c>
      <c r="Z4957">
        <v>3</v>
      </c>
      <c r="AA4957">
        <v>18</v>
      </c>
      <c r="AB4957">
        <v>16</v>
      </c>
      <c r="AC4957">
        <v>7</v>
      </c>
      <c r="AD4957">
        <v>1</v>
      </c>
      <c r="AE4957">
        <v>4</v>
      </c>
      <c r="AF4957">
        <v>2</v>
      </c>
      <c r="AG4957">
        <v>0</v>
      </c>
      <c r="AH4957">
        <v>0</v>
      </c>
      <c r="AI4957">
        <v>4.75</v>
      </c>
      <c r="AJ4957">
        <v>3.75</v>
      </c>
      <c r="AK4957">
        <v>1.72</v>
      </c>
    </row>
    <row r="4958" spans="1:37" x14ac:dyDescent="0.45">
      <c r="A4958" s="56"/>
      <c r="B4958" s="27">
        <v>44100</v>
      </c>
      <c r="C4958" s="16" t="s">
        <v>358</v>
      </c>
      <c r="D4958" s="16" t="s">
        <v>359</v>
      </c>
      <c r="E4958" s="13" t="s">
        <v>445</v>
      </c>
      <c r="F4958" s="16" t="s">
        <v>271</v>
      </c>
      <c r="G4958" t="s">
        <v>355</v>
      </c>
      <c r="H4958" s="14"/>
      <c r="I4958" s="13" t="s">
        <v>342</v>
      </c>
      <c r="J4958" s="14"/>
      <c r="K4958" s="17">
        <v>1</v>
      </c>
      <c r="L4958" s="17">
        <v>2</v>
      </c>
      <c r="M4958" s="18" t="s">
        <v>8</v>
      </c>
      <c r="N4958" s="14"/>
      <c r="O4958" s="16">
        <v>1</v>
      </c>
      <c r="P4958" s="14">
        <v>2</v>
      </c>
      <c r="Q4958" t="s">
        <v>8</v>
      </c>
      <c r="R4958" s="14"/>
      <c r="S4958" s="16">
        <f>Table2[[#This Row],[FTHG]]-Table2[[#This Row],[HTH]]</f>
        <v>0</v>
      </c>
      <c r="T4958" s="14">
        <f>Table2[[#This Row],[FTAG]]-Table2[[#This Row],[HTA]]</f>
        <v>0</v>
      </c>
      <c r="U4958" s="13" t="str">
        <f>IF(Table2[[#This Row],[SHH]]&gt;Table2[[#This Row],[SHA]],"H",IF(Table2[[#This Row],[HTH]]&lt;Table2[[#This Row],[HTA]],"A","D"))</f>
        <v>A</v>
      </c>
      <c r="V4958" s="14"/>
      <c r="W4958">
        <v>8</v>
      </c>
      <c r="X4958">
        <v>10</v>
      </c>
      <c r="Y4958">
        <v>1</v>
      </c>
      <c r="Z4958">
        <v>5</v>
      </c>
      <c r="AA4958">
        <v>16</v>
      </c>
      <c r="AB4958">
        <v>15</v>
      </c>
      <c r="AC4958">
        <v>7</v>
      </c>
      <c r="AD4958">
        <v>6</v>
      </c>
      <c r="AE4958">
        <v>3</v>
      </c>
      <c r="AF4958">
        <v>1</v>
      </c>
      <c r="AG4958">
        <v>0</v>
      </c>
      <c r="AH4958">
        <v>0</v>
      </c>
      <c r="AI4958">
        <v>3.75</v>
      </c>
      <c r="AJ4958">
        <v>3.25</v>
      </c>
      <c r="AK4958">
        <v>2.1</v>
      </c>
    </row>
    <row r="4959" spans="1:37" x14ac:dyDescent="0.45">
      <c r="A4959" s="56"/>
      <c r="B4959" s="27">
        <v>44100</v>
      </c>
      <c r="C4959" s="16" t="s">
        <v>358</v>
      </c>
      <c r="D4959" s="16" t="s">
        <v>359</v>
      </c>
      <c r="E4959" s="13" t="s">
        <v>445</v>
      </c>
      <c r="F4959" s="16" t="s">
        <v>271</v>
      </c>
      <c r="G4959" t="s">
        <v>357</v>
      </c>
      <c r="H4959" s="14"/>
      <c r="I4959" s="13" t="s">
        <v>345</v>
      </c>
      <c r="J4959" s="14"/>
      <c r="K4959" s="17">
        <v>3</v>
      </c>
      <c r="L4959" s="17">
        <v>3</v>
      </c>
      <c r="M4959" s="18" t="s">
        <v>23</v>
      </c>
      <c r="N4959" s="14"/>
      <c r="O4959" s="16">
        <v>3</v>
      </c>
      <c r="P4959" s="14">
        <v>0</v>
      </c>
      <c r="Q4959" t="s">
        <v>7</v>
      </c>
      <c r="R4959" s="14"/>
      <c r="S4959" s="16">
        <f>Table2[[#This Row],[FTHG]]-Table2[[#This Row],[HTH]]</f>
        <v>0</v>
      </c>
      <c r="T4959" s="14">
        <f>Table2[[#This Row],[FTAG]]-Table2[[#This Row],[HTA]]</f>
        <v>3</v>
      </c>
      <c r="U4959" s="13" t="str">
        <f>IF(Table2[[#This Row],[SHH]]&gt;Table2[[#This Row],[SHA]],"H",IF(Table2[[#This Row],[HTH]]&lt;Table2[[#This Row],[HTA]],"A","D"))</f>
        <v>D</v>
      </c>
      <c r="V4959" s="14"/>
      <c r="W4959">
        <v>9</v>
      </c>
      <c r="X4959">
        <v>22</v>
      </c>
      <c r="Y4959">
        <v>3</v>
      </c>
      <c r="Z4959">
        <v>10</v>
      </c>
      <c r="AA4959">
        <v>8</v>
      </c>
      <c r="AB4959">
        <v>16</v>
      </c>
      <c r="AC4959">
        <v>3</v>
      </c>
      <c r="AD4959">
        <v>9</v>
      </c>
      <c r="AE4959">
        <v>1</v>
      </c>
      <c r="AF4959">
        <v>3</v>
      </c>
      <c r="AG4959">
        <v>0</v>
      </c>
      <c r="AH4959">
        <v>0</v>
      </c>
      <c r="AI4959">
        <v>9</v>
      </c>
      <c r="AJ4959">
        <v>4.75</v>
      </c>
      <c r="AK4959">
        <v>1.36</v>
      </c>
    </row>
    <row r="4960" spans="1:37" x14ac:dyDescent="0.45">
      <c r="A4960" s="56"/>
      <c r="B4960" s="27">
        <v>44100</v>
      </c>
      <c r="C4960" s="16" t="s">
        <v>358</v>
      </c>
      <c r="D4960" s="16" t="s">
        <v>359</v>
      </c>
      <c r="E4960" s="13" t="s">
        <v>445</v>
      </c>
      <c r="F4960" s="16" t="s">
        <v>271</v>
      </c>
      <c r="G4960" t="s">
        <v>348</v>
      </c>
      <c r="H4960" s="14"/>
      <c r="I4960" s="13" t="s">
        <v>343</v>
      </c>
      <c r="J4960" s="14"/>
      <c r="K4960" s="17">
        <v>0</v>
      </c>
      <c r="L4960" s="17">
        <v>1</v>
      </c>
      <c r="M4960" s="18" t="s">
        <v>8</v>
      </c>
      <c r="N4960" s="14"/>
      <c r="O4960" s="16">
        <v>0</v>
      </c>
      <c r="P4960" s="14">
        <v>1</v>
      </c>
      <c r="Q4960" t="s">
        <v>8</v>
      </c>
      <c r="R4960" s="14"/>
      <c r="S4960" s="16">
        <f>Table2[[#This Row],[FTHG]]-Table2[[#This Row],[HTH]]</f>
        <v>0</v>
      </c>
      <c r="T4960" s="14">
        <f>Table2[[#This Row],[FTAG]]-Table2[[#This Row],[HTA]]</f>
        <v>0</v>
      </c>
      <c r="U4960" s="13" t="str">
        <f>IF(Table2[[#This Row],[SHH]]&gt;Table2[[#This Row],[SHA]],"H",IF(Table2[[#This Row],[HTH]]&lt;Table2[[#This Row],[HTA]],"A","D"))</f>
        <v>A</v>
      </c>
      <c r="V4960" s="14"/>
      <c r="W4960">
        <v>10</v>
      </c>
      <c r="X4960">
        <v>5</v>
      </c>
      <c r="Y4960">
        <v>2</v>
      </c>
      <c r="Z4960">
        <v>1</v>
      </c>
      <c r="AA4960">
        <v>8</v>
      </c>
      <c r="AB4960">
        <v>10</v>
      </c>
      <c r="AC4960">
        <v>8</v>
      </c>
      <c r="AD4960">
        <v>2</v>
      </c>
      <c r="AE4960">
        <v>1</v>
      </c>
      <c r="AF4960">
        <v>0</v>
      </c>
      <c r="AG4960">
        <v>0</v>
      </c>
      <c r="AH4960">
        <v>0</v>
      </c>
      <c r="AI4960">
        <v>3.2</v>
      </c>
      <c r="AJ4960">
        <v>3.3</v>
      </c>
      <c r="AK4960">
        <v>2.2999999999999998</v>
      </c>
    </row>
    <row r="4961" spans="1:37" x14ac:dyDescent="0.45">
      <c r="A4961" s="56"/>
      <c r="B4961" s="27">
        <v>44101</v>
      </c>
      <c r="C4961" s="16" t="s">
        <v>358</v>
      </c>
      <c r="D4961" s="16" t="s">
        <v>359</v>
      </c>
      <c r="E4961" s="13" t="s">
        <v>445</v>
      </c>
      <c r="F4961" s="16" t="s">
        <v>271</v>
      </c>
      <c r="G4961" t="s">
        <v>368</v>
      </c>
      <c r="H4961" s="14"/>
      <c r="I4961" s="13" t="s">
        <v>370</v>
      </c>
      <c r="J4961" s="14"/>
      <c r="K4961" s="17">
        <v>0</v>
      </c>
      <c r="L4961" s="17">
        <v>1</v>
      </c>
      <c r="M4961" s="18" t="s">
        <v>8</v>
      </c>
      <c r="N4961" s="14"/>
      <c r="O4961" s="16">
        <v>0</v>
      </c>
      <c r="P4961" s="14">
        <v>0</v>
      </c>
      <c r="Q4961" t="s">
        <v>23</v>
      </c>
      <c r="R4961" s="14"/>
      <c r="S4961" s="16">
        <f>Table2[[#This Row],[FTHG]]-Table2[[#This Row],[HTH]]</f>
        <v>0</v>
      </c>
      <c r="T4961" s="14">
        <f>Table2[[#This Row],[FTAG]]-Table2[[#This Row],[HTA]]</f>
        <v>1</v>
      </c>
      <c r="U4961" s="13" t="str">
        <f>IF(Table2[[#This Row],[SHH]]&gt;Table2[[#This Row],[SHA]],"H",IF(Table2[[#This Row],[HTH]]&lt;Table2[[#This Row],[HTA]],"A","D"))</f>
        <v>D</v>
      </c>
      <c r="V4961" s="14"/>
      <c r="W4961">
        <v>14</v>
      </c>
      <c r="X4961">
        <v>17</v>
      </c>
      <c r="Y4961">
        <v>4</v>
      </c>
      <c r="Z4961">
        <v>9</v>
      </c>
      <c r="AA4961">
        <v>18</v>
      </c>
      <c r="AB4961">
        <v>4</v>
      </c>
      <c r="AC4961">
        <v>5</v>
      </c>
      <c r="AD4961">
        <v>7</v>
      </c>
      <c r="AE4961">
        <v>2</v>
      </c>
      <c r="AF4961">
        <v>1</v>
      </c>
      <c r="AG4961">
        <v>0</v>
      </c>
      <c r="AH4961">
        <v>0</v>
      </c>
      <c r="AI4961">
        <v>2.7</v>
      </c>
      <c r="AJ4961">
        <v>3.3</v>
      </c>
      <c r="AK4961">
        <v>2.62</v>
      </c>
    </row>
    <row r="4962" spans="1:37" x14ac:dyDescent="0.45">
      <c r="A4962" s="56"/>
      <c r="B4962" s="27">
        <v>44101</v>
      </c>
      <c r="C4962" s="16" t="s">
        <v>358</v>
      </c>
      <c r="D4962" s="16" t="s">
        <v>359</v>
      </c>
      <c r="E4962" s="13" t="s">
        <v>445</v>
      </c>
      <c r="F4962" s="16" t="s">
        <v>271</v>
      </c>
      <c r="G4962" t="s">
        <v>349</v>
      </c>
      <c r="H4962" s="14"/>
      <c r="I4962" s="13" t="s">
        <v>361</v>
      </c>
      <c r="J4962" s="14"/>
      <c r="K4962" s="17">
        <v>1</v>
      </c>
      <c r="L4962" s="17">
        <v>1</v>
      </c>
      <c r="M4962" s="18" t="s">
        <v>23</v>
      </c>
      <c r="N4962" s="14"/>
      <c r="O4962" s="16">
        <v>1</v>
      </c>
      <c r="P4962" s="14">
        <v>0</v>
      </c>
      <c r="Q4962" t="s">
        <v>7</v>
      </c>
      <c r="R4962" s="14"/>
      <c r="S4962" s="16">
        <f>Table2[[#This Row],[FTHG]]-Table2[[#This Row],[HTH]]</f>
        <v>0</v>
      </c>
      <c r="T4962" s="14">
        <f>Table2[[#This Row],[FTAG]]-Table2[[#This Row],[HTA]]</f>
        <v>1</v>
      </c>
      <c r="U4962" s="13" t="str">
        <f>IF(Table2[[#This Row],[SHH]]&gt;Table2[[#This Row],[SHA]],"H",IF(Table2[[#This Row],[HTH]]&lt;Table2[[#This Row],[HTA]],"A","D"))</f>
        <v>D</v>
      </c>
      <c r="V4962" s="14"/>
      <c r="W4962">
        <v>23</v>
      </c>
      <c r="X4962">
        <v>6</v>
      </c>
      <c r="Y4962">
        <v>12</v>
      </c>
      <c r="Z4962">
        <v>1</v>
      </c>
      <c r="AA4962">
        <v>15</v>
      </c>
      <c r="AB4962">
        <v>9</v>
      </c>
      <c r="AC4962">
        <v>10</v>
      </c>
      <c r="AD4962">
        <v>4</v>
      </c>
      <c r="AE4962">
        <v>1</v>
      </c>
      <c r="AF4962">
        <v>4</v>
      </c>
      <c r="AG4962">
        <v>0</v>
      </c>
      <c r="AH4962">
        <v>0</v>
      </c>
      <c r="AI4962">
        <v>1.45</v>
      </c>
      <c r="AJ4962">
        <v>4.5</v>
      </c>
      <c r="AK4962">
        <v>7</v>
      </c>
    </row>
    <row r="4963" spans="1:37" x14ac:dyDescent="0.45">
      <c r="A4963" s="56"/>
      <c r="B4963" s="27">
        <v>44101</v>
      </c>
      <c r="C4963" s="16" t="s">
        <v>358</v>
      </c>
      <c r="D4963" s="16" t="s">
        <v>359</v>
      </c>
      <c r="E4963" s="13" t="s">
        <v>445</v>
      </c>
      <c r="F4963" s="16" t="s">
        <v>271</v>
      </c>
      <c r="G4963" t="s">
        <v>338</v>
      </c>
      <c r="H4963" s="14"/>
      <c r="I4963" s="13" t="s">
        <v>356</v>
      </c>
      <c r="J4963" s="14"/>
      <c r="K4963" s="17">
        <v>2</v>
      </c>
      <c r="L4963" s="17">
        <v>5</v>
      </c>
      <c r="M4963" s="18" t="s">
        <v>8</v>
      </c>
      <c r="N4963" s="14"/>
      <c r="O4963" s="16">
        <v>1</v>
      </c>
      <c r="P4963" s="14">
        <v>1</v>
      </c>
      <c r="Q4963" t="s">
        <v>23</v>
      </c>
      <c r="R4963" s="14"/>
      <c r="S4963" s="16">
        <f>Table2[[#This Row],[FTHG]]-Table2[[#This Row],[HTH]]</f>
        <v>1</v>
      </c>
      <c r="T4963" s="14">
        <f>Table2[[#This Row],[FTAG]]-Table2[[#This Row],[HTA]]</f>
        <v>4</v>
      </c>
      <c r="U4963" s="13" t="str">
        <f>IF(Table2[[#This Row],[SHH]]&gt;Table2[[#This Row],[SHA]],"H",IF(Table2[[#This Row],[HTH]]&lt;Table2[[#This Row],[HTA]],"A","D"))</f>
        <v>D</v>
      </c>
      <c r="V4963" s="14"/>
      <c r="W4963">
        <v>16</v>
      </c>
      <c r="X4963">
        <v>7</v>
      </c>
      <c r="Y4963">
        <v>5</v>
      </c>
      <c r="Z4963">
        <v>7</v>
      </c>
      <c r="AA4963">
        <v>13</v>
      </c>
      <c r="AB4963">
        <v>8</v>
      </c>
      <c r="AC4963">
        <v>3</v>
      </c>
      <c r="AD4963">
        <v>4</v>
      </c>
      <c r="AE4963">
        <v>1</v>
      </c>
      <c r="AF4963">
        <v>3</v>
      </c>
      <c r="AG4963">
        <v>0</v>
      </c>
      <c r="AH4963">
        <v>0</v>
      </c>
      <c r="AI4963">
        <v>1.28</v>
      </c>
      <c r="AJ4963">
        <v>6</v>
      </c>
      <c r="AK4963">
        <v>9.5</v>
      </c>
    </row>
    <row r="4964" spans="1:37" x14ac:dyDescent="0.45">
      <c r="A4964" s="56"/>
      <c r="B4964" s="27">
        <v>44101</v>
      </c>
      <c r="C4964" s="16" t="s">
        <v>358</v>
      </c>
      <c r="D4964" s="16" t="s">
        <v>359</v>
      </c>
      <c r="E4964" s="13" t="s">
        <v>445</v>
      </c>
      <c r="F4964" s="16" t="s">
        <v>271</v>
      </c>
      <c r="G4964" t="s">
        <v>340</v>
      </c>
      <c r="H4964" s="14"/>
      <c r="I4964" s="13" t="s">
        <v>365</v>
      </c>
      <c r="J4964" s="14"/>
      <c r="K4964" s="17">
        <v>4</v>
      </c>
      <c r="L4964" s="17">
        <v>0</v>
      </c>
      <c r="M4964" s="18" t="s">
        <v>7</v>
      </c>
      <c r="N4964" s="14"/>
      <c r="O4964" s="16">
        <v>1</v>
      </c>
      <c r="P4964" s="14">
        <v>0</v>
      </c>
      <c r="Q4964" t="s">
        <v>7</v>
      </c>
      <c r="R4964" s="14"/>
      <c r="S4964" s="16">
        <f>Table2[[#This Row],[FTHG]]-Table2[[#This Row],[HTH]]</f>
        <v>3</v>
      </c>
      <c r="T4964" s="14">
        <f>Table2[[#This Row],[FTAG]]-Table2[[#This Row],[HTA]]</f>
        <v>0</v>
      </c>
      <c r="U4964" s="13" t="str">
        <f>IF(Table2[[#This Row],[SHH]]&gt;Table2[[#This Row],[SHA]],"H",IF(Table2[[#This Row],[HTH]]&lt;Table2[[#This Row],[HTA]],"A","D"))</f>
        <v>H</v>
      </c>
      <c r="V4964" s="14"/>
      <c r="W4964">
        <v>15</v>
      </c>
      <c r="X4964">
        <v>11</v>
      </c>
      <c r="Y4964">
        <v>7</v>
      </c>
      <c r="Z4964">
        <v>2</v>
      </c>
      <c r="AA4964">
        <v>7</v>
      </c>
      <c r="AB4964">
        <v>11</v>
      </c>
      <c r="AC4964">
        <v>1</v>
      </c>
      <c r="AD4964">
        <v>3</v>
      </c>
      <c r="AE4964">
        <v>0</v>
      </c>
      <c r="AF4964">
        <v>1</v>
      </c>
      <c r="AG4964">
        <v>0</v>
      </c>
      <c r="AH4964">
        <v>0</v>
      </c>
      <c r="AI4964">
        <v>3.6</v>
      </c>
      <c r="AJ4964">
        <v>3.5</v>
      </c>
      <c r="AK4964">
        <v>2.0499999999999998</v>
      </c>
    </row>
    <row r="4965" spans="1:37" x14ac:dyDescent="0.45">
      <c r="A4965" s="56"/>
      <c r="B4965" s="27">
        <v>44102</v>
      </c>
      <c r="C4965" s="16" t="s">
        <v>358</v>
      </c>
      <c r="D4965" s="16" t="s">
        <v>359</v>
      </c>
      <c r="E4965" s="13" t="s">
        <v>445</v>
      </c>
      <c r="F4965" s="16" t="s">
        <v>271</v>
      </c>
      <c r="G4965" t="s">
        <v>364</v>
      </c>
      <c r="H4965" s="14"/>
      <c r="I4965" s="13" t="s">
        <v>367</v>
      </c>
      <c r="J4965" s="14"/>
      <c r="K4965" s="17">
        <v>0</v>
      </c>
      <c r="L4965" s="17">
        <v>3</v>
      </c>
      <c r="M4965" s="18" t="s">
        <v>8</v>
      </c>
      <c r="N4965" s="14"/>
      <c r="O4965" s="16">
        <v>0</v>
      </c>
      <c r="P4965" s="14">
        <v>2</v>
      </c>
      <c r="Q4965" t="s">
        <v>8</v>
      </c>
      <c r="R4965" s="14"/>
      <c r="S4965" s="16">
        <f>Table2[[#This Row],[FTHG]]-Table2[[#This Row],[HTH]]</f>
        <v>0</v>
      </c>
      <c r="T4965" s="14">
        <f>Table2[[#This Row],[FTAG]]-Table2[[#This Row],[HTA]]</f>
        <v>1</v>
      </c>
      <c r="U4965" s="13" t="str">
        <f>IF(Table2[[#This Row],[SHH]]&gt;Table2[[#This Row],[SHA]],"H",IF(Table2[[#This Row],[HTH]]&lt;Table2[[#This Row],[HTA]],"A","D"))</f>
        <v>A</v>
      </c>
      <c r="V4965" s="14"/>
      <c r="W4965">
        <v>16</v>
      </c>
      <c r="X4965">
        <v>12</v>
      </c>
      <c r="Y4965">
        <v>3</v>
      </c>
      <c r="Z4965">
        <v>5</v>
      </c>
      <c r="AA4965">
        <v>18</v>
      </c>
      <c r="AB4965">
        <v>14</v>
      </c>
      <c r="AC4965">
        <v>5</v>
      </c>
      <c r="AD4965">
        <v>3</v>
      </c>
      <c r="AE4965">
        <v>6</v>
      </c>
      <c r="AF4965">
        <v>3</v>
      </c>
      <c r="AG4965">
        <v>0</v>
      </c>
      <c r="AH4965">
        <v>0</v>
      </c>
      <c r="AI4965">
        <v>2.9</v>
      </c>
      <c r="AJ4965">
        <v>3.25</v>
      </c>
      <c r="AK4965">
        <v>2.5</v>
      </c>
    </row>
    <row r="4966" spans="1:37" x14ac:dyDescent="0.45">
      <c r="A4966" s="56"/>
      <c r="B4966" s="27">
        <v>44102</v>
      </c>
      <c r="C4966" s="16" t="s">
        <v>358</v>
      </c>
      <c r="D4966" s="16" t="s">
        <v>359</v>
      </c>
      <c r="E4966" s="13" t="s">
        <v>445</v>
      </c>
      <c r="F4966" s="16" t="s">
        <v>271</v>
      </c>
      <c r="G4966" t="s">
        <v>352</v>
      </c>
      <c r="H4966" s="14"/>
      <c r="I4966" s="13" t="s">
        <v>347</v>
      </c>
      <c r="J4966" s="14"/>
      <c r="K4966" s="17">
        <v>3</v>
      </c>
      <c r="L4966" s="17">
        <v>1</v>
      </c>
      <c r="M4966" s="18" t="s">
        <v>7</v>
      </c>
      <c r="N4966" s="14"/>
      <c r="O4966" s="16">
        <v>2</v>
      </c>
      <c r="P4966" s="14">
        <v>1</v>
      </c>
      <c r="Q4966" t="s">
        <v>7</v>
      </c>
      <c r="R4966" s="14"/>
      <c r="S4966" s="16">
        <f>Table2[[#This Row],[FTHG]]-Table2[[#This Row],[HTH]]</f>
        <v>1</v>
      </c>
      <c r="T4966" s="14">
        <f>Table2[[#This Row],[FTAG]]-Table2[[#This Row],[HTA]]</f>
        <v>0</v>
      </c>
      <c r="U4966" s="13" t="str">
        <f>IF(Table2[[#This Row],[SHH]]&gt;Table2[[#This Row],[SHA]],"H",IF(Table2[[#This Row],[HTH]]&lt;Table2[[#This Row],[HTA]],"A","D"))</f>
        <v>H</v>
      </c>
      <c r="V4966" s="14"/>
      <c r="W4966">
        <v>21</v>
      </c>
      <c r="X4966">
        <v>4</v>
      </c>
      <c r="Y4966">
        <v>8</v>
      </c>
      <c r="Z4966">
        <v>3</v>
      </c>
      <c r="AA4966">
        <v>11</v>
      </c>
      <c r="AB4966">
        <v>7</v>
      </c>
      <c r="AC4966">
        <v>7</v>
      </c>
      <c r="AD4966">
        <v>3</v>
      </c>
      <c r="AE4966">
        <v>2</v>
      </c>
      <c r="AF4966">
        <v>2</v>
      </c>
      <c r="AG4966">
        <v>0</v>
      </c>
      <c r="AH4966">
        <v>0</v>
      </c>
      <c r="AI4966">
        <v>1.45</v>
      </c>
      <c r="AJ4966">
        <v>4.75</v>
      </c>
      <c r="AK4966">
        <v>6.5</v>
      </c>
    </row>
    <row r="4967" spans="1:37" x14ac:dyDescent="0.45">
      <c r="A4967" s="56"/>
      <c r="B4967" s="27">
        <v>44107</v>
      </c>
      <c r="C4967" s="16" t="s">
        <v>358</v>
      </c>
      <c r="D4967" s="16" t="s">
        <v>359</v>
      </c>
      <c r="E4967" s="13" t="s">
        <v>445</v>
      </c>
      <c r="F4967" s="16" t="s">
        <v>271</v>
      </c>
      <c r="G4967" t="s">
        <v>345</v>
      </c>
      <c r="H4967" s="14"/>
      <c r="I4967" s="13" t="s">
        <v>355</v>
      </c>
      <c r="J4967" s="14"/>
      <c r="K4967" s="17">
        <v>4</v>
      </c>
      <c r="L4967" s="17">
        <v>0</v>
      </c>
      <c r="M4967" s="18" t="s">
        <v>7</v>
      </c>
      <c r="N4967" s="14"/>
      <c r="O4967" s="16">
        <v>0</v>
      </c>
      <c r="P4967" s="14">
        <v>0</v>
      </c>
      <c r="Q4967" t="s">
        <v>23</v>
      </c>
      <c r="R4967" s="14"/>
      <c r="S4967" s="16">
        <f>Table2[[#This Row],[FTHG]]-Table2[[#This Row],[HTH]]</f>
        <v>4</v>
      </c>
      <c r="T4967" s="14">
        <f>Table2[[#This Row],[FTAG]]-Table2[[#This Row],[HTA]]</f>
        <v>0</v>
      </c>
      <c r="U4967" s="13" t="str">
        <f>IF(Table2[[#This Row],[SHH]]&gt;Table2[[#This Row],[SHA]],"H",IF(Table2[[#This Row],[HTH]]&lt;Table2[[#This Row],[HTA]],"A","D"))</f>
        <v>H</v>
      </c>
      <c r="V4967" s="14"/>
      <c r="W4967">
        <v>17</v>
      </c>
      <c r="X4967">
        <v>4</v>
      </c>
      <c r="Y4967">
        <v>6</v>
      </c>
      <c r="Z4967">
        <v>0</v>
      </c>
      <c r="AA4967">
        <v>17</v>
      </c>
      <c r="AB4967">
        <v>13</v>
      </c>
      <c r="AC4967">
        <v>8</v>
      </c>
      <c r="AD4967">
        <v>5</v>
      </c>
      <c r="AE4967">
        <v>2</v>
      </c>
      <c r="AF4967">
        <v>0</v>
      </c>
      <c r="AG4967">
        <v>0</v>
      </c>
      <c r="AH4967">
        <v>0</v>
      </c>
      <c r="AI4967">
        <v>1.4</v>
      </c>
      <c r="AJ4967">
        <v>4.75</v>
      </c>
      <c r="AK4967">
        <v>8</v>
      </c>
    </row>
    <row r="4968" spans="1:37" x14ac:dyDescent="0.45">
      <c r="A4968" s="56"/>
      <c r="B4968" s="27">
        <v>44107</v>
      </c>
      <c r="C4968" s="16" t="s">
        <v>358</v>
      </c>
      <c r="D4968" s="16" t="s">
        <v>359</v>
      </c>
      <c r="E4968" s="13" t="s">
        <v>445</v>
      </c>
      <c r="F4968" s="16" t="s">
        <v>271</v>
      </c>
      <c r="G4968" t="s">
        <v>342</v>
      </c>
      <c r="H4968" s="14"/>
      <c r="I4968" s="13" t="s">
        <v>363</v>
      </c>
      <c r="J4968" s="14"/>
      <c r="K4968" s="17">
        <v>4</v>
      </c>
      <c r="L4968" s="17">
        <v>2</v>
      </c>
      <c r="M4968" s="18" t="s">
        <v>7</v>
      </c>
      <c r="N4968" s="14"/>
      <c r="O4968" s="16">
        <v>2</v>
      </c>
      <c r="P4968" s="14">
        <v>1</v>
      </c>
      <c r="Q4968" t="s">
        <v>7</v>
      </c>
      <c r="R4968" s="14"/>
      <c r="S4968" s="16">
        <f>Table2[[#This Row],[FTHG]]-Table2[[#This Row],[HTH]]</f>
        <v>2</v>
      </c>
      <c r="T4968" s="14">
        <f>Table2[[#This Row],[FTAG]]-Table2[[#This Row],[HTA]]</f>
        <v>1</v>
      </c>
      <c r="U4968" s="13" t="str">
        <f>IF(Table2[[#This Row],[SHH]]&gt;Table2[[#This Row],[SHA]],"H",IF(Table2[[#This Row],[HTH]]&lt;Table2[[#This Row],[HTA]],"A","D"))</f>
        <v>H</v>
      </c>
      <c r="V4968" s="14"/>
      <c r="W4968">
        <v>11</v>
      </c>
      <c r="X4968">
        <v>11</v>
      </c>
      <c r="Y4968">
        <v>6</v>
      </c>
      <c r="Z4968">
        <v>3</v>
      </c>
      <c r="AA4968">
        <v>13</v>
      </c>
      <c r="AB4968">
        <v>14</v>
      </c>
      <c r="AC4968">
        <v>3</v>
      </c>
      <c r="AD4968">
        <v>10</v>
      </c>
      <c r="AE4968">
        <v>0</v>
      </c>
      <c r="AF4968">
        <v>1</v>
      </c>
      <c r="AG4968">
        <v>0</v>
      </c>
      <c r="AH4968">
        <v>0</v>
      </c>
      <c r="AI4968">
        <v>1.72</v>
      </c>
      <c r="AJ4968">
        <v>3.75</v>
      </c>
      <c r="AK4968">
        <v>4.8</v>
      </c>
    </row>
    <row r="4969" spans="1:37" x14ac:dyDescent="0.45">
      <c r="A4969" s="56"/>
      <c r="B4969" s="27">
        <v>44107</v>
      </c>
      <c r="C4969" s="16" t="s">
        <v>358</v>
      </c>
      <c r="D4969" s="16" t="s">
        <v>359</v>
      </c>
      <c r="E4969" s="13" t="s">
        <v>445</v>
      </c>
      <c r="F4969" s="16" t="s">
        <v>271</v>
      </c>
      <c r="G4969" t="s">
        <v>370</v>
      </c>
      <c r="H4969" s="14"/>
      <c r="I4969" s="13" t="s">
        <v>338</v>
      </c>
      <c r="J4969" s="14"/>
      <c r="K4969" s="17">
        <v>1</v>
      </c>
      <c r="L4969" s="17">
        <v>1</v>
      </c>
      <c r="M4969" s="18" t="s">
        <v>23</v>
      </c>
      <c r="N4969" s="14"/>
      <c r="O4969" s="16">
        <v>0</v>
      </c>
      <c r="P4969" s="14">
        <v>1</v>
      </c>
      <c r="Q4969" t="s">
        <v>8</v>
      </c>
      <c r="R4969" s="14"/>
      <c r="S4969" s="16">
        <f>Table2[[#This Row],[FTHG]]-Table2[[#This Row],[HTH]]</f>
        <v>1</v>
      </c>
      <c r="T4969" s="14">
        <f>Table2[[#This Row],[FTAG]]-Table2[[#This Row],[HTA]]</f>
        <v>0</v>
      </c>
      <c r="U4969" s="13" t="str">
        <f>IF(Table2[[#This Row],[SHH]]&gt;Table2[[#This Row],[SHA]],"H",IF(Table2[[#This Row],[HTH]]&lt;Table2[[#This Row],[HTA]],"A","D"))</f>
        <v>H</v>
      </c>
      <c r="V4969" s="14"/>
      <c r="W4969">
        <v>12</v>
      </c>
      <c r="X4969">
        <v>23</v>
      </c>
      <c r="Y4969">
        <v>7</v>
      </c>
      <c r="Z4969">
        <v>2</v>
      </c>
      <c r="AA4969">
        <v>11</v>
      </c>
      <c r="AB4969">
        <v>12</v>
      </c>
      <c r="AC4969">
        <v>7</v>
      </c>
      <c r="AD4969">
        <v>10</v>
      </c>
      <c r="AE4969">
        <v>2</v>
      </c>
      <c r="AF4969">
        <v>1</v>
      </c>
      <c r="AG4969">
        <v>0</v>
      </c>
      <c r="AH4969">
        <v>0</v>
      </c>
      <c r="AI4969">
        <v>7.5</v>
      </c>
      <c r="AJ4969">
        <v>5.25</v>
      </c>
      <c r="AK4969">
        <v>1.36</v>
      </c>
    </row>
    <row r="4970" spans="1:37" x14ac:dyDescent="0.45">
      <c r="A4970" s="56"/>
      <c r="B4970" s="27">
        <v>44107</v>
      </c>
      <c r="C4970" s="16" t="s">
        <v>358</v>
      </c>
      <c r="D4970" s="16" t="s">
        <v>359</v>
      </c>
      <c r="E4970" s="13" t="s">
        <v>445</v>
      </c>
      <c r="F4970" s="16" t="s">
        <v>271</v>
      </c>
      <c r="G4970" t="s">
        <v>361</v>
      </c>
      <c r="H4970" s="14"/>
      <c r="I4970" s="13" t="s">
        <v>348</v>
      </c>
      <c r="J4970" s="14"/>
      <c r="K4970" s="17">
        <v>3</v>
      </c>
      <c r="L4970" s="17">
        <v>1</v>
      </c>
      <c r="M4970" s="18" t="s">
        <v>7</v>
      </c>
      <c r="N4970" s="14"/>
      <c r="O4970" s="16">
        <v>1</v>
      </c>
      <c r="P4970" s="14">
        <v>0</v>
      </c>
      <c r="Q4970" t="s">
        <v>7</v>
      </c>
      <c r="R4970" s="14"/>
      <c r="S4970" s="16">
        <f>Table2[[#This Row],[FTHG]]-Table2[[#This Row],[HTH]]</f>
        <v>2</v>
      </c>
      <c r="T4970" s="14">
        <f>Table2[[#This Row],[FTAG]]-Table2[[#This Row],[HTA]]</f>
        <v>1</v>
      </c>
      <c r="U4970" s="13" t="str">
        <f>IF(Table2[[#This Row],[SHH]]&gt;Table2[[#This Row],[SHA]],"H",IF(Table2[[#This Row],[HTH]]&lt;Table2[[#This Row],[HTA]],"A","D"))</f>
        <v>H</v>
      </c>
      <c r="V4970" s="14"/>
      <c r="W4970">
        <v>10</v>
      </c>
      <c r="X4970">
        <v>7</v>
      </c>
      <c r="Y4970">
        <v>5</v>
      </c>
      <c r="Z4970">
        <v>3</v>
      </c>
      <c r="AA4970">
        <v>13</v>
      </c>
      <c r="AB4970">
        <v>17</v>
      </c>
      <c r="AC4970">
        <v>3</v>
      </c>
      <c r="AD4970">
        <v>4</v>
      </c>
      <c r="AE4970">
        <v>2</v>
      </c>
      <c r="AF4970">
        <v>3</v>
      </c>
      <c r="AG4970">
        <v>0</v>
      </c>
      <c r="AH4970">
        <v>0</v>
      </c>
      <c r="AI4970">
        <v>2.4</v>
      </c>
      <c r="AJ4970">
        <v>3.2</v>
      </c>
      <c r="AK4970">
        <v>3.1</v>
      </c>
    </row>
    <row r="4971" spans="1:37" x14ac:dyDescent="0.45">
      <c r="A4971" s="56"/>
      <c r="B4971" s="27">
        <v>44108</v>
      </c>
      <c r="C4971" s="16" t="s">
        <v>358</v>
      </c>
      <c r="D4971" s="16" t="s">
        <v>359</v>
      </c>
      <c r="E4971" s="13" t="s">
        <v>445</v>
      </c>
      <c r="F4971" s="16" t="s">
        <v>271</v>
      </c>
      <c r="G4971" t="s">
        <v>356</v>
      </c>
      <c r="H4971" s="14"/>
      <c r="I4971" s="13" t="s">
        <v>340</v>
      </c>
      <c r="J4971" s="14"/>
      <c r="K4971" s="17">
        <v>0</v>
      </c>
      <c r="L4971" s="17">
        <v>3</v>
      </c>
      <c r="M4971" s="18" t="s">
        <v>8</v>
      </c>
      <c r="N4971" s="14"/>
      <c r="O4971" s="16">
        <v>0</v>
      </c>
      <c r="P4971" s="14">
        <v>2</v>
      </c>
      <c r="Q4971" t="s">
        <v>8</v>
      </c>
      <c r="R4971" s="14"/>
      <c r="S4971" s="16">
        <f>Table2[[#This Row],[FTHG]]-Table2[[#This Row],[HTH]]</f>
        <v>0</v>
      </c>
      <c r="T4971" s="14">
        <f>Table2[[#This Row],[FTAG]]-Table2[[#This Row],[HTA]]</f>
        <v>1</v>
      </c>
      <c r="U4971" s="13" t="str">
        <f>IF(Table2[[#This Row],[SHH]]&gt;Table2[[#This Row],[SHA]],"H",IF(Table2[[#This Row],[HTH]]&lt;Table2[[#This Row],[HTA]],"A","D"))</f>
        <v>A</v>
      </c>
      <c r="V4971" s="14"/>
      <c r="W4971">
        <v>4</v>
      </c>
      <c r="X4971">
        <v>14</v>
      </c>
      <c r="Y4971">
        <v>0</v>
      </c>
      <c r="Z4971">
        <v>6</v>
      </c>
      <c r="AA4971">
        <v>11</v>
      </c>
      <c r="AB4971">
        <v>8</v>
      </c>
      <c r="AC4971">
        <v>6</v>
      </c>
      <c r="AD4971">
        <v>4</v>
      </c>
      <c r="AE4971">
        <v>2</v>
      </c>
      <c r="AF4971">
        <v>2</v>
      </c>
      <c r="AG4971">
        <v>0</v>
      </c>
      <c r="AH4971">
        <v>0</v>
      </c>
      <c r="AI4971">
        <v>1.61</v>
      </c>
      <c r="AJ4971">
        <v>4.2</v>
      </c>
      <c r="AK4971">
        <v>5.25</v>
      </c>
    </row>
    <row r="4972" spans="1:37" x14ac:dyDescent="0.45">
      <c r="A4972" s="56"/>
      <c r="B4972" s="27">
        <v>44108</v>
      </c>
      <c r="C4972" s="16" t="s">
        <v>358</v>
      </c>
      <c r="D4972" s="16" t="s">
        <v>359</v>
      </c>
      <c r="E4972" s="13" t="s">
        <v>445</v>
      </c>
      <c r="F4972" s="16" t="s">
        <v>271</v>
      </c>
      <c r="G4972" t="s">
        <v>343</v>
      </c>
      <c r="H4972" s="14"/>
      <c r="I4972" s="13" t="s">
        <v>357</v>
      </c>
      <c r="J4972" s="14"/>
      <c r="K4972" s="17">
        <v>2</v>
      </c>
      <c r="L4972" s="17">
        <v>0</v>
      </c>
      <c r="M4972" s="18" t="s">
        <v>7</v>
      </c>
      <c r="N4972" s="14"/>
      <c r="O4972" s="16">
        <v>1</v>
      </c>
      <c r="P4972" s="14">
        <v>0</v>
      </c>
      <c r="Q4972" t="s">
        <v>7</v>
      </c>
      <c r="R4972" s="14"/>
      <c r="S4972" s="16">
        <f>Table2[[#This Row],[FTHG]]-Table2[[#This Row],[HTH]]</f>
        <v>1</v>
      </c>
      <c r="T4972" s="14">
        <f>Table2[[#This Row],[FTAG]]-Table2[[#This Row],[HTA]]</f>
        <v>0</v>
      </c>
      <c r="U4972" s="13" t="str">
        <f>IF(Table2[[#This Row],[SHH]]&gt;Table2[[#This Row],[SHA]],"H",IF(Table2[[#This Row],[HTH]]&lt;Table2[[#This Row],[HTA]],"A","D"))</f>
        <v>H</v>
      </c>
      <c r="V4972" s="14"/>
      <c r="W4972">
        <v>13</v>
      </c>
      <c r="X4972">
        <v>5</v>
      </c>
      <c r="Y4972">
        <v>7</v>
      </c>
      <c r="Z4972">
        <v>2</v>
      </c>
      <c r="AA4972">
        <v>19</v>
      </c>
      <c r="AB4972">
        <v>10</v>
      </c>
      <c r="AC4972">
        <v>5</v>
      </c>
      <c r="AD4972">
        <v>1</v>
      </c>
      <c r="AE4972">
        <v>2</v>
      </c>
      <c r="AF4972">
        <v>1</v>
      </c>
      <c r="AG4972">
        <v>0</v>
      </c>
      <c r="AH4972">
        <v>0</v>
      </c>
      <c r="AI4972">
        <v>1.72</v>
      </c>
      <c r="AJ4972">
        <v>3.8</v>
      </c>
      <c r="AK4972">
        <v>4.75</v>
      </c>
    </row>
    <row r="4973" spans="1:37" x14ac:dyDescent="0.45">
      <c r="A4973" s="56"/>
      <c r="B4973" s="27">
        <v>44108</v>
      </c>
      <c r="C4973" s="16" t="s">
        <v>358</v>
      </c>
      <c r="D4973" s="16" t="s">
        <v>359</v>
      </c>
      <c r="E4973" s="13" t="s">
        <v>445</v>
      </c>
      <c r="F4973" s="16" t="s">
        <v>271</v>
      </c>
      <c r="G4973" t="s">
        <v>347</v>
      </c>
      <c r="H4973" s="14"/>
      <c r="I4973" s="13" t="s">
        <v>368</v>
      </c>
      <c r="J4973" s="14"/>
      <c r="K4973" s="17">
        <v>2</v>
      </c>
      <c r="L4973" s="17">
        <v>1</v>
      </c>
      <c r="M4973" s="18" t="s">
        <v>7</v>
      </c>
      <c r="N4973" s="14"/>
      <c r="O4973" s="16">
        <v>0</v>
      </c>
      <c r="P4973" s="14">
        <v>0</v>
      </c>
      <c r="Q4973" t="s">
        <v>23</v>
      </c>
      <c r="R4973" s="14"/>
      <c r="S4973" s="16">
        <f>Table2[[#This Row],[FTHG]]-Table2[[#This Row],[HTH]]</f>
        <v>2</v>
      </c>
      <c r="T4973" s="14">
        <f>Table2[[#This Row],[FTAG]]-Table2[[#This Row],[HTA]]</f>
        <v>1</v>
      </c>
      <c r="U4973" s="13" t="str">
        <f>IF(Table2[[#This Row],[SHH]]&gt;Table2[[#This Row],[SHA]],"H",IF(Table2[[#This Row],[HTH]]&lt;Table2[[#This Row],[HTA]],"A","D"))</f>
        <v>H</v>
      </c>
      <c r="V4973" s="14"/>
      <c r="W4973">
        <v>6</v>
      </c>
      <c r="X4973">
        <v>6</v>
      </c>
      <c r="Y4973">
        <v>5</v>
      </c>
      <c r="Z4973">
        <v>2</v>
      </c>
      <c r="AA4973">
        <v>3</v>
      </c>
      <c r="AB4973">
        <v>9</v>
      </c>
      <c r="AC4973">
        <v>2</v>
      </c>
      <c r="AD4973">
        <v>4</v>
      </c>
      <c r="AE4973">
        <v>0</v>
      </c>
      <c r="AF4973">
        <v>1</v>
      </c>
      <c r="AG4973">
        <v>0</v>
      </c>
      <c r="AH4973">
        <v>0</v>
      </c>
      <c r="AI4973">
        <v>1.57</v>
      </c>
      <c r="AJ4973">
        <v>4</v>
      </c>
      <c r="AK4973">
        <v>6</v>
      </c>
    </row>
    <row r="4974" spans="1:37" x14ac:dyDescent="0.45">
      <c r="A4974" s="56"/>
      <c r="B4974" s="27">
        <v>44108</v>
      </c>
      <c r="C4974" s="16" t="s">
        <v>358</v>
      </c>
      <c r="D4974" s="16" t="s">
        <v>359</v>
      </c>
      <c r="E4974" s="13" t="s">
        <v>445</v>
      </c>
      <c r="F4974" s="16" t="s">
        <v>271</v>
      </c>
      <c r="G4974" t="s">
        <v>365</v>
      </c>
      <c r="H4974" s="14"/>
      <c r="I4974" s="13" t="s">
        <v>364</v>
      </c>
      <c r="J4974" s="14"/>
      <c r="K4974" s="17">
        <v>1</v>
      </c>
      <c r="L4974" s="17">
        <v>0</v>
      </c>
      <c r="M4974" s="18" t="s">
        <v>7</v>
      </c>
      <c r="N4974" s="14"/>
      <c r="O4974" s="16">
        <v>0</v>
      </c>
      <c r="P4974" s="14">
        <v>0</v>
      </c>
      <c r="Q4974" t="s">
        <v>23</v>
      </c>
      <c r="R4974" s="14"/>
      <c r="S4974" s="16">
        <f>Table2[[#This Row],[FTHG]]-Table2[[#This Row],[HTH]]</f>
        <v>1</v>
      </c>
      <c r="T4974" s="14">
        <f>Table2[[#This Row],[FTAG]]-Table2[[#This Row],[HTA]]</f>
        <v>0</v>
      </c>
      <c r="U4974" s="13" t="str">
        <f>IF(Table2[[#This Row],[SHH]]&gt;Table2[[#This Row],[SHA]],"H",IF(Table2[[#This Row],[HTH]]&lt;Table2[[#This Row],[HTA]],"A","D"))</f>
        <v>H</v>
      </c>
      <c r="V4974" s="14"/>
      <c r="W4974">
        <v>14</v>
      </c>
      <c r="X4974">
        <v>10</v>
      </c>
      <c r="Y4974">
        <v>5</v>
      </c>
      <c r="Z4974">
        <v>2</v>
      </c>
      <c r="AA4974">
        <v>15</v>
      </c>
      <c r="AB4974">
        <v>8</v>
      </c>
      <c r="AC4974">
        <v>6</v>
      </c>
      <c r="AD4974">
        <v>2</v>
      </c>
      <c r="AE4974">
        <v>1</v>
      </c>
      <c r="AF4974">
        <v>1</v>
      </c>
      <c r="AG4974">
        <v>0</v>
      </c>
      <c r="AH4974">
        <v>0</v>
      </c>
      <c r="AI4974">
        <v>1.5</v>
      </c>
      <c r="AJ4974">
        <v>4</v>
      </c>
      <c r="AK4974">
        <v>7.5</v>
      </c>
    </row>
    <row r="4975" spans="1:37" x14ac:dyDescent="0.45">
      <c r="A4975" s="56"/>
      <c r="B4975" s="27">
        <v>44108</v>
      </c>
      <c r="C4975" s="16" t="s">
        <v>358</v>
      </c>
      <c r="D4975" s="16" t="s">
        <v>359</v>
      </c>
      <c r="E4975" s="13" t="s">
        <v>445</v>
      </c>
      <c r="F4975" s="16" t="s">
        <v>271</v>
      </c>
      <c r="G4975" t="s">
        <v>354</v>
      </c>
      <c r="H4975" s="14"/>
      <c r="I4975" s="13" t="s">
        <v>349</v>
      </c>
      <c r="J4975" s="14"/>
      <c r="K4975" s="17">
        <v>1</v>
      </c>
      <c r="L4975" s="17">
        <v>6</v>
      </c>
      <c r="M4975" s="18" t="s">
        <v>8</v>
      </c>
      <c r="N4975" s="14"/>
      <c r="O4975" s="16">
        <v>1</v>
      </c>
      <c r="P4975" s="14">
        <v>4</v>
      </c>
      <c r="Q4975" t="s">
        <v>8</v>
      </c>
      <c r="R4975" s="14"/>
      <c r="S4975" s="16">
        <f>Table2[[#This Row],[FTHG]]-Table2[[#This Row],[HTH]]</f>
        <v>0</v>
      </c>
      <c r="T4975" s="14">
        <f>Table2[[#This Row],[FTAG]]-Table2[[#This Row],[HTA]]</f>
        <v>2</v>
      </c>
      <c r="U4975" s="13" t="str">
        <f>IF(Table2[[#This Row],[SHH]]&gt;Table2[[#This Row],[SHA]],"H",IF(Table2[[#This Row],[HTH]]&lt;Table2[[#This Row],[HTA]],"A","D"))</f>
        <v>A</v>
      </c>
      <c r="V4975" s="14"/>
      <c r="W4975">
        <v>5</v>
      </c>
      <c r="X4975">
        <v>22</v>
      </c>
      <c r="Y4975">
        <v>2</v>
      </c>
      <c r="Z4975">
        <v>8</v>
      </c>
      <c r="AA4975">
        <v>14</v>
      </c>
      <c r="AB4975">
        <v>10</v>
      </c>
      <c r="AC4975">
        <v>2</v>
      </c>
      <c r="AD4975">
        <v>4</v>
      </c>
      <c r="AE4975">
        <v>2</v>
      </c>
      <c r="AF4975">
        <v>1</v>
      </c>
      <c r="AG4975">
        <v>1</v>
      </c>
      <c r="AH4975">
        <v>0</v>
      </c>
      <c r="AI4975">
        <v>1.85</v>
      </c>
      <c r="AJ4975">
        <v>3.8</v>
      </c>
      <c r="AK4975">
        <v>4</v>
      </c>
    </row>
    <row r="4976" spans="1:37" x14ac:dyDescent="0.45">
      <c r="A4976" s="56"/>
      <c r="B4976" s="27">
        <v>44108</v>
      </c>
      <c r="C4976" s="16" t="s">
        <v>358</v>
      </c>
      <c r="D4976" s="16" t="s">
        <v>359</v>
      </c>
      <c r="E4976" s="13" t="s">
        <v>445</v>
      </c>
      <c r="F4976" s="16" t="s">
        <v>271</v>
      </c>
      <c r="G4976" t="s">
        <v>367</v>
      </c>
      <c r="H4976" s="14"/>
      <c r="I4976" s="13" t="s">
        <v>352</v>
      </c>
      <c r="J4976" s="14"/>
      <c r="K4976" s="17">
        <v>7</v>
      </c>
      <c r="L4976" s="17">
        <v>2</v>
      </c>
      <c r="M4976" s="18" t="s">
        <v>7</v>
      </c>
      <c r="N4976" s="14"/>
      <c r="O4976" s="16">
        <v>4</v>
      </c>
      <c r="P4976" s="14">
        <v>1</v>
      </c>
      <c r="Q4976" t="s">
        <v>7</v>
      </c>
      <c r="R4976" s="14"/>
      <c r="S4976" s="16">
        <f>Table2[[#This Row],[FTHG]]-Table2[[#This Row],[HTH]]</f>
        <v>3</v>
      </c>
      <c r="T4976" s="14">
        <f>Table2[[#This Row],[FTAG]]-Table2[[#This Row],[HTA]]</f>
        <v>1</v>
      </c>
      <c r="U4976" s="13" t="str">
        <f>IF(Table2[[#This Row],[SHH]]&gt;Table2[[#This Row],[SHA]],"H",IF(Table2[[#This Row],[HTH]]&lt;Table2[[#This Row],[HTA]],"A","D"))</f>
        <v>H</v>
      </c>
      <c r="V4976" s="14"/>
      <c r="W4976">
        <v>18</v>
      </c>
      <c r="X4976">
        <v>14</v>
      </c>
      <c r="Y4976">
        <v>11</v>
      </c>
      <c r="Z4976">
        <v>8</v>
      </c>
      <c r="AA4976">
        <v>7</v>
      </c>
      <c r="AB4976">
        <v>10</v>
      </c>
      <c r="AC4976">
        <v>2</v>
      </c>
      <c r="AD4976">
        <v>7</v>
      </c>
      <c r="AE4976">
        <v>2</v>
      </c>
      <c r="AF4976">
        <v>1</v>
      </c>
      <c r="AG4976">
        <v>0</v>
      </c>
      <c r="AH4976">
        <v>0</v>
      </c>
      <c r="AI4976">
        <v>10</v>
      </c>
      <c r="AJ4976">
        <v>5.5</v>
      </c>
      <c r="AK4976">
        <v>1.3</v>
      </c>
    </row>
    <row r="4977" spans="1:37" x14ac:dyDescent="0.45">
      <c r="A4977" s="56"/>
      <c r="B4977" s="27">
        <v>44121</v>
      </c>
      <c r="C4977" s="16" t="s">
        <v>358</v>
      </c>
      <c r="D4977" s="16" t="s">
        <v>359</v>
      </c>
      <c r="E4977" s="13" t="s">
        <v>445</v>
      </c>
      <c r="F4977" s="16" t="s">
        <v>271</v>
      </c>
      <c r="G4977" t="s">
        <v>342</v>
      </c>
      <c r="H4977" s="14"/>
      <c r="I4977" s="13" t="s">
        <v>352</v>
      </c>
      <c r="J4977" s="14"/>
      <c r="K4977" s="17">
        <v>2</v>
      </c>
      <c r="L4977" s="17">
        <v>2</v>
      </c>
      <c r="M4977" s="18" t="s">
        <v>23</v>
      </c>
      <c r="N4977" s="14"/>
      <c r="O4977" s="16">
        <v>1</v>
      </c>
      <c r="P4977" s="14">
        <v>1</v>
      </c>
      <c r="Q4977" t="s">
        <v>23</v>
      </c>
      <c r="R4977" s="14"/>
      <c r="S4977" s="16">
        <f>Table2[[#This Row],[FTHG]]-Table2[[#This Row],[HTH]]</f>
        <v>1</v>
      </c>
      <c r="T4977" s="14">
        <f>Table2[[#This Row],[FTAG]]-Table2[[#This Row],[HTA]]</f>
        <v>1</v>
      </c>
      <c r="U4977" s="13" t="str">
        <f>IF(Table2[[#This Row],[SHH]]&gt;Table2[[#This Row],[SHA]],"H",IF(Table2[[#This Row],[HTH]]&lt;Table2[[#This Row],[HTA]],"A","D"))</f>
        <v>D</v>
      </c>
      <c r="V4977" s="14"/>
      <c r="W4977">
        <v>11</v>
      </c>
      <c r="X4977">
        <v>22</v>
      </c>
      <c r="Y4977">
        <v>5</v>
      </c>
      <c r="Z4977">
        <v>8</v>
      </c>
      <c r="AA4977">
        <v>15</v>
      </c>
      <c r="AB4977">
        <v>9</v>
      </c>
      <c r="AC4977">
        <v>2</v>
      </c>
      <c r="AD4977">
        <v>5</v>
      </c>
      <c r="AE4977">
        <v>3</v>
      </c>
      <c r="AF4977">
        <v>2</v>
      </c>
      <c r="AG4977">
        <v>1</v>
      </c>
      <c r="AH4977">
        <v>0</v>
      </c>
      <c r="AI4977">
        <v>3.75</v>
      </c>
      <c r="AJ4977">
        <v>4.2</v>
      </c>
      <c r="AK4977">
        <v>1.83</v>
      </c>
    </row>
    <row r="4978" spans="1:37" x14ac:dyDescent="0.45">
      <c r="A4978" s="56"/>
      <c r="B4978" s="27">
        <v>44121</v>
      </c>
      <c r="C4978" s="16" t="s">
        <v>358</v>
      </c>
      <c r="D4978" s="16" t="s">
        <v>359</v>
      </c>
      <c r="E4978" s="13" t="s">
        <v>445</v>
      </c>
      <c r="F4978" s="16" t="s">
        <v>271</v>
      </c>
      <c r="G4978" t="s">
        <v>345</v>
      </c>
      <c r="H4978" s="14"/>
      <c r="I4978" s="13" t="s">
        <v>343</v>
      </c>
      <c r="J4978" s="14"/>
      <c r="K4978" s="17">
        <v>3</v>
      </c>
      <c r="L4978" s="17">
        <v>3</v>
      </c>
      <c r="M4978" s="18" t="s">
        <v>23</v>
      </c>
      <c r="N4978" s="14"/>
      <c r="O4978" s="16">
        <v>2</v>
      </c>
      <c r="P4978" s="14">
        <v>1</v>
      </c>
      <c r="Q4978" t="s">
        <v>7</v>
      </c>
      <c r="R4978" s="14"/>
      <c r="S4978" s="16">
        <f>Table2[[#This Row],[FTHG]]-Table2[[#This Row],[HTH]]</f>
        <v>1</v>
      </c>
      <c r="T4978" s="14">
        <f>Table2[[#This Row],[FTAG]]-Table2[[#This Row],[HTA]]</f>
        <v>2</v>
      </c>
      <c r="U4978" s="13" t="str">
        <f>IF(Table2[[#This Row],[SHH]]&gt;Table2[[#This Row],[SHA]],"H",IF(Table2[[#This Row],[HTH]]&lt;Table2[[#This Row],[HTA]],"A","D"))</f>
        <v>D</v>
      </c>
      <c r="V4978" s="14"/>
      <c r="W4978">
        <v>11</v>
      </c>
      <c r="X4978">
        <v>13</v>
      </c>
      <c r="Y4978">
        <v>5</v>
      </c>
      <c r="Z4978">
        <v>6</v>
      </c>
      <c r="AA4978">
        <v>11</v>
      </c>
      <c r="AB4978">
        <v>9</v>
      </c>
      <c r="AC4978">
        <v>6</v>
      </c>
      <c r="AD4978">
        <v>2</v>
      </c>
      <c r="AE4978">
        <v>1</v>
      </c>
      <c r="AF4978">
        <v>1</v>
      </c>
      <c r="AG4978">
        <v>0</v>
      </c>
      <c r="AH4978">
        <v>0</v>
      </c>
      <c r="AI4978">
        <v>1.45</v>
      </c>
      <c r="AJ4978">
        <v>4.75</v>
      </c>
      <c r="AK4978">
        <v>6.5</v>
      </c>
    </row>
    <row r="4979" spans="1:37" x14ac:dyDescent="0.45">
      <c r="A4979" s="56"/>
      <c r="B4979" s="27">
        <v>44121</v>
      </c>
      <c r="C4979" s="16" t="s">
        <v>358</v>
      </c>
      <c r="D4979" s="16" t="s">
        <v>359</v>
      </c>
      <c r="E4979" s="13" t="s">
        <v>445</v>
      </c>
      <c r="F4979" s="16" t="s">
        <v>271</v>
      </c>
      <c r="G4979" t="s">
        <v>338</v>
      </c>
      <c r="H4979" s="14"/>
      <c r="I4979" s="13" t="s">
        <v>347</v>
      </c>
      <c r="J4979" s="14"/>
      <c r="K4979" s="17">
        <v>1</v>
      </c>
      <c r="L4979" s="17">
        <v>0</v>
      </c>
      <c r="M4979" s="18" t="s">
        <v>7</v>
      </c>
      <c r="N4979" s="14"/>
      <c r="O4979" s="16">
        <v>1</v>
      </c>
      <c r="P4979" s="14">
        <v>0</v>
      </c>
      <c r="Q4979" t="s">
        <v>7</v>
      </c>
      <c r="R4979" s="14"/>
      <c r="S4979" s="16">
        <f>Table2[[#This Row],[FTHG]]-Table2[[#This Row],[HTH]]</f>
        <v>0</v>
      </c>
      <c r="T4979" s="14">
        <f>Table2[[#This Row],[FTAG]]-Table2[[#This Row],[HTA]]</f>
        <v>0</v>
      </c>
      <c r="U4979" s="13" t="str">
        <f>IF(Table2[[#This Row],[SHH]]&gt;Table2[[#This Row],[SHA]],"H",IF(Table2[[#This Row],[HTH]]&lt;Table2[[#This Row],[HTA]],"A","D"))</f>
        <v>D</v>
      </c>
      <c r="V4979" s="14"/>
      <c r="W4979">
        <v>13</v>
      </c>
      <c r="X4979">
        <v>11</v>
      </c>
      <c r="Y4979">
        <v>5</v>
      </c>
      <c r="Z4979">
        <v>3</v>
      </c>
      <c r="AA4979">
        <v>15</v>
      </c>
      <c r="AB4979">
        <v>10</v>
      </c>
      <c r="AC4979">
        <v>6</v>
      </c>
      <c r="AD4979">
        <v>6</v>
      </c>
      <c r="AE4979">
        <v>4</v>
      </c>
      <c r="AF4979">
        <v>1</v>
      </c>
      <c r="AG4979">
        <v>0</v>
      </c>
      <c r="AH4979">
        <v>0</v>
      </c>
      <c r="AI4979">
        <v>1.44</v>
      </c>
      <c r="AJ4979">
        <v>5</v>
      </c>
      <c r="AK4979">
        <v>6.5</v>
      </c>
    </row>
    <row r="4980" spans="1:37" x14ac:dyDescent="0.45">
      <c r="A4980" s="56"/>
      <c r="B4980" s="27">
        <v>44121</v>
      </c>
      <c r="C4980" s="16" t="s">
        <v>358</v>
      </c>
      <c r="D4980" s="16" t="s">
        <v>359</v>
      </c>
      <c r="E4980" s="13" t="s">
        <v>445</v>
      </c>
      <c r="F4980" s="16" t="s">
        <v>271</v>
      </c>
      <c r="G4980" t="s">
        <v>361</v>
      </c>
      <c r="H4980" s="14"/>
      <c r="I4980" s="13" t="s">
        <v>354</v>
      </c>
      <c r="J4980" s="14"/>
      <c r="K4980" s="17">
        <v>1</v>
      </c>
      <c r="L4980" s="17">
        <v>4</v>
      </c>
      <c r="M4980" s="18" t="s">
        <v>8</v>
      </c>
      <c r="N4980" s="14"/>
      <c r="O4980" s="16">
        <v>1</v>
      </c>
      <c r="P4980" s="14">
        <v>1</v>
      </c>
      <c r="Q4980" t="s">
        <v>23</v>
      </c>
      <c r="R4980" s="14"/>
      <c r="S4980" s="16">
        <f>Table2[[#This Row],[FTHG]]-Table2[[#This Row],[HTH]]</f>
        <v>0</v>
      </c>
      <c r="T4980" s="14">
        <f>Table2[[#This Row],[FTAG]]-Table2[[#This Row],[HTA]]</f>
        <v>3</v>
      </c>
      <c r="U4980" s="13" t="str">
        <f>IF(Table2[[#This Row],[SHH]]&gt;Table2[[#This Row],[SHA]],"H",IF(Table2[[#This Row],[HTH]]&lt;Table2[[#This Row],[HTA]],"A","D"))</f>
        <v>D</v>
      </c>
      <c r="V4980" s="14"/>
      <c r="W4980">
        <v>7</v>
      </c>
      <c r="X4980">
        <v>28</v>
      </c>
      <c r="Y4980">
        <v>4</v>
      </c>
      <c r="Z4980">
        <v>14</v>
      </c>
      <c r="AA4980">
        <v>9</v>
      </c>
      <c r="AB4980">
        <v>12</v>
      </c>
      <c r="AC4980">
        <v>0</v>
      </c>
      <c r="AD4980">
        <v>7</v>
      </c>
      <c r="AE4980">
        <v>1</v>
      </c>
      <c r="AF4980">
        <v>1</v>
      </c>
      <c r="AG4980">
        <v>0</v>
      </c>
      <c r="AH4980">
        <v>0</v>
      </c>
      <c r="AI4980">
        <v>4.75</v>
      </c>
      <c r="AJ4980">
        <v>4</v>
      </c>
      <c r="AK4980">
        <v>1.66</v>
      </c>
    </row>
    <row r="4981" spans="1:37" x14ac:dyDescent="0.45">
      <c r="A4981" s="56"/>
      <c r="B4981" s="27">
        <v>44122</v>
      </c>
      <c r="C4981" s="16" t="s">
        <v>358</v>
      </c>
      <c r="D4981" s="16" t="s">
        <v>359</v>
      </c>
      <c r="E4981" s="13" t="s">
        <v>445</v>
      </c>
      <c r="F4981" s="16" t="s">
        <v>271</v>
      </c>
      <c r="G4981" t="s">
        <v>368</v>
      </c>
      <c r="H4981" s="14"/>
      <c r="I4981" s="13" t="s">
        <v>364</v>
      </c>
      <c r="J4981" s="14"/>
      <c r="K4981" s="17">
        <v>1</v>
      </c>
      <c r="L4981" s="17">
        <v>1</v>
      </c>
      <c r="M4981" s="18" t="s">
        <v>23</v>
      </c>
      <c r="N4981" s="14"/>
      <c r="O4981" s="16">
        <v>0</v>
      </c>
      <c r="P4981" s="14">
        <v>0</v>
      </c>
      <c r="Q4981" t="s">
        <v>23</v>
      </c>
      <c r="R4981" s="14"/>
      <c r="S4981" s="16">
        <f>Table2[[#This Row],[FTHG]]-Table2[[#This Row],[HTH]]</f>
        <v>1</v>
      </c>
      <c r="T4981" s="14">
        <f>Table2[[#This Row],[FTAG]]-Table2[[#This Row],[HTA]]</f>
        <v>1</v>
      </c>
      <c r="U4981" s="13" t="str">
        <f>IF(Table2[[#This Row],[SHH]]&gt;Table2[[#This Row],[SHA]],"H",IF(Table2[[#This Row],[HTH]]&lt;Table2[[#This Row],[HTA]],"A","D"))</f>
        <v>D</v>
      </c>
      <c r="V4981" s="14"/>
      <c r="W4981">
        <v>10</v>
      </c>
      <c r="X4981">
        <v>15</v>
      </c>
      <c r="Y4981">
        <v>6</v>
      </c>
      <c r="Z4981">
        <v>6</v>
      </c>
      <c r="AA4981">
        <v>5</v>
      </c>
      <c r="AB4981">
        <v>9</v>
      </c>
      <c r="AC4981">
        <v>2</v>
      </c>
      <c r="AD4981">
        <v>5</v>
      </c>
      <c r="AE4981">
        <v>0</v>
      </c>
      <c r="AF4981">
        <v>2</v>
      </c>
      <c r="AG4981">
        <v>0</v>
      </c>
      <c r="AH4981">
        <v>0</v>
      </c>
      <c r="AI4981">
        <v>2.1</v>
      </c>
      <c r="AJ4981">
        <v>3.3</v>
      </c>
      <c r="AK4981">
        <v>3.7</v>
      </c>
    </row>
    <row r="4982" spans="1:37" x14ac:dyDescent="0.45">
      <c r="A4982" s="56"/>
      <c r="B4982" s="27">
        <v>44122</v>
      </c>
      <c r="C4982" s="16" t="s">
        <v>358</v>
      </c>
      <c r="D4982" s="16" t="s">
        <v>359</v>
      </c>
      <c r="E4982" s="13" t="s">
        <v>445</v>
      </c>
      <c r="F4982" s="16" t="s">
        <v>271</v>
      </c>
      <c r="G4982" t="s">
        <v>355</v>
      </c>
      <c r="H4982" s="14"/>
      <c r="I4982" s="13" t="s">
        <v>363</v>
      </c>
      <c r="J4982" s="14"/>
      <c r="K4982" s="17">
        <v>1</v>
      </c>
      <c r="L4982" s="17">
        <v>1</v>
      </c>
      <c r="M4982" s="18" t="s">
        <v>23</v>
      </c>
      <c r="N4982" s="14"/>
      <c r="O4982" s="16">
        <v>1</v>
      </c>
      <c r="P4982" s="14">
        <v>0</v>
      </c>
      <c r="Q4982" t="s">
        <v>7</v>
      </c>
      <c r="R4982" s="14"/>
      <c r="S4982" s="16">
        <f>Table2[[#This Row],[FTHG]]-Table2[[#This Row],[HTH]]</f>
        <v>0</v>
      </c>
      <c r="T4982" s="14">
        <f>Table2[[#This Row],[FTAG]]-Table2[[#This Row],[HTA]]</f>
        <v>1</v>
      </c>
      <c r="U4982" s="13" t="str">
        <f>IF(Table2[[#This Row],[SHH]]&gt;Table2[[#This Row],[SHA]],"H",IF(Table2[[#This Row],[HTH]]&lt;Table2[[#This Row],[HTA]],"A","D"))</f>
        <v>D</v>
      </c>
      <c r="V4982" s="14"/>
      <c r="W4982">
        <v>1</v>
      </c>
      <c r="X4982">
        <v>20</v>
      </c>
      <c r="Y4982">
        <v>1</v>
      </c>
      <c r="Z4982">
        <v>3</v>
      </c>
      <c r="AA4982">
        <v>13</v>
      </c>
      <c r="AB4982">
        <v>12</v>
      </c>
      <c r="AC4982">
        <v>2</v>
      </c>
      <c r="AD4982">
        <v>5</v>
      </c>
      <c r="AE4982">
        <v>3</v>
      </c>
      <c r="AF4982">
        <v>2</v>
      </c>
      <c r="AG4982">
        <v>0</v>
      </c>
      <c r="AH4982">
        <v>1</v>
      </c>
      <c r="AI4982">
        <v>2.62</v>
      </c>
      <c r="AJ4982">
        <v>3.3</v>
      </c>
      <c r="AK4982">
        <v>2.7</v>
      </c>
    </row>
    <row r="4983" spans="1:37" x14ac:dyDescent="0.45">
      <c r="A4983" s="56"/>
      <c r="B4983" s="27">
        <v>44122</v>
      </c>
      <c r="C4983" s="16" t="s">
        <v>358</v>
      </c>
      <c r="D4983" s="16" t="s">
        <v>359</v>
      </c>
      <c r="E4983" s="13" t="s">
        <v>445</v>
      </c>
      <c r="F4983" s="16" t="s">
        <v>271</v>
      </c>
      <c r="G4983" t="s">
        <v>349</v>
      </c>
      <c r="H4983" s="14"/>
      <c r="I4983" s="13" t="s">
        <v>340</v>
      </c>
      <c r="J4983" s="14"/>
      <c r="K4983" s="17">
        <v>3</v>
      </c>
      <c r="L4983" s="17">
        <v>3</v>
      </c>
      <c r="M4983" s="18" t="s">
        <v>23</v>
      </c>
      <c r="N4983" s="14"/>
      <c r="O4983" s="16">
        <v>3</v>
      </c>
      <c r="P4983" s="14">
        <v>0</v>
      </c>
      <c r="Q4983" t="s">
        <v>7</v>
      </c>
      <c r="R4983" s="14"/>
      <c r="S4983" s="16">
        <f>Table2[[#This Row],[FTHG]]-Table2[[#This Row],[HTH]]</f>
        <v>0</v>
      </c>
      <c r="T4983" s="14">
        <f>Table2[[#This Row],[FTAG]]-Table2[[#This Row],[HTA]]</f>
        <v>3</v>
      </c>
      <c r="U4983" s="13" t="str">
        <f>IF(Table2[[#This Row],[SHH]]&gt;Table2[[#This Row],[SHA]],"H",IF(Table2[[#This Row],[HTH]]&lt;Table2[[#This Row],[HTA]],"A","D"))</f>
        <v>D</v>
      </c>
      <c r="V4983" s="14"/>
      <c r="W4983">
        <v>11</v>
      </c>
      <c r="X4983">
        <v>13</v>
      </c>
      <c r="Y4983">
        <v>6</v>
      </c>
      <c r="Z4983">
        <v>4</v>
      </c>
      <c r="AA4983">
        <v>13</v>
      </c>
      <c r="AB4983">
        <v>12</v>
      </c>
      <c r="AC4983">
        <v>3</v>
      </c>
      <c r="AD4983">
        <v>7</v>
      </c>
      <c r="AE4983">
        <v>0</v>
      </c>
      <c r="AF4983">
        <v>5</v>
      </c>
      <c r="AG4983">
        <v>0</v>
      </c>
      <c r="AH4983">
        <v>0</v>
      </c>
      <c r="AI4983">
        <v>1.57</v>
      </c>
      <c r="AJ4983">
        <v>4.33</v>
      </c>
      <c r="AK4983">
        <v>5.5</v>
      </c>
    </row>
    <row r="4984" spans="1:37" x14ac:dyDescent="0.45">
      <c r="A4984" s="56"/>
      <c r="B4984" s="27">
        <v>44122</v>
      </c>
      <c r="C4984" s="16" t="s">
        <v>358</v>
      </c>
      <c r="D4984" s="16" t="s">
        <v>359</v>
      </c>
      <c r="E4984" s="13" t="s">
        <v>445</v>
      </c>
      <c r="F4984" s="16" t="s">
        <v>271</v>
      </c>
      <c r="G4984" t="s">
        <v>356</v>
      </c>
      <c r="H4984" s="14"/>
      <c r="I4984" s="13" t="s">
        <v>367</v>
      </c>
      <c r="J4984" s="14"/>
      <c r="K4984" s="17">
        <v>0</v>
      </c>
      <c r="L4984" s="17">
        <v>1</v>
      </c>
      <c r="M4984" s="18" t="s">
        <v>8</v>
      </c>
      <c r="N4984" s="14"/>
      <c r="O4984" s="16">
        <v>0</v>
      </c>
      <c r="P4984" s="14">
        <v>0</v>
      </c>
      <c r="Q4984" t="s">
        <v>23</v>
      </c>
      <c r="R4984" s="14"/>
      <c r="S4984" s="16">
        <f>Table2[[#This Row],[FTHG]]-Table2[[#This Row],[HTH]]</f>
        <v>0</v>
      </c>
      <c r="T4984" s="14">
        <f>Table2[[#This Row],[FTAG]]-Table2[[#This Row],[HTA]]</f>
        <v>1</v>
      </c>
      <c r="U4984" s="13" t="str">
        <f>IF(Table2[[#This Row],[SHH]]&gt;Table2[[#This Row],[SHA]],"H",IF(Table2[[#This Row],[HTH]]&lt;Table2[[#This Row],[HTA]],"A","D"))</f>
        <v>D</v>
      </c>
      <c r="V4984" s="14"/>
      <c r="W4984">
        <v>11</v>
      </c>
      <c r="X4984">
        <v>10</v>
      </c>
      <c r="Y4984">
        <v>5</v>
      </c>
      <c r="Z4984">
        <v>4</v>
      </c>
      <c r="AA4984">
        <v>18</v>
      </c>
      <c r="AB4984">
        <v>18</v>
      </c>
      <c r="AC4984">
        <v>2</v>
      </c>
      <c r="AD4984">
        <v>7</v>
      </c>
      <c r="AE4984">
        <v>4</v>
      </c>
      <c r="AF4984">
        <v>3</v>
      </c>
      <c r="AG4984">
        <v>0</v>
      </c>
      <c r="AH4984">
        <v>0</v>
      </c>
      <c r="AI4984">
        <v>1.83</v>
      </c>
      <c r="AJ4984">
        <v>3.8</v>
      </c>
      <c r="AK4984">
        <v>4.0999999999999996</v>
      </c>
    </row>
    <row r="4985" spans="1:37" x14ac:dyDescent="0.45">
      <c r="A4985" s="56"/>
      <c r="B4985" s="27">
        <v>44123</v>
      </c>
      <c r="C4985" s="16" t="s">
        <v>358</v>
      </c>
      <c r="D4985" s="16" t="s">
        <v>359</v>
      </c>
      <c r="E4985" s="13" t="s">
        <v>445</v>
      </c>
      <c r="F4985" s="16" t="s">
        <v>271</v>
      </c>
      <c r="G4985" t="s">
        <v>357</v>
      </c>
      <c r="H4985" s="14"/>
      <c r="I4985" s="13" t="s">
        <v>348</v>
      </c>
      <c r="J4985" s="14"/>
      <c r="K4985" s="17">
        <v>0</v>
      </c>
      <c r="L4985" s="17">
        <v>0</v>
      </c>
      <c r="M4985" s="18" t="s">
        <v>23</v>
      </c>
      <c r="N4985" s="14"/>
      <c r="O4985" s="16">
        <v>0</v>
      </c>
      <c r="P4985" s="14">
        <v>0</v>
      </c>
      <c r="Q4985" t="s">
        <v>23</v>
      </c>
      <c r="R4985" s="14"/>
      <c r="S4985" s="16">
        <f>Table2[[#This Row],[FTHG]]-Table2[[#This Row],[HTH]]</f>
        <v>0</v>
      </c>
      <c r="T4985" s="14">
        <f>Table2[[#This Row],[FTAG]]-Table2[[#This Row],[HTA]]</f>
        <v>0</v>
      </c>
      <c r="U4985" s="13" t="str">
        <f>IF(Table2[[#This Row],[SHH]]&gt;Table2[[#This Row],[SHA]],"H",IF(Table2[[#This Row],[HTH]]&lt;Table2[[#This Row],[HTA]],"A","D"))</f>
        <v>D</v>
      </c>
      <c r="V4985" s="14"/>
      <c r="W4985">
        <v>13</v>
      </c>
      <c r="X4985">
        <v>9</v>
      </c>
      <c r="Y4985">
        <v>6</v>
      </c>
      <c r="Z4985">
        <v>4</v>
      </c>
      <c r="AA4985">
        <v>15</v>
      </c>
      <c r="AB4985">
        <v>17</v>
      </c>
      <c r="AC4985">
        <v>8</v>
      </c>
      <c r="AD4985">
        <v>2</v>
      </c>
      <c r="AE4985">
        <v>2</v>
      </c>
      <c r="AF4985">
        <v>2</v>
      </c>
      <c r="AG4985">
        <v>0</v>
      </c>
      <c r="AH4985">
        <v>0</v>
      </c>
      <c r="AI4985">
        <v>2.4500000000000002</v>
      </c>
      <c r="AJ4985">
        <v>3.3</v>
      </c>
      <c r="AK4985">
        <v>2.9</v>
      </c>
    </row>
    <row r="4986" spans="1:37" x14ac:dyDescent="0.45">
      <c r="A4986" s="56"/>
      <c r="B4986" s="27">
        <v>44123</v>
      </c>
      <c r="C4986" s="16" t="s">
        <v>358</v>
      </c>
      <c r="D4986" s="16" t="s">
        <v>359</v>
      </c>
      <c r="E4986" s="13" t="s">
        <v>445</v>
      </c>
      <c r="F4986" s="16" t="s">
        <v>271</v>
      </c>
      <c r="G4986" t="s">
        <v>370</v>
      </c>
      <c r="H4986" s="14"/>
      <c r="I4986" s="13" t="s">
        <v>365</v>
      </c>
      <c r="J4986" s="14"/>
      <c r="K4986" s="17">
        <v>0</v>
      </c>
      <c r="L4986" s="17">
        <v>1</v>
      </c>
      <c r="M4986" s="18" t="s">
        <v>8</v>
      </c>
      <c r="N4986" s="14"/>
      <c r="O4986" s="16">
        <v>0</v>
      </c>
      <c r="P4986" s="14">
        <v>0</v>
      </c>
      <c r="Q4986" t="s">
        <v>23</v>
      </c>
      <c r="R4986" s="14"/>
      <c r="S4986" s="16">
        <f>Table2[[#This Row],[FTHG]]-Table2[[#This Row],[HTH]]</f>
        <v>0</v>
      </c>
      <c r="T4986" s="14">
        <f>Table2[[#This Row],[FTAG]]-Table2[[#This Row],[HTA]]</f>
        <v>1</v>
      </c>
      <c r="U4986" s="13" t="str">
        <f>IF(Table2[[#This Row],[SHH]]&gt;Table2[[#This Row],[SHA]],"H",IF(Table2[[#This Row],[HTH]]&lt;Table2[[#This Row],[HTA]],"A","D"))</f>
        <v>D</v>
      </c>
      <c r="V4986" s="14"/>
      <c r="W4986">
        <v>13</v>
      </c>
      <c r="X4986">
        <v>7</v>
      </c>
      <c r="Y4986">
        <v>2</v>
      </c>
      <c r="Z4986">
        <v>3</v>
      </c>
      <c r="AA4986">
        <v>13</v>
      </c>
      <c r="AB4986">
        <v>12</v>
      </c>
      <c r="AC4986">
        <v>8</v>
      </c>
      <c r="AD4986">
        <v>3</v>
      </c>
      <c r="AE4986">
        <v>2</v>
      </c>
      <c r="AF4986">
        <v>1</v>
      </c>
      <c r="AG4986">
        <v>0</v>
      </c>
      <c r="AH4986">
        <v>0</v>
      </c>
      <c r="AI4986">
        <v>2.5</v>
      </c>
      <c r="AJ4986">
        <v>3.3</v>
      </c>
      <c r="AK4986">
        <v>2.87</v>
      </c>
    </row>
    <row r="4987" spans="1:37" x14ac:dyDescent="0.45">
      <c r="A4987" s="56"/>
      <c r="B4987" s="27">
        <v>44127</v>
      </c>
      <c r="C4987" s="16" t="s">
        <v>358</v>
      </c>
      <c r="D4987" s="16" t="s">
        <v>359</v>
      </c>
      <c r="E4987" s="13" t="s">
        <v>445</v>
      </c>
      <c r="F4987" s="16" t="s">
        <v>271</v>
      </c>
      <c r="G4987" t="s">
        <v>367</v>
      </c>
      <c r="H4987" s="14"/>
      <c r="I4987" s="13" t="s">
        <v>370</v>
      </c>
      <c r="J4987" s="14"/>
      <c r="K4987" s="17">
        <v>0</v>
      </c>
      <c r="L4987" s="17">
        <v>3</v>
      </c>
      <c r="M4987" s="18" t="s">
        <v>8</v>
      </c>
      <c r="N4987" s="14"/>
      <c r="O4987" s="16">
        <v>0</v>
      </c>
      <c r="P4987" s="14">
        <v>0</v>
      </c>
      <c r="Q4987" t="s">
        <v>23</v>
      </c>
      <c r="R4987" s="14"/>
      <c r="S4987" s="16">
        <f>Table2[[#This Row],[FTHG]]-Table2[[#This Row],[HTH]]</f>
        <v>0</v>
      </c>
      <c r="T4987" s="14">
        <f>Table2[[#This Row],[FTAG]]-Table2[[#This Row],[HTA]]</f>
        <v>3</v>
      </c>
      <c r="U4987" s="13" t="str">
        <f>IF(Table2[[#This Row],[SHH]]&gt;Table2[[#This Row],[SHA]],"H",IF(Table2[[#This Row],[HTH]]&lt;Table2[[#This Row],[HTA]],"A","D"))</f>
        <v>D</v>
      </c>
      <c r="V4987" s="14"/>
      <c r="W4987">
        <v>12</v>
      </c>
      <c r="X4987">
        <v>27</v>
      </c>
      <c r="Y4987">
        <v>4</v>
      </c>
      <c r="Z4987">
        <v>9</v>
      </c>
      <c r="AA4987">
        <v>14</v>
      </c>
      <c r="AB4987">
        <v>17</v>
      </c>
      <c r="AC4987">
        <v>6</v>
      </c>
      <c r="AD4987">
        <v>5</v>
      </c>
      <c r="AE4987">
        <v>2</v>
      </c>
      <c r="AF4987">
        <v>2</v>
      </c>
      <c r="AG4987">
        <v>0</v>
      </c>
      <c r="AH4987">
        <v>0</v>
      </c>
      <c r="AI4987">
        <v>2.0499999999999998</v>
      </c>
      <c r="AJ4987">
        <v>3.75</v>
      </c>
      <c r="AK4987">
        <v>3.3</v>
      </c>
    </row>
    <row r="4988" spans="1:37" x14ac:dyDescent="0.45">
      <c r="A4988" s="56"/>
      <c r="B4988" s="27">
        <v>44128</v>
      </c>
      <c r="C4988" s="16" t="s">
        <v>358</v>
      </c>
      <c r="D4988" s="16" t="s">
        <v>359</v>
      </c>
      <c r="E4988" s="13" t="s">
        <v>445</v>
      </c>
      <c r="F4988" s="16" t="s">
        <v>271</v>
      </c>
      <c r="G4988" t="s">
        <v>340</v>
      </c>
      <c r="H4988" s="14"/>
      <c r="I4988" s="13" t="s">
        <v>338</v>
      </c>
      <c r="J4988" s="14"/>
      <c r="K4988" s="17">
        <v>1</v>
      </c>
      <c r="L4988" s="17">
        <v>1</v>
      </c>
      <c r="M4988" s="18" t="s">
        <v>23</v>
      </c>
      <c r="N4988" s="14"/>
      <c r="O4988" s="16">
        <v>1</v>
      </c>
      <c r="P4988" s="14">
        <v>0</v>
      </c>
      <c r="Q4988" t="s">
        <v>7</v>
      </c>
      <c r="R4988" s="14"/>
      <c r="S4988" s="16">
        <f>Table2[[#This Row],[FTHG]]-Table2[[#This Row],[HTH]]</f>
        <v>0</v>
      </c>
      <c r="T4988" s="14">
        <f>Table2[[#This Row],[FTAG]]-Table2[[#This Row],[HTA]]</f>
        <v>1</v>
      </c>
      <c r="U4988" s="13" t="str">
        <f>IF(Table2[[#This Row],[SHH]]&gt;Table2[[#This Row],[SHA]],"H",IF(Table2[[#This Row],[HTH]]&lt;Table2[[#This Row],[HTA]],"A","D"))</f>
        <v>D</v>
      </c>
      <c r="V4988" s="14"/>
      <c r="W4988">
        <v>6</v>
      </c>
      <c r="X4988">
        <v>14</v>
      </c>
      <c r="Y4988">
        <v>2</v>
      </c>
      <c r="Z4988">
        <v>7</v>
      </c>
      <c r="AA4988">
        <v>14</v>
      </c>
      <c r="AB4988">
        <v>6</v>
      </c>
      <c r="AC4988">
        <v>2</v>
      </c>
      <c r="AD4988">
        <v>10</v>
      </c>
      <c r="AE4988">
        <v>2</v>
      </c>
      <c r="AF4988">
        <v>0</v>
      </c>
      <c r="AG4988">
        <v>0</v>
      </c>
      <c r="AH4988">
        <v>0</v>
      </c>
      <c r="AI4988">
        <v>8</v>
      </c>
      <c r="AJ4988">
        <v>5.25</v>
      </c>
      <c r="AK4988">
        <v>1.36</v>
      </c>
    </row>
    <row r="4989" spans="1:37" x14ac:dyDescent="0.45">
      <c r="A4989" s="56"/>
      <c r="B4989" s="27">
        <v>44128</v>
      </c>
      <c r="C4989" s="16" t="s">
        <v>358</v>
      </c>
      <c r="D4989" s="16" t="s">
        <v>359</v>
      </c>
      <c r="E4989" s="13" t="s">
        <v>445</v>
      </c>
      <c r="F4989" s="16" t="s">
        <v>271</v>
      </c>
      <c r="G4989" t="s">
        <v>364</v>
      </c>
      <c r="H4989" s="14"/>
      <c r="I4989" s="13" t="s">
        <v>355</v>
      </c>
      <c r="J4989" s="14"/>
      <c r="K4989" s="17">
        <v>1</v>
      </c>
      <c r="L4989" s="17">
        <v>2</v>
      </c>
      <c r="M4989" s="18" t="s">
        <v>8</v>
      </c>
      <c r="N4989" s="14"/>
      <c r="O4989" s="16">
        <v>0</v>
      </c>
      <c r="P4989" s="14">
        <v>1</v>
      </c>
      <c r="Q4989" t="s">
        <v>8</v>
      </c>
      <c r="R4989" s="14"/>
      <c r="S4989" s="16">
        <f>Table2[[#This Row],[FTHG]]-Table2[[#This Row],[HTH]]</f>
        <v>1</v>
      </c>
      <c r="T4989" s="14">
        <f>Table2[[#This Row],[FTAG]]-Table2[[#This Row],[HTA]]</f>
        <v>1</v>
      </c>
      <c r="U4989" s="13" t="str">
        <f>IF(Table2[[#This Row],[SHH]]&gt;Table2[[#This Row],[SHA]],"H",IF(Table2[[#This Row],[HTH]]&lt;Table2[[#This Row],[HTA]],"A","D"))</f>
        <v>A</v>
      </c>
      <c r="V4989" s="14"/>
      <c r="W4989">
        <v>16</v>
      </c>
      <c r="X4989">
        <v>14</v>
      </c>
      <c r="Y4989">
        <v>3</v>
      </c>
      <c r="Z4989">
        <v>10</v>
      </c>
      <c r="AA4989">
        <v>11</v>
      </c>
      <c r="AB4989">
        <v>11</v>
      </c>
      <c r="AC4989">
        <v>4</v>
      </c>
      <c r="AD4989">
        <v>4</v>
      </c>
      <c r="AE4989">
        <v>0</v>
      </c>
      <c r="AF4989">
        <v>1</v>
      </c>
      <c r="AG4989">
        <v>1</v>
      </c>
      <c r="AH4989">
        <v>0</v>
      </c>
      <c r="AI4989">
        <v>2.75</v>
      </c>
      <c r="AJ4989">
        <v>3.1</v>
      </c>
      <c r="AK4989">
        <v>2.7</v>
      </c>
    </row>
    <row r="4990" spans="1:37" x14ac:dyDescent="0.45">
      <c r="A4990" s="56"/>
      <c r="B4990" s="27">
        <v>44128</v>
      </c>
      <c r="C4990" s="16" t="s">
        <v>358</v>
      </c>
      <c r="D4990" s="16" t="s">
        <v>359</v>
      </c>
      <c r="E4990" s="13" t="s">
        <v>445</v>
      </c>
      <c r="F4990" s="16" t="s">
        <v>271</v>
      </c>
      <c r="G4990" t="s">
        <v>354</v>
      </c>
      <c r="H4990" s="14"/>
      <c r="I4990" s="13" t="s">
        <v>345</v>
      </c>
      <c r="J4990" s="14"/>
      <c r="K4990" s="17">
        <v>0</v>
      </c>
      <c r="L4990" s="17">
        <v>0</v>
      </c>
      <c r="M4990" s="18" t="s">
        <v>23</v>
      </c>
      <c r="N4990" s="14"/>
      <c r="O4990" s="16">
        <v>0</v>
      </c>
      <c r="P4990" s="14">
        <v>0</v>
      </c>
      <c r="Q4990" t="s">
        <v>23</v>
      </c>
      <c r="R4990" s="14"/>
      <c r="S4990" s="16">
        <f>Table2[[#This Row],[FTHG]]-Table2[[#This Row],[HTH]]</f>
        <v>0</v>
      </c>
      <c r="T4990" s="14">
        <f>Table2[[#This Row],[FTAG]]-Table2[[#This Row],[HTA]]</f>
        <v>0</v>
      </c>
      <c r="U4990" s="13" t="str">
        <f>IF(Table2[[#This Row],[SHH]]&gt;Table2[[#This Row],[SHA]],"H",IF(Table2[[#This Row],[HTH]]&lt;Table2[[#This Row],[HTA]],"A","D"))</f>
        <v>D</v>
      </c>
      <c r="V4990" s="14"/>
      <c r="W4990">
        <v>14</v>
      </c>
      <c r="X4990">
        <v>6</v>
      </c>
      <c r="Y4990">
        <v>4</v>
      </c>
      <c r="Z4990">
        <v>1</v>
      </c>
      <c r="AA4990">
        <v>8</v>
      </c>
      <c r="AB4990">
        <v>6</v>
      </c>
      <c r="AC4990">
        <v>9</v>
      </c>
      <c r="AD4990">
        <v>6</v>
      </c>
      <c r="AE4990">
        <v>3</v>
      </c>
      <c r="AF4990">
        <v>1</v>
      </c>
      <c r="AG4990">
        <v>0</v>
      </c>
      <c r="AH4990">
        <v>0</v>
      </c>
      <c r="AI4990">
        <v>2.37</v>
      </c>
      <c r="AJ4990">
        <v>3.6</v>
      </c>
      <c r="AK4990">
        <v>2.8</v>
      </c>
    </row>
    <row r="4991" spans="1:37" x14ac:dyDescent="0.45">
      <c r="A4991" s="56"/>
      <c r="B4991" s="27">
        <v>44128</v>
      </c>
      <c r="C4991" s="16" t="s">
        <v>358</v>
      </c>
      <c r="D4991" s="16" t="s">
        <v>359</v>
      </c>
      <c r="E4991" s="13" t="s">
        <v>445</v>
      </c>
      <c r="F4991" s="16" t="s">
        <v>271</v>
      </c>
      <c r="G4991" t="s">
        <v>352</v>
      </c>
      <c r="H4991" s="14"/>
      <c r="I4991" s="13" t="s">
        <v>368</v>
      </c>
      <c r="J4991" s="14"/>
      <c r="K4991" s="17">
        <v>2</v>
      </c>
      <c r="L4991" s="17">
        <v>1</v>
      </c>
      <c r="M4991" s="18" t="s">
        <v>7</v>
      </c>
      <c r="N4991" s="14"/>
      <c r="O4991" s="16">
        <v>1</v>
      </c>
      <c r="P4991" s="14">
        <v>1</v>
      </c>
      <c r="Q4991" t="s">
        <v>23</v>
      </c>
      <c r="R4991" s="14"/>
      <c r="S4991" s="16">
        <f>Table2[[#This Row],[FTHG]]-Table2[[#This Row],[HTH]]</f>
        <v>1</v>
      </c>
      <c r="T4991" s="14">
        <f>Table2[[#This Row],[FTAG]]-Table2[[#This Row],[HTA]]</f>
        <v>0</v>
      </c>
      <c r="U4991" s="13" t="str">
        <f>IF(Table2[[#This Row],[SHH]]&gt;Table2[[#This Row],[SHA]],"H",IF(Table2[[#This Row],[HTH]]&lt;Table2[[#This Row],[HTA]],"A","D"))</f>
        <v>H</v>
      </c>
      <c r="V4991" s="14"/>
      <c r="W4991">
        <v>17</v>
      </c>
      <c r="X4991">
        <v>13</v>
      </c>
      <c r="Y4991">
        <v>5</v>
      </c>
      <c r="Z4991">
        <v>2</v>
      </c>
      <c r="AA4991">
        <v>7</v>
      </c>
      <c r="AB4991">
        <v>15</v>
      </c>
      <c r="AC4991">
        <v>7</v>
      </c>
      <c r="AD4991">
        <v>3</v>
      </c>
      <c r="AE4991">
        <v>0</v>
      </c>
      <c r="AF4991">
        <v>3</v>
      </c>
      <c r="AG4991">
        <v>0</v>
      </c>
      <c r="AH4991">
        <v>0</v>
      </c>
      <c r="AI4991">
        <v>1.22</v>
      </c>
      <c r="AJ4991">
        <v>6.5</v>
      </c>
      <c r="AK4991">
        <v>12</v>
      </c>
    </row>
    <row r="4992" spans="1:37" x14ac:dyDescent="0.45">
      <c r="A4992" s="56"/>
      <c r="B4992" s="27">
        <v>44129</v>
      </c>
      <c r="C4992" s="16" t="s">
        <v>358</v>
      </c>
      <c r="D4992" s="16" t="s">
        <v>359</v>
      </c>
      <c r="E4992" s="13" t="s">
        <v>445</v>
      </c>
      <c r="F4992" s="16" t="s">
        <v>271</v>
      </c>
      <c r="G4992" t="s">
        <v>343</v>
      </c>
      <c r="H4992" s="14"/>
      <c r="I4992" s="13" t="s">
        <v>342</v>
      </c>
      <c r="J4992" s="14"/>
      <c r="K4992" s="17">
        <v>2</v>
      </c>
      <c r="L4992" s="17">
        <v>0</v>
      </c>
      <c r="M4992" s="18" t="s">
        <v>7</v>
      </c>
      <c r="N4992" s="14"/>
      <c r="O4992" s="16">
        <v>2</v>
      </c>
      <c r="P4992" s="14">
        <v>0</v>
      </c>
      <c r="Q4992" t="s">
        <v>7</v>
      </c>
      <c r="R4992" s="14"/>
      <c r="S4992" s="16">
        <f>Table2[[#This Row],[FTHG]]-Table2[[#This Row],[HTH]]</f>
        <v>0</v>
      </c>
      <c r="T4992" s="14">
        <f>Table2[[#This Row],[FTAG]]-Table2[[#This Row],[HTA]]</f>
        <v>0</v>
      </c>
      <c r="U4992" s="13" t="str">
        <f>IF(Table2[[#This Row],[SHH]]&gt;Table2[[#This Row],[SHA]],"H",IF(Table2[[#This Row],[HTH]]&lt;Table2[[#This Row],[HTA]],"A","D"))</f>
        <v>D</v>
      </c>
      <c r="V4992" s="14"/>
      <c r="W4992">
        <v>12</v>
      </c>
      <c r="X4992">
        <v>6</v>
      </c>
      <c r="Y4992">
        <v>6</v>
      </c>
      <c r="Z4992">
        <v>2</v>
      </c>
      <c r="AA4992">
        <v>11</v>
      </c>
      <c r="AB4992">
        <v>11</v>
      </c>
      <c r="AC4992">
        <v>4</v>
      </c>
      <c r="AD4992">
        <v>5</v>
      </c>
      <c r="AE4992">
        <v>1</v>
      </c>
      <c r="AF4992">
        <v>2</v>
      </c>
      <c r="AG4992">
        <v>0</v>
      </c>
      <c r="AH4992">
        <v>1</v>
      </c>
      <c r="AI4992">
        <v>2.75</v>
      </c>
      <c r="AJ4992">
        <v>3.4</v>
      </c>
      <c r="AK4992">
        <v>2.5499999999999998</v>
      </c>
    </row>
    <row r="4993" spans="1:37" x14ac:dyDescent="0.45">
      <c r="A4993" s="56"/>
      <c r="B4993" s="27">
        <v>44129</v>
      </c>
      <c r="C4993" s="16" t="s">
        <v>358</v>
      </c>
      <c r="D4993" s="16" t="s">
        <v>359</v>
      </c>
      <c r="E4993" s="13" t="s">
        <v>445</v>
      </c>
      <c r="F4993" s="16" t="s">
        <v>271</v>
      </c>
      <c r="G4993" t="s">
        <v>365</v>
      </c>
      <c r="H4993" s="14"/>
      <c r="I4993" s="13" t="s">
        <v>361</v>
      </c>
      <c r="J4993" s="14"/>
      <c r="K4993" s="17">
        <v>1</v>
      </c>
      <c r="L4993" s="17">
        <v>1</v>
      </c>
      <c r="M4993" s="18" t="s">
        <v>23</v>
      </c>
      <c r="N4993" s="14"/>
      <c r="O4993" s="16">
        <v>0</v>
      </c>
      <c r="P4993" s="14">
        <v>0</v>
      </c>
      <c r="Q4993" t="s">
        <v>23</v>
      </c>
      <c r="R4993" s="14"/>
      <c r="S4993" s="16">
        <f>Table2[[#This Row],[FTHG]]-Table2[[#This Row],[HTH]]</f>
        <v>1</v>
      </c>
      <c r="T4993" s="14">
        <f>Table2[[#This Row],[FTAG]]-Table2[[#This Row],[HTA]]</f>
        <v>1</v>
      </c>
      <c r="U4993" s="13" t="str">
        <f>IF(Table2[[#This Row],[SHH]]&gt;Table2[[#This Row],[SHA]],"H",IF(Table2[[#This Row],[HTH]]&lt;Table2[[#This Row],[HTA]],"A","D"))</f>
        <v>D</v>
      </c>
      <c r="V4993" s="14"/>
      <c r="W4993">
        <v>16</v>
      </c>
      <c r="X4993">
        <v>5</v>
      </c>
      <c r="Y4993">
        <v>3</v>
      </c>
      <c r="Z4993">
        <v>2</v>
      </c>
      <c r="AA4993">
        <v>10</v>
      </c>
      <c r="AB4993">
        <v>10</v>
      </c>
      <c r="AC4993">
        <v>2</v>
      </c>
      <c r="AD4993">
        <v>3</v>
      </c>
      <c r="AE4993">
        <v>0</v>
      </c>
      <c r="AF4993">
        <v>1</v>
      </c>
      <c r="AG4993">
        <v>0</v>
      </c>
      <c r="AH4993">
        <v>0</v>
      </c>
      <c r="AI4993">
        <v>1.75</v>
      </c>
      <c r="AJ4993">
        <v>3.5</v>
      </c>
      <c r="AK4993">
        <v>5.25</v>
      </c>
    </row>
    <row r="4994" spans="1:37" x14ac:dyDescent="0.45">
      <c r="A4994" s="56"/>
      <c r="B4994" s="27">
        <v>44129</v>
      </c>
      <c r="C4994" s="16" t="s">
        <v>358</v>
      </c>
      <c r="D4994" s="16" t="s">
        <v>359</v>
      </c>
      <c r="E4994" s="13" t="s">
        <v>445</v>
      </c>
      <c r="F4994" s="16" t="s">
        <v>271</v>
      </c>
      <c r="G4994" t="s">
        <v>347</v>
      </c>
      <c r="H4994" s="14"/>
      <c r="I4994" s="13" t="s">
        <v>356</v>
      </c>
      <c r="J4994" s="14"/>
      <c r="K4994" s="17">
        <v>0</v>
      </c>
      <c r="L4994" s="17">
        <v>1</v>
      </c>
      <c r="M4994" s="18" t="s">
        <v>8</v>
      </c>
      <c r="N4994" s="14"/>
      <c r="O4994" s="16">
        <v>0</v>
      </c>
      <c r="P4994" s="14">
        <v>0</v>
      </c>
      <c r="Q4994" t="s">
        <v>23</v>
      </c>
      <c r="R4994" s="14"/>
      <c r="S4994" s="16">
        <f>Table2[[#This Row],[FTHG]]-Table2[[#This Row],[HTH]]</f>
        <v>0</v>
      </c>
      <c r="T4994" s="14">
        <f>Table2[[#This Row],[FTAG]]-Table2[[#This Row],[HTA]]</f>
        <v>1</v>
      </c>
      <c r="U4994" s="13" t="str">
        <f>IF(Table2[[#This Row],[SHH]]&gt;Table2[[#This Row],[SHA]],"H",IF(Table2[[#This Row],[HTH]]&lt;Table2[[#This Row],[HTA]],"A","D"))</f>
        <v>D</v>
      </c>
      <c r="V4994" s="14"/>
      <c r="W4994">
        <v>12</v>
      </c>
      <c r="X4994">
        <v>6</v>
      </c>
      <c r="Y4994">
        <v>4</v>
      </c>
      <c r="Z4994">
        <v>2</v>
      </c>
      <c r="AA4994">
        <v>13</v>
      </c>
      <c r="AB4994">
        <v>9</v>
      </c>
      <c r="AC4994">
        <v>9</v>
      </c>
      <c r="AD4994">
        <v>3</v>
      </c>
      <c r="AE4994">
        <v>3</v>
      </c>
      <c r="AF4994">
        <v>5</v>
      </c>
      <c r="AG4994">
        <v>0</v>
      </c>
      <c r="AH4994">
        <v>0</v>
      </c>
      <c r="AI4994">
        <v>1.9</v>
      </c>
      <c r="AJ4994">
        <v>3.75</v>
      </c>
      <c r="AK4994">
        <v>3.8</v>
      </c>
    </row>
    <row r="4995" spans="1:37" x14ac:dyDescent="0.45">
      <c r="A4995" s="56"/>
      <c r="B4995" s="27">
        <v>44130</v>
      </c>
      <c r="C4995" s="16" t="s">
        <v>358</v>
      </c>
      <c r="D4995" s="16" t="s">
        <v>359</v>
      </c>
      <c r="E4995" s="13" t="s">
        <v>445</v>
      </c>
      <c r="F4995" s="16" t="s">
        <v>271</v>
      </c>
      <c r="G4995" t="s">
        <v>363</v>
      </c>
      <c r="H4995" s="14"/>
      <c r="I4995" s="13" t="s">
        <v>357</v>
      </c>
      <c r="J4995" s="14"/>
      <c r="K4995" s="17">
        <v>1</v>
      </c>
      <c r="L4995" s="17">
        <v>1</v>
      </c>
      <c r="M4995" s="18" t="s">
        <v>23</v>
      </c>
      <c r="N4995" s="14"/>
      <c r="O4995" s="16">
        <v>1</v>
      </c>
      <c r="P4995" s="14">
        <v>0</v>
      </c>
      <c r="Q4995" t="s">
        <v>7</v>
      </c>
      <c r="R4995" s="14"/>
      <c r="S4995" s="16">
        <f>Table2[[#This Row],[FTHG]]-Table2[[#This Row],[HTH]]</f>
        <v>0</v>
      </c>
      <c r="T4995" s="14">
        <f>Table2[[#This Row],[FTAG]]-Table2[[#This Row],[HTA]]</f>
        <v>1</v>
      </c>
      <c r="U4995" s="13" t="str">
        <f>IF(Table2[[#This Row],[SHH]]&gt;Table2[[#This Row],[SHA]],"H",IF(Table2[[#This Row],[HTH]]&lt;Table2[[#This Row],[HTA]],"A","D"))</f>
        <v>D</v>
      </c>
      <c r="V4995" s="14"/>
      <c r="W4995">
        <v>5</v>
      </c>
      <c r="X4995">
        <v>9</v>
      </c>
      <c r="Y4995">
        <v>3</v>
      </c>
      <c r="Z4995">
        <v>3</v>
      </c>
      <c r="AA4995">
        <v>14</v>
      </c>
      <c r="AB4995">
        <v>7</v>
      </c>
      <c r="AC4995">
        <v>6</v>
      </c>
      <c r="AD4995">
        <v>2</v>
      </c>
      <c r="AE4995">
        <v>2</v>
      </c>
      <c r="AF4995">
        <v>0</v>
      </c>
      <c r="AG4995">
        <v>0</v>
      </c>
      <c r="AH4995">
        <v>0</v>
      </c>
      <c r="AI4995">
        <v>1.7</v>
      </c>
      <c r="AJ4995">
        <v>4</v>
      </c>
      <c r="AK4995">
        <v>4.75</v>
      </c>
    </row>
    <row r="4996" spans="1:37" x14ac:dyDescent="0.45">
      <c r="A4996" s="56"/>
      <c r="B4996" s="27">
        <v>44130</v>
      </c>
      <c r="C4996" s="16" t="s">
        <v>358</v>
      </c>
      <c r="D4996" s="16" t="s">
        <v>359</v>
      </c>
      <c r="E4996" s="13" t="s">
        <v>445</v>
      </c>
      <c r="F4996" s="16" t="s">
        <v>271</v>
      </c>
      <c r="G4996" t="s">
        <v>348</v>
      </c>
      <c r="H4996" s="14"/>
      <c r="I4996" s="13" t="s">
        <v>349</v>
      </c>
      <c r="J4996" s="14"/>
      <c r="K4996" s="17">
        <v>0</v>
      </c>
      <c r="L4996" s="17">
        <v>1</v>
      </c>
      <c r="M4996" s="18" t="s">
        <v>8</v>
      </c>
      <c r="N4996" s="14"/>
      <c r="O4996" s="16">
        <v>0</v>
      </c>
      <c r="P4996" s="14">
        <v>0</v>
      </c>
      <c r="Q4996" t="s">
        <v>23</v>
      </c>
      <c r="R4996" s="14"/>
      <c r="S4996" s="16">
        <f>Table2[[#This Row],[FTHG]]-Table2[[#This Row],[HTH]]</f>
        <v>0</v>
      </c>
      <c r="T4996" s="14">
        <f>Table2[[#This Row],[FTAG]]-Table2[[#This Row],[HTA]]</f>
        <v>1</v>
      </c>
      <c r="U4996" s="13" t="str">
        <f>IF(Table2[[#This Row],[SHH]]&gt;Table2[[#This Row],[SHA]],"H",IF(Table2[[#This Row],[HTH]]&lt;Table2[[#This Row],[HTA]],"A","D"))</f>
        <v>D</v>
      </c>
      <c r="V4996" s="14"/>
      <c r="W4996">
        <v>13</v>
      </c>
      <c r="X4996">
        <v>9</v>
      </c>
      <c r="Y4996">
        <v>4</v>
      </c>
      <c r="Z4996">
        <v>3</v>
      </c>
      <c r="AA4996">
        <v>9</v>
      </c>
      <c r="AB4996">
        <v>7</v>
      </c>
      <c r="AC4996">
        <v>4</v>
      </c>
      <c r="AD4996">
        <v>5</v>
      </c>
      <c r="AE4996">
        <v>2</v>
      </c>
      <c r="AF4996">
        <v>0</v>
      </c>
      <c r="AG4996">
        <v>0</v>
      </c>
      <c r="AH4996">
        <v>0</v>
      </c>
      <c r="AI4996">
        <v>5.75</v>
      </c>
      <c r="AJ4996">
        <v>4</v>
      </c>
      <c r="AK4996">
        <v>1.6</v>
      </c>
    </row>
    <row r="4997" spans="1:37" x14ac:dyDescent="0.45">
      <c r="A4997" s="56"/>
      <c r="B4997" s="27">
        <v>44134</v>
      </c>
      <c r="C4997" s="16" t="s">
        <v>358</v>
      </c>
      <c r="D4997" s="16" t="s">
        <v>359</v>
      </c>
      <c r="E4997" s="13" t="s">
        <v>445</v>
      </c>
      <c r="F4997" s="16" t="s">
        <v>271</v>
      </c>
      <c r="G4997" t="s">
        <v>365</v>
      </c>
      <c r="H4997" s="14"/>
      <c r="I4997" s="13" t="s">
        <v>355</v>
      </c>
      <c r="J4997" s="14"/>
      <c r="K4997" s="17">
        <v>2</v>
      </c>
      <c r="L4997" s="17">
        <v>0</v>
      </c>
      <c r="M4997" s="18" t="s">
        <v>7</v>
      </c>
      <c r="N4997" s="14"/>
      <c r="O4997" s="16">
        <v>2</v>
      </c>
      <c r="P4997" s="14">
        <v>0</v>
      </c>
      <c r="Q4997" t="s">
        <v>7</v>
      </c>
      <c r="R4997" s="14"/>
      <c r="S4997" s="16">
        <f>Table2[[#This Row],[FTHG]]-Table2[[#This Row],[HTH]]</f>
        <v>0</v>
      </c>
      <c r="T4997" s="14">
        <f>Table2[[#This Row],[FTAG]]-Table2[[#This Row],[HTA]]</f>
        <v>0</v>
      </c>
      <c r="U4997" s="13" t="str">
        <f>IF(Table2[[#This Row],[SHH]]&gt;Table2[[#This Row],[SHA]],"H",IF(Table2[[#This Row],[HTH]]&lt;Table2[[#This Row],[HTA]],"A","D"))</f>
        <v>D</v>
      </c>
      <c r="V4997" s="14"/>
      <c r="W4997">
        <v>15</v>
      </c>
      <c r="X4997">
        <v>11</v>
      </c>
      <c r="Y4997">
        <v>5</v>
      </c>
      <c r="Z4997">
        <v>2</v>
      </c>
      <c r="AA4997">
        <v>13</v>
      </c>
      <c r="AB4997">
        <v>4</v>
      </c>
      <c r="AC4997">
        <v>7</v>
      </c>
      <c r="AD4997">
        <v>6</v>
      </c>
      <c r="AE4997">
        <v>0</v>
      </c>
      <c r="AF4997">
        <v>2</v>
      </c>
      <c r="AG4997">
        <v>0</v>
      </c>
      <c r="AH4997">
        <v>1</v>
      </c>
      <c r="AI4997">
        <v>2</v>
      </c>
      <c r="AJ4997">
        <v>3.2</v>
      </c>
      <c r="AK4997">
        <v>4.33</v>
      </c>
    </row>
    <row r="4998" spans="1:37" x14ac:dyDescent="0.45">
      <c r="A4998" s="56"/>
      <c r="B4998" s="27">
        <v>44135</v>
      </c>
      <c r="C4998" s="16" t="s">
        <v>358</v>
      </c>
      <c r="D4998" s="16" t="s">
        <v>359</v>
      </c>
      <c r="E4998" s="13" t="s">
        <v>445</v>
      </c>
      <c r="F4998" s="16" t="s">
        <v>271</v>
      </c>
      <c r="G4998" t="s">
        <v>368</v>
      </c>
      <c r="H4998" s="14"/>
      <c r="I4998" s="13" t="s">
        <v>338</v>
      </c>
      <c r="J4998" s="14"/>
      <c r="K4998" s="17">
        <v>0</v>
      </c>
      <c r="L4998" s="17">
        <v>1</v>
      </c>
      <c r="M4998" s="18" t="s">
        <v>8</v>
      </c>
      <c r="N4998" s="14"/>
      <c r="O4998" s="16">
        <v>0</v>
      </c>
      <c r="P4998" s="14">
        <v>1</v>
      </c>
      <c r="Q4998" t="s">
        <v>8</v>
      </c>
      <c r="R4998" s="14"/>
      <c r="S4998" s="16">
        <f>Table2[[#This Row],[FTHG]]-Table2[[#This Row],[HTH]]</f>
        <v>0</v>
      </c>
      <c r="T4998" s="14">
        <f>Table2[[#This Row],[FTAG]]-Table2[[#This Row],[HTA]]</f>
        <v>0</v>
      </c>
      <c r="U4998" s="13" t="str">
        <f>IF(Table2[[#This Row],[SHH]]&gt;Table2[[#This Row],[SHA]],"H",IF(Table2[[#This Row],[HTH]]&lt;Table2[[#This Row],[HTA]],"A","D"))</f>
        <v>A</v>
      </c>
      <c r="V4998" s="14"/>
      <c r="W4998">
        <v>5</v>
      </c>
      <c r="X4998">
        <v>16</v>
      </c>
      <c r="Y4998">
        <v>1</v>
      </c>
      <c r="Z4998">
        <v>8</v>
      </c>
      <c r="AA4998">
        <v>14</v>
      </c>
      <c r="AB4998">
        <v>6</v>
      </c>
      <c r="AC4998">
        <v>2</v>
      </c>
      <c r="AD4998">
        <v>5</v>
      </c>
      <c r="AE4998">
        <v>0</v>
      </c>
      <c r="AF4998">
        <v>0</v>
      </c>
      <c r="AG4998">
        <v>0</v>
      </c>
      <c r="AH4998">
        <v>0</v>
      </c>
      <c r="AI4998">
        <v>9.5</v>
      </c>
      <c r="AJ4998">
        <v>6</v>
      </c>
      <c r="AK4998">
        <v>1.28</v>
      </c>
    </row>
    <row r="4999" spans="1:37" x14ac:dyDescent="0.45">
      <c r="A4999" s="56"/>
      <c r="B4999" s="27">
        <v>44135</v>
      </c>
      <c r="C4999" s="16" t="s">
        <v>358</v>
      </c>
      <c r="D4999" s="16" t="s">
        <v>359</v>
      </c>
      <c r="E4999" s="13" t="s">
        <v>445</v>
      </c>
      <c r="F4999" s="16" t="s">
        <v>271</v>
      </c>
      <c r="G4999" t="s">
        <v>348</v>
      </c>
      <c r="H4999" s="14"/>
      <c r="I4999" s="13" t="s">
        <v>345</v>
      </c>
      <c r="J4999" s="14"/>
      <c r="K4999" s="17">
        <v>0</v>
      </c>
      <c r="L4999" s="17">
        <v>3</v>
      </c>
      <c r="M4999" s="18" t="s">
        <v>8</v>
      </c>
      <c r="N4999" s="14"/>
      <c r="O4999" s="16">
        <v>0</v>
      </c>
      <c r="P4999" s="14">
        <v>1</v>
      </c>
      <c r="Q4999" t="s">
        <v>8</v>
      </c>
      <c r="R4999" s="14"/>
      <c r="S4999" s="16">
        <f>Table2[[#This Row],[FTHG]]-Table2[[#This Row],[HTH]]</f>
        <v>0</v>
      </c>
      <c r="T4999" s="14">
        <f>Table2[[#This Row],[FTAG]]-Table2[[#This Row],[HTA]]</f>
        <v>2</v>
      </c>
      <c r="U4999" s="13" t="str">
        <f>IF(Table2[[#This Row],[SHH]]&gt;Table2[[#This Row],[SHA]],"H",IF(Table2[[#This Row],[HTH]]&lt;Table2[[#This Row],[HTA]],"A","D"))</f>
        <v>A</v>
      </c>
      <c r="V4999" s="14"/>
      <c r="W4999">
        <v>5</v>
      </c>
      <c r="X4999">
        <v>14</v>
      </c>
      <c r="Y4999">
        <v>0</v>
      </c>
      <c r="Z4999">
        <v>9</v>
      </c>
      <c r="AA4999">
        <v>10</v>
      </c>
      <c r="AB4999">
        <v>15</v>
      </c>
      <c r="AC4999">
        <v>3</v>
      </c>
      <c r="AD4999">
        <v>4</v>
      </c>
      <c r="AE4999">
        <v>1</v>
      </c>
      <c r="AF4999">
        <v>0</v>
      </c>
      <c r="AG4999">
        <v>0</v>
      </c>
      <c r="AH4999">
        <v>0</v>
      </c>
      <c r="AI4999">
        <v>6</v>
      </c>
      <c r="AJ4999">
        <v>4.5</v>
      </c>
      <c r="AK4999">
        <v>1.5</v>
      </c>
    </row>
    <row r="5000" spans="1:37" x14ac:dyDescent="0.45">
      <c r="A5000" s="56"/>
      <c r="B5000" s="27">
        <v>44135</v>
      </c>
      <c r="C5000" s="16" t="s">
        <v>358</v>
      </c>
      <c r="D5000" s="16" t="s">
        <v>359</v>
      </c>
      <c r="E5000" s="13" t="s">
        <v>445</v>
      </c>
      <c r="F5000" s="16" t="s">
        <v>271</v>
      </c>
      <c r="G5000" t="s">
        <v>352</v>
      </c>
      <c r="H5000" s="14"/>
      <c r="I5000" s="13" t="s">
        <v>340</v>
      </c>
      <c r="J5000" s="14"/>
      <c r="K5000" s="17">
        <v>2</v>
      </c>
      <c r="L5000" s="17">
        <v>1</v>
      </c>
      <c r="M5000" s="18" t="s">
        <v>7</v>
      </c>
      <c r="N5000" s="14"/>
      <c r="O5000" s="16">
        <v>1</v>
      </c>
      <c r="P5000" s="14">
        <v>1</v>
      </c>
      <c r="Q5000" t="s">
        <v>23</v>
      </c>
      <c r="R5000" s="14"/>
      <c r="S5000" s="16">
        <f>Table2[[#This Row],[FTHG]]-Table2[[#This Row],[HTH]]</f>
        <v>1</v>
      </c>
      <c r="T5000" s="14">
        <f>Table2[[#This Row],[FTAG]]-Table2[[#This Row],[HTA]]</f>
        <v>0</v>
      </c>
      <c r="U5000" s="13" t="str">
        <f>IF(Table2[[#This Row],[SHH]]&gt;Table2[[#This Row],[SHA]],"H",IF(Table2[[#This Row],[HTH]]&lt;Table2[[#This Row],[HTA]],"A","D"))</f>
        <v>H</v>
      </c>
      <c r="V5000" s="14"/>
      <c r="W5000">
        <v>9</v>
      </c>
      <c r="X5000">
        <v>4</v>
      </c>
      <c r="Y5000">
        <v>5</v>
      </c>
      <c r="Z5000">
        <v>3</v>
      </c>
      <c r="AA5000">
        <v>13</v>
      </c>
      <c r="AB5000">
        <v>14</v>
      </c>
      <c r="AC5000">
        <v>1</v>
      </c>
      <c r="AD5000">
        <v>2</v>
      </c>
      <c r="AE5000">
        <v>0</v>
      </c>
      <c r="AF5000">
        <v>1</v>
      </c>
      <c r="AG5000">
        <v>0</v>
      </c>
      <c r="AH5000">
        <v>0</v>
      </c>
      <c r="AI5000">
        <v>1.36</v>
      </c>
      <c r="AJ5000">
        <v>5.25</v>
      </c>
      <c r="AK5000">
        <v>7.5</v>
      </c>
    </row>
    <row r="5001" spans="1:37" x14ac:dyDescent="0.45">
      <c r="A5001" s="56"/>
      <c r="B5001" s="27">
        <v>44136</v>
      </c>
      <c r="C5001" s="16" t="s">
        <v>358</v>
      </c>
      <c r="D5001" s="16" t="s">
        <v>359</v>
      </c>
      <c r="E5001" s="13" t="s">
        <v>445</v>
      </c>
      <c r="F5001" s="16" t="s">
        <v>271</v>
      </c>
      <c r="G5001" t="s">
        <v>367</v>
      </c>
      <c r="H5001" s="14"/>
      <c r="I5001" s="13" t="s">
        <v>343</v>
      </c>
      <c r="J5001" s="14"/>
      <c r="K5001" s="17">
        <v>3</v>
      </c>
      <c r="L5001" s="17">
        <v>4</v>
      </c>
      <c r="M5001" s="18" t="s">
        <v>8</v>
      </c>
      <c r="N5001" s="14"/>
      <c r="O5001" s="16">
        <v>0</v>
      </c>
      <c r="P5001" s="14">
        <v>3</v>
      </c>
      <c r="Q5001" t="s">
        <v>8</v>
      </c>
      <c r="R5001" s="14"/>
      <c r="S5001" s="16">
        <f>Table2[[#This Row],[FTHG]]-Table2[[#This Row],[HTH]]</f>
        <v>3</v>
      </c>
      <c r="T5001" s="14">
        <f>Table2[[#This Row],[FTAG]]-Table2[[#This Row],[HTA]]</f>
        <v>1</v>
      </c>
      <c r="U5001" s="13" t="str">
        <f>IF(Table2[[#This Row],[SHH]]&gt;Table2[[#This Row],[SHA]],"H",IF(Table2[[#This Row],[HTH]]&lt;Table2[[#This Row],[HTA]],"A","D"))</f>
        <v>H</v>
      </c>
      <c r="V5001" s="14"/>
      <c r="W5001">
        <v>19</v>
      </c>
      <c r="X5001">
        <v>9</v>
      </c>
      <c r="Y5001">
        <v>10</v>
      </c>
      <c r="Z5001">
        <v>4</v>
      </c>
      <c r="AA5001">
        <v>12</v>
      </c>
      <c r="AB5001">
        <v>17</v>
      </c>
      <c r="AC5001">
        <v>11</v>
      </c>
      <c r="AD5001">
        <v>1</v>
      </c>
      <c r="AE5001">
        <v>1</v>
      </c>
      <c r="AF5001">
        <v>2</v>
      </c>
      <c r="AG5001">
        <v>0</v>
      </c>
      <c r="AH5001">
        <v>0</v>
      </c>
      <c r="AI5001">
        <v>2.4500000000000002</v>
      </c>
      <c r="AJ5001">
        <v>3.5</v>
      </c>
      <c r="AK5001">
        <v>2.8</v>
      </c>
    </row>
    <row r="5002" spans="1:37" x14ac:dyDescent="0.45">
      <c r="A5002" s="56"/>
      <c r="B5002" s="27">
        <v>44136</v>
      </c>
      <c r="C5002" s="16" t="s">
        <v>358</v>
      </c>
      <c r="D5002" s="16" t="s">
        <v>359</v>
      </c>
      <c r="E5002" s="13" t="s">
        <v>445</v>
      </c>
      <c r="F5002" s="16" t="s">
        <v>271</v>
      </c>
      <c r="G5002" t="s">
        <v>361</v>
      </c>
      <c r="H5002" s="14"/>
      <c r="I5002" s="13" t="s">
        <v>342</v>
      </c>
      <c r="J5002" s="14"/>
      <c r="K5002" s="17">
        <v>2</v>
      </c>
      <c r="L5002" s="17">
        <v>1</v>
      </c>
      <c r="M5002" s="18" t="s">
        <v>7</v>
      </c>
      <c r="N5002" s="14"/>
      <c r="O5002" s="16">
        <v>0</v>
      </c>
      <c r="P5002" s="14">
        <v>0</v>
      </c>
      <c r="Q5002" t="s">
        <v>23</v>
      </c>
      <c r="R5002" s="14"/>
      <c r="S5002" s="16">
        <f>Table2[[#This Row],[FTHG]]-Table2[[#This Row],[HTH]]</f>
        <v>2</v>
      </c>
      <c r="T5002" s="14">
        <f>Table2[[#This Row],[FTAG]]-Table2[[#This Row],[HTA]]</f>
        <v>1</v>
      </c>
      <c r="U5002" s="13" t="str">
        <f>IF(Table2[[#This Row],[SHH]]&gt;Table2[[#This Row],[SHA]],"H",IF(Table2[[#This Row],[HTH]]&lt;Table2[[#This Row],[HTA]],"A","D"))</f>
        <v>H</v>
      </c>
      <c r="V5002" s="14"/>
      <c r="W5002">
        <v>11</v>
      </c>
      <c r="X5002">
        <v>15</v>
      </c>
      <c r="Y5002">
        <v>4</v>
      </c>
      <c r="Z5002">
        <v>4</v>
      </c>
      <c r="AA5002">
        <v>9</v>
      </c>
      <c r="AB5002">
        <v>10</v>
      </c>
      <c r="AC5002">
        <v>5</v>
      </c>
      <c r="AD5002">
        <v>4</v>
      </c>
      <c r="AE5002">
        <v>2</v>
      </c>
      <c r="AF5002">
        <v>4</v>
      </c>
      <c r="AG5002">
        <v>0</v>
      </c>
      <c r="AH5002">
        <v>0</v>
      </c>
      <c r="AI5002">
        <v>3.7</v>
      </c>
      <c r="AJ5002">
        <v>3.4</v>
      </c>
      <c r="AK5002">
        <v>2.0499999999999998</v>
      </c>
    </row>
    <row r="5003" spans="1:37" x14ac:dyDescent="0.45">
      <c r="A5003" s="56"/>
      <c r="B5003" s="27">
        <v>44136</v>
      </c>
      <c r="C5003" s="16" t="s">
        <v>358</v>
      </c>
      <c r="D5003" s="16" t="s">
        <v>359</v>
      </c>
      <c r="E5003" s="13" t="s">
        <v>445</v>
      </c>
      <c r="F5003" s="16" t="s">
        <v>271</v>
      </c>
      <c r="G5003" t="s">
        <v>354</v>
      </c>
      <c r="H5003" s="14"/>
      <c r="I5003" s="13" t="s">
        <v>347</v>
      </c>
      <c r="J5003" s="14"/>
      <c r="K5003" s="17">
        <v>0</v>
      </c>
      <c r="L5003" s="17">
        <v>1</v>
      </c>
      <c r="M5003" s="18" t="s">
        <v>8</v>
      </c>
      <c r="N5003" s="14"/>
      <c r="O5003" s="16">
        <v>0</v>
      </c>
      <c r="P5003" s="14">
        <v>0</v>
      </c>
      <c r="Q5003" t="s">
        <v>23</v>
      </c>
      <c r="R5003" s="14"/>
      <c r="S5003" s="16">
        <f>Table2[[#This Row],[FTHG]]-Table2[[#This Row],[HTH]]</f>
        <v>0</v>
      </c>
      <c r="T5003" s="14">
        <f>Table2[[#This Row],[FTAG]]-Table2[[#This Row],[HTA]]</f>
        <v>1</v>
      </c>
      <c r="U5003" s="13" t="str">
        <f>IF(Table2[[#This Row],[SHH]]&gt;Table2[[#This Row],[SHA]],"H",IF(Table2[[#This Row],[HTH]]&lt;Table2[[#This Row],[HTA]],"A","D"))</f>
        <v>D</v>
      </c>
      <c r="V5003" s="14"/>
      <c r="W5003">
        <v>8</v>
      </c>
      <c r="X5003">
        <v>7</v>
      </c>
      <c r="Y5003">
        <v>2</v>
      </c>
      <c r="Z5003">
        <v>2</v>
      </c>
      <c r="AA5003">
        <v>12</v>
      </c>
      <c r="AB5003">
        <v>12</v>
      </c>
      <c r="AC5003">
        <v>6</v>
      </c>
      <c r="AD5003">
        <v>3</v>
      </c>
      <c r="AE5003">
        <v>3</v>
      </c>
      <c r="AF5003">
        <v>3</v>
      </c>
      <c r="AG5003">
        <v>0</v>
      </c>
      <c r="AH5003">
        <v>0</v>
      </c>
      <c r="AI5003">
        <v>2</v>
      </c>
      <c r="AJ5003">
        <v>3.6</v>
      </c>
      <c r="AK5003">
        <v>3.6</v>
      </c>
    </row>
    <row r="5004" spans="1:37" x14ac:dyDescent="0.45">
      <c r="A5004" s="56"/>
      <c r="B5004" s="27">
        <v>44136</v>
      </c>
      <c r="C5004" s="16" t="s">
        <v>358</v>
      </c>
      <c r="D5004" s="16" t="s">
        <v>359</v>
      </c>
      <c r="E5004" s="13" t="s">
        <v>445</v>
      </c>
      <c r="F5004" s="16" t="s">
        <v>271</v>
      </c>
      <c r="G5004" t="s">
        <v>349</v>
      </c>
      <c r="H5004" s="14"/>
      <c r="I5004" s="13" t="s">
        <v>363</v>
      </c>
      <c r="J5004" s="14"/>
      <c r="K5004" s="17">
        <v>2</v>
      </c>
      <c r="L5004" s="17">
        <v>1</v>
      </c>
      <c r="M5004" s="18" t="s">
        <v>7</v>
      </c>
      <c r="N5004" s="14"/>
      <c r="O5004" s="16">
        <v>1</v>
      </c>
      <c r="P5004" s="14">
        <v>0</v>
      </c>
      <c r="Q5004" t="s">
        <v>7</v>
      </c>
      <c r="R5004" s="14"/>
      <c r="S5004" s="16">
        <f>Table2[[#This Row],[FTHG]]-Table2[[#This Row],[HTH]]</f>
        <v>1</v>
      </c>
      <c r="T5004" s="14">
        <f>Table2[[#This Row],[FTAG]]-Table2[[#This Row],[HTA]]</f>
        <v>1</v>
      </c>
      <c r="U5004" s="13" t="str">
        <f>IF(Table2[[#This Row],[SHH]]&gt;Table2[[#This Row],[SHA]],"H",IF(Table2[[#This Row],[HTH]]&lt;Table2[[#This Row],[HTA]],"A","D"))</f>
        <v>D</v>
      </c>
      <c r="V5004" s="14"/>
      <c r="W5004">
        <v>9</v>
      </c>
      <c r="X5004">
        <v>6</v>
      </c>
      <c r="Y5004">
        <v>3</v>
      </c>
      <c r="Z5004">
        <v>2</v>
      </c>
      <c r="AA5004">
        <v>14</v>
      </c>
      <c r="AB5004">
        <v>13</v>
      </c>
      <c r="AC5004">
        <v>4</v>
      </c>
      <c r="AD5004">
        <v>5</v>
      </c>
      <c r="AE5004">
        <v>2</v>
      </c>
      <c r="AF5004">
        <v>1</v>
      </c>
      <c r="AG5004">
        <v>0</v>
      </c>
      <c r="AH5004">
        <v>0</v>
      </c>
      <c r="AI5004">
        <v>1.61</v>
      </c>
      <c r="AJ5004">
        <v>4</v>
      </c>
      <c r="AK5004">
        <v>5.5</v>
      </c>
    </row>
    <row r="5005" spans="1:37" x14ac:dyDescent="0.45">
      <c r="A5005" s="56"/>
      <c r="B5005" s="27">
        <v>44137</v>
      </c>
      <c r="C5005" s="16" t="s">
        <v>358</v>
      </c>
      <c r="D5005" s="16" t="s">
        <v>359</v>
      </c>
      <c r="E5005" s="13" t="s">
        <v>445</v>
      </c>
      <c r="F5005" s="16" t="s">
        <v>271</v>
      </c>
      <c r="G5005" t="s">
        <v>364</v>
      </c>
      <c r="H5005" s="14"/>
      <c r="I5005" s="13" t="s">
        <v>357</v>
      </c>
      <c r="J5005" s="14"/>
      <c r="K5005" s="17">
        <v>2</v>
      </c>
      <c r="L5005" s="17">
        <v>0</v>
      </c>
      <c r="M5005" s="18" t="s">
        <v>7</v>
      </c>
      <c r="N5005" s="14"/>
      <c r="O5005" s="16">
        <v>2</v>
      </c>
      <c r="P5005" s="14">
        <v>0</v>
      </c>
      <c r="Q5005" t="s">
        <v>7</v>
      </c>
      <c r="R5005" s="14"/>
      <c r="S5005" s="16">
        <f>Table2[[#This Row],[FTHG]]-Table2[[#This Row],[HTH]]</f>
        <v>0</v>
      </c>
      <c r="T5005" s="14">
        <f>Table2[[#This Row],[FTAG]]-Table2[[#This Row],[HTA]]</f>
        <v>0</v>
      </c>
      <c r="U5005" s="13" t="str">
        <f>IF(Table2[[#This Row],[SHH]]&gt;Table2[[#This Row],[SHA]],"H",IF(Table2[[#This Row],[HTH]]&lt;Table2[[#This Row],[HTA]],"A","D"))</f>
        <v>D</v>
      </c>
      <c r="V5005" s="14"/>
      <c r="W5005">
        <v>13</v>
      </c>
      <c r="X5005">
        <v>10</v>
      </c>
      <c r="Y5005">
        <v>6</v>
      </c>
      <c r="Z5005">
        <v>1</v>
      </c>
      <c r="AA5005">
        <v>13</v>
      </c>
      <c r="AB5005">
        <v>11</v>
      </c>
      <c r="AC5005">
        <v>5</v>
      </c>
      <c r="AD5005">
        <v>2</v>
      </c>
      <c r="AE5005">
        <v>3</v>
      </c>
      <c r="AF5005">
        <v>2</v>
      </c>
      <c r="AG5005">
        <v>0</v>
      </c>
      <c r="AH5005">
        <v>0</v>
      </c>
      <c r="AI5005">
        <v>2.4</v>
      </c>
      <c r="AJ5005">
        <v>3.3</v>
      </c>
      <c r="AK5005">
        <v>3</v>
      </c>
    </row>
    <row r="5006" spans="1:37" x14ac:dyDescent="0.45">
      <c r="A5006" s="56"/>
      <c r="B5006" s="27">
        <v>44137</v>
      </c>
      <c r="C5006" s="16" t="s">
        <v>358</v>
      </c>
      <c r="D5006" s="16" t="s">
        <v>359</v>
      </c>
      <c r="E5006" s="13" t="s">
        <v>445</v>
      </c>
      <c r="F5006" s="16" t="s">
        <v>271</v>
      </c>
      <c r="G5006" t="s">
        <v>370</v>
      </c>
      <c r="H5006" s="14"/>
      <c r="I5006" s="13" t="s">
        <v>356</v>
      </c>
      <c r="J5006" s="14"/>
      <c r="K5006" s="17">
        <v>1</v>
      </c>
      <c r="L5006" s="17">
        <v>4</v>
      </c>
      <c r="M5006" s="18" t="s">
        <v>8</v>
      </c>
      <c r="N5006" s="14"/>
      <c r="O5006" s="16">
        <v>0</v>
      </c>
      <c r="P5006" s="14">
        <v>2</v>
      </c>
      <c r="Q5006" t="s">
        <v>8</v>
      </c>
      <c r="R5006" s="14"/>
      <c r="S5006" s="16">
        <f>Table2[[#This Row],[FTHG]]-Table2[[#This Row],[HTH]]</f>
        <v>1</v>
      </c>
      <c r="T5006" s="14">
        <f>Table2[[#This Row],[FTAG]]-Table2[[#This Row],[HTA]]</f>
        <v>2</v>
      </c>
      <c r="U5006" s="13" t="str">
        <f>IF(Table2[[#This Row],[SHH]]&gt;Table2[[#This Row],[SHA]],"H",IF(Table2[[#This Row],[HTH]]&lt;Table2[[#This Row],[HTA]],"A","D"))</f>
        <v>A</v>
      </c>
      <c r="V5006" s="14"/>
      <c r="W5006">
        <v>11</v>
      </c>
      <c r="X5006">
        <v>10</v>
      </c>
      <c r="Y5006">
        <v>4</v>
      </c>
      <c r="Z5006">
        <v>8</v>
      </c>
      <c r="AA5006">
        <v>9</v>
      </c>
      <c r="AB5006">
        <v>5</v>
      </c>
      <c r="AC5006">
        <v>10</v>
      </c>
      <c r="AD5006">
        <v>3</v>
      </c>
      <c r="AE5006">
        <v>1</v>
      </c>
      <c r="AF5006">
        <v>1</v>
      </c>
      <c r="AG5006">
        <v>0</v>
      </c>
      <c r="AH5006">
        <v>0</v>
      </c>
      <c r="AI5006">
        <v>2.5</v>
      </c>
      <c r="AJ5006">
        <v>3.6</v>
      </c>
      <c r="AK5006">
        <v>2.62</v>
      </c>
    </row>
    <row r="5007" spans="1:37" x14ac:dyDescent="0.45">
      <c r="A5007" s="56"/>
      <c r="B5007" s="27">
        <v>44141</v>
      </c>
      <c r="C5007" s="16" t="s">
        <v>358</v>
      </c>
      <c r="D5007" s="16" t="s">
        <v>359</v>
      </c>
      <c r="E5007" s="13" t="s">
        <v>445</v>
      </c>
      <c r="F5007" s="16" t="s">
        <v>271</v>
      </c>
      <c r="G5007" t="s">
        <v>363</v>
      </c>
      <c r="H5007" s="14"/>
      <c r="I5007" s="13" t="s">
        <v>348</v>
      </c>
      <c r="J5007" s="14"/>
      <c r="K5007" s="17">
        <v>0</v>
      </c>
      <c r="L5007" s="17">
        <v>0</v>
      </c>
      <c r="M5007" s="18" t="s">
        <v>23</v>
      </c>
      <c r="N5007" s="14"/>
      <c r="O5007" s="16">
        <v>0</v>
      </c>
      <c r="P5007" s="14">
        <v>0</v>
      </c>
      <c r="Q5007" t="s">
        <v>23</v>
      </c>
      <c r="R5007" s="14"/>
      <c r="S5007" s="16">
        <f>Table2[[#This Row],[FTHG]]-Table2[[#This Row],[HTH]]</f>
        <v>0</v>
      </c>
      <c r="T5007" s="14">
        <f>Table2[[#This Row],[FTAG]]-Table2[[#This Row],[HTA]]</f>
        <v>0</v>
      </c>
      <c r="U5007" s="13" t="str">
        <f>IF(Table2[[#This Row],[SHH]]&gt;Table2[[#This Row],[SHA]],"H",IF(Table2[[#This Row],[HTH]]&lt;Table2[[#This Row],[HTA]],"A","D"))</f>
        <v>D</v>
      </c>
      <c r="V5007" s="14"/>
      <c r="W5007">
        <v>19</v>
      </c>
      <c r="X5007">
        <v>4</v>
      </c>
      <c r="Y5007">
        <v>3</v>
      </c>
      <c r="Z5007">
        <v>1</v>
      </c>
      <c r="AA5007">
        <v>11</v>
      </c>
      <c r="AB5007">
        <v>5</v>
      </c>
      <c r="AC5007">
        <v>5</v>
      </c>
      <c r="AD5007">
        <v>3</v>
      </c>
      <c r="AE5007">
        <v>1</v>
      </c>
      <c r="AF5007">
        <v>0</v>
      </c>
      <c r="AG5007">
        <v>0</v>
      </c>
      <c r="AH5007">
        <v>0</v>
      </c>
      <c r="AI5007">
        <v>1.85</v>
      </c>
      <c r="AJ5007">
        <v>3.5</v>
      </c>
      <c r="AK5007">
        <v>4.33</v>
      </c>
    </row>
    <row r="5008" spans="1:37" x14ac:dyDescent="0.45">
      <c r="A5008" s="56"/>
      <c r="B5008" s="27">
        <v>44141</v>
      </c>
      <c r="C5008" s="16" t="s">
        <v>358</v>
      </c>
      <c r="D5008" s="16" t="s">
        <v>359</v>
      </c>
      <c r="E5008" s="13" t="s">
        <v>445</v>
      </c>
      <c r="F5008" s="16" t="s">
        <v>271</v>
      </c>
      <c r="G5008" t="s">
        <v>343</v>
      </c>
      <c r="H5008" s="14"/>
      <c r="I5008" s="13" t="s">
        <v>361</v>
      </c>
      <c r="J5008" s="14"/>
      <c r="K5008" s="17">
        <v>2</v>
      </c>
      <c r="L5008" s="17">
        <v>0</v>
      </c>
      <c r="M5008" s="18" t="s">
        <v>7</v>
      </c>
      <c r="N5008" s="14"/>
      <c r="O5008" s="16">
        <v>1</v>
      </c>
      <c r="P5008" s="14">
        <v>0</v>
      </c>
      <c r="Q5008" t="s">
        <v>7</v>
      </c>
      <c r="R5008" s="14"/>
      <c r="S5008" s="16">
        <f>Table2[[#This Row],[FTHG]]-Table2[[#This Row],[HTH]]</f>
        <v>1</v>
      </c>
      <c r="T5008" s="14">
        <f>Table2[[#This Row],[FTAG]]-Table2[[#This Row],[HTA]]</f>
        <v>0</v>
      </c>
      <c r="U5008" s="13" t="str">
        <f>IF(Table2[[#This Row],[SHH]]&gt;Table2[[#This Row],[SHA]],"H",IF(Table2[[#This Row],[HTH]]&lt;Table2[[#This Row],[HTA]],"A","D"))</f>
        <v>H</v>
      </c>
      <c r="V5008" s="14"/>
      <c r="W5008">
        <v>15</v>
      </c>
      <c r="X5008">
        <v>4</v>
      </c>
      <c r="Y5008">
        <v>8</v>
      </c>
      <c r="Z5008">
        <v>2</v>
      </c>
      <c r="AA5008">
        <v>12</v>
      </c>
      <c r="AB5008">
        <v>11</v>
      </c>
      <c r="AC5008">
        <v>8</v>
      </c>
      <c r="AD5008">
        <v>3</v>
      </c>
      <c r="AE5008">
        <v>1</v>
      </c>
      <c r="AF5008">
        <v>2</v>
      </c>
      <c r="AG5008">
        <v>0</v>
      </c>
      <c r="AH5008">
        <v>0</v>
      </c>
      <c r="AI5008">
        <v>2</v>
      </c>
      <c r="AJ5008">
        <v>3.6</v>
      </c>
      <c r="AK5008">
        <v>3.7</v>
      </c>
    </row>
    <row r="5009" spans="1:37" x14ac:dyDescent="0.45">
      <c r="A5009" s="56"/>
      <c r="B5009" s="27">
        <v>44142</v>
      </c>
      <c r="C5009" s="16" t="s">
        <v>358</v>
      </c>
      <c r="D5009" s="16" t="s">
        <v>359</v>
      </c>
      <c r="E5009" s="13" t="s">
        <v>445</v>
      </c>
      <c r="F5009" s="16" t="s">
        <v>271</v>
      </c>
      <c r="G5009" t="s">
        <v>342</v>
      </c>
      <c r="H5009" s="14"/>
      <c r="I5009" s="13" t="s">
        <v>354</v>
      </c>
      <c r="J5009" s="14"/>
      <c r="K5009" s="17">
        <v>1</v>
      </c>
      <c r="L5009" s="17">
        <v>3</v>
      </c>
      <c r="M5009" s="18" t="s">
        <v>8</v>
      </c>
      <c r="N5009" s="14"/>
      <c r="O5009" s="16">
        <v>1</v>
      </c>
      <c r="P5009" s="14">
        <v>2</v>
      </c>
      <c r="Q5009" t="s">
        <v>8</v>
      </c>
      <c r="R5009" s="14"/>
      <c r="S5009" s="16">
        <f>Table2[[#This Row],[FTHG]]-Table2[[#This Row],[HTH]]</f>
        <v>0</v>
      </c>
      <c r="T5009" s="14">
        <f>Table2[[#This Row],[FTAG]]-Table2[[#This Row],[HTA]]</f>
        <v>1</v>
      </c>
      <c r="U5009" s="13" t="str">
        <f>IF(Table2[[#This Row],[SHH]]&gt;Table2[[#This Row],[SHA]],"H",IF(Table2[[#This Row],[HTH]]&lt;Table2[[#This Row],[HTA]],"A","D"))</f>
        <v>A</v>
      </c>
      <c r="V5009" s="14"/>
      <c r="W5009">
        <v>7</v>
      </c>
      <c r="X5009">
        <v>13</v>
      </c>
      <c r="Y5009">
        <v>1</v>
      </c>
      <c r="Z5009">
        <v>5</v>
      </c>
      <c r="AA5009">
        <v>12</v>
      </c>
      <c r="AB5009">
        <v>19</v>
      </c>
      <c r="AC5009">
        <v>5</v>
      </c>
      <c r="AD5009">
        <v>2</v>
      </c>
      <c r="AE5009">
        <v>4</v>
      </c>
      <c r="AF5009">
        <v>2</v>
      </c>
      <c r="AG5009">
        <v>0</v>
      </c>
      <c r="AH5009">
        <v>0</v>
      </c>
      <c r="AI5009">
        <v>2.9</v>
      </c>
      <c r="AJ5009">
        <v>3.5</v>
      </c>
      <c r="AK5009">
        <v>2.37</v>
      </c>
    </row>
    <row r="5010" spans="1:37" x14ac:dyDescent="0.45">
      <c r="A5010" s="56"/>
      <c r="B5010" s="27">
        <v>44142</v>
      </c>
      <c r="C5010" s="16" t="s">
        <v>358</v>
      </c>
      <c r="D5010" s="16" t="s">
        <v>359</v>
      </c>
      <c r="E5010" s="13" t="s">
        <v>445</v>
      </c>
      <c r="F5010" s="16" t="s">
        <v>271</v>
      </c>
      <c r="G5010" t="s">
        <v>355</v>
      </c>
      <c r="H5010" s="14"/>
      <c r="I5010" s="13" t="s">
        <v>370</v>
      </c>
      <c r="J5010" s="14"/>
      <c r="K5010" s="17">
        <v>4</v>
      </c>
      <c r="L5010" s="17">
        <v>1</v>
      </c>
      <c r="M5010" s="18" t="s">
        <v>7</v>
      </c>
      <c r="N5010" s="14"/>
      <c r="O5010" s="16">
        <v>3</v>
      </c>
      <c r="P5010" s="14">
        <v>1</v>
      </c>
      <c r="Q5010" t="s">
        <v>7</v>
      </c>
      <c r="R5010" s="14"/>
      <c r="S5010" s="16">
        <f>Table2[[#This Row],[FTHG]]-Table2[[#This Row],[HTH]]</f>
        <v>1</v>
      </c>
      <c r="T5010" s="14">
        <f>Table2[[#This Row],[FTAG]]-Table2[[#This Row],[HTA]]</f>
        <v>0</v>
      </c>
      <c r="U5010" s="13" t="str">
        <f>IF(Table2[[#This Row],[SHH]]&gt;Table2[[#This Row],[SHA]],"H",IF(Table2[[#This Row],[HTH]]&lt;Table2[[#This Row],[HTA]],"A","D"))</f>
        <v>H</v>
      </c>
      <c r="V5010" s="14"/>
      <c r="W5010">
        <v>10</v>
      </c>
      <c r="X5010">
        <v>9</v>
      </c>
      <c r="Y5010">
        <v>6</v>
      </c>
      <c r="Z5010">
        <v>3</v>
      </c>
      <c r="AA5010">
        <v>9</v>
      </c>
      <c r="AB5010">
        <v>1</v>
      </c>
      <c r="AC5010">
        <v>3</v>
      </c>
      <c r="AD5010">
        <v>6</v>
      </c>
      <c r="AE5010">
        <v>0</v>
      </c>
      <c r="AF5010">
        <v>2</v>
      </c>
      <c r="AG5010">
        <v>0</v>
      </c>
      <c r="AH5010">
        <v>0</v>
      </c>
      <c r="AI5010">
        <v>2.87</v>
      </c>
      <c r="AJ5010">
        <v>3.4</v>
      </c>
      <c r="AK5010">
        <v>2.4500000000000002</v>
      </c>
    </row>
    <row r="5011" spans="1:37" x14ac:dyDescent="0.45">
      <c r="A5011" s="56"/>
      <c r="B5011" s="27">
        <v>44142</v>
      </c>
      <c r="C5011" s="16" t="s">
        <v>358</v>
      </c>
      <c r="D5011" s="16" t="s">
        <v>359</v>
      </c>
      <c r="E5011" s="13" t="s">
        <v>445</v>
      </c>
      <c r="F5011" s="16" t="s">
        <v>271</v>
      </c>
      <c r="G5011" t="s">
        <v>345</v>
      </c>
      <c r="H5011" s="14"/>
      <c r="I5011" s="13" t="s">
        <v>368</v>
      </c>
      <c r="J5011" s="14"/>
      <c r="K5011" s="17">
        <v>4</v>
      </c>
      <c r="L5011" s="17">
        <v>1</v>
      </c>
      <c r="M5011" s="18" t="s">
        <v>7</v>
      </c>
      <c r="N5011" s="14"/>
      <c r="O5011" s="16">
        <v>2</v>
      </c>
      <c r="P5011" s="14">
        <v>1</v>
      </c>
      <c r="Q5011" t="s">
        <v>7</v>
      </c>
      <c r="R5011" s="14"/>
      <c r="S5011" s="16">
        <f>Table2[[#This Row],[FTHG]]-Table2[[#This Row],[HTH]]</f>
        <v>2</v>
      </c>
      <c r="T5011" s="14">
        <f>Table2[[#This Row],[FTAG]]-Table2[[#This Row],[HTA]]</f>
        <v>0</v>
      </c>
      <c r="U5011" s="13" t="str">
        <f>IF(Table2[[#This Row],[SHH]]&gt;Table2[[#This Row],[SHA]],"H",IF(Table2[[#This Row],[HTH]]&lt;Table2[[#This Row],[HTA]],"A","D"))</f>
        <v>H</v>
      </c>
      <c r="V5011" s="14"/>
      <c r="W5011">
        <v>20</v>
      </c>
      <c r="X5011">
        <v>6</v>
      </c>
      <c r="Y5011">
        <v>9</v>
      </c>
      <c r="Z5011">
        <v>3</v>
      </c>
      <c r="AA5011">
        <v>5</v>
      </c>
      <c r="AB5011">
        <v>14</v>
      </c>
      <c r="AC5011">
        <v>6</v>
      </c>
      <c r="AD5011">
        <v>7</v>
      </c>
      <c r="AE5011">
        <v>0</v>
      </c>
      <c r="AF5011">
        <v>2</v>
      </c>
      <c r="AG5011">
        <v>0</v>
      </c>
      <c r="AH5011">
        <v>0</v>
      </c>
      <c r="AI5011">
        <v>1.36</v>
      </c>
      <c r="AJ5011">
        <v>5</v>
      </c>
      <c r="AK5011">
        <v>8.5</v>
      </c>
    </row>
    <row r="5012" spans="1:37" x14ac:dyDescent="0.45">
      <c r="A5012" s="56"/>
      <c r="B5012" s="27">
        <v>44142</v>
      </c>
      <c r="C5012" s="16" t="s">
        <v>358</v>
      </c>
      <c r="D5012" s="16" t="s">
        <v>359</v>
      </c>
      <c r="E5012" s="13" t="s">
        <v>445</v>
      </c>
      <c r="F5012" s="16" t="s">
        <v>271</v>
      </c>
      <c r="G5012" t="s">
        <v>340</v>
      </c>
      <c r="H5012" s="14"/>
      <c r="I5012" s="13" t="s">
        <v>364</v>
      </c>
      <c r="J5012" s="14"/>
      <c r="K5012" s="17">
        <v>1</v>
      </c>
      <c r="L5012" s="17">
        <v>0</v>
      </c>
      <c r="M5012" s="18" t="s">
        <v>7</v>
      </c>
      <c r="N5012" s="14"/>
      <c r="O5012" s="16">
        <v>0</v>
      </c>
      <c r="P5012" s="14">
        <v>0</v>
      </c>
      <c r="Q5012" t="s">
        <v>23</v>
      </c>
      <c r="R5012" s="14"/>
      <c r="S5012" s="16">
        <f>Table2[[#This Row],[FTHG]]-Table2[[#This Row],[HTH]]</f>
        <v>1</v>
      </c>
      <c r="T5012" s="14">
        <f>Table2[[#This Row],[FTAG]]-Table2[[#This Row],[HTA]]</f>
        <v>0</v>
      </c>
      <c r="U5012" s="13" t="str">
        <f>IF(Table2[[#This Row],[SHH]]&gt;Table2[[#This Row],[SHA]],"H",IF(Table2[[#This Row],[HTH]]&lt;Table2[[#This Row],[HTA]],"A","D"))</f>
        <v>H</v>
      </c>
      <c r="V5012" s="14"/>
      <c r="W5012">
        <v>16</v>
      </c>
      <c r="X5012">
        <v>13</v>
      </c>
      <c r="Y5012">
        <v>7</v>
      </c>
      <c r="Z5012">
        <v>3</v>
      </c>
      <c r="AA5012">
        <v>10</v>
      </c>
      <c r="AB5012">
        <v>9</v>
      </c>
      <c r="AC5012">
        <v>9</v>
      </c>
      <c r="AD5012">
        <v>5</v>
      </c>
      <c r="AE5012">
        <v>2</v>
      </c>
      <c r="AF5012">
        <v>2</v>
      </c>
      <c r="AG5012">
        <v>0</v>
      </c>
      <c r="AH5012">
        <v>0</v>
      </c>
      <c r="AI5012">
        <v>1.83</v>
      </c>
      <c r="AJ5012">
        <v>3.75</v>
      </c>
      <c r="AK5012">
        <v>4.2</v>
      </c>
    </row>
    <row r="5013" spans="1:37" x14ac:dyDescent="0.45">
      <c r="A5013" s="56"/>
      <c r="B5013" s="27">
        <v>44143</v>
      </c>
      <c r="C5013" s="16" t="s">
        <v>358</v>
      </c>
      <c r="D5013" s="16" t="s">
        <v>359</v>
      </c>
      <c r="E5013" s="13" t="s">
        <v>445</v>
      </c>
      <c r="F5013" s="16" t="s">
        <v>271</v>
      </c>
      <c r="G5013" t="s">
        <v>357</v>
      </c>
      <c r="H5013" s="14"/>
      <c r="I5013" s="13" t="s">
        <v>349</v>
      </c>
      <c r="J5013" s="14"/>
      <c r="K5013" s="17">
        <v>0</v>
      </c>
      <c r="L5013" s="17">
        <v>1</v>
      </c>
      <c r="M5013" s="18" t="s">
        <v>8</v>
      </c>
      <c r="N5013" s="14"/>
      <c r="O5013" s="16">
        <v>0</v>
      </c>
      <c r="P5013" s="14">
        <v>0</v>
      </c>
      <c r="Q5013" t="s">
        <v>23</v>
      </c>
      <c r="R5013" s="14"/>
      <c r="S5013" s="16">
        <f>Table2[[#This Row],[FTHG]]-Table2[[#This Row],[HTH]]</f>
        <v>0</v>
      </c>
      <c r="T5013" s="14">
        <f>Table2[[#This Row],[FTAG]]-Table2[[#This Row],[HTA]]</f>
        <v>1</v>
      </c>
      <c r="U5013" s="13" t="str">
        <f>IF(Table2[[#This Row],[SHH]]&gt;Table2[[#This Row],[SHA]],"H",IF(Table2[[#This Row],[HTH]]&lt;Table2[[#This Row],[HTA]],"A","D"))</f>
        <v>D</v>
      </c>
      <c r="V5013" s="14"/>
      <c r="W5013">
        <v>12</v>
      </c>
      <c r="X5013">
        <v>19</v>
      </c>
      <c r="Y5013">
        <v>2</v>
      </c>
      <c r="Z5013">
        <v>5</v>
      </c>
      <c r="AA5013">
        <v>17</v>
      </c>
      <c r="AB5013">
        <v>12</v>
      </c>
      <c r="AC5013">
        <v>9</v>
      </c>
      <c r="AD5013">
        <v>6</v>
      </c>
      <c r="AE5013">
        <v>1</v>
      </c>
      <c r="AF5013">
        <v>0</v>
      </c>
      <c r="AG5013">
        <v>0</v>
      </c>
      <c r="AH5013">
        <v>0</v>
      </c>
      <c r="AI5013">
        <v>7</v>
      </c>
      <c r="AJ5013">
        <v>4.33</v>
      </c>
      <c r="AK5013">
        <v>1.45</v>
      </c>
    </row>
    <row r="5014" spans="1:37" x14ac:dyDescent="0.45">
      <c r="A5014" s="56"/>
      <c r="B5014" s="27">
        <v>44143</v>
      </c>
      <c r="C5014" s="16" t="s">
        <v>358</v>
      </c>
      <c r="D5014" s="16" t="s">
        <v>359</v>
      </c>
      <c r="E5014" s="13" t="s">
        <v>445</v>
      </c>
      <c r="F5014" s="16" t="s">
        <v>271</v>
      </c>
      <c r="G5014" t="s">
        <v>356</v>
      </c>
      <c r="H5014" s="14"/>
      <c r="I5014" s="13" t="s">
        <v>365</v>
      </c>
      <c r="J5014" s="14"/>
      <c r="K5014" s="17">
        <v>1</v>
      </c>
      <c r="L5014" s="17">
        <v>0</v>
      </c>
      <c r="M5014" s="18" t="s">
        <v>7</v>
      </c>
      <c r="N5014" s="14"/>
      <c r="O5014" s="16">
        <v>1</v>
      </c>
      <c r="P5014" s="14">
        <v>0</v>
      </c>
      <c r="Q5014" t="s">
        <v>7</v>
      </c>
      <c r="R5014" s="14"/>
      <c r="S5014" s="16">
        <f>Table2[[#This Row],[FTHG]]-Table2[[#This Row],[HTH]]</f>
        <v>0</v>
      </c>
      <c r="T5014" s="14">
        <f>Table2[[#This Row],[FTAG]]-Table2[[#This Row],[HTA]]</f>
        <v>0</v>
      </c>
      <c r="U5014" s="13" t="str">
        <f>IF(Table2[[#This Row],[SHH]]&gt;Table2[[#This Row],[SHA]],"H",IF(Table2[[#This Row],[HTH]]&lt;Table2[[#This Row],[HTA]],"A","D"))</f>
        <v>D</v>
      </c>
      <c r="V5014" s="14"/>
      <c r="W5014">
        <v>10</v>
      </c>
      <c r="X5014">
        <v>7</v>
      </c>
      <c r="Y5014">
        <v>3</v>
      </c>
      <c r="Z5014">
        <v>2</v>
      </c>
      <c r="AA5014">
        <v>12</v>
      </c>
      <c r="AB5014">
        <v>8</v>
      </c>
      <c r="AC5014">
        <v>6</v>
      </c>
      <c r="AD5014">
        <v>3</v>
      </c>
      <c r="AE5014">
        <v>2</v>
      </c>
      <c r="AF5014">
        <v>3</v>
      </c>
      <c r="AG5014">
        <v>0</v>
      </c>
      <c r="AH5014">
        <v>0</v>
      </c>
      <c r="AI5014">
        <v>2.2999999999999998</v>
      </c>
      <c r="AJ5014">
        <v>3.2</v>
      </c>
      <c r="AK5014">
        <v>3.25</v>
      </c>
    </row>
    <row r="5015" spans="1:37" x14ac:dyDescent="0.45">
      <c r="A5015" s="56"/>
      <c r="B5015" s="27">
        <v>44143</v>
      </c>
      <c r="C5015" s="16" t="s">
        <v>358</v>
      </c>
      <c r="D5015" s="16" t="s">
        <v>359</v>
      </c>
      <c r="E5015" s="13" t="s">
        <v>445</v>
      </c>
      <c r="F5015" s="16" t="s">
        <v>271</v>
      </c>
      <c r="G5015" t="s">
        <v>338</v>
      </c>
      <c r="H5015" s="14"/>
      <c r="I5015" s="13" t="s">
        <v>352</v>
      </c>
      <c r="J5015" s="14"/>
      <c r="K5015" s="17">
        <v>1</v>
      </c>
      <c r="L5015" s="17">
        <v>1</v>
      </c>
      <c r="M5015" s="18" t="s">
        <v>23</v>
      </c>
      <c r="N5015" s="14"/>
      <c r="O5015" s="16">
        <v>1</v>
      </c>
      <c r="P5015" s="14">
        <v>1</v>
      </c>
      <c r="Q5015" t="s">
        <v>23</v>
      </c>
      <c r="R5015" s="14"/>
      <c r="S5015" s="16">
        <f>Table2[[#This Row],[FTHG]]-Table2[[#This Row],[HTH]]</f>
        <v>0</v>
      </c>
      <c r="T5015" s="14">
        <f>Table2[[#This Row],[FTAG]]-Table2[[#This Row],[HTA]]</f>
        <v>0</v>
      </c>
      <c r="U5015" s="13" t="str">
        <f>IF(Table2[[#This Row],[SHH]]&gt;Table2[[#This Row],[SHA]],"H",IF(Table2[[#This Row],[HTH]]&lt;Table2[[#This Row],[HTA]],"A","D"))</f>
        <v>D</v>
      </c>
      <c r="V5015" s="14"/>
      <c r="W5015">
        <v>7</v>
      </c>
      <c r="X5015">
        <v>10</v>
      </c>
      <c r="Y5015">
        <v>2</v>
      </c>
      <c r="Z5015">
        <v>3</v>
      </c>
      <c r="AA5015">
        <v>19</v>
      </c>
      <c r="AB5015">
        <v>11</v>
      </c>
      <c r="AC5015">
        <v>1</v>
      </c>
      <c r="AD5015">
        <v>2</v>
      </c>
      <c r="AE5015">
        <v>3</v>
      </c>
      <c r="AF5015">
        <v>1</v>
      </c>
      <c r="AG5015">
        <v>0</v>
      </c>
      <c r="AH5015">
        <v>0</v>
      </c>
      <c r="AI5015">
        <v>1.95</v>
      </c>
      <c r="AJ5015">
        <v>4.2</v>
      </c>
      <c r="AK5015">
        <v>3.4</v>
      </c>
    </row>
    <row r="5016" spans="1:37" x14ac:dyDescent="0.45">
      <c r="A5016" s="56"/>
      <c r="B5016" s="27">
        <v>44143</v>
      </c>
      <c r="C5016" s="16" t="s">
        <v>358</v>
      </c>
      <c r="D5016" s="16" t="s">
        <v>359</v>
      </c>
      <c r="E5016" s="13" t="s">
        <v>445</v>
      </c>
      <c r="F5016" s="16" t="s">
        <v>271</v>
      </c>
      <c r="G5016" t="s">
        <v>347</v>
      </c>
      <c r="H5016" s="14"/>
      <c r="I5016" s="13" t="s">
        <v>367</v>
      </c>
      <c r="J5016" s="14"/>
      <c r="K5016" s="17">
        <v>0</v>
      </c>
      <c r="L5016" s="17">
        <v>3</v>
      </c>
      <c r="M5016" s="18" t="s">
        <v>8</v>
      </c>
      <c r="N5016" s="14"/>
      <c r="O5016" s="16">
        <v>0</v>
      </c>
      <c r="P5016" s="14">
        <v>1</v>
      </c>
      <c r="Q5016" t="s">
        <v>8</v>
      </c>
      <c r="R5016" s="14"/>
      <c r="S5016" s="16">
        <f>Table2[[#This Row],[FTHG]]-Table2[[#This Row],[HTH]]</f>
        <v>0</v>
      </c>
      <c r="T5016" s="14">
        <f>Table2[[#This Row],[FTAG]]-Table2[[#This Row],[HTA]]</f>
        <v>2</v>
      </c>
      <c r="U5016" s="13" t="str">
        <f>IF(Table2[[#This Row],[SHH]]&gt;Table2[[#This Row],[SHA]],"H",IF(Table2[[#This Row],[HTH]]&lt;Table2[[#This Row],[HTA]],"A","D"))</f>
        <v>A</v>
      </c>
      <c r="V5016" s="14"/>
      <c r="W5016">
        <v>13</v>
      </c>
      <c r="X5016">
        <v>15</v>
      </c>
      <c r="Y5016">
        <v>2</v>
      </c>
      <c r="Z5016">
        <v>6</v>
      </c>
      <c r="AA5016">
        <v>11</v>
      </c>
      <c r="AB5016">
        <v>13</v>
      </c>
      <c r="AC5016">
        <v>3</v>
      </c>
      <c r="AD5016">
        <v>8</v>
      </c>
      <c r="AE5016">
        <v>0</v>
      </c>
      <c r="AF5016">
        <v>0</v>
      </c>
      <c r="AG5016">
        <v>0</v>
      </c>
      <c r="AH5016">
        <v>0</v>
      </c>
      <c r="AI5016">
        <v>1.65</v>
      </c>
      <c r="AJ5016">
        <v>4.0999999999999996</v>
      </c>
      <c r="AK5016">
        <v>5</v>
      </c>
    </row>
    <row r="5017" spans="1:37" x14ac:dyDescent="0.45">
      <c r="A5017" s="56"/>
      <c r="B5017" s="27">
        <v>44156</v>
      </c>
      <c r="C5017" s="16" t="s">
        <v>358</v>
      </c>
      <c r="D5017" s="16" t="s">
        <v>359</v>
      </c>
      <c r="E5017" s="13" t="s">
        <v>445</v>
      </c>
      <c r="F5017" s="16" t="s">
        <v>271</v>
      </c>
      <c r="G5017" t="s">
        <v>361</v>
      </c>
      <c r="H5017" s="14"/>
      <c r="I5017" s="13" t="s">
        <v>345</v>
      </c>
      <c r="J5017" s="14"/>
      <c r="K5017" s="17">
        <v>0</v>
      </c>
      <c r="L5017" s="17">
        <v>2</v>
      </c>
      <c r="M5017" s="18" t="s">
        <v>8</v>
      </c>
      <c r="N5017" s="14"/>
      <c r="O5017" s="16">
        <v>0</v>
      </c>
      <c r="P5017" s="14">
        <v>1</v>
      </c>
      <c r="Q5017" t="s">
        <v>8</v>
      </c>
      <c r="R5017" s="14"/>
      <c r="S5017" s="16">
        <f>Table2[[#This Row],[FTHG]]-Table2[[#This Row],[HTH]]</f>
        <v>0</v>
      </c>
      <c r="T5017" s="14">
        <f>Table2[[#This Row],[FTAG]]-Table2[[#This Row],[HTA]]</f>
        <v>1</v>
      </c>
      <c r="U5017" s="13" t="str">
        <f>IF(Table2[[#This Row],[SHH]]&gt;Table2[[#This Row],[SHA]],"H",IF(Table2[[#This Row],[HTH]]&lt;Table2[[#This Row],[HTA]],"A","D"))</f>
        <v>A</v>
      </c>
      <c r="V5017" s="14"/>
      <c r="W5017">
        <v>8</v>
      </c>
      <c r="X5017">
        <v>14</v>
      </c>
      <c r="Y5017">
        <v>1</v>
      </c>
      <c r="Z5017">
        <v>3</v>
      </c>
      <c r="AA5017">
        <v>11</v>
      </c>
      <c r="AB5017">
        <v>12</v>
      </c>
      <c r="AC5017">
        <v>7</v>
      </c>
      <c r="AD5017">
        <v>4</v>
      </c>
      <c r="AE5017">
        <v>2</v>
      </c>
      <c r="AF5017">
        <v>0</v>
      </c>
      <c r="AG5017">
        <v>0</v>
      </c>
      <c r="AH5017">
        <v>0</v>
      </c>
      <c r="AI5017">
        <v>6.5</v>
      </c>
      <c r="AJ5017">
        <v>4.75</v>
      </c>
      <c r="AK5017">
        <v>1.45</v>
      </c>
    </row>
    <row r="5018" spans="1:37" x14ac:dyDescent="0.45">
      <c r="A5018" s="56"/>
      <c r="B5018" s="27">
        <v>44156</v>
      </c>
      <c r="C5018" s="16" t="s">
        <v>358</v>
      </c>
      <c r="D5018" s="16" t="s">
        <v>359</v>
      </c>
      <c r="E5018" s="13" t="s">
        <v>445</v>
      </c>
      <c r="F5018" s="16" t="s">
        <v>271</v>
      </c>
      <c r="G5018" t="s">
        <v>367</v>
      </c>
      <c r="H5018" s="14"/>
      <c r="I5018" s="13" t="s">
        <v>363</v>
      </c>
      <c r="J5018" s="14"/>
      <c r="K5018" s="17">
        <v>1</v>
      </c>
      <c r="L5018" s="17">
        <v>2</v>
      </c>
      <c r="M5018" s="18" t="s">
        <v>8</v>
      </c>
      <c r="N5018" s="14"/>
      <c r="O5018" s="16">
        <v>0</v>
      </c>
      <c r="P5018" s="14">
        <v>1</v>
      </c>
      <c r="Q5018" t="s">
        <v>8</v>
      </c>
      <c r="R5018" s="14"/>
      <c r="S5018" s="16">
        <f>Table2[[#This Row],[FTHG]]-Table2[[#This Row],[HTH]]</f>
        <v>1</v>
      </c>
      <c r="T5018" s="14">
        <f>Table2[[#This Row],[FTAG]]-Table2[[#This Row],[HTA]]</f>
        <v>1</v>
      </c>
      <c r="U5018" s="13" t="str">
        <f>IF(Table2[[#This Row],[SHH]]&gt;Table2[[#This Row],[SHA]],"H",IF(Table2[[#This Row],[HTH]]&lt;Table2[[#This Row],[HTA]],"A","D"))</f>
        <v>A</v>
      </c>
      <c r="V5018" s="14"/>
      <c r="W5018">
        <v>15</v>
      </c>
      <c r="X5018">
        <v>7</v>
      </c>
      <c r="Y5018">
        <v>4</v>
      </c>
      <c r="Z5018">
        <v>3</v>
      </c>
      <c r="AA5018">
        <v>5</v>
      </c>
      <c r="AB5018">
        <v>18</v>
      </c>
      <c r="AC5018">
        <v>12</v>
      </c>
      <c r="AD5018">
        <v>3</v>
      </c>
      <c r="AE5018">
        <v>2</v>
      </c>
      <c r="AF5018">
        <v>1</v>
      </c>
      <c r="AG5018">
        <v>0</v>
      </c>
      <c r="AH5018">
        <v>1</v>
      </c>
      <c r="AI5018">
        <v>2.15</v>
      </c>
      <c r="AJ5018">
        <v>3.6</v>
      </c>
      <c r="AK5018">
        <v>3.2</v>
      </c>
    </row>
    <row r="5019" spans="1:37" x14ac:dyDescent="0.45">
      <c r="A5019" s="56"/>
      <c r="B5019" s="27">
        <v>44156</v>
      </c>
      <c r="C5019" s="16" t="s">
        <v>358</v>
      </c>
      <c r="D5019" s="16" t="s">
        <v>359</v>
      </c>
      <c r="E5019" s="13" t="s">
        <v>445</v>
      </c>
      <c r="F5019" s="16" t="s">
        <v>271</v>
      </c>
      <c r="G5019" t="s">
        <v>349</v>
      </c>
      <c r="H5019" s="14"/>
      <c r="I5019" s="13" t="s">
        <v>338</v>
      </c>
      <c r="J5019" s="14"/>
      <c r="K5019" s="17">
        <v>2</v>
      </c>
      <c r="L5019" s="17">
        <v>0</v>
      </c>
      <c r="M5019" s="18" t="s">
        <v>7</v>
      </c>
      <c r="N5019" s="14"/>
      <c r="O5019" s="16">
        <v>1</v>
      </c>
      <c r="P5019" s="14">
        <v>0</v>
      </c>
      <c r="Q5019" t="s">
        <v>7</v>
      </c>
      <c r="R5019" s="14"/>
      <c r="S5019" s="16">
        <f>Table2[[#This Row],[FTHG]]-Table2[[#This Row],[HTH]]</f>
        <v>1</v>
      </c>
      <c r="T5019" s="14">
        <f>Table2[[#This Row],[FTAG]]-Table2[[#This Row],[HTA]]</f>
        <v>0</v>
      </c>
      <c r="U5019" s="13" t="str">
        <f>IF(Table2[[#This Row],[SHH]]&gt;Table2[[#This Row],[SHA]],"H",IF(Table2[[#This Row],[HTH]]&lt;Table2[[#This Row],[HTA]],"A","D"))</f>
        <v>H</v>
      </c>
      <c r="V5019" s="14"/>
      <c r="W5019">
        <v>4</v>
      </c>
      <c r="X5019">
        <v>22</v>
      </c>
      <c r="Y5019">
        <v>2</v>
      </c>
      <c r="Z5019">
        <v>5</v>
      </c>
      <c r="AA5019">
        <v>13</v>
      </c>
      <c r="AB5019">
        <v>19</v>
      </c>
      <c r="AC5019">
        <v>0</v>
      </c>
      <c r="AD5019">
        <v>10</v>
      </c>
      <c r="AE5019">
        <v>2</v>
      </c>
      <c r="AF5019">
        <v>2</v>
      </c>
      <c r="AG5019">
        <v>0</v>
      </c>
      <c r="AH5019">
        <v>0</v>
      </c>
      <c r="AI5019">
        <v>4</v>
      </c>
      <c r="AJ5019">
        <v>4</v>
      </c>
      <c r="AK5019">
        <v>1.8</v>
      </c>
    </row>
    <row r="5020" spans="1:37" x14ac:dyDescent="0.45">
      <c r="A5020" s="56"/>
      <c r="B5020" s="27">
        <v>44156</v>
      </c>
      <c r="C5020" s="16" t="s">
        <v>358</v>
      </c>
      <c r="D5020" s="16" t="s">
        <v>359</v>
      </c>
      <c r="E5020" s="13" t="s">
        <v>445</v>
      </c>
      <c r="F5020" s="16" t="s">
        <v>271</v>
      </c>
      <c r="G5020" t="s">
        <v>354</v>
      </c>
      <c r="H5020" s="14"/>
      <c r="I5020" s="13" t="s">
        <v>357</v>
      </c>
      <c r="J5020" s="14"/>
      <c r="K5020" s="17">
        <v>1</v>
      </c>
      <c r="L5020" s="17">
        <v>0</v>
      </c>
      <c r="M5020" s="18" t="s">
        <v>7</v>
      </c>
      <c r="N5020" s="14"/>
      <c r="O5020" s="16">
        <v>0</v>
      </c>
      <c r="P5020" s="14">
        <v>0</v>
      </c>
      <c r="Q5020" t="s">
        <v>23</v>
      </c>
      <c r="R5020" s="14"/>
      <c r="S5020" s="16">
        <f>Table2[[#This Row],[FTHG]]-Table2[[#This Row],[HTH]]</f>
        <v>1</v>
      </c>
      <c r="T5020" s="14">
        <f>Table2[[#This Row],[FTAG]]-Table2[[#This Row],[HTA]]</f>
        <v>0</v>
      </c>
      <c r="U5020" s="13" t="str">
        <f>IF(Table2[[#This Row],[SHH]]&gt;Table2[[#This Row],[SHA]],"H",IF(Table2[[#This Row],[HTH]]&lt;Table2[[#This Row],[HTA]],"A","D"))</f>
        <v>H</v>
      </c>
      <c r="V5020" s="14"/>
      <c r="W5020">
        <v>17</v>
      </c>
      <c r="X5020">
        <v>7</v>
      </c>
      <c r="Y5020">
        <v>7</v>
      </c>
      <c r="Z5020">
        <v>2</v>
      </c>
      <c r="AA5020">
        <v>12</v>
      </c>
      <c r="AB5020">
        <v>17</v>
      </c>
      <c r="AC5020">
        <v>8</v>
      </c>
      <c r="AD5020">
        <v>2</v>
      </c>
      <c r="AE5020">
        <v>1</v>
      </c>
      <c r="AF5020">
        <v>1</v>
      </c>
      <c r="AG5020">
        <v>0</v>
      </c>
      <c r="AH5020">
        <v>0</v>
      </c>
      <c r="AI5020">
        <v>1.3</v>
      </c>
      <c r="AJ5020">
        <v>5.5</v>
      </c>
      <c r="AK5020">
        <v>9.5</v>
      </c>
    </row>
    <row r="5021" spans="1:37" x14ac:dyDescent="0.45">
      <c r="A5021" s="56"/>
      <c r="B5021" s="27">
        <v>44157</v>
      </c>
      <c r="C5021" s="16" t="s">
        <v>358</v>
      </c>
      <c r="D5021" s="16" t="s">
        <v>359</v>
      </c>
      <c r="E5021" s="13" t="s">
        <v>445</v>
      </c>
      <c r="F5021" s="16" t="s">
        <v>271</v>
      </c>
      <c r="G5021" t="s">
        <v>364</v>
      </c>
      <c r="H5021" s="14"/>
      <c r="I5021" s="13" t="s">
        <v>342</v>
      </c>
      <c r="J5021" s="14"/>
      <c r="K5021" s="17">
        <v>2</v>
      </c>
      <c r="L5021" s="17">
        <v>3</v>
      </c>
      <c r="M5021" s="18" t="s">
        <v>8</v>
      </c>
      <c r="N5021" s="14"/>
      <c r="O5021" s="16">
        <v>1</v>
      </c>
      <c r="P5021" s="14">
        <v>3</v>
      </c>
      <c r="Q5021" t="s">
        <v>8</v>
      </c>
      <c r="R5021" s="14"/>
      <c r="S5021" s="16">
        <f>Table2[[#This Row],[FTHG]]-Table2[[#This Row],[HTH]]</f>
        <v>1</v>
      </c>
      <c r="T5021" s="14">
        <f>Table2[[#This Row],[FTAG]]-Table2[[#This Row],[HTA]]</f>
        <v>0</v>
      </c>
      <c r="U5021" s="13" t="str">
        <f>IF(Table2[[#This Row],[SHH]]&gt;Table2[[#This Row],[SHA]],"H",IF(Table2[[#This Row],[HTH]]&lt;Table2[[#This Row],[HTA]],"A","D"))</f>
        <v>H</v>
      </c>
      <c r="V5021" s="14"/>
      <c r="W5021">
        <v>14</v>
      </c>
      <c r="X5021">
        <v>9</v>
      </c>
      <c r="Y5021">
        <v>6</v>
      </c>
      <c r="Z5021">
        <v>7</v>
      </c>
      <c r="AA5021">
        <v>14</v>
      </c>
      <c r="AB5021">
        <v>10</v>
      </c>
      <c r="AC5021">
        <v>2</v>
      </c>
      <c r="AD5021">
        <v>5</v>
      </c>
      <c r="AE5021">
        <v>2</v>
      </c>
      <c r="AF5021">
        <v>0</v>
      </c>
      <c r="AG5021">
        <v>0</v>
      </c>
      <c r="AH5021">
        <v>0</v>
      </c>
      <c r="AI5021">
        <v>3.9</v>
      </c>
      <c r="AJ5021">
        <v>3.9</v>
      </c>
      <c r="AK5021">
        <v>1.85</v>
      </c>
    </row>
    <row r="5022" spans="1:37" x14ac:dyDescent="0.45">
      <c r="A5022" s="56"/>
      <c r="B5022" s="27">
        <v>44157</v>
      </c>
      <c r="C5022" s="16" t="s">
        <v>358</v>
      </c>
      <c r="D5022" s="16" t="s">
        <v>359</v>
      </c>
      <c r="E5022" s="13" t="s">
        <v>445</v>
      </c>
      <c r="F5022" s="16" t="s">
        <v>271</v>
      </c>
      <c r="G5022" t="s">
        <v>368</v>
      </c>
      <c r="H5022" s="14"/>
      <c r="I5022" s="13" t="s">
        <v>340</v>
      </c>
      <c r="J5022" s="14"/>
      <c r="K5022" s="17">
        <v>0</v>
      </c>
      <c r="L5022" s="17">
        <v>1</v>
      </c>
      <c r="M5022" s="18" t="s">
        <v>8</v>
      </c>
      <c r="N5022" s="14"/>
      <c r="O5022" s="16">
        <v>0</v>
      </c>
      <c r="P5022" s="14">
        <v>0</v>
      </c>
      <c r="Q5022" t="s">
        <v>23</v>
      </c>
      <c r="R5022" s="14"/>
      <c r="S5022" s="16">
        <f>Table2[[#This Row],[FTHG]]-Table2[[#This Row],[HTH]]</f>
        <v>0</v>
      </c>
      <c r="T5022" s="14">
        <f>Table2[[#This Row],[FTAG]]-Table2[[#This Row],[HTA]]</f>
        <v>1</v>
      </c>
      <c r="U5022" s="13" t="str">
        <f>IF(Table2[[#This Row],[SHH]]&gt;Table2[[#This Row],[SHA]],"H",IF(Table2[[#This Row],[HTH]]&lt;Table2[[#This Row],[HTA]],"A","D"))</f>
        <v>D</v>
      </c>
      <c r="V5022" s="14"/>
      <c r="W5022">
        <v>9</v>
      </c>
      <c r="X5022">
        <v>15</v>
      </c>
      <c r="Y5022">
        <v>5</v>
      </c>
      <c r="Z5022">
        <v>3</v>
      </c>
      <c r="AA5022">
        <v>7</v>
      </c>
      <c r="AB5022">
        <v>6</v>
      </c>
      <c r="AC5022">
        <v>2</v>
      </c>
      <c r="AD5022">
        <v>6</v>
      </c>
      <c r="AE5022">
        <v>0</v>
      </c>
      <c r="AF5022">
        <v>0</v>
      </c>
      <c r="AG5022">
        <v>0</v>
      </c>
      <c r="AH5022">
        <v>0</v>
      </c>
      <c r="AI5022">
        <v>3</v>
      </c>
      <c r="AJ5022">
        <v>3.25</v>
      </c>
      <c r="AK5022">
        <v>2.4</v>
      </c>
    </row>
    <row r="5023" spans="1:37" x14ac:dyDescent="0.45">
      <c r="A5023" s="56"/>
      <c r="B5023" s="27">
        <v>44157</v>
      </c>
      <c r="C5023" s="16" t="s">
        <v>358</v>
      </c>
      <c r="D5023" s="16" t="s">
        <v>359</v>
      </c>
      <c r="E5023" s="13" t="s">
        <v>445</v>
      </c>
      <c r="F5023" s="16" t="s">
        <v>271</v>
      </c>
      <c r="G5023" t="s">
        <v>370</v>
      </c>
      <c r="H5023" s="14"/>
      <c r="I5023" s="13" t="s">
        <v>347</v>
      </c>
      <c r="J5023" s="14"/>
      <c r="K5023" s="17">
        <v>0</v>
      </c>
      <c r="L5023" s="17">
        <v>0</v>
      </c>
      <c r="M5023" s="18" t="s">
        <v>23</v>
      </c>
      <c r="N5023" s="14"/>
      <c r="O5023" s="16">
        <v>0</v>
      </c>
      <c r="P5023" s="14">
        <v>0</v>
      </c>
      <c r="Q5023" t="s">
        <v>23</v>
      </c>
      <c r="R5023" s="14"/>
      <c r="S5023" s="16">
        <f>Table2[[#This Row],[FTHG]]-Table2[[#This Row],[HTH]]</f>
        <v>0</v>
      </c>
      <c r="T5023" s="14">
        <f>Table2[[#This Row],[FTAG]]-Table2[[#This Row],[HTA]]</f>
        <v>0</v>
      </c>
      <c r="U5023" s="13" t="str">
        <f>IF(Table2[[#This Row],[SHH]]&gt;Table2[[#This Row],[SHA]],"H",IF(Table2[[#This Row],[HTH]]&lt;Table2[[#This Row],[HTA]],"A","D"))</f>
        <v>D</v>
      </c>
      <c r="V5023" s="14"/>
      <c r="W5023">
        <v>25</v>
      </c>
      <c r="X5023">
        <v>9</v>
      </c>
      <c r="Y5023">
        <v>4</v>
      </c>
      <c r="Z5023">
        <v>2</v>
      </c>
      <c r="AA5023">
        <v>9</v>
      </c>
      <c r="AB5023">
        <v>8</v>
      </c>
      <c r="AC5023">
        <v>5</v>
      </c>
      <c r="AD5023">
        <v>3</v>
      </c>
      <c r="AE5023">
        <v>3</v>
      </c>
      <c r="AF5023">
        <v>0</v>
      </c>
      <c r="AG5023">
        <v>0</v>
      </c>
      <c r="AH5023">
        <v>1</v>
      </c>
      <c r="AI5023">
        <v>3</v>
      </c>
      <c r="AJ5023">
        <v>3.75</v>
      </c>
      <c r="AK5023">
        <v>2.2000000000000002</v>
      </c>
    </row>
    <row r="5024" spans="1:37" x14ac:dyDescent="0.45">
      <c r="A5024" s="56"/>
      <c r="B5024" s="27">
        <v>44157</v>
      </c>
      <c r="C5024" s="16" t="s">
        <v>358</v>
      </c>
      <c r="D5024" s="16" t="s">
        <v>359</v>
      </c>
      <c r="E5024" s="13" t="s">
        <v>445</v>
      </c>
      <c r="F5024" s="16" t="s">
        <v>271</v>
      </c>
      <c r="G5024" t="s">
        <v>352</v>
      </c>
      <c r="H5024" s="14"/>
      <c r="I5024" s="13" t="s">
        <v>356</v>
      </c>
      <c r="J5024" s="14"/>
      <c r="K5024" s="17">
        <v>3</v>
      </c>
      <c r="L5024" s="17">
        <v>0</v>
      </c>
      <c r="M5024" s="18" t="s">
        <v>7</v>
      </c>
      <c r="N5024" s="14"/>
      <c r="O5024" s="16">
        <v>2</v>
      </c>
      <c r="P5024" s="14">
        <v>0</v>
      </c>
      <c r="Q5024" t="s">
        <v>7</v>
      </c>
      <c r="R5024" s="14"/>
      <c r="S5024" s="16">
        <f>Table2[[#This Row],[FTHG]]-Table2[[#This Row],[HTH]]</f>
        <v>1</v>
      </c>
      <c r="T5024" s="14">
        <f>Table2[[#This Row],[FTAG]]-Table2[[#This Row],[HTA]]</f>
        <v>0</v>
      </c>
      <c r="U5024" s="13" t="str">
        <f>IF(Table2[[#This Row],[SHH]]&gt;Table2[[#This Row],[SHA]],"H",IF(Table2[[#This Row],[HTH]]&lt;Table2[[#This Row],[HTA]],"A","D"))</f>
        <v>H</v>
      </c>
      <c r="V5024" s="14"/>
      <c r="W5024">
        <v>24</v>
      </c>
      <c r="X5024">
        <v>11</v>
      </c>
      <c r="Y5024">
        <v>13</v>
      </c>
      <c r="Z5024">
        <v>4</v>
      </c>
      <c r="AA5024">
        <v>15</v>
      </c>
      <c r="AB5024">
        <v>6</v>
      </c>
      <c r="AC5024">
        <v>10</v>
      </c>
      <c r="AD5024">
        <v>3</v>
      </c>
      <c r="AE5024">
        <v>0</v>
      </c>
      <c r="AF5024">
        <v>2</v>
      </c>
      <c r="AG5024">
        <v>0</v>
      </c>
      <c r="AH5024">
        <v>0</v>
      </c>
      <c r="AI5024">
        <v>1.85</v>
      </c>
      <c r="AJ5024">
        <v>4</v>
      </c>
      <c r="AK5024">
        <v>3.8</v>
      </c>
    </row>
    <row r="5025" spans="1:37" x14ac:dyDescent="0.45">
      <c r="A5025" s="56"/>
      <c r="B5025" s="27">
        <v>44158</v>
      </c>
      <c r="C5025" s="16" t="s">
        <v>358</v>
      </c>
      <c r="D5025" s="16" t="s">
        <v>359</v>
      </c>
      <c r="E5025" s="13" t="s">
        <v>445</v>
      </c>
      <c r="F5025" s="16" t="s">
        <v>271</v>
      </c>
      <c r="G5025" t="s">
        <v>348</v>
      </c>
      <c r="H5025" s="14"/>
      <c r="I5025" s="13" t="s">
        <v>355</v>
      </c>
      <c r="J5025" s="14"/>
      <c r="K5025" s="17">
        <v>1</v>
      </c>
      <c r="L5025" s="17">
        <v>0</v>
      </c>
      <c r="M5025" s="18" t="s">
        <v>7</v>
      </c>
      <c r="N5025" s="14"/>
      <c r="O5025" s="16">
        <v>1</v>
      </c>
      <c r="P5025" s="14">
        <v>0</v>
      </c>
      <c r="Q5025" t="s">
        <v>7</v>
      </c>
      <c r="R5025" s="14"/>
      <c r="S5025" s="16">
        <f>Table2[[#This Row],[FTHG]]-Table2[[#This Row],[HTH]]</f>
        <v>0</v>
      </c>
      <c r="T5025" s="14">
        <f>Table2[[#This Row],[FTAG]]-Table2[[#This Row],[HTA]]</f>
        <v>0</v>
      </c>
      <c r="U5025" s="13" t="str">
        <f>IF(Table2[[#This Row],[SHH]]&gt;Table2[[#This Row],[SHA]],"H",IF(Table2[[#This Row],[HTH]]&lt;Table2[[#This Row],[HTA]],"A","D"))</f>
        <v>D</v>
      </c>
      <c r="V5025" s="14"/>
      <c r="W5025">
        <v>10</v>
      </c>
      <c r="X5025">
        <v>15</v>
      </c>
      <c r="Y5025">
        <v>4</v>
      </c>
      <c r="Z5025">
        <v>5</v>
      </c>
      <c r="AA5025">
        <v>13</v>
      </c>
      <c r="AB5025">
        <v>9</v>
      </c>
      <c r="AC5025">
        <v>4</v>
      </c>
      <c r="AD5025">
        <v>7</v>
      </c>
      <c r="AE5025">
        <v>2</v>
      </c>
      <c r="AF5025">
        <v>0</v>
      </c>
      <c r="AG5025">
        <v>0</v>
      </c>
      <c r="AH5025">
        <v>0</v>
      </c>
      <c r="AI5025">
        <v>2.75</v>
      </c>
      <c r="AJ5025">
        <v>3.1</v>
      </c>
      <c r="AK5025">
        <v>2.75</v>
      </c>
    </row>
    <row r="5026" spans="1:37" x14ac:dyDescent="0.45">
      <c r="A5026" s="56"/>
      <c r="B5026" s="27">
        <v>44158</v>
      </c>
      <c r="C5026" s="16" t="s">
        <v>358</v>
      </c>
      <c r="D5026" s="16" t="s">
        <v>359</v>
      </c>
      <c r="E5026" s="13" t="s">
        <v>445</v>
      </c>
      <c r="F5026" s="16" t="s">
        <v>271</v>
      </c>
      <c r="G5026" t="s">
        <v>365</v>
      </c>
      <c r="H5026" s="14"/>
      <c r="I5026" s="13" t="s">
        <v>343</v>
      </c>
      <c r="J5026" s="14"/>
      <c r="K5026" s="17">
        <v>1</v>
      </c>
      <c r="L5026" s="17">
        <v>1</v>
      </c>
      <c r="M5026" s="18" t="s">
        <v>23</v>
      </c>
      <c r="N5026" s="14"/>
      <c r="O5026" s="16">
        <v>0</v>
      </c>
      <c r="P5026" s="14">
        <v>0</v>
      </c>
      <c r="Q5026" t="s">
        <v>23</v>
      </c>
      <c r="R5026" s="14"/>
      <c r="S5026" s="16">
        <f>Table2[[#This Row],[FTHG]]-Table2[[#This Row],[HTH]]</f>
        <v>1</v>
      </c>
      <c r="T5026" s="14">
        <f>Table2[[#This Row],[FTAG]]-Table2[[#This Row],[HTA]]</f>
        <v>1</v>
      </c>
      <c r="U5026" s="13" t="str">
        <f>IF(Table2[[#This Row],[SHH]]&gt;Table2[[#This Row],[SHA]],"H",IF(Table2[[#This Row],[HTH]]&lt;Table2[[#This Row],[HTA]],"A","D"))</f>
        <v>D</v>
      </c>
      <c r="V5026" s="14"/>
      <c r="W5026">
        <v>20</v>
      </c>
      <c r="X5026">
        <v>7</v>
      </c>
      <c r="Y5026">
        <v>9</v>
      </c>
      <c r="Z5026">
        <v>2</v>
      </c>
      <c r="AA5026">
        <v>14</v>
      </c>
      <c r="AB5026">
        <v>13</v>
      </c>
      <c r="AC5026">
        <v>7</v>
      </c>
      <c r="AD5026">
        <v>4</v>
      </c>
      <c r="AE5026">
        <v>2</v>
      </c>
      <c r="AF5026">
        <v>0</v>
      </c>
      <c r="AG5026">
        <v>0</v>
      </c>
      <c r="AH5026">
        <v>0</v>
      </c>
      <c r="AI5026">
        <v>2.2999999999999998</v>
      </c>
      <c r="AJ5026">
        <v>3.25</v>
      </c>
      <c r="AK5026">
        <v>3.25</v>
      </c>
    </row>
    <row r="5027" spans="1:37" x14ac:dyDescent="0.45">
      <c r="A5027" s="56"/>
      <c r="B5027" s="27">
        <v>44162</v>
      </c>
      <c r="C5027" s="16" t="s">
        <v>358</v>
      </c>
      <c r="D5027" s="16" t="s">
        <v>359</v>
      </c>
      <c r="E5027" s="13" t="s">
        <v>445</v>
      </c>
      <c r="F5027" s="16" t="s">
        <v>271</v>
      </c>
      <c r="G5027" t="s">
        <v>355</v>
      </c>
      <c r="H5027" s="14"/>
      <c r="I5027" s="13" t="s">
        <v>361</v>
      </c>
      <c r="J5027" s="14"/>
      <c r="K5027" s="17">
        <v>0</v>
      </c>
      <c r="L5027" s="17">
        <v>2</v>
      </c>
      <c r="M5027" s="18" t="s">
        <v>8</v>
      </c>
      <c r="N5027" s="14"/>
      <c r="O5027" s="16">
        <v>0</v>
      </c>
      <c r="P5027" s="14">
        <v>0</v>
      </c>
      <c r="Q5027" t="s">
        <v>23</v>
      </c>
      <c r="R5027" s="14"/>
      <c r="S5027" s="16">
        <f>Table2[[#This Row],[FTHG]]-Table2[[#This Row],[HTH]]</f>
        <v>0</v>
      </c>
      <c r="T5027" s="14">
        <f>Table2[[#This Row],[FTAG]]-Table2[[#This Row],[HTA]]</f>
        <v>2</v>
      </c>
      <c r="U5027" s="13" t="str">
        <f>IF(Table2[[#This Row],[SHH]]&gt;Table2[[#This Row],[SHA]],"H",IF(Table2[[#This Row],[HTH]]&lt;Table2[[#This Row],[HTA]],"A","D"))</f>
        <v>D</v>
      </c>
      <c r="V5027" s="14"/>
      <c r="W5027">
        <v>12</v>
      </c>
      <c r="X5027">
        <v>14</v>
      </c>
      <c r="Y5027">
        <v>3</v>
      </c>
      <c r="Z5027">
        <v>7</v>
      </c>
      <c r="AA5027">
        <v>9</v>
      </c>
      <c r="AB5027">
        <v>10</v>
      </c>
      <c r="AC5027">
        <v>7</v>
      </c>
      <c r="AD5027">
        <v>3</v>
      </c>
      <c r="AE5027">
        <v>2</v>
      </c>
      <c r="AF5027">
        <v>2</v>
      </c>
      <c r="AG5027">
        <v>0</v>
      </c>
      <c r="AH5027">
        <v>0</v>
      </c>
      <c r="AI5027">
        <v>2.0499999999999998</v>
      </c>
      <c r="AJ5027">
        <v>3.25</v>
      </c>
      <c r="AK5027">
        <v>3.75</v>
      </c>
    </row>
    <row r="5028" spans="1:37" x14ac:dyDescent="0.45">
      <c r="A5028" s="56"/>
      <c r="B5028" s="27">
        <v>44163</v>
      </c>
      <c r="C5028" s="16" t="s">
        <v>358</v>
      </c>
      <c r="D5028" s="16" t="s">
        <v>359</v>
      </c>
      <c r="E5028" s="13" t="s">
        <v>445</v>
      </c>
      <c r="F5028" s="16" t="s">
        <v>271</v>
      </c>
      <c r="G5028" t="s">
        <v>363</v>
      </c>
      <c r="H5028" s="14"/>
      <c r="I5028" s="13" t="s">
        <v>352</v>
      </c>
      <c r="J5028" s="14"/>
      <c r="K5028" s="17">
        <v>1</v>
      </c>
      <c r="L5028" s="17">
        <v>1</v>
      </c>
      <c r="M5028" s="18" t="s">
        <v>23</v>
      </c>
      <c r="N5028" s="14"/>
      <c r="O5028" s="16">
        <v>0</v>
      </c>
      <c r="P5028" s="14">
        <v>0</v>
      </c>
      <c r="Q5028" t="s">
        <v>23</v>
      </c>
      <c r="R5028" s="14"/>
      <c r="S5028" s="16">
        <f>Table2[[#This Row],[FTHG]]-Table2[[#This Row],[HTH]]</f>
        <v>1</v>
      </c>
      <c r="T5028" s="14">
        <f>Table2[[#This Row],[FTAG]]-Table2[[#This Row],[HTA]]</f>
        <v>1</v>
      </c>
      <c r="U5028" s="13" t="str">
        <f>IF(Table2[[#This Row],[SHH]]&gt;Table2[[#This Row],[SHA]],"H",IF(Table2[[#This Row],[HTH]]&lt;Table2[[#This Row],[HTA]],"A","D"))</f>
        <v>D</v>
      </c>
      <c r="V5028" s="14"/>
      <c r="W5028">
        <v>11</v>
      </c>
      <c r="X5028">
        <v>6</v>
      </c>
      <c r="Y5028">
        <v>3</v>
      </c>
      <c r="Z5028">
        <v>2</v>
      </c>
      <c r="AA5028">
        <v>9</v>
      </c>
      <c r="AB5028">
        <v>13</v>
      </c>
      <c r="AC5028">
        <v>4</v>
      </c>
      <c r="AD5028">
        <v>3</v>
      </c>
      <c r="AE5028">
        <v>2</v>
      </c>
      <c r="AF5028">
        <v>1</v>
      </c>
      <c r="AG5028">
        <v>0</v>
      </c>
      <c r="AH5028">
        <v>0</v>
      </c>
      <c r="AI5028">
        <v>5.5</v>
      </c>
      <c r="AJ5028">
        <v>4.2</v>
      </c>
      <c r="AK5028">
        <v>1.57</v>
      </c>
    </row>
    <row r="5029" spans="1:37" x14ac:dyDescent="0.45">
      <c r="A5029" s="56"/>
      <c r="B5029" s="27">
        <v>44163</v>
      </c>
      <c r="C5029" s="16" t="s">
        <v>358</v>
      </c>
      <c r="D5029" s="16" t="s">
        <v>359</v>
      </c>
      <c r="E5029" s="13" t="s">
        <v>445</v>
      </c>
      <c r="F5029" s="16" t="s">
        <v>271</v>
      </c>
      <c r="G5029" t="s">
        <v>338</v>
      </c>
      <c r="H5029" s="14"/>
      <c r="I5029" s="13" t="s">
        <v>348</v>
      </c>
      <c r="J5029" s="14"/>
      <c r="K5029" s="17">
        <v>5</v>
      </c>
      <c r="L5029" s="17">
        <v>0</v>
      </c>
      <c r="M5029" s="18" t="s">
        <v>7</v>
      </c>
      <c r="N5029" s="14"/>
      <c r="O5029" s="16">
        <v>3</v>
      </c>
      <c r="P5029" s="14">
        <v>0</v>
      </c>
      <c r="Q5029" t="s">
        <v>7</v>
      </c>
      <c r="R5029" s="14"/>
      <c r="S5029" s="16">
        <f>Table2[[#This Row],[FTHG]]-Table2[[#This Row],[HTH]]</f>
        <v>2</v>
      </c>
      <c r="T5029" s="14">
        <f>Table2[[#This Row],[FTAG]]-Table2[[#This Row],[HTA]]</f>
        <v>0</v>
      </c>
      <c r="U5029" s="13" t="str">
        <f>IF(Table2[[#This Row],[SHH]]&gt;Table2[[#This Row],[SHA]],"H",IF(Table2[[#This Row],[HTH]]&lt;Table2[[#This Row],[HTA]],"A","D"))</f>
        <v>H</v>
      </c>
      <c r="V5029" s="14"/>
      <c r="W5029">
        <v>19</v>
      </c>
      <c r="X5029">
        <v>9</v>
      </c>
      <c r="Y5029">
        <v>6</v>
      </c>
      <c r="Z5029">
        <v>1</v>
      </c>
      <c r="AA5029">
        <v>12</v>
      </c>
      <c r="AB5029">
        <v>4</v>
      </c>
      <c r="AC5029">
        <v>6</v>
      </c>
      <c r="AD5029">
        <v>4</v>
      </c>
      <c r="AE5029">
        <v>0</v>
      </c>
      <c r="AF5029">
        <v>0</v>
      </c>
      <c r="AG5029">
        <v>0</v>
      </c>
      <c r="AH5029">
        <v>0</v>
      </c>
      <c r="AI5029">
        <v>1.1599999999999999</v>
      </c>
      <c r="AJ5029">
        <v>7.5</v>
      </c>
      <c r="AK5029">
        <v>16</v>
      </c>
    </row>
    <row r="5030" spans="1:37" x14ac:dyDescent="0.45">
      <c r="A5030" s="56"/>
      <c r="B5030" s="27">
        <v>44163</v>
      </c>
      <c r="C5030" s="16" t="s">
        <v>358</v>
      </c>
      <c r="D5030" s="16" t="s">
        <v>359</v>
      </c>
      <c r="E5030" s="13" t="s">
        <v>445</v>
      </c>
      <c r="F5030" s="16" t="s">
        <v>271</v>
      </c>
      <c r="G5030" t="s">
        <v>342</v>
      </c>
      <c r="H5030" s="14"/>
      <c r="I5030" s="13" t="s">
        <v>370</v>
      </c>
      <c r="J5030" s="14"/>
      <c r="K5030" s="17">
        <v>0</v>
      </c>
      <c r="L5030" s="17">
        <v>1</v>
      </c>
      <c r="M5030" s="18" t="s">
        <v>8</v>
      </c>
      <c r="N5030" s="14"/>
      <c r="O5030" s="16">
        <v>0</v>
      </c>
      <c r="P5030" s="14">
        <v>0</v>
      </c>
      <c r="Q5030" t="s">
        <v>23</v>
      </c>
      <c r="R5030" s="14"/>
      <c r="S5030" s="16">
        <f>Table2[[#This Row],[FTHG]]-Table2[[#This Row],[HTH]]</f>
        <v>0</v>
      </c>
      <c r="T5030" s="14">
        <f>Table2[[#This Row],[FTAG]]-Table2[[#This Row],[HTA]]</f>
        <v>1</v>
      </c>
      <c r="U5030" s="13" t="str">
        <f>IF(Table2[[#This Row],[SHH]]&gt;Table2[[#This Row],[SHA]],"H",IF(Table2[[#This Row],[HTH]]&lt;Table2[[#This Row],[HTA]],"A","D"))</f>
        <v>D</v>
      </c>
      <c r="V5030" s="14"/>
      <c r="W5030">
        <v>15</v>
      </c>
      <c r="X5030">
        <v>23</v>
      </c>
      <c r="Y5030">
        <v>8</v>
      </c>
      <c r="Z5030">
        <v>7</v>
      </c>
      <c r="AA5030">
        <v>8</v>
      </c>
      <c r="AB5030">
        <v>14</v>
      </c>
      <c r="AC5030">
        <v>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1.95</v>
      </c>
      <c r="AJ5030">
        <v>3.8</v>
      </c>
      <c r="AK5030">
        <v>3.6</v>
      </c>
    </row>
    <row r="5031" spans="1:37" x14ac:dyDescent="0.45">
      <c r="A5031" s="56"/>
      <c r="B5031" s="27">
        <v>44163</v>
      </c>
      <c r="C5031" s="16" t="s">
        <v>358</v>
      </c>
      <c r="D5031" s="16" t="s">
        <v>359</v>
      </c>
      <c r="E5031" s="13" t="s">
        <v>445</v>
      </c>
      <c r="F5031" s="16" t="s">
        <v>271</v>
      </c>
      <c r="G5031" t="s">
        <v>357</v>
      </c>
      <c r="H5031" s="14"/>
      <c r="I5031" s="13" t="s">
        <v>368</v>
      </c>
      <c r="J5031" s="14"/>
      <c r="K5031" s="17">
        <v>1</v>
      </c>
      <c r="L5031" s="17">
        <v>0</v>
      </c>
      <c r="M5031" s="18" t="s">
        <v>7</v>
      </c>
      <c r="N5031" s="14"/>
      <c r="O5031" s="16">
        <v>1</v>
      </c>
      <c r="P5031" s="14">
        <v>0</v>
      </c>
      <c r="Q5031" t="s">
        <v>7</v>
      </c>
      <c r="R5031" s="14"/>
      <c r="S5031" s="16">
        <f>Table2[[#This Row],[FTHG]]-Table2[[#This Row],[HTH]]</f>
        <v>0</v>
      </c>
      <c r="T5031" s="14">
        <f>Table2[[#This Row],[FTAG]]-Table2[[#This Row],[HTA]]</f>
        <v>0</v>
      </c>
      <c r="U5031" s="13" t="str">
        <f>IF(Table2[[#This Row],[SHH]]&gt;Table2[[#This Row],[SHA]],"H",IF(Table2[[#This Row],[HTH]]&lt;Table2[[#This Row],[HTA]],"A","D"))</f>
        <v>D</v>
      </c>
      <c r="V5031" s="14"/>
      <c r="W5031">
        <v>17</v>
      </c>
      <c r="X5031">
        <v>21</v>
      </c>
      <c r="Y5031">
        <v>6</v>
      </c>
      <c r="Z5031">
        <v>5</v>
      </c>
      <c r="AA5031">
        <v>10</v>
      </c>
      <c r="AB5031">
        <v>9</v>
      </c>
      <c r="AC5031">
        <v>14</v>
      </c>
      <c r="AD5031">
        <v>9</v>
      </c>
      <c r="AE5031">
        <v>2</v>
      </c>
      <c r="AF5031">
        <v>3</v>
      </c>
      <c r="AG5031">
        <v>0</v>
      </c>
      <c r="AH5031">
        <v>0</v>
      </c>
      <c r="AI5031">
        <v>2.6</v>
      </c>
      <c r="AJ5031">
        <v>3.2</v>
      </c>
      <c r="AK5031">
        <v>2.8</v>
      </c>
    </row>
    <row r="5032" spans="1:37" x14ac:dyDescent="0.45">
      <c r="A5032" s="56"/>
      <c r="B5032" s="27">
        <v>44164</v>
      </c>
      <c r="C5032" s="16" t="s">
        <v>358</v>
      </c>
      <c r="D5032" s="16" t="s">
        <v>359</v>
      </c>
      <c r="E5032" s="13" t="s">
        <v>445</v>
      </c>
      <c r="F5032" s="16" t="s">
        <v>271</v>
      </c>
      <c r="G5032" t="s">
        <v>343</v>
      </c>
      <c r="H5032" s="14"/>
      <c r="I5032" s="13" t="s">
        <v>354</v>
      </c>
      <c r="J5032" s="14"/>
      <c r="K5032" s="17">
        <v>2</v>
      </c>
      <c r="L5032" s="17">
        <v>3</v>
      </c>
      <c r="M5032" s="18" t="s">
        <v>8</v>
      </c>
      <c r="N5032" s="14"/>
      <c r="O5032" s="16">
        <v>2</v>
      </c>
      <c r="P5032" s="14">
        <v>0</v>
      </c>
      <c r="Q5032" t="s">
        <v>7</v>
      </c>
      <c r="R5032" s="14"/>
      <c r="S5032" s="16">
        <f>Table2[[#This Row],[FTHG]]-Table2[[#This Row],[HTH]]</f>
        <v>0</v>
      </c>
      <c r="T5032" s="14">
        <f>Table2[[#This Row],[FTAG]]-Table2[[#This Row],[HTA]]</f>
        <v>3</v>
      </c>
      <c r="U5032" s="13" t="str">
        <f>IF(Table2[[#This Row],[SHH]]&gt;Table2[[#This Row],[SHA]],"H",IF(Table2[[#This Row],[HTH]]&lt;Table2[[#This Row],[HTA]],"A","D"))</f>
        <v>D</v>
      </c>
      <c r="V5032" s="14"/>
      <c r="W5032">
        <v>10</v>
      </c>
      <c r="X5032">
        <v>15</v>
      </c>
      <c r="Y5032">
        <v>5</v>
      </c>
      <c r="Z5032">
        <v>6</v>
      </c>
      <c r="AA5032">
        <v>12</v>
      </c>
      <c r="AB5032">
        <v>12</v>
      </c>
      <c r="AC5032">
        <v>5</v>
      </c>
      <c r="AD5032">
        <v>9</v>
      </c>
      <c r="AE5032">
        <v>1</v>
      </c>
      <c r="AF5032">
        <v>0</v>
      </c>
      <c r="AG5032">
        <v>0</v>
      </c>
      <c r="AH5032">
        <v>0</v>
      </c>
      <c r="AI5032">
        <v>4</v>
      </c>
      <c r="AJ5032">
        <v>3.5</v>
      </c>
      <c r="AK5032">
        <v>1.95</v>
      </c>
    </row>
    <row r="5033" spans="1:37" x14ac:dyDescent="0.45">
      <c r="A5033" s="56"/>
      <c r="B5033" s="27">
        <v>44164</v>
      </c>
      <c r="C5033" s="16" t="s">
        <v>358</v>
      </c>
      <c r="D5033" s="16" t="s">
        <v>359</v>
      </c>
      <c r="E5033" s="13" t="s">
        <v>445</v>
      </c>
      <c r="F5033" s="16" t="s">
        <v>271</v>
      </c>
      <c r="G5033" t="s">
        <v>345</v>
      </c>
      <c r="H5033" s="14"/>
      <c r="I5033" s="13" t="s">
        <v>349</v>
      </c>
      <c r="J5033" s="14"/>
      <c r="K5033" s="17">
        <v>0</v>
      </c>
      <c r="L5033" s="17">
        <v>0</v>
      </c>
      <c r="M5033" s="18" t="s">
        <v>23</v>
      </c>
      <c r="N5033" s="14"/>
      <c r="O5033" s="16">
        <v>0</v>
      </c>
      <c r="P5033" s="14">
        <v>0</v>
      </c>
      <c r="Q5033" t="s">
        <v>23</v>
      </c>
      <c r="R5033" s="14"/>
      <c r="S5033" s="16">
        <f>Table2[[#This Row],[FTHG]]-Table2[[#This Row],[HTH]]</f>
        <v>0</v>
      </c>
      <c r="T5033" s="14">
        <f>Table2[[#This Row],[FTAG]]-Table2[[#This Row],[HTA]]</f>
        <v>0</v>
      </c>
      <c r="U5033" s="13" t="str">
        <f>IF(Table2[[#This Row],[SHH]]&gt;Table2[[#This Row],[SHA]],"H",IF(Table2[[#This Row],[HTH]]&lt;Table2[[#This Row],[HTA]],"A","D"))</f>
        <v>D</v>
      </c>
      <c r="V5033" s="14"/>
      <c r="W5033">
        <v>13</v>
      </c>
      <c r="X5033">
        <v>5</v>
      </c>
      <c r="Y5033">
        <v>3</v>
      </c>
      <c r="Z5033">
        <v>1</v>
      </c>
      <c r="AA5033">
        <v>20</v>
      </c>
      <c r="AB5033">
        <v>9</v>
      </c>
      <c r="AC5033">
        <v>3</v>
      </c>
      <c r="AD5033">
        <v>3</v>
      </c>
      <c r="AE5033">
        <v>4</v>
      </c>
      <c r="AF5033">
        <v>2</v>
      </c>
      <c r="AG5033">
        <v>0</v>
      </c>
      <c r="AH5033">
        <v>0</v>
      </c>
      <c r="AI5033">
        <v>2.0499999999999998</v>
      </c>
      <c r="AJ5033">
        <v>3.5</v>
      </c>
      <c r="AK5033">
        <v>3.6</v>
      </c>
    </row>
    <row r="5034" spans="1:37" x14ac:dyDescent="0.45">
      <c r="A5034" s="56"/>
      <c r="B5034" s="27">
        <v>44164</v>
      </c>
      <c r="C5034" s="16" t="s">
        <v>358</v>
      </c>
      <c r="D5034" s="16" t="s">
        <v>359</v>
      </c>
      <c r="E5034" s="13" t="s">
        <v>445</v>
      </c>
      <c r="F5034" s="16" t="s">
        <v>271</v>
      </c>
      <c r="G5034" t="s">
        <v>347</v>
      </c>
      <c r="H5034" s="14"/>
      <c r="I5034" s="13" t="s">
        <v>365</v>
      </c>
      <c r="J5034" s="14"/>
      <c r="K5034" s="17">
        <v>1</v>
      </c>
      <c r="L5034" s="17">
        <v>2</v>
      </c>
      <c r="M5034" s="18" t="s">
        <v>8</v>
      </c>
      <c r="N5034" s="14"/>
      <c r="O5034" s="16">
        <v>1</v>
      </c>
      <c r="P5034" s="14">
        <v>2</v>
      </c>
      <c r="Q5034" t="s">
        <v>8</v>
      </c>
      <c r="R5034" s="14"/>
      <c r="S5034" s="16">
        <f>Table2[[#This Row],[FTHG]]-Table2[[#This Row],[HTH]]</f>
        <v>0</v>
      </c>
      <c r="T5034" s="14">
        <f>Table2[[#This Row],[FTAG]]-Table2[[#This Row],[HTA]]</f>
        <v>0</v>
      </c>
      <c r="U5034" s="13" t="str">
        <f>IF(Table2[[#This Row],[SHH]]&gt;Table2[[#This Row],[SHA]],"H",IF(Table2[[#This Row],[HTH]]&lt;Table2[[#This Row],[HTA]],"A","D"))</f>
        <v>A</v>
      </c>
      <c r="V5034" s="14"/>
      <c r="W5034">
        <v>13</v>
      </c>
      <c r="X5034">
        <v>11</v>
      </c>
      <c r="Y5034">
        <v>2</v>
      </c>
      <c r="Z5034">
        <v>5</v>
      </c>
      <c r="AA5034">
        <v>13</v>
      </c>
      <c r="AB5034">
        <v>13</v>
      </c>
      <c r="AC5034">
        <v>8</v>
      </c>
      <c r="AD5034">
        <v>4</v>
      </c>
      <c r="AE5034">
        <v>3</v>
      </c>
      <c r="AF5034">
        <v>4</v>
      </c>
      <c r="AG5034">
        <v>0</v>
      </c>
      <c r="AH5034">
        <v>0</v>
      </c>
      <c r="AI5034">
        <v>2.0499999999999998</v>
      </c>
      <c r="AJ5034">
        <v>3.4</v>
      </c>
      <c r="AK5034">
        <v>3.75</v>
      </c>
    </row>
    <row r="5035" spans="1:37" x14ac:dyDescent="0.45">
      <c r="A5035" s="56"/>
      <c r="B5035" s="27">
        <v>44165</v>
      </c>
      <c r="C5035" s="16" t="s">
        <v>358</v>
      </c>
      <c r="D5035" s="16" t="s">
        <v>359</v>
      </c>
      <c r="E5035" s="13" t="s">
        <v>445</v>
      </c>
      <c r="F5035" s="16" t="s">
        <v>271</v>
      </c>
      <c r="G5035" t="s">
        <v>356</v>
      </c>
      <c r="H5035" s="14"/>
      <c r="I5035" s="13" t="s">
        <v>364</v>
      </c>
      <c r="J5035" s="14"/>
      <c r="K5035" s="17">
        <v>1</v>
      </c>
      <c r="L5035" s="17">
        <v>2</v>
      </c>
      <c r="M5035" s="18" t="s">
        <v>8</v>
      </c>
      <c r="N5035" s="14"/>
      <c r="O5035" s="16">
        <v>0</v>
      </c>
      <c r="P5035" s="14">
        <v>2</v>
      </c>
      <c r="Q5035" t="s">
        <v>8</v>
      </c>
      <c r="R5035" s="14"/>
      <c r="S5035" s="16">
        <f>Table2[[#This Row],[FTHG]]-Table2[[#This Row],[HTH]]</f>
        <v>1</v>
      </c>
      <c r="T5035" s="14">
        <f>Table2[[#This Row],[FTAG]]-Table2[[#This Row],[HTA]]</f>
        <v>0</v>
      </c>
      <c r="U5035" s="13" t="str">
        <f>IF(Table2[[#This Row],[SHH]]&gt;Table2[[#This Row],[SHA]],"H",IF(Table2[[#This Row],[HTH]]&lt;Table2[[#This Row],[HTA]],"A","D"))</f>
        <v>H</v>
      </c>
      <c r="V5035" s="14"/>
      <c r="W5035">
        <v>16</v>
      </c>
      <c r="X5035">
        <v>10</v>
      </c>
      <c r="Y5035">
        <v>3</v>
      </c>
      <c r="Z5035">
        <v>5</v>
      </c>
      <c r="AA5035">
        <v>9</v>
      </c>
      <c r="AB5035">
        <v>21</v>
      </c>
      <c r="AC5035">
        <v>6</v>
      </c>
      <c r="AD5035">
        <v>5</v>
      </c>
      <c r="AE5035">
        <v>0</v>
      </c>
      <c r="AF5035">
        <v>2</v>
      </c>
      <c r="AG5035">
        <v>0</v>
      </c>
      <c r="AH5035">
        <v>0</v>
      </c>
      <c r="AI5035">
        <v>1.5</v>
      </c>
      <c r="AJ5035">
        <v>4.33</v>
      </c>
      <c r="AK5035">
        <v>6.5</v>
      </c>
    </row>
    <row r="5036" spans="1:37" x14ac:dyDescent="0.45">
      <c r="A5036" s="56"/>
      <c r="B5036" s="27">
        <v>44165</v>
      </c>
      <c r="C5036" s="16" t="s">
        <v>358</v>
      </c>
      <c r="D5036" s="16" t="s">
        <v>359</v>
      </c>
      <c r="E5036" s="13" t="s">
        <v>445</v>
      </c>
      <c r="F5036" s="16" t="s">
        <v>271</v>
      </c>
      <c r="G5036" t="s">
        <v>340</v>
      </c>
      <c r="H5036" s="14"/>
      <c r="I5036" s="13" t="s">
        <v>367</v>
      </c>
      <c r="J5036" s="14"/>
      <c r="K5036" s="17">
        <v>2</v>
      </c>
      <c r="L5036" s="17">
        <v>1</v>
      </c>
      <c r="M5036" s="18" t="s">
        <v>7</v>
      </c>
      <c r="N5036" s="14"/>
      <c r="O5036" s="16">
        <v>1</v>
      </c>
      <c r="P5036" s="14">
        <v>1</v>
      </c>
      <c r="Q5036" t="s">
        <v>23</v>
      </c>
      <c r="R5036" s="14"/>
      <c r="S5036" s="16">
        <f>Table2[[#This Row],[FTHG]]-Table2[[#This Row],[HTH]]</f>
        <v>1</v>
      </c>
      <c r="T5036" s="14">
        <f>Table2[[#This Row],[FTAG]]-Table2[[#This Row],[HTA]]</f>
        <v>0</v>
      </c>
      <c r="U5036" s="13" t="str">
        <f>IF(Table2[[#This Row],[SHH]]&gt;Table2[[#This Row],[SHA]],"H",IF(Table2[[#This Row],[HTH]]&lt;Table2[[#This Row],[HTA]],"A","D"))</f>
        <v>H</v>
      </c>
      <c r="V5036" s="14"/>
      <c r="W5036">
        <v>6</v>
      </c>
      <c r="X5036">
        <v>16</v>
      </c>
      <c r="Y5036">
        <v>2</v>
      </c>
      <c r="Z5036">
        <v>6</v>
      </c>
      <c r="AA5036">
        <v>20</v>
      </c>
      <c r="AB5036">
        <v>7</v>
      </c>
      <c r="AC5036">
        <v>3</v>
      </c>
      <c r="AD5036">
        <v>7</v>
      </c>
      <c r="AE5036">
        <v>1</v>
      </c>
      <c r="AF5036">
        <v>1</v>
      </c>
      <c r="AG5036">
        <v>0</v>
      </c>
      <c r="AH5036">
        <v>0</v>
      </c>
      <c r="AI5036">
        <v>2.25</v>
      </c>
      <c r="AJ5036">
        <v>3.6</v>
      </c>
      <c r="AK5036">
        <v>3</v>
      </c>
    </row>
    <row r="5037" spans="1:37" x14ac:dyDescent="0.45">
      <c r="A5037" s="56"/>
      <c r="B5037" s="27">
        <v>44170</v>
      </c>
      <c r="C5037" s="16" t="s">
        <v>358</v>
      </c>
      <c r="D5037" s="16" t="s">
        <v>359</v>
      </c>
      <c r="E5037" s="13" t="s">
        <v>445</v>
      </c>
      <c r="F5037" s="16" t="s">
        <v>271</v>
      </c>
      <c r="G5037" t="s">
        <v>348</v>
      </c>
      <c r="H5037" s="14"/>
      <c r="I5037" s="13" t="s">
        <v>342</v>
      </c>
      <c r="J5037" s="14"/>
      <c r="K5037" s="17">
        <v>1</v>
      </c>
      <c r="L5037" s="17">
        <v>1</v>
      </c>
      <c r="M5037" s="18" t="s">
        <v>23</v>
      </c>
      <c r="N5037" s="14"/>
      <c r="O5037" s="16">
        <v>1</v>
      </c>
      <c r="P5037" s="14">
        <v>1</v>
      </c>
      <c r="Q5037" t="s">
        <v>23</v>
      </c>
      <c r="R5037" s="14"/>
      <c r="S5037" s="16">
        <f>Table2[[#This Row],[FTHG]]-Table2[[#This Row],[HTH]]</f>
        <v>0</v>
      </c>
      <c r="T5037" s="14">
        <f>Table2[[#This Row],[FTAG]]-Table2[[#This Row],[HTA]]</f>
        <v>0</v>
      </c>
      <c r="U5037" s="13" t="str">
        <f>IF(Table2[[#This Row],[SHH]]&gt;Table2[[#This Row],[SHA]],"H",IF(Table2[[#This Row],[HTH]]&lt;Table2[[#This Row],[HTA]],"A","D"))</f>
        <v>D</v>
      </c>
      <c r="V5037" s="14"/>
      <c r="W5037">
        <v>8</v>
      </c>
      <c r="X5037">
        <v>13</v>
      </c>
      <c r="Y5037">
        <v>3</v>
      </c>
      <c r="Z5037">
        <v>6</v>
      </c>
      <c r="AA5037">
        <v>6</v>
      </c>
      <c r="AB5037">
        <v>9</v>
      </c>
      <c r="AC5037">
        <v>8</v>
      </c>
      <c r="AD5037">
        <v>4</v>
      </c>
      <c r="AE5037">
        <v>0</v>
      </c>
      <c r="AF5037">
        <v>0</v>
      </c>
      <c r="AG5037">
        <v>0</v>
      </c>
      <c r="AH5037">
        <v>0</v>
      </c>
      <c r="AI5037">
        <v>4</v>
      </c>
      <c r="AJ5037">
        <v>3.5</v>
      </c>
      <c r="AK5037">
        <v>1.9</v>
      </c>
    </row>
    <row r="5038" spans="1:37" x14ac:dyDescent="0.45">
      <c r="A5038" s="56"/>
      <c r="B5038" s="27">
        <v>44170</v>
      </c>
      <c r="C5038" s="16" t="s">
        <v>358</v>
      </c>
      <c r="D5038" s="16" t="s">
        <v>359</v>
      </c>
      <c r="E5038" s="13" t="s">
        <v>445</v>
      </c>
      <c r="F5038" s="16" t="s">
        <v>271</v>
      </c>
      <c r="G5038" t="s">
        <v>338</v>
      </c>
      <c r="H5038" s="14"/>
      <c r="I5038" s="13" t="s">
        <v>364</v>
      </c>
      <c r="J5038" s="14"/>
      <c r="K5038" s="17">
        <v>2</v>
      </c>
      <c r="L5038" s="17">
        <v>0</v>
      </c>
      <c r="M5038" s="18" t="s">
        <v>7</v>
      </c>
      <c r="N5038" s="14"/>
      <c r="O5038" s="16">
        <v>2</v>
      </c>
      <c r="P5038" s="14">
        <v>0</v>
      </c>
      <c r="Q5038" t="s">
        <v>7</v>
      </c>
      <c r="R5038" s="14"/>
      <c r="S5038" s="16">
        <f>Table2[[#This Row],[FTHG]]-Table2[[#This Row],[HTH]]</f>
        <v>0</v>
      </c>
      <c r="T5038" s="14">
        <f>Table2[[#This Row],[FTAG]]-Table2[[#This Row],[HTA]]</f>
        <v>0</v>
      </c>
      <c r="U5038" s="13" t="str">
        <f>IF(Table2[[#This Row],[SHH]]&gt;Table2[[#This Row],[SHA]],"H",IF(Table2[[#This Row],[HTH]]&lt;Table2[[#This Row],[HTA]],"A","D"))</f>
        <v>D</v>
      </c>
      <c r="V5038" s="14"/>
      <c r="W5038">
        <v>16</v>
      </c>
      <c r="X5038">
        <v>6</v>
      </c>
      <c r="Y5038">
        <v>6</v>
      </c>
      <c r="Z5038">
        <v>1</v>
      </c>
      <c r="AA5038">
        <v>7</v>
      </c>
      <c r="AB5038">
        <v>6</v>
      </c>
      <c r="AC5038">
        <v>9</v>
      </c>
      <c r="AD5038">
        <v>3</v>
      </c>
      <c r="AE5038">
        <v>0</v>
      </c>
      <c r="AF5038">
        <v>0</v>
      </c>
      <c r="AG5038">
        <v>0</v>
      </c>
      <c r="AH5038">
        <v>0</v>
      </c>
      <c r="AI5038">
        <v>1.1000000000000001</v>
      </c>
      <c r="AJ5038">
        <v>11</v>
      </c>
      <c r="AK5038">
        <v>19</v>
      </c>
    </row>
    <row r="5039" spans="1:37" x14ac:dyDescent="0.45">
      <c r="A5039" s="56"/>
      <c r="B5039" s="27">
        <v>44170</v>
      </c>
      <c r="C5039" s="16" t="s">
        <v>358</v>
      </c>
      <c r="D5039" s="16" t="s">
        <v>359</v>
      </c>
      <c r="E5039" s="13" t="s">
        <v>445</v>
      </c>
      <c r="F5039" s="16" t="s">
        <v>271</v>
      </c>
      <c r="G5039" t="s">
        <v>340</v>
      </c>
      <c r="H5039" s="14"/>
      <c r="I5039" s="13" t="s">
        <v>354</v>
      </c>
      <c r="J5039" s="14"/>
      <c r="K5039" s="17">
        <v>1</v>
      </c>
      <c r="L5039" s="17">
        <v>3</v>
      </c>
      <c r="M5039" s="18" t="s">
        <v>8</v>
      </c>
      <c r="N5039" s="14"/>
      <c r="O5039" s="16">
        <v>1</v>
      </c>
      <c r="P5039" s="14">
        <v>0</v>
      </c>
      <c r="Q5039" t="s">
        <v>7</v>
      </c>
      <c r="R5039" s="14"/>
      <c r="S5039" s="16">
        <f>Table2[[#This Row],[FTHG]]-Table2[[#This Row],[HTH]]</f>
        <v>0</v>
      </c>
      <c r="T5039" s="14">
        <f>Table2[[#This Row],[FTAG]]-Table2[[#This Row],[HTA]]</f>
        <v>3</v>
      </c>
      <c r="U5039" s="13" t="str">
        <f>IF(Table2[[#This Row],[SHH]]&gt;Table2[[#This Row],[SHA]],"H",IF(Table2[[#This Row],[HTH]]&lt;Table2[[#This Row],[HTA]],"A","D"))</f>
        <v>D</v>
      </c>
      <c r="V5039" s="14"/>
      <c r="W5039">
        <v>19</v>
      </c>
      <c r="X5039">
        <v>15</v>
      </c>
      <c r="Y5039">
        <v>6</v>
      </c>
      <c r="Z5039">
        <v>6</v>
      </c>
      <c r="AA5039">
        <v>9</v>
      </c>
      <c r="AB5039">
        <v>10</v>
      </c>
      <c r="AC5039">
        <v>5</v>
      </c>
      <c r="AD5039">
        <v>4</v>
      </c>
      <c r="AE5039">
        <v>0</v>
      </c>
      <c r="AF5039">
        <v>0</v>
      </c>
      <c r="AG5039">
        <v>0</v>
      </c>
      <c r="AH5039">
        <v>0</v>
      </c>
      <c r="AI5039">
        <v>3.6</v>
      </c>
      <c r="AJ5039">
        <v>3.6</v>
      </c>
      <c r="AK5039">
        <v>2</v>
      </c>
    </row>
    <row r="5040" spans="1:37" x14ac:dyDescent="0.45">
      <c r="A5040" s="56"/>
      <c r="B5040" s="27">
        <v>44170</v>
      </c>
      <c r="C5040" s="16" t="s">
        <v>358</v>
      </c>
      <c r="D5040" s="16" t="s">
        <v>359</v>
      </c>
      <c r="E5040" s="13" t="s">
        <v>445</v>
      </c>
      <c r="F5040" s="16" t="s">
        <v>271</v>
      </c>
      <c r="G5040" t="s">
        <v>345</v>
      </c>
      <c r="H5040" s="14"/>
      <c r="I5040" s="13" t="s">
        <v>370</v>
      </c>
      <c r="J5040" s="14"/>
      <c r="K5040" s="17">
        <v>3</v>
      </c>
      <c r="L5040" s="17">
        <v>1</v>
      </c>
      <c r="M5040" s="18" t="s">
        <v>7</v>
      </c>
      <c r="N5040" s="14"/>
      <c r="O5040" s="16">
        <v>1</v>
      </c>
      <c r="P5040" s="14">
        <v>1</v>
      </c>
      <c r="Q5040" t="s">
        <v>23</v>
      </c>
      <c r="R5040" s="14"/>
      <c r="S5040" s="16">
        <f>Table2[[#This Row],[FTHG]]-Table2[[#This Row],[HTH]]</f>
        <v>2</v>
      </c>
      <c r="T5040" s="14">
        <f>Table2[[#This Row],[FTAG]]-Table2[[#This Row],[HTA]]</f>
        <v>0</v>
      </c>
      <c r="U5040" s="13" t="str">
        <f>IF(Table2[[#This Row],[SHH]]&gt;Table2[[#This Row],[SHA]],"H",IF(Table2[[#This Row],[HTH]]&lt;Table2[[#This Row],[HTA]],"A","D"))</f>
        <v>H</v>
      </c>
      <c r="V5040" s="14"/>
      <c r="W5040">
        <v>23</v>
      </c>
      <c r="X5040">
        <v>8</v>
      </c>
      <c r="Y5040">
        <v>11</v>
      </c>
      <c r="Z5040">
        <v>3</v>
      </c>
      <c r="AA5040">
        <v>12</v>
      </c>
      <c r="AB5040">
        <v>9</v>
      </c>
      <c r="AC5040">
        <v>8</v>
      </c>
      <c r="AD5040">
        <v>4</v>
      </c>
      <c r="AE5040">
        <v>0</v>
      </c>
      <c r="AF5040">
        <v>2</v>
      </c>
      <c r="AG5040">
        <v>0</v>
      </c>
      <c r="AH5040">
        <v>0</v>
      </c>
      <c r="AI5040">
        <v>1.5</v>
      </c>
      <c r="AJ5040">
        <v>4.5</v>
      </c>
      <c r="AK5040">
        <v>6</v>
      </c>
    </row>
    <row r="5041" spans="1:37" x14ac:dyDescent="0.45">
      <c r="A5041" s="56"/>
      <c r="B5041" s="27">
        <v>44171</v>
      </c>
      <c r="C5041" s="16" t="s">
        <v>358</v>
      </c>
      <c r="D5041" s="16" t="s">
        <v>359</v>
      </c>
      <c r="E5041" s="13" t="s">
        <v>445</v>
      </c>
      <c r="F5041" s="16" t="s">
        <v>271</v>
      </c>
      <c r="G5041" t="s">
        <v>357</v>
      </c>
      <c r="H5041" s="14"/>
      <c r="I5041" s="13" t="s">
        <v>355</v>
      </c>
      <c r="J5041" s="14"/>
      <c r="K5041" s="17">
        <v>1</v>
      </c>
      <c r="L5041" s="17">
        <v>5</v>
      </c>
      <c r="M5041" s="18" t="s">
        <v>8</v>
      </c>
      <c r="N5041" s="14"/>
      <c r="O5041" s="16">
        <v>1</v>
      </c>
      <c r="P5041" s="14">
        <v>1</v>
      </c>
      <c r="Q5041" t="s">
        <v>23</v>
      </c>
      <c r="R5041" s="14"/>
      <c r="S5041" s="16">
        <f>Table2[[#This Row],[FTHG]]-Table2[[#This Row],[HTH]]</f>
        <v>0</v>
      </c>
      <c r="T5041" s="14">
        <f>Table2[[#This Row],[FTAG]]-Table2[[#This Row],[HTA]]</f>
        <v>4</v>
      </c>
      <c r="U5041" s="13" t="str">
        <f>IF(Table2[[#This Row],[SHH]]&gt;Table2[[#This Row],[SHA]],"H",IF(Table2[[#This Row],[HTH]]&lt;Table2[[#This Row],[HTA]],"A","D"))</f>
        <v>D</v>
      </c>
      <c r="V5041" s="14"/>
      <c r="W5041">
        <v>9</v>
      </c>
      <c r="X5041">
        <v>18</v>
      </c>
      <c r="Y5041">
        <v>4</v>
      </c>
      <c r="Z5041">
        <v>6</v>
      </c>
      <c r="AA5041">
        <v>10</v>
      </c>
      <c r="AB5041">
        <v>16</v>
      </c>
      <c r="AC5041">
        <v>4</v>
      </c>
      <c r="AD5041">
        <v>6</v>
      </c>
      <c r="AE5041">
        <v>2</v>
      </c>
      <c r="AF5041">
        <v>2</v>
      </c>
      <c r="AG5041">
        <v>1</v>
      </c>
      <c r="AH5041">
        <v>0</v>
      </c>
      <c r="AI5041">
        <v>2.87</v>
      </c>
      <c r="AJ5041">
        <v>3.2</v>
      </c>
      <c r="AK5041">
        <v>2.5499999999999998</v>
      </c>
    </row>
    <row r="5042" spans="1:37" x14ac:dyDescent="0.45">
      <c r="A5042" s="56"/>
      <c r="B5042" s="27">
        <v>44171</v>
      </c>
      <c r="C5042" s="16" t="s">
        <v>358</v>
      </c>
      <c r="D5042" s="16" t="s">
        <v>359</v>
      </c>
      <c r="E5042" s="13" t="s">
        <v>445</v>
      </c>
      <c r="F5042" s="16" t="s">
        <v>271</v>
      </c>
      <c r="G5042" t="s">
        <v>368</v>
      </c>
      <c r="H5042" s="14"/>
      <c r="I5042" s="13" t="s">
        <v>356</v>
      </c>
      <c r="J5042" s="14"/>
      <c r="K5042" s="17">
        <v>1</v>
      </c>
      <c r="L5042" s="17">
        <v>2</v>
      </c>
      <c r="M5042" s="18" t="s">
        <v>8</v>
      </c>
      <c r="N5042" s="14"/>
      <c r="O5042" s="16">
        <v>1</v>
      </c>
      <c r="P5042" s="14">
        <v>1</v>
      </c>
      <c r="Q5042" t="s">
        <v>23</v>
      </c>
      <c r="R5042" s="14"/>
      <c r="S5042" s="16">
        <f>Table2[[#This Row],[FTHG]]-Table2[[#This Row],[HTH]]</f>
        <v>0</v>
      </c>
      <c r="T5042" s="14">
        <f>Table2[[#This Row],[FTAG]]-Table2[[#This Row],[HTA]]</f>
        <v>1</v>
      </c>
      <c r="U5042" s="13" t="str">
        <f>IF(Table2[[#This Row],[SHH]]&gt;Table2[[#This Row],[SHA]],"H",IF(Table2[[#This Row],[HTH]]&lt;Table2[[#This Row],[HTA]],"A","D"))</f>
        <v>D</v>
      </c>
      <c r="V5042" s="14"/>
      <c r="W5042">
        <v>4</v>
      </c>
      <c r="X5042">
        <v>13</v>
      </c>
      <c r="Y5042">
        <v>1</v>
      </c>
      <c r="Z5042">
        <v>4</v>
      </c>
      <c r="AA5042">
        <v>13</v>
      </c>
      <c r="AB5042">
        <v>6</v>
      </c>
      <c r="AC5042">
        <v>6</v>
      </c>
      <c r="AD5042">
        <v>5</v>
      </c>
      <c r="AE5042">
        <v>1</v>
      </c>
      <c r="AF5042">
        <v>3</v>
      </c>
      <c r="AG5042">
        <v>0</v>
      </c>
      <c r="AH5042">
        <v>0</v>
      </c>
      <c r="AI5042">
        <v>3.8</v>
      </c>
      <c r="AJ5042">
        <v>3.5</v>
      </c>
      <c r="AK5042">
        <v>1.95</v>
      </c>
    </row>
    <row r="5043" spans="1:37" x14ac:dyDescent="0.45">
      <c r="A5043" s="56"/>
      <c r="B5043" s="27">
        <v>44171</v>
      </c>
      <c r="C5043" s="16" t="s">
        <v>358</v>
      </c>
      <c r="D5043" s="16" t="s">
        <v>359</v>
      </c>
      <c r="E5043" s="13" t="s">
        <v>445</v>
      </c>
      <c r="F5043" s="16" t="s">
        <v>271</v>
      </c>
      <c r="G5043" t="s">
        <v>349</v>
      </c>
      <c r="H5043" s="14"/>
      <c r="I5043" s="13" t="s">
        <v>347</v>
      </c>
      <c r="J5043" s="14"/>
      <c r="K5043" s="17">
        <v>2</v>
      </c>
      <c r="L5043" s="17">
        <v>0</v>
      </c>
      <c r="M5043" s="18" t="s">
        <v>7</v>
      </c>
      <c r="N5043" s="14"/>
      <c r="O5043" s="16">
        <v>2</v>
      </c>
      <c r="P5043" s="14">
        <v>0</v>
      </c>
      <c r="Q5043" t="s">
        <v>7</v>
      </c>
      <c r="R5043" s="14"/>
      <c r="S5043" s="16">
        <f>Table2[[#This Row],[FTHG]]-Table2[[#This Row],[HTH]]</f>
        <v>0</v>
      </c>
      <c r="T5043" s="14">
        <f>Table2[[#This Row],[FTAG]]-Table2[[#This Row],[HTA]]</f>
        <v>0</v>
      </c>
      <c r="U5043" s="13" t="str">
        <f>IF(Table2[[#This Row],[SHH]]&gt;Table2[[#This Row],[SHA]],"H",IF(Table2[[#This Row],[HTH]]&lt;Table2[[#This Row],[HTA]],"A","D"))</f>
        <v>D</v>
      </c>
      <c r="V5043" s="14"/>
      <c r="W5043">
        <v>6</v>
      </c>
      <c r="X5043">
        <v>11</v>
      </c>
      <c r="Y5043">
        <v>3</v>
      </c>
      <c r="Z5043">
        <v>2</v>
      </c>
      <c r="AA5043">
        <v>16</v>
      </c>
      <c r="AB5043">
        <v>12</v>
      </c>
      <c r="AC5043">
        <v>3</v>
      </c>
      <c r="AD5043">
        <v>9</v>
      </c>
      <c r="AE5043">
        <v>1</v>
      </c>
      <c r="AF5043">
        <v>2</v>
      </c>
      <c r="AG5043">
        <v>0</v>
      </c>
      <c r="AH5043">
        <v>0</v>
      </c>
      <c r="AI5043">
        <v>1.95</v>
      </c>
      <c r="AJ5043">
        <v>3.6</v>
      </c>
      <c r="AK5043">
        <v>3.8</v>
      </c>
    </row>
    <row r="5044" spans="1:37" x14ac:dyDescent="0.45">
      <c r="A5044" s="56"/>
      <c r="B5044" s="27">
        <v>44171</v>
      </c>
      <c r="C5044" s="16" t="s">
        <v>358</v>
      </c>
      <c r="D5044" s="16" t="s">
        <v>359</v>
      </c>
      <c r="E5044" s="13" t="s">
        <v>445</v>
      </c>
      <c r="F5044" s="16" t="s">
        <v>271</v>
      </c>
      <c r="G5044" t="s">
        <v>352</v>
      </c>
      <c r="H5044" s="14"/>
      <c r="I5044" s="13" t="s">
        <v>365</v>
      </c>
      <c r="J5044" s="14"/>
      <c r="K5044" s="17">
        <v>4</v>
      </c>
      <c r="L5044" s="17">
        <v>0</v>
      </c>
      <c r="M5044" s="18" t="s">
        <v>7</v>
      </c>
      <c r="N5044" s="14"/>
      <c r="O5044" s="16">
        <v>1</v>
      </c>
      <c r="P5044" s="14">
        <v>0</v>
      </c>
      <c r="Q5044" t="s">
        <v>7</v>
      </c>
      <c r="R5044" s="14"/>
      <c r="S5044" s="16">
        <f>Table2[[#This Row],[FTHG]]-Table2[[#This Row],[HTH]]</f>
        <v>3</v>
      </c>
      <c r="T5044" s="14">
        <f>Table2[[#This Row],[FTAG]]-Table2[[#This Row],[HTA]]</f>
        <v>0</v>
      </c>
      <c r="U5044" s="13" t="str">
        <f>IF(Table2[[#This Row],[SHH]]&gt;Table2[[#This Row],[SHA]],"H",IF(Table2[[#This Row],[HTH]]&lt;Table2[[#This Row],[HTA]],"A","D"))</f>
        <v>H</v>
      </c>
      <c r="V5044" s="14"/>
      <c r="W5044">
        <v>11</v>
      </c>
      <c r="X5044">
        <v>9</v>
      </c>
      <c r="Y5044">
        <v>6</v>
      </c>
      <c r="Z5044">
        <v>3</v>
      </c>
      <c r="AA5044">
        <v>8</v>
      </c>
      <c r="AB5044">
        <v>14</v>
      </c>
      <c r="AC5044">
        <v>4</v>
      </c>
      <c r="AD5044">
        <v>6</v>
      </c>
      <c r="AE5044">
        <v>1</v>
      </c>
      <c r="AF5044">
        <v>1</v>
      </c>
      <c r="AG5044">
        <v>0</v>
      </c>
      <c r="AH5044">
        <v>0</v>
      </c>
      <c r="AI5044">
        <v>1.5</v>
      </c>
      <c r="AJ5044">
        <v>4.33</v>
      </c>
      <c r="AK5044">
        <v>6.5</v>
      </c>
    </row>
    <row r="5045" spans="1:37" x14ac:dyDescent="0.45">
      <c r="A5045" s="56"/>
      <c r="B5045" s="27">
        <v>44172</v>
      </c>
      <c r="C5045" s="16" t="s">
        <v>358</v>
      </c>
      <c r="D5045" s="16" t="s">
        <v>359</v>
      </c>
      <c r="E5045" s="13" t="s">
        <v>445</v>
      </c>
      <c r="F5045" s="16" t="s">
        <v>271</v>
      </c>
      <c r="G5045" t="s">
        <v>363</v>
      </c>
      <c r="H5045" s="14"/>
      <c r="I5045" s="13" t="s">
        <v>343</v>
      </c>
      <c r="J5045" s="14"/>
      <c r="K5045" s="17">
        <v>1</v>
      </c>
      <c r="L5045" s="17">
        <v>2</v>
      </c>
      <c r="M5045" s="18" t="s">
        <v>8</v>
      </c>
      <c r="N5045" s="14"/>
      <c r="O5045" s="16">
        <v>1</v>
      </c>
      <c r="P5045" s="14">
        <v>1</v>
      </c>
      <c r="Q5045" t="s">
        <v>23</v>
      </c>
      <c r="R5045" s="14"/>
      <c r="S5045" s="16">
        <f>Table2[[#This Row],[FTHG]]-Table2[[#This Row],[HTH]]</f>
        <v>0</v>
      </c>
      <c r="T5045" s="14">
        <f>Table2[[#This Row],[FTAG]]-Table2[[#This Row],[HTA]]</f>
        <v>1</v>
      </c>
      <c r="U5045" s="13" t="str">
        <f>IF(Table2[[#This Row],[SHH]]&gt;Table2[[#This Row],[SHA]],"H",IF(Table2[[#This Row],[HTH]]&lt;Table2[[#This Row],[HTA]],"A","D"))</f>
        <v>D</v>
      </c>
      <c r="V5045" s="14"/>
      <c r="W5045">
        <v>12</v>
      </c>
      <c r="X5045">
        <v>10</v>
      </c>
      <c r="Y5045">
        <v>4</v>
      </c>
      <c r="Z5045">
        <v>3</v>
      </c>
      <c r="AA5045">
        <v>12</v>
      </c>
      <c r="AB5045">
        <v>12</v>
      </c>
      <c r="AC5045">
        <v>4</v>
      </c>
      <c r="AD5045">
        <v>3</v>
      </c>
      <c r="AE5045">
        <v>3</v>
      </c>
      <c r="AF5045">
        <v>3</v>
      </c>
      <c r="AG5045">
        <v>0</v>
      </c>
      <c r="AH5045">
        <v>0</v>
      </c>
      <c r="AI5045">
        <v>2.4500000000000002</v>
      </c>
      <c r="AJ5045">
        <v>3.4</v>
      </c>
      <c r="AK5045">
        <v>2.9</v>
      </c>
    </row>
    <row r="5046" spans="1:37" x14ac:dyDescent="0.45">
      <c r="A5046" s="56"/>
      <c r="B5046" s="27">
        <v>44176</v>
      </c>
      <c r="C5046" s="16" t="s">
        <v>358</v>
      </c>
      <c r="D5046" s="16" t="s">
        <v>359</v>
      </c>
      <c r="E5046" s="13" t="s">
        <v>445</v>
      </c>
      <c r="F5046" s="16" t="s">
        <v>271</v>
      </c>
      <c r="G5046" t="s">
        <v>370</v>
      </c>
      <c r="H5046" s="14"/>
      <c r="I5046" s="13" t="s">
        <v>340</v>
      </c>
      <c r="J5046" s="14"/>
      <c r="K5046" s="17">
        <v>1</v>
      </c>
      <c r="L5046" s="17">
        <v>2</v>
      </c>
      <c r="M5046" s="18" t="s">
        <v>8</v>
      </c>
      <c r="N5046" s="14"/>
      <c r="O5046" s="16">
        <v>1</v>
      </c>
      <c r="P5046" s="14">
        <v>1</v>
      </c>
      <c r="Q5046" t="s">
        <v>23</v>
      </c>
      <c r="R5046" s="14"/>
      <c r="S5046" s="16">
        <f>Table2[[#This Row],[FTHG]]-Table2[[#This Row],[HTH]]</f>
        <v>0</v>
      </c>
      <c r="T5046" s="14">
        <f>Table2[[#This Row],[FTAG]]-Table2[[#This Row],[HTA]]</f>
        <v>1</v>
      </c>
      <c r="U5046" s="13" t="str">
        <f>IF(Table2[[#This Row],[SHH]]&gt;Table2[[#This Row],[SHA]],"H",IF(Table2[[#This Row],[HTH]]&lt;Table2[[#This Row],[HTA]],"A","D"))</f>
        <v>D</v>
      </c>
      <c r="V5046" s="14"/>
      <c r="W5046">
        <v>13</v>
      </c>
      <c r="X5046">
        <v>19</v>
      </c>
      <c r="Y5046">
        <v>7</v>
      </c>
      <c r="Z5046">
        <v>8</v>
      </c>
      <c r="AA5046">
        <v>12</v>
      </c>
      <c r="AB5046">
        <v>10</v>
      </c>
      <c r="AC5046">
        <v>5</v>
      </c>
      <c r="AD5046">
        <v>6</v>
      </c>
      <c r="AE5046">
        <v>1</v>
      </c>
      <c r="AF5046">
        <v>2</v>
      </c>
      <c r="AG5046">
        <v>0</v>
      </c>
      <c r="AH5046">
        <v>0</v>
      </c>
      <c r="AI5046">
        <v>2.15</v>
      </c>
      <c r="AJ5046">
        <v>3.7</v>
      </c>
      <c r="AK5046">
        <v>3.1</v>
      </c>
    </row>
    <row r="5047" spans="1:37" x14ac:dyDescent="0.45">
      <c r="A5047" s="56"/>
      <c r="B5047" s="27">
        <v>44177</v>
      </c>
      <c r="C5047" s="16" t="s">
        <v>358</v>
      </c>
      <c r="D5047" s="16" t="s">
        <v>359</v>
      </c>
      <c r="E5047" s="13" t="s">
        <v>445</v>
      </c>
      <c r="F5047" s="16" t="s">
        <v>271</v>
      </c>
      <c r="G5047" t="s">
        <v>365</v>
      </c>
      <c r="H5047" s="14"/>
      <c r="I5047" s="13" t="s">
        <v>367</v>
      </c>
      <c r="J5047" s="14"/>
      <c r="K5047" s="17">
        <v>0</v>
      </c>
      <c r="L5047" s="17">
        <v>1</v>
      </c>
      <c r="M5047" s="18" t="s">
        <v>8</v>
      </c>
      <c r="N5047" s="14"/>
      <c r="O5047" s="16">
        <v>0</v>
      </c>
      <c r="P5047" s="14">
        <v>0</v>
      </c>
      <c r="Q5047" t="s">
        <v>23</v>
      </c>
      <c r="R5047" s="14"/>
      <c r="S5047" s="16">
        <f>Table2[[#This Row],[FTHG]]-Table2[[#This Row],[HTH]]</f>
        <v>0</v>
      </c>
      <c r="T5047" s="14">
        <f>Table2[[#This Row],[FTAG]]-Table2[[#This Row],[HTA]]</f>
        <v>1</v>
      </c>
      <c r="U5047" s="13" t="str">
        <f>IF(Table2[[#This Row],[SHH]]&gt;Table2[[#This Row],[SHA]],"H",IF(Table2[[#This Row],[HTH]]&lt;Table2[[#This Row],[HTA]],"A","D"))</f>
        <v>D</v>
      </c>
      <c r="V5047" s="14"/>
      <c r="W5047">
        <v>16</v>
      </c>
      <c r="X5047">
        <v>13</v>
      </c>
      <c r="Y5047">
        <v>7</v>
      </c>
      <c r="Z5047">
        <v>2</v>
      </c>
      <c r="AA5047">
        <v>23</v>
      </c>
      <c r="AB5047">
        <v>15</v>
      </c>
      <c r="AC5047">
        <v>5</v>
      </c>
      <c r="AD5047">
        <v>8</v>
      </c>
      <c r="AE5047">
        <v>2</v>
      </c>
      <c r="AF5047">
        <v>5</v>
      </c>
      <c r="AG5047">
        <v>0</v>
      </c>
      <c r="AH5047">
        <v>0</v>
      </c>
      <c r="AI5047">
        <v>2.25</v>
      </c>
      <c r="AJ5047">
        <v>3.25</v>
      </c>
      <c r="AK5047">
        <v>3.25</v>
      </c>
    </row>
    <row r="5048" spans="1:37" x14ac:dyDescent="0.45">
      <c r="A5048" s="56"/>
      <c r="B5048" s="27">
        <v>44177</v>
      </c>
      <c r="C5048" s="16" t="s">
        <v>358</v>
      </c>
      <c r="D5048" s="16" t="s">
        <v>359</v>
      </c>
      <c r="E5048" s="13" t="s">
        <v>445</v>
      </c>
      <c r="F5048" s="16" t="s">
        <v>271</v>
      </c>
      <c r="G5048" t="s">
        <v>361</v>
      </c>
      <c r="H5048" s="14"/>
      <c r="I5048" s="13" t="s">
        <v>357</v>
      </c>
      <c r="J5048" s="14"/>
      <c r="K5048" s="17">
        <v>2</v>
      </c>
      <c r="L5048" s="17">
        <v>1</v>
      </c>
      <c r="M5048" s="18" t="s">
        <v>7</v>
      </c>
      <c r="N5048" s="14"/>
      <c r="O5048" s="16">
        <v>1</v>
      </c>
      <c r="P5048" s="14">
        <v>0</v>
      </c>
      <c r="Q5048" t="s">
        <v>7</v>
      </c>
      <c r="R5048" s="14"/>
      <c r="S5048" s="16">
        <f>Table2[[#This Row],[FTHG]]-Table2[[#This Row],[HTH]]</f>
        <v>1</v>
      </c>
      <c r="T5048" s="14">
        <f>Table2[[#This Row],[FTAG]]-Table2[[#This Row],[HTA]]</f>
        <v>1</v>
      </c>
      <c r="U5048" s="13" t="str">
        <f>IF(Table2[[#This Row],[SHH]]&gt;Table2[[#This Row],[SHA]],"H",IF(Table2[[#This Row],[HTH]]&lt;Table2[[#This Row],[HTA]],"A","D"))</f>
        <v>D</v>
      </c>
      <c r="V5048" s="14"/>
      <c r="W5048">
        <v>12</v>
      </c>
      <c r="X5048">
        <v>13</v>
      </c>
      <c r="Y5048">
        <v>7</v>
      </c>
      <c r="Z5048">
        <v>3</v>
      </c>
      <c r="AA5048">
        <v>9</v>
      </c>
      <c r="AB5048">
        <v>12</v>
      </c>
      <c r="AC5048">
        <v>4</v>
      </c>
      <c r="AD5048">
        <v>3</v>
      </c>
      <c r="AE5048">
        <v>2</v>
      </c>
      <c r="AF5048">
        <v>3</v>
      </c>
      <c r="AG5048">
        <v>0</v>
      </c>
      <c r="AH5048">
        <v>0</v>
      </c>
      <c r="AI5048">
        <v>2.4500000000000002</v>
      </c>
      <c r="AJ5048">
        <v>3.2</v>
      </c>
      <c r="AK5048">
        <v>3</v>
      </c>
    </row>
    <row r="5049" spans="1:37" x14ac:dyDescent="0.45">
      <c r="A5049" s="56"/>
      <c r="B5049" s="27">
        <v>44177</v>
      </c>
      <c r="C5049" s="16" t="s">
        <v>358</v>
      </c>
      <c r="D5049" s="16" t="s">
        <v>359</v>
      </c>
      <c r="E5049" s="13" t="s">
        <v>445</v>
      </c>
      <c r="F5049" s="16" t="s">
        <v>271</v>
      </c>
      <c r="G5049" t="s">
        <v>354</v>
      </c>
      <c r="H5049" s="14"/>
      <c r="I5049" s="13" t="s">
        <v>338</v>
      </c>
      <c r="J5049" s="14"/>
      <c r="K5049" s="17">
        <v>0</v>
      </c>
      <c r="L5049" s="17">
        <v>0</v>
      </c>
      <c r="M5049" s="18" t="s">
        <v>23</v>
      </c>
      <c r="N5049" s="14"/>
      <c r="O5049" s="16">
        <v>0</v>
      </c>
      <c r="P5049" s="14">
        <v>0</v>
      </c>
      <c r="Q5049" t="s">
        <v>23</v>
      </c>
      <c r="R5049" s="14"/>
      <c r="S5049" s="16">
        <f>Table2[[#This Row],[FTHG]]-Table2[[#This Row],[HTH]]</f>
        <v>0</v>
      </c>
      <c r="T5049" s="14">
        <f>Table2[[#This Row],[FTAG]]-Table2[[#This Row],[HTA]]</f>
        <v>0</v>
      </c>
      <c r="U5049" s="13" t="str">
        <f>IF(Table2[[#This Row],[SHH]]&gt;Table2[[#This Row],[SHA]],"H",IF(Table2[[#This Row],[HTH]]&lt;Table2[[#This Row],[HTA]],"A","D"))</f>
        <v>D</v>
      </c>
      <c r="V5049" s="14"/>
      <c r="W5049">
        <v>11</v>
      </c>
      <c r="X5049">
        <v>9</v>
      </c>
      <c r="Y5049">
        <v>2</v>
      </c>
      <c r="Z5049">
        <v>2</v>
      </c>
      <c r="AA5049">
        <v>13</v>
      </c>
      <c r="AB5049">
        <v>6</v>
      </c>
      <c r="AC5049">
        <v>4</v>
      </c>
      <c r="AD5049">
        <v>3</v>
      </c>
      <c r="AE5049">
        <v>1</v>
      </c>
      <c r="AF5049">
        <v>1</v>
      </c>
      <c r="AG5049">
        <v>0</v>
      </c>
      <c r="AH5049">
        <v>0</v>
      </c>
      <c r="AI5049">
        <v>4.33</v>
      </c>
      <c r="AJ5049">
        <v>4.2</v>
      </c>
      <c r="AK5049">
        <v>1.72</v>
      </c>
    </row>
    <row r="5050" spans="1:37" x14ac:dyDescent="0.45">
      <c r="A5050" s="56"/>
      <c r="B5050" s="27">
        <v>44177</v>
      </c>
      <c r="C5050" s="16" t="s">
        <v>358</v>
      </c>
      <c r="D5050" s="16" t="s">
        <v>359</v>
      </c>
      <c r="E5050" s="13" t="s">
        <v>445</v>
      </c>
      <c r="F5050" s="16" t="s">
        <v>271</v>
      </c>
      <c r="G5050" t="s">
        <v>342</v>
      </c>
      <c r="H5050" s="14"/>
      <c r="I5050" s="13" t="s">
        <v>345</v>
      </c>
      <c r="J5050" s="14"/>
      <c r="K5050" s="17">
        <v>1</v>
      </c>
      <c r="L5050" s="17">
        <v>0</v>
      </c>
      <c r="M5050" s="18" t="s">
        <v>7</v>
      </c>
      <c r="N5050" s="14"/>
      <c r="O5050" s="16">
        <v>1</v>
      </c>
      <c r="P5050" s="14">
        <v>0</v>
      </c>
      <c r="Q5050" t="s">
        <v>7</v>
      </c>
      <c r="R5050" s="14"/>
      <c r="S5050" s="16">
        <f>Table2[[#This Row],[FTHG]]-Table2[[#This Row],[HTH]]</f>
        <v>0</v>
      </c>
      <c r="T5050" s="14">
        <f>Table2[[#This Row],[FTAG]]-Table2[[#This Row],[HTA]]</f>
        <v>0</v>
      </c>
      <c r="U5050" s="13" t="str">
        <f>IF(Table2[[#This Row],[SHH]]&gt;Table2[[#This Row],[SHA]],"H",IF(Table2[[#This Row],[HTH]]&lt;Table2[[#This Row],[HTA]],"A","D"))</f>
        <v>D</v>
      </c>
      <c r="V5050" s="14"/>
      <c r="W5050">
        <v>9</v>
      </c>
      <c r="X5050">
        <v>10</v>
      </c>
      <c r="Y5050">
        <v>4</v>
      </c>
      <c r="Z5050">
        <v>3</v>
      </c>
      <c r="AA5050">
        <v>10</v>
      </c>
      <c r="AB5050">
        <v>11</v>
      </c>
      <c r="AC5050">
        <v>6</v>
      </c>
      <c r="AD5050">
        <v>6</v>
      </c>
      <c r="AE5050">
        <v>2</v>
      </c>
      <c r="AF5050">
        <v>3</v>
      </c>
      <c r="AG5050">
        <v>0</v>
      </c>
      <c r="AH5050">
        <v>0</v>
      </c>
      <c r="AI5050">
        <v>4.33</v>
      </c>
      <c r="AJ5050">
        <v>4.2</v>
      </c>
      <c r="AK5050">
        <v>1.7</v>
      </c>
    </row>
    <row r="5051" spans="1:37" x14ac:dyDescent="0.45">
      <c r="A5051" s="56"/>
      <c r="B5051" s="27">
        <v>44178</v>
      </c>
      <c r="C5051" s="16" t="s">
        <v>358</v>
      </c>
      <c r="D5051" s="16" t="s">
        <v>359</v>
      </c>
      <c r="E5051" s="13" t="s">
        <v>445</v>
      </c>
      <c r="F5051" s="16" t="s">
        <v>271</v>
      </c>
      <c r="G5051" t="s">
        <v>343</v>
      </c>
      <c r="H5051" s="14"/>
      <c r="I5051" s="13" t="s">
        <v>368</v>
      </c>
      <c r="J5051" s="14"/>
      <c r="K5051" s="17">
        <v>3</v>
      </c>
      <c r="L5051" s="17">
        <v>0</v>
      </c>
      <c r="M5051" s="18" t="s">
        <v>7</v>
      </c>
      <c r="N5051" s="14"/>
      <c r="O5051" s="16">
        <v>1</v>
      </c>
      <c r="P5051" s="14">
        <v>0</v>
      </c>
      <c r="Q5051" t="s">
        <v>7</v>
      </c>
      <c r="R5051" s="14"/>
      <c r="S5051" s="16">
        <f>Table2[[#This Row],[FTHG]]-Table2[[#This Row],[HTH]]</f>
        <v>2</v>
      </c>
      <c r="T5051" s="14">
        <f>Table2[[#This Row],[FTAG]]-Table2[[#This Row],[HTA]]</f>
        <v>0</v>
      </c>
      <c r="U5051" s="13" t="str">
        <f>IF(Table2[[#This Row],[SHH]]&gt;Table2[[#This Row],[SHA]],"H",IF(Table2[[#This Row],[HTH]]&lt;Table2[[#This Row],[HTA]],"A","D"))</f>
        <v>H</v>
      </c>
      <c r="V5051" s="14"/>
      <c r="W5051">
        <v>16</v>
      </c>
      <c r="X5051">
        <v>3</v>
      </c>
      <c r="Y5051">
        <v>6</v>
      </c>
      <c r="Z5051">
        <v>0</v>
      </c>
      <c r="AA5051">
        <v>8</v>
      </c>
      <c r="AB5051">
        <v>14</v>
      </c>
      <c r="AC5051">
        <v>8</v>
      </c>
      <c r="AD5051">
        <v>4</v>
      </c>
      <c r="AE5051">
        <v>0</v>
      </c>
      <c r="AF5051">
        <v>1</v>
      </c>
      <c r="AG5051">
        <v>0</v>
      </c>
      <c r="AH5051">
        <v>0</v>
      </c>
      <c r="AI5051">
        <v>1.7</v>
      </c>
      <c r="AJ5051">
        <v>3.75</v>
      </c>
      <c r="AK5051">
        <v>5</v>
      </c>
    </row>
    <row r="5052" spans="1:37" x14ac:dyDescent="0.45">
      <c r="A5052" s="56"/>
      <c r="B5052" s="27">
        <v>44178</v>
      </c>
      <c r="C5052" s="16" t="s">
        <v>358</v>
      </c>
      <c r="D5052" s="16" t="s">
        <v>359</v>
      </c>
      <c r="E5052" s="13" t="s">
        <v>445</v>
      </c>
      <c r="F5052" s="16" t="s">
        <v>271</v>
      </c>
      <c r="G5052" t="s">
        <v>355</v>
      </c>
      <c r="H5052" s="14"/>
      <c r="I5052" s="13" t="s">
        <v>349</v>
      </c>
      <c r="J5052" s="14"/>
      <c r="K5052" s="17">
        <v>1</v>
      </c>
      <c r="L5052" s="17">
        <v>1</v>
      </c>
      <c r="M5052" s="18" t="s">
        <v>23</v>
      </c>
      <c r="N5052" s="14"/>
      <c r="O5052" s="16">
        <v>0</v>
      </c>
      <c r="P5052" s="14">
        <v>1</v>
      </c>
      <c r="Q5052" t="s">
        <v>8</v>
      </c>
      <c r="R5052" s="14"/>
      <c r="S5052" s="16">
        <f>Table2[[#This Row],[FTHG]]-Table2[[#This Row],[HTH]]</f>
        <v>1</v>
      </c>
      <c r="T5052" s="14">
        <f>Table2[[#This Row],[FTAG]]-Table2[[#This Row],[HTA]]</f>
        <v>0</v>
      </c>
      <c r="U5052" s="13" t="str">
        <f>IF(Table2[[#This Row],[SHH]]&gt;Table2[[#This Row],[SHA]],"H",IF(Table2[[#This Row],[HTH]]&lt;Table2[[#This Row],[HTA]],"A","D"))</f>
        <v>H</v>
      </c>
      <c r="V5052" s="14"/>
      <c r="W5052">
        <v>16</v>
      </c>
      <c r="X5052">
        <v>14</v>
      </c>
      <c r="Y5052">
        <v>5</v>
      </c>
      <c r="Z5052">
        <v>6</v>
      </c>
      <c r="AA5052">
        <v>15</v>
      </c>
      <c r="AB5052">
        <v>11</v>
      </c>
      <c r="AC5052">
        <v>4</v>
      </c>
      <c r="AD5052">
        <v>7</v>
      </c>
      <c r="AE5052">
        <v>1</v>
      </c>
      <c r="AF5052">
        <v>1</v>
      </c>
      <c r="AG5052">
        <v>0</v>
      </c>
      <c r="AH5052">
        <v>0</v>
      </c>
      <c r="AI5052">
        <v>4.5</v>
      </c>
      <c r="AJ5052">
        <v>3.9</v>
      </c>
      <c r="AK5052">
        <v>1.72</v>
      </c>
    </row>
    <row r="5053" spans="1:37" x14ac:dyDescent="0.45">
      <c r="A5053" s="56"/>
      <c r="B5053" s="27">
        <v>44178</v>
      </c>
      <c r="C5053" s="16" t="s">
        <v>358</v>
      </c>
      <c r="D5053" s="16" t="s">
        <v>359</v>
      </c>
      <c r="E5053" s="13" t="s">
        <v>445</v>
      </c>
      <c r="F5053" s="16" t="s">
        <v>271</v>
      </c>
      <c r="G5053" t="s">
        <v>364</v>
      </c>
      <c r="H5053" s="14"/>
      <c r="I5053" s="13" t="s">
        <v>352</v>
      </c>
      <c r="J5053" s="14"/>
      <c r="K5053" s="17">
        <v>1</v>
      </c>
      <c r="L5053" s="17">
        <v>1</v>
      </c>
      <c r="M5053" s="18" t="s">
        <v>23</v>
      </c>
      <c r="N5053" s="14"/>
      <c r="O5053" s="16">
        <v>1</v>
      </c>
      <c r="P5053" s="14">
        <v>0</v>
      </c>
      <c r="Q5053" t="s">
        <v>7</v>
      </c>
      <c r="R5053" s="14"/>
      <c r="S5053" s="16">
        <f>Table2[[#This Row],[FTHG]]-Table2[[#This Row],[HTH]]</f>
        <v>0</v>
      </c>
      <c r="T5053" s="14">
        <f>Table2[[#This Row],[FTAG]]-Table2[[#This Row],[HTA]]</f>
        <v>1</v>
      </c>
      <c r="U5053" s="13" t="str">
        <f>IF(Table2[[#This Row],[SHH]]&gt;Table2[[#This Row],[SHA]],"H",IF(Table2[[#This Row],[HTH]]&lt;Table2[[#This Row],[HTA]],"A","D"))</f>
        <v>D</v>
      </c>
      <c r="V5053" s="14"/>
      <c r="W5053">
        <v>10</v>
      </c>
      <c r="X5053">
        <v>12</v>
      </c>
      <c r="Y5053">
        <v>5</v>
      </c>
      <c r="Z5053">
        <v>6</v>
      </c>
      <c r="AA5053">
        <v>9</v>
      </c>
      <c r="AB5053">
        <v>5</v>
      </c>
      <c r="AC5053">
        <v>6</v>
      </c>
      <c r="AD5053">
        <v>8</v>
      </c>
      <c r="AE5053">
        <v>3</v>
      </c>
      <c r="AF5053">
        <v>1</v>
      </c>
      <c r="AG5053">
        <v>0</v>
      </c>
      <c r="AH5053">
        <v>0</v>
      </c>
      <c r="AI5053">
        <v>9</v>
      </c>
      <c r="AJ5053">
        <v>5.5</v>
      </c>
      <c r="AK5053">
        <v>1.3</v>
      </c>
    </row>
    <row r="5054" spans="1:37" x14ac:dyDescent="0.45">
      <c r="A5054" s="56"/>
      <c r="B5054" s="27">
        <v>44178</v>
      </c>
      <c r="C5054" s="16" t="s">
        <v>358</v>
      </c>
      <c r="D5054" s="16" t="s">
        <v>359</v>
      </c>
      <c r="E5054" s="13" t="s">
        <v>445</v>
      </c>
      <c r="F5054" s="16" t="s">
        <v>271</v>
      </c>
      <c r="G5054" t="s">
        <v>347</v>
      </c>
      <c r="H5054" s="14"/>
      <c r="I5054" s="13" t="s">
        <v>348</v>
      </c>
      <c r="J5054" s="14"/>
      <c r="K5054" s="17">
        <v>0</v>
      </c>
      <c r="L5054" s="17">
        <v>1</v>
      </c>
      <c r="M5054" s="18" t="s">
        <v>8</v>
      </c>
      <c r="N5054" s="14"/>
      <c r="O5054" s="16">
        <v>0</v>
      </c>
      <c r="P5054" s="14">
        <v>0</v>
      </c>
      <c r="Q5054" t="s">
        <v>23</v>
      </c>
      <c r="R5054" s="14"/>
      <c r="S5054" s="16">
        <f>Table2[[#This Row],[FTHG]]-Table2[[#This Row],[HTH]]</f>
        <v>0</v>
      </c>
      <c r="T5054" s="14">
        <f>Table2[[#This Row],[FTAG]]-Table2[[#This Row],[HTA]]</f>
        <v>1</v>
      </c>
      <c r="U5054" s="13" t="str">
        <f>IF(Table2[[#This Row],[SHH]]&gt;Table2[[#This Row],[SHA]],"H",IF(Table2[[#This Row],[HTH]]&lt;Table2[[#This Row],[HTA]],"A","D"))</f>
        <v>D</v>
      </c>
      <c r="V5054" s="14"/>
      <c r="W5054">
        <v>18</v>
      </c>
      <c r="X5054">
        <v>10</v>
      </c>
      <c r="Y5054">
        <v>6</v>
      </c>
      <c r="Z5054">
        <v>2</v>
      </c>
      <c r="AA5054">
        <v>5</v>
      </c>
      <c r="AB5054">
        <v>11</v>
      </c>
      <c r="AC5054">
        <v>13</v>
      </c>
      <c r="AD5054">
        <v>4</v>
      </c>
      <c r="AE5054">
        <v>2</v>
      </c>
      <c r="AF5054">
        <v>1</v>
      </c>
      <c r="AG5054">
        <v>1</v>
      </c>
      <c r="AH5054">
        <v>0</v>
      </c>
      <c r="AI5054">
        <v>1.53</v>
      </c>
      <c r="AJ5054">
        <v>4.2</v>
      </c>
      <c r="AK5054">
        <v>6.25</v>
      </c>
    </row>
    <row r="5055" spans="1:37" x14ac:dyDescent="0.45">
      <c r="A5055" s="56"/>
      <c r="B5055" s="27">
        <v>44178</v>
      </c>
      <c r="C5055" s="16" t="s">
        <v>358</v>
      </c>
      <c r="D5055" s="16" t="s">
        <v>359</v>
      </c>
      <c r="E5055" s="13" t="s">
        <v>445</v>
      </c>
      <c r="F5055" s="16" t="s">
        <v>271</v>
      </c>
      <c r="G5055" t="s">
        <v>356</v>
      </c>
      <c r="H5055" s="14"/>
      <c r="I5055" s="13" t="s">
        <v>363</v>
      </c>
      <c r="J5055" s="14"/>
      <c r="K5055" s="17">
        <v>3</v>
      </c>
      <c r="L5055" s="17">
        <v>0</v>
      </c>
      <c r="M5055" s="18" t="s">
        <v>7</v>
      </c>
      <c r="N5055" s="14"/>
      <c r="O5055" s="16">
        <v>3</v>
      </c>
      <c r="P5055" s="14">
        <v>0</v>
      </c>
      <c r="Q5055" t="s">
        <v>7</v>
      </c>
      <c r="R5055" s="14"/>
      <c r="S5055" s="16">
        <f>Table2[[#This Row],[FTHG]]-Table2[[#This Row],[HTH]]</f>
        <v>0</v>
      </c>
      <c r="T5055" s="14">
        <f>Table2[[#This Row],[FTAG]]-Table2[[#This Row],[HTA]]</f>
        <v>0</v>
      </c>
      <c r="U5055" s="13" t="str">
        <f>IF(Table2[[#This Row],[SHH]]&gt;Table2[[#This Row],[SHA]],"H",IF(Table2[[#This Row],[HTH]]&lt;Table2[[#This Row],[HTA]],"A","D"))</f>
        <v>D</v>
      </c>
      <c r="V5055" s="14"/>
      <c r="W5055">
        <v>15</v>
      </c>
      <c r="X5055">
        <v>12</v>
      </c>
      <c r="Y5055">
        <v>6</v>
      </c>
      <c r="Z5055">
        <v>4</v>
      </c>
      <c r="AA5055">
        <v>9</v>
      </c>
      <c r="AB5055">
        <v>11</v>
      </c>
      <c r="AC5055">
        <v>9</v>
      </c>
      <c r="AD5055">
        <v>5</v>
      </c>
      <c r="AE5055">
        <v>2</v>
      </c>
      <c r="AF5055">
        <v>1</v>
      </c>
      <c r="AG5055">
        <v>0</v>
      </c>
      <c r="AH5055">
        <v>0</v>
      </c>
      <c r="AI5055">
        <v>2</v>
      </c>
      <c r="AJ5055">
        <v>3.5</v>
      </c>
      <c r="AK5055">
        <v>3.8</v>
      </c>
    </row>
    <row r="5056" spans="1:37" x14ac:dyDescent="0.45">
      <c r="A5056" s="56"/>
      <c r="B5056" s="27">
        <v>44180</v>
      </c>
      <c r="C5056" s="16" t="s">
        <v>358</v>
      </c>
      <c r="D5056" s="16" t="s">
        <v>359</v>
      </c>
      <c r="E5056" s="13" t="s">
        <v>445</v>
      </c>
      <c r="F5056" s="16" t="s">
        <v>271</v>
      </c>
      <c r="G5056" t="s">
        <v>365</v>
      </c>
      <c r="H5056" s="14"/>
      <c r="I5056" s="13" t="s">
        <v>345</v>
      </c>
      <c r="J5056" s="14"/>
      <c r="K5056" s="17">
        <v>2</v>
      </c>
      <c r="L5056" s="17">
        <v>1</v>
      </c>
      <c r="M5056" s="18" t="s">
        <v>7</v>
      </c>
      <c r="N5056" s="14"/>
      <c r="O5056" s="16">
        <v>0</v>
      </c>
      <c r="P5056" s="14">
        <v>0</v>
      </c>
      <c r="Q5056" t="s">
        <v>23</v>
      </c>
      <c r="R5056" s="14"/>
      <c r="S5056" s="16">
        <f>Table2[[#This Row],[FTHG]]-Table2[[#This Row],[HTH]]</f>
        <v>2</v>
      </c>
      <c r="T5056" s="14">
        <f>Table2[[#This Row],[FTAG]]-Table2[[#This Row],[HTA]]</f>
        <v>1</v>
      </c>
      <c r="U5056" s="13" t="str">
        <f>IF(Table2[[#This Row],[SHH]]&gt;Table2[[#This Row],[SHA]],"H",IF(Table2[[#This Row],[HTH]]&lt;Table2[[#This Row],[HTA]],"A","D"))</f>
        <v>H</v>
      </c>
      <c r="V5056" s="14"/>
      <c r="W5056">
        <v>12</v>
      </c>
      <c r="X5056">
        <v>13</v>
      </c>
      <c r="Y5056">
        <v>4</v>
      </c>
      <c r="Z5056">
        <v>3</v>
      </c>
      <c r="AA5056">
        <v>12</v>
      </c>
      <c r="AB5056">
        <v>12</v>
      </c>
      <c r="AC5056">
        <v>5</v>
      </c>
      <c r="AD5056">
        <v>6</v>
      </c>
      <c r="AE5056">
        <v>2</v>
      </c>
      <c r="AF5056">
        <v>2</v>
      </c>
      <c r="AG5056">
        <v>0</v>
      </c>
      <c r="AH5056">
        <v>0</v>
      </c>
      <c r="AI5056">
        <v>5.25</v>
      </c>
      <c r="AJ5056">
        <v>3.8</v>
      </c>
      <c r="AK5056">
        <v>1.66</v>
      </c>
    </row>
    <row r="5057" spans="1:37" x14ac:dyDescent="0.45">
      <c r="A5057" s="56"/>
      <c r="B5057" s="27">
        <v>44180</v>
      </c>
      <c r="C5057" s="16" t="s">
        <v>358</v>
      </c>
      <c r="D5057" s="16" t="s">
        <v>359</v>
      </c>
      <c r="E5057" s="13" t="s">
        <v>445</v>
      </c>
      <c r="F5057" s="16" t="s">
        <v>271</v>
      </c>
      <c r="G5057" t="s">
        <v>338</v>
      </c>
      <c r="H5057" s="14"/>
      <c r="I5057" s="13" t="s">
        <v>357</v>
      </c>
      <c r="J5057" s="14"/>
      <c r="K5057" s="17">
        <v>1</v>
      </c>
      <c r="L5057" s="17">
        <v>1</v>
      </c>
      <c r="M5057" s="18" t="s">
        <v>23</v>
      </c>
      <c r="N5057" s="14"/>
      <c r="O5057" s="16">
        <v>1</v>
      </c>
      <c r="P5057" s="14">
        <v>1</v>
      </c>
      <c r="Q5057" t="s">
        <v>23</v>
      </c>
      <c r="R5057" s="14"/>
      <c r="S5057" s="16">
        <f>Table2[[#This Row],[FTHG]]-Table2[[#This Row],[HTH]]</f>
        <v>0</v>
      </c>
      <c r="T5057" s="14">
        <f>Table2[[#This Row],[FTAG]]-Table2[[#This Row],[HTA]]</f>
        <v>0</v>
      </c>
      <c r="U5057" s="13" t="str">
        <f>IF(Table2[[#This Row],[SHH]]&gt;Table2[[#This Row],[SHA]],"H",IF(Table2[[#This Row],[HTH]]&lt;Table2[[#This Row],[HTA]],"A","D"))</f>
        <v>D</v>
      </c>
      <c r="V5057" s="14"/>
      <c r="W5057">
        <v>26</v>
      </c>
      <c r="X5057">
        <v>5</v>
      </c>
      <c r="Y5057">
        <v>7</v>
      </c>
      <c r="Z5057">
        <v>1</v>
      </c>
      <c r="AA5057">
        <v>5</v>
      </c>
      <c r="AB5057">
        <v>8</v>
      </c>
      <c r="AC5057">
        <v>13</v>
      </c>
      <c r="AD5057">
        <v>2</v>
      </c>
      <c r="AE5057">
        <v>2</v>
      </c>
      <c r="AF5057">
        <v>3</v>
      </c>
      <c r="AG5057">
        <v>0</v>
      </c>
      <c r="AH5057">
        <v>0</v>
      </c>
      <c r="AI5057">
        <v>1.0900000000000001</v>
      </c>
      <c r="AJ5057">
        <v>11</v>
      </c>
      <c r="AK5057">
        <v>21</v>
      </c>
    </row>
    <row r="5058" spans="1:37" x14ac:dyDescent="0.45">
      <c r="A5058" s="56"/>
      <c r="B5058" s="27">
        <v>44181</v>
      </c>
      <c r="C5058" s="16" t="s">
        <v>358</v>
      </c>
      <c r="D5058" s="16" t="s">
        <v>359</v>
      </c>
      <c r="E5058" s="13" t="s">
        <v>445</v>
      </c>
      <c r="F5058" s="16" t="s">
        <v>271</v>
      </c>
      <c r="G5058" t="s">
        <v>347</v>
      </c>
      <c r="H5058" s="14"/>
      <c r="I5058" s="13" t="s">
        <v>343</v>
      </c>
      <c r="J5058" s="14"/>
      <c r="K5058" s="17">
        <v>1</v>
      </c>
      <c r="L5058" s="17">
        <v>1</v>
      </c>
      <c r="M5058" s="18" t="s">
        <v>23</v>
      </c>
      <c r="N5058" s="14"/>
      <c r="O5058" s="16">
        <v>0</v>
      </c>
      <c r="P5058" s="14">
        <v>1</v>
      </c>
      <c r="Q5058" t="s">
        <v>8</v>
      </c>
      <c r="R5058" s="14"/>
      <c r="S5058" s="16">
        <f>Table2[[#This Row],[FTHG]]-Table2[[#This Row],[HTH]]</f>
        <v>1</v>
      </c>
      <c r="T5058" s="14">
        <f>Table2[[#This Row],[FTAG]]-Table2[[#This Row],[HTA]]</f>
        <v>0</v>
      </c>
      <c r="U5058" s="13" t="str">
        <f>IF(Table2[[#This Row],[SHH]]&gt;Table2[[#This Row],[SHA]],"H",IF(Table2[[#This Row],[HTH]]&lt;Table2[[#This Row],[HTA]],"A","D"))</f>
        <v>H</v>
      </c>
      <c r="V5058" s="14"/>
      <c r="W5058">
        <v>9</v>
      </c>
      <c r="X5058">
        <v>13</v>
      </c>
      <c r="Y5058">
        <v>4</v>
      </c>
      <c r="Z5058">
        <v>3</v>
      </c>
      <c r="AA5058">
        <v>13</v>
      </c>
      <c r="AB5058">
        <v>13</v>
      </c>
      <c r="AC5058">
        <v>2</v>
      </c>
      <c r="AD5058">
        <v>7</v>
      </c>
      <c r="AE5058">
        <v>1</v>
      </c>
      <c r="AF5058">
        <v>3</v>
      </c>
      <c r="AG5058">
        <v>1</v>
      </c>
      <c r="AH5058">
        <v>0</v>
      </c>
      <c r="AI5058">
        <v>2.25</v>
      </c>
      <c r="AJ5058">
        <v>3.5</v>
      </c>
      <c r="AK5058">
        <v>3.1</v>
      </c>
    </row>
    <row r="5059" spans="1:37" x14ac:dyDescent="0.45">
      <c r="A5059" s="56"/>
      <c r="B5059" s="27">
        <v>44181</v>
      </c>
      <c r="C5059" s="16" t="s">
        <v>358</v>
      </c>
      <c r="D5059" s="16" t="s">
        <v>359</v>
      </c>
      <c r="E5059" s="13" t="s">
        <v>445</v>
      </c>
      <c r="F5059" s="16" t="s">
        <v>271</v>
      </c>
      <c r="G5059" t="s">
        <v>370</v>
      </c>
      <c r="H5059" s="14"/>
      <c r="I5059" s="13" t="s">
        <v>361</v>
      </c>
      <c r="J5059" s="14"/>
      <c r="K5059" s="17">
        <v>5</v>
      </c>
      <c r="L5059" s="17">
        <v>2</v>
      </c>
      <c r="M5059" s="18" t="s">
        <v>7</v>
      </c>
      <c r="N5059" s="14"/>
      <c r="O5059" s="16">
        <v>1</v>
      </c>
      <c r="P5059" s="14">
        <v>1</v>
      </c>
      <c r="Q5059" t="s">
        <v>23</v>
      </c>
      <c r="R5059" s="14"/>
      <c r="S5059" s="16">
        <f>Table2[[#This Row],[FTHG]]-Table2[[#This Row],[HTH]]</f>
        <v>4</v>
      </c>
      <c r="T5059" s="14">
        <f>Table2[[#This Row],[FTAG]]-Table2[[#This Row],[HTA]]</f>
        <v>1</v>
      </c>
      <c r="U5059" s="13" t="str">
        <f>IF(Table2[[#This Row],[SHH]]&gt;Table2[[#This Row],[SHA]],"H",IF(Table2[[#This Row],[HTH]]&lt;Table2[[#This Row],[HTA]],"A","D"))</f>
        <v>H</v>
      </c>
      <c r="V5059" s="14"/>
      <c r="W5059">
        <v>25</v>
      </c>
      <c r="X5059">
        <v>10</v>
      </c>
      <c r="Y5059">
        <v>10</v>
      </c>
      <c r="Z5059">
        <v>4</v>
      </c>
      <c r="AA5059">
        <v>10</v>
      </c>
      <c r="AB5059">
        <v>13</v>
      </c>
      <c r="AC5059">
        <v>7</v>
      </c>
      <c r="AD5059">
        <v>4</v>
      </c>
      <c r="AE5059">
        <v>3</v>
      </c>
      <c r="AF5059">
        <v>1</v>
      </c>
      <c r="AG5059">
        <v>0</v>
      </c>
      <c r="AH5059">
        <v>0</v>
      </c>
      <c r="AI5059">
        <v>1.75</v>
      </c>
      <c r="AJ5059">
        <v>4</v>
      </c>
      <c r="AK5059">
        <v>4.33</v>
      </c>
    </row>
    <row r="5060" spans="1:37" x14ac:dyDescent="0.45">
      <c r="A5060" s="56"/>
      <c r="B5060" s="27">
        <v>44181</v>
      </c>
      <c r="C5060" s="16" t="s">
        <v>358</v>
      </c>
      <c r="D5060" s="16" t="s">
        <v>359</v>
      </c>
      <c r="E5060" s="13" t="s">
        <v>445</v>
      </c>
      <c r="F5060" s="16" t="s">
        <v>271</v>
      </c>
      <c r="G5060" t="s">
        <v>356</v>
      </c>
      <c r="H5060" s="14"/>
      <c r="I5060" s="13" t="s">
        <v>342</v>
      </c>
      <c r="J5060" s="14"/>
      <c r="K5060" s="17">
        <v>0</v>
      </c>
      <c r="L5060" s="17">
        <v>2</v>
      </c>
      <c r="M5060" s="18" t="s">
        <v>8</v>
      </c>
      <c r="N5060" s="14"/>
      <c r="O5060" s="16">
        <v>0</v>
      </c>
      <c r="P5060" s="14">
        <v>1</v>
      </c>
      <c r="Q5060" t="s">
        <v>8</v>
      </c>
      <c r="R5060" s="14"/>
      <c r="S5060" s="16">
        <f>Table2[[#This Row],[FTHG]]-Table2[[#This Row],[HTH]]</f>
        <v>0</v>
      </c>
      <c r="T5060" s="14">
        <f>Table2[[#This Row],[FTAG]]-Table2[[#This Row],[HTA]]</f>
        <v>1</v>
      </c>
      <c r="U5060" s="13" t="str">
        <f>IF(Table2[[#This Row],[SHH]]&gt;Table2[[#This Row],[SHA]],"H",IF(Table2[[#This Row],[HTH]]&lt;Table2[[#This Row],[HTA]],"A","D"))</f>
        <v>A</v>
      </c>
      <c r="V5060" s="14"/>
      <c r="W5060">
        <v>14</v>
      </c>
      <c r="X5060">
        <v>11</v>
      </c>
      <c r="Y5060">
        <v>2</v>
      </c>
      <c r="Z5060">
        <v>6</v>
      </c>
      <c r="AA5060">
        <v>12</v>
      </c>
      <c r="AB5060">
        <v>9</v>
      </c>
      <c r="AC5060">
        <v>4</v>
      </c>
      <c r="AD5060">
        <v>6</v>
      </c>
      <c r="AE5060">
        <v>2</v>
      </c>
      <c r="AF5060">
        <v>3</v>
      </c>
      <c r="AG5060">
        <v>0</v>
      </c>
      <c r="AH5060">
        <v>0</v>
      </c>
      <c r="AI5060">
        <v>2.15</v>
      </c>
      <c r="AJ5060">
        <v>3.6</v>
      </c>
      <c r="AK5060">
        <v>3.25</v>
      </c>
    </row>
    <row r="5061" spans="1:37" x14ac:dyDescent="0.45">
      <c r="A5061" s="56"/>
      <c r="B5061" s="27">
        <v>44181</v>
      </c>
      <c r="C5061" s="16" t="s">
        <v>358</v>
      </c>
      <c r="D5061" s="16" t="s">
        <v>359</v>
      </c>
      <c r="E5061" s="13" t="s">
        <v>445</v>
      </c>
      <c r="F5061" s="16" t="s">
        <v>271</v>
      </c>
      <c r="G5061" t="s">
        <v>364</v>
      </c>
      <c r="H5061" s="14"/>
      <c r="I5061" s="13" t="s">
        <v>363</v>
      </c>
      <c r="J5061" s="14"/>
      <c r="K5061" s="17">
        <v>0</v>
      </c>
      <c r="L5061" s="17">
        <v>0</v>
      </c>
      <c r="M5061" s="18" t="s">
        <v>23</v>
      </c>
      <c r="N5061" s="14"/>
      <c r="O5061" s="16">
        <v>0</v>
      </c>
      <c r="P5061" s="14">
        <v>0</v>
      </c>
      <c r="Q5061" t="s">
        <v>23</v>
      </c>
      <c r="R5061" s="14"/>
      <c r="S5061" s="16">
        <f>Table2[[#This Row],[FTHG]]-Table2[[#This Row],[HTH]]</f>
        <v>0</v>
      </c>
      <c r="T5061" s="14">
        <f>Table2[[#This Row],[FTAG]]-Table2[[#This Row],[HTA]]</f>
        <v>0</v>
      </c>
      <c r="U5061" s="13" t="str">
        <f>IF(Table2[[#This Row],[SHH]]&gt;Table2[[#This Row],[SHA]],"H",IF(Table2[[#This Row],[HTH]]&lt;Table2[[#This Row],[HTA]],"A","D"))</f>
        <v>D</v>
      </c>
      <c r="V5061" s="14"/>
      <c r="W5061">
        <v>9</v>
      </c>
      <c r="X5061">
        <v>9</v>
      </c>
      <c r="Y5061">
        <v>4</v>
      </c>
      <c r="Z5061">
        <v>4</v>
      </c>
      <c r="AA5061">
        <v>15</v>
      </c>
      <c r="AB5061">
        <v>11</v>
      </c>
      <c r="AC5061">
        <v>1</v>
      </c>
      <c r="AD5061">
        <v>8</v>
      </c>
      <c r="AE5061">
        <v>1</v>
      </c>
      <c r="AF5061">
        <v>0</v>
      </c>
      <c r="AG5061">
        <v>0</v>
      </c>
      <c r="AH5061">
        <v>0</v>
      </c>
      <c r="AI5061">
        <v>2.87</v>
      </c>
      <c r="AJ5061">
        <v>3.3</v>
      </c>
      <c r="AK5061">
        <v>2.5</v>
      </c>
    </row>
    <row r="5062" spans="1:37" x14ac:dyDescent="0.45">
      <c r="A5062" s="56"/>
      <c r="B5062" s="27">
        <v>44181</v>
      </c>
      <c r="C5062" s="16" t="s">
        <v>358</v>
      </c>
      <c r="D5062" s="16" t="s">
        <v>359</v>
      </c>
      <c r="E5062" s="13" t="s">
        <v>445</v>
      </c>
      <c r="F5062" s="16" t="s">
        <v>271</v>
      </c>
      <c r="G5062" t="s">
        <v>352</v>
      </c>
      <c r="H5062" s="14"/>
      <c r="I5062" s="13" t="s">
        <v>349</v>
      </c>
      <c r="J5062" s="14"/>
      <c r="K5062" s="17">
        <v>2</v>
      </c>
      <c r="L5062" s="17">
        <v>1</v>
      </c>
      <c r="M5062" s="18" t="s">
        <v>7</v>
      </c>
      <c r="N5062" s="14"/>
      <c r="O5062" s="16">
        <v>1</v>
      </c>
      <c r="P5062" s="14">
        <v>1</v>
      </c>
      <c r="Q5062" t="s">
        <v>23</v>
      </c>
      <c r="R5062" s="14"/>
      <c r="S5062" s="16">
        <f>Table2[[#This Row],[FTHG]]-Table2[[#This Row],[HTH]]</f>
        <v>1</v>
      </c>
      <c r="T5062" s="14">
        <f>Table2[[#This Row],[FTAG]]-Table2[[#This Row],[HTA]]</f>
        <v>0</v>
      </c>
      <c r="U5062" s="13" t="str">
        <f>IF(Table2[[#This Row],[SHH]]&gt;Table2[[#This Row],[SHA]],"H",IF(Table2[[#This Row],[HTH]]&lt;Table2[[#This Row],[HTA]],"A","D"))</f>
        <v>H</v>
      </c>
      <c r="V5062" s="14"/>
      <c r="W5062">
        <v>17</v>
      </c>
      <c r="X5062">
        <v>8</v>
      </c>
      <c r="Y5062">
        <v>11</v>
      </c>
      <c r="Z5062">
        <v>2</v>
      </c>
      <c r="AA5062">
        <v>8</v>
      </c>
      <c r="AB5062">
        <v>9</v>
      </c>
      <c r="AC5062">
        <v>7</v>
      </c>
      <c r="AD5062">
        <v>4</v>
      </c>
      <c r="AE5062">
        <v>0</v>
      </c>
      <c r="AF5062">
        <v>2</v>
      </c>
      <c r="AG5062">
        <v>0</v>
      </c>
      <c r="AH5062">
        <v>0</v>
      </c>
      <c r="AI5062">
        <v>1.75</v>
      </c>
      <c r="AJ5062">
        <v>3.8</v>
      </c>
      <c r="AK5062">
        <v>4.5</v>
      </c>
    </row>
    <row r="5063" spans="1:37" x14ac:dyDescent="0.45">
      <c r="A5063" s="56"/>
      <c r="B5063" s="27">
        <v>44181</v>
      </c>
      <c r="C5063" s="16" t="s">
        <v>358</v>
      </c>
      <c r="D5063" s="16" t="s">
        <v>359</v>
      </c>
      <c r="E5063" s="13" t="s">
        <v>445</v>
      </c>
      <c r="F5063" s="16" t="s">
        <v>271</v>
      </c>
      <c r="G5063" t="s">
        <v>340</v>
      </c>
      <c r="H5063" s="14"/>
      <c r="I5063" s="13" t="s">
        <v>355</v>
      </c>
      <c r="J5063" s="14"/>
      <c r="K5063" s="17">
        <v>1</v>
      </c>
      <c r="L5063" s="17">
        <v>1</v>
      </c>
      <c r="M5063" s="18" t="s">
        <v>23</v>
      </c>
      <c r="N5063" s="14"/>
      <c r="O5063" s="16">
        <v>0</v>
      </c>
      <c r="P5063" s="14">
        <v>1</v>
      </c>
      <c r="Q5063" t="s">
        <v>8</v>
      </c>
      <c r="R5063" s="14"/>
      <c r="S5063" s="16">
        <f>Table2[[#This Row],[FTHG]]-Table2[[#This Row],[HTH]]</f>
        <v>1</v>
      </c>
      <c r="T5063" s="14">
        <f>Table2[[#This Row],[FTAG]]-Table2[[#This Row],[HTA]]</f>
        <v>0</v>
      </c>
      <c r="U5063" s="13" t="str">
        <f>IF(Table2[[#This Row],[SHH]]&gt;Table2[[#This Row],[SHA]],"H",IF(Table2[[#This Row],[HTH]]&lt;Table2[[#This Row],[HTA]],"A","D"))</f>
        <v>H</v>
      </c>
      <c r="V5063" s="14"/>
      <c r="W5063">
        <v>9</v>
      </c>
      <c r="X5063">
        <v>8</v>
      </c>
      <c r="Y5063">
        <v>2</v>
      </c>
      <c r="Z5063">
        <v>2</v>
      </c>
      <c r="AA5063">
        <v>8</v>
      </c>
      <c r="AB5063">
        <v>12</v>
      </c>
      <c r="AC5063">
        <v>5</v>
      </c>
      <c r="AD5063">
        <v>3</v>
      </c>
      <c r="AE5063">
        <v>0</v>
      </c>
      <c r="AF5063">
        <v>1</v>
      </c>
      <c r="AG5063">
        <v>0</v>
      </c>
      <c r="AH5063">
        <v>1</v>
      </c>
      <c r="AI5063">
        <v>2.0499999999999998</v>
      </c>
      <c r="AJ5063">
        <v>3.4</v>
      </c>
      <c r="AK5063">
        <v>3.6</v>
      </c>
    </row>
    <row r="5064" spans="1:37" x14ac:dyDescent="0.45">
      <c r="A5064" s="56"/>
      <c r="B5064" s="27">
        <v>44182</v>
      </c>
      <c r="C5064" s="16" t="s">
        <v>358</v>
      </c>
      <c r="D5064" s="16" t="s">
        <v>359</v>
      </c>
      <c r="E5064" s="13" t="s">
        <v>445</v>
      </c>
      <c r="F5064" s="16" t="s">
        <v>271</v>
      </c>
      <c r="G5064" t="s">
        <v>367</v>
      </c>
      <c r="H5064" s="14"/>
      <c r="I5064" s="13" t="s">
        <v>348</v>
      </c>
      <c r="J5064" s="14"/>
      <c r="K5064" s="17">
        <v>0</v>
      </c>
      <c r="L5064" s="17">
        <v>0</v>
      </c>
      <c r="M5064" s="18" t="s">
        <v>23</v>
      </c>
      <c r="N5064" s="14"/>
      <c r="O5064" s="16">
        <v>0</v>
      </c>
      <c r="P5064" s="14">
        <v>0</v>
      </c>
      <c r="Q5064" t="s">
        <v>23</v>
      </c>
      <c r="R5064" s="14"/>
      <c r="S5064" s="16">
        <f>Table2[[#This Row],[FTHG]]-Table2[[#This Row],[HTH]]</f>
        <v>0</v>
      </c>
      <c r="T5064" s="14">
        <f>Table2[[#This Row],[FTAG]]-Table2[[#This Row],[HTA]]</f>
        <v>0</v>
      </c>
      <c r="U5064" s="13" t="str">
        <f>IF(Table2[[#This Row],[SHH]]&gt;Table2[[#This Row],[SHA]],"H",IF(Table2[[#This Row],[HTH]]&lt;Table2[[#This Row],[HTA]],"A","D"))</f>
        <v>D</v>
      </c>
      <c r="V5064" s="14"/>
      <c r="W5064">
        <v>27</v>
      </c>
      <c r="X5064">
        <v>6</v>
      </c>
      <c r="Y5064">
        <v>7</v>
      </c>
      <c r="Z5064">
        <v>4</v>
      </c>
      <c r="AA5064">
        <v>17</v>
      </c>
      <c r="AB5064">
        <v>19</v>
      </c>
      <c r="AC5064">
        <v>11</v>
      </c>
      <c r="AD5064">
        <v>1</v>
      </c>
      <c r="AE5064">
        <v>1</v>
      </c>
      <c r="AF5064">
        <v>1</v>
      </c>
      <c r="AG5064">
        <v>0</v>
      </c>
      <c r="AH5064">
        <v>0</v>
      </c>
      <c r="AI5064">
        <v>1.75</v>
      </c>
      <c r="AJ5064">
        <v>3.8</v>
      </c>
      <c r="AK5064">
        <v>4.5</v>
      </c>
    </row>
    <row r="5065" spans="1:37" x14ac:dyDescent="0.45">
      <c r="A5065" s="56"/>
      <c r="B5065" s="27">
        <v>44182</v>
      </c>
      <c r="C5065" s="16" t="s">
        <v>358</v>
      </c>
      <c r="D5065" s="16" t="s">
        <v>359</v>
      </c>
      <c r="E5065" s="13" t="s">
        <v>445</v>
      </c>
      <c r="F5065" s="16" t="s">
        <v>271</v>
      </c>
      <c r="G5065" t="s">
        <v>368</v>
      </c>
      <c r="H5065" s="14"/>
      <c r="I5065" s="13" t="s">
        <v>354</v>
      </c>
      <c r="J5065" s="14"/>
      <c r="K5065" s="17">
        <v>2</v>
      </c>
      <c r="L5065" s="17">
        <v>3</v>
      </c>
      <c r="M5065" s="18" t="s">
        <v>8</v>
      </c>
      <c r="N5065" s="14"/>
      <c r="O5065" s="16">
        <v>1</v>
      </c>
      <c r="P5065" s="14">
        <v>2</v>
      </c>
      <c r="Q5065" t="s">
        <v>8</v>
      </c>
      <c r="R5065" s="14"/>
      <c r="S5065" s="16">
        <f>Table2[[#This Row],[FTHG]]-Table2[[#This Row],[HTH]]</f>
        <v>1</v>
      </c>
      <c r="T5065" s="14">
        <f>Table2[[#This Row],[FTAG]]-Table2[[#This Row],[HTA]]</f>
        <v>1</v>
      </c>
      <c r="U5065" s="13" t="str">
        <f>IF(Table2[[#This Row],[SHH]]&gt;Table2[[#This Row],[SHA]],"H",IF(Table2[[#This Row],[HTH]]&lt;Table2[[#This Row],[HTA]],"A","D"))</f>
        <v>A</v>
      </c>
      <c r="V5065" s="14"/>
      <c r="W5065">
        <v>12</v>
      </c>
      <c r="X5065">
        <v>14</v>
      </c>
      <c r="Y5065">
        <v>6</v>
      </c>
      <c r="Z5065">
        <v>8</v>
      </c>
      <c r="AA5065">
        <v>17</v>
      </c>
      <c r="AB5065">
        <v>8</v>
      </c>
      <c r="AC5065">
        <v>6</v>
      </c>
      <c r="AD5065">
        <v>3</v>
      </c>
      <c r="AE5065">
        <v>3</v>
      </c>
      <c r="AF5065">
        <v>2</v>
      </c>
      <c r="AG5065">
        <v>0</v>
      </c>
      <c r="AH5065">
        <v>0</v>
      </c>
      <c r="AI5065">
        <v>7</v>
      </c>
      <c r="AJ5065">
        <v>4.5999999999999996</v>
      </c>
      <c r="AK5065">
        <v>1.44</v>
      </c>
    </row>
    <row r="5066" spans="1:37" x14ac:dyDescent="0.45">
      <c r="A5066" s="56"/>
      <c r="B5066" s="27">
        <v>44184</v>
      </c>
      <c r="C5066" s="16" t="s">
        <v>358</v>
      </c>
      <c r="D5066" s="16" t="s">
        <v>359</v>
      </c>
      <c r="E5066" s="13" t="s">
        <v>445</v>
      </c>
      <c r="F5066" s="16" t="s">
        <v>271</v>
      </c>
      <c r="G5066" t="s">
        <v>355</v>
      </c>
      <c r="H5066" s="14"/>
      <c r="I5066" s="13" t="s">
        <v>352</v>
      </c>
      <c r="J5066" s="14"/>
      <c r="K5066" s="17">
        <v>0</v>
      </c>
      <c r="L5066" s="17">
        <v>7</v>
      </c>
      <c r="M5066" s="18" t="s">
        <v>8</v>
      </c>
      <c r="N5066" s="14"/>
      <c r="O5066" s="16">
        <v>0</v>
      </c>
      <c r="P5066" s="14">
        <v>3</v>
      </c>
      <c r="Q5066" t="s">
        <v>8</v>
      </c>
      <c r="R5066" s="14"/>
      <c r="S5066" s="16">
        <f>Table2[[#This Row],[FTHG]]-Table2[[#This Row],[HTH]]</f>
        <v>0</v>
      </c>
      <c r="T5066" s="14">
        <f>Table2[[#This Row],[FTAG]]-Table2[[#This Row],[HTA]]</f>
        <v>4</v>
      </c>
      <c r="U5066" s="13" t="str">
        <f>IF(Table2[[#This Row],[SHH]]&gt;Table2[[#This Row],[SHA]],"H",IF(Table2[[#This Row],[HTH]]&lt;Table2[[#This Row],[HTA]],"A","D"))</f>
        <v>A</v>
      </c>
      <c r="V5066" s="14"/>
      <c r="W5066">
        <v>5</v>
      </c>
      <c r="X5066">
        <v>14</v>
      </c>
      <c r="Y5066">
        <v>3</v>
      </c>
      <c r="Z5066">
        <v>8</v>
      </c>
      <c r="AA5066">
        <v>5</v>
      </c>
      <c r="AB5066">
        <v>11</v>
      </c>
      <c r="AC5066">
        <v>5</v>
      </c>
      <c r="AD5066">
        <v>4</v>
      </c>
      <c r="AE5066">
        <v>1</v>
      </c>
      <c r="AF5066">
        <v>0</v>
      </c>
      <c r="AG5066">
        <v>0</v>
      </c>
      <c r="AH5066">
        <v>0</v>
      </c>
      <c r="AI5066">
        <v>6.5</v>
      </c>
      <c r="AJ5066">
        <v>4.33</v>
      </c>
      <c r="AK5066">
        <v>1.5</v>
      </c>
    </row>
    <row r="5067" spans="1:37" x14ac:dyDescent="0.45">
      <c r="A5067" s="56"/>
      <c r="B5067" s="27">
        <v>44184</v>
      </c>
      <c r="C5067" s="16" t="s">
        <v>358</v>
      </c>
      <c r="D5067" s="16" t="s">
        <v>359</v>
      </c>
      <c r="E5067" s="13" t="s">
        <v>445</v>
      </c>
      <c r="F5067" s="16" t="s">
        <v>271</v>
      </c>
      <c r="G5067" t="s">
        <v>343</v>
      </c>
      <c r="H5067" s="14"/>
      <c r="I5067" s="13" t="s">
        <v>338</v>
      </c>
      <c r="J5067" s="14"/>
      <c r="K5067" s="17">
        <v>0</v>
      </c>
      <c r="L5067" s="17">
        <v>1</v>
      </c>
      <c r="M5067" s="18" t="s">
        <v>8</v>
      </c>
      <c r="N5067" s="14"/>
      <c r="O5067" s="16">
        <v>0</v>
      </c>
      <c r="P5067" s="14">
        <v>1</v>
      </c>
      <c r="Q5067" t="s">
        <v>8</v>
      </c>
      <c r="R5067" s="14"/>
      <c r="S5067" s="16">
        <f>Table2[[#This Row],[FTHG]]-Table2[[#This Row],[HTH]]</f>
        <v>0</v>
      </c>
      <c r="T5067" s="14">
        <f>Table2[[#This Row],[FTAG]]-Table2[[#This Row],[HTA]]</f>
        <v>0</v>
      </c>
      <c r="U5067" s="13" t="str">
        <f>IF(Table2[[#This Row],[SHH]]&gt;Table2[[#This Row],[SHA]],"H",IF(Table2[[#This Row],[HTH]]&lt;Table2[[#This Row],[HTA]],"A","D"))</f>
        <v>A</v>
      </c>
      <c r="V5067" s="14"/>
      <c r="W5067">
        <v>9</v>
      </c>
      <c r="X5067">
        <v>11</v>
      </c>
      <c r="Y5067">
        <v>3</v>
      </c>
      <c r="Z5067">
        <v>5</v>
      </c>
      <c r="AA5067">
        <v>9</v>
      </c>
      <c r="AB5067">
        <v>11</v>
      </c>
      <c r="AC5067">
        <v>6</v>
      </c>
      <c r="AD5067">
        <v>6</v>
      </c>
      <c r="AE5067">
        <v>2</v>
      </c>
      <c r="AF5067">
        <v>2</v>
      </c>
      <c r="AG5067">
        <v>0</v>
      </c>
      <c r="AH5067">
        <v>0</v>
      </c>
      <c r="AI5067">
        <v>7</v>
      </c>
      <c r="AJ5067">
        <v>4.5</v>
      </c>
      <c r="AK5067">
        <v>1.44</v>
      </c>
    </row>
    <row r="5068" spans="1:37" x14ac:dyDescent="0.45">
      <c r="A5068" s="56"/>
      <c r="B5068" s="27">
        <v>44184</v>
      </c>
      <c r="C5068" s="16" t="s">
        <v>358</v>
      </c>
      <c r="D5068" s="16" t="s">
        <v>359</v>
      </c>
      <c r="E5068" s="13" t="s">
        <v>445</v>
      </c>
      <c r="F5068" s="16" t="s">
        <v>271</v>
      </c>
      <c r="G5068" t="s">
        <v>342</v>
      </c>
      <c r="H5068" s="14"/>
      <c r="I5068" s="13" t="s">
        <v>347</v>
      </c>
      <c r="J5068" s="14"/>
      <c r="K5068" s="17">
        <v>2</v>
      </c>
      <c r="L5068" s="17">
        <v>1</v>
      </c>
      <c r="M5068" s="18" t="s">
        <v>7</v>
      </c>
      <c r="N5068" s="14"/>
      <c r="O5068" s="16">
        <v>2</v>
      </c>
      <c r="P5068" s="14">
        <v>1</v>
      </c>
      <c r="Q5068" t="s">
        <v>7</v>
      </c>
      <c r="R5068" s="14"/>
      <c r="S5068" s="16">
        <f>Table2[[#This Row],[FTHG]]-Table2[[#This Row],[HTH]]</f>
        <v>0</v>
      </c>
      <c r="T5068" s="14">
        <f>Table2[[#This Row],[FTAG]]-Table2[[#This Row],[HTA]]</f>
        <v>0</v>
      </c>
      <c r="U5068" s="13" t="str">
        <f>IF(Table2[[#This Row],[SHH]]&gt;Table2[[#This Row],[SHA]],"H",IF(Table2[[#This Row],[HTH]]&lt;Table2[[#This Row],[HTA]],"A","D"))</f>
        <v>D</v>
      </c>
      <c r="V5068" s="14"/>
      <c r="W5068">
        <v>9</v>
      </c>
      <c r="X5068">
        <v>13</v>
      </c>
      <c r="Y5068">
        <v>2</v>
      </c>
      <c r="Z5068">
        <v>2</v>
      </c>
      <c r="AA5068">
        <v>9</v>
      </c>
      <c r="AB5068">
        <v>9</v>
      </c>
      <c r="AC5068">
        <v>4</v>
      </c>
      <c r="AD5068">
        <v>3</v>
      </c>
      <c r="AE5068">
        <v>1</v>
      </c>
      <c r="AF5068">
        <v>3</v>
      </c>
      <c r="AG5068">
        <v>0</v>
      </c>
      <c r="AH5068">
        <v>0</v>
      </c>
      <c r="AI5068">
        <v>2.4500000000000002</v>
      </c>
      <c r="AJ5068">
        <v>3.5</v>
      </c>
      <c r="AK5068">
        <v>2.8</v>
      </c>
    </row>
    <row r="5069" spans="1:37" x14ac:dyDescent="0.45">
      <c r="A5069" s="56"/>
      <c r="B5069" s="27">
        <v>44184</v>
      </c>
      <c r="C5069" s="16" t="s">
        <v>358</v>
      </c>
      <c r="D5069" s="16" t="s">
        <v>359</v>
      </c>
      <c r="E5069" s="13" t="s">
        <v>445</v>
      </c>
      <c r="F5069" s="16" t="s">
        <v>271</v>
      </c>
      <c r="G5069" t="s">
        <v>361</v>
      </c>
      <c r="H5069" s="14"/>
      <c r="I5069" s="13" t="s">
        <v>364</v>
      </c>
      <c r="J5069" s="14"/>
      <c r="K5069" s="17">
        <v>1</v>
      </c>
      <c r="L5069" s="17">
        <v>1</v>
      </c>
      <c r="M5069" s="18" t="s">
        <v>23</v>
      </c>
      <c r="N5069" s="14"/>
      <c r="O5069" s="16">
        <v>0</v>
      </c>
      <c r="P5069" s="14">
        <v>1</v>
      </c>
      <c r="Q5069" t="s">
        <v>8</v>
      </c>
      <c r="R5069" s="14"/>
      <c r="S5069" s="16">
        <f>Table2[[#This Row],[FTHG]]-Table2[[#This Row],[HTH]]</f>
        <v>1</v>
      </c>
      <c r="T5069" s="14">
        <f>Table2[[#This Row],[FTAG]]-Table2[[#This Row],[HTA]]</f>
        <v>0</v>
      </c>
      <c r="U5069" s="13" t="str">
        <f>IF(Table2[[#This Row],[SHH]]&gt;Table2[[#This Row],[SHA]],"H",IF(Table2[[#This Row],[HTH]]&lt;Table2[[#This Row],[HTA]],"A","D"))</f>
        <v>H</v>
      </c>
      <c r="V5069" s="14"/>
      <c r="W5069">
        <v>12</v>
      </c>
      <c r="X5069">
        <v>11</v>
      </c>
      <c r="Y5069">
        <v>5</v>
      </c>
      <c r="Z5069">
        <v>4</v>
      </c>
      <c r="AA5069">
        <v>7</v>
      </c>
      <c r="AB5069">
        <v>17</v>
      </c>
      <c r="AC5069">
        <v>2</v>
      </c>
      <c r="AD5069">
        <v>9</v>
      </c>
      <c r="AE5069">
        <v>1</v>
      </c>
      <c r="AF5069">
        <v>2</v>
      </c>
      <c r="AG5069">
        <v>0</v>
      </c>
      <c r="AH5069">
        <v>1</v>
      </c>
      <c r="AI5069">
        <v>2.5</v>
      </c>
      <c r="AJ5069">
        <v>3.25</v>
      </c>
      <c r="AK5069">
        <v>2.9</v>
      </c>
    </row>
    <row r="5070" spans="1:37" x14ac:dyDescent="0.45">
      <c r="A5070" s="56"/>
      <c r="B5070" s="27">
        <v>44185</v>
      </c>
      <c r="C5070" s="16" t="s">
        <v>358</v>
      </c>
      <c r="D5070" s="16" t="s">
        <v>359</v>
      </c>
      <c r="E5070" s="13" t="s">
        <v>445</v>
      </c>
      <c r="F5070" s="16" t="s">
        <v>271</v>
      </c>
      <c r="G5070" t="s">
        <v>363</v>
      </c>
      <c r="H5070" s="14"/>
      <c r="I5070" s="13" t="s">
        <v>368</v>
      </c>
      <c r="J5070" s="14"/>
      <c r="K5070" s="17">
        <v>1</v>
      </c>
      <c r="L5070" s="17">
        <v>1</v>
      </c>
      <c r="M5070" s="18" t="s">
        <v>23</v>
      </c>
      <c r="N5070" s="14"/>
      <c r="O5070" s="16">
        <v>0</v>
      </c>
      <c r="P5070" s="14">
        <v>0</v>
      </c>
      <c r="Q5070" t="s">
        <v>23</v>
      </c>
      <c r="R5070" s="14"/>
      <c r="S5070" s="16">
        <f>Table2[[#This Row],[FTHG]]-Table2[[#This Row],[HTH]]</f>
        <v>1</v>
      </c>
      <c r="T5070" s="14">
        <f>Table2[[#This Row],[FTAG]]-Table2[[#This Row],[HTA]]</f>
        <v>1</v>
      </c>
      <c r="U5070" s="13" t="str">
        <f>IF(Table2[[#This Row],[SHH]]&gt;Table2[[#This Row],[SHA]],"H",IF(Table2[[#This Row],[HTH]]&lt;Table2[[#This Row],[HTA]],"A","D"))</f>
        <v>D</v>
      </c>
      <c r="V5070" s="14"/>
      <c r="W5070">
        <v>21</v>
      </c>
      <c r="X5070">
        <v>5</v>
      </c>
      <c r="Y5070">
        <v>5</v>
      </c>
      <c r="Z5070">
        <v>3</v>
      </c>
      <c r="AA5070">
        <v>9</v>
      </c>
      <c r="AB5070">
        <v>11</v>
      </c>
      <c r="AC5070">
        <v>14</v>
      </c>
      <c r="AD5070">
        <v>2</v>
      </c>
      <c r="AE5070">
        <v>1</v>
      </c>
      <c r="AF5070">
        <v>5</v>
      </c>
      <c r="AG5070">
        <v>0</v>
      </c>
      <c r="AH5070">
        <v>1</v>
      </c>
      <c r="AI5070">
        <v>1.65</v>
      </c>
      <c r="AJ5070">
        <v>3.75</v>
      </c>
      <c r="AK5070">
        <v>5.5</v>
      </c>
    </row>
    <row r="5071" spans="1:37" x14ac:dyDescent="0.45">
      <c r="A5071" s="56"/>
      <c r="B5071" s="27">
        <v>44185</v>
      </c>
      <c r="C5071" s="16" t="s">
        <v>358</v>
      </c>
      <c r="D5071" s="16" t="s">
        <v>359</v>
      </c>
      <c r="E5071" s="13" t="s">
        <v>445</v>
      </c>
      <c r="F5071" s="16" t="s">
        <v>271</v>
      </c>
      <c r="G5071" t="s">
        <v>349</v>
      </c>
      <c r="H5071" s="14"/>
      <c r="I5071" s="13" t="s">
        <v>356</v>
      </c>
      <c r="J5071" s="14"/>
      <c r="K5071" s="17">
        <v>0</v>
      </c>
      <c r="L5071" s="17">
        <v>2</v>
      </c>
      <c r="M5071" s="18" t="s">
        <v>8</v>
      </c>
      <c r="N5071" s="14"/>
      <c r="O5071" s="16">
        <v>0</v>
      </c>
      <c r="P5071" s="14">
        <v>1</v>
      </c>
      <c r="Q5071" t="s">
        <v>8</v>
      </c>
      <c r="R5071" s="14"/>
      <c r="S5071" s="16">
        <f>Table2[[#This Row],[FTHG]]-Table2[[#This Row],[HTH]]</f>
        <v>0</v>
      </c>
      <c r="T5071" s="14">
        <f>Table2[[#This Row],[FTAG]]-Table2[[#This Row],[HTA]]</f>
        <v>1</v>
      </c>
      <c r="U5071" s="13" t="str">
        <f>IF(Table2[[#This Row],[SHH]]&gt;Table2[[#This Row],[SHA]],"H",IF(Table2[[#This Row],[HTH]]&lt;Table2[[#This Row],[HTA]],"A","D"))</f>
        <v>A</v>
      </c>
      <c r="V5071" s="14"/>
      <c r="W5071">
        <v>8</v>
      </c>
      <c r="X5071">
        <v>17</v>
      </c>
      <c r="Y5071">
        <v>3</v>
      </c>
      <c r="Z5071">
        <v>4</v>
      </c>
      <c r="AA5071">
        <v>15</v>
      </c>
      <c r="AB5071">
        <v>14</v>
      </c>
      <c r="AC5071">
        <v>5</v>
      </c>
      <c r="AD5071">
        <v>3</v>
      </c>
      <c r="AE5071">
        <v>2</v>
      </c>
      <c r="AF5071">
        <v>2</v>
      </c>
      <c r="AG5071">
        <v>0</v>
      </c>
      <c r="AH5071">
        <v>0</v>
      </c>
      <c r="AI5071">
        <v>2.0499999999999998</v>
      </c>
      <c r="AJ5071">
        <v>3.5</v>
      </c>
      <c r="AK5071">
        <v>3.6</v>
      </c>
    </row>
    <row r="5072" spans="1:37" x14ac:dyDescent="0.45">
      <c r="A5072" s="56"/>
      <c r="B5072" s="27">
        <v>44185</v>
      </c>
      <c r="C5072" s="16" t="s">
        <v>358</v>
      </c>
      <c r="D5072" s="16" t="s">
        <v>359</v>
      </c>
      <c r="E5072" s="13" t="s">
        <v>445</v>
      </c>
      <c r="F5072" s="16" t="s">
        <v>271</v>
      </c>
      <c r="G5072" t="s">
        <v>354</v>
      </c>
      <c r="H5072" s="14"/>
      <c r="I5072" s="13" t="s">
        <v>370</v>
      </c>
      <c r="J5072" s="14"/>
      <c r="K5072" s="17">
        <v>6</v>
      </c>
      <c r="L5072" s="17">
        <v>2</v>
      </c>
      <c r="M5072" s="18" t="s">
        <v>7</v>
      </c>
      <c r="N5072" s="14"/>
      <c r="O5072" s="16">
        <v>4</v>
      </c>
      <c r="P5072" s="14">
        <v>1</v>
      </c>
      <c r="Q5072" t="s">
        <v>7</v>
      </c>
      <c r="R5072" s="14"/>
      <c r="S5072" s="16">
        <f>Table2[[#This Row],[FTHG]]-Table2[[#This Row],[HTH]]</f>
        <v>2</v>
      </c>
      <c r="T5072" s="14">
        <f>Table2[[#This Row],[FTAG]]-Table2[[#This Row],[HTA]]</f>
        <v>1</v>
      </c>
      <c r="U5072" s="13" t="str">
        <f>IF(Table2[[#This Row],[SHH]]&gt;Table2[[#This Row],[SHA]],"H",IF(Table2[[#This Row],[HTH]]&lt;Table2[[#This Row],[HTA]],"A","D"))</f>
        <v>H</v>
      </c>
      <c r="V5072" s="14"/>
      <c r="W5072">
        <v>26</v>
      </c>
      <c r="X5072">
        <v>17</v>
      </c>
      <c r="Y5072">
        <v>14</v>
      </c>
      <c r="Z5072">
        <v>3</v>
      </c>
      <c r="AA5072">
        <v>6</v>
      </c>
      <c r="AB5072">
        <v>6</v>
      </c>
      <c r="AC5072">
        <v>11</v>
      </c>
      <c r="AD5072">
        <v>13</v>
      </c>
      <c r="AE5072">
        <v>1</v>
      </c>
      <c r="AF5072">
        <v>0</v>
      </c>
      <c r="AG5072">
        <v>0</v>
      </c>
      <c r="AH5072">
        <v>0</v>
      </c>
      <c r="AI5072">
        <v>1.66</v>
      </c>
      <c r="AJ5072">
        <v>4.33</v>
      </c>
      <c r="AK5072">
        <v>4.5</v>
      </c>
    </row>
    <row r="5073" spans="1:37" x14ac:dyDescent="0.45">
      <c r="A5073" s="56"/>
      <c r="B5073" s="27">
        <v>44185</v>
      </c>
      <c r="C5073" s="16" t="s">
        <v>358</v>
      </c>
      <c r="D5073" s="16" t="s">
        <v>359</v>
      </c>
      <c r="E5073" s="13" t="s">
        <v>445</v>
      </c>
      <c r="F5073" s="16" t="s">
        <v>271</v>
      </c>
      <c r="G5073" t="s">
        <v>357</v>
      </c>
      <c r="H5073" s="14"/>
      <c r="I5073" s="13" t="s">
        <v>367</v>
      </c>
      <c r="J5073" s="14"/>
      <c r="K5073" s="17">
        <v>0</v>
      </c>
      <c r="L5073" s="17">
        <v>3</v>
      </c>
      <c r="M5073" s="18" t="s">
        <v>8</v>
      </c>
      <c r="N5073" s="14"/>
      <c r="O5073" s="16">
        <v>0</v>
      </c>
      <c r="P5073" s="14">
        <v>1</v>
      </c>
      <c r="Q5073" t="s">
        <v>8</v>
      </c>
      <c r="R5073" s="14"/>
      <c r="S5073" s="16">
        <f>Table2[[#This Row],[FTHG]]-Table2[[#This Row],[HTH]]</f>
        <v>0</v>
      </c>
      <c r="T5073" s="14">
        <f>Table2[[#This Row],[FTAG]]-Table2[[#This Row],[HTA]]</f>
        <v>2</v>
      </c>
      <c r="U5073" s="13" t="str">
        <f>IF(Table2[[#This Row],[SHH]]&gt;Table2[[#This Row],[SHA]],"H",IF(Table2[[#This Row],[HTH]]&lt;Table2[[#This Row],[HTA]],"A","D"))</f>
        <v>A</v>
      </c>
      <c r="V5073" s="14"/>
      <c r="W5073">
        <v>1</v>
      </c>
      <c r="X5073">
        <v>19</v>
      </c>
      <c r="Y5073">
        <v>1</v>
      </c>
      <c r="Z5073">
        <v>10</v>
      </c>
      <c r="AA5073">
        <v>14</v>
      </c>
      <c r="AB5073">
        <v>8</v>
      </c>
      <c r="AC5073">
        <v>1</v>
      </c>
      <c r="AD5073">
        <v>7</v>
      </c>
      <c r="AE5073">
        <v>1</v>
      </c>
      <c r="AF5073">
        <v>2</v>
      </c>
      <c r="AG5073">
        <v>1</v>
      </c>
      <c r="AH5073">
        <v>0</v>
      </c>
      <c r="AI5073">
        <v>3.6</v>
      </c>
      <c r="AJ5073">
        <v>3.8</v>
      </c>
      <c r="AK5073">
        <v>1.95</v>
      </c>
    </row>
    <row r="5074" spans="1:37" x14ac:dyDescent="0.45">
      <c r="A5074" s="56"/>
      <c r="B5074" s="27">
        <v>44186</v>
      </c>
      <c r="C5074" s="16" t="s">
        <v>358</v>
      </c>
      <c r="D5074" s="16" t="s">
        <v>359</v>
      </c>
      <c r="E5074" s="13" t="s">
        <v>445</v>
      </c>
      <c r="F5074" s="16" t="s">
        <v>271</v>
      </c>
      <c r="G5074" t="s">
        <v>348</v>
      </c>
      <c r="H5074" s="14"/>
      <c r="I5074" s="13" t="s">
        <v>365</v>
      </c>
      <c r="J5074" s="14"/>
      <c r="K5074" s="17">
        <v>2</v>
      </c>
      <c r="L5074" s="17">
        <v>1</v>
      </c>
      <c r="M5074" s="18" t="s">
        <v>7</v>
      </c>
      <c r="N5074" s="14"/>
      <c r="O5074" s="16">
        <v>1</v>
      </c>
      <c r="P5074" s="14">
        <v>0</v>
      </c>
      <c r="Q5074" t="s">
        <v>7</v>
      </c>
      <c r="R5074" s="14"/>
      <c r="S5074" s="16">
        <f>Table2[[#This Row],[FTHG]]-Table2[[#This Row],[HTH]]</f>
        <v>1</v>
      </c>
      <c r="T5074" s="14">
        <f>Table2[[#This Row],[FTAG]]-Table2[[#This Row],[HTA]]</f>
        <v>1</v>
      </c>
      <c r="U5074" s="13" t="str">
        <f>IF(Table2[[#This Row],[SHH]]&gt;Table2[[#This Row],[SHA]],"H",IF(Table2[[#This Row],[HTH]]&lt;Table2[[#This Row],[HTA]],"A","D"))</f>
        <v>D</v>
      </c>
      <c r="V5074" s="14"/>
      <c r="W5074">
        <v>10</v>
      </c>
      <c r="X5074">
        <v>15</v>
      </c>
      <c r="Y5074">
        <v>4</v>
      </c>
      <c r="Z5074">
        <v>3</v>
      </c>
      <c r="AA5074">
        <v>11</v>
      </c>
      <c r="AB5074">
        <v>15</v>
      </c>
      <c r="AC5074">
        <v>1</v>
      </c>
      <c r="AD5074">
        <v>7</v>
      </c>
      <c r="AE5074">
        <v>2</v>
      </c>
      <c r="AF5074">
        <v>1</v>
      </c>
      <c r="AG5074">
        <v>0</v>
      </c>
      <c r="AH5074">
        <v>0</v>
      </c>
      <c r="AI5074">
        <v>3.5</v>
      </c>
      <c r="AJ5074">
        <v>3.25</v>
      </c>
      <c r="AK5074">
        <v>2.2000000000000002</v>
      </c>
    </row>
    <row r="5075" spans="1:37" x14ac:dyDescent="0.45">
      <c r="A5075" s="56"/>
      <c r="B5075" s="27">
        <v>44186</v>
      </c>
      <c r="C5075" s="16" t="s">
        <v>358</v>
      </c>
      <c r="D5075" s="16" t="s">
        <v>359</v>
      </c>
      <c r="E5075" s="13" t="s">
        <v>445</v>
      </c>
      <c r="F5075" s="16" t="s">
        <v>271</v>
      </c>
      <c r="G5075" t="s">
        <v>345</v>
      </c>
      <c r="H5075" s="14"/>
      <c r="I5075" s="13" t="s">
        <v>340</v>
      </c>
      <c r="J5075" s="14"/>
      <c r="K5075" s="17">
        <v>3</v>
      </c>
      <c r="L5075" s="17">
        <v>0</v>
      </c>
      <c r="M5075" s="18" t="s">
        <v>7</v>
      </c>
      <c r="N5075" s="14"/>
      <c r="O5075" s="16">
        <v>1</v>
      </c>
      <c r="P5075" s="14">
        <v>0</v>
      </c>
      <c r="Q5075" t="s">
        <v>7</v>
      </c>
      <c r="R5075" s="14"/>
      <c r="S5075" s="16">
        <f>Table2[[#This Row],[FTHG]]-Table2[[#This Row],[HTH]]</f>
        <v>2</v>
      </c>
      <c r="T5075" s="14">
        <f>Table2[[#This Row],[FTAG]]-Table2[[#This Row],[HTA]]</f>
        <v>0</v>
      </c>
      <c r="U5075" s="13" t="str">
        <f>IF(Table2[[#This Row],[SHH]]&gt;Table2[[#This Row],[SHA]],"H",IF(Table2[[#This Row],[HTH]]&lt;Table2[[#This Row],[HTA]],"A","D"))</f>
        <v>H</v>
      </c>
      <c r="V5075" s="14"/>
      <c r="W5075">
        <v>11</v>
      </c>
      <c r="X5075">
        <v>6</v>
      </c>
      <c r="Y5075">
        <v>7</v>
      </c>
      <c r="Z5075">
        <v>0</v>
      </c>
      <c r="AA5075">
        <v>11</v>
      </c>
      <c r="AB5075">
        <v>6</v>
      </c>
      <c r="AC5075">
        <v>5</v>
      </c>
      <c r="AD5075">
        <v>4</v>
      </c>
      <c r="AE5075">
        <v>0</v>
      </c>
      <c r="AF5075">
        <v>0</v>
      </c>
      <c r="AG5075">
        <v>0</v>
      </c>
      <c r="AH5075">
        <v>0</v>
      </c>
      <c r="AI5075">
        <v>1.44</v>
      </c>
      <c r="AJ5075">
        <v>5</v>
      </c>
      <c r="AK5075">
        <v>6.25</v>
      </c>
    </row>
    <row r="5076" spans="1:37" x14ac:dyDescent="0.45">
      <c r="A5076" s="56"/>
      <c r="B5076" s="27">
        <v>44191</v>
      </c>
      <c r="C5076" s="16" t="s">
        <v>358</v>
      </c>
      <c r="D5076" s="16" t="s">
        <v>359</v>
      </c>
      <c r="E5076" s="13" t="s">
        <v>445</v>
      </c>
      <c r="F5076" s="16" t="s">
        <v>271</v>
      </c>
      <c r="G5076" t="s">
        <v>356</v>
      </c>
      <c r="H5076" s="14"/>
      <c r="I5076" s="13" t="s">
        <v>354</v>
      </c>
      <c r="J5076" s="14"/>
      <c r="K5076" s="17">
        <v>2</v>
      </c>
      <c r="L5076" s="17">
        <v>2</v>
      </c>
      <c r="M5076" s="18" t="s">
        <v>23</v>
      </c>
      <c r="N5076" s="14"/>
      <c r="O5076" s="16">
        <v>1</v>
      </c>
      <c r="P5076" s="14">
        <v>1</v>
      </c>
      <c r="Q5076" t="s">
        <v>23</v>
      </c>
      <c r="R5076" s="14"/>
      <c r="S5076" s="16">
        <f>Table2[[#This Row],[FTHG]]-Table2[[#This Row],[HTH]]</f>
        <v>1</v>
      </c>
      <c r="T5076" s="14">
        <f>Table2[[#This Row],[FTAG]]-Table2[[#This Row],[HTA]]</f>
        <v>1</v>
      </c>
      <c r="U5076" s="13" t="str">
        <f>IF(Table2[[#This Row],[SHH]]&gt;Table2[[#This Row],[SHA]],"H",IF(Table2[[#This Row],[HTH]]&lt;Table2[[#This Row],[HTA]],"A","D"))</f>
        <v>D</v>
      </c>
      <c r="V5076" s="14"/>
      <c r="W5076">
        <v>10</v>
      </c>
      <c r="X5076">
        <v>9</v>
      </c>
      <c r="Y5076">
        <v>2</v>
      </c>
      <c r="Z5076">
        <v>4</v>
      </c>
      <c r="AA5076">
        <v>10</v>
      </c>
      <c r="AB5076">
        <v>17</v>
      </c>
      <c r="AC5076">
        <v>5</v>
      </c>
      <c r="AD5076">
        <v>0</v>
      </c>
      <c r="AE5076">
        <v>2</v>
      </c>
      <c r="AF5076">
        <v>1</v>
      </c>
      <c r="AG5076">
        <v>0</v>
      </c>
      <c r="AH5076">
        <v>0</v>
      </c>
      <c r="AI5076">
        <v>2.9</v>
      </c>
      <c r="AJ5076">
        <v>3.6</v>
      </c>
      <c r="AK5076">
        <v>2.2999999999999998</v>
      </c>
    </row>
    <row r="5077" spans="1:37" x14ac:dyDescent="0.45">
      <c r="A5077" s="56"/>
      <c r="B5077" s="27">
        <v>44191</v>
      </c>
      <c r="C5077" s="16" t="s">
        <v>358</v>
      </c>
      <c r="D5077" s="16" t="s">
        <v>359</v>
      </c>
      <c r="E5077" s="13" t="s">
        <v>445</v>
      </c>
      <c r="F5077" s="16" t="s">
        <v>271</v>
      </c>
      <c r="G5077" t="s">
        <v>367</v>
      </c>
      <c r="H5077" s="14"/>
      <c r="I5077" s="13" t="s">
        <v>355</v>
      </c>
      <c r="J5077" s="14"/>
      <c r="K5077" s="17">
        <v>3</v>
      </c>
      <c r="L5077" s="17">
        <v>0</v>
      </c>
      <c r="M5077" s="18" t="s">
        <v>7</v>
      </c>
      <c r="N5077" s="14"/>
      <c r="O5077" s="16">
        <v>1</v>
      </c>
      <c r="P5077" s="14">
        <v>0</v>
      </c>
      <c r="Q5077" t="s">
        <v>7</v>
      </c>
      <c r="R5077" s="14"/>
      <c r="S5077" s="16">
        <f>Table2[[#This Row],[FTHG]]-Table2[[#This Row],[HTH]]</f>
        <v>2</v>
      </c>
      <c r="T5077" s="14">
        <f>Table2[[#This Row],[FTAG]]-Table2[[#This Row],[HTA]]</f>
        <v>0</v>
      </c>
      <c r="U5077" s="13" t="str">
        <f>IF(Table2[[#This Row],[SHH]]&gt;Table2[[#This Row],[SHA]],"H",IF(Table2[[#This Row],[HTH]]&lt;Table2[[#This Row],[HTA]],"A","D"))</f>
        <v>H</v>
      </c>
      <c r="V5077" s="14"/>
      <c r="W5077">
        <v>21</v>
      </c>
      <c r="X5077">
        <v>13</v>
      </c>
      <c r="Y5077">
        <v>10</v>
      </c>
      <c r="Z5077">
        <v>6</v>
      </c>
      <c r="AA5077">
        <v>18</v>
      </c>
      <c r="AB5077">
        <v>16</v>
      </c>
      <c r="AC5077">
        <v>4</v>
      </c>
      <c r="AD5077">
        <v>4</v>
      </c>
      <c r="AE5077">
        <v>1</v>
      </c>
      <c r="AF5077">
        <v>4</v>
      </c>
      <c r="AG5077">
        <v>1</v>
      </c>
      <c r="AH5077">
        <v>0</v>
      </c>
      <c r="AI5077">
        <v>1.9</v>
      </c>
      <c r="AJ5077">
        <v>3.75</v>
      </c>
      <c r="AK5077">
        <v>3.8</v>
      </c>
    </row>
    <row r="5078" spans="1:37" x14ac:dyDescent="0.45">
      <c r="A5078" s="56"/>
      <c r="B5078" s="27">
        <v>44191</v>
      </c>
      <c r="C5078" s="16" t="s">
        <v>358</v>
      </c>
      <c r="D5078" s="16" t="s">
        <v>359</v>
      </c>
      <c r="E5078" s="13" t="s">
        <v>445</v>
      </c>
      <c r="F5078" s="16" t="s">
        <v>271</v>
      </c>
      <c r="G5078" t="s">
        <v>364</v>
      </c>
      <c r="H5078" s="14"/>
      <c r="I5078" s="13" t="s">
        <v>343</v>
      </c>
      <c r="J5078" s="14"/>
      <c r="K5078" s="17">
        <v>0</v>
      </c>
      <c r="L5078" s="17">
        <v>0</v>
      </c>
      <c r="M5078" s="18" t="s">
        <v>23</v>
      </c>
      <c r="N5078" s="14"/>
      <c r="O5078" s="16">
        <v>0</v>
      </c>
      <c r="P5078" s="14">
        <v>0</v>
      </c>
      <c r="Q5078" t="s">
        <v>23</v>
      </c>
      <c r="R5078" s="14"/>
      <c r="S5078" s="16">
        <f>Table2[[#This Row],[FTHG]]-Table2[[#This Row],[HTH]]</f>
        <v>0</v>
      </c>
      <c r="T5078" s="14">
        <f>Table2[[#This Row],[FTAG]]-Table2[[#This Row],[HTA]]</f>
        <v>0</v>
      </c>
      <c r="U5078" s="13" t="str">
        <f>IF(Table2[[#This Row],[SHH]]&gt;Table2[[#This Row],[SHA]],"H",IF(Table2[[#This Row],[HTH]]&lt;Table2[[#This Row],[HTA]],"A","D"))</f>
        <v>D</v>
      </c>
      <c r="V5078" s="14"/>
      <c r="W5078">
        <v>10</v>
      </c>
      <c r="X5078">
        <v>3</v>
      </c>
      <c r="Y5078">
        <v>1</v>
      </c>
      <c r="Z5078">
        <v>2</v>
      </c>
      <c r="AA5078">
        <v>15</v>
      </c>
      <c r="AB5078">
        <v>12</v>
      </c>
      <c r="AC5078">
        <v>6</v>
      </c>
      <c r="AD5078">
        <v>3</v>
      </c>
      <c r="AE5078">
        <v>2</v>
      </c>
      <c r="AF5078">
        <v>0</v>
      </c>
      <c r="AG5078">
        <v>0</v>
      </c>
      <c r="AH5078">
        <v>0</v>
      </c>
      <c r="AI5078">
        <v>3.2</v>
      </c>
      <c r="AJ5078">
        <v>3.3</v>
      </c>
      <c r="AK5078">
        <v>2.2999999999999998</v>
      </c>
    </row>
    <row r="5079" spans="1:37" x14ac:dyDescent="0.45">
      <c r="A5079" s="56"/>
      <c r="B5079" s="27">
        <v>44191</v>
      </c>
      <c r="C5079" s="16" t="s">
        <v>358</v>
      </c>
      <c r="D5079" s="16" t="s">
        <v>359</v>
      </c>
      <c r="E5079" s="13" t="s">
        <v>445</v>
      </c>
      <c r="F5079" s="16" t="s">
        <v>271</v>
      </c>
      <c r="G5079" t="s">
        <v>347</v>
      </c>
      <c r="H5079" s="14"/>
      <c r="I5079" s="13" t="s">
        <v>345</v>
      </c>
      <c r="J5079" s="14"/>
      <c r="K5079" s="17">
        <v>3</v>
      </c>
      <c r="L5079" s="17">
        <v>1</v>
      </c>
      <c r="M5079" s="18" t="s">
        <v>7</v>
      </c>
      <c r="N5079" s="14"/>
      <c r="O5079" s="16">
        <v>2</v>
      </c>
      <c r="P5079" s="14">
        <v>0</v>
      </c>
      <c r="Q5079" t="s">
        <v>7</v>
      </c>
      <c r="R5079" s="14"/>
      <c r="S5079" s="16">
        <f>Table2[[#This Row],[FTHG]]-Table2[[#This Row],[HTH]]</f>
        <v>1</v>
      </c>
      <c r="T5079" s="14">
        <f>Table2[[#This Row],[FTAG]]-Table2[[#This Row],[HTA]]</f>
        <v>1</v>
      </c>
      <c r="U5079" s="13" t="str">
        <f>IF(Table2[[#This Row],[SHH]]&gt;Table2[[#This Row],[SHA]],"H",IF(Table2[[#This Row],[HTH]]&lt;Table2[[#This Row],[HTA]],"A","D"))</f>
        <v>D</v>
      </c>
      <c r="V5079" s="14"/>
      <c r="W5079">
        <v>15</v>
      </c>
      <c r="X5079">
        <v>19</v>
      </c>
      <c r="Y5079">
        <v>7</v>
      </c>
      <c r="Z5079">
        <v>3</v>
      </c>
      <c r="AA5079">
        <v>13</v>
      </c>
      <c r="AB5079">
        <v>10</v>
      </c>
      <c r="AC5079">
        <v>7</v>
      </c>
      <c r="AD5079">
        <v>9</v>
      </c>
      <c r="AE5079">
        <v>2</v>
      </c>
      <c r="AF5079">
        <v>1</v>
      </c>
      <c r="AG5079">
        <v>0</v>
      </c>
      <c r="AH5079">
        <v>0</v>
      </c>
      <c r="AI5079">
        <v>4</v>
      </c>
      <c r="AJ5079">
        <v>3.6</v>
      </c>
      <c r="AK5079">
        <v>1.9</v>
      </c>
    </row>
    <row r="5080" spans="1:37" x14ac:dyDescent="0.45">
      <c r="A5080" s="56"/>
      <c r="B5080" s="27">
        <v>44191</v>
      </c>
      <c r="C5080" s="16" t="s">
        <v>358</v>
      </c>
      <c r="D5080" s="16" t="s">
        <v>359</v>
      </c>
      <c r="E5080" s="13" t="s">
        <v>445</v>
      </c>
      <c r="F5080" s="16" t="s">
        <v>271</v>
      </c>
      <c r="G5080" t="s">
        <v>338</v>
      </c>
      <c r="H5080" s="14"/>
      <c r="I5080" s="13" t="s">
        <v>361</v>
      </c>
      <c r="J5080" s="14"/>
      <c r="K5080" s="17">
        <v>2</v>
      </c>
      <c r="L5080" s="17">
        <v>0</v>
      </c>
      <c r="M5080" s="18" t="s">
        <v>7</v>
      </c>
      <c r="N5080" s="14"/>
      <c r="O5080" s="16">
        <v>1</v>
      </c>
      <c r="P5080" s="14">
        <v>0</v>
      </c>
      <c r="Q5080" t="s">
        <v>7</v>
      </c>
      <c r="R5080" s="14"/>
      <c r="S5080" s="16">
        <f>Table2[[#This Row],[FTHG]]-Table2[[#This Row],[HTH]]</f>
        <v>1</v>
      </c>
      <c r="T5080" s="14">
        <f>Table2[[#This Row],[FTAG]]-Table2[[#This Row],[HTA]]</f>
        <v>0</v>
      </c>
      <c r="U5080" s="13" t="str">
        <f>IF(Table2[[#This Row],[SHH]]&gt;Table2[[#This Row],[SHA]],"H",IF(Table2[[#This Row],[HTH]]&lt;Table2[[#This Row],[HTA]],"A","D"))</f>
        <v>H</v>
      </c>
      <c r="V5080" s="14"/>
      <c r="W5080">
        <v>11</v>
      </c>
      <c r="X5080">
        <v>7</v>
      </c>
      <c r="Y5080">
        <v>6</v>
      </c>
      <c r="Z5080">
        <v>2</v>
      </c>
      <c r="AA5080">
        <v>5</v>
      </c>
      <c r="AB5080">
        <v>12</v>
      </c>
      <c r="AC5080">
        <v>7</v>
      </c>
      <c r="AD5080">
        <v>3</v>
      </c>
      <c r="AE5080">
        <v>2</v>
      </c>
      <c r="AF5080">
        <v>2</v>
      </c>
      <c r="AG5080">
        <v>0</v>
      </c>
      <c r="AH5080">
        <v>0</v>
      </c>
      <c r="AI5080">
        <v>1.1100000000000001</v>
      </c>
      <c r="AJ5080">
        <v>10</v>
      </c>
      <c r="AK5080">
        <v>19</v>
      </c>
    </row>
    <row r="5081" spans="1:37" x14ac:dyDescent="0.45">
      <c r="A5081" s="56"/>
      <c r="B5081" s="27">
        <v>44191</v>
      </c>
      <c r="C5081" s="16" t="s">
        <v>358</v>
      </c>
      <c r="D5081" s="16" t="s">
        <v>359</v>
      </c>
      <c r="E5081" s="13" t="s">
        <v>445</v>
      </c>
      <c r="F5081" s="16" t="s">
        <v>271</v>
      </c>
      <c r="G5081" t="s">
        <v>368</v>
      </c>
      <c r="H5081" s="14"/>
      <c r="I5081" s="13" t="s">
        <v>342</v>
      </c>
      <c r="J5081" s="14"/>
      <c r="K5081" s="17">
        <v>0</v>
      </c>
      <c r="L5081" s="17">
        <v>1</v>
      </c>
      <c r="M5081" s="18" t="s">
        <v>8</v>
      </c>
      <c r="N5081" s="14"/>
      <c r="O5081" s="16">
        <v>0</v>
      </c>
      <c r="P5081" s="14">
        <v>0</v>
      </c>
      <c r="Q5081" t="s">
        <v>23</v>
      </c>
      <c r="R5081" s="14"/>
      <c r="S5081" s="16">
        <f>Table2[[#This Row],[FTHG]]-Table2[[#This Row],[HTH]]</f>
        <v>0</v>
      </c>
      <c r="T5081" s="14">
        <f>Table2[[#This Row],[FTAG]]-Table2[[#This Row],[HTA]]</f>
        <v>1</v>
      </c>
      <c r="U5081" s="13" t="str">
        <f>IF(Table2[[#This Row],[SHH]]&gt;Table2[[#This Row],[SHA]],"H",IF(Table2[[#This Row],[HTH]]&lt;Table2[[#This Row],[HTA]],"A","D"))</f>
        <v>D</v>
      </c>
      <c r="V5081" s="14"/>
      <c r="W5081">
        <v>10</v>
      </c>
      <c r="X5081">
        <v>7</v>
      </c>
      <c r="Y5081">
        <v>2</v>
      </c>
      <c r="Z5081">
        <v>3</v>
      </c>
      <c r="AA5081">
        <v>11</v>
      </c>
      <c r="AB5081">
        <v>10</v>
      </c>
      <c r="AC5081">
        <v>6</v>
      </c>
      <c r="AD5081">
        <v>3</v>
      </c>
      <c r="AE5081">
        <v>2</v>
      </c>
      <c r="AF5081">
        <v>4</v>
      </c>
      <c r="AG5081">
        <v>0</v>
      </c>
      <c r="AH5081">
        <v>0</v>
      </c>
      <c r="AI5081">
        <v>4.2</v>
      </c>
      <c r="AJ5081">
        <v>3.6</v>
      </c>
      <c r="AK5081">
        <v>1.85</v>
      </c>
    </row>
    <row r="5082" spans="1:37" x14ac:dyDescent="0.45">
      <c r="A5082" s="56"/>
      <c r="B5082" s="27">
        <v>44192</v>
      </c>
      <c r="C5082" s="16" t="s">
        <v>358</v>
      </c>
      <c r="D5082" s="16" t="s">
        <v>359</v>
      </c>
      <c r="E5082" s="13" t="s">
        <v>445</v>
      </c>
      <c r="F5082" s="16" t="s">
        <v>271</v>
      </c>
      <c r="G5082" t="s">
        <v>370</v>
      </c>
      <c r="H5082" s="14"/>
      <c r="I5082" s="13" t="s">
        <v>348</v>
      </c>
      <c r="J5082" s="14"/>
      <c r="K5082" s="17">
        <v>1</v>
      </c>
      <c r="L5082" s="17">
        <v>0</v>
      </c>
      <c r="M5082" s="18" t="s">
        <v>7</v>
      </c>
      <c r="N5082" s="14"/>
      <c r="O5082" s="16">
        <v>1</v>
      </c>
      <c r="P5082" s="14">
        <v>0</v>
      </c>
      <c r="Q5082" t="s">
        <v>7</v>
      </c>
      <c r="R5082" s="14"/>
      <c r="S5082" s="16">
        <f>Table2[[#This Row],[FTHG]]-Table2[[#This Row],[HTH]]</f>
        <v>0</v>
      </c>
      <c r="T5082" s="14">
        <f>Table2[[#This Row],[FTAG]]-Table2[[#This Row],[HTA]]</f>
        <v>0</v>
      </c>
      <c r="U5082" s="13" t="str">
        <f>IF(Table2[[#This Row],[SHH]]&gt;Table2[[#This Row],[SHA]],"H",IF(Table2[[#This Row],[HTH]]&lt;Table2[[#This Row],[HTA]],"A","D"))</f>
        <v>D</v>
      </c>
      <c r="V5082" s="14"/>
      <c r="W5082">
        <v>11</v>
      </c>
      <c r="X5082">
        <v>14</v>
      </c>
      <c r="Y5082">
        <v>4</v>
      </c>
      <c r="Z5082">
        <v>6</v>
      </c>
      <c r="AA5082">
        <v>8</v>
      </c>
      <c r="AB5082">
        <v>14</v>
      </c>
      <c r="AC5082">
        <v>4</v>
      </c>
      <c r="AD5082">
        <v>12</v>
      </c>
      <c r="AE5082">
        <v>0</v>
      </c>
      <c r="AF5082">
        <v>3</v>
      </c>
      <c r="AG5082">
        <v>0</v>
      </c>
      <c r="AH5082">
        <v>0</v>
      </c>
      <c r="AI5082">
        <v>1.72</v>
      </c>
      <c r="AJ5082">
        <v>4</v>
      </c>
      <c r="AK5082">
        <v>4.33</v>
      </c>
    </row>
    <row r="5083" spans="1:37" x14ac:dyDescent="0.45">
      <c r="A5083" s="56"/>
      <c r="B5083" s="27">
        <v>44192</v>
      </c>
      <c r="C5083" s="16" t="s">
        <v>358</v>
      </c>
      <c r="D5083" s="16" t="s">
        <v>359</v>
      </c>
      <c r="E5083" s="13" t="s">
        <v>445</v>
      </c>
      <c r="F5083" s="16" t="s">
        <v>271</v>
      </c>
      <c r="G5083" t="s">
        <v>340</v>
      </c>
      <c r="H5083" s="14"/>
      <c r="I5083" s="13" t="s">
        <v>363</v>
      </c>
      <c r="J5083" s="14"/>
      <c r="K5083" s="17">
        <v>2</v>
      </c>
      <c r="L5083" s="17">
        <v>2</v>
      </c>
      <c r="M5083" s="18" t="s">
        <v>23</v>
      </c>
      <c r="N5083" s="14"/>
      <c r="O5083" s="16">
        <v>0</v>
      </c>
      <c r="P5083" s="14">
        <v>1</v>
      </c>
      <c r="Q5083" t="s">
        <v>8</v>
      </c>
      <c r="R5083" s="14"/>
      <c r="S5083" s="16">
        <f>Table2[[#This Row],[FTHG]]-Table2[[#This Row],[HTH]]</f>
        <v>2</v>
      </c>
      <c r="T5083" s="14">
        <f>Table2[[#This Row],[FTAG]]-Table2[[#This Row],[HTA]]</f>
        <v>1</v>
      </c>
      <c r="U5083" s="13" t="str">
        <f>IF(Table2[[#This Row],[SHH]]&gt;Table2[[#This Row],[SHA]],"H",IF(Table2[[#This Row],[HTH]]&lt;Table2[[#This Row],[HTA]],"A","D"))</f>
        <v>H</v>
      </c>
      <c r="V5083" s="14"/>
      <c r="W5083">
        <v>11</v>
      </c>
      <c r="X5083">
        <v>13</v>
      </c>
      <c r="Y5083">
        <v>4</v>
      </c>
      <c r="Z5083">
        <v>4</v>
      </c>
      <c r="AA5083">
        <v>6</v>
      </c>
      <c r="AB5083">
        <v>8</v>
      </c>
      <c r="AC5083">
        <v>5</v>
      </c>
      <c r="AD5083">
        <v>4</v>
      </c>
      <c r="AE5083">
        <v>0</v>
      </c>
      <c r="AF5083">
        <v>0</v>
      </c>
      <c r="AG5083">
        <v>0</v>
      </c>
      <c r="AH5083">
        <v>0</v>
      </c>
      <c r="AI5083">
        <v>2.2999999999999998</v>
      </c>
      <c r="AJ5083">
        <v>3.4</v>
      </c>
      <c r="AK5083">
        <v>3.1</v>
      </c>
    </row>
    <row r="5084" spans="1:37" x14ac:dyDescent="0.45">
      <c r="A5084" s="56"/>
      <c r="B5084" s="27">
        <v>44192</v>
      </c>
      <c r="C5084" s="16" t="s">
        <v>358</v>
      </c>
      <c r="D5084" s="16" t="s">
        <v>359</v>
      </c>
      <c r="E5084" s="13" t="s">
        <v>445</v>
      </c>
      <c r="F5084" s="16" t="s">
        <v>271</v>
      </c>
      <c r="G5084" t="s">
        <v>352</v>
      </c>
      <c r="H5084" s="14"/>
      <c r="I5084" s="13" t="s">
        <v>357</v>
      </c>
      <c r="J5084" s="14"/>
      <c r="K5084" s="17">
        <v>1</v>
      </c>
      <c r="L5084" s="17">
        <v>1</v>
      </c>
      <c r="M5084" s="18" t="s">
        <v>23</v>
      </c>
      <c r="N5084" s="14"/>
      <c r="O5084" s="16">
        <v>1</v>
      </c>
      <c r="P5084" s="14">
        <v>0</v>
      </c>
      <c r="Q5084" t="s">
        <v>7</v>
      </c>
      <c r="R5084" s="14"/>
      <c r="S5084" s="16">
        <f>Table2[[#This Row],[FTHG]]-Table2[[#This Row],[HTH]]</f>
        <v>0</v>
      </c>
      <c r="T5084" s="14">
        <f>Table2[[#This Row],[FTAG]]-Table2[[#This Row],[HTA]]</f>
        <v>1</v>
      </c>
      <c r="U5084" s="13" t="str">
        <f>IF(Table2[[#This Row],[SHH]]&gt;Table2[[#This Row],[SHA]],"H",IF(Table2[[#This Row],[HTH]]&lt;Table2[[#This Row],[HTA]],"A","D"))</f>
        <v>D</v>
      </c>
      <c r="V5084" s="14"/>
      <c r="W5084">
        <v>17</v>
      </c>
      <c r="X5084">
        <v>5</v>
      </c>
      <c r="Y5084">
        <v>2</v>
      </c>
      <c r="Z5084">
        <v>3</v>
      </c>
      <c r="AA5084">
        <v>8</v>
      </c>
      <c r="AB5084">
        <v>5</v>
      </c>
      <c r="AC5084">
        <v>8</v>
      </c>
      <c r="AD5084">
        <v>3</v>
      </c>
      <c r="AE5084">
        <v>0</v>
      </c>
      <c r="AF5084">
        <v>1</v>
      </c>
      <c r="AG5084">
        <v>0</v>
      </c>
      <c r="AH5084">
        <v>0</v>
      </c>
      <c r="AI5084">
        <v>1.1100000000000001</v>
      </c>
      <c r="AJ5084">
        <v>10</v>
      </c>
      <c r="AK5084">
        <v>19</v>
      </c>
    </row>
    <row r="5085" spans="1:37" x14ac:dyDescent="0.45">
      <c r="A5085" s="56"/>
      <c r="B5085" s="27">
        <v>44192</v>
      </c>
      <c r="C5085" s="16" t="s">
        <v>358</v>
      </c>
      <c r="D5085" s="16" t="s">
        <v>359</v>
      </c>
      <c r="E5085" s="13" t="s">
        <v>445</v>
      </c>
      <c r="F5085" s="16" t="s">
        <v>271</v>
      </c>
      <c r="G5085" t="s">
        <v>365</v>
      </c>
      <c r="H5085" s="14"/>
      <c r="I5085" s="13" t="s">
        <v>349</v>
      </c>
      <c r="J5085" s="14"/>
      <c r="K5085" s="17">
        <v>1</v>
      </c>
      <c r="L5085" s="17">
        <v>1</v>
      </c>
      <c r="M5085" s="18" t="s">
        <v>23</v>
      </c>
      <c r="N5085" s="14"/>
      <c r="O5085" s="16">
        <v>0</v>
      </c>
      <c r="P5085" s="14">
        <v>1</v>
      </c>
      <c r="Q5085" t="s">
        <v>8</v>
      </c>
      <c r="R5085" s="14"/>
      <c r="S5085" s="16">
        <f>Table2[[#This Row],[FTHG]]-Table2[[#This Row],[HTH]]</f>
        <v>1</v>
      </c>
      <c r="T5085" s="14">
        <f>Table2[[#This Row],[FTAG]]-Table2[[#This Row],[HTA]]</f>
        <v>0</v>
      </c>
      <c r="U5085" s="13" t="str">
        <f>IF(Table2[[#This Row],[SHH]]&gt;Table2[[#This Row],[SHA]],"H",IF(Table2[[#This Row],[HTH]]&lt;Table2[[#This Row],[HTA]],"A","D"))</f>
        <v>H</v>
      </c>
      <c r="V5085" s="14"/>
      <c r="W5085">
        <v>11</v>
      </c>
      <c r="X5085">
        <v>6</v>
      </c>
      <c r="Y5085">
        <v>6</v>
      </c>
      <c r="Z5085">
        <v>3</v>
      </c>
      <c r="AA5085">
        <v>20</v>
      </c>
      <c r="AB5085">
        <v>13</v>
      </c>
      <c r="AC5085">
        <v>9</v>
      </c>
      <c r="AD5085">
        <v>2</v>
      </c>
      <c r="AE5085">
        <v>4</v>
      </c>
      <c r="AF5085">
        <v>1</v>
      </c>
      <c r="AG5085">
        <v>0</v>
      </c>
      <c r="AH5085">
        <v>0</v>
      </c>
      <c r="AI5085">
        <v>3.6</v>
      </c>
      <c r="AJ5085">
        <v>3.25</v>
      </c>
      <c r="AK5085">
        <v>2.15</v>
      </c>
    </row>
    <row r="5086" spans="1:37" x14ac:dyDescent="0.45">
      <c r="A5086" s="56"/>
      <c r="B5086" s="27">
        <v>44193</v>
      </c>
      <c r="C5086" s="16" t="s">
        <v>358</v>
      </c>
      <c r="D5086" s="16" t="s">
        <v>359</v>
      </c>
      <c r="E5086" s="13" t="s">
        <v>445</v>
      </c>
      <c r="F5086" s="16" t="s">
        <v>271</v>
      </c>
      <c r="G5086" t="s">
        <v>355</v>
      </c>
      <c r="H5086" s="14"/>
      <c r="I5086" s="13" t="s">
        <v>356</v>
      </c>
      <c r="J5086" s="14"/>
      <c r="K5086" s="17">
        <v>1</v>
      </c>
      <c r="L5086" s="17">
        <v>1</v>
      </c>
      <c r="M5086" s="18" t="s">
        <v>23</v>
      </c>
      <c r="N5086" s="14"/>
      <c r="O5086" s="16">
        <v>0</v>
      </c>
      <c r="P5086" s="14">
        <v>0</v>
      </c>
      <c r="Q5086" t="s">
        <v>23</v>
      </c>
      <c r="R5086" s="14"/>
      <c r="S5086" s="16">
        <f>Table2[[#This Row],[FTHG]]-Table2[[#This Row],[HTH]]</f>
        <v>1</v>
      </c>
      <c r="T5086" s="14">
        <f>Table2[[#This Row],[FTAG]]-Table2[[#This Row],[HTA]]</f>
        <v>1</v>
      </c>
      <c r="U5086" s="13" t="str">
        <f>IF(Table2[[#This Row],[SHH]]&gt;Table2[[#This Row],[SHA]],"H",IF(Table2[[#This Row],[HTH]]&lt;Table2[[#This Row],[HTA]],"A","D"))</f>
        <v>D</v>
      </c>
      <c r="V5086" s="14"/>
      <c r="W5086">
        <v>4</v>
      </c>
      <c r="X5086">
        <v>17</v>
      </c>
      <c r="Y5086">
        <v>1</v>
      </c>
      <c r="Z5086">
        <v>3</v>
      </c>
      <c r="AA5086">
        <v>10</v>
      </c>
      <c r="AB5086">
        <v>7</v>
      </c>
      <c r="AC5086">
        <v>2</v>
      </c>
      <c r="AD5086">
        <v>5</v>
      </c>
      <c r="AE5086">
        <v>0</v>
      </c>
      <c r="AF5086">
        <v>1</v>
      </c>
      <c r="AG5086">
        <v>0</v>
      </c>
      <c r="AH5086">
        <v>0</v>
      </c>
      <c r="AI5086">
        <v>3.75</v>
      </c>
      <c r="AJ5086">
        <v>3.5</v>
      </c>
      <c r="AK5086">
        <v>2</v>
      </c>
    </row>
    <row r="5087" spans="1:37" x14ac:dyDescent="0.45">
      <c r="A5087" s="56"/>
      <c r="B5087" s="27">
        <v>44193</v>
      </c>
      <c r="C5087" s="16" t="s">
        <v>358</v>
      </c>
      <c r="D5087" s="16" t="s">
        <v>359</v>
      </c>
      <c r="E5087" s="13" t="s">
        <v>445</v>
      </c>
      <c r="F5087" s="16" t="s">
        <v>271</v>
      </c>
      <c r="G5087" t="s">
        <v>345</v>
      </c>
      <c r="H5087" s="14"/>
      <c r="I5087" s="13" t="s">
        <v>367</v>
      </c>
      <c r="J5087" s="14"/>
      <c r="K5087" s="17">
        <v>1</v>
      </c>
      <c r="L5087" s="17">
        <v>1</v>
      </c>
      <c r="M5087" s="18" t="s">
        <v>23</v>
      </c>
      <c r="N5087" s="14"/>
      <c r="O5087" s="16">
        <v>1</v>
      </c>
      <c r="P5087" s="14">
        <v>0</v>
      </c>
      <c r="Q5087" t="s">
        <v>7</v>
      </c>
      <c r="R5087" s="14"/>
      <c r="S5087" s="16">
        <f>Table2[[#This Row],[FTHG]]-Table2[[#This Row],[HTH]]</f>
        <v>0</v>
      </c>
      <c r="T5087" s="14">
        <f>Table2[[#This Row],[FTAG]]-Table2[[#This Row],[HTA]]</f>
        <v>1</v>
      </c>
      <c r="U5087" s="13" t="str">
        <f>IF(Table2[[#This Row],[SHH]]&gt;Table2[[#This Row],[SHA]],"H",IF(Table2[[#This Row],[HTH]]&lt;Table2[[#This Row],[HTA]],"A","D"))</f>
        <v>D</v>
      </c>
      <c r="V5087" s="14"/>
      <c r="W5087">
        <v>16</v>
      </c>
      <c r="X5087">
        <v>10</v>
      </c>
      <c r="Y5087">
        <v>5</v>
      </c>
      <c r="Z5087">
        <v>2</v>
      </c>
      <c r="AA5087">
        <v>16</v>
      </c>
      <c r="AB5087">
        <v>3</v>
      </c>
      <c r="AC5087">
        <v>11</v>
      </c>
      <c r="AD5087">
        <v>4</v>
      </c>
      <c r="AE5087">
        <v>3</v>
      </c>
      <c r="AF5087">
        <v>1</v>
      </c>
      <c r="AG5087">
        <v>0</v>
      </c>
      <c r="AH5087">
        <v>0</v>
      </c>
      <c r="AI5087">
        <v>1.61</v>
      </c>
      <c r="AJ5087">
        <v>4.2</v>
      </c>
      <c r="AK5087">
        <v>5</v>
      </c>
    </row>
    <row r="5088" spans="1:37" x14ac:dyDescent="0.45">
      <c r="A5088" s="56"/>
      <c r="B5088" s="27">
        <v>44194</v>
      </c>
      <c r="C5088" s="16" t="s">
        <v>358</v>
      </c>
      <c r="D5088" s="16" t="s">
        <v>359</v>
      </c>
      <c r="E5088" s="13" t="s">
        <v>445</v>
      </c>
      <c r="F5088" s="16" t="s">
        <v>271</v>
      </c>
      <c r="G5088" t="s">
        <v>363</v>
      </c>
      <c r="H5088" s="14"/>
      <c r="I5088" s="13" t="s">
        <v>347</v>
      </c>
      <c r="J5088" s="14"/>
      <c r="K5088" s="17">
        <v>0</v>
      </c>
      <c r="L5088" s="17">
        <v>1</v>
      </c>
      <c r="M5088" s="18" t="s">
        <v>8</v>
      </c>
      <c r="N5088" s="14"/>
      <c r="O5088" s="16">
        <v>0</v>
      </c>
      <c r="P5088" s="14">
        <v>0</v>
      </c>
      <c r="Q5088" t="s">
        <v>23</v>
      </c>
      <c r="R5088" s="14"/>
      <c r="S5088" s="16">
        <f>Table2[[#This Row],[FTHG]]-Table2[[#This Row],[HTH]]</f>
        <v>0</v>
      </c>
      <c r="T5088" s="14">
        <f>Table2[[#This Row],[FTAG]]-Table2[[#This Row],[HTA]]</f>
        <v>1</v>
      </c>
      <c r="U5088" s="13" t="str">
        <f>IF(Table2[[#This Row],[SHH]]&gt;Table2[[#This Row],[SHA]],"H",IF(Table2[[#This Row],[HTH]]&lt;Table2[[#This Row],[HTA]],"A","D"))</f>
        <v>D</v>
      </c>
      <c r="V5088" s="14"/>
      <c r="W5088">
        <v>13</v>
      </c>
      <c r="X5088">
        <v>11</v>
      </c>
      <c r="Y5088">
        <v>2</v>
      </c>
      <c r="Z5088">
        <v>3</v>
      </c>
      <c r="AA5088">
        <v>11</v>
      </c>
      <c r="AB5088">
        <v>4</v>
      </c>
      <c r="AC5088">
        <v>5</v>
      </c>
      <c r="AD5088">
        <v>4</v>
      </c>
      <c r="AE5088">
        <v>2</v>
      </c>
      <c r="AF5088">
        <v>0</v>
      </c>
      <c r="AG5088">
        <v>0</v>
      </c>
      <c r="AH5088">
        <v>0</v>
      </c>
      <c r="AI5088">
        <v>3.25</v>
      </c>
      <c r="AJ5088">
        <v>3.5</v>
      </c>
      <c r="AK5088">
        <v>2.2000000000000002</v>
      </c>
    </row>
    <row r="5089" spans="1:37" x14ac:dyDescent="0.45">
      <c r="A5089" s="56"/>
      <c r="B5089" s="27">
        <v>44194</v>
      </c>
      <c r="C5089" s="16" t="s">
        <v>358</v>
      </c>
      <c r="D5089" s="16" t="s">
        <v>359</v>
      </c>
      <c r="E5089" s="13" t="s">
        <v>445</v>
      </c>
      <c r="F5089" s="16" t="s">
        <v>271</v>
      </c>
      <c r="G5089" t="s">
        <v>348</v>
      </c>
      <c r="H5089" s="14"/>
      <c r="I5089" s="13" t="s">
        <v>368</v>
      </c>
      <c r="J5089" s="14"/>
      <c r="K5089" s="17">
        <v>1</v>
      </c>
      <c r="L5089" s="17">
        <v>0</v>
      </c>
      <c r="M5089" s="18" t="s">
        <v>7</v>
      </c>
      <c r="N5089" s="14"/>
      <c r="O5089" s="16">
        <v>1</v>
      </c>
      <c r="P5089" s="14">
        <v>0</v>
      </c>
      <c r="Q5089" t="s">
        <v>7</v>
      </c>
      <c r="R5089" s="14"/>
      <c r="S5089" s="16">
        <f>Table2[[#This Row],[FTHG]]-Table2[[#This Row],[HTH]]</f>
        <v>0</v>
      </c>
      <c r="T5089" s="14">
        <f>Table2[[#This Row],[FTAG]]-Table2[[#This Row],[HTA]]</f>
        <v>0</v>
      </c>
      <c r="U5089" s="13" t="str">
        <f>IF(Table2[[#This Row],[SHH]]&gt;Table2[[#This Row],[SHA]],"H",IF(Table2[[#This Row],[HTH]]&lt;Table2[[#This Row],[HTA]],"A","D"))</f>
        <v>D</v>
      </c>
      <c r="V5089" s="14"/>
      <c r="W5089">
        <v>5</v>
      </c>
      <c r="X5089">
        <v>7</v>
      </c>
      <c r="Y5089">
        <v>3</v>
      </c>
      <c r="Z5089">
        <v>3</v>
      </c>
      <c r="AA5089">
        <v>13</v>
      </c>
      <c r="AB5089">
        <v>17</v>
      </c>
      <c r="AC5089">
        <v>3</v>
      </c>
      <c r="AD5089">
        <v>5</v>
      </c>
      <c r="AE5089">
        <v>1</v>
      </c>
      <c r="AF5089">
        <v>2</v>
      </c>
      <c r="AG5089">
        <v>0</v>
      </c>
      <c r="AH5089">
        <v>0</v>
      </c>
      <c r="AI5089">
        <v>2.37</v>
      </c>
      <c r="AJ5089">
        <v>3.1</v>
      </c>
      <c r="AK5089">
        <v>3.25</v>
      </c>
    </row>
    <row r="5090" spans="1:37" x14ac:dyDescent="0.45">
      <c r="A5090" s="56"/>
      <c r="B5090" s="27">
        <v>44194</v>
      </c>
      <c r="C5090" s="16" t="s">
        <v>358</v>
      </c>
      <c r="D5090" s="16" t="s">
        <v>359</v>
      </c>
      <c r="E5090" s="13" t="s">
        <v>445</v>
      </c>
      <c r="F5090" s="16" t="s">
        <v>271</v>
      </c>
      <c r="G5090" t="s">
        <v>343</v>
      </c>
      <c r="H5090" s="14"/>
      <c r="I5090" s="13" t="s">
        <v>340</v>
      </c>
      <c r="J5090" s="14"/>
      <c r="K5090" s="17">
        <v>0</v>
      </c>
      <c r="L5090" s="17">
        <v>0</v>
      </c>
      <c r="M5090" s="18" t="s">
        <v>23</v>
      </c>
      <c r="N5090" s="14"/>
      <c r="O5090" s="16">
        <v>0</v>
      </c>
      <c r="P5090" s="14">
        <v>0</v>
      </c>
      <c r="Q5090" t="s">
        <v>23</v>
      </c>
      <c r="R5090" s="14"/>
      <c r="S5090" s="16">
        <f>Table2[[#This Row],[FTHG]]-Table2[[#This Row],[HTH]]</f>
        <v>0</v>
      </c>
      <c r="T5090" s="14">
        <f>Table2[[#This Row],[FTAG]]-Table2[[#This Row],[HTA]]</f>
        <v>0</v>
      </c>
      <c r="U5090" s="13" t="str">
        <f>IF(Table2[[#This Row],[SHH]]&gt;Table2[[#This Row],[SHA]],"H",IF(Table2[[#This Row],[HTH]]&lt;Table2[[#This Row],[HTA]],"A","D"))</f>
        <v>D</v>
      </c>
      <c r="V5090" s="14"/>
      <c r="W5090">
        <v>8</v>
      </c>
      <c r="X5090">
        <v>8</v>
      </c>
      <c r="Y5090">
        <v>3</v>
      </c>
      <c r="Z5090">
        <v>3</v>
      </c>
      <c r="AA5090">
        <v>16</v>
      </c>
      <c r="AB5090">
        <v>15</v>
      </c>
      <c r="AC5090">
        <v>4</v>
      </c>
      <c r="AD5090">
        <v>3</v>
      </c>
      <c r="AE5090">
        <v>3</v>
      </c>
      <c r="AF5090">
        <v>1</v>
      </c>
      <c r="AG5090">
        <v>0</v>
      </c>
      <c r="AH5090">
        <v>0</v>
      </c>
      <c r="AI5090">
        <v>2.1</v>
      </c>
      <c r="AJ5090">
        <v>3.6</v>
      </c>
      <c r="AK5090">
        <v>3.4</v>
      </c>
    </row>
    <row r="5091" spans="1:37" x14ac:dyDescent="0.45">
      <c r="A5091" s="56"/>
      <c r="B5091" s="27">
        <v>44194</v>
      </c>
      <c r="C5091" s="16" t="s">
        <v>358</v>
      </c>
      <c r="D5091" s="16" t="s">
        <v>359</v>
      </c>
      <c r="E5091" s="13" t="s">
        <v>445</v>
      </c>
      <c r="F5091" s="16" t="s">
        <v>271</v>
      </c>
      <c r="G5091" t="s">
        <v>357</v>
      </c>
      <c r="H5091" s="14"/>
      <c r="I5091" s="13" t="s">
        <v>370</v>
      </c>
      <c r="J5091" s="14"/>
      <c r="K5091" s="17">
        <v>0</v>
      </c>
      <c r="L5091" s="17">
        <v>5</v>
      </c>
      <c r="M5091" s="18" t="s">
        <v>8</v>
      </c>
      <c r="N5091" s="14"/>
      <c r="O5091" s="16">
        <v>0</v>
      </c>
      <c r="P5091" s="14">
        <v>4</v>
      </c>
      <c r="Q5091" t="s">
        <v>8</v>
      </c>
      <c r="R5091" s="14"/>
      <c r="S5091" s="16">
        <f>Table2[[#This Row],[FTHG]]-Table2[[#This Row],[HTH]]</f>
        <v>0</v>
      </c>
      <c r="T5091" s="14">
        <f>Table2[[#This Row],[FTAG]]-Table2[[#This Row],[HTA]]</f>
        <v>1</v>
      </c>
      <c r="U5091" s="13" t="str">
        <f>IF(Table2[[#This Row],[SHH]]&gt;Table2[[#This Row],[SHA]],"H",IF(Table2[[#This Row],[HTH]]&lt;Table2[[#This Row],[HTA]],"A","D"))</f>
        <v>A</v>
      </c>
      <c r="V5091" s="14"/>
      <c r="W5091">
        <v>4</v>
      </c>
      <c r="X5091">
        <v>14</v>
      </c>
      <c r="Y5091">
        <v>1</v>
      </c>
      <c r="Z5091">
        <v>6</v>
      </c>
      <c r="AA5091">
        <v>7</v>
      </c>
      <c r="AB5091">
        <v>10</v>
      </c>
      <c r="AC5091">
        <v>3</v>
      </c>
      <c r="AD5091">
        <v>10</v>
      </c>
      <c r="AE5091">
        <v>0</v>
      </c>
      <c r="AF5091">
        <v>1</v>
      </c>
      <c r="AG5091">
        <v>0</v>
      </c>
      <c r="AH5091">
        <v>0</v>
      </c>
      <c r="AI5091">
        <v>3.6</v>
      </c>
      <c r="AJ5091">
        <v>3.6</v>
      </c>
      <c r="AK5091">
        <v>2</v>
      </c>
    </row>
    <row r="5092" spans="1:37" x14ac:dyDescent="0.45">
      <c r="A5092" s="56"/>
      <c r="B5092" s="27">
        <v>44194</v>
      </c>
      <c r="C5092" s="16" t="s">
        <v>358</v>
      </c>
      <c r="D5092" s="16" t="s">
        <v>359</v>
      </c>
      <c r="E5092" s="13" t="s">
        <v>445</v>
      </c>
      <c r="F5092" s="16" t="s">
        <v>271</v>
      </c>
      <c r="G5092" t="s">
        <v>354</v>
      </c>
      <c r="H5092" s="14"/>
      <c r="I5092" s="13" t="s">
        <v>365</v>
      </c>
      <c r="J5092" s="14"/>
      <c r="K5092" s="17">
        <v>1</v>
      </c>
      <c r="L5092" s="17">
        <v>0</v>
      </c>
      <c r="M5092" s="18" t="s">
        <v>7</v>
      </c>
      <c r="N5092" s="14"/>
      <c r="O5092" s="16">
        <v>0</v>
      </c>
      <c r="P5092" s="14">
        <v>0</v>
      </c>
      <c r="Q5092" t="s">
        <v>23</v>
      </c>
      <c r="R5092" s="14"/>
      <c r="S5092" s="16">
        <f>Table2[[#This Row],[FTHG]]-Table2[[#This Row],[HTH]]</f>
        <v>1</v>
      </c>
      <c r="T5092" s="14">
        <f>Table2[[#This Row],[FTAG]]-Table2[[#This Row],[HTA]]</f>
        <v>0</v>
      </c>
      <c r="U5092" s="13" t="str">
        <f>IF(Table2[[#This Row],[SHH]]&gt;Table2[[#This Row],[SHA]],"H",IF(Table2[[#This Row],[HTH]]&lt;Table2[[#This Row],[HTA]],"A","D"))</f>
        <v>H</v>
      </c>
      <c r="V5092" s="14"/>
      <c r="W5092">
        <v>11</v>
      </c>
      <c r="X5092">
        <v>9</v>
      </c>
      <c r="Y5092">
        <v>3</v>
      </c>
      <c r="Z5092">
        <v>5</v>
      </c>
      <c r="AA5092">
        <v>11</v>
      </c>
      <c r="AB5092">
        <v>7</v>
      </c>
      <c r="AC5092">
        <v>2</v>
      </c>
      <c r="AD5092">
        <v>2</v>
      </c>
      <c r="AE5092">
        <v>1</v>
      </c>
      <c r="AF5092">
        <v>1</v>
      </c>
      <c r="AG5092">
        <v>0</v>
      </c>
      <c r="AH5092">
        <v>0</v>
      </c>
      <c r="AI5092">
        <v>1.53</v>
      </c>
      <c r="AJ5092">
        <v>4.2</v>
      </c>
      <c r="AK5092">
        <v>6.25</v>
      </c>
    </row>
    <row r="5093" spans="1:37" x14ac:dyDescent="0.45">
      <c r="A5093" s="56"/>
      <c r="B5093" s="27">
        <v>44195</v>
      </c>
      <c r="C5093" s="16" t="s">
        <v>358</v>
      </c>
      <c r="D5093" s="16" t="s">
        <v>359</v>
      </c>
      <c r="E5093" s="13" t="s">
        <v>445</v>
      </c>
      <c r="F5093" s="16" t="s">
        <v>271</v>
      </c>
      <c r="G5093" t="s">
        <v>361</v>
      </c>
      <c r="H5093" s="14"/>
      <c r="I5093" s="13" t="s">
        <v>352</v>
      </c>
      <c r="J5093" s="14"/>
      <c r="K5093" s="17">
        <v>0</v>
      </c>
      <c r="L5093" s="17">
        <v>0</v>
      </c>
      <c r="M5093" s="18" t="s">
        <v>23</v>
      </c>
      <c r="N5093" s="14"/>
      <c r="O5093" s="16">
        <v>0</v>
      </c>
      <c r="P5093" s="14">
        <v>0</v>
      </c>
      <c r="Q5093" t="s">
        <v>23</v>
      </c>
      <c r="R5093" s="14"/>
      <c r="S5093" s="16">
        <f>Table2[[#This Row],[FTHG]]-Table2[[#This Row],[HTH]]</f>
        <v>0</v>
      </c>
      <c r="T5093" s="14">
        <f>Table2[[#This Row],[FTAG]]-Table2[[#This Row],[HTA]]</f>
        <v>0</v>
      </c>
      <c r="U5093" s="13" t="str">
        <f>IF(Table2[[#This Row],[SHH]]&gt;Table2[[#This Row],[SHA]],"H",IF(Table2[[#This Row],[HTH]]&lt;Table2[[#This Row],[HTA]],"A","D"))</f>
        <v>D</v>
      </c>
      <c r="V5093" s="14"/>
      <c r="W5093">
        <v>8</v>
      </c>
      <c r="X5093">
        <v>11</v>
      </c>
      <c r="Y5093">
        <v>2</v>
      </c>
      <c r="Z5093">
        <v>4</v>
      </c>
      <c r="AA5093">
        <v>9</v>
      </c>
      <c r="AB5093">
        <v>13</v>
      </c>
      <c r="AC5093">
        <v>5</v>
      </c>
      <c r="AD5093">
        <v>12</v>
      </c>
      <c r="AE5093">
        <v>2</v>
      </c>
      <c r="AF5093">
        <v>3</v>
      </c>
      <c r="AG5093">
        <v>0</v>
      </c>
      <c r="AH5093">
        <v>0</v>
      </c>
      <c r="AI5093">
        <v>12</v>
      </c>
      <c r="AJ5093">
        <v>6</v>
      </c>
      <c r="AK5093">
        <v>1.25</v>
      </c>
    </row>
    <row r="5094" spans="1:37" x14ac:dyDescent="0.45">
      <c r="A5094" s="56"/>
      <c r="B5094" s="27">
        <v>44197</v>
      </c>
      <c r="C5094" s="16" t="s">
        <v>358</v>
      </c>
      <c r="D5094" s="16" t="s">
        <v>359</v>
      </c>
      <c r="E5094" s="13" t="s">
        <v>445</v>
      </c>
      <c r="F5094" s="16" t="s">
        <v>271</v>
      </c>
      <c r="G5094" t="s">
        <v>342</v>
      </c>
      <c r="H5094" s="14"/>
      <c r="I5094" s="13" t="s">
        <v>340</v>
      </c>
      <c r="J5094" s="14"/>
      <c r="K5094" s="17">
        <v>0</v>
      </c>
      <c r="L5094" s="17">
        <v>1</v>
      </c>
      <c r="M5094" s="18" t="s">
        <v>8</v>
      </c>
      <c r="N5094" s="14"/>
      <c r="O5094" s="16">
        <v>0</v>
      </c>
      <c r="P5094" s="14">
        <v>0</v>
      </c>
      <c r="Q5094" t="s">
        <v>23</v>
      </c>
      <c r="R5094" s="14"/>
      <c r="S5094" s="16">
        <f>Table2[[#This Row],[FTHG]]-Table2[[#This Row],[HTH]]</f>
        <v>0</v>
      </c>
      <c r="T5094" s="14">
        <f>Table2[[#This Row],[FTAG]]-Table2[[#This Row],[HTA]]</f>
        <v>1</v>
      </c>
      <c r="U5094" s="13" t="str">
        <f>IF(Table2[[#This Row],[SHH]]&gt;Table2[[#This Row],[SHA]],"H",IF(Table2[[#This Row],[HTH]]&lt;Table2[[#This Row],[HTA]],"A","D"))</f>
        <v>D</v>
      </c>
      <c r="V5094" s="14"/>
      <c r="W5094">
        <v>10</v>
      </c>
      <c r="X5094">
        <v>11</v>
      </c>
      <c r="Y5094">
        <v>2</v>
      </c>
      <c r="Z5094">
        <v>5</v>
      </c>
      <c r="AA5094">
        <v>9</v>
      </c>
      <c r="AB5094">
        <v>7</v>
      </c>
      <c r="AC5094">
        <v>5</v>
      </c>
      <c r="AD5094">
        <v>4</v>
      </c>
      <c r="AE5094">
        <v>2</v>
      </c>
      <c r="AF5094">
        <v>0</v>
      </c>
      <c r="AG5094">
        <v>0</v>
      </c>
      <c r="AH5094">
        <v>0</v>
      </c>
      <c r="AI5094">
        <v>2.1</v>
      </c>
      <c r="AJ5094">
        <v>3.5</v>
      </c>
      <c r="AK5094">
        <v>3.5</v>
      </c>
    </row>
    <row r="5095" spans="1:37" x14ac:dyDescent="0.45">
      <c r="A5095" s="56"/>
      <c r="B5095" s="27">
        <v>44197</v>
      </c>
      <c r="C5095" s="16" t="s">
        <v>358</v>
      </c>
      <c r="D5095" s="16" t="s">
        <v>359</v>
      </c>
      <c r="E5095" s="13" t="s">
        <v>445</v>
      </c>
      <c r="F5095" s="16" t="s">
        <v>271</v>
      </c>
      <c r="G5095" t="s">
        <v>354</v>
      </c>
      <c r="H5095" s="14"/>
      <c r="I5095" s="13" t="s">
        <v>367</v>
      </c>
      <c r="J5095" s="14"/>
      <c r="K5095" s="17">
        <v>2</v>
      </c>
      <c r="L5095" s="17">
        <v>1</v>
      </c>
      <c r="M5095" s="18" t="s">
        <v>7</v>
      </c>
      <c r="N5095" s="14"/>
      <c r="O5095" s="16">
        <v>1</v>
      </c>
      <c r="P5095" s="14">
        <v>0</v>
      </c>
      <c r="Q5095" t="s">
        <v>7</v>
      </c>
      <c r="R5095" s="14"/>
      <c r="S5095" s="16">
        <f>Table2[[#This Row],[FTHG]]-Table2[[#This Row],[HTH]]</f>
        <v>1</v>
      </c>
      <c r="T5095" s="14">
        <f>Table2[[#This Row],[FTAG]]-Table2[[#This Row],[HTA]]</f>
        <v>1</v>
      </c>
      <c r="U5095" s="13" t="str">
        <f>IF(Table2[[#This Row],[SHH]]&gt;Table2[[#This Row],[SHA]],"H",IF(Table2[[#This Row],[HTH]]&lt;Table2[[#This Row],[HTA]],"A","D"))</f>
        <v>D</v>
      </c>
      <c r="V5095" s="14"/>
      <c r="W5095">
        <v>19</v>
      </c>
      <c r="X5095">
        <v>5</v>
      </c>
      <c r="Y5095">
        <v>9</v>
      </c>
      <c r="Z5095">
        <v>5</v>
      </c>
      <c r="AA5095">
        <v>22</v>
      </c>
      <c r="AB5095">
        <v>10</v>
      </c>
      <c r="AC5095">
        <v>5</v>
      </c>
      <c r="AD5095">
        <v>10</v>
      </c>
      <c r="AE5095">
        <v>4</v>
      </c>
      <c r="AF5095">
        <v>0</v>
      </c>
      <c r="AG5095">
        <v>0</v>
      </c>
      <c r="AH5095">
        <v>0</v>
      </c>
      <c r="AI5095">
        <v>1.72</v>
      </c>
      <c r="AJ5095">
        <v>4.2</v>
      </c>
      <c r="AK5095">
        <v>4.2</v>
      </c>
    </row>
    <row r="5096" spans="1:37" x14ac:dyDescent="0.45">
      <c r="A5096" s="56"/>
      <c r="B5096" s="27">
        <v>44198</v>
      </c>
      <c r="C5096" s="16" t="s">
        <v>358</v>
      </c>
      <c r="D5096" s="16" t="s">
        <v>359</v>
      </c>
      <c r="E5096" s="13" t="s">
        <v>445</v>
      </c>
      <c r="F5096" s="16" t="s">
        <v>271</v>
      </c>
      <c r="G5096" t="s">
        <v>349</v>
      </c>
      <c r="H5096" s="14"/>
      <c r="I5096" s="13" t="s">
        <v>370</v>
      </c>
      <c r="J5096" s="14"/>
      <c r="K5096" s="17">
        <v>3</v>
      </c>
      <c r="L5096" s="17">
        <v>0</v>
      </c>
      <c r="M5096" s="18" t="s">
        <v>7</v>
      </c>
      <c r="N5096" s="14"/>
      <c r="O5096" s="16">
        <v>2</v>
      </c>
      <c r="P5096" s="14">
        <v>0</v>
      </c>
      <c r="Q5096" t="s">
        <v>7</v>
      </c>
      <c r="R5096" s="14"/>
      <c r="S5096" s="16">
        <f>Table2[[#This Row],[FTHG]]-Table2[[#This Row],[HTH]]</f>
        <v>1</v>
      </c>
      <c r="T5096" s="14">
        <f>Table2[[#This Row],[FTAG]]-Table2[[#This Row],[HTA]]</f>
        <v>0</v>
      </c>
      <c r="U5096" s="13" t="str">
        <f>IF(Table2[[#This Row],[SHH]]&gt;Table2[[#This Row],[SHA]],"H",IF(Table2[[#This Row],[HTH]]&lt;Table2[[#This Row],[HTA]],"A","D"))</f>
        <v>H</v>
      </c>
      <c r="V5096" s="14"/>
      <c r="W5096">
        <v>20</v>
      </c>
      <c r="X5096">
        <v>18</v>
      </c>
      <c r="Y5096">
        <v>7</v>
      </c>
      <c r="Z5096">
        <v>5</v>
      </c>
      <c r="AA5096">
        <v>15</v>
      </c>
      <c r="AB5096">
        <v>13</v>
      </c>
      <c r="AC5096">
        <v>3</v>
      </c>
      <c r="AD5096">
        <v>5</v>
      </c>
      <c r="AE5096">
        <v>2</v>
      </c>
      <c r="AF5096">
        <v>1</v>
      </c>
      <c r="AG5096">
        <v>1</v>
      </c>
      <c r="AH5096">
        <v>0</v>
      </c>
      <c r="AI5096">
        <v>1.75</v>
      </c>
      <c r="AJ5096">
        <v>4.0999999999999996</v>
      </c>
      <c r="AK5096">
        <v>4.2</v>
      </c>
    </row>
    <row r="5097" spans="1:37" x14ac:dyDescent="0.45">
      <c r="A5097" s="56"/>
      <c r="B5097" s="27">
        <v>44198</v>
      </c>
      <c r="C5097" s="16" t="s">
        <v>358</v>
      </c>
      <c r="D5097" s="16" t="s">
        <v>359</v>
      </c>
      <c r="E5097" s="13" t="s">
        <v>445</v>
      </c>
      <c r="F5097" s="16" t="s">
        <v>271</v>
      </c>
      <c r="G5097" t="s">
        <v>355</v>
      </c>
      <c r="H5097" s="14"/>
      <c r="I5097" s="13" t="s">
        <v>368</v>
      </c>
      <c r="J5097" s="14"/>
      <c r="K5097" s="17">
        <v>2</v>
      </c>
      <c r="L5097" s="17">
        <v>0</v>
      </c>
      <c r="M5097" s="18" t="s">
        <v>7</v>
      </c>
      <c r="N5097" s="14"/>
      <c r="O5097" s="16">
        <v>2</v>
      </c>
      <c r="P5097" s="14">
        <v>0</v>
      </c>
      <c r="Q5097" t="s">
        <v>7</v>
      </c>
      <c r="R5097" s="14"/>
      <c r="S5097" s="16">
        <f>Table2[[#This Row],[FTHG]]-Table2[[#This Row],[HTH]]</f>
        <v>0</v>
      </c>
      <c r="T5097" s="14">
        <f>Table2[[#This Row],[FTAG]]-Table2[[#This Row],[HTA]]</f>
        <v>0</v>
      </c>
      <c r="U5097" s="13" t="str">
        <f>IF(Table2[[#This Row],[SHH]]&gt;Table2[[#This Row],[SHA]],"H",IF(Table2[[#This Row],[HTH]]&lt;Table2[[#This Row],[HTA]],"A","D"))</f>
        <v>D</v>
      </c>
      <c r="V5097" s="14"/>
      <c r="W5097">
        <v>9</v>
      </c>
      <c r="X5097">
        <v>7</v>
      </c>
      <c r="Y5097">
        <v>4</v>
      </c>
      <c r="Z5097">
        <v>2</v>
      </c>
      <c r="AA5097">
        <v>8</v>
      </c>
      <c r="AB5097">
        <v>18</v>
      </c>
      <c r="AC5097">
        <v>3</v>
      </c>
      <c r="AD5097">
        <v>6</v>
      </c>
      <c r="AE5097">
        <v>1</v>
      </c>
      <c r="AF5097">
        <v>3</v>
      </c>
      <c r="AG5097">
        <v>0</v>
      </c>
      <c r="AH5097">
        <v>0</v>
      </c>
      <c r="AI5097">
        <v>1.95</v>
      </c>
      <c r="AJ5097">
        <v>3.5</v>
      </c>
      <c r="AK5097">
        <v>3.9</v>
      </c>
    </row>
    <row r="5098" spans="1:37" x14ac:dyDescent="0.45">
      <c r="A5098" s="56"/>
      <c r="B5098" s="27">
        <v>44198</v>
      </c>
      <c r="C5098" s="16" t="s">
        <v>358</v>
      </c>
      <c r="D5098" s="16" t="s">
        <v>359</v>
      </c>
      <c r="E5098" s="13" t="s">
        <v>445</v>
      </c>
      <c r="F5098" s="16" t="s">
        <v>271</v>
      </c>
      <c r="G5098" t="s">
        <v>363</v>
      </c>
      <c r="H5098" s="14"/>
      <c r="I5098" s="13" t="s">
        <v>365</v>
      </c>
      <c r="J5098" s="14"/>
      <c r="K5098" s="17">
        <v>3</v>
      </c>
      <c r="L5098" s="17">
        <v>3</v>
      </c>
      <c r="M5098" s="18" t="s">
        <v>23</v>
      </c>
      <c r="N5098" s="14"/>
      <c r="O5098" s="16">
        <v>1</v>
      </c>
      <c r="P5098" s="14">
        <v>3</v>
      </c>
      <c r="Q5098" t="s">
        <v>8</v>
      </c>
      <c r="R5098" s="14"/>
      <c r="S5098" s="16">
        <f>Table2[[#This Row],[FTHG]]-Table2[[#This Row],[HTH]]</f>
        <v>2</v>
      </c>
      <c r="T5098" s="14">
        <f>Table2[[#This Row],[FTAG]]-Table2[[#This Row],[HTA]]</f>
        <v>0</v>
      </c>
      <c r="U5098" s="13" t="str">
        <f>IF(Table2[[#This Row],[SHH]]&gt;Table2[[#This Row],[SHA]],"H",IF(Table2[[#This Row],[HTH]]&lt;Table2[[#This Row],[HTA]],"A","D"))</f>
        <v>H</v>
      </c>
      <c r="V5098" s="14"/>
      <c r="W5098">
        <v>13</v>
      </c>
      <c r="X5098">
        <v>11</v>
      </c>
      <c r="Y5098">
        <v>4</v>
      </c>
      <c r="Z5098">
        <v>4</v>
      </c>
      <c r="AA5098">
        <v>13</v>
      </c>
      <c r="AB5098">
        <v>8</v>
      </c>
      <c r="AC5098">
        <v>5</v>
      </c>
      <c r="AD5098">
        <v>8</v>
      </c>
      <c r="AE5098">
        <v>2</v>
      </c>
      <c r="AF5098">
        <v>1</v>
      </c>
      <c r="AG5098">
        <v>0</v>
      </c>
      <c r="AH5098">
        <v>0</v>
      </c>
      <c r="AI5098">
        <v>2.62</v>
      </c>
      <c r="AJ5098">
        <v>3.25</v>
      </c>
      <c r="AK5098">
        <v>2.75</v>
      </c>
    </row>
    <row r="5099" spans="1:37" x14ac:dyDescent="0.45">
      <c r="A5099" s="56"/>
      <c r="B5099" s="27">
        <v>44198</v>
      </c>
      <c r="C5099" s="16" t="s">
        <v>358</v>
      </c>
      <c r="D5099" s="16" t="s">
        <v>359</v>
      </c>
      <c r="E5099" s="13" t="s">
        <v>445</v>
      </c>
      <c r="F5099" s="16" t="s">
        <v>271</v>
      </c>
      <c r="G5099" t="s">
        <v>357</v>
      </c>
      <c r="H5099" s="14"/>
      <c r="I5099" s="13" t="s">
        <v>347</v>
      </c>
      <c r="J5099" s="14"/>
      <c r="K5099" s="17">
        <v>0</v>
      </c>
      <c r="L5099" s="17">
        <v>4</v>
      </c>
      <c r="M5099" s="18" t="s">
        <v>8</v>
      </c>
      <c r="N5099" s="14"/>
      <c r="O5099" s="16">
        <v>0</v>
      </c>
      <c r="P5099" s="14">
        <v>2</v>
      </c>
      <c r="Q5099" t="s">
        <v>8</v>
      </c>
      <c r="R5099" s="14"/>
      <c r="S5099" s="16">
        <f>Table2[[#This Row],[FTHG]]-Table2[[#This Row],[HTH]]</f>
        <v>0</v>
      </c>
      <c r="T5099" s="14">
        <f>Table2[[#This Row],[FTAG]]-Table2[[#This Row],[HTA]]</f>
        <v>2</v>
      </c>
      <c r="U5099" s="13" t="str">
        <f>IF(Table2[[#This Row],[SHH]]&gt;Table2[[#This Row],[SHA]],"H",IF(Table2[[#This Row],[HTH]]&lt;Table2[[#This Row],[HTA]],"A","D"))</f>
        <v>A</v>
      </c>
      <c r="V5099" s="14"/>
      <c r="W5099">
        <v>7</v>
      </c>
      <c r="X5099">
        <v>21</v>
      </c>
      <c r="Y5099">
        <v>3</v>
      </c>
      <c r="Z5099">
        <v>12</v>
      </c>
      <c r="AA5099">
        <v>7</v>
      </c>
      <c r="AB5099">
        <v>4</v>
      </c>
      <c r="AC5099">
        <v>3</v>
      </c>
      <c r="AD5099">
        <v>5</v>
      </c>
      <c r="AE5099">
        <v>1</v>
      </c>
      <c r="AF5099">
        <v>2</v>
      </c>
      <c r="AG5099">
        <v>0</v>
      </c>
      <c r="AH5099">
        <v>0</v>
      </c>
      <c r="AI5099">
        <v>5.75</v>
      </c>
      <c r="AJ5099">
        <v>4</v>
      </c>
      <c r="AK5099">
        <v>1.57</v>
      </c>
    </row>
    <row r="5100" spans="1:37" x14ac:dyDescent="0.45">
      <c r="A5100" s="56"/>
      <c r="B5100" s="27">
        <v>44199</v>
      </c>
      <c r="C5100" s="16" t="s">
        <v>358</v>
      </c>
      <c r="D5100" s="16" t="s">
        <v>359</v>
      </c>
      <c r="E5100" s="13" t="s">
        <v>445</v>
      </c>
      <c r="F5100" s="16" t="s">
        <v>271</v>
      </c>
      <c r="G5100" t="s">
        <v>361</v>
      </c>
      <c r="H5100" s="14"/>
      <c r="I5100" s="13" t="s">
        <v>356</v>
      </c>
      <c r="J5100" s="14"/>
      <c r="K5100" s="17">
        <v>1</v>
      </c>
      <c r="L5100" s="17">
        <v>2</v>
      </c>
      <c r="M5100" s="18" t="s">
        <v>8</v>
      </c>
      <c r="N5100" s="14"/>
      <c r="O5100" s="16">
        <v>0</v>
      </c>
      <c r="P5100" s="14">
        <v>0</v>
      </c>
      <c r="Q5100" t="s">
        <v>23</v>
      </c>
      <c r="R5100" s="14"/>
      <c r="S5100" s="16">
        <f>Table2[[#This Row],[FTHG]]-Table2[[#This Row],[HTH]]</f>
        <v>1</v>
      </c>
      <c r="T5100" s="14">
        <f>Table2[[#This Row],[FTAG]]-Table2[[#This Row],[HTA]]</f>
        <v>2</v>
      </c>
      <c r="U5100" s="13" t="str">
        <f>IF(Table2[[#This Row],[SHH]]&gt;Table2[[#This Row],[SHA]],"H",IF(Table2[[#This Row],[HTH]]&lt;Table2[[#This Row],[HTA]],"A","D"))</f>
        <v>D</v>
      </c>
      <c r="V5100" s="14"/>
      <c r="W5100">
        <v>8</v>
      </c>
      <c r="X5100">
        <v>9</v>
      </c>
      <c r="Y5100">
        <v>2</v>
      </c>
      <c r="Z5100">
        <v>3</v>
      </c>
      <c r="AA5100">
        <v>10</v>
      </c>
      <c r="AB5100">
        <v>11</v>
      </c>
      <c r="AC5100">
        <v>3</v>
      </c>
      <c r="AD5100">
        <v>6</v>
      </c>
      <c r="AE5100">
        <v>0</v>
      </c>
      <c r="AF5100">
        <v>2</v>
      </c>
      <c r="AG5100">
        <v>0</v>
      </c>
      <c r="AH5100">
        <v>0</v>
      </c>
      <c r="AI5100">
        <v>5.25</v>
      </c>
      <c r="AJ5100">
        <v>4.2</v>
      </c>
      <c r="AK5100">
        <v>1.61</v>
      </c>
    </row>
    <row r="5101" spans="1:37" x14ac:dyDescent="0.45">
      <c r="A5101" s="56"/>
      <c r="B5101" s="27">
        <v>44199</v>
      </c>
      <c r="C5101" s="16" t="s">
        <v>358</v>
      </c>
      <c r="D5101" s="16" t="s">
        <v>359</v>
      </c>
      <c r="E5101" s="13" t="s">
        <v>445</v>
      </c>
      <c r="F5101" s="16" t="s">
        <v>271</v>
      </c>
      <c r="G5101" t="s">
        <v>345</v>
      </c>
      <c r="H5101" s="14"/>
      <c r="I5101" s="13" t="s">
        <v>338</v>
      </c>
      <c r="J5101" s="14"/>
      <c r="K5101" s="17">
        <v>1</v>
      </c>
      <c r="L5101" s="17">
        <v>3</v>
      </c>
      <c r="M5101" s="18" t="s">
        <v>8</v>
      </c>
      <c r="N5101" s="14"/>
      <c r="O5101" s="16">
        <v>0</v>
      </c>
      <c r="P5101" s="14">
        <v>3</v>
      </c>
      <c r="Q5101" t="s">
        <v>8</v>
      </c>
      <c r="R5101" s="14"/>
      <c r="S5101" s="16">
        <f>Table2[[#This Row],[FTHG]]-Table2[[#This Row],[HTH]]</f>
        <v>1</v>
      </c>
      <c r="T5101" s="14">
        <f>Table2[[#This Row],[FTAG]]-Table2[[#This Row],[HTA]]</f>
        <v>0</v>
      </c>
      <c r="U5101" s="13" t="str">
        <f>IF(Table2[[#This Row],[SHH]]&gt;Table2[[#This Row],[SHA]],"H",IF(Table2[[#This Row],[HTH]]&lt;Table2[[#This Row],[HTA]],"A","D"))</f>
        <v>H</v>
      </c>
      <c r="V5101" s="14"/>
      <c r="W5101">
        <v>9</v>
      </c>
      <c r="X5101">
        <v>18</v>
      </c>
      <c r="Y5101">
        <v>2</v>
      </c>
      <c r="Z5101">
        <v>6</v>
      </c>
      <c r="AA5101">
        <v>11</v>
      </c>
      <c r="AB5101">
        <v>10</v>
      </c>
      <c r="AC5101">
        <v>5</v>
      </c>
      <c r="AD5101">
        <v>3</v>
      </c>
      <c r="AE5101">
        <v>3</v>
      </c>
      <c r="AF5101">
        <v>1</v>
      </c>
      <c r="AG5101">
        <v>0</v>
      </c>
      <c r="AH5101">
        <v>0</v>
      </c>
      <c r="AI5101">
        <v>3</v>
      </c>
      <c r="AJ5101">
        <v>3.7</v>
      </c>
      <c r="AK5101">
        <v>2.2000000000000002</v>
      </c>
    </row>
    <row r="5102" spans="1:37" x14ac:dyDescent="0.45">
      <c r="A5102" s="56"/>
      <c r="B5102" s="27">
        <v>44200</v>
      </c>
      <c r="C5102" s="16" t="s">
        <v>358</v>
      </c>
      <c r="D5102" s="16" t="s">
        <v>359</v>
      </c>
      <c r="E5102" s="13" t="s">
        <v>445</v>
      </c>
      <c r="F5102" s="16" t="s">
        <v>271</v>
      </c>
      <c r="G5102" t="s">
        <v>343</v>
      </c>
      <c r="H5102" s="14"/>
      <c r="I5102" s="13" t="s">
        <v>352</v>
      </c>
      <c r="J5102" s="14"/>
      <c r="K5102" s="17">
        <v>1</v>
      </c>
      <c r="L5102" s="17">
        <v>0</v>
      </c>
      <c r="M5102" s="18" t="s">
        <v>7</v>
      </c>
      <c r="N5102" s="14"/>
      <c r="O5102" s="16">
        <v>1</v>
      </c>
      <c r="P5102" s="14">
        <v>0</v>
      </c>
      <c r="Q5102" t="s">
        <v>7</v>
      </c>
      <c r="R5102" s="14"/>
      <c r="S5102" s="16">
        <f>Table2[[#This Row],[FTHG]]-Table2[[#This Row],[HTH]]</f>
        <v>0</v>
      </c>
      <c r="T5102" s="14">
        <f>Table2[[#This Row],[FTAG]]-Table2[[#This Row],[HTA]]</f>
        <v>0</v>
      </c>
      <c r="U5102" s="13" t="str">
        <f>IF(Table2[[#This Row],[SHH]]&gt;Table2[[#This Row],[SHA]],"H",IF(Table2[[#This Row],[HTH]]&lt;Table2[[#This Row],[HTA]],"A","D"))</f>
        <v>D</v>
      </c>
      <c r="V5102" s="14"/>
      <c r="W5102">
        <v>7</v>
      </c>
      <c r="X5102">
        <v>17</v>
      </c>
      <c r="Y5102">
        <v>3</v>
      </c>
      <c r="Z5102">
        <v>1</v>
      </c>
      <c r="AA5102">
        <v>5</v>
      </c>
      <c r="AB5102">
        <v>12</v>
      </c>
      <c r="AC5102">
        <v>1</v>
      </c>
      <c r="AD5102">
        <v>10</v>
      </c>
      <c r="AE5102">
        <v>1</v>
      </c>
      <c r="AF5102">
        <v>3</v>
      </c>
      <c r="AG5102">
        <v>0</v>
      </c>
      <c r="AH5102">
        <v>0</v>
      </c>
      <c r="AI5102">
        <v>5</v>
      </c>
      <c r="AJ5102">
        <v>4.33</v>
      </c>
      <c r="AK5102">
        <v>1.61</v>
      </c>
    </row>
    <row r="5103" spans="1:37" x14ac:dyDescent="0.45">
      <c r="A5103" s="56"/>
      <c r="B5103" s="27">
        <v>44208</v>
      </c>
      <c r="C5103" s="16" t="s">
        <v>358</v>
      </c>
      <c r="D5103" s="16" t="s">
        <v>359</v>
      </c>
      <c r="E5103" s="13" t="s">
        <v>445</v>
      </c>
      <c r="F5103" s="16" t="s">
        <v>271</v>
      </c>
      <c r="G5103" t="s">
        <v>368</v>
      </c>
      <c r="H5103" s="14"/>
      <c r="I5103" s="13" t="s">
        <v>361</v>
      </c>
      <c r="J5103" s="14"/>
      <c r="K5103" s="17">
        <v>1</v>
      </c>
      <c r="L5103" s="17">
        <v>0</v>
      </c>
      <c r="M5103" s="18" t="s">
        <v>7</v>
      </c>
      <c r="N5103" s="14"/>
      <c r="O5103" s="16">
        <v>0</v>
      </c>
      <c r="P5103" s="14">
        <v>0</v>
      </c>
      <c r="Q5103" t="s">
        <v>23</v>
      </c>
      <c r="R5103" s="14"/>
      <c r="S5103" s="16">
        <f>Table2[[#This Row],[FTHG]]-Table2[[#This Row],[HTH]]</f>
        <v>1</v>
      </c>
      <c r="T5103" s="14">
        <f>Table2[[#This Row],[FTAG]]-Table2[[#This Row],[HTA]]</f>
        <v>0</v>
      </c>
      <c r="U5103" s="13" t="str">
        <f>IF(Table2[[#This Row],[SHH]]&gt;Table2[[#This Row],[SHA]],"H",IF(Table2[[#This Row],[HTH]]&lt;Table2[[#This Row],[HTA]],"A","D"))</f>
        <v>H</v>
      </c>
      <c r="V5103" s="14"/>
      <c r="W5103">
        <v>17</v>
      </c>
      <c r="X5103">
        <v>7</v>
      </c>
      <c r="Y5103">
        <v>4</v>
      </c>
      <c r="Z5103">
        <v>3</v>
      </c>
      <c r="AA5103">
        <v>13</v>
      </c>
      <c r="AB5103">
        <v>12</v>
      </c>
      <c r="AC5103">
        <v>5</v>
      </c>
      <c r="AD5103">
        <v>2</v>
      </c>
      <c r="AE5103">
        <v>2</v>
      </c>
      <c r="AF5103">
        <v>3</v>
      </c>
      <c r="AG5103">
        <v>0</v>
      </c>
      <c r="AH5103">
        <v>1</v>
      </c>
      <c r="AI5103">
        <v>2.4500000000000002</v>
      </c>
      <c r="AJ5103">
        <v>3.1</v>
      </c>
      <c r="AK5103">
        <v>3.1</v>
      </c>
    </row>
    <row r="5104" spans="1:37" x14ac:dyDescent="0.45">
      <c r="A5104" s="56"/>
      <c r="B5104" s="27">
        <v>44208</v>
      </c>
      <c r="C5104" s="16" t="s">
        <v>358</v>
      </c>
      <c r="D5104" s="16" t="s">
        <v>359</v>
      </c>
      <c r="E5104" s="13" t="s">
        <v>445</v>
      </c>
      <c r="F5104" s="16" t="s">
        <v>271</v>
      </c>
      <c r="G5104" t="s">
        <v>348</v>
      </c>
      <c r="H5104" s="14"/>
      <c r="I5104" s="13" t="s">
        <v>354</v>
      </c>
      <c r="J5104" s="14"/>
      <c r="K5104" s="17">
        <v>0</v>
      </c>
      <c r="L5104" s="17">
        <v>1</v>
      </c>
      <c r="M5104" s="18" t="s">
        <v>8</v>
      </c>
      <c r="N5104" s="14"/>
      <c r="O5104" s="16">
        <v>0</v>
      </c>
      <c r="P5104" s="14">
        <v>0</v>
      </c>
      <c r="Q5104" t="s">
        <v>23</v>
      </c>
      <c r="R5104" s="14"/>
      <c r="S5104" s="16">
        <f>Table2[[#This Row],[FTHG]]-Table2[[#This Row],[HTH]]</f>
        <v>0</v>
      </c>
      <c r="T5104" s="14">
        <f>Table2[[#This Row],[FTAG]]-Table2[[#This Row],[HTA]]</f>
        <v>1</v>
      </c>
      <c r="U5104" s="13" t="str">
        <f>IF(Table2[[#This Row],[SHH]]&gt;Table2[[#This Row],[SHA]],"H",IF(Table2[[#This Row],[HTH]]&lt;Table2[[#This Row],[HTA]],"A","D"))</f>
        <v>D</v>
      </c>
      <c r="V5104" s="14"/>
      <c r="W5104">
        <v>11</v>
      </c>
      <c r="X5104">
        <v>13</v>
      </c>
      <c r="Y5104">
        <v>0</v>
      </c>
      <c r="Z5104">
        <v>7</v>
      </c>
      <c r="AA5104">
        <v>15</v>
      </c>
      <c r="AB5104">
        <v>13</v>
      </c>
      <c r="AC5104">
        <v>3</v>
      </c>
      <c r="AD5104">
        <v>4</v>
      </c>
      <c r="AE5104">
        <v>1</v>
      </c>
      <c r="AF5104">
        <v>2</v>
      </c>
      <c r="AG5104">
        <v>0</v>
      </c>
      <c r="AH5104">
        <v>0</v>
      </c>
      <c r="AI5104">
        <v>7</v>
      </c>
      <c r="AJ5104">
        <v>4.5</v>
      </c>
      <c r="AK5104">
        <v>1.45</v>
      </c>
    </row>
    <row r="5105" spans="1:37" x14ac:dyDescent="0.45">
      <c r="A5105" s="56"/>
      <c r="B5105" s="27">
        <v>44208</v>
      </c>
      <c r="C5105" s="16" t="s">
        <v>358</v>
      </c>
      <c r="D5105" s="16" t="s">
        <v>359</v>
      </c>
      <c r="E5105" s="13" t="s">
        <v>445</v>
      </c>
      <c r="F5105" s="16" t="s">
        <v>271</v>
      </c>
      <c r="G5105" t="s">
        <v>365</v>
      </c>
      <c r="H5105" s="14"/>
      <c r="I5105" s="13" t="s">
        <v>342</v>
      </c>
      <c r="J5105" s="14"/>
      <c r="K5105" s="17">
        <v>1</v>
      </c>
      <c r="L5105" s="17">
        <v>2</v>
      </c>
      <c r="M5105" s="18" t="s">
        <v>8</v>
      </c>
      <c r="N5105" s="14"/>
      <c r="O5105" s="16">
        <v>1</v>
      </c>
      <c r="P5105" s="14">
        <v>1</v>
      </c>
      <c r="Q5105" t="s">
        <v>23</v>
      </c>
      <c r="R5105" s="14"/>
      <c r="S5105" s="16">
        <f>Table2[[#This Row],[FTHG]]-Table2[[#This Row],[HTH]]</f>
        <v>0</v>
      </c>
      <c r="T5105" s="14">
        <f>Table2[[#This Row],[FTAG]]-Table2[[#This Row],[HTA]]</f>
        <v>1</v>
      </c>
      <c r="U5105" s="13" t="str">
        <f>IF(Table2[[#This Row],[SHH]]&gt;Table2[[#This Row],[SHA]],"H",IF(Table2[[#This Row],[HTH]]&lt;Table2[[#This Row],[HTA]],"A","D"))</f>
        <v>D</v>
      </c>
      <c r="V5105" s="14"/>
      <c r="W5105">
        <v>12</v>
      </c>
      <c r="X5105">
        <v>5</v>
      </c>
      <c r="Y5105">
        <v>3</v>
      </c>
      <c r="Z5105">
        <v>3</v>
      </c>
      <c r="AA5105">
        <v>6</v>
      </c>
      <c r="AB5105">
        <v>11</v>
      </c>
      <c r="AC5105">
        <v>6</v>
      </c>
      <c r="AD5105">
        <v>5</v>
      </c>
      <c r="AE5105">
        <v>2</v>
      </c>
      <c r="AF5105">
        <v>2</v>
      </c>
      <c r="AG5105">
        <v>0</v>
      </c>
      <c r="AH5105">
        <v>0</v>
      </c>
      <c r="AI5105">
        <v>2.4500000000000002</v>
      </c>
      <c r="AJ5105">
        <v>3.1</v>
      </c>
      <c r="AK5105">
        <v>3.1</v>
      </c>
    </row>
    <row r="5106" spans="1:37" x14ac:dyDescent="0.45">
      <c r="A5106" s="56"/>
      <c r="B5106" s="27">
        <v>44209</v>
      </c>
      <c r="C5106" s="16" t="s">
        <v>358</v>
      </c>
      <c r="D5106" s="16" t="s">
        <v>359</v>
      </c>
      <c r="E5106" s="13" t="s">
        <v>445</v>
      </c>
      <c r="F5106" s="16" t="s">
        <v>271</v>
      </c>
      <c r="G5106" t="s">
        <v>338</v>
      </c>
      <c r="H5106" s="14"/>
      <c r="I5106" s="13" t="s">
        <v>363</v>
      </c>
      <c r="J5106" s="14"/>
      <c r="K5106" s="17">
        <v>1</v>
      </c>
      <c r="L5106" s="17">
        <v>0</v>
      </c>
      <c r="M5106" s="18" t="s">
        <v>7</v>
      </c>
      <c r="N5106" s="14"/>
      <c r="O5106" s="16">
        <v>1</v>
      </c>
      <c r="P5106" s="14">
        <v>0</v>
      </c>
      <c r="Q5106" t="s">
        <v>7</v>
      </c>
      <c r="R5106" s="14"/>
      <c r="S5106" s="16">
        <f>Table2[[#This Row],[FTHG]]-Table2[[#This Row],[HTH]]</f>
        <v>0</v>
      </c>
      <c r="T5106" s="14">
        <f>Table2[[#This Row],[FTAG]]-Table2[[#This Row],[HTA]]</f>
        <v>0</v>
      </c>
      <c r="U5106" s="13" t="str">
        <f>IF(Table2[[#This Row],[SHH]]&gt;Table2[[#This Row],[SHA]],"H",IF(Table2[[#This Row],[HTH]]&lt;Table2[[#This Row],[HTA]],"A","D"))</f>
        <v>D</v>
      </c>
      <c r="V5106" s="14"/>
      <c r="W5106">
        <v>16</v>
      </c>
      <c r="X5106">
        <v>5</v>
      </c>
      <c r="Y5106">
        <v>6</v>
      </c>
      <c r="Z5106">
        <v>1</v>
      </c>
      <c r="AA5106">
        <v>4</v>
      </c>
      <c r="AB5106">
        <v>12</v>
      </c>
      <c r="AC5106">
        <v>8</v>
      </c>
      <c r="AD5106">
        <v>4</v>
      </c>
      <c r="AE5106">
        <v>0</v>
      </c>
      <c r="AF5106">
        <v>2</v>
      </c>
      <c r="AG5106">
        <v>0</v>
      </c>
      <c r="AH5106">
        <v>0</v>
      </c>
      <c r="AI5106">
        <v>1.1399999999999999</v>
      </c>
      <c r="AJ5106">
        <v>8.5</v>
      </c>
      <c r="AK5106">
        <v>16</v>
      </c>
    </row>
    <row r="5107" spans="1:37" x14ac:dyDescent="0.45">
      <c r="A5107" s="56"/>
      <c r="B5107" s="27">
        <v>44209</v>
      </c>
      <c r="C5107" s="16" t="s">
        <v>358</v>
      </c>
      <c r="D5107" s="16" t="s">
        <v>359</v>
      </c>
      <c r="E5107" s="13" t="s">
        <v>445</v>
      </c>
      <c r="F5107" s="16" t="s">
        <v>271</v>
      </c>
      <c r="G5107" t="s">
        <v>349</v>
      </c>
      <c r="H5107" s="14"/>
      <c r="I5107" s="13" t="s">
        <v>364</v>
      </c>
      <c r="J5107" s="14"/>
      <c r="K5107" s="17">
        <v>1</v>
      </c>
      <c r="L5107" s="17">
        <v>1</v>
      </c>
      <c r="M5107" s="18" t="s">
        <v>23</v>
      </c>
      <c r="N5107" s="14"/>
      <c r="O5107" s="16">
        <v>1</v>
      </c>
      <c r="P5107" s="14">
        <v>0</v>
      </c>
      <c r="Q5107" t="s">
        <v>7</v>
      </c>
      <c r="R5107" s="14"/>
      <c r="S5107" s="16">
        <f>Table2[[#This Row],[FTHG]]-Table2[[#This Row],[HTH]]</f>
        <v>0</v>
      </c>
      <c r="T5107" s="14">
        <f>Table2[[#This Row],[FTAG]]-Table2[[#This Row],[HTA]]</f>
        <v>1</v>
      </c>
      <c r="U5107" s="13" t="str">
        <f>IF(Table2[[#This Row],[SHH]]&gt;Table2[[#This Row],[SHA]],"H",IF(Table2[[#This Row],[HTH]]&lt;Table2[[#This Row],[HTA]],"A","D"))</f>
        <v>D</v>
      </c>
      <c r="V5107" s="14"/>
      <c r="W5107">
        <v>15</v>
      </c>
      <c r="X5107">
        <v>15</v>
      </c>
      <c r="Y5107">
        <v>6</v>
      </c>
      <c r="Z5107">
        <v>4</v>
      </c>
      <c r="AA5107">
        <v>13</v>
      </c>
      <c r="AB5107">
        <v>15</v>
      </c>
      <c r="AC5107">
        <v>6</v>
      </c>
      <c r="AD5107">
        <v>5</v>
      </c>
      <c r="AE5107">
        <v>1</v>
      </c>
      <c r="AF5107">
        <v>2</v>
      </c>
      <c r="AG5107">
        <v>0</v>
      </c>
      <c r="AH5107">
        <v>0</v>
      </c>
      <c r="AI5107">
        <v>1.36</v>
      </c>
      <c r="AJ5107">
        <v>5</v>
      </c>
      <c r="AK5107">
        <v>8.5</v>
      </c>
    </row>
    <row r="5108" spans="1:37" x14ac:dyDescent="0.45">
      <c r="A5108" s="56"/>
      <c r="B5108" s="27">
        <v>44210</v>
      </c>
      <c r="C5108" s="16" t="s">
        <v>358</v>
      </c>
      <c r="D5108" s="16" t="s">
        <v>359</v>
      </c>
      <c r="E5108" s="13" t="s">
        <v>445</v>
      </c>
      <c r="F5108" s="16" t="s">
        <v>271</v>
      </c>
      <c r="G5108" t="s">
        <v>347</v>
      </c>
      <c r="H5108" s="14"/>
      <c r="I5108" s="13" t="s">
        <v>355</v>
      </c>
      <c r="J5108" s="14"/>
      <c r="K5108" s="17">
        <v>0</v>
      </c>
      <c r="L5108" s="17">
        <v>0</v>
      </c>
      <c r="M5108" s="18" t="s">
        <v>23</v>
      </c>
      <c r="N5108" s="14"/>
      <c r="O5108" s="16">
        <v>0</v>
      </c>
      <c r="P5108" s="14">
        <v>0</v>
      </c>
      <c r="Q5108" t="s">
        <v>23</v>
      </c>
      <c r="R5108" s="14"/>
      <c r="S5108" s="16">
        <f>Table2[[#This Row],[FTHG]]-Table2[[#This Row],[HTH]]</f>
        <v>0</v>
      </c>
      <c r="T5108" s="14">
        <f>Table2[[#This Row],[FTAG]]-Table2[[#This Row],[HTA]]</f>
        <v>0</v>
      </c>
      <c r="U5108" s="13" t="str">
        <f>IF(Table2[[#This Row],[SHH]]&gt;Table2[[#This Row],[SHA]],"H",IF(Table2[[#This Row],[HTH]]&lt;Table2[[#This Row],[HTA]],"A","D"))</f>
        <v>D</v>
      </c>
      <c r="V5108" s="14"/>
      <c r="W5108">
        <v>11</v>
      </c>
      <c r="X5108">
        <v>12</v>
      </c>
      <c r="Y5108">
        <v>4</v>
      </c>
      <c r="Z5108">
        <v>2</v>
      </c>
      <c r="AA5108">
        <v>10</v>
      </c>
      <c r="AB5108">
        <v>11</v>
      </c>
      <c r="AC5108">
        <v>7</v>
      </c>
      <c r="AD5108">
        <v>3</v>
      </c>
      <c r="AE5108">
        <v>1</v>
      </c>
      <c r="AF5108">
        <v>1</v>
      </c>
      <c r="AG5108">
        <v>0</v>
      </c>
      <c r="AH5108">
        <v>0</v>
      </c>
      <c r="AI5108">
        <v>1.53</v>
      </c>
      <c r="AJ5108">
        <v>4</v>
      </c>
      <c r="AK5108">
        <v>6.5</v>
      </c>
    </row>
    <row r="5109" spans="1:37" x14ac:dyDescent="0.45">
      <c r="A5109" s="56"/>
      <c r="B5109" s="27">
        <v>44212</v>
      </c>
      <c r="C5109" s="16" t="s">
        <v>358</v>
      </c>
      <c r="D5109" s="16" t="s">
        <v>359</v>
      </c>
      <c r="E5109" s="13" t="s">
        <v>445</v>
      </c>
      <c r="F5109" s="16" t="s">
        <v>271</v>
      </c>
      <c r="G5109" t="s">
        <v>365</v>
      </c>
      <c r="H5109" s="14"/>
      <c r="I5109" s="13" t="s">
        <v>357</v>
      </c>
      <c r="J5109" s="14"/>
      <c r="K5109" s="17">
        <v>2</v>
      </c>
      <c r="L5109" s="17">
        <v>3</v>
      </c>
      <c r="M5109" s="18" t="s">
        <v>8</v>
      </c>
      <c r="N5109" s="14"/>
      <c r="O5109" s="16">
        <v>2</v>
      </c>
      <c r="P5109" s="14">
        <v>1</v>
      </c>
      <c r="Q5109" t="s">
        <v>7</v>
      </c>
      <c r="R5109" s="14"/>
      <c r="S5109" s="16">
        <f>Table2[[#This Row],[FTHG]]-Table2[[#This Row],[HTH]]</f>
        <v>0</v>
      </c>
      <c r="T5109" s="14">
        <f>Table2[[#This Row],[FTAG]]-Table2[[#This Row],[HTA]]</f>
        <v>2</v>
      </c>
      <c r="U5109" s="13" t="str">
        <f>IF(Table2[[#This Row],[SHH]]&gt;Table2[[#This Row],[SHA]],"H",IF(Table2[[#This Row],[HTH]]&lt;Table2[[#This Row],[HTA]],"A","D"))</f>
        <v>D</v>
      </c>
      <c r="V5109" s="14"/>
      <c r="W5109">
        <v>23</v>
      </c>
      <c r="X5109">
        <v>12</v>
      </c>
      <c r="Y5109">
        <v>6</v>
      </c>
      <c r="Z5109">
        <v>5</v>
      </c>
      <c r="AA5109">
        <v>10</v>
      </c>
      <c r="AB5109">
        <v>14</v>
      </c>
      <c r="AC5109">
        <v>11</v>
      </c>
      <c r="AD5109">
        <v>0</v>
      </c>
      <c r="AE5109">
        <v>2</v>
      </c>
      <c r="AF5109">
        <v>1</v>
      </c>
      <c r="AG5109">
        <v>0</v>
      </c>
      <c r="AH5109">
        <v>0</v>
      </c>
      <c r="AI5109">
        <v>1.6</v>
      </c>
      <c r="AJ5109">
        <v>3.5</v>
      </c>
      <c r="AK5109">
        <v>7</v>
      </c>
    </row>
    <row r="5110" spans="1:37" x14ac:dyDescent="0.45">
      <c r="A5110" s="56"/>
      <c r="B5110" s="27">
        <v>44212</v>
      </c>
      <c r="C5110" s="16" t="s">
        <v>358</v>
      </c>
      <c r="D5110" s="16" t="s">
        <v>359</v>
      </c>
      <c r="E5110" s="13" t="s">
        <v>445</v>
      </c>
      <c r="F5110" s="16" t="s">
        <v>271</v>
      </c>
      <c r="G5110" t="s">
        <v>370</v>
      </c>
      <c r="H5110" s="14"/>
      <c r="I5110" s="13" t="s">
        <v>363</v>
      </c>
      <c r="J5110" s="14"/>
      <c r="K5110" s="17">
        <v>0</v>
      </c>
      <c r="L5110" s="17">
        <v>1</v>
      </c>
      <c r="M5110" s="18" t="s">
        <v>8</v>
      </c>
      <c r="N5110" s="14"/>
      <c r="O5110" s="16">
        <v>0</v>
      </c>
      <c r="P5110" s="14">
        <v>1</v>
      </c>
      <c r="Q5110" t="s">
        <v>8</v>
      </c>
      <c r="R5110" s="14"/>
      <c r="S5110" s="16">
        <f>Table2[[#This Row],[FTHG]]-Table2[[#This Row],[HTH]]</f>
        <v>0</v>
      </c>
      <c r="T5110" s="14">
        <f>Table2[[#This Row],[FTAG]]-Table2[[#This Row],[HTA]]</f>
        <v>0</v>
      </c>
      <c r="U5110" s="13" t="str">
        <f>IF(Table2[[#This Row],[SHH]]&gt;Table2[[#This Row],[SHA]],"H",IF(Table2[[#This Row],[HTH]]&lt;Table2[[#This Row],[HTA]],"A","D"))</f>
        <v>A</v>
      </c>
      <c r="V5110" s="14"/>
      <c r="W5110">
        <v>7</v>
      </c>
      <c r="X5110">
        <v>7</v>
      </c>
      <c r="Y5110">
        <v>2</v>
      </c>
      <c r="Z5110">
        <v>2</v>
      </c>
      <c r="AA5110">
        <v>8</v>
      </c>
      <c r="AB5110">
        <v>9</v>
      </c>
      <c r="AC5110">
        <v>5</v>
      </c>
      <c r="AD5110">
        <v>2</v>
      </c>
      <c r="AE5110">
        <v>1</v>
      </c>
      <c r="AF5110">
        <v>1</v>
      </c>
      <c r="AG5110">
        <v>0</v>
      </c>
      <c r="AH5110">
        <v>0</v>
      </c>
      <c r="AI5110">
        <v>2.1</v>
      </c>
      <c r="AJ5110">
        <v>3.5</v>
      </c>
      <c r="AK5110">
        <v>3.4</v>
      </c>
    </row>
    <row r="5111" spans="1:37" x14ac:dyDescent="0.45">
      <c r="A5111" s="56"/>
      <c r="B5111" s="27">
        <v>44212</v>
      </c>
      <c r="C5111" s="16" t="s">
        <v>358</v>
      </c>
      <c r="D5111" s="16" t="s">
        <v>359</v>
      </c>
      <c r="E5111" s="13" t="s">
        <v>445</v>
      </c>
      <c r="F5111" s="16" t="s">
        <v>271</v>
      </c>
      <c r="G5111" t="s">
        <v>340</v>
      </c>
      <c r="H5111" s="14"/>
      <c r="I5111" s="13" t="s">
        <v>348</v>
      </c>
      <c r="J5111" s="14"/>
      <c r="K5111" s="17">
        <v>1</v>
      </c>
      <c r="L5111" s="17">
        <v>0</v>
      </c>
      <c r="M5111" s="18" t="s">
        <v>7</v>
      </c>
      <c r="N5111" s="14"/>
      <c r="O5111" s="16">
        <v>1</v>
      </c>
      <c r="P5111" s="14">
        <v>0</v>
      </c>
      <c r="Q5111" t="s">
        <v>7</v>
      </c>
      <c r="R5111" s="14"/>
      <c r="S5111" s="16">
        <f>Table2[[#This Row],[FTHG]]-Table2[[#This Row],[HTH]]</f>
        <v>0</v>
      </c>
      <c r="T5111" s="14">
        <f>Table2[[#This Row],[FTAG]]-Table2[[#This Row],[HTA]]</f>
        <v>0</v>
      </c>
      <c r="U5111" s="13" t="str">
        <f>IF(Table2[[#This Row],[SHH]]&gt;Table2[[#This Row],[SHA]],"H",IF(Table2[[#This Row],[HTH]]&lt;Table2[[#This Row],[HTA]],"A","D"))</f>
        <v>D</v>
      </c>
      <c r="V5111" s="14"/>
      <c r="W5111">
        <v>15</v>
      </c>
      <c r="X5111">
        <v>10</v>
      </c>
      <c r="Y5111">
        <v>4</v>
      </c>
      <c r="Z5111">
        <v>2</v>
      </c>
      <c r="AA5111">
        <v>12</v>
      </c>
      <c r="AB5111">
        <v>9</v>
      </c>
      <c r="AC5111">
        <v>7</v>
      </c>
      <c r="AD5111">
        <v>4</v>
      </c>
      <c r="AE5111">
        <v>2</v>
      </c>
      <c r="AF5111">
        <v>1</v>
      </c>
      <c r="AG5111">
        <v>0</v>
      </c>
      <c r="AH5111">
        <v>0</v>
      </c>
      <c r="AI5111">
        <v>1.8</v>
      </c>
      <c r="AJ5111">
        <v>3.5</v>
      </c>
      <c r="AK5111">
        <v>4.75</v>
      </c>
    </row>
    <row r="5112" spans="1:37" x14ac:dyDescent="0.45">
      <c r="A5112" s="56"/>
      <c r="B5112" s="27">
        <v>44212</v>
      </c>
      <c r="C5112" s="16" t="s">
        <v>358</v>
      </c>
      <c r="D5112" s="16" t="s">
        <v>359</v>
      </c>
      <c r="E5112" s="13" t="s">
        <v>445</v>
      </c>
      <c r="F5112" s="16" t="s">
        <v>271</v>
      </c>
      <c r="G5112" t="s">
        <v>364</v>
      </c>
      <c r="H5112" s="14"/>
      <c r="I5112" s="13" t="s">
        <v>345</v>
      </c>
      <c r="J5112" s="14"/>
      <c r="K5112" s="17">
        <v>0</v>
      </c>
      <c r="L5112" s="17">
        <v>1</v>
      </c>
      <c r="M5112" s="18" t="s">
        <v>8</v>
      </c>
      <c r="N5112" s="14"/>
      <c r="O5112" s="16">
        <v>0</v>
      </c>
      <c r="P5112" s="14">
        <v>0</v>
      </c>
      <c r="Q5112" t="s">
        <v>23</v>
      </c>
      <c r="R5112" s="14"/>
      <c r="S5112" s="16">
        <f>Table2[[#This Row],[FTHG]]-Table2[[#This Row],[HTH]]</f>
        <v>0</v>
      </c>
      <c r="T5112" s="14">
        <f>Table2[[#This Row],[FTAG]]-Table2[[#This Row],[HTA]]</f>
        <v>1</v>
      </c>
      <c r="U5112" s="13" t="str">
        <f>IF(Table2[[#This Row],[SHH]]&gt;Table2[[#This Row],[SHA]],"H",IF(Table2[[#This Row],[HTH]]&lt;Table2[[#This Row],[HTA]],"A","D"))</f>
        <v>D</v>
      </c>
      <c r="V5112" s="14"/>
      <c r="W5112">
        <v>10</v>
      </c>
      <c r="X5112">
        <v>21</v>
      </c>
      <c r="Y5112">
        <v>3</v>
      </c>
      <c r="Z5112">
        <v>6</v>
      </c>
      <c r="AA5112">
        <v>11</v>
      </c>
      <c r="AB5112">
        <v>10</v>
      </c>
      <c r="AC5112">
        <v>1</v>
      </c>
      <c r="AD5112">
        <v>12</v>
      </c>
      <c r="AE5112">
        <v>2</v>
      </c>
      <c r="AF5112">
        <v>3</v>
      </c>
      <c r="AG5112">
        <v>1</v>
      </c>
      <c r="AH5112">
        <v>0</v>
      </c>
      <c r="AI5112">
        <v>6.5</v>
      </c>
      <c r="AJ5112">
        <v>4.33</v>
      </c>
      <c r="AK5112">
        <v>1.5</v>
      </c>
    </row>
    <row r="5113" spans="1:37" x14ac:dyDescent="0.45">
      <c r="A5113" s="56"/>
      <c r="B5113" s="27">
        <v>44212</v>
      </c>
      <c r="C5113" s="16" t="s">
        <v>358</v>
      </c>
      <c r="D5113" s="16" t="s">
        <v>359</v>
      </c>
      <c r="E5113" s="13" t="s">
        <v>445</v>
      </c>
      <c r="F5113" s="16" t="s">
        <v>271</v>
      </c>
      <c r="G5113" t="s">
        <v>356</v>
      </c>
      <c r="H5113" s="14"/>
      <c r="I5113" s="13" t="s">
        <v>343</v>
      </c>
      <c r="J5113" s="14"/>
      <c r="K5113" s="17">
        <v>2</v>
      </c>
      <c r="L5113" s="17">
        <v>0</v>
      </c>
      <c r="M5113" s="18" t="s">
        <v>7</v>
      </c>
      <c r="N5113" s="14"/>
      <c r="O5113" s="16">
        <v>1</v>
      </c>
      <c r="P5113" s="14">
        <v>0</v>
      </c>
      <c r="Q5113" t="s">
        <v>7</v>
      </c>
      <c r="R5113" s="14"/>
      <c r="S5113" s="16">
        <f>Table2[[#This Row],[FTHG]]-Table2[[#This Row],[HTH]]</f>
        <v>1</v>
      </c>
      <c r="T5113" s="14">
        <f>Table2[[#This Row],[FTAG]]-Table2[[#This Row],[HTA]]</f>
        <v>0</v>
      </c>
      <c r="U5113" s="13" t="str">
        <f>IF(Table2[[#This Row],[SHH]]&gt;Table2[[#This Row],[SHA]],"H",IF(Table2[[#This Row],[HTH]]&lt;Table2[[#This Row],[HTA]],"A","D"))</f>
        <v>H</v>
      </c>
      <c r="V5113" s="14"/>
      <c r="W5113">
        <v>16</v>
      </c>
      <c r="X5113">
        <v>8</v>
      </c>
      <c r="Y5113">
        <v>5</v>
      </c>
      <c r="Z5113">
        <v>3</v>
      </c>
      <c r="AA5113">
        <v>10</v>
      </c>
      <c r="AB5113">
        <v>11</v>
      </c>
      <c r="AC5113">
        <v>2</v>
      </c>
      <c r="AD5113">
        <v>5</v>
      </c>
      <c r="AE5113">
        <v>2</v>
      </c>
      <c r="AF5113">
        <v>2</v>
      </c>
      <c r="AG5113">
        <v>0</v>
      </c>
      <c r="AH5113">
        <v>0</v>
      </c>
      <c r="AI5113">
        <v>1.8</v>
      </c>
      <c r="AJ5113">
        <v>3.75</v>
      </c>
      <c r="AK5113">
        <v>4.5</v>
      </c>
    </row>
    <row r="5114" spans="1:37" x14ac:dyDescent="0.45">
      <c r="A5114" s="56"/>
      <c r="B5114" s="27">
        <v>44213</v>
      </c>
      <c r="C5114" s="16" t="s">
        <v>358</v>
      </c>
      <c r="D5114" s="16" t="s">
        <v>359</v>
      </c>
      <c r="E5114" s="13" t="s">
        <v>445</v>
      </c>
      <c r="F5114" s="16" t="s">
        <v>271</v>
      </c>
      <c r="G5114" t="s">
        <v>368</v>
      </c>
      <c r="H5114" s="14"/>
      <c r="I5114" s="13" t="s">
        <v>349</v>
      </c>
      <c r="J5114" s="14"/>
      <c r="K5114" s="17">
        <v>1</v>
      </c>
      <c r="L5114" s="17">
        <v>3</v>
      </c>
      <c r="M5114" s="18" t="s">
        <v>8</v>
      </c>
      <c r="N5114" s="14"/>
      <c r="O5114" s="16">
        <v>0</v>
      </c>
      <c r="P5114" s="14">
        <v>2</v>
      </c>
      <c r="Q5114" t="s">
        <v>8</v>
      </c>
      <c r="R5114" s="14"/>
      <c r="S5114" s="16">
        <f>Table2[[#This Row],[FTHG]]-Table2[[#This Row],[HTH]]</f>
        <v>1</v>
      </c>
      <c r="T5114" s="14">
        <f>Table2[[#This Row],[FTAG]]-Table2[[#This Row],[HTA]]</f>
        <v>1</v>
      </c>
      <c r="U5114" s="13" t="str">
        <f>IF(Table2[[#This Row],[SHH]]&gt;Table2[[#This Row],[SHA]],"H",IF(Table2[[#This Row],[HTH]]&lt;Table2[[#This Row],[HTA]],"A","D"))</f>
        <v>A</v>
      </c>
      <c r="V5114" s="14"/>
      <c r="W5114">
        <v>15</v>
      </c>
      <c r="X5114">
        <v>14</v>
      </c>
      <c r="Y5114">
        <v>5</v>
      </c>
      <c r="Z5114">
        <v>5</v>
      </c>
      <c r="AA5114">
        <v>13</v>
      </c>
      <c r="AB5114">
        <v>4</v>
      </c>
      <c r="AC5114">
        <v>5</v>
      </c>
      <c r="AD5114">
        <v>7</v>
      </c>
      <c r="AE5114">
        <v>4</v>
      </c>
      <c r="AF5114">
        <v>0</v>
      </c>
      <c r="AG5114">
        <v>0</v>
      </c>
      <c r="AH5114">
        <v>0</v>
      </c>
      <c r="AI5114">
        <v>6.25</v>
      </c>
      <c r="AJ5114">
        <v>3.75</v>
      </c>
      <c r="AK5114">
        <v>1.6</v>
      </c>
    </row>
    <row r="5115" spans="1:37" x14ac:dyDescent="0.45">
      <c r="A5115" s="56"/>
      <c r="B5115" s="27">
        <v>44213</v>
      </c>
      <c r="C5115" s="16" t="s">
        <v>358</v>
      </c>
      <c r="D5115" s="16" t="s">
        <v>359</v>
      </c>
      <c r="E5115" s="13" t="s">
        <v>445</v>
      </c>
      <c r="F5115" s="16" t="s">
        <v>271</v>
      </c>
      <c r="G5115" t="s">
        <v>352</v>
      </c>
      <c r="H5115" s="14"/>
      <c r="I5115" s="13" t="s">
        <v>354</v>
      </c>
      <c r="J5115" s="14"/>
      <c r="K5115" s="17">
        <v>0</v>
      </c>
      <c r="L5115" s="17">
        <v>0</v>
      </c>
      <c r="M5115" s="18" t="s">
        <v>23</v>
      </c>
      <c r="N5115" s="14"/>
      <c r="O5115" s="16">
        <v>0</v>
      </c>
      <c r="P5115" s="14">
        <v>0</v>
      </c>
      <c r="Q5115" t="s">
        <v>23</v>
      </c>
      <c r="R5115" s="14"/>
      <c r="S5115" s="16">
        <f>Table2[[#This Row],[FTHG]]-Table2[[#This Row],[HTH]]</f>
        <v>0</v>
      </c>
      <c r="T5115" s="14">
        <f>Table2[[#This Row],[FTAG]]-Table2[[#This Row],[HTA]]</f>
        <v>0</v>
      </c>
      <c r="U5115" s="13" t="str">
        <f>IF(Table2[[#This Row],[SHH]]&gt;Table2[[#This Row],[SHA]],"H",IF(Table2[[#This Row],[HTH]]&lt;Table2[[#This Row],[HTA]],"A","D"))</f>
        <v>D</v>
      </c>
      <c r="V5115" s="14"/>
      <c r="W5115">
        <v>17</v>
      </c>
      <c r="X5115">
        <v>8</v>
      </c>
      <c r="Y5115">
        <v>3</v>
      </c>
      <c r="Z5115">
        <v>4</v>
      </c>
      <c r="AA5115">
        <v>15</v>
      </c>
      <c r="AB5115">
        <v>6</v>
      </c>
      <c r="AC5115">
        <v>7</v>
      </c>
      <c r="AD5115">
        <v>3</v>
      </c>
      <c r="AE5115">
        <v>2</v>
      </c>
      <c r="AF5115">
        <v>1</v>
      </c>
      <c r="AG5115">
        <v>0</v>
      </c>
      <c r="AH5115">
        <v>0</v>
      </c>
      <c r="AI5115">
        <v>1.95</v>
      </c>
      <c r="AJ5115">
        <v>3.8</v>
      </c>
      <c r="AK5115">
        <v>3.6</v>
      </c>
    </row>
    <row r="5116" spans="1:37" x14ac:dyDescent="0.45">
      <c r="A5116" s="56"/>
      <c r="B5116" s="27">
        <v>44213</v>
      </c>
      <c r="C5116" s="16" t="s">
        <v>358</v>
      </c>
      <c r="D5116" s="16" t="s">
        <v>359</v>
      </c>
      <c r="E5116" s="13" t="s">
        <v>445</v>
      </c>
      <c r="F5116" s="16" t="s">
        <v>271</v>
      </c>
      <c r="G5116" t="s">
        <v>338</v>
      </c>
      <c r="H5116" s="14"/>
      <c r="I5116" s="13" t="s">
        <v>355</v>
      </c>
      <c r="J5116" s="14"/>
      <c r="K5116" s="17">
        <v>4</v>
      </c>
      <c r="L5116" s="17">
        <v>0</v>
      </c>
      <c r="M5116" s="18" t="s">
        <v>7</v>
      </c>
      <c r="N5116" s="14"/>
      <c r="O5116" s="16">
        <v>1</v>
      </c>
      <c r="P5116" s="14">
        <v>0</v>
      </c>
      <c r="Q5116" t="s">
        <v>7</v>
      </c>
      <c r="R5116" s="14"/>
      <c r="S5116" s="16">
        <f>Table2[[#This Row],[FTHG]]-Table2[[#This Row],[HTH]]</f>
        <v>3</v>
      </c>
      <c r="T5116" s="14">
        <f>Table2[[#This Row],[FTAG]]-Table2[[#This Row],[HTA]]</f>
        <v>0</v>
      </c>
      <c r="U5116" s="13" t="str">
        <f>IF(Table2[[#This Row],[SHH]]&gt;Table2[[#This Row],[SHA]],"H",IF(Table2[[#This Row],[HTH]]&lt;Table2[[#This Row],[HTA]],"A","D"))</f>
        <v>H</v>
      </c>
      <c r="V5116" s="14"/>
      <c r="W5116">
        <v>13</v>
      </c>
      <c r="X5116">
        <v>2</v>
      </c>
      <c r="Y5116">
        <v>6</v>
      </c>
      <c r="Z5116">
        <v>0</v>
      </c>
      <c r="AA5116">
        <v>9</v>
      </c>
      <c r="AB5116">
        <v>8</v>
      </c>
      <c r="AC5116">
        <v>11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1.1399999999999999</v>
      </c>
      <c r="AJ5116">
        <v>8.5</v>
      </c>
      <c r="AK5116">
        <v>17</v>
      </c>
    </row>
    <row r="5117" spans="1:37" x14ac:dyDescent="0.45">
      <c r="A5117" s="56"/>
      <c r="B5117" s="27">
        <v>44214</v>
      </c>
      <c r="C5117" s="16" t="s">
        <v>358</v>
      </c>
      <c r="D5117" s="16" t="s">
        <v>359</v>
      </c>
      <c r="E5117" s="13" t="s">
        <v>445</v>
      </c>
      <c r="F5117" s="16" t="s">
        <v>271</v>
      </c>
      <c r="G5117" t="s">
        <v>347</v>
      </c>
      <c r="H5117" s="14"/>
      <c r="I5117" s="13" t="s">
        <v>361</v>
      </c>
      <c r="J5117" s="14"/>
      <c r="K5117" s="17">
        <v>3</v>
      </c>
      <c r="L5117" s="17">
        <v>0</v>
      </c>
      <c r="M5117" s="18" t="s">
        <v>7</v>
      </c>
      <c r="N5117" s="14"/>
      <c r="O5117" s="16">
        <v>0</v>
      </c>
      <c r="P5117" s="14">
        <v>0</v>
      </c>
      <c r="Q5117" t="s">
        <v>23</v>
      </c>
      <c r="R5117" s="14"/>
      <c r="S5117" s="16">
        <f>Table2[[#This Row],[FTHG]]-Table2[[#This Row],[HTH]]</f>
        <v>3</v>
      </c>
      <c r="T5117" s="14">
        <f>Table2[[#This Row],[FTAG]]-Table2[[#This Row],[HTA]]</f>
        <v>0</v>
      </c>
      <c r="U5117" s="13" t="str">
        <f>IF(Table2[[#This Row],[SHH]]&gt;Table2[[#This Row],[SHA]],"H",IF(Table2[[#This Row],[HTH]]&lt;Table2[[#This Row],[HTA]],"A","D"))</f>
        <v>H</v>
      </c>
      <c r="V5117" s="14"/>
      <c r="W5117">
        <v>20</v>
      </c>
      <c r="X5117">
        <v>4</v>
      </c>
      <c r="Y5117">
        <v>6</v>
      </c>
      <c r="Z5117">
        <v>1</v>
      </c>
      <c r="AA5117">
        <v>9</v>
      </c>
      <c r="AB5117">
        <v>8</v>
      </c>
      <c r="AC5117">
        <v>7</v>
      </c>
      <c r="AD5117">
        <v>2</v>
      </c>
      <c r="AE5117">
        <v>0</v>
      </c>
      <c r="AF5117">
        <v>0</v>
      </c>
      <c r="AG5117">
        <v>0</v>
      </c>
      <c r="AH5117">
        <v>0</v>
      </c>
      <c r="AI5117">
        <v>1.4</v>
      </c>
      <c r="AJ5117">
        <v>4.5</v>
      </c>
      <c r="AK5117">
        <v>8</v>
      </c>
    </row>
    <row r="5118" spans="1:37" x14ac:dyDescent="0.45">
      <c r="A5118" s="56"/>
      <c r="B5118" s="27">
        <v>44215</v>
      </c>
      <c r="C5118" s="16" t="s">
        <v>358</v>
      </c>
      <c r="D5118" s="16" t="s">
        <v>359</v>
      </c>
      <c r="E5118" s="13" t="s">
        <v>445</v>
      </c>
      <c r="F5118" s="16" t="s">
        <v>271</v>
      </c>
      <c r="G5118" t="s">
        <v>340</v>
      </c>
      <c r="H5118" s="14"/>
      <c r="I5118" s="13" t="s">
        <v>357</v>
      </c>
      <c r="J5118" s="14"/>
      <c r="K5118" s="17">
        <v>2</v>
      </c>
      <c r="L5118" s="17">
        <v>1</v>
      </c>
      <c r="M5118" s="18" t="s">
        <v>7</v>
      </c>
      <c r="N5118" s="14"/>
      <c r="O5118" s="16">
        <v>1</v>
      </c>
      <c r="P5118" s="14">
        <v>0</v>
      </c>
      <c r="Q5118" t="s">
        <v>7</v>
      </c>
      <c r="R5118" s="14"/>
      <c r="S5118" s="16">
        <f>Table2[[#This Row],[FTHG]]-Table2[[#This Row],[HTH]]</f>
        <v>1</v>
      </c>
      <c r="T5118" s="14">
        <f>Table2[[#This Row],[FTAG]]-Table2[[#This Row],[HTA]]</f>
        <v>1</v>
      </c>
      <c r="U5118" s="13" t="str">
        <f>IF(Table2[[#This Row],[SHH]]&gt;Table2[[#This Row],[SHA]],"H",IF(Table2[[#This Row],[HTH]]&lt;Table2[[#This Row],[HTA]],"A","D"))</f>
        <v>D</v>
      </c>
      <c r="V5118" s="14"/>
      <c r="W5118">
        <v>14</v>
      </c>
      <c r="X5118">
        <v>6</v>
      </c>
      <c r="Y5118">
        <v>6</v>
      </c>
      <c r="Z5118">
        <v>2</v>
      </c>
      <c r="AA5118">
        <v>10</v>
      </c>
      <c r="AB5118">
        <v>10</v>
      </c>
      <c r="AC5118">
        <v>3</v>
      </c>
      <c r="AD5118">
        <v>1</v>
      </c>
      <c r="AE5118">
        <v>0</v>
      </c>
      <c r="AF5118">
        <v>1</v>
      </c>
      <c r="AG5118">
        <v>0</v>
      </c>
      <c r="AH5118">
        <v>0</v>
      </c>
      <c r="AI5118">
        <v>1.57</v>
      </c>
      <c r="AJ5118">
        <v>4.2</v>
      </c>
      <c r="AK5118">
        <v>5.5</v>
      </c>
    </row>
    <row r="5119" spans="1:37" x14ac:dyDescent="0.45">
      <c r="A5119" s="56"/>
      <c r="B5119" s="27">
        <v>44215</v>
      </c>
      <c r="C5119" s="16" t="s">
        <v>358</v>
      </c>
      <c r="D5119" s="16" t="s">
        <v>359</v>
      </c>
      <c r="E5119" s="13" t="s">
        <v>445</v>
      </c>
      <c r="F5119" s="16" t="s">
        <v>271</v>
      </c>
      <c r="G5119" t="s">
        <v>356</v>
      </c>
      <c r="H5119" s="14"/>
      <c r="I5119" s="13" t="s">
        <v>345</v>
      </c>
      <c r="J5119" s="14"/>
      <c r="K5119" s="17">
        <v>2</v>
      </c>
      <c r="L5119" s="17">
        <v>0</v>
      </c>
      <c r="M5119" s="18" t="s">
        <v>7</v>
      </c>
      <c r="N5119" s="14"/>
      <c r="O5119" s="16">
        <v>2</v>
      </c>
      <c r="P5119" s="14">
        <v>0</v>
      </c>
      <c r="Q5119" t="s">
        <v>7</v>
      </c>
      <c r="R5119" s="14"/>
      <c r="S5119" s="16">
        <f>Table2[[#This Row],[FTHG]]-Table2[[#This Row],[HTH]]</f>
        <v>0</v>
      </c>
      <c r="T5119" s="14">
        <f>Table2[[#This Row],[FTAG]]-Table2[[#This Row],[HTA]]</f>
        <v>0</v>
      </c>
      <c r="U5119" s="13" t="str">
        <f>IF(Table2[[#This Row],[SHH]]&gt;Table2[[#This Row],[SHA]],"H",IF(Table2[[#This Row],[HTH]]&lt;Table2[[#This Row],[HTA]],"A","D"))</f>
        <v>D</v>
      </c>
      <c r="V5119" s="14"/>
      <c r="W5119">
        <v>8</v>
      </c>
      <c r="X5119">
        <v>9</v>
      </c>
      <c r="Y5119">
        <v>6</v>
      </c>
      <c r="Z5119">
        <v>5</v>
      </c>
      <c r="AA5119">
        <v>7</v>
      </c>
      <c r="AB5119">
        <v>16</v>
      </c>
      <c r="AC5119">
        <v>6</v>
      </c>
      <c r="AD5119">
        <v>3</v>
      </c>
      <c r="AE5119">
        <v>1</v>
      </c>
      <c r="AF5119">
        <v>3</v>
      </c>
      <c r="AG5119">
        <v>0</v>
      </c>
      <c r="AH5119">
        <v>0</v>
      </c>
      <c r="AI5119">
        <v>2.87</v>
      </c>
      <c r="AJ5119">
        <v>3.4</v>
      </c>
      <c r="AK5119">
        <v>2.4500000000000002</v>
      </c>
    </row>
    <row r="5120" spans="1:37" x14ac:dyDescent="0.45">
      <c r="A5120" s="56"/>
      <c r="B5120" s="27">
        <v>44216</v>
      </c>
      <c r="C5120" s="16" t="s">
        <v>358</v>
      </c>
      <c r="D5120" s="16" t="s">
        <v>359</v>
      </c>
      <c r="E5120" s="13" t="s">
        <v>445</v>
      </c>
      <c r="F5120" s="16" t="s">
        <v>271</v>
      </c>
      <c r="G5120" t="s">
        <v>338</v>
      </c>
      <c r="H5120" s="14"/>
      <c r="I5120" s="13" t="s">
        <v>367</v>
      </c>
      <c r="J5120" s="14"/>
      <c r="K5120" s="17">
        <v>2</v>
      </c>
      <c r="L5120" s="17">
        <v>0</v>
      </c>
      <c r="M5120" s="18" t="s">
        <v>7</v>
      </c>
      <c r="N5120" s="14"/>
      <c r="O5120" s="16">
        <v>0</v>
      </c>
      <c r="P5120" s="14">
        <v>0</v>
      </c>
      <c r="Q5120" t="s">
        <v>23</v>
      </c>
      <c r="R5120" s="14"/>
      <c r="S5120" s="16">
        <f>Table2[[#This Row],[FTHG]]-Table2[[#This Row],[HTH]]</f>
        <v>2</v>
      </c>
      <c r="T5120" s="14">
        <f>Table2[[#This Row],[FTAG]]-Table2[[#This Row],[HTA]]</f>
        <v>0</v>
      </c>
      <c r="U5120" s="13" t="str">
        <f>IF(Table2[[#This Row],[SHH]]&gt;Table2[[#This Row],[SHA]],"H",IF(Table2[[#This Row],[HTH]]&lt;Table2[[#This Row],[HTA]],"A","D"))</f>
        <v>H</v>
      </c>
      <c r="V5120" s="14"/>
      <c r="W5120">
        <v>28</v>
      </c>
      <c r="X5120">
        <v>11</v>
      </c>
      <c r="Y5120">
        <v>9</v>
      </c>
      <c r="Z5120">
        <v>4</v>
      </c>
      <c r="AA5120">
        <v>10</v>
      </c>
      <c r="AB5120">
        <v>9</v>
      </c>
      <c r="AC5120">
        <v>16</v>
      </c>
      <c r="AD5120">
        <v>2</v>
      </c>
      <c r="AE5120">
        <v>0</v>
      </c>
      <c r="AF5120">
        <v>2</v>
      </c>
      <c r="AG5120">
        <v>0</v>
      </c>
      <c r="AH5120">
        <v>0</v>
      </c>
      <c r="AI5120">
        <v>1.22</v>
      </c>
      <c r="AJ5120">
        <v>6.5</v>
      </c>
      <c r="AK5120">
        <v>12</v>
      </c>
    </row>
    <row r="5121" spans="1:37" x14ac:dyDescent="0.45">
      <c r="A5121" s="56"/>
      <c r="B5121" s="27">
        <v>44216</v>
      </c>
      <c r="C5121" s="16" t="s">
        <v>358</v>
      </c>
      <c r="D5121" s="16" t="s">
        <v>359</v>
      </c>
      <c r="E5121" s="13" t="s">
        <v>445</v>
      </c>
      <c r="F5121" s="16" t="s">
        <v>271</v>
      </c>
      <c r="G5121" t="s">
        <v>364</v>
      </c>
      <c r="H5121" s="14"/>
      <c r="I5121" s="13" t="s">
        <v>354</v>
      </c>
      <c r="J5121" s="14"/>
      <c r="K5121" s="17">
        <v>1</v>
      </c>
      <c r="L5121" s="17">
        <v>2</v>
      </c>
      <c r="M5121" s="18" t="s">
        <v>8</v>
      </c>
      <c r="N5121" s="14"/>
      <c r="O5121" s="16">
        <v>1</v>
      </c>
      <c r="P5121" s="14">
        <v>1</v>
      </c>
      <c r="Q5121" t="s">
        <v>23</v>
      </c>
      <c r="R5121" s="14"/>
      <c r="S5121" s="16">
        <f>Table2[[#This Row],[FTHG]]-Table2[[#This Row],[HTH]]</f>
        <v>0</v>
      </c>
      <c r="T5121" s="14">
        <f>Table2[[#This Row],[FTAG]]-Table2[[#This Row],[HTA]]</f>
        <v>1</v>
      </c>
      <c r="U5121" s="13" t="str">
        <f>IF(Table2[[#This Row],[SHH]]&gt;Table2[[#This Row],[SHA]],"H",IF(Table2[[#This Row],[HTH]]&lt;Table2[[#This Row],[HTA]],"A","D"))</f>
        <v>D</v>
      </c>
      <c r="V5121" s="14"/>
      <c r="W5121">
        <v>12</v>
      </c>
      <c r="X5121">
        <v>15</v>
      </c>
      <c r="Y5121">
        <v>5</v>
      </c>
      <c r="Z5121">
        <v>5</v>
      </c>
      <c r="AA5121">
        <v>6</v>
      </c>
      <c r="AB5121">
        <v>10</v>
      </c>
      <c r="AC5121">
        <v>2</v>
      </c>
      <c r="AD5121">
        <v>8</v>
      </c>
      <c r="AE5121">
        <v>3</v>
      </c>
      <c r="AF5121">
        <v>1</v>
      </c>
      <c r="AG5121">
        <v>0</v>
      </c>
      <c r="AH5121">
        <v>0</v>
      </c>
      <c r="AI5121">
        <v>6</v>
      </c>
      <c r="AJ5121">
        <v>4.33</v>
      </c>
      <c r="AK5121">
        <v>1.53</v>
      </c>
    </row>
    <row r="5122" spans="1:37" x14ac:dyDescent="0.45">
      <c r="A5122" s="56"/>
      <c r="B5122" s="27">
        <v>44217</v>
      </c>
      <c r="C5122" s="16" t="s">
        <v>358</v>
      </c>
      <c r="D5122" s="16" t="s">
        <v>359</v>
      </c>
      <c r="E5122" s="13" t="s">
        <v>445</v>
      </c>
      <c r="F5122" s="16" t="s">
        <v>271</v>
      </c>
      <c r="G5122" t="s">
        <v>352</v>
      </c>
      <c r="H5122" s="14"/>
      <c r="I5122" s="13" t="s">
        <v>348</v>
      </c>
      <c r="J5122" s="14"/>
      <c r="K5122" s="17">
        <v>0</v>
      </c>
      <c r="L5122" s="17">
        <v>1</v>
      </c>
      <c r="M5122" s="18" t="s">
        <v>8</v>
      </c>
      <c r="N5122" s="14"/>
      <c r="O5122" s="16">
        <v>0</v>
      </c>
      <c r="P5122" s="14">
        <v>0</v>
      </c>
      <c r="Q5122" t="s">
        <v>23</v>
      </c>
      <c r="R5122" s="14"/>
      <c r="S5122" s="16">
        <f>Table2[[#This Row],[FTHG]]-Table2[[#This Row],[HTH]]</f>
        <v>0</v>
      </c>
      <c r="T5122" s="14">
        <f>Table2[[#This Row],[FTAG]]-Table2[[#This Row],[HTA]]</f>
        <v>1</v>
      </c>
      <c r="U5122" s="13" t="str">
        <f>IF(Table2[[#This Row],[SHH]]&gt;Table2[[#This Row],[SHA]],"H",IF(Table2[[#This Row],[HTH]]&lt;Table2[[#This Row],[HTA]],"A","D"))</f>
        <v>D</v>
      </c>
      <c r="V5122" s="14"/>
      <c r="W5122">
        <v>27</v>
      </c>
      <c r="X5122">
        <v>6</v>
      </c>
      <c r="Y5122">
        <v>6</v>
      </c>
      <c r="Z5122">
        <v>4</v>
      </c>
      <c r="AA5122">
        <v>11</v>
      </c>
      <c r="AB5122">
        <v>8</v>
      </c>
      <c r="AC5122">
        <v>12</v>
      </c>
      <c r="AD5122">
        <v>0</v>
      </c>
      <c r="AE5122">
        <v>2</v>
      </c>
      <c r="AF5122">
        <v>1</v>
      </c>
      <c r="AG5122">
        <v>0</v>
      </c>
      <c r="AH5122">
        <v>0</v>
      </c>
      <c r="AI5122">
        <v>1.18</v>
      </c>
      <c r="AJ5122">
        <v>7.5</v>
      </c>
      <c r="AK5122">
        <v>15</v>
      </c>
    </row>
    <row r="5123" spans="1:37" x14ac:dyDescent="0.45">
      <c r="A5123" s="56"/>
      <c r="B5123" s="27">
        <v>44219</v>
      </c>
      <c r="C5123" s="16" t="s">
        <v>358</v>
      </c>
      <c r="D5123" s="16" t="s">
        <v>359</v>
      </c>
      <c r="E5123" s="13" t="s">
        <v>445</v>
      </c>
      <c r="F5123" s="16" t="s">
        <v>271</v>
      </c>
      <c r="G5123" t="s">
        <v>367</v>
      </c>
      <c r="H5123" s="14"/>
      <c r="I5123" s="13" t="s">
        <v>361</v>
      </c>
      <c r="J5123" s="14"/>
      <c r="K5123" s="17">
        <v>2</v>
      </c>
      <c r="L5123" s="17">
        <v>0</v>
      </c>
      <c r="M5123" s="18" t="s">
        <v>7</v>
      </c>
      <c r="N5123" s="14"/>
      <c r="O5123" s="16">
        <v>2</v>
      </c>
      <c r="P5123" s="14">
        <v>0</v>
      </c>
      <c r="Q5123" t="s">
        <v>7</v>
      </c>
      <c r="R5123" s="14"/>
      <c r="S5123" s="16">
        <f>Table2[[#This Row],[FTHG]]-Table2[[#This Row],[HTH]]</f>
        <v>0</v>
      </c>
      <c r="T5123" s="14">
        <f>Table2[[#This Row],[FTAG]]-Table2[[#This Row],[HTA]]</f>
        <v>0</v>
      </c>
      <c r="U5123" s="13" t="str">
        <f>IF(Table2[[#This Row],[SHH]]&gt;Table2[[#This Row],[SHA]],"H",IF(Table2[[#This Row],[HTH]]&lt;Table2[[#This Row],[HTA]],"A","D"))</f>
        <v>D</v>
      </c>
      <c r="V5123" s="14"/>
      <c r="W5123">
        <v>14</v>
      </c>
      <c r="X5123">
        <v>7</v>
      </c>
      <c r="Y5123">
        <v>5</v>
      </c>
      <c r="Z5123">
        <v>1</v>
      </c>
      <c r="AA5123">
        <v>9</v>
      </c>
      <c r="AB5123">
        <v>18</v>
      </c>
      <c r="AC5123">
        <v>5</v>
      </c>
      <c r="AD5123">
        <v>4</v>
      </c>
      <c r="AE5123">
        <v>0</v>
      </c>
      <c r="AF5123">
        <v>3</v>
      </c>
      <c r="AG5123">
        <v>0</v>
      </c>
      <c r="AH5123">
        <v>0</v>
      </c>
      <c r="AI5123">
        <v>1.45</v>
      </c>
      <c r="AJ5123">
        <v>4.75</v>
      </c>
      <c r="AK5123">
        <v>6.5</v>
      </c>
    </row>
    <row r="5124" spans="1:37" x14ac:dyDescent="0.45">
      <c r="A5124" s="56"/>
      <c r="B5124" s="27">
        <v>44222</v>
      </c>
      <c r="C5124" s="16" t="s">
        <v>358</v>
      </c>
      <c r="D5124" s="16" t="s">
        <v>359</v>
      </c>
      <c r="E5124" s="13" t="s">
        <v>445</v>
      </c>
      <c r="F5124" s="16" t="s">
        <v>271</v>
      </c>
      <c r="G5124" t="s">
        <v>355</v>
      </c>
      <c r="H5124" s="14"/>
      <c r="I5124" s="13" t="s">
        <v>340</v>
      </c>
      <c r="J5124" s="14"/>
      <c r="K5124" s="17">
        <v>2</v>
      </c>
      <c r="L5124" s="17">
        <v>3</v>
      </c>
      <c r="M5124" s="18" t="s">
        <v>8</v>
      </c>
      <c r="N5124" s="14"/>
      <c r="O5124" s="16">
        <v>1</v>
      </c>
      <c r="P5124" s="14">
        <v>2</v>
      </c>
      <c r="Q5124" t="s">
        <v>8</v>
      </c>
      <c r="R5124" s="14"/>
      <c r="S5124" s="16">
        <f>Table2[[#This Row],[FTHG]]-Table2[[#This Row],[HTH]]</f>
        <v>1</v>
      </c>
      <c r="T5124" s="14">
        <f>Table2[[#This Row],[FTAG]]-Table2[[#This Row],[HTA]]</f>
        <v>1</v>
      </c>
      <c r="U5124" s="13" t="str">
        <f>IF(Table2[[#This Row],[SHH]]&gt;Table2[[#This Row],[SHA]],"H",IF(Table2[[#This Row],[HTH]]&lt;Table2[[#This Row],[HTA]],"A","D"))</f>
        <v>A</v>
      </c>
      <c r="V5124" s="14"/>
      <c r="W5124">
        <v>6</v>
      </c>
      <c r="X5124">
        <v>17</v>
      </c>
      <c r="Y5124">
        <v>3</v>
      </c>
      <c r="Z5124">
        <v>7</v>
      </c>
      <c r="AA5124">
        <v>9</v>
      </c>
      <c r="AB5124">
        <v>8</v>
      </c>
      <c r="AC5124">
        <v>3</v>
      </c>
      <c r="AD5124">
        <v>4</v>
      </c>
      <c r="AE5124">
        <v>0</v>
      </c>
      <c r="AF5124">
        <v>0</v>
      </c>
      <c r="AG5124">
        <v>0</v>
      </c>
      <c r="AH5124">
        <v>0</v>
      </c>
      <c r="AI5124">
        <v>3.1</v>
      </c>
      <c r="AJ5124">
        <v>3.25</v>
      </c>
      <c r="AK5124">
        <v>2.37</v>
      </c>
    </row>
    <row r="5125" spans="1:37" x14ac:dyDescent="0.45">
      <c r="A5125" s="56"/>
      <c r="B5125" s="27">
        <v>44222</v>
      </c>
      <c r="C5125" s="16" t="s">
        <v>358</v>
      </c>
      <c r="D5125" s="16" t="s">
        <v>359</v>
      </c>
      <c r="E5125" s="13" t="s">
        <v>445</v>
      </c>
      <c r="F5125" s="16" t="s">
        <v>271</v>
      </c>
      <c r="G5125" t="s">
        <v>361</v>
      </c>
      <c r="H5125" s="14"/>
      <c r="I5125" s="13" t="s">
        <v>370</v>
      </c>
      <c r="J5125" s="14"/>
      <c r="K5125" s="17">
        <v>1</v>
      </c>
      <c r="L5125" s="17">
        <v>2</v>
      </c>
      <c r="M5125" s="18" t="s">
        <v>8</v>
      </c>
      <c r="N5125" s="14"/>
      <c r="O5125" s="16">
        <v>0</v>
      </c>
      <c r="P5125" s="14">
        <v>1</v>
      </c>
      <c r="Q5125" t="s">
        <v>8</v>
      </c>
      <c r="R5125" s="14"/>
      <c r="S5125" s="16">
        <f>Table2[[#This Row],[FTHG]]-Table2[[#This Row],[HTH]]</f>
        <v>1</v>
      </c>
      <c r="T5125" s="14">
        <f>Table2[[#This Row],[FTAG]]-Table2[[#This Row],[HTA]]</f>
        <v>1</v>
      </c>
      <c r="U5125" s="13" t="str">
        <f>IF(Table2[[#This Row],[SHH]]&gt;Table2[[#This Row],[SHA]],"H",IF(Table2[[#This Row],[HTH]]&lt;Table2[[#This Row],[HTA]],"A","D"))</f>
        <v>A</v>
      </c>
      <c r="V5125" s="14"/>
      <c r="W5125">
        <v>22</v>
      </c>
      <c r="X5125">
        <v>9</v>
      </c>
      <c r="Y5125">
        <v>5</v>
      </c>
      <c r="Z5125">
        <v>2</v>
      </c>
      <c r="AA5125">
        <v>10</v>
      </c>
      <c r="AB5125">
        <v>15</v>
      </c>
      <c r="AC5125">
        <v>9</v>
      </c>
      <c r="AD5125">
        <v>5</v>
      </c>
      <c r="AE5125">
        <v>1</v>
      </c>
      <c r="AF5125">
        <v>3</v>
      </c>
      <c r="AG5125">
        <v>0</v>
      </c>
      <c r="AH5125">
        <v>0</v>
      </c>
      <c r="AI5125">
        <v>3.9</v>
      </c>
      <c r="AJ5125">
        <v>3.8</v>
      </c>
      <c r="AK5125">
        <v>1.85</v>
      </c>
    </row>
    <row r="5126" spans="1:37" x14ac:dyDescent="0.45">
      <c r="A5126" s="56"/>
      <c r="B5126" s="27">
        <v>44222</v>
      </c>
      <c r="C5126" s="16" t="s">
        <v>358</v>
      </c>
      <c r="D5126" s="16" t="s">
        <v>359</v>
      </c>
      <c r="E5126" s="13" t="s">
        <v>445</v>
      </c>
      <c r="F5126" s="16" t="s">
        <v>271</v>
      </c>
      <c r="G5126" t="s">
        <v>343</v>
      </c>
      <c r="H5126" s="14"/>
      <c r="I5126" s="13" t="s">
        <v>347</v>
      </c>
      <c r="J5126" s="14"/>
      <c r="K5126" s="17">
        <v>1</v>
      </c>
      <c r="L5126" s="17">
        <v>3</v>
      </c>
      <c r="M5126" s="18" t="s">
        <v>8</v>
      </c>
      <c r="N5126" s="14"/>
      <c r="O5126" s="16">
        <v>1</v>
      </c>
      <c r="P5126" s="14">
        <v>2</v>
      </c>
      <c r="Q5126" t="s">
        <v>8</v>
      </c>
      <c r="R5126" s="14"/>
      <c r="S5126" s="16">
        <f>Table2[[#This Row],[FTHG]]-Table2[[#This Row],[HTH]]</f>
        <v>0</v>
      </c>
      <c r="T5126" s="14">
        <f>Table2[[#This Row],[FTAG]]-Table2[[#This Row],[HTA]]</f>
        <v>1</v>
      </c>
      <c r="U5126" s="13" t="str">
        <f>IF(Table2[[#This Row],[SHH]]&gt;Table2[[#This Row],[SHA]],"H",IF(Table2[[#This Row],[HTH]]&lt;Table2[[#This Row],[HTA]],"A","D"))</f>
        <v>A</v>
      </c>
      <c r="V5126" s="14"/>
      <c r="W5126">
        <v>13</v>
      </c>
      <c r="X5126">
        <v>9</v>
      </c>
      <c r="Y5126">
        <v>5</v>
      </c>
      <c r="Z5126">
        <v>5</v>
      </c>
      <c r="AA5126">
        <v>11</v>
      </c>
      <c r="AB5126">
        <v>6</v>
      </c>
      <c r="AC5126">
        <v>4</v>
      </c>
      <c r="AD5126">
        <v>5</v>
      </c>
      <c r="AE5126">
        <v>1</v>
      </c>
      <c r="AF5126">
        <v>2</v>
      </c>
      <c r="AG5126">
        <v>0</v>
      </c>
      <c r="AH5126">
        <v>0</v>
      </c>
      <c r="AI5126">
        <v>3.5</v>
      </c>
      <c r="AJ5126">
        <v>3.6</v>
      </c>
      <c r="AK5126">
        <v>2.0499999999999998</v>
      </c>
    </row>
    <row r="5127" spans="1:37" x14ac:dyDescent="0.45">
      <c r="A5127" s="56"/>
      <c r="B5127" s="27">
        <v>44222</v>
      </c>
      <c r="C5127" s="16" t="s">
        <v>358</v>
      </c>
      <c r="D5127" s="16" t="s">
        <v>359</v>
      </c>
      <c r="E5127" s="13" t="s">
        <v>445</v>
      </c>
      <c r="F5127" s="16" t="s">
        <v>271</v>
      </c>
      <c r="G5127" t="s">
        <v>357</v>
      </c>
      <c r="H5127" s="14"/>
      <c r="I5127" s="13" t="s">
        <v>338</v>
      </c>
      <c r="J5127" s="14"/>
      <c r="K5127" s="17">
        <v>0</v>
      </c>
      <c r="L5127" s="17">
        <v>5</v>
      </c>
      <c r="M5127" s="18" t="s">
        <v>8</v>
      </c>
      <c r="N5127" s="14"/>
      <c r="O5127" s="16">
        <v>0</v>
      </c>
      <c r="P5127" s="14">
        <v>4</v>
      </c>
      <c r="Q5127" t="s">
        <v>8</v>
      </c>
      <c r="R5127" s="14"/>
      <c r="S5127" s="16">
        <f>Table2[[#This Row],[FTHG]]-Table2[[#This Row],[HTH]]</f>
        <v>0</v>
      </c>
      <c r="T5127" s="14">
        <f>Table2[[#This Row],[FTAG]]-Table2[[#This Row],[HTA]]</f>
        <v>1</v>
      </c>
      <c r="U5127" s="13" t="str">
        <f>IF(Table2[[#This Row],[SHH]]&gt;Table2[[#This Row],[SHA]],"H",IF(Table2[[#This Row],[HTH]]&lt;Table2[[#This Row],[HTA]],"A","D"))</f>
        <v>A</v>
      </c>
      <c r="V5127" s="14"/>
      <c r="W5127">
        <v>4</v>
      </c>
      <c r="X5127">
        <v>18</v>
      </c>
      <c r="Y5127">
        <v>1</v>
      </c>
      <c r="Z5127">
        <v>7</v>
      </c>
      <c r="AA5127">
        <v>8</v>
      </c>
      <c r="AB5127">
        <v>8</v>
      </c>
      <c r="AC5127">
        <v>3</v>
      </c>
      <c r="AD5127">
        <v>8</v>
      </c>
      <c r="AE5127">
        <v>2</v>
      </c>
      <c r="AF5127">
        <v>0</v>
      </c>
      <c r="AG5127">
        <v>0</v>
      </c>
      <c r="AH5127">
        <v>0</v>
      </c>
      <c r="AI5127">
        <v>15</v>
      </c>
      <c r="AJ5127">
        <v>7.5</v>
      </c>
      <c r="AK5127">
        <v>1.18</v>
      </c>
    </row>
    <row r="5128" spans="1:37" x14ac:dyDescent="0.45">
      <c r="A5128" s="56"/>
      <c r="B5128" s="27">
        <v>44223</v>
      </c>
      <c r="C5128" s="16" t="s">
        <v>358</v>
      </c>
      <c r="D5128" s="16" t="s">
        <v>359</v>
      </c>
      <c r="E5128" s="13" t="s">
        <v>445</v>
      </c>
      <c r="F5128" s="16" t="s">
        <v>271</v>
      </c>
      <c r="G5128" t="s">
        <v>348</v>
      </c>
      <c r="H5128" s="14"/>
      <c r="I5128" s="13" t="s">
        <v>367</v>
      </c>
      <c r="J5128" s="14"/>
      <c r="K5128" s="17">
        <v>3</v>
      </c>
      <c r="L5128" s="17">
        <v>2</v>
      </c>
      <c r="M5128" s="18" t="s">
        <v>7</v>
      </c>
      <c r="N5128" s="14"/>
      <c r="O5128" s="16">
        <v>0</v>
      </c>
      <c r="P5128" s="14">
        <v>1</v>
      </c>
      <c r="Q5128" t="s">
        <v>8</v>
      </c>
      <c r="R5128" s="14"/>
      <c r="S5128" s="16">
        <f>Table2[[#This Row],[FTHG]]-Table2[[#This Row],[HTH]]</f>
        <v>3</v>
      </c>
      <c r="T5128" s="14">
        <f>Table2[[#This Row],[FTAG]]-Table2[[#This Row],[HTA]]</f>
        <v>1</v>
      </c>
      <c r="U5128" s="13" t="str">
        <f>IF(Table2[[#This Row],[SHH]]&gt;Table2[[#This Row],[SHA]],"H",IF(Table2[[#This Row],[HTH]]&lt;Table2[[#This Row],[HTA]],"A","D"))</f>
        <v>H</v>
      </c>
      <c r="V5128" s="14"/>
      <c r="W5128">
        <v>10</v>
      </c>
      <c r="X5128">
        <v>18</v>
      </c>
      <c r="Y5128">
        <v>5</v>
      </c>
      <c r="Z5128">
        <v>10</v>
      </c>
      <c r="AA5128">
        <v>16</v>
      </c>
      <c r="AB5128">
        <v>7</v>
      </c>
      <c r="AC5128">
        <v>2</v>
      </c>
      <c r="AD5128">
        <v>4</v>
      </c>
      <c r="AE5128">
        <v>1</v>
      </c>
      <c r="AF5128">
        <v>0</v>
      </c>
      <c r="AG5128">
        <v>0</v>
      </c>
      <c r="AH5128">
        <v>0</v>
      </c>
      <c r="AI5128">
        <v>3.8</v>
      </c>
      <c r="AJ5128">
        <v>3.5</v>
      </c>
      <c r="AK5128">
        <v>1.95</v>
      </c>
    </row>
    <row r="5129" spans="1:37" x14ac:dyDescent="0.45">
      <c r="A5129" s="56"/>
      <c r="B5129" s="27">
        <v>44223</v>
      </c>
      <c r="C5129" s="16" t="s">
        <v>358</v>
      </c>
      <c r="D5129" s="16" t="s">
        <v>359</v>
      </c>
      <c r="E5129" s="13" t="s">
        <v>445</v>
      </c>
      <c r="F5129" s="16" t="s">
        <v>271</v>
      </c>
      <c r="G5129" t="s">
        <v>345</v>
      </c>
      <c r="H5129" s="14"/>
      <c r="I5129" s="13" t="s">
        <v>365</v>
      </c>
      <c r="J5129" s="14"/>
      <c r="K5129" s="17">
        <v>0</v>
      </c>
      <c r="L5129" s="17">
        <v>0</v>
      </c>
      <c r="M5129" s="18" t="s">
        <v>23</v>
      </c>
      <c r="N5129" s="14"/>
      <c r="O5129" s="16">
        <v>0</v>
      </c>
      <c r="P5129" s="14">
        <v>0</v>
      </c>
      <c r="Q5129" t="s">
        <v>23</v>
      </c>
      <c r="R5129" s="14"/>
      <c r="S5129" s="16">
        <f>Table2[[#This Row],[FTHG]]-Table2[[#This Row],[HTH]]</f>
        <v>0</v>
      </c>
      <c r="T5129" s="14">
        <f>Table2[[#This Row],[FTAG]]-Table2[[#This Row],[HTA]]</f>
        <v>0</v>
      </c>
      <c r="U5129" s="13" t="str">
        <f>IF(Table2[[#This Row],[SHH]]&gt;Table2[[#This Row],[SHA]],"H",IF(Table2[[#This Row],[HTH]]&lt;Table2[[#This Row],[HTA]],"A","D"))</f>
        <v>D</v>
      </c>
      <c r="V5129" s="14"/>
      <c r="W5129">
        <v>14</v>
      </c>
      <c r="X5129">
        <v>4</v>
      </c>
      <c r="Y5129">
        <v>5</v>
      </c>
      <c r="Z5129">
        <v>0</v>
      </c>
      <c r="AA5129">
        <v>14</v>
      </c>
      <c r="AB5129">
        <v>7</v>
      </c>
      <c r="AC5129">
        <v>13</v>
      </c>
      <c r="AD5129">
        <v>1</v>
      </c>
      <c r="AE5129">
        <v>1</v>
      </c>
      <c r="AF5129">
        <v>1</v>
      </c>
      <c r="AG5129">
        <v>0</v>
      </c>
      <c r="AH5129">
        <v>0</v>
      </c>
      <c r="AI5129">
        <v>1.6</v>
      </c>
      <c r="AJ5129">
        <v>4.2</v>
      </c>
      <c r="AK5129">
        <v>5.25</v>
      </c>
    </row>
    <row r="5130" spans="1:37" x14ac:dyDescent="0.45">
      <c r="A5130" s="56"/>
      <c r="B5130" s="27">
        <v>44223</v>
      </c>
      <c r="C5130" s="16" t="s">
        <v>358</v>
      </c>
      <c r="D5130" s="16" t="s">
        <v>359</v>
      </c>
      <c r="E5130" s="13" t="s">
        <v>445</v>
      </c>
      <c r="F5130" s="16" t="s">
        <v>271</v>
      </c>
      <c r="G5130" t="s">
        <v>363</v>
      </c>
      <c r="H5130" s="14"/>
      <c r="I5130" s="13" t="s">
        <v>364</v>
      </c>
      <c r="J5130" s="14"/>
      <c r="K5130" s="17">
        <v>0</v>
      </c>
      <c r="L5130" s="17">
        <v>0</v>
      </c>
      <c r="M5130" s="18" t="s">
        <v>23</v>
      </c>
      <c r="N5130" s="14"/>
      <c r="O5130" s="16">
        <v>0</v>
      </c>
      <c r="P5130" s="14">
        <v>0</v>
      </c>
      <c r="Q5130" t="s">
        <v>23</v>
      </c>
      <c r="R5130" s="14"/>
      <c r="S5130" s="16">
        <f>Table2[[#This Row],[FTHG]]-Table2[[#This Row],[HTH]]</f>
        <v>0</v>
      </c>
      <c r="T5130" s="14">
        <f>Table2[[#This Row],[FTAG]]-Table2[[#This Row],[HTA]]</f>
        <v>0</v>
      </c>
      <c r="U5130" s="13" t="str">
        <f>IF(Table2[[#This Row],[SHH]]&gt;Table2[[#This Row],[SHA]],"H",IF(Table2[[#This Row],[HTH]]&lt;Table2[[#This Row],[HTA]],"A","D"))</f>
        <v>D</v>
      </c>
      <c r="V5130" s="14"/>
      <c r="W5130">
        <v>16</v>
      </c>
      <c r="X5130">
        <v>10</v>
      </c>
      <c r="Y5130">
        <v>5</v>
      </c>
      <c r="Z5130">
        <v>3</v>
      </c>
      <c r="AA5130">
        <v>10</v>
      </c>
      <c r="AB5130">
        <v>14</v>
      </c>
      <c r="AC5130">
        <v>10</v>
      </c>
      <c r="AD5130">
        <v>0</v>
      </c>
      <c r="AE5130">
        <v>2</v>
      </c>
      <c r="AF5130">
        <v>1</v>
      </c>
      <c r="AG5130">
        <v>0</v>
      </c>
      <c r="AH5130">
        <v>0</v>
      </c>
      <c r="AI5130">
        <v>2.0499999999999998</v>
      </c>
      <c r="AJ5130">
        <v>3.4</v>
      </c>
      <c r="AK5130">
        <v>3.75</v>
      </c>
    </row>
    <row r="5131" spans="1:37" x14ac:dyDescent="0.45">
      <c r="A5131" s="56"/>
      <c r="B5131" s="27">
        <v>44223</v>
      </c>
      <c r="C5131" s="16" t="s">
        <v>358</v>
      </c>
      <c r="D5131" s="16" t="s">
        <v>359</v>
      </c>
      <c r="E5131" s="13" t="s">
        <v>445</v>
      </c>
      <c r="F5131" s="16" t="s">
        <v>271</v>
      </c>
      <c r="G5131" t="s">
        <v>342</v>
      </c>
      <c r="H5131" s="14"/>
      <c r="I5131" s="13" t="s">
        <v>356</v>
      </c>
      <c r="J5131" s="14"/>
      <c r="K5131" s="17">
        <v>1</v>
      </c>
      <c r="L5131" s="17">
        <v>1</v>
      </c>
      <c r="M5131" s="18" t="s">
        <v>23</v>
      </c>
      <c r="N5131" s="14"/>
      <c r="O5131" s="16">
        <v>1</v>
      </c>
      <c r="P5131" s="14">
        <v>0</v>
      </c>
      <c r="Q5131" t="s">
        <v>7</v>
      </c>
      <c r="R5131" s="14"/>
      <c r="S5131" s="16">
        <f>Table2[[#This Row],[FTHG]]-Table2[[#This Row],[HTH]]</f>
        <v>0</v>
      </c>
      <c r="T5131" s="14">
        <f>Table2[[#This Row],[FTAG]]-Table2[[#This Row],[HTA]]</f>
        <v>1</v>
      </c>
      <c r="U5131" s="13" t="str">
        <f>IF(Table2[[#This Row],[SHH]]&gt;Table2[[#This Row],[SHA]],"H",IF(Table2[[#This Row],[HTH]]&lt;Table2[[#This Row],[HTA]],"A","D"))</f>
        <v>D</v>
      </c>
      <c r="V5131" s="14"/>
      <c r="W5131">
        <v>8</v>
      </c>
      <c r="X5131">
        <v>19</v>
      </c>
      <c r="Y5131">
        <v>2</v>
      </c>
      <c r="Z5131">
        <v>6</v>
      </c>
      <c r="AA5131">
        <v>12</v>
      </c>
      <c r="AB5131">
        <v>10</v>
      </c>
      <c r="AC5131">
        <v>5</v>
      </c>
      <c r="AD5131">
        <v>11</v>
      </c>
      <c r="AE5131">
        <v>1</v>
      </c>
      <c r="AF5131">
        <v>1</v>
      </c>
      <c r="AG5131">
        <v>0</v>
      </c>
      <c r="AH5131">
        <v>0</v>
      </c>
      <c r="AI5131">
        <v>2.8</v>
      </c>
      <c r="AJ5131">
        <v>3.3</v>
      </c>
      <c r="AK5131">
        <v>2.5499999999999998</v>
      </c>
    </row>
    <row r="5132" spans="1:37" x14ac:dyDescent="0.45">
      <c r="A5132" s="56"/>
      <c r="B5132" s="27">
        <v>44223</v>
      </c>
      <c r="C5132" s="16" t="s">
        <v>358</v>
      </c>
      <c r="D5132" s="16" t="s">
        <v>359</v>
      </c>
      <c r="E5132" s="13" t="s">
        <v>445</v>
      </c>
      <c r="F5132" s="16" t="s">
        <v>271</v>
      </c>
      <c r="G5132" t="s">
        <v>354</v>
      </c>
      <c r="H5132" s="14"/>
      <c r="I5132" s="13" t="s">
        <v>368</v>
      </c>
      <c r="J5132" s="14"/>
      <c r="K5132" s="17">
        <v>1</v>
      </c>
      <c r="L5132" s="17">
        <v>2</v>
      </c>
      <c r="M5132" s="18" t="s">
        <v>8</v>
      </c>
      <c r="N5132" s="14"/>
      <c r="O5132" s="16">
        <v>0</v>
      </c>
      <c r="P5132" s="14">
        <v>1</v>
      </c>
      <c r="Q5132" t="s">
        <v>8</v>
      </c>
      <c r="R5132" s="14"/>
      <c r="S5132" s="16">
        <f>Table2[[#This Row],[FTHG]]-Table2[[#This Row],[HTH]]</f>
        <v>1</v>
      </c>
      <c r="T5132" s="14">
        <f>Table2[[#This Row],[FTAG]]-Table2[[#This Row],[HTA]]</f>
        <v>1</v>
      </c>
      <c r="U5132" s="13" t="str">
        <f>IF(Table2[[#This Row],[SHH]]&gt;Table2[[#This Row],[SHA]],"H",IF(Table2[[#This Row],[HTH]]&lt;Table2[[#This Row],[HTA]],"A","D"))</f>
        <v>A</v>
      </c>
      <c r="V5132" s="14"/>
      <c r="W5132">
        <v>16</v>
      </c>
      <c r="X5132">
        <v>5</v>
      </c>
      <c r="Y5132">
        <v>4</v>
      </c>
      <c r="Z5132">
        <v>3</v>
      </c>
      <c r="AA5132">
        <v>10</v>
      </c>
      <c r="AB5132">
        <v>12</v>
      </c>
      <c r="AC5132">
        <v>7</v>
      </c>
      <c r="AD5132">
        <v>2</v>
      </c>
      <c r="AE5132">
        <v>1</v>
      </c>
      <c r="AF5132">
        <v>1</v>
      </c>
      <c r="AG5132">
        <v>0</v>
      </c>
      <c r="AH5132">
        <v>0</v>
      </c>
      <c r="AI5132">
        <v>1.25</v>
      </c>
      <c r="AJ5132">
        <v>6</v>
      </c>
      <c r="AK5132">
        <v>11</v>
      </c>
    </row>
    <row r="5133" spans="1:37" x14ac:dyDescent="0.45">
      <c r="A5133" s="56"/>
      <c r="B5133" s="27">
        <v>44224</v>
      </c>
      <c r="C5133" s="16" t="s">
        <v>358</v>
      </c>
      <c r="D5133" s="16" t="s">
        <v>359</v>
      </c>
      <c r="E5133" s="13" t="s">
        <v>445</v>
      </c>
      <c r="F5133" s="16" t="s">
        <v>271</v>
      </c>
      <c r="G5133" t="s">
        <v>349</v>
      </c>
      <c r="H5133" s="14"/>
      <c r="I5133" s="13" t="s">
        <v>352</v>
      </c>
      <c r="J5133" s="14"/>
      <c r="K5133" s="17">
        <v>1</v>
      </c>
      <c r="L5133" s="17">
        <v>3</v>
      </c>
      <c r="M5133" s="18" t="s">
        <v>8</v>
      </c>
      <c r="N5133" s="14"/>
      <c r="O5133" s="16">
        <v>0</v>
      </c>
      <c r="P5133" s="14">
        <v>1</v>
      </c>
      <c r="Q5133" t="s">
        <v>8</v>
      </c>
      <c r="R5133" s="14"/>
      <c r="S5133" s="16">
        <f>Table2[[#This Row],[FTHG]]-Table2[[#This Row],[HTH]]</f>
        <v>1</v>
      </c>
      <c r="T5133" s="14">
        <f>Table2[[#This Row],[FTAG]]-Table2[[#This Row],[HTA]]</f>
        <v>2</v>
      </c>
      <c r="U5133" s="13" t="str">
        <f>IF(Table2[[#This Row],[SHH]]&gt;Table2[[#This Row],[SHA]],"H",IF(Table2[[#This Row],[HTH]]&lt;Table2[[#This Row],[HTA]],"A","D"))</f>
        <v>A</v>
      </c>
      <c r="V5133" s="14"/>
      <c r="W5133">
        <v>3</v>
      </c>
      <c r="X5133">
        <v>14</v>
      </c>
      <c r="Y5133">
        <v>2</v>
      </c>
      <c r="Z5133">
        <v>7</v>
      </c>
      <c r="AA5133">
        <v>9</v>
      </c>
      <c r="AB5133">
        <v>11</v>
      </c>
      <c r="AC5133">
        <v>1</v>
      </c>
      <c r="AD5133">
        <v>2</v>
      </c>
      <c r="AE5133">
        <v>1</v>
      </c>
      <c r="AF5133">
        <v>2</v>
      </c>
      <c r="AG5133">
        <v>0</v>
      </c>
      <c r="AH5133">
        <v>0</v>
      </c>
      <c r="AI5133">
        <v>3.2</v>
      </c>
      <c r="AJ5133">
        <v>3.6</v>
      </c>
      <c r="AK5133">
        <v>2.2000000000000002</v>
      </c>
    </row>
    <row r="5134" spans="1:37" x14ac:dyDescent="0.45">
      <c r="A5134" s="56"/>
      <c r="B5134" s="27">
        <v>44226</v>
      </c>
      <c r="C5134" s="16" t="s">
        <v>358</v>
      </c>
      <c r="D5134" s="16" t="s">
        <v>359</v>
      </c>
      <c r="E5134" s="13" t="s">
        <v>445</v>
      </c>
      <c r="F5134" s="16" t="s">
        <v>271</v>
      </c>
      <c r="G5134" t="s">
        <v>342</v>
      </c>
      <c r="H5134" s="14"/>
      <c r="I5134" s="13" t="s">
        <v>361</v>
      </c>
      <c r="J5134" s="14"/>
      <c r="K5134" s="17">
        <v>0</v>
      </c>
      <c r="L5134" s="17">
        <v>2</v>
      </c>
      <c r="M5134" s="18" t="s">
        <v>8</v>
      </c>
      <c r="N5134" s="14"/>
      <c r="O5134" s="16">
        <v>0</v>
      </c>
      <c r="P5134" s="14">
        <v>0</v>
      </c>
      <c r="Q5134" t="s">
        <v>23</v>
      </c>
      <c r="R5134" s="14"/>
      <c r="S5134" s="16">
        <f>Table2[[#This Row],[FTHG]]-Table2[[#This Row],[HTH]]</f>
        <v>0</v>
      </c>
      <c r="T5134" s="14">
        <f>Table2[[#This Row],[FTAG]]-Table2[[#This Row],[HTA]]</f>
        <v>2</v>
      </c>
      <c r="U5134" s="13" t="str">
        <f>IF(Table2[[#This Row],[SHH]]&gt;Table2[[#This Row],[SHA]],"H",IF(Table2[[#This Row],[HTH]]&lt;Table2[[#This Row],[HTA]],"A","D"))</f>
        <v>D</v>
      </c>
      <c r="V5134" s="14"/>
      <c r="W5134">
        <v>11</v>
      </c>
      <c r="X5134">
        <v>13</v>
      </c>
      <c r="Y5134">
        <v>3</v>
      </c>
      <c r="Z5134">
        <v>3</v>
      </c>
      <c r="AA5134">
        <v>13</v>
      </c>
      <c r="AB5134">
        <v>6</v>
      </c>
      <c r="AC5134">
        <v>7</v>
      </c>
      <c r="AD5134">
        <v>12</v>
      </c>
      <c r="AE5134">
        <v>3</v>
      </c>
      <c r="AF5134">
        <v>4</v>
      </c>
      <c r="AG5134">
        <v>0</v>
      </c>
      <c r="AH5134">
        <v>0</v>
      </c>
      <c r="AI5134">
        <v>1.55</v>
      </c>
      <c r="AJ5134">
        <v>4</v>
      </c>
      <c r="AK5134">
        <v>6.5</v>
      </c>
    </row>
    <row r="5135" spans="1:37" x14ac:dyDescent="0.45">
      <c r="A5135" s="56"/>
      <c r="B5135" s="27">
        <v>44226</v>
      </c>
      <c r="C5135" s="16" t="s">
        <v>358</v>
      </c>
      <c r="D5135" s="16" t="s">
        <v>359</v>
      </c>
      <c r="E5135" s="13" t="s">
        <v>445</v>
      </c>
      <c r="F5135" s="16" t="s">
        <v>271</v>
      </c>
      <c r="G5135" t="s">
        <v>355</v>
      </c>
      <c r="H5135" s="14"/>
      <c r="I5135" s="13" t="s">
        <v>365</v>
      </c>
      <c r="J5135" s="14"/>
      <c r="K5135" s="17">
        <v>1</v>
      </c>
      <c r="L5135" s="17">
        <v>0</v>
      </c>
      <c r="M5135" s="18" t="s">
        <v>7</v>
      </c>
      <c r="N5135" s="14"/>
      <c r="O5135" s="16">
        <v>0</v>
      </c>
      <c r="P5135" s="14">
        <v>0</v>
      </c>
      <c r="Q5135" t="s">
        <v>23</v>
      </c>
      <c r="R5135" s="14"/>
      <c r="S5135" s="16">
        <f>Table2[[#This Row],[FTHG]]-Table2[[#This Row],[HTH]]</f>
        <v>1</v>
      </c>
      <c r="T5135" s="14">
        <f>Table2[[#This Row],[FTAG]]-Table2[[#This Row],[HTA]]</f>
        <v>0</v>
      </c>
      <c r="U5135" s="13" t="str">
        <f>IF(Table2[[#This Row],[SHH]]&gt;Table2[[#This Row],[SHA]],"H",IF(Table2[[#This Row],[HTH]]&lt;Table2[[#This Row],[HTA]],"A","D"))</f>
        <v>H</v>
      </c>
      <c r="V5135" s="14"/>
      <c r="W5135">
        <v>11</v>
      </c>
      <c r="X5135">
        <v>6</v>
      </c>
      <c r="Y5135">
        <v>2</v>
      </c>
      <c r="Z5135">
        <v>4</v>
      </c>
      <c r="AA5135">
        <v>7</v>
      </c>
      <c r="AB5135">
        <v>10</v>
      </c>
      <c r="AC5135">
        <v>1</v>
      </c>
      <c r="AD5135">
        <v>6</v>
      </c>
      <c r="AE5135">
        <v>1</v>
      </c>
      <c r="AF5135">
        <v>2</v>
      </c>
      <c r="AG5135">
        <v>0</v>
      </c>
      <c r="AH5135">
        <v>0</v>
      </c>
      <c r="AI5135">
        <v>2.87</v>
      </c>
      <c r="AJ5135">
        <v>3.2</v>
      </c>
      <c r="AK5135">
        <v>2.5499999999999998</v>
      </c>
    </row>
    <row r="5136" spans="1:37" x14ac:dyDescent="0.45">
      <c r="A5136" s="56"/>
      <c r="B5136" s="27">
        <v>44226</v>
      </c>
      <c r="C5136" s="16" t="s">
        <v>358</v>
      </c>
      <c r="D5136" s="16" t="s">
        <v>359</v>
      </c>
      <c r="E5136" s="13" t="s">
        <v>445</v>
      </c>
      <c r="F5136" s="16" t="s">
        <v>271</v>
      </c>
      <c r="G5136" t="s">
        <v>338</v>
      </c>
      <c r="H5136" s="14"/>
      <c r="I5136" s="13" t="s">
        <v>368</v>
      </c>
      <c r="J5136" s="14"/>
      <c r="K5136" s="17">
        <v>1</v>
      </c>
      <c r="L5136" s="17">
        <v>0</v>
      </c>
      <c r="M5136" s="18" t="s">
        <v>7</v>
      </c>
      <c r="N5136" s="14"/>
      <c r="O5136" s="16">
        <v>1</v>
      </c>
      <c r="P5136" s="14">
        <v>0</v>
      </c>
      <c r="Q5136" t="s">
        <v>7</v>
      </c>
      <c r="R5136" s="14"/>
      <c r="S5136" s="16">
        <f>Table2[[#This Row],[FTHG]]-Table2[[#This Row],[HTH]]</f>
        <v>0</v>
      </c>
      <c r="T5136" s="14">
        <f>Table2[[#This Row],[FTAG]]-Table2[[#This Row],[HTA]]</f>
        <v>0</v>
      </c>
      <c r="U5136" s="13" t="str">
        <f>IF(Table2[[#This Row],[SHH]]&gt;Table2[[#This Row],[SHA]],"H",IF(Table2[[#This Row],[HTH]]&lt;Table2[[#This Row],[HTA]],"A","D"))</f>
        <v>D</v>
      </c>
      <c r="V5136" s="14"/>
      <c r="W5136">
        <v>10</v>
      </c>
      <c r="X5136">
        <v>4</v>
      </c>
      <c r="Y5136">
        <v>5</v>
      </c>
      <c r="Z5136">
        <v>1</v>
      </c>
      <c r="AA5136">
        <v>7</v>
      </c>
      <c r="AB5136">
        <v>10</v>
      </c>
      <c r="AC5136">
        <v>10</v>
      </c>
      <c r="AD5136">
        <v>0</v>
      </c>
      <c r="AE5136">
        <v>0</v>
      </c>
      <c r="AF5136">
        <v>3</v>
      </c>
      <c r="AG5136">
        <v>0</v>
      </c>
      <c r="AH5136">
        <v>0</v>
      </c>
      <c r="AI5136">
        <v>1.1200000000000001</v>
      </c>
      <c r="AJ5136">
        <v>9</v>
      </c>
      <c r="AK5136">
        <v>18</v>
      </c>
    </row>
    <row r="5137" spans="1:37" x14ac:dyDescent="0.45">
      <c r="A5137" s="56"/>
      <c r="B5137" s="27">
        <v>44226</v>
      </c>
      <c r="C5137" s="16" t="s">
        <v>358</v>
      </c>
      <c r="D5137" s="16" t="s">
        <v>359</v>
      </c>
      <c r="E5137" s="13" t="s">
        <v>445</v>
      </c>
      <c r="F5137" s="16" t="s">
        <v>271</v>
      </c>
      <c r="G5137" t="s">
        <v>357</v>
      </c>
      <c r="H5137" s="14"/>
      <c r="I5137" s="13" t="s">
        <v>364</v>
      </c>
      <c r="J5137" s="14"/>
      <c r="K5137" s="17">
        <v>2</v>
      </c>
      <c r="L5137" s="17">
        <v>2</v>
      </c>
      <c r="M5137" s="18" t="s">
        <v>23</v>
      </c>
      <c r="N5137" s="14"/>
      <c r="O5137" s="16">
        <v>0</v>
      </c>
      <c r="P5137" s="14">
        <v>1</v>
      </c>
      <c r="Q5137" t="s">
        <v>8</v>
      </c>
      <c r="R5137" s="14"/>
      <c r="S5137" s="16">
        <f>Table2[[#This Row],[FTHG]]-Table2[[#This Row],[HTH]]</f>
        <v>2</v>
      </c>
      <c r="T5137" s="14">
        <f>Table2[[#This Row],[FTAG]]-Table2[[#This Row],[HTA]]</f>
        <v>1</v>
      </c>
      <c r="U5137" s="13" t="str">
        <f>IF(Table2[[#This Row],[SHH]]&gt;Table2[[#This Row],[SHA]],"H",IF(Table2[[#This Row],[HTH]]&lt;Table2[[#This Row],[HTA]],"A","D"))</f>
        <v>H</v>
      </c>
      <c r="V5137" s="14"/>
      <c r="W5137">
        <v>5</v>
      </c>
      <c r="X5137">
        <v>12</v>
      </c>
      <c r="Y5137">
        <v>3</v>
      </c>
      <c r="Z5137">
        <v>7</v>
      </c>
      <c r="AA5137">
        <v>9</v>
      </c>
      <c r="AB5137">
        <v>10</v>
      </c>
      <c r="AC5137">
        <v>2</v>
      </c>
      <c r="AD5137">
        <v>3</v>
      </c>
      <c r="AE5137">
        <v>1</v>
      </c>
      <c r="AF5137">
        <v>0</v>
      </c>
      <c r="AG5137">
        <v>0</v>
      </c>
      <c r="AH5137">
        <v>0</v>
      </c>
      <c r="AI5137">
        <v>3.3</v>
      </c>
      <c r="AJ5137">
        <v>3.2</v>
      </c>
      <c r="AK5137">
        <v>2.2999999999999998</v>
      </c>
    </row>
    <row r="5138" spans="1:37" x14ac:dyDescent="0.45">
      <c r="A5138" s="56"/>
      <c r="B5138" s="27">
        <v>44226</v>
      </c>
      <c r="C5138" s="16" t="s">
        <v>358</v>
      </c>
      <c r="D5138" s="16" t="s">
        <v>359</v>
      </c>
      <c r="E5138" s="13" t="s">
        <v>445</v>
      </c>
      <c r="F5138" s="16" t="s">
        <v>271</v>
      </c>
      <c r="G5138" t="s">
        <v>347</v>
      </c>
      <c r="H5138" s="14"/>
      <c r="I5138" s="13" t="s">
        <v>354</v>
      </c>
      <c r="J5138" s="14"/>
      <c r="K5138" s="17">
        <v>0</v>
      </c>
      <c r="L5138" s="17">
        <v>0</v>
      </c>
      <c r="M5138" s="18" t="s">
        <v>23</v>
      </c>
      <c r="N5138" s="14"/>
      <c r="O5138" s="16">
        <v>0</v>
      </c>
      <c r="P5138" s="14">
        <v>0</v>
      </c>
      <c r="Q5138" t="s">
        <v>23</v>
      </c>
      <c r="R5138" s="14"/>
      <c r="S5138" s="16">
        <f>Table2[[#This Row],[FTHG]]-Table2[[#This Row],[HTH]]</f>
        <v>0</v>
      </c>
      <c r="T5138" s="14">
        <f>Table2[[#This Row],[FTAG]]-Table2[[#This Row],[HTA]]</f>
        <v>0</v>
      </c>
      <c r="U5138" s="13" t="str">
        <f>IF(Table2[[#This Row],[SHH]]&gt;Table2[[#This Row],[SHA]],"H",IF(Table2[[#This Row],[HTH]]&lt;Table2[[#This Row],[HTA]],"A","D"))</f>
        <v>D</v>
      </c>
      <c r="V5138" s="14"/>
      <c r="W5138">
        <v>17</v>
      </c>
      <c r="X5138">
        <v>14</v>
      </c>
      <c r="Y5138">
        <v>3</v>
      </c>
      <c r="Z5138">
        <v>3</v>
      </c>
      <c r="AA5138">
        <v>9</v>
      </c>
      <c r="AB5138">
        <v>16</v>
      </c>
      <c r="AC5138">
        <v>4</v>
      </c>
      <c r="AD5138">
        <v>7</v>
      </c>
      <c r="AE5138">
        <v>1</v>
      </c>
      <c r="AF5138">
        <v>3</v>
      </c>
      <c r="AG5138">
        <v>0</v>
      </c>
      <c r="AH5138">
        <v>0</v>
      </c>
      <c r="AI5138">
        <v>2.8</v>
      </c>
      <c r="AJ5138">
        <v>3.5</v>
      </c>
      <c r="AK5138">
        <v>2.4500000000000002</v>
      </c>
    </row>
    <row r="5139" spans="1:37" x14ac:dyDescent="0.45">
      <c r="A5139" s="56"/>
      <c r="B5139" s="27">
        <v>44226</v>
      </c>
      <c r="C5139" s="16" t="s">
        <v>358</v>
      </c>
      <c r="D5139" s="16" t="s">
        <v>359</v>
      </c>
      <c r="E5139" s="13" t="s">
        <v>445</v>
      </c>
      <c r="F5139" s="16" t="s">
        <v>271</v>
      </c>
      <c r="G5139" t="s">
        <v>343</v>
      </c>
      <c r="H5139" s="14"/>
      <c r="I5139" s="13" t="s">
        <v>367</v>
      </c>
      <c r="J5139" s="14"/>
      <c r="K5139" s="17">
        <v>0</v>
      </c>
      <c r="L5139" s="17">
        <v>1</v>
      </c>
      <c r="M5139" s="18" t="s">
        <v>8</v>
      </c>
      <c r="N5139" s="14"/>
      <c r="O5139" s="16">
        <v>0</v>
      </c>
      <c r="P5139" s="14">
        <v>1</v>
      </c>
      <c r="Q5139" t="s">
        <v>8</v>
      </c>
      <c r="R5139" s="14"/>
      <c r="S5139" s="16">
        <f>Table2[[#This Row],[FTHG]]-Table2[[#This Row],[HTH]]</f>
        <v>0</v>
      </c>
      <c r="T5139" s="14">
        <f>Table2[[#This Row],[FTAG]]-Table2[[#This Row],[HTA]]</f>
        <v>0</v>
      </c>
      <c r="U5139" s="13" t="str">
        <f>IF(Table2[[#This Row],[SHH]]&gt;Table2[[#This Row],[SHA]],"H",IF(Table2[[#This Row],[HTH]]&lt;Table2[[#This Row],[HTA]],"A","D"))</f>
        <v>A</v>
      </c>
      <c r="V5139" s="14"/>
      <c r="W5139">
        <v>20</v>
      </c>
      <c r="X5139">
        <v>8</v>
      </c>
      <c r="Y5139">
        <v>5</v>
      </c>
      <c r="Z5139">
        <v>4</v>
      </c>
      <c r="AA5139">
        <v>12</v>
      </c>
      <c r="AB5139">
        <v>11</v>
      </c>
      <c r="AC5139">
        <v>7</v>
      </c>
      <c r="AD5139">
        <v>1</v>
      </c>
      <c r="AE5139">
        <v>1</v>
      </c>
      <c r="AF5139">
        <v>0</v>
      </c>
      <c r="AG5139">
        <v>0</v>
      </c>
      <c r="AH5139">
        <v>0</v>
      </c>
      <c r="AI5139">
        <v>2.8</v>
      </c>
      <c r="AJ5139">
        <v>3.6</v>
      </c>
      <c r="AK5139">
        <v>2.37</v>
      </c>
    </row>
    <row r="5140" spans="1:37" x14ac:dyDescent="0.45">
      <c r="A5140" s="56"/>
      <c r="B5140" s="27">
        <v>44227</v>
      </c>
      <c r="C5140" s="16" t="s">
        <v>358</v>
      </c>
      <c r="D5140" s="16" t="s">
        <v>359</v>
      </c>
      <c r="E5140" s="13" t="s">
        <v>445</v>
      </c>
      <c r="F5140" s="16" t="s">
        <v>271</v>
      </c>
      <c r="G5140" t="s">
        <v>345</v>
      </c>
      <c r="H5140" s="14"/>
      <c r="I5140" s="13" t="s">
        <v>348</v>
      </c>
      <c r="J5140" s="14"/>
      <c r="K5140" s="17">
        <v>2</v>
      </c>
      <c r="L5140" s="17">
        <v>0</v>
      </c>
      <c r="M5140" s="18" t="s">
        <v>7</v>
      </c>
      <c r="N5140" s="14"/>
      <c r="O5140" s="16">
        <v>1</v>
      </c>
      <c r="P5140" s="14">
        <v>0</v>
      </c>
      <c r="Q5140" t="s">
        <v>7</v>
      </c>
      <c r="R5140" s="14"/>
      <c r="S5140" s="16">
        <f>Table2[[#This Row],[FTHG]]-Table2[[#This Row],[HTH]]</f>
        <v>1</v>
      </c>
      <c r="T5140" s="14">
        <f>Table2[[#This Row],[FTAG]]-Table2[[#This Row],[HTA]]</f>
        <v>0</v>
      </c>
      <c r="U5140" s="13" t="str">
        <f>IF(Table2[[#This Row],[SHH]]&gt;Table2[[#This Row],[SHA]],"H",IF(Table2[[#This Row],[HTH]]&lt;Table2[[#This Row],[HTA]],"A","D"))</f>
        <v>H</v>
      </c>
      <c r="V5140" s="14"/>
      <c r="W5140">
        <v>19</v>
      </c>
      <c r="X5140">
        <v>1</v>
      </c>
      <c r="Y5140">
        <v>8</v>
      </c>
      <c r="Z5140">
        <v>0</v>
      </c>
      <c r="AA5140">
        <v>7</v>
      </c>
      <c r="AB5140">
        <v>9</v>
      </c>
      <c r="AC5140">
        <v>4</v>
      </c>
      <c r="AD5140">
        <v>2</v>
      </c>
      <c r="AE5140">
        <v>0</v>
      </c>
      <c r="AF5140">
        <v>1</v>
      </c>
      <c r="AG5140">
        <v>0</v>
      </c>
      <c r="AH5140">
        <v>0</v>
      </c>
      <c r="AI5140">
        <v>1.33</v>
      </c>
      <c r="AJ5140">
        <v>5</v>
      </c>
      <c r="AK5140">
        <v>9.5</v>
      </c>
    </row>
    <row r="5141" spans="1:37" x14ac:dyDescent="0.45">
      <c r="A5141" s="56"/>
      <c r="B5141" s="27">
        <v>44227</v>
      </c>
      <c r="C5141" s="16" t="s">
        <v>358</v>
      </c>
      <c r="D5141" s="16" t="s">
        <v>359</v>
      </c>
      <c r="E5141" s="13" t="s">
        <v>445</v>
      </c>
      <c r="F5141" s="16" t="s">
        <v>271</v>
      </c>
      <c r="G5141" t="s">
        <v>356</v>
      </c>
      <c r="H5141" s="14"/>
      <c r="I5141" s="13" t="s">
        <v>370</v>
      </c>
      <c r="J5141" s="14"/>
      <c r="K5141" s="17">
        <v>1</v>
      </c>
      <c r="L5141" s="17">
        <v>3</v>
      </c>
      <c r="M5141" s="18" t="s">
        <v>8</v>
      </c>
      <c r="N5141" s="14"/>
      <c r="O5141" s="16">
        <v>1</v>
      </c>
      <c r="P5141" s="14">
        <v>1</v>
      </c>
      <c r="Q5141" t="s">
        <v>23</v>
      </c>
      <c r="R5141" s="14"/>
      <c r="S5141" s="16">
        <f>Table2[[#This Row],[FTHG]]-Table2[[#This Row],[HTH]]</f>
        <v>0</v>
      </c>
      <c r="T5141" s="14">
        <f>Table2[[#This Row],[FTAG]]-Table2[[#This Row],[HTA]]</f>
        <v>2</v>
      </c>
      <c r="U5141" s="13" t="str">
        <f>IF(Table2[[#This Row],[SHH]]&gt;Table2[[#This Row],[SHA]],"H",IF(Table2[[#This Row],[HTH]]&lt;Table2[[#This Row],[HTA]],"A","D"))</f>
        <v>D</v>
      </c>
      <c r="V5141" s="14"/>
      <c r="W5141">
        <v>18</v>
      </c>
      <c r="X5141">
        <v>8</v>
      </c>
      <c r="Y5141">
        <v>8</v>
      </c>
      <c r="Z5141">
        <v>7</v>
      </c>
      <c r="AA5141">
        <v>17</v>
      </c>
      <c r="AB5141">
        <v>16</v>
      </c>
      <c r="AC5141">
        <v>6</v>
      </c>
      <c r="AD5141">
        <v>4</v>
      </c>
      <c r="AE5141">
        <v>0</v>
      </c>
      <c r="AF5141">
        <v>3</v>
      </c>
      <c r="AG5141">
        <v>0</v>
      </c>
      <c r="AH5141">
        <v>0</v>
      </c>
      <c r="AI5141">
        <v>1.8</v>
      </c>
      <c r="AJ5141">
        <v>4</v>
      </c>
      <c r="AK5141">
        <v>4.2</v>
      </c>
    </row>
    <row r="5142" spans="1:37" x14ac:dyDescent="0.45">
      <c r="A5142" s="56"/>
      <c r="B5142" s="27">
        <v>44227</v>
      </c>
      <c r="C5142" s="16" t="s">
        <v>358</v>
      </c>
      <c r="D5142" s="16" t="s">
        <v>359</v>
      </c>
      <c r="E5142" s="13" t="s">
        <v>445</v>
      </c>
      <c r="F5142" s="16" t="s">
        <v>271</v>
      </c>
      <c r="G5142" t="s">
        <v>340</v>
      </c>
      <c r="H5142" s="14"/>
      <c r="I5142" s="13" t="s">
        <v>352</v>
      </c>
      <c r="J5142" s="14"/>
      <c r="K5142" s="17">
        <v>1</v>
      </c>
      <c r="L5142" s="17">
        <v>3</v>
      </c>
      <c r="M5142" s="18" t="s">
        <v>8</v>
      </c>
      <c r="N5142" s="14"/>
      <c r="O5142" s="16">
        <v>0</v>
      </c>
      <c r="P5142" s="14">
        <v>0</v>
      </c>
      <c r="Q5142" t="s">
        <v>23</v>
      </c>
      <c r="R5142" s="14"/>
      <c r="S5142" s="16">
        <f>Table2[[#This Row],[FTHG]]-Table2[[#This Row],[HTH]]</f>
        <v>1</v>
      </c>
      <c r="T5142" s="14">
        <f>Table2[[#This Row],[FTAG]]-Table2[[#This Row],[HTA]]</f>
        <v>3</v>
      </c>
      <c r="U5142" s="13" t="str">
        <f>IF(Table2[[#This Row],[SHH]]&gt;Table2[[#This Row],[SHA]],"H",IF(Table2[[#This Row],[HTH]]&lt;Table2[[#This Row],[HTA]],"A","D"))</f>
        <v>D</v>
      </c>
      <c r="V5142" s="14"/>
      <c r="W5142">
        <v>8</v>
      </c>
      <c r="X5142">
        <v>14</v>
      </c>
      <c r="Y5142">
        <v>2</v>
      </c>
      <c r="Z5142">
        <v>5</v>
      </c>
      <c r="AA5142">
        <v>7</v>
      </c>
      <c r="AB5142">
        <v>8</v>
      </c>
      <c r="AC5142">
        <v>6</v>
      </c>
      <c r="AD5142">
        <v>5</v>
      </c>
      <c r="AE5142">
        <v>2</v>
      </c>
      <c r="AF5142">
        <v>0</v>
      </c>
      <c r="AG5142">
        <v>0</v>
      </c>
      <c r="AH5142">
        <v>0</v>
      </c>
      <c r="AI5142">
        <v>4.33</v>
      </c>
      <c r="AJ5142">
        <v>4</v>
      </c>
      <c r="AK5142">
        <v>1.75</v>
      </c>
    </row>
    <row r="5143" spans="1:37" x14ac:dyDescent="0.45">
      <c r="A5143" s="56"/>
      <c r="B5143" s="27">
        <v>44227</v>
      </c>
      <c r="C5143" s="16" t="s">
        <v>358</v>
      </c>
      <c r="D5143" s="16" t="s">
        <v>359</v>
      </c>
      <c r="E5143" s="13" t="s">
        <v>445</v>
      </c>
      <c r="F5143" s="16" t="s">
        <v>271</v>
      </c>
      <c r="G5143" t="s">
        <v>363</v>
      </c>
      <c r="H5143" s="14"/>
      <c r="I5143" s="13" t="s">
        <v>349</v>
      </c>
      <c r="J5143" s="14"/>
      <c r="K5143" s="17">
        <v>1</v>
      </c>
      <c r="L5143" s="17">
        <v>0</v>
      </c>
      <c r="M5143" s="18" t="s">
        <v>7</v>
      </c>
      <c r="N5143" s="14"/>
      <c r="O5143" s="16">
        <v>1</v>
      </c>
      <c r="P5143" s="14">
        <v>0</v>
      </c>
      <c r="Q5143" t="s">
        <v>7</v>
      </c>
      <c r="R5143" s="14"/>
      <c r="S5143" s="16">
        <f>Table2[[#This Row],[FTHG]]-Table2[[#This Row],[HTH]]</f>
        <v>0</v>
      </c>
      <c r="T5143" s="14">
        <f>Table2[[#This Row],[FTAG]]-Table2[[#This Row],[HTA]]</f>
        <v>0</v>
      </c>
      <c r="U5143" s="13" t="str">
        <f>IF(Table2[[#This Row],[SHH]]&gt;Table2[[#This Row],[SHA]],"H",IF(Table2[[#This Row],[HTH]]&lt;Table2[[#This Row],[HTA]],"A","D"))</f>
        <v>D</v>
      </c>
      <c r="V5143" s="14"/>
      <c r="W5143">
        <v>16</v>
      </c>
      <c r="X5143">
        <v>8</v>
      </c>
      <c r="Y5143">
        <v>5</v>
      </c>
      <c r="Z5143">
        <v>4</v>
      </c>
      <c r="AA5143">
        <v>11</v>
      </c>
      <c r="AB5143">
        <v>11</v>
      </c>
      <c r="AC5143">
        <v>9</v>
      </c>
      <c r="AD5143">
        <v>2</v>
      </c>
      <c r="AE5143">
        <v>2</v>
      </c>
      <c r="AF5143">
        <v>1</v>
      </c>
      <c r="AG5143">
        <v>0</v>
      </c>
      <c r="AH5143">
        <v>0</v>
      </c>
      <c r="AI5143">
        <v>3.2</v>
      </c>
      <c r="AJ5143">
        <v>3.4</v>
      </c>
      <c r="AK5143">
        <v>2.25</v>
      </c>
    </row>
    <row r="5144" spans="1:37" x14ac:dyDescent="0.45">
      <c r="A5144" s="56"/>
      <c r="B5144" s="27">
        <v>44229</v>
      </c>
      <c r="C5144" s="16" t="s">
        <v>358</v>
      </c>
      <c r="D5144" s="16" t="s">
        <v>359</v>
      </c>
      <c r="E5144" s="13" t="s">
        <v>445</v>
      </c>
      <c r="F5144" s="16" t="s">
        <v>271</v>
      </c>
      <c r="G5144" t="s">
        <v>368</v>
      </c>
      <c r="H5144" s="14"/>
      <c r="I5144" s="13" t="s">
        <v>357</v>
      </c>
      <c r="J5144" s="14"/>
      <c r="K5144" s="17">
        <v>2</v>
      </c>
      <c r="L5144" s="17">
        <v>1</v>
      </c>
      <c r="M5144" s="18" t="s">
        <v>7</v>
      </c>
      <c r="N5144" s="14"/>
      <c r="O5144" s="16">
        <v>0</v>
      </c>
      <c r="P5144" s="14">
        <v>1</v>
      </c>
      <c r="Q5144" t="s">
        <v>8</v>
      </c>
      <c r="R5144" s="14"/>
      <c r="S5144" s="16">
        <f>Table2[[#This Row],[FTHG]]-Table2[[#This Row],[HTH]]</f>
        <v>2</v>
      </c>
      <c r="T5144" s="14">
        <f>Table2[[#This Row],[FTAG]]-Table2[[#This Row],[HTA]]</f>
        <v>0</v>
      </c>
      <c r="U5144" s="13" t="str">
        <f>IF(Table2[[#This Row],[SHH]]&gt;Table2[[#This Row],[SHA]],"H",IF(Table2[[#This Row],[HTH]]&lt;Table2[[#This Row],[HTA]],"A","D"))</f>
        <v>H</v>
      </c>
      <c r="V5144" s="14"/>
      <c r="W5144">
        <v>14</v>
      </c>
      <c r="X5144">
        <v>8</v>
      </c>
      <c r="Y5144">
        <v>6</v>
      </c>
      <c r="Z5144">
        <v>4</v>
      </c>
      <c r="AA5144">
        <v>11</v>
      </c>
      <c r="AB5144">
        <v>9</v>
      </c>
      <c r="AC5144">
        <v>9</v>
      </c>
      <c r="AD5144">
        <v>2</v>
      </c>
      <c r="AE5144">
        <v>2</v>
      </c>
      <c r="AF5144">
        <v>1</v>
      </c>
      <c r="AG5144">
        <v>0</v>
      </c>
      <c r="AH5144">
        <v>0</v>
      </c>
      <c r="AI5144">
        <v>2</v>
      </c>
      <c r="AJ5144">
        <v>3.3</v>
      </c>
      <c r="AK5144">
        <v>4</v>
      </c>
    </row>
    <row r="5145" spans="1:37" x14ac:dyDescent="0.45">
      <c r="A5145" s="56"/>
      <c r="B5145" s="27">
        <v>44229</v>
      </c>
      <c r="C5145" s="16" t="s">
        <v>358</v>
      </c>
      <c r="D5145" s="16" t="s">
        <v>359</v>
      </c>
      <c r="E5145" s="13" t="s">
        <v>445</v>
      </c>
      <c r="F5145" s="16" t="s">
        <v>271</v>
      </c>
      <c r="G5145" t="s">
        <v>365</v>
      </c>
      <c r="H5145" s="14"/>
      <c r="I5145" s="13" t="s">
        <v>347</v>
      </c>
      <c r="J5145" s="14"/>
      <c r="K5145" s="17">
        <v>2</v>
      </c>
      <c r="L5145" s="17">
        <v>1</v>
      </c>
      <c r="M5145" s="18" t="s">
        <v>7</v>
      </c>
      <c r="N5145" s="14"/>
      <c r="O5145" s="16">
        <v>1</v>
      </c>
      <c r="P5145" s="14">
        <v>1</v>
      </c>
      <c r="Q5145" t="s">
        <v>23</v>
      </c>
      <c r="R5145" s="14"/>
      <c r="S5145" s="16">
        <f>Table2[[#This Row],[FTHG]]-Table2[[#This Row],[HTH]]</f>
        <v>1</v>
      </c>
      <c r="T5145" s="14">
        <f>Table2[[#This Row],[FTAG]]-Table2[[#This Row],[HTA]]</f>
        <v>0</v>
      </c>
      <c r="U5145" s="13" t="str">
        <f>IF(Table2[[#This Row],[SHH]]&gt;Table2[[#This Row],[SHA]],"H",IF(Table2[[#This Row],[HTH]]&lt;Table2[[#This Row],[HTA]],"A","D"))</f>
        <v>H</v>
      </c>
      <c r="V5145" s="14"/>
      <c r="W5145">
        <v>11</v>
      </c>
      <c r="X5145">
        <v>9</v>
      </c>
      <c r="Y5145">
        <v>7</v>
      </c>
      <c r="Z5145">
        <v>3</v>
      </c>
      <c r="AA5145">
        <v>11</v>
      </c>
      <c r="AB5145">
        <v>8</v>
      </c>
      <c r="AC5145">
        <v>9</v>
      </c>
      <c r="AD5145">
        <v>6</v>
      </c>
      <c r="AE5145">
        <v>3</v>
      </c>
      <c r="AF5145">
        <v>2</v>
      </c>
      <c r="AG5145">
        <v>0</v>
      </c>
      <c r="AH5145">
        <v>2</v>
      </c>
      <c r="AI5145">
        <v>3.6</v>
      </c>
      <c r="AJ5145">
        <v>3.3</v>
      </c>
      <c r="AK5145">
        <v>2.1</v>
      </c>
    </row>
    <row r="5146" spans="1:37" x14ac:dyDescent="0.45">
      <c r="A5146" s="56"/>
      <c r="B5146" s="27">
        <v>44229</v>
      </c>
      <c r="C5146" s="16" t="s">
        <v>358</v>
      </c>
      <c r="D5146" s="16" t="s">
        <v>359</v>
      </c>
      <c r="E5146" s="13" t="s">
        <v>445</v>
      </c>
      <c r="F5146" s="16" t="s">
        <v>271</v>
      </c>
      <c r="G5146" t="s">
        <v>354</v>
      </c>
      <c r="H5146" s="14"/>
      <c r="I5146" s="13" t="s">
        <v>343</v>
      </c>
      <c r="J5146" s="14"/>
      <c r="K5146" s="17">
        <v>9</v>
      </c>
      <c r="L5146" s="17">
        <v>0</v>
      </c>
      <c r="M5146" s="18" t="s">
        <v>7</v>
      </c>
      <c r="N5146" s="14"/>
      <c r="O5146" s="16">
        <v>4</v>
      </c>
      <c r="P5146" s="14">
        <v>0</v>
      </c>
      <c r="Q5146" t="s">
        <v>7</v>
      </c>
      <c r="R5146" s="14"/>
      <c r="S5146" s="16">
        <f>Table2[[#This Row],[FTHG]]-Table2[[#This Row],[HTH]]</f>
        <v>5</v>
      </c>
      <c r="T5146" s="14">
        <f>Table2[[#This Row],[FTAG]]-Table2[[#This Row],[HTA]]</f>
        <v>0</v>
      </c>
      <c r="U5146" s="13" t="str">
        <f>IF(Table2[[#This Row],[SHH]]&gt;Table2[[#This Row],[SHA]],"H",IF(Table2[[#This Row],[HTH]]&lt;Table2[[#This Row],[HTA]],"A","D"))</f>
        <v>H</v>
      </c>
      <c r="V5146" s="14"/>
      <c r="W5146">
        <v>24</v>
      </c>
      <c r="X5146">
        <v>3</v>
      </c>
      <c r="Y5146">
        <v>14</v>
      </c>
      <c r="Z5146">
        <v>1</v>
      </c>
      <c r="AA5146">
        <v>11</v>
      </c>
      <c r="AB5146">
        <v>6</v>
      </c>
      <c r="AC5146">
        <v>5</v>
      </c>
      <c r="AD5146">
        <v>3</v>
      </c>
      <c r="AE5146">
        <v>2</v>
      </c>
      <c r="AF5146">
        <v>3</v>
      </c>
      <c r="AG5146">
        <v>0</v>
      </c>
      <c r="AH5146">
        <v>2</v>
      </c>
      <c r="AI5146">
        <v>1.4</v>
      </c>
      <c r="AJ5146">
        <v>4.75</v>
      </c>
      <c r="AK5146">
        <v>7</v>
      </c>
    </row>
    <row r="5147" spans="1:37" x14ac:dyDescent="0.45">
      <c r="A5147" s="56"/>
      <c r="B5147" s="27">
        <v>44229</v>
      </c>
      <c r="C5147" s="16" t="s">
        <v>358</v>
      </c>
      <c r="D5147" s="16" t="s">
        <v>359</v>
      </c>
      <c r="E5147" s="13" t="s">
        <v>445</v>
      </c>
      <c r="F5147" s="16" t="s">
        <v>271</v>
      </c>
      <c r="G5147" t="s">
        <v>361</v>
      </c>
      <c r="H5147" s="14"/>
      <c r="I5147" s="13" t="s">
        <v>355</v>
      </c>
      <c r="J5147" s="14"/>
      <c r="K5147" s="17">
        <v>1</v>
      </c>
      <c r="L5147" s="17">
        <v>2</v>
      </c>
      <c r="M5147" s="18" t="s">
        <v>8</v>
      </c>
      <c r="N5147" s="14"/>
      <c r="O5147" s="16">
        <v>1</v>
      </c>
      <c r="P5147" s="14">
        <v>2</v>
      </c>
      <c r="Q5147" t="s">
        <v>8</v>
      </c>
      <c r="R5147" s="14"/>
      <c r="S5147" s="16">
        <f>Table2[[#This Row],[FTHG]]-Table2[[#This Row],[HTH]]</f>
        <v>0</v>
      </c>
      <c r="T5147" s="14">
        <f>Table2[[#This Row],[FTAG]]-Table2[[#This Row],[HTA]]</f>
        <v>0</v>
      </c>
      <c r="U5147" s="13" t="str">
        <f>IF(Table2[[#This Row],[SHH]]&gt;Table2[[#This Row],[SHA]],"H",IF(Table2[[#This Row],[HTH]]&lt;Table2[[#This Row],[HTA]],"A","D"))</f>
        <v>A</v>
      </c>
      <c r="V5147" s="14"/>
      <c r="W5147">
        <v>21</v>
      </c>
      <c r="X5147">
        <v>6</v>
      </c>
      <c r="Y5147">
        <v>5</v>
      </c>
      <c r="Z5147">
        <v>3</v>
      </c>
      <c r="AA5147">
        <v>14</v>
      </c>
      <c r="AB5147">
        <v>11</v>
      </c>
      <c r="AC5147">
        <v>9</v>
      </c>
      <c r="AD5147">
        <v>1</v>
      </c>
      <c r="AE5147">
        <v>1</v>
      </c>
      <c r="AF5147">
        <v>3</v>
      </c>
      <c r="AG5147">
        <v>0</v>
      </c>
      <c r="AH5147">
        <v>0</v>
      </c>
      <c r="AI5147">
        <v>2.8</v>
      </c>
      <c r="AJ5147">
        <v>3.2</v>
      </c>
      <c r="AK5147">
        <v>2.6</v>
      </c>
    </row>
    <row r="5148" spans="1:37" x14ac:dyDescent="0.45">
      <c r="A5148" s="56"/>
      <c r="B5148" s="27">
        <v>44230</v>
      </c>
      <c r="C5148" s="16" t="s">
        <v>358</v>
      </c>
      <c r="D5148" s="16" t="s">
        <v>359</v>
      </c>
      <c r="E5148" s="13" t="s">
        <v>445</v>
      </c>
      <c r="F5148" s="16" t="s">
        <v>271</v>
      </c>
      <c r="G5148" t="s">
        <v>348</v>
      </c>
      <c r="H5148" s="14"/>
      <c r="I5148" s="13" t="s">
        <v>338</v>
      </c>
      <c r="J5148" s="14"/>
      <c r="K5148" s="17">
        <v>0</v>
      </c>
      <c r="L5148" s="17">
        <v>2</v>
      </c>
      <c r="M5148" s="18" t="s">
        <v>8</v>
      </c>
      <c r="N5148" s="14"/>
      <c r="O5148" s="16">
        <v>0</v>
      </c>
      <c r="P5148" s="14">
        <v>2</v>
      </c>
      <c r="Q5148" t="s">
        <v>8</v>
      </c>
      <c r="R5148" s="14"/>
      <c r="S5148" s="16">
        <f>Table2[[#This Row],[FTHG]]-Table2[[#This Row],[HTH]]</f>
        <v>0</v>
      </c>
      <c r="T5148" s="14">
        <f>Table2[[#This Row],[FTAG]]-Table2[[#This Row],[HTA]]</f>
        <v>0</v>
      </c>
      <c r="U5148" s="13" t="str">
        <f>IF(Table2[[#This Row],[SHH]]&gt;Table2[[#This Row],[SHA]],"H",IF(Table2[[#This Row],[HTH]]&lt;Table2[[#This Row],[HTA]],"A","D"))</f>
        <v>A</v>
      </c>
      <c r="V5148" s="14"/>
      <c r="W5148">
        <v>2</v>
      </c>
      <c r="X5148">
        <v>17</v>
      </c>
      <c r="Y5148">
        <v>0</v>
      </c>
      <c r="Z5148">
        <v>6</v>
      </c>
      <c r="AA5148">
        <v>8</v>
      </c>
      <c r="AB5148">
        <v>5</v>
      </c>
      <c r="AC5148">
        <v>1</v>
      </c>
      <c r="AD5148">
        <v>3</v>
      </c>
      <c r="AE5148">
        <v>2</v>
      </c>
      <c r="AF5148">
        <v>1</v>
      </c>
      <c r="AG5148">
        <v>0</v>
      </c>
      <c r="AH5148">
        <v>0</v>
      </c>
      <c r="AI5148">
        <v>13</v>
      </c>
      <c r="AJ5148">
        <v>7</v>
      </c>
      <c r="AK5148">
        <v>1.2</v>
      </c>
    </row>
    <row r="5149" spans="1:37" x14ac:dyDescent="0.45">
      <c r="A5149" s="56"/>
      <c r="B5149" s="27">
        <v>44230</v>
      </c>
      <c r="C5149" s="16" t="s">
        <v>358</v>
      </c>
      <c r="D5149" s="16" t="s">
        <v>359</v>
      </c>
      <c r="E5149" s="13" t="s">
        <v>445</v>
      </c>
      <c r="F5149" s="16" t="s">
        <v>271</v>
      </c>
      <c r="G5149" t="s">
        <v>364</v>
      </c>
      <c r="H5149" s="14"/>
      <c r="I5149" s="13" t="s">
        <v>356</v>
      </c>
      <c r="J5149" s="14"/>
      <c r="K5149" s="17">
        <v>0</v>
      </c>
      <c r="L5149" s="17">
        <v>2</v>
      </c>
      <c r="M5149" s="18" t="s">
        <v>8</v>
      </c>
      <c r="N5149" s="14"/>
      <c r="O5149" s="16">
        <v>0</v>
      </c>
      <c r="P5149" s="14">
        <v>2</v>
      </c>
      <c r="Q5149" t="s">
        <v>8</v>
      </c>
      <c r="R5149" s="14"/>
      <c r="S5149" s="16">
        <f>Table2[[#This Row],[FTHG]]-Table2[[#This Row],[HTH]]</f>
        <v>0</v>
      </c>
      <c r="T5149" s="14">
        <f>Table2[[#This Row],[FTAG]]-Table2[[#This Row],[HTA]]</f>
        <v>0</v>
      </c>
      <c r="U5149" s="13" t="str">
        <f>IF(Table2[[#This Row],[SHH]]&gt;Table2[[#This Row],[SHA]],"H",IF(Table2[[#This Row],[HTH]]&lt;Table2[[#This Row],[HTA]],"A","D"))</f>
        <v>A</v>
      </c>
      <c r="V5149" s="14"/>
      <c r="W5149">
        <v>8</v>
      </c>
      <c r="X5149">
        <v>9</v>
      </c>
      <c r="Y5149">
        <v>1</v>
      </c>
      <c r="Z5149">
        <v>5</v>
      </c>
      <c r="AA5149">
        <v>17</v>
      </c>
      <c r="AB5149">
        <v>10</v>
      </c>
      <c r="AC5149">
        <v>5</v>
      </c>
      <c r="AD5149">
        <v>2</v>
      </c>
      <c r="AE5149">
        <v>3</v>
      </c>
      <c r="AF5149">
        <v>1</v>
      </c>
      <c r="AG5149">
        <v>0</v>
      </c>
      <c r="AH5149">
        <v>0</v>
      </c>
      <c r="AI5149">
        <v>4</v>
      </c>
      <c r="AJ5149">
        <v>3.5</v>
      </c>
      <c r="AK5149">
        <v>1.9</v>
      </c>
    </row>
    <row r="5150" spans="1:37" x14ac:dyDescent="0.45">
      <c r="A5150" s="56"/>
      <c r="B5150" s="27">
        <v>44230</v>
      </c>
      <c r="C5150" s="16" t="s">
        <v>358</v>
      </c>
      <c r="D5150" s="16" t="s">
        <v>359</v>
      </c>
      <c r="E5150" s="13" t="s">
        <v>445</v>
      </c>
      <c r="F5150" s="16" t="s">
        <v>271</v>
      </c>
      <c r="G5150" t="s">
        <v>370</v>
      </c>
      <c r="H5150" s="14"/>
      <c r="I5150" s="13" t="s">
        <v>342</v>
      </c>
      <c r="J5150" s="14"/>
      <c r="K5150" s="17">
        <v>1</v>
      </c>
      <c r="L5150" s="17">
        <v>2</v>
      </c>
      <c r="M5150" s="18" t="s">
        <v>8</v>
      </c>
      <c r="N5150" s="14"/>
      <c r="O5150" s="16">
        <v>0</v>
      </c>
      <c r="P5150" s="14">
        <v>2</v>
      </c>
      <c r="Q5150" t="s">
        <v>8</v>
      </c>
      <c r="R5150" s="14"/>
      <c r="S5150" s="16">
        <f>Table2[[#This Row],[FTHG]]-Table2[[#This Row],[HTH]]</f>
        <v>1</v>
      </c>
      <c r="T5150" s="14">
        <f>Table2[[#This Row],[FTAG]]-Table2[[#This Row],[HTA]]</f>
        <v>0</v>
      </c>
      <c r="U5150" s="13" t="str">
        <f>IF(Table2[[#This Row],[SHH]]&gt;Table2[[#This Row],[SHA]],"H",IF(Table2[[#This Row],[HTH]]&lt;Table2[[#This Row],[HTA]],"A","D"))</f>
        <v>H</v>
      </c>
      <c r="V5150" s="14"/>
      <c r="W5150">
        <v>16</v>
      </c>
      <c r="X5150">
        <v>10</v>
      </c>
      <c r="Y5150">
        <v>7</v>
      </c>
      <c r="Z5150">
        <v>6</v>
      </c>
      <c r="AA5150">
        <v>12</v>
      </c>
      <c r="AB5150">
        <v>12</v>
      </c>
      <c r="AC5150">
        <v>7</v>
      </c>
      <c r="AD5150">
        <v>1</v>
      </c>
      <c r="AE5150">
        <v>2</v>
      </c>
      <c r="AF5150">
        <v>3</v>
      </c>
      <c r="AG5150">
        <v>0</v>
      </c>
      <c r="AH5150">
        <v>0</v>
      </c>
      <c r="AI5150">
        <v>2.5</v>
      </c>
      <c r="AJ5150">
        <v>3.5</v>
      </c>
      <c r="AK5150">
        <v>2.7</v>
      </c>
    </row>
    <row r="5151" spans="1:37" x14ac:dyDescent="0.45">
      <c r="A5151" s="56"/>
      <c r="B5151" s="27">
        <v>44230</v>
      </c>
      <c r="C5151" s="16" t="s">
        <v>358</v>
      </c>
      <c r="D5151" s="16" t="s">
        <v>359</v>
      </c>
      <c r="E5151" s="13" t="s">
        <v>445</v>
      </c>
      <c r="F5151" s="16" t="s">
        <v>271</v>
      </c>
      <c r="G5151" t="s">
        <v>367</v>
      </c>
      <c r="H5151" s="14"/>
      <c r="I5151" s="13" t="s">
        <v>340</v>
      </c>
      <c r="J5151" s="14"/>
      <c r="K5151" s="17">
        <v>1</v>
      </c>
      <c r="L5151" s="17">
        <v>3</v>
      </c>
      <c r="M5151" s="18" t="s">
        <v>8</v>
      </c>
      <c r="N5151" s="14"/>
      <c r="O5151" s="16">
        <v>0</v>
      </c>
      <c r="P5151" s="14">
        <v>0</v>
      </c>
      <c r="Q5151" t="s">
        <v>23</v>
      </c>
      <c r="R5151" s="14"/>
      <c r="S5151" s="16">
        <f>Table2[[#This Row],[FTHG]]-Table2[[#This Row],[HTH]]</f>
        <v>1</v>
      </c>
      <c r="T5151" s="14">
        <f>Table2[[#This Row],[FTAG]]-Table2[[#This Row],[HTA]]</f>
        <v>3</v>
      </c>
      <c r="U5151" s="13" t="str">
        <f>IF(Table2[[#This Row],[SHH]]&gt;Table2[[#This Row],[SHA]],"H",IF(Table2[[#This Row],[HTH]]&lt;Table2[[#This Row],[HTA]],"A","D"))</f>
        <v>D</v>
      </c>
      <c r="V5151" s="14"/>
      <c r="W5151">
        <v>9</v>
      </c>
      <c r="X5151">
        <v>20</v>
      </c>
      <c r="Y5151">
        <v>2</v>
      </c>
      <c r="Z5151">
        <v>10</v>
      </c>
      <c r="AA5151">
        <v>11</v>
      </c>
      <c r="AB5151">
        <v>15</v>
      </c>
      <c r="AC5151">
        <v>7</v>
      </c>
      <c r="AD5151">
        <v>3</v>
      </c>
      <c r="AE5151">
        <v>1</v>
      </c>
      <c r="AF5151">
        <v>1</v>
      </c>
      <c r="AG5151">
        <v>0</v>
      </c>
      <c r="AH5151">
        <v>0</v>
      </c>
      <c r="AI5151">
        <v>2.2000000000000002</v>
      </c>
      <c r="AJ5151">
        <v>3.4</v>
      </c>
      <c r="AK5151">
        <v>3.25</v>
      </c>
    </row>
    <row r="5152" spans="1:37" x14ac:dyDescent="0.45">
      <c r="A5152" s="56"/>
      <c r="B5152" s="27">
        <v>44230</v>
      </c>
      <c r="C5152" s="16" t="s">
        <v>358</v>
      </c>
      <c r="D5152" s="16" t="s">
        <v>359</v>
      </c>
      <c r="E5152" s="13" t="s">
        <v>445</v>
      </c>
      <c r="F5152" s="16" t="s">
        <v>271</v>
      </c>
      <c r="G5152" t="s">
        <v>352</v>
      </c>
      <c r="H5152" s="14"/>
      <c r="I5152" s="13" t="s">
        <v>363</v>
      </c>
      <c r="J5152" s="14"/>
      <c r="K5152" s="17">
        <v>0</v>
      </c>
      <c r="L5152" s="17">
        <v>1</v>
      </c>
      <c r="M5152" s="18" t="s">
        <v>8</v>
      </c>
      <c r="N5152" s="14"/>
      <c r="O5152" s="16">
        <v>0</v>
      </c>
      <c r="P5152" s="14">
        <v>0</v>
      </c>
      <c r="Q5152" t="s">
        <v>23</v>
      </c>
      <c r="R5152" s="14"/>
      <c r="S5152" s="16">
        <f>Table2[[#This Row],[FTHG]]-Table2[[#This Row],[HTH]]</f>
        <v>0</v>
      </c>
      <c r="T5152" s="14">
        <f>Table2[[#This Row],[FTAG]]-Table2[[#This Row],[HTA]]</f>
        <v>1</v>
      </c>
      <c r="U5152" s="13" t="str">
        <f>IF(Table2[[#This Row],[SHH]]&gt;Table2[[#This Row],[SHA]],"H",IF(Table2[[#This Row],[HTH]]&lt;Table2[[#This Row],[HTA]],"A","D"))</f>
        <v>D</v>
      </c>
      <c r="V5152" s="14"/>
      <c r="W5152">
        <v>11</v>
      </c>
      <c r="X5152">
        <v>13</v>
      </c>
      <c r="Y5152">
        <v>1</v>
      </c>
      <c r="Z5152">
        <v>4</v>
      </c>
      <c r="AA5152">
        <v>12</v>
      </c>
      <c r="AB5152">
        <v>6</v>
      </c>
      <c r="AC5152">
        <v>6</v>
      </c>
      <c r="AD5152">
        <v>3</v>
      </c>
      <c r="AE5152">
        <v>1</v>
      </c>
      <c r="AF5152">
        <v>0</v>
      </c>
      <c r="AG5152">
        <v>0</v>
      </c>
      <c r="AH5152">
        <v>0</v>
      </c>
      <c r="AI5152">
        <v>1.33</v>
      </c>
      <c r="AJ5152">
        <v>5.25</v>
      </c>
      <c r="AK5152">
        <v>9</v>
      </c>
    </row>
    <row r="5153" spans="1:37" x14ac:dyDescent="0.45">
      <c r="A5153" s="56"/>
      <c r="B5153" s="27">
        <v>44231</v>
      </c>
      <c r="C5153" s="16" t="s">
        <v>358</v>
      </c>
      <c r="D5153" s="16" t="s">
        <v>359</v>
      </c>
      <c r="E5153" s="13" t="s">
        <v>445</v>
      </c>
      <c r="F5153" s="16" t="s">
        <v>271</v>
      </c>
      <c r="G5153" t="s">
        <v>349</v>
      </c>
      <c r="H5153" s="14"/>
      <c r="I5153" s="13" t="s">
        <v>345</v>
      </c>
      <c r="J5153" s="14"/>
      <c r="K5153" s="17">
        <v>0</v>
      </c>
      <c r="L5153" s="17">
        <v>1</v>
      </c>
      <c r="M5153" s="18" t="s">
        <v>8</v>
      </c>
      <c r="N5153" s="14"/>
      <c r="O5153" s="16">
        <v>0</v>
      </c>
      <c r="P5153" s="14">
        <v>1</v>
      </c>
      <c r="Q5153" t="s">
        <v>8</v>
      </c>
      <c r="R5153" s="14"/>
      <c r="S5153" s="16">
        <f>Table2[[#This Row],[FTHG]]-Table2[[#This Row],[HTH]]</f>
        <v>0</v>
      </c>
      <c r="T5153" s="14">
        <f>Table2[[#This Row],[FTAG]]-Table2[[#This Row],[HTA]]</f>
        <v>0</v>
      </c>
      <c r="U5153" s="13" t="str">
        <f>IF(Table2[[#This Row],[SHH]]&gt;Table2[[#This Row],[SHA]],"H",IF(Table2[[#This Row],[HTH]]&lt;Table2[[#This Row],[HTA]],"A","D"))</f>
        <v>A</v>
      </c>
      <c r="V5153" s="14"/>
      <c r="W5153">
        <v>7</v>
      </c>
      <c r="X5153">
        <v>18</v>
      </c>
      <c r="Y5153">
        <v>2</v>
      </c>
      <c r="Z5153">
        <v>2</v>
      </c>
      <c r="AA5153">
        <v>20</v>
      </c>
      <c r="AB5153">
        <v>14</v>
      </c>
      <c r="AC5153">
        <v>2</v>
      </c>
      <c r="AD5153">
        <v>7</v>
      </c>
      <c r="AE5153">
        <v>2</v>
      </c>
      <c r="AF5153">
        <v>3</v>
      </c>
      <c r="AG5153">
        <v>0</v>
      </c>
      <c r="AH5153">
        <v>0</v>
      </c>
      <c r="AI5153">
        <v>3.5</v>
      </c>
      <c r="AJ5153">
        <v>3.4</v>
      </c>
      <c r="AK5153">
        <v>2.1</v>
      </c>
    </row>
    <row r="5154" spans="1:37" x14ac:dyDescent="0.45">
      <c r="A5154" s="56"/>
      <c r="B5154" s="27">
        <v>44233</v>
      </c>
      <c r="C5154" s="16" t="s">
        <v>358</v>
      </c>
      <c r="D5154" s="16" t="s">
        <v>359</v>
      </c>
      <c r="E5154" s="13" t="s">
        <v>445</v>
      </c>
      <c r="F5154" s="16" t="s">
        <v>271</v>
      </c>
      <c r="G5154" t="s">
        <v>367</v>
      </c>
      <c r="H5154" s="14"/>
      <c r="I5154" s="13" t="s">
        <v>347</v>
      </c>
      <c r="J5154" s="14"/>
      <c r="K5154" s="17">
        <v>1</v>
      </c>
      <c r="L5154" s="17">
        <v>0</v>
      </c>
      <c r="M5154" s="18" t="s">
        <v>7</v>
      </c>
      <c r="N5154" s="14"/>
      <c r="O5154" s="16">
        <v>1</v>
      </c>
      <c r="P5154" s="14">
        <v>0</v>
      </c>
      <c r="Q5154" t="s">
        <v>7</v>
      </c>
      <c r="R5154" s="14"/>
      <c r="S5154" s="16">
        <f>Table2[[#This Row],[FTHG]]-Table2[[#This Row],[HTH]]</f>
        <v>0</v>
      </c>
      <c r="T5154" s="14">
        <f>Table2[[#This Row],[FTAG]]-Table2[[#This Row],[HTA]]</f>
        <v>0</v>
      </c>
      <c r="U5154" s="13" t="str">
        <f>IF(Table2[[#This Row],[SHH]]&gt;Table2[[#This Row],[SHA]],"H",IF(Table2[[#This Row],[HTH]]&lt;Table2[[#This Row],[HTA]],"A","D"))</f>
        <v>D</v>
      </c>
      <c r="V5154" s="14"/>
      <c r="W5154">
        <v>12</v>
      </c>
      <c r="X5154">
        <v>14</v>
      </c>
      <c r="Y5154">
        <v>8</v>
      </c>
      <c r="Z5154">
        <v>3</v>
      </c>
      <c r="AA5154">
        <v>12</v>
      </c>
      <c r="AB5154">
        <v>12</v>
      </c>
      <c r="AC5154">
        <v>3</v>
      </c>
      <c r="AD5154">
        <v>7</v>
      </c>
      <c r="AE5154">
        <v>3</v>
      </c>
      <c r="AF5154">
        <v>2</v>
      </c>
      <c r="AG5154">
        <v>0</v>
      </c>
      <c r="AH5154">
        <v>0</v>
      </c>
      <c r="AI5154">
        <v>2.62</v>
      </c>
      <c r="AJ5154">
        <v>3.5</v>
      </c>
      <c r="AK5154">
        <v>2.6</v>
      </c>
    </row>
    <row r="5155" spans="1:37" x14ac:dyDescent="0.45">
      <c r="A5155" s="56"/>
      <c r="B5155" s="27">
        <v>44233</v>
      </c>
      <c r="C5155" s="16" t="s">
        <v>358</v>
      </c>
      <c r="D5155" s="16" t="s">
        <v>359</v>
      </c>
      <c r="E5155" s="13" t="s">
        <v>445</v>
      </c>
      <c r="F5155" s="16" t="s">
        <v>271</v>
      </c>
      <c r="G5155" t="s">
        <v>348</v>
      </c>
      <c r="H5155" s="14"/>
      <c r="I5155" s="13" t="s">
        <v>363</v>
      </c>
      <c r="J5155" s="14"/>
      <c r="K5155" s="17">
        <v>1</v>
      </c>
      <c r="L5155" s="17">
        <v>1</v>
      </c>
      <c r="M5155" s="18" t="s">
        <v>23</v>
      </c>
      <c r="N5155" s="14"/>
      <c r="O5155" s="16">
        <v>0</v>
      </c>
      <c r="P5155" s="14">
        <v>1</v>
      </c>
      <c r="Q5155" t="s">
        <v>8</v>
      </c>
      <c r="R5155" s="14"/>
      <c r="S5155" s="16">
        <f>Table2[[#This Row],[FTHG]]-Table2[[#This Row],[HTH]]</f>
        <v>1</v>
      </c>
      <c r="T5155" s="14">
        <f>Table2[[#This Row],[FTAG]]-Table2[[#This Row],[HTA]]</f>
        <v>0</v>
      </c>
      <c r="U5155" s="13" t="str">
        <f>IF(Table2[[#This Row],[SHH]]&gt;Table2[[#This Row],[SHA]],"H",IF(Table2[[#This Row],[HTH]]&lt;Table2[[#This Row],[HTA]],"A","D"))</f>
        <v>H</v>
      </c>
      <c r="V5155" s="14"/>
      <c r="W5155">
        <v>20</v>
      </c>
      <c r="X5155">
        <v>10</v>
      </c>
      <c r="Y5155">
        <v>7</v>
      </c>
      <c r="Z5155">
        <v>2</v>
      </c>
      <c r="AA5155">
        <v>8</v>
      </c>
      <c r="AB5155">
        <v>10</v>
      </c>
      <c r="AC5155">
        <v>8</v>
      </c>
      <c r="AD5155">
        <v>7</v>
      </c>
      <c r="AE5155">
        <v>2</v>
      </c>
      <c r="AF5155">
        <v>0</v>
      </c>
      <c r="AG5155">
        <v>0</v>
      </c>
      <c r="AH5155">
        <v>0</v>
      </c>
      <c r="AI5155">
        <v>3.6</v>
      </c>
      <c r="AJ5155">
        <v>3.1</v>
      </c>
      <c r="AK5155">
        <v>2.2000000000000002</v>
      </c>
    </row>
    <row r="5156" spans="1:37" x14ac:dyDescent="0.45">
      <c r="A5156" s="56"/>
      <c r="B5156" s="27">
        <v>44233</v>
      </c>
      <c r="C5156" s="16" t="s">
        <v>358</v>
      </c>
      <c r="D5156" s="16" t="s">
        <v>359</v>
      </c>
      <c r="E5156" s="13" t="s">
        <v>445</v>
      </c>
      <c r="F5156" s="16" t="s">
        <v>271</v>
      </c>
      <c r="G5156" t="s">
        <v>361</v>
      </c>
      <c r="H5156" s="14"/>
      <c r="I5156" s="13" t="s">
        <v>343</v>
      </c>
      <c r="J5156" s="14"/>
      <c r="K5156" s="17">
        <v>3</v>
      </c>
      <c r="L5156" s="17">
        <v>2</v>
      </c>
      <c r="M5156" s="18" t="s">
        <v>7</v>
      </c>
      <c r="N5156" s="14"/>
      <c r="O5156" s="16">
        <v>3</v>
      </c>
      <c r="P5156" s="14">
        <v>1</v>
      </c>
      <c r="Q5156" t="s">
        <v>7</v>
      </c>
      <c r="R5156" s="14"/>
      <c r="S5156" s="16">
        <f>Table2[[#This Row],[FTHG]]-Table2[[#This Row],[HTH]]</f>
        <v>0</v>
      </c>
      <c r="T5156" s="14">
        <f>Table2[[#This Row],[FTAG]]-Table2[[#This Row],[HTA]]</f>
        <v>1</v>
      </c>
      <c r="U5156" s="13" t="str">
        <f>IF(Table2[[#This Row],[SHH]]&gt;Table2[[#This Row],[SHA]],"H",IF(Table2[[#This Row],[HTH]]&lt;Table2[[#This Row],[HTA]],"A","D"))</f>
        <v>D</v>
      </c>
      <c r="V5156" s="14"/>
      <c r="W5156">
        <v>6</v>
      </c>
      <c r="X5156">
        <v>14</v>
      </c>
      <c r="Y5156">
        <v>4</v>
      </c>
      <c r="Z5156">
        <v>5</v>
      </c>
      <c r="AA5156">
        <v>11</v>
      </c>
      <c r="AB5156">
        <v>14</v>
      </c>
      <c r="AC5156">
        <v>0</v>
      </c>
      <c r="AD5156">
        <v>7</v>
      </c>
      <c r="AE5156">
        <v>2</v>
      </c>
      <c r="AF5156">
        <v>1</v>
      </c>
      <c r="AG5156">
        <v>1</v>
      </c>
      <c r="AH5156">
        <v>0</v>
      </c>
      <c r="AI5156">
        <v>3</v>
      </c>
      <c r="AJ5156">
        <v>3.3</v>
      </c>
      <c r="AK5156">
        <v>2.4</v>
      </c>
    </row>
    <row r="5157" spans="1:37" x14ac:dyDescent="0.45">
      <c r="A5157" s="56"/>
      <c r="B5157" s="27">
        <v>44233</v>
      </c>
      <c r="C5157" s="16" t="s">
        <v>358</v>
      </c>
      <c r="D5157" s="16" t="s">
        <v>359</v>
      </c>
      <c r="E5157" s="13" t="s">
        <v>445</v>
      </c>
      <c r="F5157" s="16" t="s">
        <v>271</v>
      </c>
      <c r="G5157" t="s">
        <v>364</v>
      </c>
      <c r="H5157" s="14"/>
      <c r="I5157" s="13" t="s">
        <v>340</v>
      </c>
      <c r="J5157" s="14"/>
      <c r="K5157" s="17">
        <v>0</v>
      </c>
      <c r="L5157" s="17">
        <v>0</v>
      </c>
      <c r="M5157" s="18" t="s">
        <v>23</v>
      </c>
      <c r="N5157" s="14"/>
      <c r="O5157" s="16">
        <v>0</v>
      </c>
      <c r="P5157" s="14">
        <v>0</v>
      </c>
      <c r="Q5157" t="s">
        <v>23</v>
      </c>
      <c r="R5157" s="14"/>
      <c r="S5157" s="16">
        <f>Table2[[#This Row],[FTHG]]-Table2[[#This Row],[HTH]]</f>
        <v>0</v>
      </c>
      <c r="T5157" s="14">
        <f>Table2[[#This Row],[FTAG]]-Table2[[#This Row],[HTA]]</f>
        <v>0</v>
      </c>
      <c r="U5157" s="13" t="str">
        <f>IF(Table2[[#This Row],[SHH]]&gt;Table2[[#This Row],[SHA]],"H",IF(Table2[[#This Row],[HTH]]&lt;Table2[[#This Row],[HTA]],"A","D"))</f>
        <v>D</v>
      </c>
      <c r="V5157" s="14"/>
      <c r="W5157">
        <v>20</v>
      </c>
      <c r="X5157">
        <v>8</v>
      </c>
      <c r="Y5157">
        <v>2</v>
      </c>
      <c r="Z5157">
        <v>1</v>
      </c>
      <c r="AA5157">
        <v>11</v>
      </c>
      <c r="AB5157">
        <v>10</v>
      </c>
      <c r="AC5157">
        <v>7</v>
      </c>
      <c r="AD5157">
        <v>3</v>
      </c>
      <c r="AE5157">
        <v>1</v>
      </c>
      <c r="AF5157">
        <v>2</v>
      </c>
      <c r="AG5157">
        <v>0</v>
      </c>
      <c r="AH5157">
        <v>1</v>
      </c>
      <c r="AI5157">
        <v>3.6</v>
      </c>
      <c r="AJ5157">
        <v>3.5</v>
      </c>
      <c r="AK5157">
        <v>2.0499999999999998</v>
      </c>
    </row>
    <row r="5158" spans="1:37" x14ac:dyDescent="0.45">
      <c r="A5158" s="56"/>
      <c r="B5158" s="27">
        <v>44233</v>
      </c>
      <c r="C5158" s="16" t="s">
        <v>358</v>
      </c>
      <c r="D5158" s="16" t="s">
        <v>359</v>
      </c>
      <c r="E5158" s="13" t="s">
        <v>445</v>
      </c>
      <c r="F5158" s="16" t="s">
        <v>271</v>
      </c>
      <c r="G5158" t="s">
        <v>354</v>
      </c>
      <c r="H5158" s="14"/>
      <c r="I5158" s="13" t="s">
        <v>342</v>
      </c>
      <c r="J5158" s="14"/>
      <c r="K5158" s="17">
        <v>3</v>
      </c>
      <c r="L5158" s="17">
        <v>3</v>
      </c>
      <c r="M5158" s="18" t="s">
        <v>23</v>
      </c>
      <c r="N5158" s="14"/>
      <c r="O5158" s="16">
        <v>2</v>
      </c>
      <c r="P5158" s="14">
        <v>0</v>
      </c>
      <c r="Q5158" t="s">
        <v>7</v>
      </c>
      <c r="R5158" s="14"/>
      <c r="S5158" s="16">
        <f>Table2[[#This Row],[FTHG]]-Table2[[#This Row],[HTH]]</f>
        <v>1</v>
      </c>
      <c r="T5158" s="14">
        <f>Table2[[#This Row],[FTAG]]-Table2[[#This Row],[HTA]]</f>
        <v>3</v>
      </c>
      <c r="U5158" s="13" t="str">
        <f>IF(Table2[[#This Row],[SHH]]&gt;Table2[[#This Row],[SHA]],"H",IF(Table2[[#This Row],[HTH]]&lt;Table2[[#This Row],[HTA]],"A","D"))</f>
        <v>D</v>
      </c>
      <c r="V5158" s="14"/>
      <c r="W5158">
        <v>14</v>
      </c>
      <c r="X5158">
        <v>6</v>
      </c>
      <c r="Y5158">
        <v>5</v>
      </c>
      <c r="Z5158">
        <v>3</v>
      </c>
      <c r="AA5158">
        <v>14</v>
      </c>
      <c r="AB5158">
        <v>10</v>
      </c>
      <c r="AC5158">
        <v>5</v>
      </c>
      <c r="AD5158">
        <v>1</v>
      </c>
      <c r="AE5158">
        <v>2</v>
      </c>
      <c r="AF5158">
        <v>1</v>
      </c>
      <c r="AG5158">
        <v>0</v>
      </c>
      <c r="AH5158">
        <v>0</v>
      </c>
      <c r="AI5158">
        <v>1.53</v>
      </c>
      <c r="AJ5158">
        <v>4.2</v>
      </c>
      <c r="AK5158">
        <v>6</v>
      </c>
    </row>
    <row r="5159" spans="1:37" x14ac:dyDescent="0.45">
      <c r="A5159" s="56"/>
      <c r="B5159" s="27">
        <v>44234</v>
      </c>
      <c r="C5159" s="16" t="s">
        <v>358</v>
      </c>
      <c r="D5159" s="16" t="s">
        <v>359</v>
      </c>
      <c r="E5159" s="13" t="s">
        <v>445</v>
      </c>
      <c r="F5159" s="16" t="s">
        <v>271</v>
      </c>
      <c r="G5159" t="s">
        <v>349</v>
      </c>
      <c r="H5159" s="14"/>
      <c r="I5159" s="13" t="s">
        <v>357</v>
      </c>
      <c r="J5159" s="14"/>
      <c r="K5159" s="17">
        <v>2</v>
      </c>
      <c r="L5159" s="17">
        <v>0</v>
      </c>
      <c r="M5159" s="18" t="s">
        <v>7</v>
      </c>
      <c r="N5159" s="14"/>
      <c r="O5159" s="16">
        <v>0</v>
      </c>
      <c r="P5159" s="14">
        <v>0</v>
      </c>
      <c r="Q5159" t="s">
        <v>23</v>
      </c>
      <c r="R5159" s="14"/>
      <c r="S5159" s="16">
        <f>Table2[[#This Row],[FTHG]]-Table2[[#This Row],[HTH]]</f>
        <v>2</v>
      </c>
      <c r="T5159" s="14">
        <f>Table2[[#This Row],[FTAG]]-Table2[[#This Row],[HTA]]</f>
        <v>0</v>
      </c>
      <c r="U5159" s="13" t="str">
        <f>IF(Table2[[#This Row],[SHH]]&gt;Table2[[#This Row],[SHA]],"H",IF(Table2[[#This Row],[HTH]]&lt;Table2[[#This Row],[HTA]],"A","D"))</f>
        <v>H</v>
      </c>
      <c r="V5159" s="14"/>
      <c r="W5159">
        <v>13</v>
      </c>
      <c r="X5159">
        <v>4</v>
      </c>
      <c r="Y5159">
        <v>6</v>
      </c>
      <c r="Z5159">
        <v>1</v>
      </c>
      <c r="AA5159">
        <v>16</v>
      </c>
      <c r="AB5159">
        <v>12</v>
      </c>
      <c r="AC5159">
        <v>8</v>
      </c>
      <c r="AD5159">
        <v>0</v>
      </c>
      <c r="AE5159">
        <v>1</v>
      </c>
      <c r="AF5159">
        <v>2</v>
      </c>
      <c r="AG5159">
        <v>0</v>
      </c>
      <c r="AH5159">
        <v>0</v>
      </c>
      <c r="AI5159">
        <v>1.45</v>
      </c>
      <c r="AJ5159">
        <v>4.5</v>
      </c>
      <c r="AK5159">
        <v>7</v>
      </c>
    </row>
    <row r="5160" spans="1:37" x14ac:dyDescent="0.45">
      <c r="A5160" s="56"/>
      <c r="B5160" s="27">
        <v>44234</v>
      </c>
      <c r="C5160" s="16" t="s">
        <v>358</v>
      </c>
      <c r="D5160" s="16" t="s">
        <v>359</v>
      </c>
      <c r="E5160" s="13" t="s">
        <v>445</v>
      </c>
      <c r="F5160" s="16" t="s">
        <v>271</v>
      </c>
      <c r="G5160" t="s">
        <v>365</v>
      </c>
      <c r="H5160" s="14"/>
      <c r="I5160" s="13" t="s">
        <v>356</v>
      </c>
      <c r="J5160" s="14"/>
      <c r="K5160" s="17">
        <v>0</v>
      </c>
      <c r="L5160" s="17">
        <v>0</v>
      </c>
      <c r="M5160" s="18" t="s">
        <v>23</v>
      </c>
      <c r="N5160" s="14"/>
      <c r="O5160" s="16">
        <v>0</v>
      </c>
      <c r="P5160" s="14">
        <v>0</v>
      </c>
      <c r="Q5160" t="s">
        <v>23</v>
      </c>
      <c r="R5160" s="14"/>
      <c r="S5160" s="16">
        <f>Table2[[#This Row],[FTHG]]-Table2[[#This Row],[HTH]]</f>
        <v>0</v>
      </c>
      <c r="T5160" s="14">
        <f>Table2[[#This Row],[FTAG]]-Table2[[#This Row],[HTA]]</f>
        <v>0</v>
      </c>
      <c r="U5160" s="13" t="str">
        <f>IF(Table2[[#This Row],[SHH]]&gt;Table2[[#This Row],[SHA]],"H",IF(Table2[[#This Row],[HTH]]&lt;Table2[[#This Row],[HTA]],"A","D"))</f>
        <v>D</v>
      </c>
      <c r="V5160" s="14"/>
      <c r="W5160">
        <v>13</v>
      </c>
      <c r="X5160">
        <v>13</v>
      </c>
      <c r="Y5160">
        <v>1</v>
      </c>
      <c r="Z5160">
        <v>3</v>
      </c>
      <c r="AA5160">
        <v>11</v>
      </c>
      <c r="AB5160">
        <v>15</v>
      </c>
      <c r="AC5160">
        <v>8</v>
      </c>
      <c r="AD5160">
        <v>2</v>
      </c>
      <c r="AE5160">
        <v>1</v>
      </c>
      <c r="AF5160">
        <v>3</v>
      </c>
      <c r="AG5160">
        <v>0</v>
      </c>
      <c r="AH5160">
        <v>0</v>
      </c>
      <c r="AI5160">
        <v>3.5</v>
      </c>
      <c r="AJ5160">
        <v>3.4</v>
      </c>
      <c r="AK5160">
        <v>2.1</v>
      </c>
    </row>
    <row r="5161" spans="1:37" x14ac:dyDescent="0.45">
      <c r="A5161" s="56"/>
      <c r="B5161" s="27">
        <v>44234</v>
      </c>
      <c r="C5161" s="16" t="s">
        <v>358</v>
      </c>
      <c r="D5161" s="16" t="s">
        <v>359</v>
      </c>
      <c r="E5161" s="13" t="s">
        <v>445</v>
      </c>
      <c r="F5161" s="16" t="s">
        <v>271</v>
      </c>
      <c r="G5161" t="s">
        <v>352</v>
      </c>
      <c r="H5161" s="14"/>
      <c r="I5161" s="13" t="s">
        <v>338</v>
      </c>
      <c r="J5161" s="14"/>
      <c r="K5161" s="17">
        <v>1</v>
      </c>
      <c r="L5161" s="17">
        <v>4</v>
      </c>
      <c r="M5161" s="18" t="s">
        <v>8</v>
      </c>
      <c r="N5161" s="14"/>
      <c r="O5161" s="16">
        <v>0</v>
      </c>
      <c r="P5161" s="14">
        <v>0</v>
      </c>
      <c r="Q5161" t="s">
        <v>23</v>
      </c>
      <c r="R5161" s="14"/>
      <c r="S5161" s="16">
        <f>Table2[[#This Row],[FTHG]]-Table2[[#This Row],[HTH]]</f>
        <v>1</v>
      </c>
      <c r="T5161" s="14">
        <f>Table2[[#This Row],[FTAG]]-Table2[[#This Row],[HTA]]</f>
        <v>4</v>
      </c>
      <c r="U5161" s="13" t="str">
        <f>IF(Table2[[#This Row],[SHH]]&gt;Table2[[#This Row],[SHA]],"H",IF(Table2[[#This Row],[HTH]]&lt;Table2[[#This Row],[HTA]],"A","D"))</f>
        <v>D</v>
      </c>
      <c r="V5161" s="14"/>
      <c r="W5161">
        <v>8</v>
      </c>
      <c r="X5161">
        <v>8</v>
      </c>
      <c r="Y5161">
        <v>3</v>
      </c>
      <c r="Z5161">
        <v>5</v>
      </c>
      <c r="AA5161">
        <v>13</v>
      </c>
      <c r="AB5161">
        <v>8</v>
      </c>
      <c r="AC5161">
        <v>6</v>
      </c>
      <c r="AD5161">
        <v>1</v>
      </c>
      <c r="AE5161">
        <v>2</v>
      </c>
      <c r="AF5161">
        <v>1</v>
      </c>
      <c r="AG5161">
        <v>0</v>
      </c>
      <c r="AH5161">
        <v>0</v>
      </c>
      <c r="AI5161">
        <v>3.4</v>
      </c>
      <c r="AJ5161">
        <v>3.6</v>
      </c>
      <c r="AK5161">
        <v>2.0499999999999998</v>
      </c>
    </row>
    <row r="5162" spans="1:37" x14ac:dyDescent="0.45">
      <c r="A5162" s="56"/>
      <c r="B5162" s="27">
        <v>44234</v>
      </c>
      <c r="C5162" s="16" t="s">
        <v>358</v>
      </c>
      <c r="D5162" s="16" t="s">
        <v>359</v>
      </c>
      <c r="E5162" s="13" t="s">
        <v>445</v>
      </c>
      <c r="F5162" s="16" t="s">
        <v>271</v>
      </c>
      <c r="G5162" t="s">
        <v>368</v>
      </c>
      <c r="H5162" s="14"/>
      <c r="I5162" s="13" t="s">
        <v>345</v>
      </c>
      <c r="J5162" s="14"/>
      <c r="K5162" s="17">
        <v>1</v>
      </c>
      <c r="L5162" s="17">
        <v>2</v>
      </c>
      <c r="M5162" s="18" t="s">
        <v>8</v>
      </c>
      <c r="N5162" s="14"/>
      <c r="O5162" s="16">
        <v>0</v>
      </c>
      <c r="P5162" s="14">
        <v>1</v>
      </c>
      <c r="Q5162" t="s">
        <v>8</v>
      </c>
      <c r="R5162" s="14"/>
      <c r="S5162" s="16">
        <f>Table2[[#This Row],[FTHG]]-Table2[[#This Row],[HTH]]</f>
        <v>1</v>
      </c>
      <c r="T5162" s="14">
        <f>Table2[[#This Row],[FTAG]]-Table2[[#This Row],[HTA]]</f>
        <v>1</v>
      </c>
      <c r="U5162" s="13" t="str">
        <f>IF(Table2[[#This Row],[SHH]]&gt;Table2[[#This Row],[SHA]],"H",IF(Table2[[#This Row],[HTH]]&lt;Table2[[#This Row],[HTA]],"A","D"))</f>
        <v>A</v>
      </c>
      <c r="V5162" s="14"/>
      <c r="W5162">
        <v>8</v>
      </c>
      <c r="X5162">
        <v>9</v>
      </c>
      <c r="Y5162">
        <v>3</v>
      </c>
      <c r="Z5162">
        <v>3</v>
      </c>
      <c r="AA5162">
        <v>8</v>
      </c>
      <c r="AB5162">
        <v>8</v>
      </c>
      <c r="AC5162">
        <v>1</v>
      </c>
      <c r="AD5162">
        <v>8</v>
      </c>
      <c r="AE5162">
        <v>1</v>
      </c>
      <c r="AF5162">
        <v>0</v>
      </c>
      <c r="AG5162">
        <v>0</v>
      </c>
      <c r="AH5162">
        <v>0</v>
      </c>
      <c r="AI5162">
        <v>7</v>
      </c>
      <c r="AJ5162">
        <v>4.5</v>
      </c>
      <c r="AK5162">
        <v>1.45</v>
      </c>
    </row>
    <row r="5163" spans="1:37" x14ac:dyDescent="0.45">
      <c r="A5163" s="56"/>
      <c r="B5163" s="27">
        <v>44235</v>
      </c>
      <c r="C5163" s="16" t="s">
        <v>358</v>
      </c>
      <c r="D5163" s="16" t="s">
        <v>359</v>
      </c>
      <c r="E5163" s="13" t="s">
        <v>445</v>
      </c>
      <c r="F5163" s="16" t="s">
        <v>271</v>
      </c>
      <c r="G5163" t="s">
        <v>370</v>
      </c>
      <c r="H5163" s="14"/>
      <c r="I5163" s="13" t="s">
        <v>355</v>
      </c>
      <c r="J5163" s="14"/>
      <c r="K5163" s="17">
        <v>2</v>
      </c>
      <c r="L5163" s="17">
        <v>0</v>
      </c>
      <c r="M5163" s="18" t="s">
        <v>7</v>
      </c>
      <c r="N5163" s="14"/>
      <c r="O5163" s="16">
        <v>1</v>
      </c>
      <c r="P5163" s="14">
        <v>0</v>
      </c>
      <c r="Q5163" t="s">
        <v>7</v>
      </c>
      <c r="R5163" s="14"/>
      <c r="S5163" s="16">
        <f>Table2[[#This Row],[FTHG]]-Table2[[#This Row],[HTH]]</f>
        <v>1</v>
      </c>
      <c r="T5163" s="14">
        <f>Table2[[#This Row],[FTAG]]-Table2[[#This Row],[HTA]]</f>
        <v>0</v>
      </c>
      <c r="U5163" s="13" t="str">
        <f>IF(Table2[[#This Row],[SHH]]&gt;Table2[[#This Row],[SHA]],"H",IF(Table2[[#This Row],[HTH]]&lt;Table2[[#This Row],[HTA]],"A","D"))</f>
        <v>H</v>
      </c>
      <c r="V5163" s="14"/>
      <c r="W5163">
        <v>17</v>
      </c>
      <c r="X5163">
        <v>8</v>
      </c>
      <c r="Y5163">
        <v>7</v>
      </c>
      <c r="Z5163">
        <v>3</v>
      </c>
      <c r="AA5163">
        <v>7</v>
      </c>
      <c r="AB5163">
        <v>8</v>
      </c>
      <c r="AC5163">
        <v>5</v>
      </c>
      <c r="AD5163">
        <v>3</v>
      </c>
      <c r="AE5163">
        <v>0</v>
      </c>
      <c r="AF5163">
        <v>2</v>
      </c>
      <c r="AG5163">
        <v>0</v>
      </c>
      <c r="AH5163">
        <v>0</v>
      </c>
      <c r="AI5163">
        <v>1.8</v>
      </c>
      <c r="AJ5163">
        <v>3.8</v>
      </c>
      <c r="AK5163">
        <v>4.2</v>
      </c>
    </row>
    <row r="5164" spans="1:37" x14ac:dyDescent="0.45">
      <c r="A5164" s="56"/>
      <c r="B5164" s="27">
        <v>44240</v>
      </c>
      <c r="C5164" s="16" t="s">
        <v>358</v>
      </c>
      <c r="D5164" s="16" t="s">
        <v>359</v>
      </c>
      <c r="E5164" s="13" t="s">
        <v>445</v>
      </c>
      <c r="F5164" s="16" t="s">
        <v>271</v>
      </c>
      <c r="G5164" t="s">
        <v>356</v>
      </c>
      <c r="H5164" s="14"/>
      <c r="I5164" s="13" t="s">
        <v>352</v>
      </c>
      <c r="J5164" s="14"/>
      <c r="K5164" s="17">
        <v>3</v>
      </c>
      <c r="L5164" s="17">
        <v>1</v>
      </c>
      <c r="M5164" s="18" t="s">
        <v>7</v>
      </c>
      <c r="N5164" s="14"/>
      <c r="O5164" s="16">
        <v>0</v>
      </c>
      <c r="P5164" s="14">
        <v>0</v>
      </c>
      <c r="Q5164" t="s">
        <v>23</v>
      </c>
      <c r="R5164" s="14"/>
      <c r="S5164" s="16">
        <f>Table2[[#This Row],[FTHG]]-Table2[[#This Row],[HTH]]</f>
        <v>3</v>
      </c>
      <c r="T5164" s="14">
        <f>Table2[[#This Row],[FTAG]]-Table2[[#This Row],[HTA]]</f>
        <v>1</v>
      </c>
      <c r="U5164" s="13" t="str">
        <f>IF(Table2[[#This Row],[SHH]]&gt;Table2[[#This Row],[SHA]],"H",IF(Table2[[#This Row],[HTH]]&lt;Table2[[#This Row],[HTA]],"A","D"))</f>
        <v>H</v>
      </c>
      <c r="V5164" s="14"/>
      <c r="W5164">
        <v>11</v>
      </c>
      <c r="X5164">
        <v>15</v>
      </c>
      <c r="Y5164">
        <v>6</v>
      </c>
      <c r="Z5164">
        <v>4</v>
      </c>
      <c r="AA5164">
        <v>9</v>
      </c>
      <c r="AB5164">
        <v>6</v>
      </c>
      <c r="AC5164">
        <v>2</v>
      </c>
      <c r="AD5164">
        <v>12</v>
      </c>
      <c r="AE5164">
        <v>1</v>
      </c>
      <c r="AF5164">
        <v>2</v>
      </c>
      <c r="AG5164">
        <v>0</v>
      </c>
      <c r="AH5164">
        <v>0</v>
      </c>
      <c r="AI5164">
        <v>3.5</v>
      </c>
      <c r="AJ5164">
        <v>3.4</v>
      </c>
      <c r="AK5164">
        <v>2.1</v>
      </c>
    </row>
    <row r="5165" spans="1:37" x14ac:dyDescent="0.45">
      <c r="A5165" s="56"/>
      <c r="B5165" s="27">
        <v>44240</v>
      </c>
      <c r="C5165" s="16" t="s">
        <v>358</v>
      </c>
      <c r="D5165" s="16" t="s">
        <v>359</v>
      </c>
      <c r="E5165" s="13" t="s">
        <v>445</v>
      </c>
      <c r="F5165" s="16" t="s">
        <v>271</v>
      </c>
      <c r="G5165" t="s">
        <v>355</v>
      </c>
      <c r="H5165" s="14"/>
      <c r="I5165" s="13" t="s">
        <v>348</v>
      </c>
      <c r="J5165" s="14"/>
      <c r="K5165" s="17">
        <v>0</v>
      </c>
      <c r="L5165" s="17">
        <v>3</v>
      </c>
      <c r="M5165" s="18" t="s">
        <v>8</v>
      </c>
      <c r="N5165" s="14"/>
      <c r="O5165" s="16">
        <v>0</v>
      </c>
      <c r="P5165" s="14">
        <v>2</v>
      </c>
      <c r="Q5165" t="s">
        <v>8</v>
      </c>
      <c r="R5165" s="14"/>
      <c r="S5165" s="16">
        <f>Table2[[#This Row],[FTHG]]-Table2[[#This Row],[HTH]]</f>
        <v>0</v>
      </c>
      <c r="T5165" s="14">
        <f>Table2[[#This Row],[FTAG]]-Table2[[#This Row],[HTA]]</f>
        <v>1</v>
      </c>
      <c r="U5165" s="13" t="str">
        <f>IF(Table2[[#This Row],[SHH]]&gt;Table2[[#This Row],[SHA]],"H",IF(Table2[[#This Row],[HTH]]&lt;Table2[[#This Row],[HTA]],"A","D"))</f>
        <v>A</v>
      </c>
      <c r="V5165" s="14"/>
      <c r="W5165">
        <v>13</v>
      </c>
      <c r="X5165">
        <v>16</v>
      </c>
      <c r="Y5165">
        <v>3</v>
      </c>
      <c r="Z5165">
        <v>4</v>
      </c>
      <c r="AA5165">
        <v>15</v>
      </c>
      <c r="AB5165">
        <v>14</v>
      </c>
      <c r="AC5165">
        <v>7</v>
      </c>
      <c r="AD5165">
        <v>4</v>
      </c>
      <c r="AE5165">
        <v>0</v>
      </c>
      <c r="AF5165">
        <v>0</v>
      </c>
      <c r="AG5165">
        <v>0</v>
      </c>
      <c r="AH5165">
        <v>0</v>
      </c>
      <c r="AI5165">
        <v>2.37</v>
      </c>
      <c r="AJ5165">
        <v>3.1</v>
      </c>
      <c r="AK5165">
        <v>3.2</v>
      </c>
    </row>
    <row r="5166" spans="1:37" x14ac:dyDescent="0.45">
      <c r="A5166" s="56"/>
      <c r="B5166" s="27">
        <v>44240</v>
      </c>
      <c r="C5166" s="16" t="s">
        <v>358</v>
      </c>
      <c r="D5166" s="16" t="s">
        <v>359</v>
      </c>
      <c r="E5166" s="13" t="s">
        <v>445</v>
      </c>
      <c r="F5166" s="16" t="s">
        <v>271</v>
      </c>
      <c r="G5166" t="s">
        <v>338</v>
      </c>
      <c r="H5166" s="14"/>
      <c r="I5166" s="13" t="s">
        <v>349</v>
      </c>
      <c r="J5166" s="14"/>
      <c r="K5166" s="17">
        <v>3</v>
      </c>
      <c r="L5166" s="17">
        <v>0</v>
      </c>
      <c r="M5166" s="18" t="s">
        <v>7</v>
      </c>
      <c r="N5166" s="14"/>
      <c r="O5166" s="16">
        <v>1</v>
      </c>
      <c r="P5166" s="14">
        <v>0</v>
      </c>
      <c r="Q5166" t="s">
        <v>7</v>
      </c>
      <c r="R5166" s="14"/>
      <c r="S5166" s="16">
        <f>Table2[[#This Row],[FTHG]]-Table2[[#This Row],[HTH]]</f>
        <v>2</v>
      </c>
      <c r="T5166" s="14">
        <f>Table2[[#This Row],[FTAG]]-Table2[[#This Row],[HTA]]</f>
        <v>0</v>
      </c>
      <c r="U5166" s="13" t="str">
        <f>IF(Table2[[#This Row],[SHH]]&gt;Table2[[#This Row],[SHA]],"H",IF(Table2[[#This Row],[HTH]]&lt;Table2[[#This Row],[HTA]],"A","D"))</f>
        <v>H</v>
      </c>
      <c r="V5166" s="14"/>
      <c r="W5166">
        <v>15</v>
      </c>
      <c r="X5166">
        <v>7</v>
      </c>
      <c r="Y5166">
        <v>6</v>
      </c>
      <c r="Z5166">
        <v>3</v>
      </c>
      <c r="AA5166">
        <v>12</v>
      </c>
      <c r="AB5166">
        <v>13</v>
      </c>
      <c r="AC5166">
        <v>4</v>
      </c>
      <c r="AD5166">
        <v>2</v>
      </c>
      <c r="AE5166">
        <v>1</v>
      </c>
      <c r="AF5166">
        <v>3</v>
      </c>
      <c r="AG5166">
        <v>0</v>
      </c>
      <c r="AH5166">
        <v>0</v>
      </c>
      <c r="AI5166">
        <v>1.28</v>
      </c>
      <c r="AJ5166">
        <v>5.75</v>
      </c>
      <c r="AK5166">
        <v>9.5</v>
      </c>
    </row>
    <row r="5167" spans="1:37" x14ac:dyDescent="0.45">
      <c r="A5167" s="56"/>
      <c r="B5167" s="27">
        <v>44240</v>
      </c>
      <c r="C5167" s="16" t="s">
        <v>358</v>
      </c>
      <c r="D5167" s="16" t="s">
        <v>359</v>
      </c>
      <c r="E5167" s="13" t="s">
        <v>445</v>
      </c>
      <c r="F5167" s="16" t="s">
        <v>271</v>
      </c>
      <c r="G5167" t="s">
        <v>363</v>
      </c>
      <c r="H5167" s="14"/>
      <c r="I5167" s="13" t="s">
        <v>367</v>
      </c>
      <c r="J5167" s="14"/>
      <c r="K5167" s="17">
        <v>0</v>
      </c>
      <c r="L5167" s="17">
        <v>0</v>
      </c>
      <c r="M5167" s="18" t="s">
        <v>23</v>
      </c>
      <c r="N5167" s="14"/>
      <c r="O5167" s="16">
        <v>0</v>
      </c>
      <c r="P5167" s="14">
        <v>0</v>
      </c>
      <c r="Q5167" t="s">
        <v>23</v>
      </c>
      <c r="R5167" s="14"/>
      <c r="S5167" s="16">
        <f>Table2[[#This Row],[FTHG]]-Table2[[#This Row],[HTH]]</f>
        <v>0</v>
      </c>
      <c r="T5167" s="14">
        <f>Table2[[#This Row],[FTAG]]-Table2[[#This Row],[HTA]]</f>
        <v>0</v>
      </c>
      <c r="U5167" s="13" t="str">
        <f>IF(Table2[[#This Row],[SHH]]&gt;Table2[[#This Row],[SHA]],"H",IF(Table2[[#This Row],[HTH]]&lt;Table2[[#This Row],[HTA]],"A","D"))</f>
        <v>D</v>
      </c>
      <c r="V5167" s="14"/>
      <c r="W5167">
        <v>26</v>
      </c>
      <c r="X5167">
        <v>4</v>
      </c>
      <c r="Y5167">
        <v>9</v>
      </c>
      <c r="Z5167">
        <v>1</v>
      </c>
      <c r="AA5167">
        <v>16</v>
      </c>
      <c r="AB5167">
        <v>12</v>
      </c>
      <c r="AC5167">
        <v>9</v>
      </c>
      <c r="AD5167">
        <v>2</v>
      </c>
      <c r="AE5167">
        <v>2</v>
      </c>
      <c r="AF5167">
        <v>3</v>
      </c>
      <c r="AG5167">
        <v>0</v>
      </c>
      <c r="AH5167">
        <v>0</v>
      </c>
      <c r="AI5167">
        <v>2.7</v>
      </c>
      <c r="AJ5167">
        <v>3.5</v>
      </c>
      <c r="AK5167">
        <v>2.5</v>
      </c>
    </row>
    <row r="5168" spans="1:37" x14ac:dyDescent="0.45">
      <c r="A5168" s="56"/>
      <c r="B5168" s="27">
        <v>44241</v>
      </c>
      <c r="C5168" s="16" t="s">
        <v>358</v>
      </c>
      <c r="D5168" s="16" t="s">
        <v>359</v>
      </c>
      <c r="E5168" s="13" t="s">
        <v>445</v>
      </c>
      <c r="F5168" s="16" t="s">
        <v>271</v>
      </c>
      <c r="G5168" t="s">
        <v>343</v>
      </c>
      <c r="H5168" s="14"/>
      <c r="I5168" s="13" t="s">
        <v>365</v>
      </c>
      <c r="J5168" s="14"/>
      <c r="K5168" s="17">
        <v>1</v>
      </c>
      <c r="L5168" s="17">
        <v>2</v>
      </c>
      <c r="M5168" s="18" t="s">
        <v>8</v>
      </c>
      <c r="N5168" s="14"/>
      <c r="O5168" s="16">
        <v>1</v>
      </c>
      <c r="P5168" s="14">
        <v>0</v>
      </c>
      <c r="Q5168" t="s">
        <v>7</v>
      </c>
      <c r="R5168" s="14"/>
      <c r="S5168" s="16">
        <f>Table2[[#This Row],[FTHG]]-Table2[[#This Row],[HTH]]</f>
        <v>0</v>
      </c>
      <c r="T5168" s="14">
        <f>Table2[[#This Row],[FTAG]]-Table2[[#This Row],[HTA]]</f>
        <v>2</v>
      </c>
      <c r="U5168" s="13" t="str">
        <f>IF(Table2[[#This Row],[SHH]]&gt;Table2[[#This Row],[SHA]],"H",IF(Table2[[#This Row],[HTH]]&lt;Table2[[#This Row],[HTA]],"A","D"))</f>
        <v>D</v>
      </c>
      <c r="V5168" s="14"/>
      <c r="W5168">
        <v>7</v>
      </c>
      <c r="X5168">
        <v>10</v>
      </c>
      <c r="Y5168">
        <v>3</v>
      </c>
      <c r="Z5168">
        <v>4</v>
      </c>
      <c r="AA5168">
        <v>10</v>
      </c>
      <c r="AB5168">
        <v>9</v>
      </c>
      <c r="AC5168">
        <v>4</v>
      </c>
      <c r="AD5168">
        <v>6</v>
      </c>
      <c r="AE5168">
        <v>2</v>
      </c>
      <c r="AF5168">
        <v>2</v>
      </c>
      <c r="AG5168">
        <v>0</v>
      </c>
      <c r="AH5168">
        <v>0</v>
      </c>
      <c r="AI5168">
        <v>2.37</v>
      </c>
      <c r="AJ5168">
        <v>3.2</v>
      </c>
      <c r="AK5168">
        <v>3.1</v>
      </c>
    </row>
    <row r="5169" spans="1:37" x14ac:dyDescent="0.45">
      <c r="A5169" s="56"/>
      <c r="B5169" s="27">
        <v>44241</v>
      </c>
      <c r="C5169" s="16" t="s">
        <v>358</v>
      </c>
      <c r="D5169" s="16" t="s">
        <v>359</v>
      </c>
      <c r="E5169" s="13" t="s">
        <v>445</v>
      </c>
      <c r="F5169" s="16" t="s">
        <v>271</v>
      </c>
      <c r="G5169" t="s">
        <v>357</v>
      </c>
      <c r="H5169" s="14"/>
      <c r="I5169" s="13" t="s">
        <v>354</v>
      </c>
      <c r="J5169" s="14"/>
      <c r="K5169" s="17">
        <v>1</v>
      </c>
      <c r="L5169" s="17">
        <v>1</v>
      </c>
      <c r="M5169" s="18" t="s">
        <v>23</v>
      </c>
      <c r="N5169" s="14"/>
      <c r="O5169" s="16">
        <v>1</v>
      </c>
      <c r="P5169" s="14">
        <v>1</v>
      </c>
      <c r="Q5169" t="s">
        <v>23</v>
      </c>
      <c r="R5169" s="14"/>
      <c r="S5169" s="16">
        <f>Table2[[#This Row],[FTHG]]-Table2[[#This Row],[HTH]]</f>
        <v>0</v>
      </c>
      <c r="T5169" s="14">
        <f>Table2[[#This Row],[FTAG]]-Table2[[#This Row],[HTA]]</f>
        <v>0</v>
      </c>
      <c r="U5169" s="13" t="str">
        <f>IF(Table2[[#This Row],[SHH]]&gt;Table2[[#This Row],[SHA]],"H",IF(Table2[[#This Row],[HTH]]&lt;Table2[[#This Row],[HTA]],"A","D"))</f>
        <v>D</v>
      </c>
      <c r="V5169" s="14"/>
      <c r="W5169">
        <v>7</v>
      </c>
      <c r="X5169">
        <v>10</v>
      </c>
      <c r="Y5169">
        <v>3</v>
      </c>
      <c r="Z5169">
        <v>7</v>
      </c>
      <c r="AA5169">
        <v>13</v>
      </c>
      <c r="AB5169">
        <v>10</v>
      </c>
      <c r="AC5169">
        <v>4</v>
      </c>
      <c r="AD5169">
        <v>5</v>
      </c>
      <c r="AE5169">
        <v>5</v>
      </c>
      <c r="AF5169">
        <v>0</v>
      </c>
      <c r="AG5169">
        <v>0</v>
      </c>
      <c r="AH5169">
        <v>0</v>
      </c>
      <c r="AI5169">
        <v>10</v>
      </c>
      <c r="AJ5169">
        <v>5.5</v>
      </c>
      <c r="AK5169">
        <v>1.3</v>
      </c>
    </row>
    <row r="5170" spans="1:37" x14ac:dyDescent="0.45">
      <c r="A5170" s="56"/>
      <c r="B5170" s="27">
        <v>44241</v>
      </c>
      <c r="C5170" s="16" t="s">
        <v>358</v>
      </c>
      <c r="D5170" s="16" t="s">
        <v>359</v>
      </c>
      <c r="E5170" s="13" t="s">
        <v>445</v>
      </c>
      <c r="F5170" s="16" t="s">
        <v>271</v>
      </c>
      <c r="G5170" t="s">
        <v>347</v>
      </c>
      <c r="H5170" s="14"/>
      <c r="I5170" s="13" t="s">
        <v>370</v>
      </c>
      <c r="J5170" s="14"/>
      <c r="K5170" s="17">
        <v>4</v>
      </c>
      <c r="L5170" s="17">
        <v>2</v>
      </c>
      <c r="M5170" s="18" t="s">
        <v>7</v>
      </c>
      <c r="N5170" s="14"/>
      <c r="O5170" s="16">
        <v>3</v>
      </c>
      <c r="P5170" s="14">
        <v>0</v>
      </c>
      <c r="Q5170" t="s">
        <v>7</v>
      </c>
      <c r="R5170" s="14"/>
      <c r="S5170" s="16">
        <f>Table2[[#This Row],[FTHG]]-Table2[[#This Row],[HTH]]</f>
        <v>1</v>
      </c>
      <c r="T5170" s="14">
        <f>Table2[[#This Row],[FTAG]]-Table2[[#This Row],[HTA]]</f>
        <v>2</v>
      </c>
      <c r="U5170" s="13" t="str">
        <f>IF(Table2[[#This Row],[SHH]]&gt;Table2[[#This Row],[SHA]],"H",IF(Table2[[#This Row],[HTH]]&lt;Table2[[#This Row],[HTA]],"A","D"))</f>
        <v>D</v>
      </c>
      <c r="V5170" s="14"/>
      <c r="W5170">
        <v>13</v>
      </c>
      <c r="X5170">
        <v>9</v>
      </c>
      <c r="Y5170">
        <v>5</v>
      </c>
      <c r="Z5170">
        <v>5</v>
      </c>
      <c r="AA5170">
        <v>8</v>
      </c>
      <c r="AB5170">
        <v>17</v>
      </c>
      <c r="AC5170">
        <v>4</v>
      </c>
      <c r="AD5170">
        <v>5</v>
      </c>
      <c r="AE5170">
        <v>0</v>
      </c>
      <c r="AF5170">
        <v>2</v>
      </c>
      <c r="AG5170">
        <v>0</v>
      </c>
      <c r="AH5170">
        <v>0</v>
      </c>
      <c r="AI5170">
        <v>1.83</v>
      </c>
      <c r="AJ5170">
        <v>3.8</v>
      </c>
      <c r="AK5170">
        <v>4</v>
      </c>
    </row>
    <row r="5171" spans="1:37" x14ac:dyDescent="0.45">
      <c r="A5171" s="56"/>
      <c r="B5171" s="27">
        <v>44241</v>
      </c>
      <c r="C5171" s="16" t="s">
        <v>358</v>
      </c>
      <c r="D5171" s="16" t="s">
        <v>359</v>
      </c>
      <c r="E5171" s="13" t="s">
        <v>445</v>
      </c>
      <c r="F5171" s="16" t="s">
        <v>271</v>
      </c>
      <c r="G5171" t="s">
        <v>342</v>
      </c>
      <c r="H5171" s="14"/>
      <c r="I5171" s="13" t="s">
        <v>364</v>
      </c>
      <c r="J5171" s="14"/>
      <c r="K5171" s="17">
        <v>0</v>
      </c>
      <c r="L5171" s="17">
        <v>2</v>
      </c>
      <c r="M5171" s="18" t="s">
        <v>8</v>
      </c>
      <c r="N5171" s="14"/>
      <c r="O5171" s="16">
        <v>0</v>
      </c>
      <c r="P5171" s="14">
        <v>0</v>
      </c>
      <c r="Q5171" t="s">
        <v>23</v>
      </c>
      <c r="R5171" s="14"/>
      <c r="S5171" s="16">
        <f>Table2[[#This Row],[FTHG]]-Table2[[#This Row],[HTH]]</f>
        <v>0</v>
      </c>
      <c r="T5171" s="14">
        <f>Table2[[#This Row],[FTAG]]-Table2[[#This Row],[HTA]]</f>
        <v>2</v>
      </c>
      <c r="U5171" s="13" t="str">
        <f>IF(Table2[[#This Row],[SHH]]&gt;Table2[[#This Row],[SHA]],"H",IF(Table2[[#This Row],[HTH]]&lt;Table2[[#This Row],[HTA]],"A","D"))</f>
        <v>D</v>
      </c>
      <c r="V5171" s="14"/>
      <c r="W5171">
        <v>7</v>
      </c>
      <c r="X5171">
        <v>12</v>
      </c>
      <c r="Y5171">
        <v>2</v>
      </c>
      <c r="Z5171">
        <v>3</v>
      </c>
      <c r="AA5171">
        <v>7</v>
      </c>
      <c r="AB5171">
        <v>16</v>
      </c>
      <c r="AC5171">
        <v>5</v>
      </c>
      <c r="AD5171">
        <v>4</v>
      </c>
      <c r="AE5171">
        <v>1</v>
      </c>
      <c r="AF5171">
        <v>1</v>
      </c>
      <c r="AG5171">
        <v>0</v>
      </c>
      <c r="AH5171">
        <v>0</v>
      </c>
      <c r="AI5171">
        <v>1.85</v>
      </c>
      <c r="AJ5171">
        <v>3.6</v>
      </c>
      <c r="AK5171">
        <v>4.2</v>
      </c>
    </row>
    <row r="5172" spans="1:37" x14ac:dyDescent="0.45">
      <c r="A5172" s="56"/>
      <c r="B5172" s="27">
        <v>44242</v>
      </c>
      <c r="C5172" s="16" t="s">
        <v>358</v>
      </c>
      <c r="D5172" s="16" t="s">
        <v>359</v>
      </c>
      <c r="E5172" s="13" t="s">
        <v>445</v>
      </c>
      <c r="F5172" s="16" t="s">
        <v>271</v>
      </c>
      <c r="G5172" t="s">
        <v>340</v>
      </c>
      <c r="H5172" s="14"/>
      <c r="I5172" s="13" t="s">
        <v>368</v>
      </c>
      <c r="J5172" s="14"/>
      <c r="K5172" s="17">
        <v>3</v>
      </c>
      <c r="L5172" s="17">
        <v>0</v>
      </c>
      <c r="M5172" s="18" t="s">
        <v>7</v>
      </c>
      <c r="N5172" s="14"/>
      <c r="O5172" s="16">
        <v>1</v>
      </c>
      <c r="P5172" s="14">
        <v>0</v>
      </c>
      <c r="Q5172" t="s">
        <v>7</v>
      </c>
      <c r="R5172" s="14"/>
      <c r="S5172" s="16">
        <f>Table2[[#This Row],[FTHG]]-Table2[[#This Row],[HTH]]</f>
        <v>2</v>
      </c>
      <c r="T5172" s="14">
        <f>Table2[[#This Row],[FTAG]]-Table2[[#This Row],[HTA]]</f>
        <v>0</v>
      </c>
      <c r="U5172" s="13" t="str">
        <f>IF(Table2[[#This Row],[SHH]]&gt;Table2[[#This Row],[SHA]],"H",IF(Table2[[#This Row],[HTH]]&lt;Table2[[#This Row],[HTA]],"A","D"))</f>
        <v>H</v>
      </c>
      <c r="V5172" s="14"/>
      <c r="W5172">
        <v>13</v>
      </c>
      <c r="X5172">
        <v>8</v>
      </c>
      <c r="Y5172">
        <v>9</v>
      </c>
      <c r="Z5172">
        <v>5</v>
      </c>
      <c r="AA5172">
        <v>11</v>
      </c>
      <c r="AB5172">
        <v>12</v>
      </c>
      <c r="AC5172">
        <v>7</v>
      </c>
      <c r="AD5172">
        <v>7</v>
      </c>
      <c r="AE5172">
        <v>0</v>
      </c>
      <c r="AF5172">
        <v>2</v>
      </c>
      <c r="AG5172">
        <v>0</v>
      </c>
      <c r="AH5172">
        <v>0</v>
      </c>
      <c r="AI5172">
        <v>1.66</v>
      </c>
      <c r="AJ5172">
        <v>3.75</v>
      </c>
      <c r="AK5172">
        <v>5.25</v>
      </c>
    </row>
    <row r="5173" spans="1:37" x14ac:dyDescent="0.45">
      <c r="A5173" s="56"/>
      <c r="B5173" s="27">
        <v>44242</v>
      </c>
      <c r="C5173" s="16" t="s">
        <v>358</v>
      </c>
      <c r="D5173" s="16" t="s">
        <v>359</v>
      </c>
      <c r="E5173" s="13" t="s">
        <v>445</v>
      </c>
      <c r="F5173" s="16" t="s">
        <v>271</v>
      </c>
      <c r="G5173" t="s">
        <v>345</v>
      </c>
      <c r="H5173" s="14"/>
      <c r="I5173" s="13" t="s">
        <v>361</v>
      </c>
      <c r="J5173" s="14"/>
      <c r="K5173" s="17">
        <v>2</v>
      </c>
      <c r="L5173" s="17">
        <v>0</v>
      </c>
      <c r="M5173" s="18" t="s">
        <v>7</v>
      </c>
      <c r="N5173" s="14"/>
      <c r="O5173" s="16">
        <v>2</v>
      </c>
      <c r="P5173" s="14">
        <v>0</v>
      </c>
      <c r="Q5173" t="s">
        <v>7</v>
      </c>
      <c r="R5173" s="14"/>
      <c r="S5173" s="16">
        <f>Table2[[#This Row],[FTHG]]-Table2[[#This Row],[HTH]]</f>
        <v>0</v>
      </c>
      <c r="T5173" s="14">
        <f>Table2[[#This Row],[FTAG]]-Table2[[#This Row],[HTA]]</f>
        <v>0</v>
      </c>
      <c r="U5173" s="13" t="str">
        <f>IF(Table2[[#This Row],[SHH]]&gt;Table2[[#This Row],[SHA]],"H",IF(Table2[[#This Row],[HTH]]&lt;Table2[[#This Row],[HTA]],"A","D"))</f>
        <v>D</v>
      </c>
      <c r="V5173" s="14"/>
      <c r="W5173">
        <v>18</v>
      </c>
      <c r="X5173">
        <v>10</v>
      </c>
      <c r="Y5173">
        <v>5</v>
      </c>
      <c r="Z5173">
        <v>4</v>
      </c>
      <c r="AA5173">
        <v>9</v>
      </c>
      <c r="AB5173">
        <v>13</v>
      </c>
      <c r="AC5173">
        <v>10</v>
      </c>
      <c r="AD5173">
        <v>5</v>
      </c>
      <c r="AE5173">
        <v>0</v>
      </c>
      <c r="AF5173">
        <v>0</v>
      </c>
      <c r="AG5173">
        <v>0</v>
      </c>
      <c r="AH5173">
        <v>0</v>
      </c>
      <c r="AI5173">
        <v>1.22</v>
      </c>
      <c r="AJ5173">
        <v>6.5</v>
      </c>
      <c r="AK5173">
        <v>12</v>
      </c>
    </row>
    <row r="5174" spans="1:37" x14ac:dyDescent="0.45">
      <c r="A5174" s="56"/>
      <c r="B5174" s="27">
        <v>44244</v>
      </c>
      <c r="C5174" s="16" t="s">
        <v>358</v>
      </c>
      <c r="D5174" s="16" t="s">
        <v>359</v>
      </c>
      <c r="E5174" s="13" t="s">
        <v>445</v>
      </c>
      <c r="F5174" s="16" t="s">
        <v>271</v>
      </c>
      <c r="G5174" t="s">
        <v>348</v>
      </c>
      <c r="H5174" s="14"/>
      <c r="I5174" s="13" t="s">
        <v>364</v>
      </c>
      <c r="J5174" s="14"/>
      <c r="K5174" s="17">
        <v>1</v>
      </c>
      <c r="L5174" s="17">
        <v>1</v>
      </c>
      <c r="M5174" s="18" t="s">
        <v>23</v>
      </c>
      <c r="N5174" s="14"/>
      <c r="O5174" s="16">
        <v>0</v>
      </c>
      <c r="P5174" s="14">
        <v>0</v>
      </c>
      <c r="Q5174" t="s">
        <v>23</v>
      </c>
      <c r="R5174" s="14"/>
      <c r="S5174" s="16">
        <f>Table2[[#This Row],[FTHG]]-Table2[[#This Row],[HTH]]</f>
        <v>1</v>
      </c>
      <c r="T5174" s="14">
        <f>Table2[[#This Row],[FTAG]]-Table2[[#This Row],[HTA]]</f>
        <v>1</v>
      </c>
      <c r="U5174" s="13" t="str">
        <f>IF(Table2[[#This Row],[SHH]]&gt;Table2[[#This Row],[SHA]],"H",IF(Table2[[#This Row],[HTH]]&lt;Table2[[#This Row],[HTA]],"A","D"))</f>
        <v>D</v>
      </c>
      <c r="V5174" s="14"/>
      <c r="W5174">
        <v>8</v>
      </c>
      <c r="X5174">
        <v>8</v>
      </c>
      <c r="Y5174">
        <v>3</v>
      </c>
      <c r="Z5174">
        <v>3</v>
      </c>
      <c r="AA5174">
        <v>7</v>
      </c>
      <c r="AB5174">
        <v>13</v>
      </c>
      <c r="AC5174">
        <v>5</v>
      </c>
      <c r="AD5174">
        <v>5</v>
      </c>
      <c r="AE5174">
        <v>1</v>
      </c>
      <c r="AF5174">
        <v>1</v>
      </c>
      <c r="AG5174">
        <v>0</v>
      </c>
      <c r="AH5174">
        <v>0</v>
      </c>
      <c r="AI5174">
        <v>2.75</v>
      </c>
      <c r="AJ5174">
        <v>3.2</v>
      </c>
      <c r="AK5174">
        <v>2.7</v>
      </c>
    </row>
    <row r="5175" spans="1:37" x14ac:dyDescent="0.45">
      <c r="A5175" s="56"/>
      <c r="B5175" s="27">
        <v>44244</v>
      </c>
      <c r="C5175" s="16" t="s">
        <v>358</v>
      </c>
      <c r="D5175" s="16" t="s">
        <v>359</v>
      </c>
      <c r="E5175" s="13" t="s">
        <v>445</v>
      </c>
      <c r="F5175" s="16" t="s">
        <v>271</v>
      </c>
      <c r="G5175" t="s">
        <v>342</v>
      </c>
      <c r="H5175" s="14"/>
      <c r="I5175" s="13" t="s">
        <v>338</v>
      </c>
      <c r="J5175" s="14"/>
      <c r="K5175" s="17">
        <v>1</v>
      </c>
      <c r="L5175" s="17">
        <v>3</v>
      </c>
      <c r="M5175" s="18" t="s">
        <v>8</v>
      </c>
      <c r="N5175" s="14"/>
      <c r="O5175" s="16">
        <v>1</v>
      </c>
      <c r="P5175" s="14">
        <v>1</v>
      </c>
      <c r="Q5175" t="s">
        <v>23</v>
      </c>
      <c r="R5175" s="14"/>
      <c r="S5175" s="16">
        <f>Table2[[#This Row],[FTHG]]-Table2[[#This Row],[HTH]]</f>
        <v>0</v>
      </c>
      <c r="T5175" s="14">
        <f>Table2[[#This Row],[FTAG]]-Table2[[#This Row],[HTA]]</f>
        <v>2</v>
      </c>
      <c r="U5175" s="13" t="str">
        <f>IF(Table2[[#This Row],[SHH]]&gt;Table2[[#This Row],[SHA]],"H",IF(Table2[[#This Row],[HTH]]&lt;Table2[[#This Row],[HTA]],"A","D"))</f>
        <v>D</v>
      </c>
      <c r="V5175" s="14"/>
      <c r="W5175">
        <v>3</v>
      </c>
      <c r="X5175">
        <v>16</v>
      </c>
      <c r="Y5175">
        <v>2</v>
      </c>
      <c r="Z5175">
        <v>7</v>
      </c>
      <c r="AA5175">
        <v>8</v>
      </c>
      <c r="AB5175">
        <v>8</v>
      </c>
      <c r="AC5175">
        <v>0</v>
      </c>
      <c r="AD5175">
        <v>10</v>
      </c>
      <c r="AE5175">
        <v>2</v>
      </c>
      <c r="AF5175">
        <v>1</v>
      </c>
      <c r="AG5175">
        <v>0</v>
      </c>
      <c r="AH5175">
        <v>0</v>
      </c>
      <c r="AI5175">
        <v>8.5</v>
      </c>
      <c r="AJ5175">
        <v>5.5</v>
      </c>
      <c r="AK5175">
        <v>1.33</v>
      </c>
    </row>
    <row r="5176" spans="1:37" x14ac:dyDescent="0.45">
      <c r="A5176" s="56"/>
      <c r="B5176" s="27">
        <v>44246</v>
      </c>
      <c r="C5176" s="16" t="s">
        <v>358</v>
      </c>
      <c r="D5176" s="16" t="s">
        <v>359</v>
      </c>
      <c r="E5176" s="13" t="s">
        <v>445</v>
      </c>
      <c r="F5176" s="16" t="s">
        <v>271</v>
      </c>
      <c r="G5176" t="s">
        <v>365</v>
      </c>
      <c r="H5176" s="14"/>
      <c r="I5176" s="13" t="s">
        <v>370</v>
      </c>
      <c r="J5176" s="14"/>
      <c r="K5176" s="17">
        <v>1</v>
      </c>
      <c r="L5176" s="17">
        <v>0</v>
      </c>
      <c r="M5176" s="18" t="s">
        <v>7</v>
      </c>
      <c r="N5176" s="14"/>
      <c r="O5176" s="16">
        <v>0</v>
      </c>
      <c r="P5176" s="14">
        <v>0</v>
      </c>
      <c r="Q5176" t="s">
        <v>23</v>
      </c>
      <c r="R5176" s="14"/>
      <c r="S5176" s="16">
        <f>Table2[[#This Row],[FTHG]]-Table2[[#This Row],[HTH]]</f>
        <v>1</v>
      </c>
      <c r="T5176" s="14">
        <f>Table2[[#This Row],[FTAG]]-Table2[[#This Row],[HTA]]</f>
        <v>0</v>
      </c>
      <c r="U5176" s="13" t="str">
        <f>IF(Table2[[#This Row],[SHH]]&gt;Table2[[#This Row],[SHA]],"H",IF(Table2[[#This Row],[HTH]]&lt;Table2[[#This Row],[HTA]],"A","D"))</f>
        <v>H</v>
      </c>
      <c r="V5176" s="14"/>
      <c r="W5176">
        <v>15</v>
      </c>
      <c r="X5176">
        <v>18</v>
      </c>
      <c r="Y5176">
        <v>5</v>
      </c>
      <c r="Z5176">
        <v>7</v>
      </c>
      <c r="AA5176">
        <v>13</v>
      </c>
      <c r="AB5176">
        <v>8</v>
      </c>
      <c r="AC5176">
        <v>7</v>
      </c>
      <c r="AD5176">
        <v>9</v>
      </c>
      <c r="AE5176">
        <v>1</v>
      </c>
      <c r="AF5176">
        <v>0</v>
      </c>
      <c r="AG5176">
        <v>0</v>
      </c>
      <c r="AH5176">
        <v>0</v>
      </c>
      <c r="AI5176">
        <v>2.37</v>
      </c>
      <c r="AJ5176">
        <v>3.3</v>
      </c>
      <c r="AK5176">
        <v>3</v>
      </c>
    </row>
    <row r="5177" spans="1:37" x14ac:dyDescent="0.45">
      <c r="A5177" s="56"/>
      <c r="B5177" s="27">
        <v>44247</v>
      </c>
      <c r="C5177" s="16" t="s">
        <v>358</v>
      </c>
      <c r="D5177" s="16" t="s">
        <v>359</v>
      </c>
      <c r="E5177" s="13" t="s">
        <v>445</v>
      </c>
      <c r="F5177" s="16" t="s">
        <v>271</v>
      </c>
      <c r="G5177" t="s">
        <v>343</v>
      </c>
      <c r="H5177" s="14"/>
      <c r="I5177" s="13" t="s">
        <v>345</v>
      </c>
      <c r="J5177" s="14"/>
      <c r="K5177" s="17">
        <v>1</v>
      </c>
      <c r="L5177" s="17">
        <v>1</v>
      </c>
      <c r="M5177" s="18" t="s">
        <v>23</v>
      </c>
      <c r="N5177" s="14"/>
      <c r="O5177" s="16">
        <v>1</v>
      </c>
      <c r="P5177" s="14">
        <v>0</v>
      </c>
      <c r="Q5177" t="s">
        <v>7</v>
      </c>
      <c r="R5177" s="14"/>
      <c r="S5177" s="16">
        <f>Table2[[#This Row],[FTHG]]-Table2[[#This Row],[HTH]]</f>
        <v>0</v>
      </c>
      <c r="T5177" s="14">
        <f>Table2[[#This Row],[FTAG]]-Table2[[#This Row],[HTA]]</f>
        <v>1</v>
      </c>
      <c r="U5177" s="13" t="str">
        <f>IF(Table2[[#This Row],[SHH]]&gt;Table2[[#This Row],[SHA]],"H",IF(Table2[[#This Row],[HTH]]&lt;Table2[[#This Row],[HTA]],"A","D"))</f>
        <v>D</v>
      </c>
      <c r="V5177" s="14"/>
      <c r="W5177">
        <v>4</v>
      </c>
      <c r="X5177">
        <v>9</v>
      </c>
      <c r="Y5177">
        <v>1</v>
      </c>
      <c r="Z5177">
        <v>3</v>
      </c>
      <c r="AA5177">
        <v>10</v>
      </c>
      <c r="AB5177">
        <v>10</v>
      </c>
      <c r="AC5177">
        <v>3</v>
      </c>
      <c r="AD5177">
        <v>6</v>
      </c>
      <c r="AE5177">
        <v>1</v>
      </c>
      <c r="AF5177">
        <v>1</v>
      </c>
      <c r="AG5177">
        <v>0</v>
      </c>
      <c r="AH5177">
        <v>0</v>
      </c>
      <c r="AI5177">
        <v>5</v>
      </c>
      <c r="AJ5177">
        <v>3.8</v>
      </c>
      <c r="AK5177">
        <v>1.7</v>
      </c>
    </row>
    <row r="5178" spans="1:37" x14ac:dyDescent="0.45">
      <c r="A5178" s="56"/>
      <c r="B5178" s="27">
        <v>44247</v>
      </c>
      <c r="C5178" s="16" t="s">
        <v>358</v>
      </c>
      <c r="D5178" s="16" t="s">
        <v>359</v>
      </c>
      <c r="E5178" s="13" t="s">
        <v>445</v>
      </c>
      <c r="F5178" s="16" t="s">
        <v>271</v>
      </c>
      <c r="G5178" t="s">
        <v>348</v>
      </c>
      <c r="H5178" s="14"/>
      <c r="I5178" s="13" t="s">
        <v>357</v>
      </c>
      <c r="J5178" s="14"/>
      <c r="K5178" s="17">
        <v>0</v>
      </c>
      <c r="L5178" s="17">
        <v>0</v>
      </c>
      <c r="M5178" s="18" t="s">
        <v>23</v>
      </c>
      <c r="N5178" s="14"/>
      <c r="O5178" s="16">
        <v>0</v>
      </c>
      <c r="P5178" s="14">
        <v>0</v>
      </c>
      <c r="Q5178" t="s">
        <v>23</v>
      </c>
      <c r="R5178" s="14"/>
      <c r="S5178" s="16">
        <f>Table2[[#This Row],[FTHG]]-Table2[[#This Row],[HTH]]</f>
        <v>0</v>
      </c>
      <c r="T5178" s="14">
        <f>Table2[[#This Row],[FTAG]]-Table2[[#This Row],[HTA]]</f>
        <v>0</v>
      </c>
      <c r="U5178" s="13" t="str">
        <f>IF(Table2[[#This Row],[SHH]]&gt;Table2[[#This Row],[SHA]],"H",IF(Table2[[#This Row],[HTH]]&lt;Table2[[#This Row],[HTA]],"A","D"))</f>
        <v>D</v>
      </c>
      <c r="V5178" s="14"/>
      <c r="W5178">
        <v>6</v>
      </c>
      <c r="X5178">
        <v>10</v>
      </c>
      <c r="Y5178">
        <v>1</v>
      </c>
      <c r="Z5178">
        <v>3</v>
      </c>
      <c r="AA5178">
        <v>16</v>
      </c>
      <c r="AB5178">
        <v>10</v>
      </c>
      <c r="AC5178">
        <v>5</v>
      </c>
      <c r="AD5178">
        <v>5</v>
      </c>
      <c r="AE5178">
        <v>3</v>
      </c>
      <c r="AF5178">
        <v>0</v>
      </c>
      <c r="AG5178">
        <v>0</v>
      </c>
      <c r="AH5178">
        <v>1</v>
      </c>
      <c r="AI5178">
        <v>2</v>
      </c>
      <c r="AJ5178">
        <v>3.3</v>
      </c>
      <c r="AK5178">
        <v>4</v>
      </c>
    </row>
    <row r="5179" spans="1:37" x14ac:dyDescent="0.45">
      <c r="A5179" s="56"/>
      <c r="B5179" s="27">
        <v>44247</v>
      </c>
      <c r="C5179" s="16" t="s">
        <v>358</v>
      </c>
      <c r="D5179" s="16" t="s">
        <v>359</v>
      </c>
      <c r="E5179" s="13" t="s">
        <v>445</v>
      </c>
      <c r="F5179" s="16" t="s">
        <v>271</v>
      </c>
      <c r="G5179" t="s">
        <v>352</v>
      </c>
      <c r="H5179" s="14"/>
      <c r="I5179" s="13" t="s">
        <v>342</v>
      </c>
      <c r="J5179" s="14"/>
      <c r="K5179" s="17">
        <v>0</v>
      </c>
      <c r="L5179" s="17">
        <v>2</v>
      </c>
      <c r="M5179" s="18" t="s">
        <v>8</v>
      </c>
      <c r="N5179" s="14"/>
      <c r="O5179" s="16">
        <v>0</v>
      </c>
      <c r="P5179" s="14">
        <v>1</v>
      </c>
      <c r="Q5179" t="s">
        <v>8</v>
      </c>
      <c r="R5179" s="14"/>
      <c r="S5179" s="16">
        <f>Table2[[#This Row],[FTHG]]-Table2[[#This Row],[HTH]]</f>
        <v>0</v>
      </c>
      <c r="T5179" s="14">
        <f>Table2[[#This Row],[FTAG]]-Table2[[#This Row],[HTA]]</f>
        <v>1</v>
      </c>
      <c r="U5179" s="13" t="str">
        <f>IF(Table2[[#This Row],[SHH]]&gt;Table2[[#This Row],[SHA]],"H",IF(Table2[[#This Row],[HTH]]&lt;Table2[[#This Row],[HTA]],"A","D"))</f>
        <v>A</v>
      </c>
      <c r="V5179" s="14"/>
      <c r="W5179">
        <v>15</v>
      </c>
      <c r="X5179">
        <v>9</v>
      </c>
      <c r="Y5179">
        <v>6</v>
      </c>
      <c r="Z5179">
        <v>6</v>
      </c>
      <c r="AA5179">
        <v>10</v>
      </c>
      <c r="AB5179">
        <v>10</v>
      </c>
      <c r="AC5179">
        <v>7</v>
      </c>
      <c r="AD5179">
        <v>2</v>
      </c>
      <c r="AE5179">
        <v>2</v>
      </c>
      <c r="AF5179">
        <v>1</v>
      </c>
      <c r="AG5179">
        <v>0</v>
      </c>
      <c r="AH5179">
        <v>0</v>
      </c>
      <c r="AI5179">
        <v>1.44</v>
      </c>
      <c r="AJ5179">
        <v>4.5</v>
      </c>
      <c r="AK5179">
        <v>7</v>
      </c>
    </row>
    <row r="5180" spans="1:37" x14ac:dyDescent="0.45">
      <c r="A5180" s="56"/>
      <c r="B5180" s="27">
        <v>44247</v>
      </c>
      <c r="C5180" s="16" t="s">
        <v>358</v>
      </c>
      <c r="D5180" s="16" t="s">
        <v>359</v>
      </c>
      <c r="E5180" s="13" t="s">
        <v>445</v>
      </c>
      <c r="F5180" s="16" t="s">
        <v>271</v>
      </c>
      <c r="G5180" t="s">
        <v>364</v>
      </c>
      <c r="H5180" s="14"/>
      <c r="I5180" s="13" t="s">
        <v>368</v>
      </c>
      <c r="J5180" s="14"/>
      <c r="K5180" s="17">
        <v>1</v>
      </c>
      <c r="L5180" s="17">
        <v>0</v>
      </c>
      <c r="M5180" s="18" t="s">
        <v>7</v>
      </c>
      <c r="N5180" s="14"/>
      <c r="O5180" s="16">
        <v>0</v>
      </c>
      <c r="P5180" s="14">
        <v>0</v>
      </c>
      <c r="Q5180" t="s">
        <v>23</v>
      </c>
      <c r="R5180" s="14"/>
      <c r="S5180" s="16">
        <f>Table2[[#This Row],[FTHG]]-Table2[[#This Row],[HTH]]</f>
        <v>1</v>
      </c>
      <c r="T5180" s="14">
        <f>Table2[[#This Row],[FTAG]]-Table2[[#This Row],[HTA]]</f>
        <v>0</v>
      </c>
      <c r="U5180" s="13" t="str">
        <f>IF(Table2[[#This Row],[SHH]]&gt;Table2[[#This Row],[SHA]],"H",IF(Table2[[#This Row],[HTH]]&lt;Table2[[#This Row],[HTA]],"A","D"))</f>
        <v>H</v>
      </c>
      <c r="V5180" s="14"/>
      <c r="W5180">
        <v>15</v>
      </c>
      <c r="X5180">
        <v>4</v>
      </c>
      <c r="Y5180">
        <v>7</v>
      </c>
      <c r="Z5180">
        <v>2</v>
      </c>
      <c r="AA5180">
        <v>11</v>
      </c>
      <c r="AB5180">
        <v>14</v>
      </c>
      <c r="AC5180">
        <v>6</v>
      </c>
      <c r="AD5180">
        <v>4</v>
      </c>
      <c r="AE5180">
        <v>1</v>
      </c>
      <c r="AF5180">
        <v>2</v>
      </c>
      <c r="AG5180">
        <v>0</v>
      </c>
      <c r="AH5180">
        <v>0</v>
      </c>
      <c r="AI5180">
        <v>2.15</v>
      </c>
      <c r="AJ5180">
        <v>3.2</v>
      </c>
      <c r="AK5180">
        <v>3.6</v>
      </c>
    </row>
    <row r="5181" spans="1:37" x14ac:dyDescent="0.45">
      <c r="A5181" s="56"/>
      <c r="B5181" s="27">
        <v>44248</v>
      </c>
      <c r="C5181" s="16" t="s">
        <v>358</v>
      </c>
      <c r="D5181" s="16" t="s">
        <v>359</v>
      </c>
      <c r="E5181" s="13" t="s">
        <v>445</v>
      </c>
      <c r="F5181" s="16" t="s">
        <v>271</v>
      </c>
      <c r="G5181" t="s">
        <v>340</v>
      </c>
      <c r="H5181" s="14"/>
      <c r="I5181" s="13" t="s">
        <v>349</v>
      </c>
      <c r="J5181" s="14"/>
      <c r="K5181" s="17">
        <v>2</v>
      </c>
      <c r="L5181" s="17">
        <v>1</v>
      </c>
      <c r="M5181" s="18" t="s">
        <v>7</v>
      </c>
      <c r="N5181" s="14"/>
      <c r="O5181" s="16">
        <v>1</v>
      </c>
      <c r="P5181" s="14">
        <v>0</v>
      </c>
      <c r="Q5181" t="s">
        <v>7</v>
      </c>
      <c r="R5181" s="14"/>
      <c r="S5181" s="16">
        <f>Table2[[#This Row],[FTHG]]-Table2[[#This Row],[HTH]]</f>
        <v>1</v>
      </c>
      <c r="T5181" s="14">
        <f>Table2[[#This Row],[FTAG]]-Table2[[#This Row],[HTA]]</f>
        <v>1</v>
      </c>
      <c r="U5181" s="13" t="str">
        <f>IF(Table2[[#This Row],[SHH]]&gt;Table2[[#This Row],[SHA]],"H",IF(Table2[[#This Row],[HTH]]&lt;Table2[[#This Row],[HTA]],"A","D"))</f>
        <v>D</v>
      </c>
      <c r="V5181" s="14"/>
      <c r="W5181">
        <v>4</v>
      </c>
      <c r="X5181">
        <v>20</v>
      </c>
      <c r="Y5181">
        <v>4</v>
      </c>
      <c r="Z5181">
        <v>4</v>
      </c>
      <c r="AA5181">
        <v>14</v>
      </c>
      <c r="AB5181">
        <v>7</v>
      </c>
      <c r="AC5181">
        <v>5</v>
      </c>
      <c r="AD5181">
        <v>7</v>
      </c>
      <c r="AE5181">
        <v>4</v>
      </c>
      <c r="AF5181">
        <v>3</v>
      </c>
      <c r="AG5181">
        <v>0</v>
      </c>
      <c r="AH5181">
        <v>0</v>
      </c>
      <c r="AI5181">
        <v>2.62</v>
      </c>
      <c r="AJ5181">
        <v>3.4</v>
      </c>
      <c r="AK5181">
        <v>2.7</v>
      </c>
    </row>
    <row r="5182" spans="1:37" x14ac:dyDescent="0.45">
      <c r="A5182" s="56"/>
      <c r="B5182" s="27">
        <v>44248</v>
      </c>
      <c r="C5182" s="16" t="s">
        <v>358</v>
      </c>
      <c r="D5182" s="16" t="s">
        <v>359</v>
      </c>
      <c r="E5182" s="13" t="s">
        <v>445</v>
      </c>
      <c r="F5182" s="16" t="s">
        <v>271</v>
      </c>
      <c r="G5182" t="s">
        <v>367</v>
      </c>
      <c r="H5182" s="14"/>
      <c r="I5182" s="13" t="s">
        <v>356</v>
      </c>
      <c r="J5182" s="14"/>
      <c r="K5182" s="17">
        <v>1</v>
      </c>
      <c r="L5182" s="17">
        <v>2</v>
      </c>
      <c r="M5182" s="18" t="s">
        <v>8</v>
      </c>
      <c r="N5182" s="14"/>
      <c r="O5182" s="16">
        <v>0</v>
      </c>
      <c r="P5182" s="14">
        <v>2</v>
      </c>
      <c r="Q5182" t="s">
        <v>8</v>
      </c>
      <c r="R5182" s="14"/>
      <c r="S5182" s="16">
        <f>Table2[[#This Row],[FTHG]]-Table2[[#This Row],[HTH]]</f>
        <v>1</v>
      </c>
      <c r="T5182" s="14">
        <f>Table2[[#This Row],[FTAG]]-Table2[[#This Row],[HTA]]</f>
        <v>0</v>
      </c>
      <c r="U5182" s="13" t="str">
        <f>IF(Table2[[#This Row],[SHH]]&gt;Table2[[#This Row],[SHA]],"H",IF(Table2[[#This Row],[HTH]]&lt;Table2[[#This Row],[HTA]],"A","D"))</f>
        <v>H</v>
      </c>
      <c r="V5182" s="14"/>
      <c r="W5182">
        <v>11</v>
      </c>
      <c r="X5182">
        <v>16</v>
      </c>
      <c r="Y5182">
        <v>2</v>
      </c>
      <c r="Z5182">
        <v>7</v>
      </c>
      <c r="AA5182">
        <v>11</v>
      </c>
      <c r="AB5182">
        <v>12</v>
      </c>
      <c r="AC5182">
        <v>7</v>
      </c>
      <c r="AD5182">
        <v>8</v>
      </c>
      <c r="AE5182">
        <v>2</v>
      </c>
      <c r="AF5182">
        <v>1</v>
      </c>
      <c r="AG5182">
        <v>0</v>
      </c>
      <c r="AH5182">
        <v>0</v>
      </c>
      <c r="AI5182">
        <v>2.87</v>
      </c>
      <c r="AJ5182">
        <v>3.5</v>
      </c>
      <c r="AK5182">
        <v>2.4</v>
      </c>
    </row>
    <row r="5183" spans="1:37" x14ac:dyDescent="0.45">
      <c r="A5183" s="56"/>
      <c r="B5183" s="27">
        <v>44248</v>
      </c>
      <c r="C5183" s="16" t="s">
        <v>358</v>
      </c>
      <c r="D5183" s="16" t="s">
        <v>359</v>
      </c>
      <c r="E5183" s="13" t="s">
        <v>445</v>
      </c>
      <c r="F5183" s="16" t="s">
        <v>271</v>
      </c>
      <c r="G5183" t="s">
        <v>347</v>
      </c>
      <c r="H5183" s="14"/>
      <c r="I5183" s="13" t="s">
        <v>338</v>
      </c>
      <c r="J5183" s="14"/>
      <c r="K5183" s="17">
        <v>0</v>
      </c>
      <c r="L5183" s="17">
        <v>1</v>
      </c>
      <c r="M5183" s="18" t="s">
        <v>8</v>
      </c>
      <c r="N5183" s="14"/>
      <c r="O5183" s="16">
        <v>0</v>
      </c>
      <c r="P5183" s="14">
        <v>1</v>
      </c>
      <c r="Q5183" t="s">
        <v>8</v>
      </c>
      <c r="R5183" s="14"/>
      <c r="S5183" s="16">
        <f>Table2[[#This Row],[FTHG]]-Table2[[#This Row],[HTH]]</f>
        <v>0</v>
      </c>
      <c r="T5183" s="14">
        <f>Table2[[#This Row],[FTAG]]-Table2[[#This Row],[HTA]]</f>
        <v>0</v>
      </c>
      <c r="U5183" s="13" t="str">
        <f>IF(Table2[[#This Row],[SHH]]&gt;Table2[[#This Row],[SHA]],"H",IF(Table2[[#This Row],[HTH]]&lt;Table2[[#This Row],[HTA]],"A","D"))</f>
        <v>A</v>
      </c>
      <c r="V5183" s="14"/>
      <c r="W5183">
        <v>7</v>
      </c>
      <c r="X5183">
        <v>15</v>
      </c>
      <c r="Y5183">
        <v>1</v>
      </c>
      <c r="Z5183">
        <v>3</v>
      </c>
      <c r="AA5183">
        <v>11</v>
      </c>
      <c r="AB5183">
        <v>9</v>
      </c>
      <c r="AC5183">
        <v>1</v>
      </c>
      <c r="AD5183">
        <v>3</v>
      </c>
      <c r="AE5183">
        <v>2</v>
      </c>
      <c r="AF5183">
        <v>2</v>
      </c>
      <c r="AG5183">
        <v>0</v>
      </c>
      <c r="AH5183">
        <v>0</v>
      </c>
      <c r="AI5183">
        <v>6.5</v>
      </c>
      <c r="AJ5183">
        <v>4.33</v>
      </c>
      <c r="AK5183">
        <v>1.5</v>
      </c>
    </row>
    <row r="5184" spans="1:37" x14ac:dyDescent="0.45">
      <c r="A5184" s="56"/>
      <c r="B5184" s="27">
        <v>44248</v>
      </c>
      <c r="C5184" s="16" t="s">
        <v>358</v>
      </c>
      <c r="D5184" s="16" t="s">
        <v>359</v>
      </c>
      <c r="E5184" s="13" t="s">
        <v>445</v>
      </c>
      <c r="F5184" s="16" t="s">
        <v>271</v>
      </c>
      <c r="G5184" t="s">
        <v>354</v>
      </c>
      <c r="H5184" s="14"/>
      <c r="I5184" s="13" t="s">
        <v>361</v>
      </c>
      <c r="J5184" s="14"/>
      <c r="K5184" s="17">
        <v>3</v>
      </c>
      <c r="L5184" s="17">
        <v>1</v>
      </c>
      <c r="M5184" s="18" t="s">
        <v>7</v>
      </c>
      <c r="N5184" s="14"/>
      <c r="O5184" s="16">
        <v>1</v>
      </c>
      <c r="P5184" s="14">
        <v>1</v>
      </c>
      <c r="Q5184" t="s">
        <v>23</v>
      </c>
      <c r="R5184" s="14"/>
      <c r="S5184" s="16">
        <f>Table2[[#This Row],[FTHG]]-Table2[[#This Row],[HTH]]</f>
        <v>2</v>
      </c>
      <c r="T5184" s="14">
        <f>Table2[[#This Row],[FTAG]]-Table2[[#This Row],[HTA]]</f>
        <v>0</v>
      </c>
      <c r="U5184" s="13" t="str">
        <f>IF(Table2[[#This Row],[SHH]]&gt;Table2[[#This Row],[SHA]],"H",IF(Table2[[#This Row],[HTH]]&lt;Table2[[#This Row],[HTA]],"A","D"))</f>
        <v>H</v>
      </c>
      <c r="V5184" s="14"/>
      <c r="W5184">
        <v>15</v>
      </c>
      <c r="X5184">
        <v>10</v>
      </c>
      <c r="Y5184">
        <v>7</v>
      </c>
      <c r="Z5184">
        <v>6</v>
      </c>
      <c r="AA5184">
        <v>9</v>
      </c>
      <c r="AB5184">
        <v>11</v>
      </c>
      <c r="AC5184">
        <v>6</v>
      </c>
      <c r="AD5184">
        <v>4</v>
      </c>
      <c r="AE5184">
        <v>1</v>
      </c>
      <c r="AF5184">
        <v>2</v>
      </c>
      <c r="AG5184">
        <v>0</v>
      </c>
      <c r="AH5184">
        <v>0</v>
      </c>
      <c r="AI5184">
        <v>1.28</v>
      </c>
      <c r="AJ5184">
        <v>5.5</v>
      </c>
      <c r="AK5184">
        <v>10</v>
      </c>
    </row>
    <row r="5185" spans="1:37" x14ac:dyDescent="0.45">
      <c r="A5185" s="56"/>
      <c r="B5185" s="27">
        <v>44249</v>
      </c>
      <c r="C5185" s="16" t="s">
        <v>358</v>
      </c>
      <c r="D5185" s="16" t="s">
        <v>359</v>
      </c>
      <c r="E5185" s="13" t="s">
        <v>445</v>
      </c>
      <c r="F5185" s="16" t="s">
        <v>271</v>
      </c>
      <c r="G5185" t="s">
        <v>363</v>
      </c>
      <c r="H5185" s="14"/>
      <c r="I5185" s="13" t="s">
        <v>355</v>
      </c>
      <c r="J5185" s="14"/>
      <c r="K5185" s="17">
        <v>1</v>
      </c>
      <c r="L5185" s="17">
        <v>2</v>
      </c>
      <c r="M5185" s="18" t="s">
        <v>8</v>
      </c>
      <c r="N5185" s="14"/>
      <c r="O5185" s="16">
        <v>0</v>
      </c>
      <c r="P5185" s="14">
        <v>1</v>
      </c>
      <c r="Q5185" t="s">
        <v>8</v>
      </c>
      <c r="R5185" s="14"/>
      <c r="S5185" s="16">
        <f>Table2[[#This Row],[FTHG]]-Table2[[#This Row],[HTH]]</f>
        <v>1</v>
      </c>
      <c r="T5185" s="14">
        <f>Table2[[#This Row],[FTAG]]-Table2[[#This Row],[HTA]]</f>
        <v>1</v>
      </c>
      <c r="U5185" s="13" t="str">
        <f>IF(Table2[[#This Row],[SHH]]&gt;Table2[[#This Row],[SHA]],"H",IF(Table2[[#This Row],[HTH]]&lt;Table2[[#This Row],[HTA]],"A","D"))</f>
        <v>A</v>
      </c>
      <c r="V5185" s="14"/>
      <c r="W5185">
        <v>25</v>
      </c>
      <c r="X5185">
        <v>3</v>
      </c>
      <c r="Y5185">
        <v>5</v>
      </c>
      <c r="Z5185">
        <v>2</v>
      </c>
      <c r="AA5185">
        <v>11</v>
      </c>
      <c r="AB5185">
        <v>6</v>
      </c>
      <c r="AC5185">
        <v>13</v>
      </c>
      <c r="AD5185">
        <v>0</v>
      </c>
      <c r="AE5185">
        <v>2</v>
      </c>
      <c r="AF5185">
        <v>0</v>
      </c>
      <c r="AG5185">
        <v>0</v>
      </c>
      <c r="AH5185">
        <v>0</v>
      </c>
      <c r="AI5185">
        <v>1.7</v>
      </c>
      <c r="AJ5185">
        <v>3.5</v>
      </c>
      <c r="AK5185">
        <v>5.5</v>
      </c>
    </row>
    <row r="5186" spans="1:37" x14ac:dyDescent="0.45">
      <c r="A5186" s="56"/>
      <c r="B5186" s="27">
        <v>44250</v>
      </c>
      <c r="C5186" s="16" t="s">
        <v>358</v>
      </c>
      <c r="D5186" s="16" t="s">
        <v>359</v>
      </c>
      <c r="E5186" s="13" t="s">
        <v>445</v>
      </c>
      <c r="F5186" s="16" t="s">
        <v>271</v>
      </c>
      <c r="G5186" t="s">
        <v>370</v>
      </c>
      <c r="H5186" s="14"/>
      <c r="I5186" s="13" t="s">
        <v>343</v>
      </c>
      <c r="J5186" s="14"/>
      <c r="K5186" s="17">
        <v>3</v>
      </c>
      <c r="L5186" s="17">
        <v>0</v>
      </c>
      <c r="M5186" s="18" t="s">
        <v>7</v>
      </c>
      <c r="N5186" s="14"/>
      <c r="O5186" s="16">
        <v>0</v>
      </c>
      <c r="P5186" s="14">
        <v>0</v>
      </c>
      <c r="Q5186" t="s">
        <v>23</v>
      </c>
      <c r="R5186" s="14"/>
      <c r="S5186" s="16">
        <f>Table2[[#This Row],[FTHG]]-Table2[[#This Row],[HTH]]</f>
        <v>3</v>
      </c>
      <c r="T5186" s="14">
        <f>Table2[[#This Row],[FTAG]]-Table2[[#This Row],[HTA]]</f>
        <v>0</v>
      </c>
      <c r="U5186" s="13" t="str">
        <f>IF(Table2[[#This Row],[SHH]]&gt;Table2[[#This Row],[SHA]],"H",IF(Table2[[#This Row],[HTH]]&lt;Table2[[#This Row],[HTA]],"A","D"))</f>
        <v>H</v>
      </c>
      <c r="V5186" s="14"/>
      <c r="W5186">
        <v>11</v>
      </c>
      <c r="X5186">
        <v>13</v>
      </c>
      <c r="Y5186">
        <v>7</v>
      </c>
      <c r="Z5186">
        <v>5</v>
      </c>
      <c r="AA5186">
        <v>11</v>
      </c>
      <c r="AB5186">
        <v>13</v>
      </c>
      <c r="AC5186">
        <v>2</v>
      </c>
      <c r="AD5186">
        <v>4</v>
      </c>
      <c r="AE5186">
        <v>1</v>
      </c>
      <c r="AF5186">
        <v>2</v>
      </c>
      <c r="AG5186">
        <v>0</v>
      </c>
      <c r="AH5186">
        <v>0</v>
      </c>
      <c r="AI5186">
        <v>2.25</v>
      </c>
      <c r="AJ5186">
        <v>3.5</v>
      </c>
      <c r="AK5186">
        <v>3.1</v>
      </c>
    </row>
    <row r="5187" spans="1:37" x14ac:dyDescent="0.45">
      <c r="A5187" s="56"/>
      <c r="B5187" s="27">
        <v>44254</v>
      </c>
      <c r="C5187" s="16" t="s">
        <v>358</v>
      </c>
      <c r="D5187" s="16" t="s">
        <v>359</v>
      </c>
      <c r="E5187" s="13" t="s">
        <v>445</v>
      </c>
      <c r="F5187" s="16" t="s">
        <v>271</v>
      </c>
      <c r="G5187" t="s">
        <v>338</v>
      </c>
      <c r="H5187" s="14"/>
      <c r="I5187" s="13" t="s">
        <v>340</v>
      </c>
      <c r="J5187" s="14"/>
      <c r="K5187" s="17">
        <v>2</v>
      </c>
      <c r="L5187" s="17">
        <v>1</v>
      </c>
      <c r="M5187" s="18" t="s">
        <v>7</v>
      </c>
      <c r="N5187" s="14"/>
      <c r="O5187" s="16">
        <v>1</v>
      </c>
      <c r="P5187" s="14">
        <v>1</v>
      </c>
      <c r="Q5187" t="s">
        <v>23</v>
      </c>
      <c r="R5187" s="14"/>
      <c r="S5187" s="16">
        <f>Table2[[#This Row],[FTHG]]-Table2[[#This Row],[HTH]]</f>
        <v>1</v>
      </c>
      <c r="T5187" s="14">
        <f>Table2[[#This Row],[FTAG]]-Table2[[#This Row],[HTA]]</f>
        <v>0</v>
      </c>
      <c r="U5187" s="13" t="str">
        <f>IF(Table2[[#This Row],[SHH]]&gt;Table2[[#This Row],[SHA]],"H",IF(Table2[[#This Row],[HTH]]&lt;Table2[[#This Row],[HTA]],"A","D"))</f>
        <v>H</v>
      </c>
      <c r="V5187" s="14"/>
      <c r="W5187">
        <v>10</v>
      </c>
      <c r="X5187">
        <v>9</v>
      </c>
      <c r="Y5187">
        <v>3</v>
      </c>
      <c r="Z5187">
        <v>3</v>
      </c>
      <c r="AA5187">
        <v>8</v>
      </c>
      <c r="AB5187">
        <v>11</v>
      </c>
      <c r="AC5187">
        <v>4</v>
      </c>
      <c r="AD5187">
        <v>2</v>
      </c>
      <c r="AE5187">
        <v>1</v>
      </c>
      <c r="AF5187">
        <v>1</v>
      </c>
      <c r="AG5187">
        <v>0</v>
      </c>
      <c r="AH5187">
        <v>0</v>
      </c>
      <c r="AI5187">
        <v>1.22</v>
      </c>
      <c r="AJ5187">
        <v>6.5</v>
      </c>
      <c r="AK5187">
        <v>12</v>
      </c>
    </row>
    <row r="5188" spans="1:37" x14ac:dyDescent="0.45">
      <c r="A5188" s="56"/>
      <c r="B5188" s="27">
        <v>44254</v>
      </c>
      <c r="C5188" s="16" t="s">
        <v>358</v>
      </c>
      <c r="D5188" s="16" t="s">
        <v>359</v>
      </c>
      <c r="E5188" s="13" t="s">
        <v>445</v>
      </c>
      <c r="F5188" s="16" t="s">
        <v>271</v>
      </c>
      <c r="G5188" t="s">
        <v>357</v>
      </c>
      <c r="H5188" s="14"/>
      <c r="I5188" s="13" t="s">
        <v>363</v>
      </c>
      <c r="J5188" s="14"/>
      <c r="K5188" s="17">
        <v>1</v>
      </c>
      <c r="L5188" s="17">
        <v>0</v>
      </c>
      <c r="M5188" s="18" t="s">
        <v>7</v>
      </c>
      <c r="N5188" s="14"/>
      <c r="O5188" s="16">
        <v>1</v>
      </c>
      <c r="P5188" s="14">
        <v>0</v>
      </c>
      <c r="Q5188" t="s">
        <v>7</v>
      </c>
      <c r="R5188" s="14"/>
      <c r="S5188" s="16">
        <f>Table2[[#This Row],[FTHG]]-Table2[[#This Row],[HTH]]</f>
        <v>0</v>
      </c>
      <c r="T5188" s="14">
        <f>Table2[[#This Row],[FTAG]]-Table2[[#This Row],[HTA]]</f>
        <v>0</v>
      </c>
      <c r="U5188" s="13" t="str">
        <f>IF(Table2[[#This Row],[SHH]]&gt;Table2[[#This Row],[SHA]],"H",IF(Table2[[#This Row],[HTH]]&lt;Table2[[#This Row],[HTA]],"A","D"))</f>
        <v>D</v>
      </c>
      <c r="V5188" s="14"/>
      <c r="W5188">
        <v>6</v>
      </c>
      <c r="X5188">
        <v>15</v>
      </c>
      <c r="Y5188">
        <v>2</v>
      </c>
      <c r="Z5188">
        <v>6</v>
      </c>
      <c r="AA5188">
        <v>11</v>
      </c>
      <c r="AB5188">
        <v>12</v>
      </c>
      <c r="AC5188">
        <v>7</v>
      </c>
      <c r="AD5188">
        <v>4</v>
      </c>
      <c r="AE5188">
        <v>0</v>
      </c>
      <c r="AF5188">
        <v>0</v>
      </c>
      <c r="AG5188">
        <v>0</v>
      </c>
      <c r="AH5188">
        <v>0</v>
      </c>
      <c r="AI5188">
        <v>4.2</v>
      </c>
      <c r="AJ5188">
        <v>3.3</v>
      </c>
      <c r="AK5188">
        <v>1.95</v>
      </c>
    </row>
    <row r="5189" spans="1:37" x14ac:dyDescent="0.45">
      <c r="A5189" s="56"/>
      <c r="B5189" s="27">
        <v>44254</v>
      </c>
      <c r="C5189" s="16" t="s">
        <v>358</v>
      </c>
      <c r="D5189" s="16" t="s">
        <v>359</v>
      </c>
      <c r="E5189" s="13" t="s">
        <v>445</v>
      </c>
      <c r="F5189" s="16" t="s">
        <v>271</v>
      </c>
      <c r="G5189" t="s">
        <v>370</v>
      </c>
      <c r="H5189" s="14"/>
      <c r="I5189" s="13" t="s">
        <v>367</v>
      </c>
      <c r="J5189" s="14"/>
      <c r="K5189" s="17">
        <v>0</v>
      </c>
      <c r="L5189" s="17">
        <v>1</v>
      </c>
      <c r="M5189" s="18" t="s">
        <v>8</v>
      </c>
      <c r="N5189" s="14"/>
      <c r="O5189" s="16">
        <v>0</v>
      </c>
      <c r="P5189" s="14">
        <v>1</v>
      </c>
      <c r="Q5189" t="s">
        <v>8</v>
      </c>
      <c r="R5189" s="14"/>
      <c r="S5189" s="16">
        <f>Table2[[#This Row],[FTHG]]-Table2[[#This Row],[HTH]]</f>
        <v>0</v>
      </c>
      <c r="T5189" s="14">
        <f>Table2[[#This Row],[FTAG]]-Table2[[#This Row],[HTA]]</f>
        <v>0</v>
      </c>
      <c r="U5189" s="13" t="str">
        <f>IF(Table2[[#This Row],[SHH]]&gt;Table2[[#This Row],[SHA]],"H",IF(Table2[[#This Row],[HTH]]&lt;Table2[[#This Row],[HTA]],"A","D"))</f>
        <v>A</v>
      </c>
      <c r="V5189" s="14"/>
      <c r="W5189">
        <v>13</v>
      </c>
      <c r="X5189">
        <v>9</v>
      </c>
      <c r="Y5189">
        <v>3</v>
      </c>
      <c r="Z5189">
        <v>4</v>
      </c>
      <c r="AA5189">
        <v>14</v>
      </c>
      <c r="AB5189">
        <v>14</v>
      </c>
      <c r="AC5189">
        <v>7</v>
      </c>
      <c r="AD5189">
        <v>5</v>
      </c>
      <c r="AE5189">
        <v>3</v>
      </c>
      <c r="AF5189">
        <v>2</v>
      </c>
      <c r="AG5189">
        <v>0</v>
      </c>
      <c r="AH5189">
        <v>0</v>
      </c>
      <c r="AI5189">
        <v>2.15</v>
      </c>
      <c r="AJ5189">
        <v>3.6</v>
      </c>
      <c r="AK5189">
        <v>3.2</v>
      </c>
    </row>
    <row r="5190" spans="1:37" x14ac:dyDescent="0.45">
      <c r="A5190" s="56"/>
      <c r="B5190" s="27">
        <v>44254</v>
      </c>
      <c r="C5190" s="16" t="s">
        <v>358</v>
      </c>
      <c r="D5190" s="16" t="s">
        <v>359</v>
      </c>
      <c r="E5190" s="13" t="s">
        <v>445</v>
      </c>
      <c r="F5190" s="16" t="s">
        <v>271</v>
      </c>
      <c r="G5190" t="s">
        <v>361</v>
      </c>
      <c r="H5190" s="14"/>
      <c r="I5190" s="13" t="s">
        <v>365</v>
      </c>
      <c r="J5190" s="14"/>
      <c r="K5190" s="17">
        <v>1</v>
      </c>
      <c r="L5190" s="17">
        <v>1</v>
      </c>
      <c r="M5190" s="18" t="s">
        <v>23</v>
      </c>
      <c r="N5190" s="14"/>
      <c r="O5190" s="16">
        <v>0</v>
      </c>
      <c r="P5190" s="14">
        <v>0</v>
      </c>
      <c r="Q5190" t="s">
        <v>23</v>
      </c>
      <c r="R5190" s="14"/>
      <c r="S5190" s="16">
        <f>Table2[[#This Row],[FTHG]]-Table2[[#This Row],[HTH]]</f>
        <v>1</v>
      </c>
      <c r="T5190" s="14">
        <f>Table2[[#This Row],[FTAG]]-Table2[[#This Row],[HTA]]</f>
        <v>1</v>
      </c>
      <c r="U5190" s="13" t="str">
        <f>IF(Table2[[#This Row],[SHH]]&gt;Table2[[#This Row],[SHA]],"H",IF(Table2[[#This Row],[HTH]]&lt;Table2[[#This Row],[HTA]],"A","D"))</f>
        <v>D</v>
      </c>
      <c r="V5190" s="14"/>
      <c r="W5190">
        <v>19</v>
      </c>
      <c r="X5190">
        <v>14</v>
      </c>
      <c r="Y5190">
        <v>7</v>
      </c>
      <c r="Z5190">
        <v>4</v>
      </c>
      <c r="AA5190">
        <v>11</v>
      </c>
      <c r="AB5190">
        <v>13</v>
      </c>
      <c r="AC5190">
        <v>3</v>
      </c>
      <c r="AD5190">
        <v>5</v>
      </c>
      <c r="AE5190">
        <v>2</v>
      </c>
      <c r="AF5190">
        <v>0</v>
      </c>
      <c r="AG5190">
        <v>0</v>
      </c>
      <c r="AH5190">
        <v>0</v>
      </c>
      <c r="AI5190">
        <v>3.5</v>
      </c>
      <c r="AJ5190">
        <v>3.2</v>
      </c>
      <c r="AK5190">
        <v>2.2000000000000002</v>
      </c>
    </row>
    <row r="5191" spans="1:37" x14ac:dyDescent="0.45">
      <c r="A5191" s="56"/>
      <c r="B5191" s="27">
        <v>44255</v>
      </c>
      <c r="C5191" s="16" t="s">
        <v>358</v>
      </c>
      <c r="D5191" s="16" t="s">
        <v>359</v>
      </c>
      <c r="E5191" s="13" t="s">
        <v>445</v>
      </c>
      <c r="F5191" s="16" t="s">
        <v>271</v>
      </c>
      <c r="G5191" t="s">
        <v>355</v>
      </c>
      <c r="H5191" s="14"/>
      <c r="I5191" s="13" t="s">
        <v>364</v>
      </c>
      <c r="J5191" s="14"/>
      <c r="K5191" s="17">
        <v>0</v>
      </c>
      <c r="L5191" s="17">
        <v>0</v>
      </c>
      <c r="M5191" s="18" t="s">
        <v>23</v>
      </c>
      <c r="N5191" s="14"/>
      <c r="O5191" s="16">
        <v>0</v>
      </c>
      <c r="P5191" s="14">
        <v>0</v>
      </c>
      <c r="Q5191" t="s">
        <v>23</v>
      </c>
      <c r="R5191" s="14"/>
      <c r="S5191" s="16">
        <f>Table2[[#This Row],[FTHG]]-Table2[[#This Row],[HTH]]</f>
        <v>0</v>
      </c>
      <c r="T5191" s="14">
        <f>Table2[[#This Row],[FTAG]]-Table2[[#This Row],[HTA]]</f>
        <v>0</v>
      </c>
      <c r="U5191" s="13" t="str">
        <f>IF(Table2[[#This Row],[SHH]]&gt;Table2[[#This Row],[SHA]],"H",IF(Table2[[#This Row],[HTH]]&lt;Table2[[#This Row],[HTA]],"A","D"))</f>
        <v>D</v>
      </c>
      <c r="V5191" s="14"/>
      <c r="W5191">
        <v>3</v>
      </c>
      <c r="X5191">
        <v>16</v>
      </c>
      <c r="Y5191">
        <v>0</v>
      </c>
      <c r="Z5191">
        <v>4</v>
      </c>
      <c r="AA5191">
        <v>10</v>
      </c>
      <c r="AB5191">
        <v>14</v>
      </c>
      <c r="AC5191">
        <v>1</v>
      </c>
      <c r="AD5191">
        <v>3</v>
      </c>
      <c r="AE5191">
        <v>1</v>
      </c>
      <c r="AF5191">
        <v>1</v>
      </c>
      <c r="AG5191">
        <v>0</v>
      </c>
      <c r="AH5191">
        <v>0</v>
      </c>
      <c r="AI5191">
        <v>3.5</v>
      </c>
      <c r="AJ5191">
        <v>3.2</v>
      </c>
      <c r="AK5191">
        <v>2.2000000000000002</v>
      </c>
    </row>
    <row r="5192" spans="1:37" x14ac:dyDescent="0.45">
      <c r="A5192" s="56"/>
      <c r="B5192" s="27">
        <v>44255</v>
      </c>
      <c r="C5192" s="16" t="s">
        <v>358</v>
      </c>
      <c r="D5192" s="16" t="s">
        <v>359</v>
      </c>
      <c r="E5192" s="13" t="s">
        <v>445</v>
      </c>
      <c r="F5192" s="16" t="s">
        <v>271</v>
      </c>
      <c r="G5192" t="s">
        <v>356</v>
      </c>
      <c r="H5192" s="14"/>
      <c r="I5192" s="13" t="s">
        <v>347</v>
      </c>
      <c r="J5192" s="14"/>
      <c r="K5192" s="17">
        <v>1</v>
      </c>
      <c r="L5192" s="17">
        <v>3</v>
      </c>
      <c r="M5192" s="18" t="s">
        <v>8</v>
      </c>
      <c r="N5192" s="14"/>
      <c r="O5192" s="16">
        <v>1</v>
      </c>
      <c r="P5192" s="14">
        <v>2</v>
      </c>
      <c r="Q5192" t="s">
        <v>8</v>
      </c>
      <c r="R5192" s="14"/>
      <c r="S5192" s="16">
        <f>Table2[[#This Row],[FTHG]]-Table2[[#This Row],[HTH]]</f>
        <v>0</v>
      </c>
      <c r="T5192" s="14">
        <f>Table2[[#This Row],[FTAG]]-Table2[[#This Row],[HTA]]</f>
        <v>1</v>
      </c>
      <c r="U5192" s="13" t="str">
        <f>IF(Table2[[#This Row],[SHH]]&gt;Table2[[#This Row],[SHA]],"H",IF(Table2[[#This Row],[HTH]]&lt;Table2[[#This Row],[HTA]],"A","D"))</f>
        <v>A</v>
      </c>
      <c r="V5192" s="14"/>
      <c r="W5192">
        <v>8</v>
      </c>
      <c r="X5192">
        <v>12</v>
      </c>
      <c r="Y5192">
        <v>3</v>
      </c>
      <c r="Z5192">
        <v>4</v>
      </c>
      <c r="AA5192">
        <v>15</v>
      </c>
      <c r="AB5192">
        <v>3</v>
      </c>
      <c r="AC5192">
        <v>2</v>
      </c>
      <c r="AD5192">
        <v>7</v>
      </c>
      <c r="AE5192">
        <v>2</v>
      </c>
      <c r="AF5192">
        <v>1</v>
      </c>
      <c r="AG5192">
        <v>0</v>
      </c>
      <c r="AH5192">
        <v>0</v>
      </c>
      <c r="AI5192">
        <v>2.5</v>
      </c>
      <c r="AJ5192">
        <v>3.4</v>
      </c>
      <c r="AK5192">
        <v>2.8</v>
      </c>
    </row>
    <row r="5193" spans="1:37" x14ac:dyDescent="0.45">
      <c r="A5193" s="56"/>
      <c r="B5193" s="27">
        <v>44255</v>
      </c>
      <c r="C5193" s="16" t="s">
        <v>358</v>
      </c>
      <c r="D5193" s="16" t="s">
        <v>359</v>
      </c>
      <c r="E5193" s="13" t="s">
        <v>445</v>
      </c>
      <c r="F5193" s="16" t="s">
        <v>271</v>
      </c>
      <c r="G5193" t="s">
        <v>349</v>
      </c>
      <c r="H5193" s="14"/>
      <c r="I5193" s="13" t="s">
        <v>348</v>
      </c>
      <c r="J5193" s="14"/>
      <c r="K5193" s="17">
        <v>4</v>
      </c>
      <c r="L5193" s="17">
        <v>0</v>
      </c>
      <c r="M5193" s="18" t="s">
        <v>7</v>
      </c>
      <c r="N5193" s="14"/>
      <c r="O5193" s="16">
        <v>3</v>
      </c>
      <c r="P5193" s="14">
        <v>0</v>
      </c>
      <c r="Q5193" t="s">
        <v>7</v>
      </c>
      <c r="R5193" s="14"/>
      <c r="S5193" s="16">
        <f>Table2[[#This Row],[FTHG]]-Table2[[#This Row],[HTH]]</f>
        <v>1</v>
      </c>
      <c r="T5193" s="14">
        <f>Table2[[#This Row],[FTAG]]-Table2[[#This Row],[HTA]]</f>
        <v>0</v>
      </c>
      <c r="U5193" s="13" t="str">
        <f>IF(Table2[[#This Row],[SHH]]&gt;Table2[[#This Row],[SHA]],"H",IF(Table2[[#This Row],[HTH]]&lt;Table2[[#This Row],[HTA]],"A","D"))</f>
        <v>H</v>
      </c>
      <c r="V5193" s="14"/>
      <c r="W5193">
        <v>16</v>
      </c>
      <c r="X5193">
        <v>10</v>
      </c>
      <c r="Y5193">
        <v>7</v>
      </c>
      <c r="Z5193">
        <v>3</v>
      </c>
      <c r="AA5193">
        <v>6</v>
      </c>
      <c r="AB5193">
        <v>10</v>
      </c>
      <c r="AC5193">
        <v>3</v>
      </c>
      <c r="AD5193">
        <v>4</v>
      </c>
      <c r="AE5193">
        <v>0</v>
      </c>
      <c r="AF5193">
        <v>0</v>
      </c>
      <c r="AG5193">
        <v>0</v>
      </c>
      <c r="AH5193">
        <v>0</v>
      </c>
      <c r="AI5193">
        <v>1.53</v>
      </c>
      <c r="AJ5193">
        <v>4</v>
      </c>
      <c r="AK5193">
        <v>6.5</v>
      </c>
    </row>
    <row r="5194" spans="1:37" x14ac:dyDescent="0.45">
      <c r="A5194" s="56"/>
      <c r="B5194" s="27">
        <v>44255</v>
      </c>
      <c r="C5194" s="16" t="s">
        <v>358</v>
      </c>
      <c r="D5194" s="16" t="s">
        <v>359</v>
      </c>
      <c r="E5194" s="13" t="s">
        <v>445</v>
      </c>
      <c r="F5194" s="16" t="s">
        <v>271</v>
      </c>
      <c r="G5194" t="s">
        <v>345</v>
      </c>
      <c r="H5194" s="14"/>
      <c r="I5194" s="13" t="s">
        <v>354</v>
      </c>
      <c r="J5194" s="14"/>
      <c r="K5194" s="17">
        <v>0</v>
      </c>
      <c r="L5194" s="17">
        <v>0</v>
      </c>
      <c r="M5194" s="18" t="s">
        <v>23</v>
      </c>
      <c r="N5194" s="14"/>
      <c r="O5194" s="16">
        <v>0</v>
      </c>
      <c r="P5194" s="14">
        <v>0</v>
      </c>
      <c r="Q5194" t="s">
        <v>23</v>
      </c>
      <c r="R5194" s="14"/>
      <c r="S5194" s="16">
        <f>Table2[[#This Row],[FTHG]]-Table2[[#This Row],[HTH]]</f>
        <v>0</v>
      </c>
      <c r="T5194" s="14">
        <f>Table2[[#This Row],[FTAG]]-Table2[[#This Row],[HTA]]</f>
        <v>0</v>
      </c>
      <c r="U5194" s="13" t="str">
        <f>IF(Table2[[#This Row],[SHH]]&gt;Table2[[#This Row],[SHA]],"H",IF(Table2[[#This Row],[HTH]]&lt;Table2[[#This Row],[HTA]],"A","D"))</f>
        <v>D</v>
      </c>
      <c r="V5194" s="14"/>
      <c r="W5194">
        <v>18</v>
      </c>
      <c r="X5194">
        <v>11</v>
      </c>
      <c r="Y5194">
        <v>6</v>
      </c>
      <c r="Z5194">
        <v>4</v>
      </c>
      <c r="AA5194">
        <v>11</v>
      </c>
      <c r="AB5194">
        <v>12</v>
      </c>
      <c r="AC5194">
        <v>3</v>
      </c>
      <c r="AD5194">
        <v>4</v>
      </c>
      <c r="AE5194">
        <v>1</v>
      </c>
      <c r="AF5194">
        <v>2</v>
      </c>
      <c r="AG5194">
        <v>0</v>
      </c>
      <c r="AH5194">
        <v>0</v>
      </c>
      <c r="AI5194">
        <v>2.15</v>
      </c>
      <c r="AJ5194">
        <v>3.4</v>
      </c>
      <c r="AK5194">
        <v>3.4</v>
      </c>
    </row>
    <row r="5195" spans="1:37" x14ac:dyDescent="0.45">
      <c r="A5195" s="56"/>
      <c r="B5195" s="27">
        <v>44255</v>
      </c>
      <c r="C5195" s="16" t="s">
        <v>358</v>
      </c>
      <c r="D5195" s="16" t="s">
        <v>359</v>
      </c>
      <c r="E5195" s="13" t="s">
        <v>445</v>
      </c>
      <c r="F5195" s="16" t="s">
        <v>271</v>
      </c>
      <c r="G5195" t="s">
        <v>368</v>
      </c>
      <c r="H5195" s="14"/>
      <c r="I5195" s="13" t="s">
        <v>352</v>
      </c>
      <c r="J5195" s="14"/>
      <c r="K5195" s="17">
        <v>0</v>
      </c>
      <c r="L5195" s="17">
        <v>2</v>
      </c>
      <c r="M5195" s="18" t="s">
        <v>8</v>
      </c>
      <c r="N5195" s="14"/>
      <c r="O5195" s="16">
        <v>0</v>
      </c>
      <c r="P5195" s="14">
        <v>0</v>
      </c>
      <c r="Q5195" t="s">
        <v>23</v>
      </c>
      <c r="R5195" s="14"/>
      <c r="S5195" s="16">
        <f>Table2[[#This Row],[FTHG]]-Table2[[#This Row],[HTH]]</f>
        <v>0</v>
      </c>
      <c r="T5195" s="14">
        <f>Table2[[#This Row],[FTAG]]-Table2[[#This Row],[HTA]]</f>
        <v>2</v>
      </c>
      <c r="U5195" s="13" t="str">
        <f>IF(Table2[[#This Row],[SHH]]&gt;Table2[[#This Row],[SHA]],"H",IF(Table2[[#This Row],[HTH]]&lt;Table2[[#This Row],[HTA]],"A","D"))</f>
        <v>D</v>
      </c>
      <c r="V5195" s="14"/>
      <c r="W5195">
        <v>8</v>
      </c>
      <c r="X5195">
        <v>16</v>
      </c>
      <c r="Y5195">
        <v>2</v>
      </c>
      <c r="Z5195">
        <v>8</v>
      </c>
      <c r="AA5195">
        <v>9</v>
      </c>
      <c r="AB5195">
        <v>9</v>
      </c>
      <c r="AC5195">
        <v>4</v>
      </c>
      <c r="AD5195">
        <v>3</v>
      </c>
      <c r="AE5195">
        <v>0</v>
      </c>
      <c r="AF5195">
        <v>0</v>
      </c>
      <c r="AG5195">
        <v>0</v>
      </c>
      <c r="AH5195">
        <v>0</v>
      </c>
      <c r="AI5195">
        <v>8</v>
      </c>
      <c r="AJ5195">
        <v>5</v>
      </c>
      <c r="AK5195">
        <v>1.36</v>
      </c>
    </row>
    <row r="5196" spans="1:37" x14ac:dyDescent="0.45">
      <c r="A5196" s="56"/>
      <c r="B5196" s="27">
        <v>44256</v>
      </c>
      <c r="C5196" s="16" t="s">
        <v>358</v>
      </c>
      <c r="D5196" s="16" t="s">
        <v>359</v>
      </c>
      <c r="E5196" s="13" t="s">
        <v>445</v>
      </c>
      <c r="F5196" s="16" t="s">
        <v>271</v>
      </c>
      <c r="G5196" t="s">
        <v>342</v>
      </c>
      <c r="H5196" s="14"/>
      <c r="I5196" s="13" t="s">
        <v>343</v>
      </c>
      <c r="J5196" s="14"/>
      <c r="K5196" s="17">
        <v>1</v>
      </c>
      <c r="L5196" s="17">
        <v>0</v>
      </c>
      <c r="M5196" s="18" t="s">
        <v>7</v>
      </c>
      <c r="N5196" s="14"/>
      <c r="O5196" s="16">
        <v>1</v>
      </c>
      <c r="P5196" s="14">
        <v>0</v>
      </c>
      <c r="Q5196" t="s">
        <v>7</v>
      </c>
      <c r="R5196" s="14"/>
      <c r="S5196" s="16">
        <f>Table2[[#This Row],[FTHG]]-Table2[[#This Row],[HTH]]</f>
        <v>0</v>
      </c>
      <c r="T5196" s="14">
        <f>Table2[[#This Row],[FTAG]]-Table2[[#This Row],[HTA]]</f>
        <v>0</v>
      </c>
      <c r="U5196" s="13" t="str">
        <f>IF(Table2[[#This Row],[SHH]]&gt;Table2[[#This Row],[SHA]],"H",IF(Table2[[#This Row],[HTH]]&lt;Table2[[#This Row],[HTA]],"A","D"))</f>
        <v>D</v>
      </c>
      <c r="V5196" s="14"/>
      <c r="W5196">
        <v>7</v>
      </c>
      <c r="X5196">
        <v>9</v>
      </c>
      <c r="Y5196">
        <v>1</v>
      </c>
      <c r="Z5196">
        <v>1</v>
      </c>
      <c r="AA5196">
        <v>13</v>
      </c>
      <c r="AB5196">
        <v>9</v>
      </c>
      <c r="AC5196">
        <v>4</v>
      </c>
      <c r="AD5196">
        <v>10</v>
      </c>
      <c r="AE5196">
        <v>0</v>
      </c>
      <c r="AF5196">
        <v>2</v>
      </c>
      <c r="AG5196">
        <v>0</v>
      </c>
      <c r="AH5196">
        <v>0</v>
      </c>
      <c r="AI5196">
        <v>2.15</v>
      </c>
      <c r="AJ5196">
        <v>3.5</v>
      </c>
      <c r="AK5196">
        <v>3.3</v>
      </c>
    </row>
    <row r="5197" spans="1:37" x14ac:dyDescent="0.45">
      <c r="A5197" s="56"/>
      <c r="B5197" s="27">
        <v>44257</v>
      </c>
      <c r="C5197" s="16" t="s">
        <v>358</v>
      </c>
      <c r="D5197" s="16" t="s">
        <v>359</v>
      </c>
      <c r="E5197" s="13" t="s">
        <v>445</v>
      </c>
      <c r="F5197" s="16" t="s">
        <v>271</v>
      </c>
      <c r="G5197" t="s">
        <v>338</v>
      </c>
      <c r="H5197" s="14"/>
      <c r="I5197" s="13" t="s">
        <v>365</v>
      </c>
      <c r="J5197" s="14"/>
      <c r="K5197" s="17">
        <v>4</v>
      </c>
      <c r="L5197" s="17">
        <v>1</v>
      </c>
      <c r="M5197" s="18" t="s">
        <v>7</v>
      </c>
      <c r="N5197" s="14"/>
      <c r="O5197" s="16">
        <v>1</v>
      </c>
      <c r="P5197" s="14">
        <v>0</v>
      </c>
      <c r="Q5197" t="s">
        <v>7</v>
      </c>
      <c r="R5197" s="14"/>
      <c r="S5197" s="16">
        <f>Table2[[#This Row],[FTHG]]-Table2[[#This Row],[HTH]]</f>
        <v>3</v>
      </c>
      <c r="T5197" s="14">
        <f>Table2[[#This Row],[FTAG]]-Table2[[#This Row],[HTA]]</f>
        <v>1</v>
      </c>
      <c r="U5197" s="13" t="str">
        <f>IF(Table2[[#This Row],[SHH]]&gt;Table2[[#This Row],[SHA]],"H",IF(Table2[[#This Row],[HTH]]&lt;Table2[[#This Row],[HTA]],"A","D"))</f>
        <v>H</v>
      </c>
      <c r="V5197" s="14"/>
      <c r="W5197">
        <v>22</v>
      </c>
      <c r="X5197">
        <v>6</v>
      </c>
      <c r="Y5197">
        <v>10</v>
      </c>
      <c r="Z5197">
        <v>1</v>
      </c>
      <c r="AA5197">
        <v>9</v>
      </c>
      <c r="AB5197">
        <v>5</v>
      </c>
      <c r="AC5197">
        <v>10</v>
      </c>
      <c r="AD5197">
        <v>2</v>
      </c>
      <c r="AE5197">
        <v>0</v>
      </c>
      <c r="AF5197">
        <v>1</v>
      </c>
      <c r="AG5197">
        <v>0</v>
      </c>
      <c r="AH5197">
        <v>0</v>
      </c>
      <c r="AI5197">
        <v>1.18</v>
      </c>
      <c r="AJ5197">
        <v>7</v>
      </c>
      <c r="AK5197">
        <v>15</v>
      </c>
    </row>
    <row r="5198" spans="1:37" x14ac:dyDescent="0.45">
      <c r="A5198" s="56"/>
      <c r="B5198" s="27">
        <v>44258</v>
      </c>
      <c r="C5198" s="16" t="s">
        <v>358</v>
      </c>
      <c r="D5198" s="16" t="s">
        <v>359</v>
      </c>
      <c r="E5198" s="13" t="s">
        <v>445</v>
      </c>
      <c r="F5198" s="16" t="s">
        <v>271</v>
      </c>
      <c r="G5198" t="s">
        <v>348</v>
      </c>
      <c r="H5198" s="14"/>
      <c r="I5198" s="13" t="s">
        <v>356</v>
      </c>
      <c r="J5198" s="14"/>
      <c r="K5198" s="17">
        <v>1</v>
      </c>
      <c r="L5198" s="17">
        <v>1</v>
      </c>
      <c r="M5198" s="18" t="s">
        <v>23</v>
      </c>
      <c r="N5198" s="14"/>
      <c r="O5198" s="16">
        <v>1</v>
      </c>
      <c r="P5198" s="14">
        <v>1</v>
      </c>
      <c r="Q5198" t="s">
        <v>23</v>
      </c>
      <c r="R5198" s="14"/>
      <c r="S5198" s="16">
        <f>Table2[[#This Row],[FTHG]]-Table2[[#This Row],[HTH]]</f>
        <v>0</v>
      </c>
      <c r="T5198" s="14">
        <f>Table2[[#This Row],[FTAG]]-Table2[[#This Row],[HTA]]</f>
        <v>0</v>
      </c>
      <c r="U5198" s="13" t="str">
        <f>IF(Table2[[#This Row],[SHH]]&gt;Table2[[#This Row],[SHA]],"H",IF(Table2[[#This Row],[HTH]]&lt;Table2[[#This Row],[HTA]],"A","D"))</f>
        <v>D</v>
      </c>
      <c r="V5198" s="14"/>
      <c r="W5198">
        <v>12</v>
      </c>
      <c r="X5198">
        <v>15</v>
      </c>
      <c r="Y5198">
        <v>7</v>
      </c>
      <c r="Z5198">
        <v>4</v>
      </c>
      <c r="AA5198">
        <v>6</v>
      </c>
      <c r="AB5198">
        <v>12</v>
      </c>
      <c r="AC5198">
        <v>5</v>
      </c>
      <c r="AD5198">
        <v>8</v>
      </c>
      <c r="AE5198">
        <v>0</v>
      </c>
      <c r="AF5198">
        <v>2</v>
      </c>
      <c r="AG5198">
        <v>0</v>
      </c>
      <c r="AH5198">
        <v>0</v>
      </c>
      <c r="AI5198">
        <v>4</v>
      </c>
      <c r="AJ5198">
        <v>3.25</v>
      </c>
      <c r="AK5198">
        <v>2</v>
      </c>
    </row>
    <row r="5199" spans="1:37" x14ac:dyDescent="0.45">
      <c r="A5199" s="56"/>
      <c r="B5199" s="27">
        <v>44258</v>
      </c>
      <c r="C5199" s="16" t="s">
        <v>358</v>
      </c>
      <c r="D5199" s="16" t="s">
        <v>359</v>
      </c>
      <c r="E5199" s="13" t="s">
        <v>445</v>
      </c>
      <c r="F5199" s="16" t="s">
        <v>271</v>
      </c>
      <c r="G5199" t="s">
        <v>368</v>
      </c>
      <c r="H5199" s="14"/>
      <c r="I5199" s="13" t="s">
        <v>367</v>
      </c>
      <c r="J5199" s="14"/>
      <c r="K5199" s="17">
        <v>1</v>
      </c>
      <c r="L5199" s="17">
        <v>0</v>
      </c>
      <c r="M5199" s="18" t="s">
        <v>7</v>
      </c>
      <c r="N5199" s="14"/>
      <c r="O5199" s="16">
        <v>1</v>
      </c>
      <c r="P5199" s="14">
        <v>0</v>
      </c>
      <c r="Q5199" t="s">
        <v>7</v>
      </c>
      <c r="R5199" s="14"/>
      <c r="S5199" s="16">
        <f>Table2[[#This Row],[FTHG]]-Table2[[#This Row],[HTH]]</f>
        <v>0</v>
      </c>
      <c r="T5199" s="14">
        <f>Table2[[#This Row],[FTAG]]-Table2[[#This Row],[HTA]]</f>
        <v>0</v>
      </c>
      <c r="U5199" s="13" t="str">
        <f>IF(Table2[[#This Row],[SHH]]&gt;Table2[[#This Row],[SHA]],"H",IF(Table2[[#This Row],[HTH]]&lt;Table2[[#This Row],[HTA]],"A","D"))</f>
        <v>D</v>
      </c>
      <c r="V5199" s="14"/>
      <c r="W5199">
        <v>9</v>
      </c>
      <c r="X5199">
        <v>16</v>
      </c>
      <c r="Y5199">
        <v>2</v>
      </c>
      <c r="Z5199">
        <v>4</v>
      </c>
      <c r="AA5199">
        <v>13</v>
      </c>
      <c r="AB5199">
        <v>6</v>
      </c>
      <c r="AC5199">
        <v>2</v>
      </c>
      <c r="AD5199">
        <v>7</v>
      </c>
      <c r="AE5199">
        <v>1</v>
      </c>
      <c r="AF5199">
        <v>0</v>
      </c>
      <c r="AG5199">
        <v>1</v>
      </c>
      <c r="AH5199">
        <v>0</v>
      </c>
      <c r="AI5199">
        <v>3.75</v>
      </c>
      <c r="AJ5199">
        <v>3.4</v>
      </c>
      <c r="AK5199">
        <v>2.0499999999999998</v>
      </c>
    </row>
    <row r="5200" spans="1:37" x14ac:dyDescent="0.45">
      <c r="A5200" s="56"/>
      <c r="B5200" s="27">
        <v>44258</v>
      </c>
      <c r="C5200" s="16" t="s">
        <v>358</v>
      </c>
      <c r="D5200" s="16" t="s">
        <v>359</v>
      </c>
      <c r="E5200" s="13" t="s">
        <v>445</v>
      </c>
      <c r="F5200" s="16" t="s">
        <v>271</v>
      </c>
      <c r="G5200" t="s">
        <v>355</v>
      </c>
      <c r="H5200" s="14"/>
      <c r="I5200" s="13" t="s">
        <v>354</v>
      </c>
      <c r="J5200" s="14"/>
      <c r="K5200" s="17">
        <v>0</v>
      </c>
      <c r="L5200" s="17">
        <v>0</v>
      </c>
      <c r="M5200" s="18" t="s">
        <v>23</v>
      </c>
      <c r="N5200" s="14"/>
      <c r="O5200" s="16">
        <v>0</v>
      </c>
      <c r="P5200" s="14">
        <v>0</v>
      </c>
      <c r="Q5200" t="s">
        <v>23</v>
      </c>
      <c r="R5200" s="14"/>
      <c r="S5200" s="16">
        <f>Table2[[#This Row],[FTHG]]-Table2[[#This Row],[HTH]]</f>
        <v>0</v>
      </c>
      <c r="T5200" s="14">
        <f>Table2[[#This Row],[FTAG]]-Table2[[#This Row],[HTA]]</f>
        <v>0</v>
      </c>
      <c r="U5200" s="13" t="str">
        <f>IF(Table2[[#This Row],[SHH]]&gt;Table2[[#This Row],[SHA]],"H",IF(Table2[[#This Row],[HTH]]&lt;Table2[[#This Row],[HTA]],"A","D"))</f>
        <v>D</v>
      </c>
      <c r="V5200" s="14"/>
      <c r="W5200">
        <v>8</v>
      </c>
      <c r="X5200">
        <v>11</v>
      </c>
      <c r="Y5200">
        <v>2</v>
      </c>
      <c r="Z5200">
        <v>1</v>
      </c>
      <c r="AA5200">
        <v>4</v>
      </c>
      <c r="AB5200">
        <v>13</v>
      </c>
      <c r="AC5200">
        <v>4</v>
      </c>
      <c r="AD5200">
        <v>6</v>
      </c>
      <c r="AE5200">
        <v>1</v>
      </c>
      <c r="AF5200">
        <v>0</v>
      </c>
      <c r="AG5200">
        <v>0</v>
      </c>
      <c r="AH5200">
        <v>0</v>
      </c>
      <c r="AI5200">
        <v>8</v>
      </c>
      <c r="AJ5200">
        <v>4.75</v>
      </c>
      <c r="AK5200">
        <v>1.4</v>
      </c>
    </row>
    <row r="5201" spans="1:37" x14ac:dyDescent="0.45">
      <c r="A5201" s="56"/>
      <c r="B5201" s="27">
        <v>44259</v>
      </c>
      <c r="C5201" s="16" t="s">
        <v>358</v>
      </c>
      <c r="D5201" s="16" t="s">
        <v>359</v>
      </c>
      <c r="E5201" s="13" t="s">
        <v>445</v>
      </c>
      <c r="F5201" s="16" t="s">
        <v>271</v>
      </c>
      <c r="G5201" t="s">
        <v>364</v>
      </c>
      <c r="H5201" s="14"/>
      <c r="I5201" s="13" t="s">
        <v>349</v>
      </c>
      <c r="J5201" s="14"/>
      <c r="K5201" s="17">
        <v>0</v>
      </c>
      <c r="L5201" s="17">
        <v>1</v>
      </c>
      <c r="M5201" s="18" t="s">
        <v>8</v>
      </c>
      <c r="N5201" s="14"/>
      <c r="O5201" s="16">
        <v>0</v>
      </c>
      <c r="P5201" s="14">
        <v>1</v>
      </c>
      <c r="Q5201" t="s">
        <v>8</v>
      </c>
      <c r="R5201" s="14"/>
      <c r="S5201" s="16">
        <f>Table2[[#This Row],[FTHG]]-Table2[[#This Row],[HTH]]</f>
        <v>0</v>
      </c>
      <c r="T5201" s="14">
        <f>Table2[[#This Row],[FTAG]]-Table2[[#This Row],[HTA]]</f>
        <v>0</v>
      </c>
      <c r="U5201" s="13" t="str">
        <f>IF(Table2[[#This Row],[SHH]]&gt;Table2[[#This Row],[SHA]],"H",IF(Table2[[#This Row],[HTH]]&lt;Table2[[#This Row],[HTA]],"A","D"))</f>
        <v>A</v>
      </c>
      <c r="V5201" s="14"/>
      <c r="W5201">
        <v>11</v>
      </c>
      <c r="X5201">
        <v>9</v>
      </c>
      <c r="Y5201">
        <v>3</v>
      </c>
      <c r="Z5201">
        <v>2</v>
      </c>
      <c r="AA5201">
        <v>13</v>
      </c>
      <c r="AB5201">
        <v>9</v>
      </c>
      <c r="AC5201">
        <v>4</v>
      </c>
      <c r="AD5201">
        <v>1</v>
      </c>
      <c r="AE5201">
        <v>2</v>
      </c>
      <c r="AF5201">
        <v>1</v>
      </c>
      <c r="AG5201">
        <v>0</v>
      </c>
      <c r="AH5201">
        <v>0</v>
      </c>
      <c r="AI5201">
        <v>4</v>
      </c>
      <c r="AJ5201">
        <v>3.6</v>
      </c>
      <c r="AK5201">
        <v>1.9</v>
      </c>
    </row>
    <row r="5202" spans="1:37" x14ac:dyDescent="0.45">
      <c r="A5202" s="56"/>
      <c r="B5202" s="27">
        <v>44259</v>
      </c>
      <c r="C5202" s="16" t="s">
        <v>358</v>
      </c>
      <c r="D5202" s="16" t="s">
        <v>359</v>
      </c>
      <c r="E5202" s="13" t="s">
        <v>445</v>
      </c>
      <c r="F5202" s="16" t="s">
        <v>271</v>
      </c>
      <c r="G5202" t="s">
        <v>357</v>
      </c>
      <c r="H5202" s="14"/>
      <c r="I5202" s="13" t="s">
        <v>342</v>
      </c>
      <c r="J5202" s="14"/>
      <c r="K5202" s="17">
        <v>0</v>
      </c>
      <c r="L5202" s="17">
        <v>1</v>
      </c>
      <c r="M5202" s="18" t="s">
        <v>8</v>
      </c>
      <c r="N5202" s="14"/>
      <c r="O5202" s="16">
        <v>0</v>
      </c>
      <c r="P5202" s="14">
        <v>0</v>
      </c>
      <c r="Q5202" t="s">
        <v>23</v>
      </c>
      <c r="R5202" s="14"/>
      <c r="S5202" s="16">
        <f>Table2[[#This Row],[FTHG]]-Table2[[#This Row],[HTH]]</f>
        <v>0</v>
      </c>
      <c r="T5202" s="14">
        <f>Table2[[#This Row],[FTAG]]-Table2[[#This Row],[HTA]]</f>
        <v>1</v>
      </c>
      <c r="U5202" s="13" t="str">
        <f>IF(Table2[[#This Row],[SHH]]&gt;Table2[[#This Row],[SHA]],"H",IF(Table2[[#This Row],[HTH]]&lt;Table2[[#This Row],[HTA]],"A","D"))</f>
        <v>D</v>
      </c>
      <c r="V5202" s="14"/>
      <c r="W5202">
        <v>11</v>
      </c>
      <c r="X5202">
        <v>11</v>
      </c>
      <c r="Y5202">
        <v>3</v>
      </c>
      <c r="Z5202">
        <v>3</v>
      </c>
      <c r="AA5202">
        <v>9</v>
      </c>
      <c r="AB5202">
        <v>7</v>
      </c>
      <c r="AC5202">
        <v>3</v>
      </c>
      <c r="AD5202">
        <v>3</v>
      </c>
      <c r="AE5202">
        <v>3</v>
      </c>
      <c r="AF5202">
        <v>1</v>
      </c>
      <c r="AG5202">
        <v>0</v>
      </c>
      <c r="AH5202">
        <v>0</v>
      </c>
      <c r="AI5202">
        <v>4.33</v>
      </c>
      <c r="AJ5202">
        <v>3.6</v>
      </c>
      <c r="AK5202">
        <v>1.83</v>
      </c>
    </row>
    <row r="5203" spans="1:37" x14ac:dyDescent="0.45">
      <c r="A5203" s="56"/>
      <c r="B5203" s="27">
        <v>44259</v>
      </c>
      <c r="C5203" s="16" t="s">
        <v>358</v>
      </c>
      <c r="D5203" s="16" t="s">
        <v>359</v>
      </c>
      <c r="E5203" s="13" t="s">
        <v>445</v>
      </c>
      <c r="F5203" s="16" t="s">
        <v>271</v>
      </c>
      <c r="G5203" t="s">
        <v>352</v>
      </c>
      <c r="H5203" s="14"/>
      <c r="I5203" s="13" t="s">
        <v>345</v>
      </c>
      <c r="J5203" s="14"/>
      <c r="K5203" s="17">
        <v>0</v>
      </c>
      <c r="L5203" s="17">
        <v>1</v>
      </c>
      <c r="M5203" s="18" t="s">
        <v>8</v>
      </c>
      <c r="N5203" s="14"/>
      <c r="O5203" s="16">
        <v>0</v>
      </c>
      <c r="P5203" s="14">
        <v>1</v>
      </c>
      <c r="Q5203" t="s">
        <v>8</v>
      </c>
      <c r="R5203" s="14"/>
      <c r="S5203" s="16">
        <f>Table2[[#This Row],[FTHG]]-Table2[[#This Row],[HTH]]</f>
        <v>0</v>
      </c>
      <c r="T5203" s="14">
        <f>Table2[[#This Row],[FTAG]]-Table2[[#This Row],[HTA]]</f>
        <v>0</v>
      </c>
      <c r="U5203" s="13" t="str">
        <f>IF(Table2[[#This Row],[SHH]]&gt;Table2[[#This Row],[SHA]],"H",IF(Table2[[#This Row],[HTH]]&lt;Table2[[#This Row],[HTA]],"A","D"))</f>
        <v>A</v>
      </c>
      <c r="V5203" s="14"/>
      <c r="W5203">
        <v>7</v>
      </c>
      <c r="X5203">
        <v>11</v>
      </c>
      <c r="Y5203">
        <v>1</v>
      </c>
      <c r="Z5203">
        <v>5</v>
      </c>
      <c r="AA5203">
        <v>9</v>
      </c>
      <c r="AB5203">
        <v>8</v>
      </c>
      <c r="AC5203">
        <v>5</v>
      </c>
      <c r="AD5203">
        <v>2</v>
      </c>
      <c r="AE5203">
        <v>0</v>
      </c>
      <c r="AF5203">
        <v>0</v>
      </c>
      <c r="AG5203">
        <v>0</v>
      </c>
      <c r="AH5203">
        <v>0</v>
      </c>
      <c r="AI5203">
        <v>2.25</v>
      </c>
      <c r="AJ5203">
        <v>3.6</v>
      </c>
      <c r="AK5203">
        <v>3</v>
      </c>
    </row>
    <row r="5204" spans="1:37" x14ac:dyDescent="0.45">
      <c r="A5204" s="56"/>
      <c r="B5204" s="27">
        <v>44261</v>
      </c>
      <c r="C5204" s="16" t="s">
        <v>358</v>
      </c>
      <c r="D5204" s="16" t="s">
        <v>359</v>
      </c>
      <c r="E5204" s="13" t="s">
        <v>445</v>
      </c>
      <c r="F5204" s="16" t="s">
        <v>271</v>
      </c>
      <c r="G5204" t="s">
        <v>348</v>
      </c>
      <c r="H5204" s="14"/>
      <c r="I5204" s="13" t="s">
        <v>347</v>
      </c>
      <c r="J5204" s="14"/>
      <c r="K5204" s="17">
        <v>1</v>
      </c>
      <c r="L5204" s="17">
        <v>1</v>
      </c>
      <c r="M5204" s="18" t="s">
        <v>23</v>
      </c>
      <c r="N5204" s="14"/>
      <c r="O5204" s="16">
        <v>1</v>
      </c>
      <c r="P5204" s="14">
        <v>1</v>
      </c>
      <c r="Q5204" t="s">
        <v>23</v>
      </c>
      <c r="R5204" s="14"/>
      <c r="S5204" s="16">
        <f>Table2[[#This Row],[FTHG]]-Table2[[#This Row],[HTH]]</f>
        <v>0</v>
      </c>
      <c r="T5204" s="14">
        <f>Table2[[#This Row],[FTAG]]-Table2[[#This Row],[HTA]]</f>
        <v>0</v>
      </c>
      <c r="U5204" s="13" t="str">
        <f>IF(Table2[[#This Row],[SHH]]&gt;Table2[[#This Row],[SHA]],"H",IF(Table2[[#This Row],[HTH]]&lt;Table2[[#This Row],[HTA]],"A","D"))</f>
        <v>D</v>
      </c>
      <c r="V5204" s="14"/>
      <c r="W5204">
        <v>9</v>
      </c>
      <c r="X5204">
        <v>15</v>
      </c>
      <c r="Y5204">
        <v>5</v>
      </c>
      <c r="Z5204">
        <v>3</v>
      </c>
      <c r="AA5204">
        <v>5</v>
      </c>
      <c r="AB5204">
        <v>12</v>
      </c>
      <c r="AC5204">
        <v>2</v>
      </c>
      <c r="AD5204">
        <v>4</v>
      </c>
      <c r="AE5204">
        <v>1</v>
      </c>
      <c r="AF5204">
        <v>1</v>
      </c>
      <c r="AG5204">
        <v>0</v>
      </c>
      <c r="AH5204">
        <v>0</v>
      </c>
      <c r="AI5204">
        <v>5.5</v>
      </c>
      <c r="AJ5204">
        <v>4</v>
      </c>
      <c r="AK5204">
        <v>1.61</v>
      </c>
    </row>
    <row r="5205" spans="1:37" x14ac:dyDescent="0.45">
      <c r="A5205" s="56"/>
      <c r="B5205" s="27">
        <v>44261</v>
      </c>
      <c r="C5205" s="16" t="s">
        <v>358</v>
      </c>
      <c r="D5205" s="16" t="s">
        <v>359</v>
      </c>
      <c r="E5205" s="13" t="s">
        <v>445</v>
      </c>
      <c r="F5205" s="16" t="s">
        <v>271</v>
      </c>
      <c r="G5205" t="s">
        <v>368</v>
      </c>
      <c r="H5205" s="14"/>
      <c r="I5205" s="13" t="s">
        <v>343</v>
      </c>
      <c r="J5205" s="14"/>
      <c r="K5205" s="17">
        <v>0</v>
      </c>
      <c r="L5205" s="17">
        <v>2</v>
      </c>
      <c r="M5205" s="18" t="s">
        <v>8</v>
      </c>
      <c r="N5205" s="14"/>
      <c r="O5205" s="16">
        <v>0</v>
      </c>
      <c r="P5205" s="14">
        <v>1</v>
      </c>
      <c r="Q5205" t="s">
        <v>8</v>
      </c>
      <c r="R5205" s="14"/>
      <c r="S5205" s="16">
        <f>Table2[[#This Row],[FTHG]]-Table2[[#This Row],[HTH]]</f>
        <v>0</v>
      </c>
      <c r="T5205" s="14">
        <f>Table2[[#This Row],[FTAG]]-Table2[[#This Row],[HTA]]</f>
        <v>1</v>
      </c>
      <c r="U5205" s="13" t="str">
        <f>IF(Table2[[#This Row],[SHH]]&gt;Table2[[#This Row],[SHA]],"H",IF(Table2[[#This Row],[HTH]]&lt;Table2[[#This Row],[HTA]],"A","D"))</f>
        <v>A</v>
      </c>
      <c r="V5205" s="14"/>
      <c r="W5205">
        <v>8</v>
      </c>
      <c r="X5205">
        <v>15</v>
      </c>
      <c r="Y5205">
        <v>2</v>
      </c>
      <c r="Z5205">
        <v>5</v>
      </c>
      <c r="AA5205">
        <v>17</v>
      </c>
      <c r="AB5205">
        <v>11</v>
      </c>
      <c r="AC5205">
        <v>7</v>
      </c>
      <c r="AD5205">
        <v>3</v>
      </c>
      <c r="AE5205">
        <v>4</v>
      </c>
      <c r="AF5205">
        <v>3</v>
      </c>
      <c r="AG5205">
        <v>0</v>
      </c>
      <c r="AH5205">
        <v>0</v>
      </c>
      <c r="AI5205">
        <v>3.6</v>
      </c>
      <c r="AJ5205">
        <v>3.5</v>
      </c>
      <c r="AK5205">
        <v>2</v>
      </c>
    </row>
    <row r="5206" spans="1:37" x14ac:dyDescent="0.45">
      <c r="A5206" s="56"/>
      <c r="B5206" s="27">
        <v>44261</v>
      </c>
      <c r="C5206" s="16" t="s">
        <v>358</v>
      </c>
      <c r="D5206" s="16" t="s">
        <v>359</v>
      </c>
      <c r="E5206" s="13" t="s">
        <v>445</v>
      </c>
      <c r="F5206" s="16" t="s">
        <v>271</v>
      </c>
      <c r="G5206" t="s">
        <v>367</v>
      </c>
      <c r="H5206" s="14"/>
      <c r="I5206" s="13" t="s">
        <v>365</v>
      </c>
      <c r="J5206" s="14"/>
      <c r="K5206" s="17">
        <v>0</v>
      </c>
      <c r="L5206" s="17">
        <v>0</v>
      </c>
      <c r="M5206" s="18" t="s">
        <v>23</v>
      </c>
      <c r="N5206" s="14"/>
      <c r="O5206" s="16">
        <v>0</v>
      </c>
      <c r="P5206" s="14">
        <v>0</v>
      </c>
      <c r="Q5206" t="s">
        <v>23</v>
      </c>
      <c r="R5206" s="14"/>
      <c r="S5206" s="16">
        <f>Table2[[#This Row],[FTHG]]-Table2[[#This Row],[HTH]]</f>
        <v>0</v>
      </c>
      <c r="T5206" s="14">
        <f>Table2[[#This Row],[FTAG]]-Table2[[#This Row],[HTA]]</f>
        <v>0</v>
      </c>
      <c r="U5206" s="13" t="str">
        <f>IF(Table2[[#This Row],[SHH]]&gt;Table2[[#This Row],[SHA]],"H",IF(Table2[[#This Row],[HTH]]&lt;Table2[[#This Row],[HTA]],"A","D"))</f>
        <v>D</v>
      </c>
      <c r="V5206" s="14"/>
      <c r="W5206">
        <v>9</v>
      </c>
      <c r="X5206">
        <v>10</v>
      </c>
      <c r="Y5206">
        <v>1</v>
      </c>
      <c r="Z5206">
        <v>2</v>
      </c>
      <c r="AA5206">
        <v>13</v>
      </c>
      <c r="AB5206">
        <v>13</v>
      </c>
      <c r="AC5206">
        <v>5</v>
      </c>
      <c r="AD5206">
        <v>3</v>
      </c>
      <c r="AE5206">
        <v>1</v>
      </c>
      <c r="AF5206">
        <v>0</v>
      </c>
      <c r="AG5206">
        <v>0</v>
      </c>
      <c r="AH5206">
        <v>0</v>
      </c>
      <c r="AI5206">
        <v>2.37</v>
      </c>
      <c r="AJ5206">
        <v>3.25</v>
      </c>
      <c r="AK5206">
        <v>3.1</v>
      </c>
    </row>
    <row r="5207" spans="1:37" x14ac:dyDescent="0.45">
      <c r="A5207" s="56"/>
      <c r="B5207" s="27">
        <v>44261</v>
      </c>
      <c r="C5207" s="16" t="s">
        <v>358</v>
      </c>
      <c r="D5207" s="16" t="s">
        <v>359</v>
      </c>
      <c r="E5207" s="13" t="s">
        <v>445</v>
      </c>
      <c r="F5207" s="16" t="s">
        <v>271</v>
      </c>
      <c r="G5207" t="s">
        <v>363</v>
      </c>
      <c r="H5207" s="14"/>
      <c r="I5207" s="13" t="s">
        <v>356</v>
      </c>
      <c r="J5207" s="14"/>
      <c r="K5207" s="17">
        <v>1</v>
      </c>
      <c r="L5207" s="17">
        <v>2</v>
      </c>
      <c r="M5207" s="18" t="s">
        <v>8</v>
      </c>
      <c r="N5207" s="14"/>
      <c r="O5207" s="16">
        <v>1</v>
      </c>
      <c r="P5207" s="14">
        <v>0</v>
      </c>
      <c r="Q5207" t="s">
        <v>7</v>
      </c>
      <c r="R5207" s="14"/>
      <c r="S5207" s="16">
        <f>Table2[[#This Row],[FTHG]]-Table2[[#This Row],[HTH]]</f>
        <v>0</v>
      </c>
      <c r="T5207" s="14">
        <f>Table2[[#This Row],[FTAG]]-Table2[[#This Row],[HTA]]</f>
        <v>2</v>
      </c>
      <c r="U5207" s="13" t="str">
        <f>IF(Table2[[#This Row],[SHH]]&gt;Table2[[#This Row],[SHA]],"H",IF(Table2[[#This Row],[HTH]]&lt;Table2[[#This Row],[HTA]],"A","D"))</f>
        <v>D</v>
      </c>
      <c r="V5207" s="14"/>
      <c r="W5207">
        <v>7</v>
      </c>
      <c r="X5207">
        <v>8</v>
      </c>
      <c r="Y5207">
        <v>2</v>
      </c>
      <c r="Z5207">
        <v>4</v>
      </c>
      <c r="AA5207">
        <v>14</v>
      </c>
      <c r="AB5207">
        <v>8</v>
      </c>
      <c r="AC5207">
        <v>6</v>
      </c>
      <c r="AD5207">
        <v>6</v>
      </c>
      <c r="AE5207">
        <v>0</v>
      </c>
      <c r="AF5207">
        <v>1</v>
      </c>
      <c r="AG5207">
        <v>0</v>
      </c>
      <c r="AH5207">
        <v>0</v>
      </c>
      <c r="AI5207">
        <v>2.5499999999999998</v>
      </c>
      <c r="AJ5207">
        <v>3.25</v>
      </c>
      <c r="AK5207">
        <v>2.8</v>
      </c>
    </row>
    <row r="5208" spans="1:37" x14ac:dyDescent="0.45">
      <c r="A5208" s="56"/>
      <c r="B5208" s="27">
        <v>44262</v>
      </c>
      <c r="C5208" s="16" t="s">
        <v>358</v>
      </c>
      <c r="D5208" s="16" t="s">
        <v>359</v>
      </c>
      <c r="E5208" s="13" t="s">
        <v>445</v>
      </c>
      <c r="F5208" s="16" t="s">
        <v>271</v>
      </c>
      <c r="G5208" t="s">
        <v>357</v>
      </c>
      <c r="H5208" s="14"/>
      <c r="I5208" s="13" t="s">
        <v>361</v>
      </c>
      <c r="J5208" s="14"/>
      <c r="K5208" s="17">
        <v>0</v>
      </c>
      <c r="L5208" s="17">
        <v>0</v>
      </c>
      <c r="M5208" s="18" t="s">
        <v>23</v>
      </c>
      <c r="N5208" s="14"/>
      <c r="O5208" s="16">
        <v>0</v>
      </c>
      <c r="P5208" s="14">
        <v>0</v>
      </c>
      <c r="Q5208" t="s">
        <v>23</v>
      </c>
      <c r="R5208" s="14"/>
      <c r="S5208" s="16">
        <f>Table2[[#This Row],[FTHG]]-Table2[[#This Row],[HTH]]</f>
        <v>0</v>
      </c>
      <c r="T5208" s="14">
        <f>Table2[[#This Row],[FTAG]]-Table2[[#This Row],[HTA]]</f>
        <v>0</v>
      </c>
      <c r="U5208" s="13" t="str">
        <f>IF(Table2[[#This Row],[SHH]]&gt;Table2[[#This Row],[SHA]],"H",IF(Table2[[#This Row],[HTH]]&lt;Table2[[#This Row],[HTA]],"A","D"))</f>
        <v>D</v>
      </c>
      <c r="V5208" s="14"/>
      <c r="W5208">
        <v>13</v>
      </c>
      <c r="X5208">
        <v>9</v>
      </c>
      <c r="Y5208">
        <v>3</v>
      </c>
      <c r="Z5208">
        <v>5</v>
      </c>
      <c r="AA5208">
        <v>11</v>
      </c>
      <c r="AB5208">
        <v>10</v>
      </c>
      <c r="AC5208">
        <v>9</v>
      </c>
      <c r="AD5208">
        <v>7</v>
      </c>
      <c r="AE5208">
        <v>0</v>
      </c>
      <c r="AF5208">
        <v>0</v>
      </c>
      <c r="AG5208">
        <v>0</v>
      </c>
      <c r="AH5208">
        <v>0</v>
      </c>
      <c r="AI5208">
        <v>2.37</v>
      </c>
      <c r="AJ5208">
        <v>3.2</v>
      </c>
      <c r="AK5208">
        <v>3.1</v>
      </c>
    </row>
    <row r="5209" spans="1:37" x14ac:dyDescent="0.45">
      <c r="A5209" s="56"/>
      <c r="B5209" s="27">
        <v>44262</v>
      </c>
      <c r="C5209" s="16" t="s">
        <v>358</v>
      </c>
      <c r="D5209" s="16" t="s">
        <v>359</v>
      </c>
      <c r="E5209" s="13" t="s">
        <v>445</v>
      </c>
      <c r="F5209" s="16" t="s">
        <v>271</v>
      </c>
      <c r="G5209" t="s">
        <v>352</v>
      </c>
      <c r="H5209" s="14"/>
      <c r="I5209" s="13" t="s">
        <v>364</v>
      </c>
      <c r="J5209" s="14"/>
      <c r="K5209" s="17">
        <v>0</v>
      </c>
      <c r="L5209" s="17">
        <v>1</v>
      </c>
      <c r="M5209" s="18" t="s">
        <v>8</v>
      </c>
      <c r="N5209" s="14"/>
      <c r="O5209" s="16">
        <v>0</v>
      </c>
      <c r="P5209" s="14">
        <v>1</v>
      </c>
      <c r="Q5209" t="s">
        <v>8</v>
      </c>
      <c r="R5209" s="14"/>
      <c r="S5209" s="16">
        <f>Table2[[#This Row],[FTHG]]-Table2[[#This Row],[HTH]]</f>
        <v>0</v>
      </c>
      <c r="T5209" s="14">
        <f>Table2[[#This Row],[FTAG]]-Table2[[#This Row],[HTA]]</f>
        <v>0</v>
      </c>
      <c r="U5209" s="13" t="str">
        <f>IF(Table2[[#This Row],[SHH]]&gt;Table2[[#This Row],[SHA]],"H",IF(Table2[[#This Row],[HTH]]&lt;Table2[[#This Row],[HTA]],"A","D"))</f>
        <v>A</v>
      </c>
      <c r="V5209" s="14"/>
      <c r="W5209">
        <v>16</v>
      </c>
      <c r="X5209">
        <v>10</v>
      </c>
      <c r="Y5209">
        <v>3</v>
      </c>
      <c r="Z5209">
        <v>3</v>
      </c>
      <c r="AA5209">
        <v>10</v>
      </c>
      <c r="AB5209">
        <v>8</v>
      </c>
      <c r="AC5209">
        <v>9</v>
      </c>
      <c r="AD5209">
        <v>4</v>
      </c>
      <c r="AE5209">
        <v>2</v>
      </c>
      <c r="AF5209">
        <v>3</v>
      </c>
      <c r="AG5209">
        <v>0</v>
      </c>
      <c r="AH5209">
        <v>0</v>
      </c>
      <c r="AI5209">
        <v>1.36</v>
      </c>
      <c r="AJ5209">
        <v>5</v>
      </c>
      <c r="AK5209">
        <v>8.5</v>
      </c>
    </row>
    <row r="5210" spans="1:37" x14ac:dyDescent="0.45">
      <c r="A5210" s="56"/>
      <c r="B5210" s="27">
        <v>44262</v>
      </c>
      <c r="C5210" s="16" t="s">
        <v>358</v>
      </c>
      <c r="D5210" s="16" t="s">
        <v>359</v>
      </c>
      <c r="E5210" s="13" t="s">
        <v>445</v>
      </c>
      <c r="F5210" s="16" t="s">
        <v>271</v>
      </c>
      <c r="G5210" t="s">
        <v>338</v>
      </c>
      <c r="H5210" s="14"/>
      <c r="I5210" s="13" t="s">
        <v>354</v>
      </c>
      <c r="J5210" s="14"/>
      <c r="K5210" s="17">
        <v>0</v>
      </c>
      <c r="L5210" s="17">
        <v>2</v>
      </c>
      <c r="M5210" s="18" t="s">
        <v>8</v>
      </c>
      <c r="N5210" s="14"/>
      <c r="O5210" s="16">
        <v>0</v>
      </c>
      <c r="P5210" s="14">
        <v>1</v>
      </c>
      <c r="Q5210" t="s">
        <v>8</v>
      </c>
      <c r="R5210" s="14"/>
      <c r="S5210" s="16">
        <f>Table2[[#This Row],[FTHG]]-Table2[[#This Row],[HTH]]</f>
        <v>0</v>
      </c>
      <c r="T5210" s="14">
        <f>Table2[[#This Row],[FTAG]]-Table2[[#This Row],[HTA]]</f>
        <v>1</v>
      </c>
      <c r="U5210" s="13" t="str">
        <f>IF(Table2[[#This Row],[SHH]]&gt;Table2[[#This Row],[SHA]],"H",IF(Table2[[#This Row],[HTH]]&lt;Table2[[#This Row],[HTA]],"A","D"))</f>
        <v>A</v>
      </c>
      <c r="V5210" s="14"/>
      <c r="W5210">
        <v>23</v>
      </c>
      <c r="X5210">
        <v>8</v>
      </c>
      <c r="Y5210">
        <v>6</v>
      </c>
      <c r="Z5210">
        <v>6</v>
      </c>
      <c r="AA5210">
        <v>9</v>
      </c>
      <c r="AB5210">
        <v>12</v>
      </c>
      <c r="AC5210">
        <v>6</v>
      </c>
      <c r="AD5210">
        <v>2</v>
      </c>
      <c r="AE5210">
        <v>0</v>
      </c>
      <c r="AF5210">
        <v>3</v>
      </c>
      <c r="AG5210">
        <v>0</v>
      </c>
      <c r="AH5210">
        <v>0</v>
      </c>
      <c r="AI5210">
        <v>1.45</v>
      </c>
      <c r="AJ5210">
        <v>4.5</v>
      </c>
      <c r="AK5210">
        <v>7</v>
      </c>
    </row>
    <row r="5211" spans="1:37" x14ac:dyDescent="0.45">
      <c r="A5211" s="56"/>
      <c r="B5211" s="27">
        <v>44262</v>
      </c>
      <c r="C5211" s="16" t="s">
        <v>358</v>
      </c>
      <c r="D5211" s="16" t="s">
        <v>359</v>
      </c>
      <c r="E5211" s="13" t="s">
        <v>445</v>
      </c>
      <c r="F5211" s="16" t="s">
        <v>271</v>
      </c>
      <c r="G5211" t="s">
        <v>349</v>
      </c>
      <c r="H5211" s="14"/>
      <c r="I5211" s="13" t="s">
        <v>355</v>
      </c>
      <c r="J5211" s="14"/>
      <c r="K5211" s="17">
        <v>4</v>
      </c>
      <c r="L5211" s="17">
        <v>1</v>
      </c>
      <c r="M5211" s="18" t="s">
        <v>7</v>
      </c>
      <c r="N5211" s="14"/>
      <c r="O5211" s="16">
        <v>1</v>
      </c>
      <c r="P5211" s="14">
        <v>1</v>
      </c>
      <c r="Q5211" t="s">
        <v>23</v>
      </c>
      <c r="R5211" s="14"/>
      <c r="S5211" s="16">
        <f>Table2[[#This Row],[FTHG]]-Table2[[#This Row],[HTH]]</f>
        <v>3</v>
      </c>
      <c r="T5211" s="14">
        <f>Table2[[#This Row],[FTAG]]-Table2[[#This Row],[HTA]]</f>
        <v>0</v>
      </c>
      <c r="U5211" s="13" t="str">
        <f>IF(Table2[[#This Row],[SHH]]&gt;Table2[[#This Row],[SHA]],"H",IF(Table2[[#This Row],[HTH]]&lt;Table2[[#This Row],[HTA]],"A","D"))</f>
        <v>H</v>
      </c>
      <c r="V5211" s="14"/>
      <c r="W5211">
        <v>12</v>
      </c>
      <c r="X5211">
        <v>5</v>
      </c>
      <c r="Y5211">
        <v>5</v>
      </c>
      <c r="Z5211">
        <v>1</v>
      </c>
      <c r="AA5211">
        <v>8</v>
      </c>
      <c r="AB5211">
        <v>17</v>
      </c>
      <c r="AC5211">
        <v>1</v>
      </c>
      <c r="AD5211">
        <v>5</v>
      </c>
      <c r="AE5211">
        <v>2</v>
      </c>
      <c r="AF5211">
        <v>3</v>
      </c>
      <c r="AG5211">
        <v>0</v>
      </c>
      <c r="AH5211">
        <v>0</v>
      </c>
      <c r="AI5211">
        <v>1.45</v>
      </c>
      <c r="AJ5211">
        <v>4.5</v>
      </c>
      <c r="AK5211">
        <v>7</v>
      </c>
    </row>
    <row r="5212" spans="1:37" x14ac:dyDescent="0.45">
      <c r="A5212" s="56"/>
      <c r="B5212" s="27">
        <v>44263</v>
      </c>
      <c r="C5212" s="16" t="s">
        <v>358</v>
      </c>
      <c r="D5212" s="16" t="s">
        <v>359</v>
      </c>
      <c r="E5212" s="13" t="s">
        <v>445</v>
      </c>
      <c r="F5212" s="16" t="s">
        <v>271</v>
      </c>
      <c r="G5212" t="s">
        <v>345</v>
      </c>
      <c r="H5212" s="14"/>
      <c r="I5212" s="13" t="s">
        <v>342</v>
      </c>
      <c r="J5212" s="14"/>
      <c r="K5212" s="17">
        <v>2</v>
      </c>
      <c r="L5212" s="17">
        <v>0</v>
      </c>
      <c r="M5212" s="18" t="s">
        <v>7</v>
      </c>
      <c r="N5212" s="14"/>
      <c r="O5212" s="16">
        <v>1</v>
      </c>
      <c r="P5212" s="14">
        <v>0</v>
      </c>
      <c r="Q5212" t="s">
        <v>7</v>
      </c>
      <c r="R5212" s="14"/>
      <c r="S5212" s="16">
        <f>Table2[[#This Row],[FTHG]]-Table2[[#This Row],[HTH]]</f>
        <v>1</v>
      </c>
      <c r="T5212" s="14">
        <f>Table2[[#This Row],[FTAG]]-Table2[[#This Row],[HTA]]</f>
        <v>0</v>
      </c>
      <c r="U5212" s="13" t="str">
        <f>IF(Table2[[#This Row],[SHH]]&gt;Table2[[#This Row],[SHA]],"H",IF(Table2[[#This Row],[HTH]]&lt;Table2[[#This Row],[HTA]],"A","D"))</f>
        <v>H</v>
      </c>
      <c r="V5212" s="14"/>
      <c r="W5212">
        <v>19</v>
      </c>
      <c r="X5212">
        <v>7</v>
      </c>
      <c r="Y5212">
        <v>9</v>
      </c>
      <c r="Z5212">
        <v>1</v>
      </c>
      <c r="AA5212">
        <v>11</v>
      </c>
      <c r="AB5212">
        <v>12</v>
      </c>
      <c r="AC5212">
        <v>7</v>
      </c>
      <c r="AD5212">
        <v>3</v>
      </c>
      <c r="AE5212">
        <v>0</v>
      </c>
      <c r="AF5212">
        <v>3</v>
      </c>
      <c r="AG5212">
        <v>0</v>
      </c>
      <c r="AH5212">
        <v>0</v>
      </c>
      <c r="AI5212">
        <v>1.53</v>
      </c>
      <c r="AJ5212">
        <v>4</v>
      </c>
      <c r="AK5212">
        <v>6.5</v>
      </c>
    </row>
    <row r="5213" spans="1:37" x14ac:dyDescent="0.45">
      <c r="A5213" s="56"/>
      <c r="B5213" s="27">
        <v>44263</v>
      </c>
      <c r="C5213" s="16" t="s">
        <v>358</v>
      </c>
      <c r="D5213" s="16" t="s">
        <v>359</v>
      </c>
      <c r="E5213" s="13" t="s">
        <v>445</v>
      </c>
      <c r="F5213" s="16" t="s">
        <v>271</v>
      </c>
      <c r="G5213" t="s">
        <v>340</v>
      </c>
      <c r="H5213" s="14"/>
      <c r="I5213" s="13" t="s">
        <v>370</v>
      </c>
      <c r="J5213" s="14"/>
      <c r="K5213" s="17">
        <v>2</v>
      </c>
      <c r="L5213" s="17">
        <v>0</v>
      </c>
      <c r="M5213" s="18" t="s">
        <v>7</v>
      </c>
      <c r="N5213" s="14"/>
      <c r="O5213" s="16">
        <v>2</v>
      </c>
      <c r="P5213" s="14">
        <v>0</v>
      </c>
      <c r="Q5213" t="s">
        <v>7</v>
      </c>
      <c r="R5213" s="14"/>
      <c r="S5213" s="16">
        <f>Table2[[#This Row],[FTHG]]-Table2[[#This Row],[HTH]]</f>
        <v>0</v>
      </c>
      <c r="T5213" s="14">
        <f>Table2[[#This Row],[FTAG]]-Table2[[#This Row],[HTA]]</f>
        <v>0</v>
      </c>
      <c r="U5213" s="13" t="str">
        <f>IF(Table2[[#This Row],[SHH]]&gt;Table2[[#This Row],[SHA]],"H",IF(Table2[[#This Row],[HTH]]&lt;Table2[[#This Row],[HTA]],"A","D"))</f>
        <v>D</v>
      </c>
      <c r="V5213" s="14"/>
      <c r="W5213">
        <v>16</v>
      </c>
      <c r="X5213">
        <v>17</v>
      </c>
      <c r="Y5213">
        <v>5</v>
      </c>
      <c r="Z5213">
        <v>2</v>
      </c>
      <c r="AA5213">
        <v>9</v>
      </c>
      <c r="AB5213">
        <v>9</v>
      </c>
      <c r="AC5213">
        <v>6</v>
      </c>
      <c r="AD5213">
        <v>6</v>
      </c>
      <c r="AE5213">
        <v>1</v>
      </c>
      <c r="AF5213">
        <v>1</v>
      </c>
      <c r="AG5213">
        <v>0</v>
      </c>
      <c r="AH5213">
        <v>0</v>
      </c>
      <c r="AI5213">
        <v>2.0499999999999998</v>
      </c>
      <c r="AJ5213">
        <v>3.6</v>
      </c>
      <c r="AK5213">
        <v>3.5</v>
      </c>
    </row>
    <row r="5214" spans="1:37" x14ac:dyDescent="0.45">
      <c r="A5214" s="56"/>
      <c r="B5214" s="27">
        <v>44265</v>
      </c>
      <c r="C5214" s="16" t="s">
        <v>358</v>
      </c>
      <c r="D5214" s="16" t="s">
        <v>359</v>
      </c>
      <c r="E5214" s="13" t="s">
        <v>445</v>
      </c>
      <c r="F5214" s="16" t="s">
        <v>271</v>
      </c>
      <c r="G5214" t="s">
        <v>338</v>
      </c>
      <c r="H5214" s="14"/>
      <c r="I5214" s="13" t="s">
        <v>343</v>
      </c>
      <c r="J5214" s="14"/>
      <c r="K5214" s="17">
        <v>5</v>
      </c>
      <c r="L5214" s="17">
        <v>2</v>
      </c>
      <c r="M5214" s="18" t="s">
        <v>7</v>
      </c>
      <c r="N5214" s="14"/>
      <c r="O5214" s="16">
        <v>3</v>
      </c>
      <c r="P5214" s="14">
        <v>1</v>
      </c>
      <c r="Q5214" t="s">
        <v>7</v>
      </c>
      <c r="R5214" s="14"/>
      <c r="S5214" s="16">
        <f>Table2[[#This Row],[FTHG]]-Table2[[#This Row],[HTH]]</f>
        <v>2</v>
      </c>
      <c r="T5214" s="14">
        <f>Table2[[#This Row],[FTAG]]-Table2[[#This Row],[HTA]]</f>
        <v>1</v>
      </c>
      <c r="U5214" s="13" t="str">
        <f>IF(Table2[[#This Row],[SHH]]&gt;Table2[[#This Row],[SHA]],"H",IF(Table2[[#This Row],[HTH]]&lt;Table2[[#This Row],[HTA]],"A","D"))</f>
        <v>H</v>
      </c>
      <c r="V5214" s="14"/>
      <c r="W5214">
        <v>17</v>
      </c>
      <c r="X5214">
        <v>11</v>
      </c>
      <c r="Y5214">
        <v>10</v>
      </c>
      <c r="Z5214">
        <v>6</v>
      </c>
      <c r="AA5214">
        <v>6</v>
      </c>
      <c r="AB5214">
        <v>4</v>
      </c>
      <c r="AC5214">
        <v>5</v>
      </c>
      <c r="AD5214">
        <v>5</v>
      </c>
      <c r="AE5214">
        <v>1</v>
      </c>
      <c r="AF5214">
        <v>0</v>
      </c>
      <c r="AG5214">
        <v>0</v>
      </c>
      <c r="AH5214">
        <v>0</v>
      </c>
      <c r="AI5214">
        <v>1.18</v>
      </c>
      <c r="AJ5214">
        <v>7.5</v>
      </c>
      <c r="AK5214">
        <v>15</v>
      </c>
    </row>
    <row r="5215" spans="1:37" x14ac:dyDescent="0.45">
      <c r="A5215" s="56"/>
      <c r="B5215" s="27">
        <v>44267</v>
      </c>
      <c r="C5215" s="16" t="s">
        <v>358</v>
      </c>
      <c r="D5215" s="16" t="s">
        <v>359</v>
      </c>
      <c r="E5215" s="13" t="s">
        <v>445</v>
      </c>
      <c r="F5215" s="16" t="s">
        <v>271</v>
      </c>
      <c r="G5215" t="s">
        <v>361</v>
      </c>
      <c r="H5215" s="14"/>
      <c r="I5215" s="13" t="s">
        <v>367</v>
      </c>
      <c r="J5215" s="14"/>
      <c r="K5215" s="17">
        <v>1</v>
      </c>
      <c r="L5215" s="17">
        <v>1</v>
      </c>
      <c r="M5215" s="18" t="s">
        <v>23</v>
      </c>
      <c r="N5215" s="14"/>
      <c r="O5215" s="16">
        <v>0</v>
      </c>
      <c r="P5215" s="14">
        <v>0</v>
      </c>
      <c r="Q5215" t="s">
        <v>23</v>
      </c>
      <c r="R5215" s="14"/>
      <c r="S5215" s="16">
        <f>Table2[[#This Row],[FTHG]]-Table2[[#This Row],[HTH]]</f>
        <v>1</v>
      </c>
      <c r="T5215" s="14">
        <f>Table2[[#This Row],[FTAG]]-Table2[[#This Row],[HTA]]</f>
        <v>1</v>
      </c>
      <c r="U5215" s="13" t="str">
        <f>IF(Table2[[#This Row],[SHH]]&gt;Table2[[#This Row],[SHA]],"H",IF(Table2[[#This Row],[HTH]]&lt;Table2[[#This Row],[HTA]],"A","D"))</f>
        <v>D</v>
      </c>
      <c r="V5215" s="14"/>
      <c r="W5215">
        <v>12</v>
      </c>
      <c r="X5215">
        <v>15</v>
      </c>
      <c r="Y5215">
        <v>3</v>
      </c>
      <c r="Z5215">
        <v>6</v>
      </c>
      <c r="AA5215">
        <v>10</v>
      </c>
      <c r="AB5215">
        <v>10</v>
      </c>
      <c r="AC5215">
        <v>2</v>
      </c>
      <c r="AD5215">
        <v>2</v>
      </c>
      <c r="AE5215">
        <v>2</v>
      </c>
      <c r="AF5215">
        <v>3</v>
      </c>
      <c r="AG5215">
        <v>0</v>
      </c>
      <c r="AH5215">
        <v>0</v>
      </c>
      <c r="AI5215">
        <v>3.8</v>
      </c>
      <c r="AJ5215">
        <v>3.3</v>
      </c>
      <c r="AK5215">
        <v>2.0499999999999998</v>
      </c>
    </row>
    <row r="5216" spans="1:37" x14ac:dyDescent="0.45">
      <c r="A5216" s="56"/>
      <c r="B5216" s="27">
        <v>44268</v>
      </c>
      <c r="C5216" s="16" t="s">
        <v>358</v>
      </c>
      <c r="D5216" s="16" t="s">
        <v>359</v>
      </c>
      <c r="E5216" s="13" t="s">
        <v>445</v>
      </c>
      <c r="F5216" s="16" t="s">
        <v>271</v>
      </c>
      <c r="G5216" t="s">
        <v>370</v>
      </c>
      <c r="H5216" s="14"/>
      <c r="I5216" s="13" t="s">
        <v>345</v>
      </c>
      <c r="J5216" s="14"/>
      <c r="K5216" s="17">
        <v>0</v>
      </c>
      <c r="L5216" s="17">
        <v>0</v>
      </c>
      <c r="M5216" s="18" t="s">
        <v>23</v>
      </c>
      <c r="N5216" s="14"/>
      <c r="O5216" s="16">
        <v>0</v>
      </c>
      <c r="P5216" s="14">
        <v>0</v>
      </c>
      <c r="Q5216" t="s">
        <v>23</v>
      </c>
      <c r="R5216" s="14"/>
      <c r="S5216" s="16">
        <f>Table2[[#This Row],[FTHG]]-Table2[[#This Row],[HTH]]</f>
        <v>0</v>
      </c>
      <c r="T5216" s="14">
        <f>Table2[[#This Row],[FTAG]]-Table2[[#This Row],[HTA]]</f>
        <v>0</v>
      </c>
      <c r="U5216" s="13" t="str">
        <f>IF(Table2[[#This Row],[SHH]]&gt;Table2[[#This Row],[SHA]],"H",IF(Table2[[#This Row],[HTH]]&lt;Table2[[#This Row],[HTA]],"A","D"))</f>
        <v>D</v>
      </c>
      <c r="V5216" s="14"/>
      <c r="W5216">
        <v>7</v>
      </c>
      <c r="X5216">
        <v>15</v>
      </c>
      <c r="Y5216">
        <v>4</v>
      </c>
      <c r="Z5216">
        <v>8</v>
      </c>
      <c r="AA5216">
        <v>16</v>
      </c>
      <c r="AB5216">
        <v>6</v>
      </c>
      <c r="AC5216">
        <v>8</v>
      </c>
      <c r="AD5216">
        <v>5</v>
      </c>
      <c r="AE5216">
        <v>3</v>
      </c>
      <c r="AF5216">
        <v>0</v>
      </c>
      <c r="AG5216">
        <v>0</v>
      </c>
      <c r="AH5216">
        <v>0</v>
      </c>
      <c r="AI5216">
        <v>4.75</v>
      </c>
      <c r="AJ5216">
        <v>4</v>
      </c>
      <c r="AK5216">
        <v>1.7</v>
      </c>
    </row>
    <row r="5217" spans="1:37" x14ac:dyDescent="0.45">
      <c r="A5217" s="56"/>
      <c r="B5217" s="27">
        <v>44268</v>
      </c>
      <c r="C5217" s="16" t="s">
        <v>358</v>
      </c>
      <c r="D5217" s="16" t="s">
        <v>359</v>
      </c>
      <c r="E5217" s="13" t="s">
        <v>445</v>
      </c>
      <c r="F5217" s="16" t="s">
        <v>271</v>
      </c>
      <c r="G5217" t="s">
        <v>355</v>
      </c>
      <c r="H5217" s="14"/>
      <c r="I5217" s="13" t="s">
        <v>357</v>
      </c>
      <c r="J5217" s="14"/>
      <c r="K5217" s="17">
        <v>1</v>
      </c>
      <c r="L5217" s="17">
        <v>0</v>
      </c>
      <c r="M5217" s="18" t="s">
        <v>7</v>
      </c>
      <c r="N5217" s="14"/>
      <c r="O5217" s="16">
        <v>1</v>
      </c>
      <c r="P5217" s="14">
        <v>0</v>
      </c>
      <c r="Q5217" t="s">
        <v>7</v>
      </c>
      <c r="R5217" s="14"/>
      <c r="S5217" s="16">
        <f>Table2[[#This Row],[FTHG]]-Table2[[#This Row],[HTH]]</f>
        <v>0</v>
      </c>
      <c r="T5217" s="14">
        <f>Table2[[#This Row],[FTAG]]-Table2[[#This Row],[HTA]]</f>
        <v>0</v>
      </c>
      <c r="U5217" s="13" t="str">
        <f>IF(Table2[[#This Row],[SHH]]&gt;Table2[[#This Row],[SHA]],"H",IF(Table2[[#This Row],[HTH]]&lt;Table2[[#This Row],[HTA]],"A","D"))</f>
        <v>D</v>
      </c>
      <c r="V5217" s="14"/>
      <c r="W5217">
        <v>6</v>
      </c>
      <c r="X5217">
        <v>12</v>
      </c>
      <c r="Y5217">
        <v>4</v>
      </c>
      <c r="Z5217">
        <v>1</v>
      </c>
      <c r="AA5217">
        <v>16</v>
      </c>
      <c r="AB5217">
        <v>15</v>
      </c>
      <c r="AC5217">
        <v>3</v>
      </c>
      <c r="AD5217">
        <v>2</v>
      </c>
      <c r="AE5217">
        <v>3</v>
      </c>
      <c r="AF5217">
        <v>1</v>
      </c>
      <c r="AG5217">
        <v>0</v>
      </c>
      <c r="AH5217">
        <v>0</v>
      </c>
      <c r="AI5217">
        <v>2.15</v>
      </c>
      <c r="AJ5217">
        <v>3.2</v>
      </c>
      <c r="AK5217">
        <v>3.6</v>
      </c>
    </row>
    <row r="5218" spans="1:37" x14ac:dyDescent="0.45">
      <c r="A5218" s="56"/>
      <c r="B5218" s="27">
        <v>44268</v>
      </c>
      <c r="C5218" s="16" t="s">
        <v>358</v>
      </c>
      <c r="D5218" s="16" t="s">
        <v>359</v>
      </c>
      <c r="E5218" s="13" t="s">
        <v>445</v>
      </c>
      <c r="F5218" s="16" t="s">
        <v>271</v>
      </c>
      <c r="G5218" t="s">
        <v>342</v>
      </c>
      <c r="H5218" s="14"/>
      <c r="I5218" s="13" t="s">
        <v>348</v>
      </c>
      <c r="J5218" s="14"/>
      <c r="K5218" s="17">
        <v>1</v>
      </c>
      <c r="L5218" s="17">
        <v>2</v>
      </c>
      <c r="M5218" s="18" t="s">
        <v>8</v>
      </c>
      <c r="N5218" s="14"/>
      <c r="O5218" s="16">
        <v>1</v>
      </c>
      <c r="P5218" s="14">
        <v>2</v>
      </c>
      <c r="Q5218" t="s">
        <v>8</v>
      </c>
      <c r="R5218" s="14"/>
      <c r="S5218" s="16">
        <f>Table2[[#This Row],[FTHG]]-Table2[[#This Row],[HTH]]</f>
        <v>0</v>
      </c>
      <c r="T5218" s="14">
        <f>Table2[[#This Row],[FTAG]]-Table2[[#This Row],[HTA]]</f>
        <v>0</v>
      </c>
      <c r="U5218" s="13" t="str">
        <f>IF(Table2[[#This Row],[SHH]]&gt;Table2[[#This Row],[SHA]],"H",IF(Table2[[#This Row],[HTH]]&lt;Table2[[#This Row],[HTA]],"A","D"))</f>
        <v>A</v>
      </c>
      <c r="V5218" s="14"/>
      <c r="W5218">
        <v>14</v>
      </c>
      <c r="X5218">
        <v>14</v>
      </c>
      <c r="Y5218">
        <v>4</v>
      </c>
      <c r="Z5218">
        <v>5</v>
      </c>
      <c r="AA5218">
        <v>9</v>
      </c>
      <c r="AB5218">
        <v>6</v>
      </c>
      <c r="AC5218">
        <v>7</v>
      </c>
      <c r="AD5218">
        <v>4</v>
      </c>
      <c r="AE5218">
        <v>0</v>
      </c>
      <c r="AF5218">
        <v>4</v>
      </c>
      <c r="AG5218">
        <v>0</v>
      </c>
      <c r="AH5218">
        <v>0</v>
      </c>
      <c r="AI5218">
        <v>1.83</v>
      </c>
      <c r="AJ5218">
        <v>3.5</v>
      </c>
      <c r="AK5218">
        <v>4.5</v>
      </c>
    </row>
    <row r="5219" spans="1:37" x14ac:dyDescent="0.45">
      <c r="A5219" s="56"/>
      <c r="B5219" s="27">
        <v>44268</v>
      </c>
      <c r="C5219" s="16" t="s">
        <v>358</v>
      </c>
      <c r="D5219" s="16" t="s">
        <v>359</v>
      </c>
      <c r="E5219" s="13" t="s">
        <v>445</v>
      </c>
      <c r="F5219" s="16" t="s">
        <v>271</v>
      </c>
      <c r="G5219" t="s">
        <v>364</v>
      </c>
      <c r="H5219" s="14"/>
      <c r="I5219" s="13" t="s">
        <v>338</v>
      </c>
      <c r="J5219" s="14"/>
      <c r="K5219" s="17">
        <v>0</v>
      </c>
      <c r="L5219" s="17">
        <v>3</v>
      </c>
      <c r="M5219" s="18" t="s">
        <v>8</v>
      </c>
      <c r="N5219" s="14"/>
      <c r="O5219" s="16">
        <v>0</v>
      </c>
      <c r="P5219" s="14">
        <v>0</v>
      </c>
      <c r="Q5219" t="s">
        <v>23</v>
      </c>
      <c r="R5219" s="14"/>
      <c r="S5219" s="16">
        <f>Table2[[#This Row],[FTHG]]-Table2[[#This Row],[HTH]]</f>
        <v>0</v>
      </c>
      <c r="T5219" s="14">
        <f>Table2[[#This Row],[FTAG]]-Table2[[#This Row],[HTA]]</f>
        <v>3</v>
      </c>
      <c r="U5219" s="13" t="str">
        <f>IF(Table2[[#This Row],[SHH]]&gt;Table2[[#This Row],[SHA]],"H",IF(Table2[[#This Row],[HTH]]&lt;Table2[[#This Row],[HTA]],"A","D"))</f>
        <v>D</v>
      </c>
      <c r="V5219" s="14"/>
      <c r="W5219">
        <v>3</v>
      </c>
      <c r="X5219">
        <v>8</v>
      </c>
      <c r="Y5219">
        <v>0</v>
      </c>
      <c r="Z5219">
        <v>7</v>
      </c>
      <c r="AA5219">
        <v>14</v>
      </c>
      <c r="AB5219">
        <v>13</v>
      </c>
      <c r="AC5219">
        <v>4</v>
      </c>
      <c r="AD5219">
        <v>2</v>
      </c>
      <c r="AE5219">
        <v>0</v>
      </c>
      <c r="AF5219">
        <v>0</v>
      </c>
      <c r="AG5219">
        <v>0</v>
      </c>
      <c r="AH5219">
        <v>0</v>
      </c>
      <c r="AI5219">
        <v>10</v>
      </c>
      <c r="AJ5219">
        <v>5</v>
      </c>
      <c r="AK5219">
        <v>1.33</v>
      </c>
    </row>
    <row r="5220" spans="1:37" x14ac:dyDescent="0.45">
      <c r="A5220" s="56"/>
      <c r="B5220" s="27">
        <v>44269</v>
      </c>
      <c r="C5220" s="16" t="s">
        <v>358</v>
      </c>
      <c r="D5220" s="16" t="s">
        <v>359</v>
      </c>
      <c r="E5220" s="13" t="s">
        <v>445</v>
      </c>
      <c r="F5220" s="16" t="s">
        <v>271</v>
      </c>
      <c r="G5220" t="s">
        <v>343</v>
      </c>
      <c r="H5220" s="14"/>
      <c r="I5220" s="13" t="s">
        <v>363</v>
      </c>
      <c r="J5220" s="14"/>
      <c r="K5220" s="17">
        <v>1</v>
      </c>
      <c r="L5220" s="17">
        <v>2</v>
      </c>
      <c r="M5220" s="18" t="s">
        <v>8</v>
      </c>
      <c r="N5220" s="14"/>
      <c r="O5220" s="16">
        <v>1</v>
      </c>
      <c r="P5220" s="14">
        <v>1</v>
      </c>
      <c r="Q5220" t="s">
        <v>23</v>
      </c>
      <c r="R5220" s="14"/>
      <c r="S5220" s="16">
        <f>Table2[[#This Row],[FTHG]]-Table2[[#This Row],[HTH]]</f>
        <v>0</v>
      </c>
      <c r="T5220" s="14">
        <f>Table2[[#This Row],[FTAG]]-Table2[[#This Row],[HTA]]</f>
        <v>1</v>
      </c>
      <c r="U5220" s="13" t="str">
        <f>IF(Table2[[#This Row],[SHH]]&gt;Table2[[#This Row],[SHA]],"H",IF(Table2[[#This Row],[HTH]]&lt;Table2[[#This Row],[HTA]],"A","D"))</f>
        <v>D</v>
      </c>
      <c r="V5220" s="14"/>
      <c r="W5220">
        <v>9</v>
      </c>
      <c r="X5220">
        <v>8</v>
      </c>
      <c r="Y5220">
        <v>4</v>
      </c>
      <c r="Z5220">
        <v>6</v>
      </c>
      <c r="AA5220">
        <v>11</v>
      </c>
      <c r="AB5220">
        <v>10</v>
      </c>
      <c r="AC5220">
        <v>4</v>
      </c>
      <c r="AD5220">
        <v>5</v>
      </c>
      <c r="AE5220">
        <v>0</v>
      </c>
      <c r="AF5220">
        <v>0</v>
      </c>
      <c r="AG5220">
        <v>0</v>
      </c>
      <c r="AH5220">
        <v>0</v>
      </c>
      <c r="AI5220">
        <v>2.9</v>
      </c>
      <c r="AJ5220">
        <v>3.1</v>
      </c>
      <c r="AK5220">
        <v>2.5</v>
      </c>
    </row>
    <row r="5221" spans="1:37" x14ac:dyDescent="0.45">
      <c r="A5221" s="56"/>
      <c r="B5221" s="27">
        <v>44269</v>
      </c>
      <c r="C5221" s="16" t="s">
        <v>358</v>
      </c>
      <c r="D5221" s="16" t="s">
        <v>359</v>
      </c>
      <c r="E5221" s="13" t="s">
        <v>445</v>
      </c>
      <c r="F5221" s="16" t="s">
        <v>271</v>
      </c>
      <c r="G5221" t="s">
        <v>356</v>
      </c>
      <c r="H5221" s="14"/>
      <c r="I5221" s="13" t="s">
        <v>368</v>
      </c>
      <c r="J5221" s="14"/>
      <c r="K5221" s="17">
        <v>5</v>
      </c>
      <c r="L5221" s="17">
        <v>0</v>
      </c>
      <c r="M5221" s="18" t="s">
        <v>7</v>
      </c>
      <c r="N5221" s="14"/>
      <c r="O5221" s="16">
        <v>1</v>
      </c>
      <c r="P5221" s="14">
        <v>0</v>
      </c>
      <c r="Q5221" t="s">
        <v>7</v>
      </c>
      <c r="R5221" s="14"/>
      <c r="S5221" s="16">
        <f>Table2[[#This Row],[FTHG]]-Table2[[#This Row],[HTH]]</f>
        <v>4</v>
      </c>
      <c r="T5221" s="14">
        <f>Table2[[#This Row],[FTAG]]-Table2[[#This Row],[HTA]]</f>
        <v>0</v>
      </c>
      <c r="U5221" s="13" t="str">
        <f>IF(Table2[[#This Row],[SHH]]&gt;Table2[[#This Row],[SHA]],"H",IF(Table2[[#This Row],[HTH]]&lt;Table2[[#This Row],[HTA]],"A","D"))</f>
        <v>H</v>
      </c>
      <c r="V5221" s="14"/>
      <c r="W5221">
        <v>19</v>
      </c>
      <c r="X5221">
        <v>1</v>
      </c>
      <c r="Y5221">
        <v>10</v>
      </c>
      <c r="Z5221">
        <v>0</v>
      </c>
      <c r="AA5221">
        <v>10</v>
      </c>
      <c r="AB5221">
        <v>9</v>
      </c>
      <c r="AC5221">
        <v>9</v>
      </c>
      <c r="AD5221">
        <v>1</v>
      </c>
      <c r="AE5221">
        <v>0</v>
      </c>
      <c r="AF5221">
        <v>2</v>
      </c>
      <c r="AG5221">
        <v>0</v>
      </c>
      <c r="AH5221">
        <v>0</v>
      </c>
      <c r="AI5221">
        <v>1.5</v>
      </c>
      <c r="AJ5221">
        <v>4.2</v>
      </c>
      <c r="AK5221">
        <v>6.5</v>
      </c>
    </row>
    <row r="5222" spans="1:37" x14ac:dyDescent="0.45">
      <c r="A5222" s="56"/>
      <c r="B5222" s="27">
        <v>44269</v>
      </c>
      <c r="C5222" s="16" t="s">
        <v>358</v>
      </c>
      <c r="D5222" s="16" t="s">
        <v>359</v>
      </c>
      <c r="E5222" s="13" t="s">
        <v>445</v>
      </c>
      <c r="F5222" s="16" t="s">
        <v>271</v>
      </c>
      <c r="G5222" t="s">
        <v>347</v>
      </c>
      <c r="H5222" s="14"/>
      <c r="I5222" s="13" t="s">
        <v>349</v>
      </c>
      <c r="J5222" s="14"/>
      <c r="K5222" s="17">
        <v>2</v>
      </c>
      <c r="L5222" s="17">
        <v>1</v>
      </c>
      <c r="M5222" s="18" t="s">
        <v>7</v>
      </c>
      <c r="N5222" s="14"/>
      <c r="O5222" s="16">
        <v>1</v>
      </c>
      <c r="P5222" s="14">
        <v>1</v>
      </c>
      <c r="Q5222" t="s">
        <v>23</v>
      </c>
      <c r="R5222" s="14"/>
      <c r="S5222" s="16">
        <f>Table2[[#This Row],[FTHG]]-Table2[[#This Row],[HTH]]</f>
        <v>1</v>
      </c>
      <c r="T5222" s="14">
        <f>Table2[[#This Row],[FTAG]]-Table2[[#This Row],[HTA]]</f>
        <v>0</v>
      </c>
      <c r="U5222" s="13" t="str">
        <f>IF(Table2[[#This Row],[SHH]]&gt;Table2[[#This Row],[SHA]],"H",IF(Table2[[#This Row],[HTH]]&lt;Table2[[#This Row],[HTA]],"A","D"))</f>
        <v>H</v>
      </c>
      <c r="V5222" s="14"/>
      <c r="W5222">
        <v>13</v>
      </c>
      <c r="X5222">
        <v>6</v>
      </c>
      <c r="Y5222">
        <v>3</v>
      </c>
      <c r="Z5222">
        <v>3</v>
      </c>
      <c r="AA5222">
        <v>12</v>
      </c>
      <c r="AB5222">
        <v>14</v>
      </c>
      <c r="AC5222">
        <v>6</v>
      </c>
      <c r="AD5222">
        <v>3</v>
      </c>
      <c r="AE5222">
        <v>1</v>
      </c>
      <c r="AF5222">
        <v>2</v>
      </c>
      <c r="AG5222">
        <v>0</v>
      </c>
      <c r="AH5222">
        <v>1</v>
      </c>
      <c r="AI5222">
        <v>2.5499999999999998</v>
      </c>
      <c r="AJ5222">
        <v>3.4</v>
      </c>
      <c r="AK5222">
        <v>2.75</v>
      </c>
    </row>
    <row r="5223" spans="1:37" x14ac:dyDescent="0.45">
      <c r="A5223" s="56"/>
      <c r="B5223" s="27">
        <v>44269</v>
      </c>
      <c r="C5223" s="16" t="s">
        <v>358</v>
      </c>
      <c r="D5223" s="16" t="s">
        <v>359</v>
      </c>
      <c r="E5223" s="13" t="s">
        <v>445</v>
      </c>
      <c r="F5223" s="16" t="s">
        <v>271</v>
      </c>
      <c r="G5223" t="s">
        <v>354</v>
      </c>
      <c r="H5223" s="14"/>
      <c r="I5223" s="13" t="s">
        <v>340</v>
      </c>
      <c r="J5223" s="14"/>
      <c r="K5223" s="17">
        <v>1</v>
      </c>
      <c r="L5223" s="17">
        <v>0</v>
      </c>
      <c r="M5223" s="18" t="s">
        <v>7</v>
      </c>
      <c r="N5223" s="14"/>
      <c r="O5223" s="16">
        <v>0</v>
      </c>
      <c r="P5223" s="14">
        <v>0</v>
      </c>
      <c r="Q5223" t="s">
        <v>23</v>
      </c>
      <c r="R5223" s="14"/>
      <c r="S5223" s="16">
        <f>Table2[[#This Row],[FTHG]]-Table2[[#This Row],[HTH]]</f>
        <v>1</v>
      </c>
      <c r="T5223" s="14">
        <f>Table2[[#This Row],[FTAG]]-Table2[[#This Row],[HTA]]</f>
        <v>0</v>
      </c>
      <c r="U5223" s="13" t="str">
        <f>IF(Table2[[#This Row],[SHH]]&gt;Table2[[#This Row],[SHA]],"H",IF(Table2[[#This Row],[HTH]]&lt;Table2[[#This Row],[HTA]],"A","D"))</f>
        <v>H</v>
      </c>
      <c r="V5223" s="14"/>
      <c r="W5223">
        <v>15</v>
      </c>
      <c r="X5223">
        <v>7</v>
      </c>
      <c r="Y5223">
        <v>4</v>
      </c>
      <c r="Z5223">
        <v>0</v>
      </c>
      <c r="AA5223">
        <v>12</v>
      </c>
      <c r="AB5223">
        <v>2</v>
      </c>
      <c r="AC5223">
        <v>6</v>
      </c>
      <c r="AD5223">
        <v>3</v>
      </c>
      <c r="AE5223">
        <v>4</v>
      </c>
      <c r="AF5223">
        <v>0</v>
      </c>
      <c r="AG5223">
        <v>0</v>
      </c>
      <c r="AH5223">
        <v>0</v>
      </c>
      <c r="AI5223">
        <v>1.83</v>
      </c>
      <c r="AJ5223">
        <v>3.6</v>
      </c>
      <c r="AK5223">
        <v>4.33</v>
      </c>
    </row>
    <row r="5224" spans="1:37" x14ac:dyDescent="0.45">
      <c r="A5224" s="56"/>
      <c r="B5224" s="27">
        <v>44270</v>
      </c>
      <c r="C5224" s="16" t="s">
        <v>358</v>
      </c>
      <c r="D5224" s="16" t="s">
        <v>359</v>
      </c>
      <c r="E5224" s="13" t="s">
        <v>445</v>
      </c>
      <c r="F5224" s="16" t="s">
        <v>271</v>
      </c>
      <c r="G5224" t="s">
        <v>365</v>
      </c>
      <c r="H5224" s="14"/>
      <c r="I5224" s="13" t="s">
        <v>352</v>
      </c>
      <c r="J5224" s="14"/>
      <c r="K5224" s="17">
        <v>0</v>
      </c>
      <c r="L5224" s="17">
        <v>1</v>
      </c>
      <c r="M5224" s="18" t="s">
        <v>8</v>
      </c>
      <c r="N5224" s="14"/>
      <c r="O5224" s="16">
        <v>0</v>
      </c>
      <c r="P5224" s="14">
        <v>1</v>
      </c>
      <c r="Q5224" t="s">
        <v>8</v>
      </c>
      <c r="R5224" s="14"/>
      <c r="S5224" s="16">
        <f>Table2[[#This Row],[FTHG]]-Table2[[#This Row],[HTH]]</f>
        <v>0</v>
      </c>
      <c r="T5224" s="14">
        <f>Table2[[#This Row],[FTAG]]-Table2[[#This Row],[HTA]]</f>
        <v>0</v>
      </c>
      <c r="U5224" s="13" t="str">
        <f>IF(Table2[[#This Row],[SHH]]&gt;Table2[[#This Row],[SHA]],"H",IF(Table2[[#This Row],[HTH]]&lt;Table2[[#This Row],[HTA]],"A","D"))</f>
        <v>A</v>
      </c>
      <c r="V5224" s="14"/>
      <c r="W5224">
        <v>10</v>
      </c>
      <c r="X5224">
        <v>12</v>
      </c>
      <c r="Y5224">
        <v>5</v>
      </c>
      <c r="Z5224">
        <v>4</v>
      </c>
      <c r="AA5224">
        <v>17</v>
      </c>
      <c r="AB5224">
        <v>10</v>
      </c>
      <c r="AC5224">
        <v>3</v>
      </c>
      <c r="AD5224">
        <v>2</v>
      </c>
      <c r="AE5224">
        <v>2</v>
      </c>
      <c r="AF5224">
        <v>1</v>
      </c>
      <c r="AG5224">
        <v>0</v>
      </c>
      <c r="AH5224">
        <v>0</v>
      </c>
      <c r="AI5224">
        <v>4.75</v>
      </c>
      <c r="AJ5224">
        <v>3.75</v>
      </c>
      <c r="AK5224">
        <v>1.72</v>
      </c>
    </row>
    <row r="5225" spans="1:37" x14ac:dyDescent="0.45">
      <c r="A5225" s="56"/>
      <c r="B5225" s="27">
        <v>44274</v>
      </c>
      <c r="C5225" s="16" t="s">
        <v>358</v>
      </c>
      <c r="D5225" s="16" t="s">
        <v>359</v>
      </c>
      <c r="E5225" s="13" t="s">
        <v>445</v>
      </c>
      <c r="F5225" s="16" t="s">
        <v>271</v>
      </c>
      <c r="G5225" t="s">
        <v>364</v>
      </c>
      <c r="H5225" s="14"/>
      <c r="I5225" s="13" t="s">
        <v>370</v>
      </c>
      <c r="J5225" s="14"/>
      <c r="K5225" s="17">
        <v>1</v>
      </c>
      <c r="L5225" s="17">
        <v>2</v>
      </c>
      <c r="M5225" s="18" t="s">
        <v>8</v>
      </c>
      <c r="N5225" s="14"/>
      <c r="O5225" s="16">
        <v>1</v>
      </c>
      <c r="P5225" s="14">
        <v>1</v>
      </c>
      <c r="Q5225" t="s">
        <v>23</v>
      </c>
      <c r="R5225" s="14"/>
      <c r="S5225" s="16">
        <f>Table2[[#This Row],[FTHG]]-Table2[[#This Row],[HTH]]</f>
        <v>0</v>
      </c>
      <c r="T5225" s="14">
        <f>Table2[[#This Row],[FTAG]]-Table2[[#This Row],[HTA]]</f>
        <v>1</v>
      </c>
      <c r="U5225" s="13" t="str">
        <f>IF(Table2[[#This Row],[SHH]]&gt;Table2[[#This Row],[SHA]],"H",IF(Table2[[#This Row],[HTH]]&lt;Table2[[#This Row],[HTA]],"A","D"))</f>
        <v>D</v>
      </c>
      <c r="V5225" s="14"/>
      <c r="W5225">
        <v>13</v>
      </c>
      <c r="X5225">
        <v>13</v>
      </c>
      <c r="Y5225">
        <v>6</v>
      </c>
      <c r="Z5225">
        <v>4</v>
      </c>
      <c r="AA5225">
        <v>13</v>
      </c>
      <c r="AB5225">
        <v>12</v>
      </c>
      <c r="AC5225">
        <v>13</v>
      </c>
      <c r="AD5225">
        <v>7</v>
      </c>
      <c r="AE5225">
        <v>2</v>
      </c>
      <c r="AF5225">
        <v>2</v>
      </c>
      <c r="AG5225">
        <v>0</v>
      </c>
      <c r="AH5225">
        <v>0</v>
      </c>
      <c r="AI5225">
        <v>2.37</v>
      </c>
      <c r="AJ5225">
        <v>3.4</v>
      </c>
      <c r="AK5225">
        <v>3</v>
      </c>
    </row>
    <row r="5226" spans="1:37" x14ac:dyDescent="0.45">
      <c r="A5226" s="56"/>
      <c r="B5226" s="27">
        <v>44275</v>
      </c>
      <c r="C5226" s="16" t="s">
        <v>358</v>
      </c>
      <c r="D5226" s="16" t="s">
        <v>359</v>
      </c>
      <c r="E5226" s="13" t="s">
        <v>445</v>
      </c>
      <c r="F5226" s="16" t="s">
        <v>271</v>
      </c>
      <c r="G5226" t="s">
        <v>363</v>
      </c>
      <c r="H5226" s="14"/>
      <c r="I5226" s="13" t="s">
        <v>361</v>
      </c>
      <c r="J5226" s="14"/>
      <c r="K5226" s="17">
        <v>3</v>
      </c>
      <c r="L5226" s="17">
        <v>0</v>
      </c>
      <c r="M5226" s="18" t="s">
        <v>7</v>
      </c>
      <c r="N5226" s="14"/>
      <c r="O5226" s="16">
        <v>1</v>
      </c>
      <c r="P5226" s="14">
        <v>0</v>
      </c>
      <c r="Q5226" t="s">
        <v>7</v>
      </c>
      <c r="R5226" s="14"/>
      <c r="S5226" s="16">
        <f>Table2[[#This Row],[FTHG]]-Table2[[#This Row],[HTH]]</f>
        <v>2</v>
      </c>
      <c r="T5226" s="14">
        <f>Table2[[#This Row],[FTAG]]-Table2[[#This Row],[HTA]]</f>
        <v>0</v>
      </c>
      <c r="U5226" s="13" t="str">
        <f>IF(Table2[[#This Row],[SHH]]&gt;Table2[[#This Row],[SHA]],"H",IF(Table2[[#This Row],[HTH]]&lt;Table2[[#This Row],[HTA]],"A","D"))</f>
        <v>H</v>
      </c>
      <c r="V5226" s="14"/>
      <c r="W5226">
        <v>11</v>
      </c>
      <c r="X5226">
        <v>3</v>
      </c>
      <c r="Y5226">
        <v>6</v>
      </c>
      <c r="Z5226">
        <v>1</v>
      </c>
      <c r="AA5226">
        <v>12</v>
      </c>
      <c r="AB5226">
        <v>5</v>
      </c>
      <c r="AC5226">
        <v>3</v>
      </c>
      <c r="AD5226">
        <v>1</v>
      </c>
      <c r="AE5226">
        <v>0</v>
      </c>
      <c r="AF5226">
        <v>1</v>
      </c>
      <c r="AG5226">
        <v>0</v>
      </c>
      <c r="AH5226">
        <v>0</v>
      </c>
      <c r="AI5226">
        <v>1.66</v>
      </c>
      <c r="AJ5226">
        <v>3.5</v>
      </c>
      <c r="AK5226">
        <v>6</v>
      </c>
    </row>
    <row r="5227" spans="1:37" x14ac:dyDescent="0.45">
      <c r="A5227" s="56"/>
      <c r="B5227" s="27">
        <v>44276</v>
      </c>
      <c r="C5227" s="16" t="s">
        <v>358</v>
      </c>
      <c r="D5227" s="16" t="s">
        <v>359</v>
      </c>
      <c r="E5227" s="13" t="s">
        <v>445</v>
      </c>
      <c r="F5227" s="16" t="s">
        <v>271</v>
      </c>
      <c r="G5227" t="s">
        <v>340</v>
      </c>
      <c r="H5227" s="14"/>
      <c r="I5227" s="13" t="s">
        <v>347</v>
      </c>
      <c r="J5227" s="14"/>
      <c r="K5227" s="17">
        <v>3</v>
      </c>
      <c r="L5227" s="17">
        <v>3</v>
      </c>
      <c r="M5227" s="18" t="s">
        <v>23</v>
      </c>
      <c r="N5227" s="14"/>
      <c r="O5227" s="16">
        <v>3</v>
      </c>
      <c r="P5227" s="14">
        <v>1</v>
      </c>
      <c r="Q5227" t="s">
        <v>7</v>
      </c>
      <c r="R5227" s="14"/>
      <c r="S5227" s="16">
        <f>Table2[[#This Row],[FTHG]]-Table2[[#This Row],[HTH]]</f>
        <v>0</v>
      </c>
      <c r="T5227" s="14">
        <f>Table2[[#This Row],[FTAG]]-Table2[[#This Row],[HTA]]</f>
        <v>2</v>
      </c>
      <c r="U5227" s="13" t="str">
        <f>IF(Table2[[#This Row],[SHH]]&gt;Table2[[#This Row],[SHA]],"H",IF(Table2[[#This Row],[HTH]]&lt;Table2[[#This Row],[HTA]],"A","D"))</f>
        <v>D</v>
      </c>
      <c r="V5227" s="14"/>
      <c r="W5227">
        <v>15</v>
      </c>
      <c r="X5227">
        <v>16</v>
      </c>
      <c r="Y5227">
        <v>5</v>
      </c>
      <c r="Z5227">
        <v>7</v>
      </c>
      <c r="AA5227">
        <v>18</v>
      </c>
      <c r="AB5227">
        <v>8</v>
      </c>
      <c r="AC5227">
        <v>3</v>
      </c>
      <c r="AD5227">
        <v>5</v>
      </c>
      <c r="AE5227">
        <v>3</v>
      </c>
      <c r="AF5227">
        <v>1</v>
      </c>
      <c r="AG5227">
        <v>0</v>
      </c>
      <c r="AH5227">
        <v>0</v>
      </c>
      <c r="AI5227">
        <v>2.8</v>
      </c>
      <c r="AJ5227">
        <v>3.5</v>
      </c>
      <c r="AK5227">
        <v>2.4500000000000002</v>
      </c>
    </row>
    <row r="5228" spans="1:37" x14ac:dyDescent="0.45">
      <c r="A5228" s="56"/>
      <c r="B5228" s="27">
        <v>44276</v>
      </c>
      <c r="C5228" s="16" t="s">
        <v>358</v>
      </c>
      <c r="D5228" s="16" t="s">
        <v>359</v>
      </c>
      <c r="E5228" s="13" t="s">
        <v>445</v>
      </c>
      <c r="F5228" s="16" t="s">
        <v>271</v>
      </c>
      <c r="G5228" t="s">
        <v>367</v>
      </c>
      <c r="H5228" s="14"/>
      <c r="I5228" s="13" t="s">
        <v>349</v>
      </c>
      <c r="J5228" s="14"/>
      <c r="K5228" s="17">
        <v>0</v>
      </c>
      <c r="L5228" s="17">
        <v>2</v>
      </c>
      <c r="M5228" s="18" t="s">
        <v>8</v>
      </c>
      <c r="N5228" s="14"/>
      <c r="O5228" s="16">
        <v>0</v>
      </c>
      <c r="P5228" s="14">
        <v>1</v>
      </c>
      <c r="Q5228" t="s">
        <v>8</v>
      </c>
      <c r="R5228" s="14"/>
      <c r="S5228" s="16">
        <f>Table2[[#This Row],[FTHG]]-Table2[[#This Row],[HTH]]</f>
        <v>0</v>
      </c>
      <c r="T5228" s="14">
        <f>Table2[[#This Row],[FTAG]]-Table2[[#This Row],[HTA]]</f>
        <v>1</v>
      </c>
      <c r="U5228" s="13" t="str">
        <f>IF(Table2[[#This Row],[SHH]]&gt;Table2[[#This Row],[SHA]],"H",IF(Table2[[#This Row],[HTH]]&lt;Table2[[#This Row],[HTA]],"A","D"))</f>
        <v>A</v>
      </c>
      <c r="V5228" s="14"/>
      <c r="W5228">
        <v>8</v>
      </c>
      <c r="X5228">
        <v>9</v>
      </c>
      <c r="Y5228">
        <v>1</v>
      </c>
      <c r="Z5228">
        <v>3</v>
      </c>
      <c r="AA5228">
        <v>18</v>
      </c>
      <c r="AB5228">
        <v>13</v>
      </c>
      <c r="AC5228">
        <v>5</v>
      </c>
      <c r="AD5228">
        <v>8</v>
      </c>
      <c r="AE5228">
        <v>3</v>
      </c>
      <c r="AF5228">
        <v>2</v>
      </c>
      <c r="AG5228">
        <v>0</v>
      </c>
      <c r="AH5228">
        <v>0</v>
      </c>
      <c r="AI5228">
        <v>2.9</v>
      </c>
      <c r="AJ5228">
        <v>3.3</v>
      </c>
      <c r="AK5228">
        <v>2.4500000000000002</v>
      </c>
    </row>
    <row r="5229" spans="1:37" x14ac:dyDescent="0.45">
      <c r="A5229" s="56"/>
      <c r="B5229" s="27">
        <v>44289</v>
      </c>
      <c r="C5229" s="16" t="s">
        <v>358</v>
      </c>
      <c r="D5229" s="16" t="s">
        <v>359</v>
      </c>
      <c r="E5229" s="13" t="s">
        <v>445</v>
      </c>
      <c r="F5229" s="16" t="s">
        <v>271</v>
      </c>
      <c r="G5229" t="s">
        <v>345</v>
      </c>
      <c r="H5229" s="14"/>
      <c r="I5229" s="13" t="s">
        <v>357</v>
      </c>
      <c r="J5229" s="14"/>
      <c r="K5229" s="17">
        <v>2</v>
      </c>
      <c r="L5229" s="17">
        <v>5</v>
      </c>
      <c r="M5229" s="18" t="s">
        <v>8</v>
      </c>
      <c r="N5229" s="14"/>
      <c r="O5229" s="16">
        <v>1</v>
      </c>
      <c r="P5229" s="14">
        <v>2</v>
      </c>
      <c r="Q5229" t="s">
        <v>8</v>
      </c>
      <c r="R5229" s="14"/>
      <c r="S5229" s="16">
        <f>Table2[[#This Row],[FTHG]]-Table2[[#This Row],[HTH]]</f>
        <v>1</v>
      </c>
      <c r="T5229" s="14">
        <f>Table2[[#This Row],[FTAG]]-Table2[[#This Row],[HTA]]</f>
        <v>3</v>
      </c>
      <c r="U5229" s="13" t="str">
        <f>IF(Table2[[#This Row],[SHH]]&gt;Table2[[#This Row],[SHA]],"H",IF(Table2[[#This Row],[HTH]]&lt;Table2[[#This Row],[HTA]],"A","D"))</f>
        <v>A</v>
      </c>
      <c r="V5229" s="14"/>
      <c r="W5229">
        <v>18</v>
      </c>
      <c r="X5229">
        <v>14</v>
      </c>
      <c r="Y5229">
        <v>8</v>
      </c>
      <c r="Z5229">
        <v>7</v>
      </c>
      <c r="AA5229">
        <v>11</v>
      </c>
      <c r="AB5229">
        <v>6</v>
      </c>
      <c r="AC5229">
        <v>10</v>
      </c>
      <c r="AD5229">
        <v>3</v>
      </c>
      <c r="AE5229">
        <v>1</v>
      </c>
      <c r="AF5229">
        <v>1</v>
      </c>
      <c r="AG5229">
        <v>1</v>
      </c>
      <c r="AH5229">
        <v>0</v>
      </c>
      <c r="AI5229">
        <v>1.22</v>
      </c>
      <c r="AJ5229">
        <v>6</v>
      </c>
      <c r="AK5229">
        <v>15</v>
      </c>
    </row>
    <row r="5230" spans="1:37" x14ac:dyDescent="0.45">
      <c r="A5230" s="56"/>
      <c r="B5230" s="27">
        <v>44289</v>
      </c>
      <c r="C5230" s="16" t="s">
        <v>358</v>
      </c>
      <c r="D5230" s="16" t="s">
        <v>359</v>
      </c>
      <c r="E5230" s="13" t="s">
        <v>445</v>
      </c>
      <c r="F5230" s="16" t="s">
        <v>271</v>
      </c>
      <c r="G5230" t="s">
        <v>370</v>
      </c>
      <c r="H5230" s="14"/>
      <c r="I5230" s="13" t="s">
        <v>368</v>
      </c>
      <c r="J5230" s="14"/>
      <c r="K5230" s="17">
        <v>2</v>
      </c>
      <c r="L5230" s="17">
        <v>1</v>
      </c>
      <c r="M5230" s="18" t="s">
        <v>7</v>
      </c>
      <c r="N5230" s="14"/>
      <c r="O5230" s="16">
        <v>1</v>
      </c>
      <c r="P5230" s="14">
        <v>1</v>
      </c>
      <c r="Q5230" t="s">
        <v>23</v>
      </c>
      <c r="R5230" s="14"/>
      <c r="S5230" s="16">
        <f>Table2[[#This Row],[FTHG]]-Table2[[#This Row],[HTH]]</f>
        <v>1</v>
      </c>
      <c r="T5230" s="14">
        <f>Table2[[#This Row],[FTAG]]-Table2[[#This Row],[HTA]]</f>
        <v>0</v>
      </c>
      <c r="U5230" s="13" t="str">
        <f>IF(Table2[[#This Row],[SHH]]&gt;Table2[[#This Row],[SHA]],"H",IF(Table2[[#This Row],[HTH]]&lt;Table2[[#This Row],[HTA]],"A","D"))</f>
        <v>H</v>
      </c>
      <c r="V5230" s="14"/>
      <c r="W5230">
        <v>23</v>
      </c>
      <c r="X5230">
        <v>9</v>
      </c>
      <c r="Y5230">
        <v>8</v>
      </c>
      <c r="Z5230">
        <v>1</v>
      </c>
      <c r="AA5230">
        <v>12</v>
      </c>
      <c r="AB5230">
        <v>13</v>
      </c>
      <c r="AC5230">
        <v>5</v>
      </c>
      <c r="AD5230">
        <v>7</v>
      </c>
      <c r="AE5230">
        <v>1</v>
      </c>
      <c r="AF5230">
        <v>2</v>
      </c>
      <c r="AG5230">
        <v>0</v>
      </c>
      <c r="AH5230">
        <v>0</v>
      </c>
      <c r="AI5230">
        <v>1.5</v>
      </c>
      <c r="AJ5230">
        <v>4.33</v>
      </c>
      <c r="AK5230">
        <v>6.5</v>
      </c>
    </row>
    <row r="5231" spans="1:37" x14ac:dyDescent="0.45">
      <c r="A5231" s="56"/>
      <c r="B5231" s="27">
        <v>44289</v>
      </c>
      <c r="C5231" s="16" t="s">
        <v>358</v>
      </c>
      <c r="D5231" s="16" t="s">
        <v>359</v>
      </c>
      <c r="E5231" s="13" t="s">
        <v>445</v>
      </c>
      <c r="F5231" s="16" t="s">
        <v>271</v>
      </c>
      <c r="G5231" t="s">
        <v>356</v>
      </c>
      <c r="H5231" s="14"/>
      <c r="I5231" s="13" t="s">
        <v>338</v>
      </c>
      <c r="J5231" s="14"/>
      <c r="K5231" s="17">
        <v>0</v>
      </c>
      <c r="L5231" s="17">
        <v>2</v>
      </c>
      <c r="M5231" s="18" t="s">
        <v>8</v>
      </c>
      <c r="N5231" s="14"/>
      <c r="O5231" s="16">
        <v>0</v>
      </c>
      <c r="P5231" s="14">
        <v>0</v>
      </c>
      <c r="Q5231" t="s">
        <v>23</v>
      </c>
      <c r="R5231" s="14"/>
      <c r="S5231" s="16">
        <f>Table2[[#This Row],[FTHG]]-Table2[[#This Row],[HTH]]</f>
        <v>0</v>
      </c>
      <c r="T5231" s="14">
        <f>Table2[[#This Row],[FTAG]]-Table2[[#This Row],[HTA]]</f>
        <v>2</v>
      </c>
      <c r="U5231" s="13" t="str">
        <f>IF(Table2[[#This Row],[SHH]]&gt;Table2[[#This Row],[SHA]],"H",IF(Table2[[#This Row],[HTH]]&lt;Table2[[#This Row],[HTA]],"A","D"))</f>
        <v>D</v>
      </c>
      <c r="V5231" s="14"/>
      <c r="W5231">
        <v>5</v>
      </c>
      <c r="X5231">
        <v>11</v>
      </c>
      <c r="Y5231">
        <v>2</v>
      </c>
      <c r="Z5231">
        <v>4</v>
      </c>
      <c r="AA5231">
        <v>13</v>
      </c>
      <c r="AB5231">
        <v>12</v>
      </c>
      <c r="AC5231">
        <v>1</v>
      </c>
      <c r="AD5231">
        <v>1</v>
      </c>
      <c r="AE5231">
        <v>2</v>
      </c>
      <c r="AF5231">
        <v>3</v>
      </c>
      <c r="AG5231">
        <v>0</v>
      </c>
      <c r="AH5231">
        <v>0</v>
      </c>
      <c r="AI5231">
        <v>6</v>
      </c>
      <c r="AJ5231">
        <v>4.2</v>
      </c>
      <c r="AK5231">
        <v>1.53</v>
      </c>
    </row>
    <row r="5232" spans="1:37" x14ac:dyDescent="0.45">
      <c r="A5232" s="56"/>
      <c r="B5232" s="27">
        <v>44289</v>
      </c>
      <c r="C5232" s="16" t="s">
        <v>358</v>
      </c>
      <c r="D5232" s="16" t="s">
        <v>359</v>
      </c>
      <c r="E5232" s="13" t="s">
        <v>445</v>
      </c>
      <c r="F5232" s="16" t="s">
        <v>271</v>
      </c>
      <c r="G5232" t="s">
        <v>347</v>
      </c>
      <c r="H5232" s="14"/>
      <c r="I5232" s="13" t="s">
        <v>352</v>
      </c>
      <c r="J5232" s="14"/>
      <c r="K5232" s="17">
        <v>0</v>
      </c>
      <c r="L5232" s="17">
        <v>3</v>
      </c>
      <c r="M5232" s="18" t="s">
        <v>8</v>
      </c>
      <c r="N5232" s="14"/>
      <c r="O5232" s="16">
        <v>0</v>
      </c>
      <c r="P5232" s="14">
        <v>0</v>
      </c>
      <c r="Q5232" t="s">
        <v>23</v>
      </c>
      <c r="R5232" s="14"/>
      <c r="S5232" s="16">
        <f>Table2[[#This Row],[FTHG]]-Table2[[#This Row],[HTH]]</f>
        <v>0</v>
      </c>
      <c r="T5232" s="14">
        <f>Table2[[#This Row],[FTAG]]-Table2[[#This Row],[HTA]]</f>
        <v>3</v>
      </c>
      <c r="U5232" s="13" t="str">
        <f>IF(Table2[[#This Row],[SHH]]&gt;Table2[[#This Row],[SHA]],"H",IF(Table2[[#This Row],[HTH]]&lt;Table2[[#This Row],[HTA]],"A","D"))</f>
        <v>D</v>
      </c>
      <c r="V5232" s="14"/>
      <c r="W5232">
        <v>3</v>
      </c>
      <c r="X5232">
        <v>16</v>
      </c>
      <c r="Y5232">
        <v>2</v>
      </c>
      <c r="Z5232">
        <v>7</v>
      </c>
      <c r="AA5232">
        <v>10</v>
      </c>
      <c r="AB5232">
        <v>10</v>
      </c>
      <c r="AC5232">
        <v>1</v>
      </c>
      <c r="AD5232">
        <v>2</v>
      </c>
      <c r="AE5232">
        <v>1</v>
      </c>
      <c r="AF5232">
        <v>1</v>
      </c>
      <c r="AG5232">
        <v>0</v>
      </c>
      <c r="AH5232">
        <v>0</v>
      </c>
      <c r="AI5232">
        <v>3.1</v>
      </c>
      <c r="AJ5232">
        <v>3.7</v>
      </c>
      <c r="AK5232">
        <v>2.15</v>
      </c>
    </row>
    <row r="5233" spans="1:37" x14ac:dyDescent="0.45">
      <c r="A5233" s="56"/>
      <c r="B5233" s="27">
        <v>44290</v>
      </c>
      <c r="C5233" s="16" t="s">
        <v>358</v>
      </c>
      <c r="D5233" s="16" t="s">
        <v>359</v>
      </c>
      <c r="E5233" s="13" t="s">
        <v>445</v>
      </c>
      <c r="F5233" s="16" t="s">
        <v>271</v>
      </c>
      <c r="G5233" t="s">
        <v>343</v>
      </c>
      <c r="H5233" s="14"/>
      <c r="I5233" s="13" t="s">
        <v>348</v>
      </c>
      <c r="J5233" s="14"/>
      <c r="K5233" s="17">
        <v>3</v>
      </c>
      <c r="L5233" s="17">
        <v>2</v>
      </c>
      <c r="M5233" s="18" t="s">
        <v>7</v>
      </c>
      <c r="N5233" s="14"/>
      <c r="O5233" s="16">
        <v>2</v>
      </c>
      <c r="P5233" s="14">
        <v>2</v>
      </c>
      <c r="Q5233" t="s">
        <v>23</v>
      </c>
      <c r="R5233" s="14"/>
      <c r="S5233" s="16">
        <f>Table2[[#This Row],[FTHG]]-Table2[[#This Row],[HTH]]</f>
        <v>1</v>
      </c>
      <c r="T5233" s="14">
        <f>Table2[[#This Row],[FTAG]]-Table2[[#This Row],[HTA]]</f>
        <v>0</v>
      </c>
      <c r="U5233" s="13" t="str">
        <f>IF(Table2[[#This Row],[SHH]]&gt;Table2[[#This Row],[SHA]],"H",IF(Table2[[#This Row],[HTH]]&lt;Table2[[#This Row],[HTA]],"A","D"))</f>
        <v>H</v>
      </c>
      <c r="V5233" s="14"/>
      <c r="W5233">
        <v>24</v>
      </c>
      <c r="X5233">
        <v>7</v>
      </c>
      <c r="Y5233">
        <v>9</v>
      </c>
      <c r="Z5233">
        <v>5</v>
      </c>
      <c r="AA5233">
        <v>11</v>
      </c>
      <c r="AB5233">
        <v>10</v>
      </c>
      <c r="AC5233">
        <v>6</v>
      </c>
      <c r="AD5233">
        <v>7</v>
      </c>
      <c r="AE5233">
        <v>0</v>
      </c>
      <c r="AF5233">
        <v>0</v>
      </c>
      <c r="AG5233">
        <v>0</v>
      </c>
      <c r="AH5233">
        <v>0</v>
      </c>
      <c r="AI5233">
        <v>2.0499999999999998</v>
      </c>
      <c r="AJ5233">
        <v>3.3</v>
      </c>
      <c r="AK5233">
        <v>3.8</v>
      </c>
    </row>
    <row r="5234" spans="1:37" x14ac:dyDescent="0.45">
      <c r="A5234" s="56"/>
      <c r="B5234" s="27">
        <v>44290</v>
      </c>
      <c r="C5234" s="16" t="s">
        <v>358</v>
      </c>
      <c r="D5234" s="16" t="s">
        <v>359</v>
      </c>
      <c r="E5234" s="13" t="s">
        <v>445</v>
      </c>
      <c r="F5234" s="16" t="s">
        <v>271</v>
      </c>
      <c r="G5234" t="s">
        <v>361</v>
      </c>
      <c r="H5234" s="14"/>
      <c r="I5234" s="13" t="s">
        <v>349</v>
      </c>
      <c r="J5234" s="14"/>
      <c r="K5234" s="17">
        <v>2</v>
      </c>
      <c r="L5234" s="17">
        <v>2</v>
      </c>
      <c r="M5234" s="18" t="s">
        <v>23</v>
      </c>
      <c r="N5234" s="14"/>
      <c r="O5234" s="16">
        <v>1</v>
      </c>
      <c r="P5234" s="14">
        <v>2</v>
      </c>
      <c r="Q5234" t="s">
        <v>8</v>
      </c>
      <c r="R5234" s="14"/>
      <c r="S5234" s="16">
        <f>Table2[[#This Row],[FTHG]]-Table2[[#This Row],[HTH]]</f>
        <v>1</v>
      </c>
      <c r="T5234" s="14">
        <f>Table2[[#This Row],[FTAG]]-Table2[[#This Row],[HTA]]</f>
        <v>0</v>
      </c>
      <c r="U5234" s="13" t="str">
        <f>IF(Table2[[#This Row],[SHH]]&gt;Table2[[#This Row],[SHA]],"H",IF(Table2[[#This Row],[HTH]]&lt;Table2[[#This Row],[HTA]],"A","D"))</f>
        <v>H</v>
      </c>
      <c r="V5234" s="14"/>
      <c r="W5234">
        <v>22</v>
      </c>
      <c r="X5234">
        <v>11</v>
      </c>
      <c r="Y5234">
        <v>6</v>
      </c>
      <c r="Z5234">
        <v>5</v>
      </c>
      <c r="AA5234">
        <v>13</v>
      </c>
      <c r="AB5234">
        <v>14</v>
      </c>
      <c r="AC5234">
        <v>7</v>
      </c>
      <c r="AD5234">
        <v>3</v>
      </c>
      <c r="AE5234">
        <v>3</v>
      </c>
      <c r="AF5234">
        <v>2</v>
      </c>
      <c r="AG5234">
        <v>0</v>
      </c>
      <c r="AH5234">
        <v>0</v>
      </c>
      <c r="AI5234">
        <v>5.5</v>
      </c>
      <c r="AJ5234">
        <v>4</v>
      </c>
      <c r="AK5234">
        <v>1.6</v>
      </c>
    </row>
    <row r="5235" spans="1:37" x14ac:dyDescent="0.45">
      <c r="A5235" s="56"/>
      <c r="B5235" s="27">
        <v>44290</v>
      </c>
      <c r="C5235" s="16" t="s">
        <v>358</v>
      </c>
      <c r="D5235" s="16" t="s">
        <v>359</v>
      </c>
      <c r="E5235" s="13" t="s">
        <v>445</v>
      </c>
      <c r="F5235" s="16" t="s">
        <v>271</v>
      </c>
      <c r="G5235" t="s">
        <v>367</v>
      </c>
      <c r="H5235" s="14"/>
      <c r="I5235" s="13" t="s">
        <v>364</v>
      </c>
      <c r="J5235" s="14"/>
      <c r="K5235" s="17">
        <v>3</v>
      </c>
      <c r="L5235" s="17">
        <v>1</v>
      </c>
      <c r="M5235" s="18" t="s">
        <v>7</v>
      </c>
      <c r="N5235" s="14"/>
      <c r="O5235" s="16">
        <v>0</v>
      </c>
      <c r="P5235" s="14">
        <v>0</v>
      </c>
      <c r="Q5235" t="s">
        <v>23</v>
      </c>
      <c r="R5235" s="14"/>
      <c r="S5235" s="16">
        <f>Table2[[#This Row],[FTHG]]-Table2[[#This Row],[HTH]]</f>
        <v>3</v>
      </c>
      <c r="T5235" s="14">
        <f>Table2[[#This Row],[FTAG]]-Table2[[#This Row],[HTA]]</f>
        <v>1</v>
      </c>
      <c r="U5235" s="13" t="str">
        <f>IF(Table2[[#This Row],[SHH]]&gt;Table2[[#This Row],[SHA]],"H",IF(Table2[[#This Row],[HTH]]&lt;Table2[[#This Row],[HTA]],"A","D"))</f>
        <v>H</v>
      </c>
      <c r="V5235" s="14"/>
      <c r="W5235">
        <v>14</v>
      </c>
      <c r="X5235">
        <v>15</v>
      </c>
      <c r="Y5235">
        <v>4</v>
      </c>
      <c r="Z5235">
        <v>7</v>
      </c>
      <c r="AA5235">
        <v>14</v>
      </c>
      <c r="AB5235">
        <v>20</v>
      </c>
      <c r="AC5235">
        <v>4</v>
      </c>
      <c r="AD5235">
        <v>4</v>
      </c>
      <c r="AE5235">
        <v>1</v>
      </c>
      <c r="AF5235">
        <v>2</v>
      </c>
      <c r="AG5235">
        <v>0</v>
      </c>
      <c r="AH5235">
        <v>0</v>
      </c>
      <c r="AI5235">
        <v>2.25</v>
      </c>
      <c r="AJ5235">
        <v>3.3</v>
      </c>
      <c r="AK5235">
        <v>3.3</v>
      </c>
    </row>
    <row r="5236" spans="1:37" x14ac:dyDescent="0.45">
      <c r="A5236" s="56"/>
      <c r="B5236" s="27">
        <v>44290</v>
      </c>
      <c r="C5236" s="16" t="s">
        <v>358</v>
      </c>
      <c r="D5236" s="16" t="s">
        <v>359</v>
      </c>
      <c r="E5236" s="13" t="s">
        <v>445</v>
      </c>
      <c r="F5236" s="16" t="s">
        <v>271</v>
      </c>
      <c r="G5236" t="s">
        <v>354</v>
      </c>
      <c r="H5236" s="14"/>
      <c r="I5236" s="13" t="s">
        <v>363</v>
      </c>
      <c r="J5236" s="14"/>
      <c r="K5236" s="17">
        <v>2</v>
      </c>
      <c r="L5236" s="17">
        <v>1</v>
      </c>
      <c r="M5236" s="18" t="s">
        <v>7</v>
      </c>
      <c r="N5236" s="14"/>
      <c r="O5236" s="16">
        <v>0</v>
      </c>
      <c r="P5236" s="14">
        <v>1</v>
      </c>
      <c r="Q5236" t="s">
        <v>8</v>
      </c>
      <c r="R5236" s="14"/>
      <c r="S5236" s="16">
        <f>Table2[[#This Row],[FTHG]]-Table2[[#This Row],[HTH]]</f>
        <v>2</v>
      </c>
      <c r="T5236" s="14">
        <f>Table2[[#This Row],[FTAG]]-Table2[[#This Row],[HTA]]</f>
        <v>0</v>
      </c>
      <c r="U5236" s="13" t="str">
        <f>IF(Table2[[#This Row],[SHH]]&gt;Table2[[#This Row],[SHA]],"H",IF(Table2[[#This Row],[HTH]]&lt;Table2[[#This Row],[HTA]],"A","D"))</f>
        <v>H</v>
      </c>
      <c r="V5236" s="14"/>
      <c r="W5236">
        <v>15</v>
      </c>
      <c r="X5236">
        <v>5</v>
      </c>
      <c r="Y5236">
        <v>7</v>
      </c>
      <c r="Z5236">
        <v>3</v>
      </c>
      <c r="AA5236">
        <v>14</v>
      </c>
      <c r="AB5236">
        <v>7</v>
      </c>
      <c r="AC5236">
        <v>5</v>
      </c>
      <c r="AD5236">
        <v>6</v>
      </c>
      <c r="AE5236">
        <v>2</v>
      </c>
      <c r="AF5236">
        <v>2</v>
      </c>
      <c r="AG5236">
        <v>0</v>
      </c>
      <c r="AH5236">
        <v>0</v>
      </c>
      <c r="AI5236">
        <v>1.61</v>
      </c>
      <c r="AJ5236">
        <v>4</v>
      </c>
      <c r="AK5236">
        <v>5.5</v>
      </c>
    </row>
    <row r="5237" spans="1:37" x14ac:dyDescent="0.45">
      <c r="A5237" s="56"/>
      <c r="B5237" s="27">
        <v>44291</v>
      </c>
      <c r="C5237" s="16" t="s">
        <v>358</v>
      </c>
      <c r="D5237" s="16" t="s">
        <v>359</v>
      </c>
      <c r="E5237" s="13" t="s">
        <v>445</v>
      </c>
      <c r="F5237" s="16" t="s">
        <v>271</v>
      </c>
      <c r="G5237" t="s">
        <v>342</v>
      </c>
      <c r="H5237" s="14"/>
      <c r="I5237" s="13" t="s">
        <v>355</v>
      </c>
      <c r="J5237" s="14"/>
      <c r="K5237" s="17">
        <v>1</v>
      </c>
      <c r="L5237" s="17">
        <v>1</v>
      </c>
      <c r="M5237" s="18" t="s">
        <v>23</v>
      </c>
      <c r="N5237" s="14"/>
      <c r="O5237" s="16">
        <v>0</v>
      </c>
      <c r="P5237" s="14">
        <v>0</v>
      </c>
      <c r="Q5237" t="s">
        <v>23</v>
      </c>
      <c r="R5237" s="14"/>
      <c r="S5237" s="16">
        <f>Table2[[#This Row],[FTHG]]-Table2[[#This Row],[HTH]]</f>
        <v>1</v>
      </c>
      <c r="T5237" s="14">
        <f>Table2[[#This Row],[FTAG]]-Table2[[#This Row],[HTA]]</f>
        <v>1</v>
      </c>
      <c r="U5237" s="13" t="str">
        <f>IF(Table2[[#This Row],[SHH]]&gt;Table2[[#This Row],[SHA]],"H",IF(Table2[[#This Row],[HTH]]&lt;Table2[[#This Row],[HTA]],"A","D"))</f>
        <v>D</v>
      </c>
      <c r="V5237" s="14"/>
      <c r="W5237">
        <v>15</v>
      </c>
      <c r="X5237">
        <v>13</v>
      </c>
      <c r="Y5237">
        <v>7</v>
      </c>
      <c r="Z5237">
        <v>6</v>
      </c>
      <c r="AA5237">
        <v>10</v>
      </c>
      <c r="AB5237">
        <v>10</v>
      </c>
      <c r="AC5237">
        <v>3</v>
      </c>
      <c r="AD5237">
        <v>4</v>
      </c>
      <c r="AE5237">
        <v>2</v>
      </c>
      <c r="AF5237">
        <v>0</v>
      </c>
      <c r="AG5237">
        <v>0</v>
      </c>
      <c r="AH5237">
        <v>0</v>
      </c>
      <c r="AI5237">
        <v>1.75</v>
      </c>
      <c r="AJ5237">
        <v>3.5</v>
      </c>
      <c r="AK5237">
        <v>5</v>
      </c>
    </row>
    <row r="5238" spans="1:37" x14ac:dyDescent="0.45">
      <c r="A5238" s="56"/>
      <c r="B5238" s="27">
        <v>44291</v>
      </c>
      <c r="C5238" s="16" t="s">
        <v>358</v>
      </c>
      <c r="D5238" s="16" t="s">
        <v>359</v>
      </c>
      <c r="E5238" s="13" t="s">
        <v>445</v>
      </c>
      <c r="F5238" s="16" t="s">
        <v>271</v>
      </c>
      <c r="G5238" t="s">
        <v>365</v>
      </c>
      <c r="H5238" s="14"/>
      <c r="I5238" s="13" t="s">
        <v>340</v>
      </c>
      <c r="J5238" s="14"/>
      <c r="K5238" s="17">
        <v>2</v>
      </c>
      <c r="L5238" s="17">
        <v>3</v>
      </c>
      <c r="M5238" s="18" t="s">
        <v>8</v>
      </c>
      <c r="N5238" s="14"/>
      <c r="O5238" s="16">
        <v>1</v>
      </c>
      <c r="P5238" s="14">
        <v>3</v>
      </c>
      <c r="Q5238" t="s">
        <v>8</v>
      </c>
      <c r="R5238" s="14"/>
      <c r="S5238" s="16">
        <f>Table2[[#This Row],[FTHG]]-Table2[[#This Row],[HTH]]</f>
        <v>1</v>
      </c>
      <c r="T5238" s="14">
        <f>Table2[[#This Row],[FTAG]]-Table2[[#This Row],[HTA]]</f>
        <v>0</v>
      </c>
      <c r="U5238" s="13" t="str">
        <f>IF(Table2[[#This Row],[SHH]]&gt;Table2[[#This Row],[SHA]],"H",IF(Table2[[#This Row],[HTH]]&lt;Table2[[#This Row],[HTA]],"A","D"))</f>
        <v>H</v>
      </c>
      <c r="V5238" s="14"/>
      <c r="W5238">
        <v>20</v>
      </c>
      <c r="X5238">
        <v>9</v>
      </c>
      <c r="Y5238">
        <v>5</v>
      </c>
      <c r="Z5238">
        <v>6</v>
      </c>
      <c r="AA5238">
        <v>9</v>
      </c>
      <c r="AB5238">
        <v>9</v>
      </c>
      <c r="AC5238">
        <v>4</v>
      </c>
      <c r="AD5238">
        <v>2</v>
      </c>
      <c r="AE5238">
        <v>1</v>
      </c>
      <c r="AF5238">
        <v>4</v>
      </c>
      <c r="AG5238">
        <v>0</v>
      </c>
      <c r="AH5238">
        <v>0</v>
      </c>
      <c r="AI5238">
        <v>2.87</v>
      </c>
      <c r="AJ5238">
        <v>3.2</v>
      </c>
      <c r="AK5238">
        <v>2.5499999999999998</v>
      </c>
    </row>
    <row r="5239" spans="1:37" x14ac:dyDescent="0.45">
      <c r="A5239" s="56"/>
      <c r="B5239" s="27">
        <v>44295</v>
      </c>
      <c r="C5239" s="16" t="s">
        <v>358</v>
      </c>
      <c r="D5239" s="16" t="s">
        <v>359</v>
      </c>
      <c r="E5239" s="13" t="s">
        <v>445</v>
      </c>
      <c r="F5239" s="16" t="s">
        <v>271</v>
      </c>
      <c r="G5239" t="s">
        <v>364</v>
      </c>
      <c r="H5239" s="14"/>
      <c r="I5239" s="13" t="s">
        <v>365</v>
      </c>
      <c r="J5239" s="14"/>
      <c r="K5239" s="17">
        <v>0</v>
      </c>
      <c r="L5239" s="17">
        <v>1</v>
      </c>
      <c r="M5239" s="18" t="s">
        <v>8</v>
      </c>
      <c r="N5239" s="14"/>
      <c r="O5239" s="16">
        <v>0</v>
      </c>
      <c r="P5239" s="14">
        <v>0</v>
      </c>
      <c r="Q5239" t="s">
        <v>23</v>
      </c>
      <c r="R5239" s="14"/>
      <c r="S5239" s="16">
        <f>Table2[[#This Row],[FTHG]]-Table2[[#This Row],[HTH]]</f>
        <v>0</v>
      </c>
      <c r="T5239" s="14">
        <f>Table2[[#This Row],[FTAG]]-Table2[[#This Row],[HTA]]</f>
        <v>1</v>
      </c>
      <c r="U5239" s="13" t="str">
        <f>IF(Table2[[#This Row],[SHH]]&gt;Table2[[#This Row],[SHA]],"H",IF(Table2[[#This Row],[HTH]]&lt;Table2[[#This Row],[HTA]],"A","D"))</f>
        <v>D</v>
      </c>
      <c r="V5239" s="14"/>
      <c r="W5239">
        <v>14</v>
      </c>
      <c r="X5239">
        <v>7</v>
      </c>
      <c r="Y5239">
        <v>3</v>
      </c>
      <c r="Z5239">
        <v>3</v>
      </c>
      <c r="AA5239">
        <v>11</v>
      </c>
      <c r="AB5239">
        <v>8</v>
      </c>
      <c r="AC5239">
        <v>3</v>
      </c>
      <c r="AD5239">
        <v>4</v>
      </c>
      <c r="AE5239">
        <v>0</v>
      </c>
      <c r="AF5239">
        <v>0</v>
      </c>
      <c r="AG5239">
        <v>0</v>
      </c>
      <c r="AH5239">
        <v>0</v>
      </c>
      <c r="AI5239">
        <v>2.5</v>
      </c>
      <c r="AJ5239">
        <v>3</v>
      </c>
      <c r="AK5239">
        <v>3.1</v>
      </c>
    </row>
    <row r="5240" spans="1:37" x14ac:dyDescent="0.45">
      <c r="A5240" s="56"/>
      <c r="B5240" s="27">
        <v>44296</v>
      </c>
      <c r="C5240" s="16" t="s">
        <v>358</v>
      </c>
      <c r="D5240" s="16" t="s">
        <v>359</v>
      </c>
      <c r="E5240" s="13" t="s">
        <v>445</v>
      </c>
      <c r="F5240" s="16" t="s">
        <v>271</v>
      </c>
      <c r="G5240" t="s">
        <v>338</v>
      </c>
      <c r="H5240" s="14"/>
      <c r="I5240" s="13" t="s">
        <v>370</v>
      </c>
      <c r="J5240" s="14"/>
      <c r="K5240" s="17">
        <v>1</v>
      </c>
      <c r="L5240" s="17">
        <v>2</v>
      </c>
      <c r="M5240" s="18" t="s">
        <v>8</v>
      </c>
      <c r="N5240" s="14"/>
      <c r="O5240" s="16">
        <v>0</v>
      </c>
      <c r="P5240" s="14">
        <v>1</v>
      </c>
      <c r="Q5240" t="s">
        <v>8</v>
      </c>
      <c r="R5240" s="14"/>
      <c r="S5240" s="16">
        <f>Table2[[#This Row],[FTHG]]-Table2[[#This Row],[HTH]]</f>
        <v>1</v>
      </c>
      <c r="T5240" s="14">
        <f>Table2[[#This Row],[FTAG]]-Table2[[#This Row],[HTA]]</f>
        <v>1</v>
      </c>
      <c r="U5240" s="13" t="str">
        <f>IF(Table2[[#This Row],[SHH]]&gt;Table2[[#This Row],[SHA]],"H",IF(Table2[[#This Row],[HTH]]&lt;Table2[[#This Row],[HTA]],"A","D"))</f>
        <v>A</v>
      </c>
      <c r="V5240" s="14"/>
      <c r="W5240">
        <v>29</v>
      </c>
      <c r="X5240">
        <v>2</v>
      </c>
      <c r="Y5240">
        <v>7</v>
      </c>
      <c r="Z5240">
        <v>2</v>
      </c>
      <c r="AA5240">
        <v>12</v>
      </c>
      <c r="AB5240">
        <v>15</v>
      </c>
      <c r="AC5240">
        <v>9</v>
      </c>
      <c r="AD5240">
        <v>3</v>
      </c>
      <c r="AE5240">
        <v>3</v>
      </c>
      <c r="AF5240">
        <v>1</v>
      </c>
      <c r="AG5240">
        <v>0</v>
      </c>
      <c r="AH5240">
        <v>1</v>
      </c>
      <c r="AI5240">
        <v>1.28</v>
      </c>
      <c r="AJ5240">
        <v>5.75</v>
      </c>
      <c r="AK5240">
        <v>10</v>
      </c>
    </row>
    <row r="5241" spans="1:37" x14ac:dyDescent="0.45">
      <c r="A5241" s="56"/>
      <c r="B5241" s="27">
        <v>44296</v>
      </c>
      <c r="C5241" s="16" t="s">
        <v>358</v>
      </c>
      <c r="D5241" s="16" t="s">
        <v>359</v>
      </c>
      <c r="E5241" s="13" t="s">
        <v>445</v>
      </c>
      <c r="F5241" s="16" t="s">
        <v>271</v>
      </c>
      <c r="G5241" t="s">
        <v>352</v>
      </c>
      <c r="H5241" s="14"/>
      <c r="I5241" s="13" t="s">
        <v>367</v>
      </c>
      <c r="J5241" s="14"/>
      <c r="K5241" s="17">
        <v>2</v>
      </c>
      <c r="L5241" s="17">
        <v>1</v>
      </c>
      <c r="M5241" s="18" t="s">
        <v>7</v>
      </c>
      <c r="N5241" s="14"/>
      <c r="O5241" s="16">
        <v>0</v>
      </c>
      <c r="P5241" s="14">
        <v>1</v>
      </c>
      <c r="Q5241" t="s">
        <v>8</v>
      </c>
      <c r="R5241" s="14"/>
      <c r="S5241" s="16">
        <f>Table2[[#This Row],[FTHG]]-Table2[[#This Row],[HTH]]</f>
        <v>2</v>
      </c>
      <c r="T5241" s="14">
        <f>Table2[[#This Row],[FTAG]]-Table2[[#This Row],[HTA]]</f>
        <v>0</v>
      </c>
      <c r="U5241" s="13" t="str">
        <f>IF(Table2[[#This Row],[SHH]]&gt;Table2[[#This Row],[SHA]],"H",IF(Table2[[#This Row],[HTH]]&lt;Table2[[#This Row],[HTA]],"A","D"))</f>
        <v>H</v>
      </c>
      <c r="V5241" s="14"/>
      <c r="W5241">
        <v>23</v>
      </c>
      <c r="X5241">
        <v>9</v>
      </c>
      <c r="Y5241">
        <v>10</v>
      </c>
      <c r="Z5241">
        <v>5</v>
      </c>
      <c r="AA5241">
        <v>16</v>
      </c>
      <c r="AB5241">
        <v>11</v>
      </c>
      <c r="AC5241">
        <v>7</v>
      </c>
      <c r="AD5241">
        <v>0</v>
      </c>
      <c r="AE5241">
        <v>2</v>
      </c>
      <c r="AF5241">
        <v>4</v>
      </c>
      <c r="AG5241">
        <v>0</v>
      </c>
      <c r="AH5241">
        <v>0</v>
      </c>
      <c r="AI5241">
        <v>1.5</v>
      </c>
      <c r="AJ5241">
        <v>4.33</v>
      </c>
      <c r="AK5241">
        <v>6.5</v>
      </c>
    </row>
    <row r="5242" spans="1:37" x14ac:dyDescent="0.45">
      <c r="A5242" s="56"/>
      <c r="B5242" s="27">
        <v>44296</v>
      </c>
      <c r="C5242" s="16" t="s">
        <v>358</v>
      </c>
      <c r="D5242" s="16" t="s">
        <v>359</v>
      </c>
      <c r="E5242" s="13" t="s">
        <v>445</v>
      </c>
      <c r="F5242" s="16" t="s">
        <v>271</v>
      </c>
      <c r="G5242" t="s">
        <v>355</v>
      </c>
      <c r="H5242" s="14"/>
      <c r="I5242" s="13" t="s">
        <v>345</v>
      </c>
      <c r="J5242" s="14"/>
      <c r="K5242" s="17">
        <v>1</v>
      </c>
      <c r="L5242" s="17">
        <v>4</v>
      </c>
      <c r="M5242" s="18" t="s">
        <v>8</v>
      </c>
      <c r="N5242" s="14"/>
      <c r="O5242" s="16">
        <v>0</v>
      </c>
      <c r="P5242" s="14">
        <v>3</v>
      </c>
      <c r="Q5242" t="s">
        <v>8</v>
      </c>
      <c r="R5242" s="14"/>
      <c r="S5242" s="16">
        <f>Table2[[#This Row],[FTHG]]-Table2[[#This Row],[HTH]]</f>
        <v>1</v>
      </c>
      <c r="T5242" s="14">
        <f>Table2[[#This Row],[FTAG]]-Table2[[#This Row],[HTA]]</f>
        <v>1</v>
      </c>
      <c r="U5242" s="13" t="str">
        <f>IF(Table2[[#This Row],[SHH]]&gt;Table2[[#This Row],[SHA]],"H",IF(Table2[[#This Row],[HTH]]&lt;Table2[[#This Row],[HTA]],"A","D"))</f>
        <v>A</v>
      </c>
      <c r="V5242" s="14"/>
      <c r="W5242">
        <v>1</v>
      </c>
      <c r="X5242">
        <v>23</v>
      </c>
      <c r="Y5242">
        <v>1</v>
      </c>
      <c r="Z5242">
        <v>10</v>
      </c>
      <c r="AA5242">
        <v>7</v>
      </c>
      <c r="AB5242">
        <v>12</v>
      </c>
      <c r="AC5242">
        <v>0</v>
      </c>
      <c r="AD5242">
        <v>8</v>
      </c>
      <c r="AE5242">
        <v>1</v>
      </c>
      <c r="AF5242">
        <v>0</v>
      </c>
      <c r="AG5242">
        <v>0</v>
      </c>
      <c r="AH5242">
        <v>0</v>
      </c>
      <c r="AI5242">
        <v>7</v>
      </c>
      <c r="AJ5242">
        <v>3.8</v>
      </c>
      <c r="AK5242">
        <v>1.53</v>
      </c>
    </row>
    <row r="5243" spans="1:37" x14ac:dyDescent="0.45">
      <c r="A5243" s="56"/>
      <c r="B5243" s="27">
        <v>44297</v>
      </c>
      <c r="C5243" s="16" t="s">
        <v>358</v>
      </c>
      <c r="D5243" s="16" t="s">
        <v>359</v>
      </c>
      <c r="E5243" s="13" t="s">
        <v>445</v>
      </c>
      <c r="F5243" s="16" t="s">
        <v>271</v>
      </c>
      <c r="G5243" t="s">
        <v>348</v>
      </c>
      <c r="H5243" s="14"/>
      <c r="I5243" s="13" t="s">
        <v>361</v>
      </c>
      <c r="J5243" s="14"/>
      <c r="K5243" s="17">
        <v>1</v>
      </c>
      <c r="L5243" s="17">
        <v>2</v>
      </c>
      <c r="M5243" s="18" t="s">
        <v>8</v>
      </c>
      <c r="N5243" s="14"/>
      <c r="O5243" s="16">
        <v>1</v>
      </c>
      <c r="P5243" s="14">
        <v>0</v>
      </c>
      <c r="Q5243" t="s">
        <v>7</v>
      </c>
      <c r="R5243" s="14"/>
      <c r="S5243" s="16">
        <f>Table2[[#This Row],[FTHG]]-Table2[[#This Row],[HTH]]</f>
        <v>0</v>
      </c>
      <c r="T5243" s="14">
        <f>Table2[[#This Row],[FTAG]]-Table2[[#This Row],[HTA]]</f>
        <v>2</v>
      </c>
      <c r="U5243" s="13" t="str">
        <f>IF(Table2[[#This Row],[SHH]]&gt;Table2[[#This Row],[SHA]],"H",IF(Table2[[#This Row],[HTH]]&lt;Table2[[#This Row],[HTA]],"A","D"))</f>
        <v>D</v>
      </c>
      <c r="V5243" s="14"/>
      <c r="W5243">
        <v>24</v>
      </c>
      <c r="X5243">
        <v>10</v>
      </c>
      <c r="Y5243">
        <v>4</v>
      </c>
      <c r="Z5243">
        <v>5</v>
      </c>
      <c r="AA5243">
        <v>11</v>
      </c>
      <c r="AB5243">
        <v>12</v>
      </c>
      <c r="AC5243">
        <v>13</v>
      </c>
      <c r="AD5243">
        <v>3</v>
      </c>
      <c r="AE5243">
        <v>1</v>
      </c>
      <c r="AF5243">
        <v>0</v>
      </c>
      <c r="AG5243">
        <v>0</v>
      </c>
      <c r="AH5243">
        <v>0</v>
      </c>
      <c r="AI5243">
        <v>2.2999999999999998</v>
      </c>
      <c r="AJ5243">
        <v>3.1</v>
      </c>
      <c r="AK5243">
        <v>3.4</v>
      </c>
    </row>
    <row r="5244" spans="1:37" x14ac:dyDescent="0.45">
      <c r="A5244" s="56"/>
      <c r="B5244" s="27">
        <v>44297</v>
      </c>
      <c r="C5244" s="16" t="s">
        <v>358</v>
      </c>
      <c r="D5244" s="16" t="s">
        <v>359</v>
      </c>
      <c r="E5244" s="13" t="s">
        <v>445</v>
      </c>
      <c r="F5244" s="16" t="s">
        <v>271</v>
      </c>
      <c r="G5244" t="s">
        <v>340</v>
      </c>
      <c r="H5244" s="14"/>
      <c r="I5244" s="13" t="s">
        <v>356</v>
      </c>
      <c r="J5244" s="14"/>
      <c r="K5244" s="17">
        <v>3</v>
      </c>
      <c r="L5244" s="17">
        <v>2</v>
      </c>
      <c r="M5244" s="18" t="s">
        <v>7</v>
      </c>
      <c r="N5244" s="14"/>
      <c r="O5244" s="16">
        <v>2</v>
      </c>
      <c r="P5244" s="14">
        <v>0</v>
      </c>
      <c r="Q5244" t="s">
        <v>7</v>
      </c>
      <c r="R5244" s="14"/>
      <c r="S5244" s="16">
        <f>Table2[[#This Row],[FTHG]]-Table2[[#This Row],[HTH]]</f>
        <v>1</v>
      </c>
      <c r="T5244" s="14">
        <f>Table2[[#This Row],[FTAG]]-Table2[[#This Row],[HTA]]</f>
        <v>2</v>
      </c>
      <c r="U5244" s="13" t="str">
        <f>IF(Table2[[#This Row],[SHH]]&gt;Table2[[#This Row],[SHA]],"H",IF(Table2[[#This Row],[HTH]]&lt;Table2[[#This Row],[HTA]],"A","D"))</f>
        <v>D</v>
      </c>
      <c r="V5244" s="14"/>
      <c r="W5244">
        <v>4</v>
      </c>
      <c r="X5244">
        <v>15</v>
      </c>
      <c r="Y5244">
        <v>4</v>
      </c>
      <c r="Z5244">
        <v>5</v>
      </c>
      <c r="AA5244">
        <v>7</v>
      </c>
      <c r="AB5244">
        <v>13</v>
      </c>
      <c r="AC5244">
        <v>1</v>
      </c>
      <c r="AD5244">
        <v>9</v>
      </c>
      <c r="AE5244">
        <v>3</v>
      </c>
      <c r="AF5244">
        <v>3</v>
      </c>
      <c r="AG5244">
        <v>0</v>
      </c>
      <c r="AH5244">
        <v>0</v>
      </c>
      <c r="AI5244">
        <v>3</v>
      </c>
      <c r="AJ5244">
        <v>3.3</v>
      </c>
      <c r="AK5244">
        <v>2.37</v>
      </c>
    </row>
    <row r="5245" spans="1:37" x14ac:dyDescent="0.45">
      <c r="A5245" s="56"/>
      <c r="B5245" s="27">
        <v>44297</v>
      </c>
      <c r="C5245" s="16" t="s">
        <v>358</v>
      </c>
      <c r="D5245" s="16" t="s">
        <v>359</v>
      </c>
      <c r="E5245" s="13" t="s">
        <v>445</v>
      </c>
      <c r="F5245" s="16" t="s">
        <v>271</v>
      </c>
      <c r="G5245" t="s">
        <v>349</v>
      </c>
      <c r="H5245" s="14"/>
      <c r="I5245" s="13" t="s">
        <v>354</v>
      </c>
      <c r="J5245" s="14"/>
      <c r="K5245" s="17">
        <v>1</v>
      </c>
      <c r="L5245" s="17">
        <v>3</v>
      </c>
      <c r="M5245" s="18" t="s">
        <v>8</v>
      </c>
      <c r="N5245" s="14"/>
      <c r="O5245" s="16">
        <v>1</v>
      </c>
      <c r="P5245" s="14">
        <v>0</v>
      </c>
      <c r="Q5245" t="s">
        <v>7</v>
      </c>
      <c r="R5245" s="14"/>
      <c r="S5245" s="16">
        <f>Table2[[#This Row],[FTHG]]-Table2[[#This Row],[HTH]]</f>
        <v>0</v>
      </c>
      <c r="T5245" s="14">
        <f>Table2[[#This Row],[FTAG]]-Table2[[#This Row],[HTA]]</f>
        <v>3</v>
      </c>
      <c r="U5245" s="13" t="str">
        <f>IF(Table2[[#This Row],[SHH]]&gt;Table2[[#This Row],[SHA]],"H",IF(Table2[[#This Row],[HTH]]&lt;Table2[[#This Row],[HTA]],"A","D"))</f>
        <v>D</v>
      </c>
      <c r="V5245" s="14"/>
      <c r="W5245">
        <v>12</v>
      </c>
      <c r="X5245">
        <v>12</v>
      </c>
      <c r="Y5245">
        <v>3</v>
      </c>
      <c r="Z5245">
        <v>7</v>
      </c>
      <c r="AA5245">
        <v>11</v>
      </c>
      <c r="AB5245">
        <v>15</v>
      </c>
      <c r="AC5245">
        <v>7</v>
      </c>
      <c r="AD5245">
        <v>5</v>
      </c>
      <c r="AE5245">
        <v>1</v>
      </c>
      <c r="AF5245">
        <v>5</v>
      </c>
      <c r="AG5245">
        <v>0</v>
      </c>
      <c r="AH5245">
        <v>0</v>
      </c>
      <c r="AI5245">
        <v>2.87</v>
      </c>
      <c r="AJ5245">
        <v>3.4</v>
      </c>
      <c r="AK5245">
        <v>2.4500000000000002</v>
      </c>
    </row>
    <row r="5246" spans="1:37" x14ac:dyDescent="0.45">
      <c r="A5246" s="56"/>
      <c r="B5246" s="27">
        <v>44297</v>
      </c>
      <c r="C5246" s="16" t="s">
        <v>358</v>
      </c>
      <c r="D5246" s="16" t="s">
        <v>359</v>
      </c>
      <c r="E5246" s="13" t="s">
        <v>445</v>
      </c>
      <c r="F5246" s="16" t="s">
        <v>271</v>
      </c>
      <c r="G5246" t="s">
        <v>368</v>
      </c>
      <c r="H5246" s="14"/>
      <c r="I5246" s="13" t="s">
        <v>347</v>
      </c>
      <c r="J5246" s="14"/>
      <c r="K5246" s="17">
        <v>0</v>
      </c>
      <c r="L5246" s="17">
        <v>3</v>
      </c>
      <c r="M5246" s="18" t="s">
        <v>8</v>
      </c>
      <c r="N5246" s="14"/>
      <c r="O5246" s="16">
        <v>0</v>
      </c>
      <c r="P5246" s="14">
        <v>1</v>
      </c>
      <c r="Q5246" t="s">
        <v>8</v>
      </c>
      <c r="R5246" s="14"/>
      <c r="S5246" s="16">
        <f>Table2[[#This Row],[FTHG]]-Table2[[#This Row],[HTH]]</f>
        <v>0</v>
      </c>
      <c r="T5246" s="14">
        <f>Table2[[#This Row],[FTAG]]-Table2[[#This Row],[HTA]]</f>
        <v>2</v>
      </c>
      <c r="U5246" s="13" t="str">
        <f>IF(Table2[[#This Row],[SHH]]&gt;Table2[[#This Row],[SHA]],"H",IF(Table2[[#This Row],[HTH]]&lt;Table2[[#This Row],[HTA]],"A","D"))</f>
        <v>A</v>
      </c>
      <c r="V5246" s="14"/>
      <c r="W5246">
        <v>7</v>
      </c>
      <c r="X5246">
        <v>14</v>
      </c>
      <c r="Y5246">
        <v>2</v>
      </c>
      <c r="Z5246">
        <v>5</v>
      </c>
      <c r="AA5246">
        <v>9</v>
      </c>
      <c r="AB5246">
        <v>6</v>
      </c>
      <c r="AC5246">
        <v>2</v>
      </c>
      <c r="AD5246">
        <v>4</v>
      </c>
      <c r="AE5246">
        <v>1</v>
      </c>
      <c r="AF5246">
        <v>1</v>
      </c>
      <c r="AG5246">
        <v>0</v>
      </c>
      <c r="AH5246">
        <v>0</v>
      </c>
      <c r="AI5246">
        <v>6.5</v>
      </c>
      <c r="AJ5246">
        <v>3.75</v>
      </c>
      <c r="AK5246">
        <v>1.57</v>
      </c>
    </row>
    <row r="5247" spans="1:37" x14ac:dyDescent="0.45">
      <c r="A5247" s="56"/>
      <c r="B5247" s="27">
        <v>44298</v>
      </c>
      <c r="C5247" s="16" t="s">
        <v>358</v>
      </c>
      <c r="D5247" s="16" t="s">
        <v>359</v>
      </c>
      <c r="E5247" s="13" t="s">
        <v>445</v>
      </c>
      <c r="F5247" s="16" t="s">
        <v>271</v>
      </c>
      <c r="G5247" t="s">
        <v>357</v>
      </c>
      <c r="H5247" s="14"/>
      <c r="I5247" s="13" t="s">
        <v>343</v>
      </c>
      <c r="J5247" s="14"/>
      <c r="K5247" s="17">
        <v>3</v>
      </c>
      <c r="L5247" s="17">
        <v>0</v>
      </c>
      <c r="M5247" s="18" t="s">
        <v>7</v>
      </c>
      <c r="N5247" s="14"/>
      <c r="O5247" s="16">
        <v>2</v>
      </c>
      <c r="P5247" s="14">
        <v>0</v>
      </c>
      <c r="Q5247" t="s">
        <v>7</v>
      </c>
      <c r="R5247" s="14"/>
      <c r="S5247" s="16">
        <f>Table2[[#This Row],[FTHG]]-Table2[[#This Row],[HTH]]</f>
        <v>1</v>
      </c>
      <c r="T5247" s="14">
        <f>Table2[[#This Row],[FTAG]]-Table2[[#This Row],[HTA]]</f>
        <v>0</v>
      </c>
      <c r="U5247" s="13" t="str">
        <f>IF(Table2[[#This Row],[SHH]]&gt;Table2[[#This Row],[SHA]],"H",IF(Table2[[#This Row],[HTH]]&lt;Table2[[#This Row],[HTA]],"A","D"))</f>
        <v>H</v>
      </c>
      <c r="V5247" s="14"/>
      <c r="W5247">
        <v>15</v>
      </c>
      <c r="X5247">
        <v>14</v>
      </c>
      <c r="Y5247">
        <v>6</v>
      </c>
      <c r="Z5247">
        <v>4</v>
      </c>
      <c r="AA5247">
        <v>12</v>
      </c>
      <c r="AB5247">
        <v>11</v>
      </c>
      <c r="AC5247">
        <v>5</v>
      </c>
      <c r="AD5247">
        <v>10</v>
      </c>
      <c r="AE5247">
        <v>0</v>
      </c>
      <c r="AF5247">
        <v>1</v>
      </c>
      <c r="AG5247">
        <v>0</v>
      </c>
      <c r="AH5247">
        <v>0</v>
      </c>
      <c r="AI5247">
        <v>3.6</v>
      </c>
      <c r="AJ5247">
        <v>3.3</v>
      </c>
      <c r="AK5247">
        <v>2.1</v>
      </c>
    </row>
    <row r="5248" spans="1:37" x14ac:dyDescent="0.45">
      <c r="A5248" s="56"/>
      <c r="B5248" s="27">
        <v>44298</v>
      </c>
      <c r="C5248" s="16" t="s">
        <v>358</v>
      </c>
      <c r="D5248" s="16" t="s">
        <v>359</v>
      </c>
      <c r="E5248" s="13" t="s">
        <v>445</v>
      </c>
      <c r="F5248" s="16" t="s">
        <v>271</v>
      </c>
      <c r="G5248" t="s">
        <v>363</v>
      </c>
      <c r="H5248" s="14"/>
      <c r="I5248" s="13" t="s">
        <v>342</v>
      </c>
      <c r="J5248" s="14"/>
      <c r="K5248" s="17">
        <v>0</v>
      </c>
      <c r="L5248" s="17">
        <v>0</v>
      </c>
      <c r="M5248" s="18" t="s">
        <v>23</v>
      </c>
      <c r="N5248" s="14"/>
      <c r="O5248" s="16">
        <v>0</v>
      </c>
      <c r="P5248" s="14">
        <v>0</v>
      </c>
      <c r="Q5248" t="s">
        <v>23</v>
      </c>
      <c r="R5248" s="14"/>
      <c r="S5248" s="16">
        <f>Table2[[#This Row],[FTHG]]-Table2[[#This Row],[HTH]]</f>
        <v>0</v>
      </c>
      <c r="T5248" s="14">
        <f>Table2[[#This Row],[FTAG]]-Table2[[#This Row],[HTA]]</f>
        <v>0</v>
      </c>
      <c r="U5248" s="13" t="str">
        <f>IF(Table2[[#This Row],[SHH]]&gt;Table2[[#This Row],[SHA]],"H",IF(Table2[[#This Row],[HTH]]&lt;Table2[[#This Row],[HTA]],"A","D"))</f>
        <v>D</v>
      </c>
      <c r="V5248" s="14"/>
      <c r="W5248">
        <v>23</v>
      </c>
      <c r="X5248">
        <v>8</v>
      </c>
      <c r="Y5248">
        <v>3</v>
      </c>
      <c r="Z5248">
        <v>1</v>
      </c>
      <c r="AA5248">
        <v>12</v>
      </c>
      <c r="AB5248">
        <v>7</v>
      </c>
      <c r="AC5248">
        <v>10</v>
      </c>
      <c r="AD5248">
        <v>3</v>
      </c>
      <c r="AE5248">
        <v>1</v>
      </c>
      <c r="AF5248">
        <v>2</v>
      </c>
      <c r="AG5248">
        <v>0</v>
      </c>
      <c r="AH5248">
        <v>0</v>
      </c>
      <c r="AI5248">
        <v>2.25</v>
      </c>
      <c r="AJ5248">
        <v>3.3</v>
      </c>
      <c r="AK5248">
        <v>3.3</v>
      </c>
    </row>
    <row r="5249" spans="1:37" x14ac:dyDescent="0.45">
      <c r="A5249" s="56"/>
      <c r="B5249" s="27">
        <v>44302</v>
      </c>
      <c r="C5249" s="16" t="s">
        <v>358</v>
      </c>
      <c r="D5249" s="16" t="s">
        <v>359</v>
      </c>
      <c r="E5249" s="13" t="s">
        <v>445</v>
      </c>
      <c r="F5249" s="16" t="s">
        <v>271</v>
      </c>
      <c r="G5249" t="s">
        <v>342</v>
      </c>
      <c r="H5249" s="14"/>
      <c r="I5249" s="13" t="s">
        <v>349</v>
      </c>
      <c r="J5249" s="14"/>
      <c r="K5249" s="17">
        <v>2</v>
      </c>
      <c r="L5249" s="17">
        <v>2</v>
      </c>
      <c r="M5249" s="18" t="s">
        <v>23</v>
      </c>
      <c r="N5249" s="14"/>
      <c r="O5249" s="16">
        <v>1</v>
      </c>
      <c r="P5249" s="14">
        <v>1</v>
      </c>
      <c r="Q5249" t="s">
        <v>23</v>
      </c>
      <c r="R5249" s="14"/>
      <c r="S5249" s="16">
        <f>Table2[[#This Row],[FTHG]]-Table2[[#This Row],[HTH]]</f>
        <v>1</v>
      </c>
      <c r="T5249" s="14">
        <f>Table2[[#This Row],[FTAG]]-Table2[[#This Row],[HTA]]</f>
        <v>1</v>
      </c>
      <c r="U5249" s="13" t="str">
        <f>IF(Table2[[#This Row],[SHH]]&gt;Table2[[#This Row],[SHA]],"H",IF(Table2[[#This Row],[HTH]]&lt;Table2[[#This Row],[HTA]],"A","D"))</f>
        <v>D</v>
      </c>
      <c r="V5249" s="14"/>
      <c r="W5249">
        <v>18</v>
      </c>
      <c r="X5249">
        <v>12</v>
      </c>
      <c r="Y5249">
        <v>7</v>
      </c>
      <c r="Z5249">
        <v>3</v>
      </c>
      <c r="AA5249">
        <v>8</v>
      </c>
      <c r="AB5249">
        <v>8</v>
      </c>
      <c r="AC5249">
        <v>6</v>
      </c>
      <c r="AD5249">
        <v>3</v>
      </c>
      <c r="AE5249">
        <v>1</v>
      </c>
      <c r="AF5249">
        <v>1</v>
      </c>
      <c r="AG5249">
        <v>0</v>
      </c>
      <c r="AH5249">
        <v>0</v>
      </c>
      <c r="AI5249">
        <v>3.4</v>
      </c>
      <c r="AJ5249">
        <v>3.5</v>
      </c>
      <c r="AK5249">
        <v>2.1</v>
      </c>
    </row>
    <row r="5250" spans="1:37" x14ac:dyDescent="0.45">
      <c r="A5250" s="56"/>
      <c r="B5250" s="27">
        <v>44303</v>
      </c>
      <c r="C5250" s="16" t="s">
        <v>358</v>
      </c>
      <c r="D5250" s="16" t="s">
        <v>359</v>
      </c>
      <c r="E5250" s="13" t="s">
        <v>445</v>
      </c>
      <c r="F5250" s="16" t="s">
        <v>271</v>
      </c>
      <c r="G5250" t="s">
        <v>361</v>
      </c>
      <c r="H5250" s="14"/>
      <c r="I5250" s="13" t="s">
        <v>340</v>
      </c>
      <c r="J5250" s="14"/>
      <c r="K5250" s="17">
        <v>3</v>
      </c>
      <c r="L5250" s="17">
        <v>2</v>
      </c>
      <c r="M5250" s="18" t="s">
        <v>7</v>
      </c>
      <c r="N5250" s="14"/>
      <c r="O5250" s="16">
        <v>2</v>
      </c>
      <c r="P5250" s="14">
        <v>0</v>
      </c>
      <c r="Q5250" t="s">
        <v>7</v>
      </c>
      <c r="R5250" s="14"/>
      <c r="S5250" s="16">
        <f>Table2[[#This Row],[FTHG]]-Table2[[#This Row],[HTH]]</f>
        <v>1</v>
      </c>
      <c r="T5250" s="14">
        <f>Table2[[#This Row],[FTAG]]-Table2[[#This Row],[HTA]]</f>
        <v>2</v>
      </c>
      <c r="U5250" s="13" t="str">
        <f>IF(Table2[[#This Row],[SHH]]&gt;Table2[[#This Row],[SHA]],"H",IF(Table2[[#This Row],[HTH]]&lt;Table2[[#This Row],[HTA]],"A","D"))</f>
        <v>D</v>
      </c>
      <c r="V5250" s="14"/>
      <c r="W5250">
        <v>16</v>
      </c>
      <c r="X5250">
        <v>16</v>
      </c>
      <c r="Y5250">
        <v>8</v>
      </c>
      <c r="Z5250">
        <v>6</v>
      </c>
      <c r="AA5250">
        <v>9</v>
      </c>
      <c r="AB5250">
        <v>7</v>
      </c>
      <c r="AC5250">
        <v>3</v>
      </c>
      <c r="AD5250">
        <v>8</v>
      </c>
      <c r="AE5250">
        <v>2</v>
      </c>
      <c r="AF5250">
        <v>0</v>
      </c>
      <c r="AG5250">
        <v>0</v>
      </c>
      <c r="AH5250">
        <v>1</v>
      </c>
      <c r="AI5250">
        <v>3.5</v>
      </c>
      <c r="AJ5250">
        <v>3.5</v>
      </c>
      <c r="AK5250">
        <v>2.0499999999999998</v>
      </c>
    </row>
    <row r="5251" spans="1:37" x14ac:dyDescent="0.45">
      <c r="A5251" s="56"/>
      <c r="B5251" s="27">
        <v>44303</v>
      </c>
      <c r="C5251" s="16" t="s">
        <v>358</v>
      </c>
      <c r="D5251" s="16" t="s">
        <v>359</v>
      </c>
      <c r="E5251" s="13" t="s">
        <v>445</v>
      </c>
      <c r="F5251" s="16" t="s">
        <v>271</v>
      </c>
      <c r="G5251" t="s">
        <v>365</v>
      </c>
      <c r="H5251" s="14"/>
      <c r="I5251" s="13" t="s">
        <v>368</v>
      </c>
      <c r="J5251" s="14"/>
      <c r="K5251" s="17">
        <v>1</v>
      </c>
      <c r="L5251" s="17">
        <v>0</v>
      </c>
      <c r="M5251" s="18" t="s">
        <v>7</v>
      </c>
      <c r="N5251" s="14"/>
      <c r="O5251" s="16">
        <v>0</v>
      </c>
      <c r="P5251" s="14">
        <v>0</v>
      </c>
      <c r="Q5251" t="s">
        <v>23</v>
      </c>
      <c r="R5251" s="14"/>
      <c r="S5251" s="16">
        <f>Table2[[#This Row],[FTHG]]-Table2[[#This Row],[HTH]]</f>
        <v>1</v>
      </c>
      <c r="T5251" s="14">
        <f>Table2[[#This Row],[FTAG]]-Table2[[#This Row],[HTA]]</f>
        <v>0</v>
      </c>
      <c r="U5251" s="13" t="str">
        <f>IF(Table2[[#This Row],[SHH]]&gt;Table2[[#This Row],[SHA]],"H",IF(Table2[[#This Row],[HTH]]&lt;Table2[[#This Row],[HTA]],"A","D"))</f>
        <v>H</v>
      </c>
      <c r="V5251" s="14"/>
      <c r="W5251">
        <v>10</v>
      </c>
      <c r="X5251">
        <v>8</v>
      </c>
      <c r="Y5251">
        <v>5</v>
      </c>
      <c r="Z5251">
        <v>2</v>
      </c>
      <c r="AA5251">
        <v>8</v>
      </c>
      <c r="AB5251">
        <v>15</v>
      </c>
      <c r="AC5251">
        <v>3</v>
      </c>
      <c r="AD5251">
        <v>3</v>
      </c>
      <c r="AE5251">
        <v>1</v>
      </c>
      <c r="AF5251">
        <v>2</v>
      </c>
      <c r="AG5251">
        <v>0</v>
      </c>
      <c r="AH5251">
        <v>0</v>
      </c>
      <c r="AI5251">
        <v>1.66</v>
      </c>
      <c r="AJ5251">
        <v>3.5</v>
      </c>
      <c r="AK5251">
        <v>5.75</v>
      </c>
    </row>
    <row r="5252" spans="1:37" x14ac:dyDescent="0.45">
      <c r="A5252" s="56"/>
      <c r="B5252" s="27">
        <v>44304</v>
      </c>
      <c r="C5252" s="16" t="s">
        <v>358</v>
      </c>
      <c r="D5252" s="16" t="s">
        <v>359</v>
      </c>
      <c r="E5252" s="13" t="s">
        <v>445</v>
      </c>
      <c r="F5252" s="16" t="s">
        <v>271</v>
      </c>
      <c r="G5252" t="s">
        <v>347</v>
      </c>
      <c r="H5252" s="14"/>
      <c r="I5252" s="13" t="s">
        <v>364</v>
      </c>
      <c r="J5252" s="14"/>
      <c r="K5252" s="17">
        <v>1</v>
      </c>
      <c r="L5252" s="17">
        <v>1</v>
      </c>
      <c r="M5252" s="18" t="s">
        <v>23</v>
      </c>
      <c r="N5252" s="14"/>
      <c r="O5252" s="16">
        <v>0</v>
      </c>
      <c r="P5252" s="14">
        <v>0</v>
      </c>
      <c r="Q5252" t="s">
        <v>23</v>
      </c>
      <c r="R5252" s="14"/>
      <c r="S5252" s="16">
        <f>Table2[[#This Row],[FTHG]]-Table2[[#This Row],[HTH]]</f>
        <v>1</v>
      </c>
      <c r="T5252" s="14">
        <f>Table2[[#This Row],[FTAG]]-Table2[[#This Row],[HTA]]</f>
        <v>1</v>
      </c>
      <c r="U5252" s="13" t="str">
        <f>IF(Table2[[#This Row],[SHH]]&gt;Table2[[#This Row],[SHA]],"H",IF(Table2[[#This Row],[HTH]]&lt;Table2[[#This Row],[HTA]],"A","D"))</f>
        <v>D</v>
      </c>
      <c r="V5252" s="14"/>
      <c r="W5252">
        <v>18</v>
      </c>
      <c r="X5252">
        <v>3</v>
      </c>
      <c r="Y5252">
        <v>5</v>
      </c>
      <c r="Z5252">
        <v>1</v>
      </c>
      <c r="AA5252">
        <v>9</v>
      </c>
      <c r="AB5252">
        <v>11</v>
      </c>
      <c r="AC5252">
        <v>11</v>
      </c>
      <c r="AD5252">
        <v>1</v>
      </c>
      <c r="AE5252">
        <v>0</v>
      </c>
      <c r="AF5252">
        <v>3</v>
      </c>
      <c r="AG5252">
        <v>0</v>
      </c>
      <c r="AH5252">
        <v>0</v>
      </c>
      <c r="AI5252">
        <v>1.7</v>
      </c>
      <c r="AJ5252">
        <v>3.8</v>
      </c>
      <c r="AK5252">
        <v>4.8</v>
      </c>
    </row>
    <row r="5253" spans="1:37" x14ac:dyDescent="0.45">
      <c r="A5253" s="56"/>
      <c r="B5253" s="27">
        <v>44304</v>
      </c>
      <c r="C5253" s="16" t="s">
        <v>358</v>
      </c>
      <c r="D5253" s="16" t="s">
        <v>359</v>
      </c>
      <c r="E5253" s="13" t="s">
        <v>445</v>
      </c>
      <c r="F5253" s="16" t="s">
        <v>271</v>
      </c>
      <c r="G5253" t="s">
        <v>354</v>
      </c>
      <c r="H5253" s="14"/>
      <c r="I5253" s="13" t="s">
        <v>348</v>
      </c>
      <c r="J5253" s="14"/>
      <c r="K5253" s="17">
        <v>3</v>
      </c>
      <c r="L5253" s="17">
        <v>1</v>
      </c>
      <c r="M5253" s="18" t="s">
        <v>7</v>
      </c>
      <c r="N5253" s="14"/>
      <c r="O5253" s="16">
        <v>0</v>
      </c>
      <c r="P5253" s="14">
        <v>0</v>
      </c>
      <c r="Q5253" t="s">
        <v>23</v>
      </c>
      <c r="R5253" s="14"/>
      <c r="S5253" s="16">
        <f>Table2[[#This Row],[FTHG]]-Table2[[#This Row],[HTH]]</f>
        <v>3</v>
      </c>
      <c r="T5253" s="14">
        <f>Table2[[#This Row],[FTAG]]-Table2[[#This Row],[HTA]]</f>
        <v>1</v>
      </c>
      <c r="U5253" s="13" t="str">
        <f>IF(Table2[[#This Row],[SHH]]&gt;Table2[[#This Row],[SHA]],"H",IF(Table2[[#This Row],[HTH]]&lt;Table2[[#This Row],[HTA]],"A","D"))</f>
        <v>H</v>
      </c>
      <c r="V5253" s="14"/>
      <c r="W5253">
        <v>17</v>
      </c>
      <c r="X5253">
        <v>10</v>
      </c>
      <c r="Y5253">
        <v>9</v>
      </c>
      <c r="Z5253">
        <v>3</v>
      </c>
      <c r="AA5253">
        <v>9</v>
      </c>
      <c r="AB5253">
        <v>12</v>
      </c>
      <c r="AC5253">
        <v>8</v>
      </c>
      <c r="AD5253">
        <v>3</v>
      </c>
      <c r="AE5253">
        <v>1</v>
      </c>
      <c r="AF5253">
        <v>2</v>
      </c>
      <c r="AG5253">
        <v>0</v>
      </c>
      <c r="AH5253">
        <v>0</v>
      </c>
      <c r="AI5253">
        <v>1.33</v>
      </c>
      <c r="AJ5253">
        <v>5.25</v>
      </c>
      <c r="AK5253">
        <v>9</v>
      </c>
    </row>
    <row r="5254" spans="1:37" x14ac:dyDescent="0.45">
      <c r="A5254" s="56"/>
      <c r="B5254" s="27">
        <v>44305</v>
      </c>
      <c r="C5254" s="16" t="s">
        <v>358</v>
      </c>
      <c r="D5254" s="16" t="s">
        <v>359</v>
      </c>
      <c r="E5254" s="13" t="s">
        <v>445</v>
      </c>
      <c r="F5254" s="16" t="s">
        <v>271</v>
      </c>
      <c r="G5254" t="s">
        <v>370</v>
      </c>
      <c r="H5254" s="14"/>
      <c r="I5254" s="13" t="s">
        <v>352</v>
      </c>
      <c r="J5254" s="14"/>
      <c r="K5254" s="17">
        <v>1</v>
      </c>
      <c r="L5254" s="17">
        <v>1</v>
      </c>
      <c r="M5254" s="18" t="s">
        <v>23</v>
      </c>
      <c r="N5254" s="14"/>
      <c r="O5254" s="16">
        <v>0</v>
      </c>
      <c r="P5254" s="14">
        <v>1</v>
      </c>
      <c r="Q5254" t="s">
        <v>8</v>
      </c>
      <c r="R5254" s="14"/>
      <c r="S5254" s="16">
        <f>Table2[[#This Row],[FTHG]]-Table2[[#This Row],[HTH]]</f>
        <v>1</v>
      </c>
      <c r="T5254" s="14">
        <f>Table2[[#This Row],[FTAG]]-Table2[[#This Row],[HTA]]</f>
        <v>0</v>
      </c>
      <c r="U5254" s="13" t="str">
        <f>IF(Table2[[#This Row],[SHH]]&gt;Table2[[#This Row],[SHA]],"H",IF(Table2[[#This Row],[HTH]]&lt;Table2[[#This Row],[HTA]],"A","D"))</f>
        <v>H</v>
      </c>
      <c r="V5254" s="14"/>
      <c r="W5254">
        <v>12</v>
      </c>
      <c r="X5254">
        <v>17</v>
      </c>
      <c r="Y5254">
        <v>5</v>
      </c>
      <c r="Z5254">
        <v>7</v>
      </c>
      <c r="AA5254">
        <v>17</v>
      </c>
      <c r="AB5254">
        <v>15</v>
      </c>
      <c r="AC5254">
        <v>10</v>
      </c>
      <c r="AD5254">
        <v>8</v>
      </c>
      <c r="AE5254">
        <v>2</v>
      </c>
      <c r="AF5254">
        <v>1</v>
      </c>
      <c r="AG5254">
        <v>0</v>
      </c>
      <c r="AH5254">
        <v>0</v>
      </c>
      <c r="AI5254">
        <v>4.5</v>
      </c>
      <c r="AJ5254">
        <v>4.33</v>
      </c>
      <c r="AK5254">
        <v>1.66</v>
      </c>
    </row>
    <row r="5255" spans="1:37" x14ac:dyDescent="0.45">
      <c r="A5255" s="56"/>
      <c r="B5255" s="27">
        <v>44306</v>
      </c>
      <c r="C5255" s="16" t="s">
        <v>358</v>
      </c>
      <c r="D5255" s="16" t="s">
        <v>359</v>
      </c>
      <c r="E5255" s="13" t="s">
        <v>445</v>
      </c>
      <c r="F5255" s="16" t="s">
        <v>271</v>
      </c>
      <c r="G5255" t="s">
        <v>345</v>
      </c>
      <c r="H5255" s="14"/>
      <c r="I5255" s="13" t="s">
        <v>363</v>
      </c>
      <c r="J5255" s="14"/>
      <c r="K5255" s="17">
        <v>0</v>
      </c>
      <c r="L5255" s="17">
        <v>0</v>
      </c>
      <c r="M5255" s="18" t="s">
        <v>23</v>
      </c>
      <c r="N5255" s="14"/>
      <c r="O5255" s="16">
        <v>0</v>
      </c>
      <c r="P5255" s="14">
        <v>0</v>
      </c>
      <c r="Q5255" t="s">
        <v>23</v>
      </c>
      <c r="R5255" s="14"/>
      <c r="S5255" s="16">
        <f>Table2[[#This Row],[FTHG]]-Table2[[#This Row],[HTH]]</f>
        <v>0</v>
      </c>
      <c r="T5255" s="14">
        <f>Table2[[#This Row],[FTAG]]-Table2[[#This Row],[HTA]]</f>
        <v>0</v>
      </c>
      <c r="U5255" s="13" t="str">
        <f>IF(Table2[[#This Row],[SHH]]&gt;Table2[[#This Row],[SHA]],"H",IF(Table2[[#This Row],[HTH]]&lt;Table2[[#This Row],[HTA]],"A","D"))</f>
        <v>D</v>
      </c>
      <c r="V5255" s="14"/>
      <c r="W5255">
        <v>7</v>
      </c>
      <c r="X5255">
        <v>11</v>
      </c>
      <c r="Y5255">
        <v>4</v>
      </c>
      <c r="Z5255">
        <v>2</v>
      </c>
      <c r="AA5255">
        <v>8</v>
      </c>
      <c r="AB5255">
        <v>9</v>
      </c>
      <c r="AC5255">
        <v>0</v>
      </c>
      <c r="AD5255">
        <v>3</v>
      </c>
      <c r="AE5255">
        <v>2</v>
      </c>
      <c r="AF5255">
        <v>0</v>
      </c>
      <c r="AG5255">
        <v>0</v>
      </c>
      <c r="AH5255">
        <v>1</v>
      </c>
      <c r="AI5255">
        <v>1.57</v>
      </c>
      <c r="AJ5255">
        <v>4</v>
      </c>
      <c r="AK5255">
        <v>6</v>
      </c>
    </row>
    <row r="5256" spans="1:37" x14ac:dyDescent="0.45">
      <c r="A5256" s="56"/>
      <c r="B5256" s="27">
        <v>44307</v>
      </c>
      <c r="C5256" s="16" t="s">
        <v>358</v>
      </c>
      <c r="D5256" s="16" t="s">
        <v>359</v>
      </c>
      <c r="E5256" s="13" t="s">
        <v>445</v>
      </c>
      <c r="F5256" s="16" t="s">
        <v>271</v>
      </c>
      <c r="G5256" t="s">
        <v>349</v>
      </c>
      <c r="H5256" s="14"/>
      <c r="I5256" s="13" t="s">
        <v>343</v>
      </c>
      <c r="J5256" s="14"/>
      <c r="K5256" s="17">
        <v>2</v>
      </c>
      <c r="L5256" s="17">
        <v>1</v>
      </c>
      <c r="M5256" s="18" t="s">
        <v>7</v>
      </c>
      <c r="N5256" s="14"/>
      <c r="O5256" s="16">
        <v>0</v>
      </c>
      <c r="P5256" s="14">
        <v>1</v>
      </c>
      <c r="Q5256" t="s">
        <v>8</v>
      </c>
      <c r="R5256" s="14"/>
      <c r="S5256" s="16">
        <f>Table2[[#This Row],[FTHG]]-Table2[[#This Row],[HTH]]</f>
        <v>2</v>
      </c>
      <c r="T5256" s="14">
        <f>Table2[[#This Row],[FTAG]]-Table2[[#This Row],[HTA]]</f>
        <v>0</v>
      </c>
      <c r="U5256" s="13" t="str">
        <f>IF(Table2[[#This Row],[SHH]]&gt;Table2[[#This Row],[SHA]],"H",IF(Table2[[#This Row],[HTH]]&lt;Table2[[#This Row],[HTA]],"A","D"))</f>
        <v>H</v>
      </c>
      <c r="V5256" s="14"/>
      <c r="W5256">
        <v>12</v>
      </c>
      <c r="X5256">
        <v>10</v>
      </c>
      <c r="Y5256">
        <v>3</v>
      </c>
      <c r="Z5256">
        <v>5</v>
      </c>
      <c r="AA5256">
        <v>10</v>
      </c>
      <c r="AB5256">
        <v>14</v>
      </c>
      <c r="AC5256">
        <v>5</v>
      </c>
      <c r="AD5256">
        <v>5</v>
      </c>
      <c r="AE5256">
        <v>2</v>
      </c>
      <c r="AF5256">
        <v>1</v>
      </c>
      <c r="AG5256">
        <v>0</v>
      </c>
      <c r="AH5256">
        <v>0</v>
      </c>
      <c r="AI5256">
        <v>1.75</v>
      </c>
      <c r="AJ5256">
        <v>3.8</v>
      </c>
      <c r="AK5256">
        <v>4.5</v>
      </c>
    </row>
    <row r="5257" spans="1:37" x14ac:dyDescent="0.45">
      <c r="A5257" s="56"/>
      <c r="B5257" s="27">
        <v>44307</v>
      </c>
      <c r="C5257" s="16" t="s">
        <v>358</v>
      </c>
      <c r="D5257" s="16" t="s">
        <v>359</v>
      </c>
      <c r="E5257" s="13" t="s">
        <v>445</v>
      </c>
      <c r="F5257" s="16" t="s">
        <v>271</v>
      </c>
      <c r="G5257" t="s">
        <v>367</v>
      </c>
      <c r="H5257" s="14"/>
      <c r="I5257" s="13" t="s">
        <v>338</v>
      </c>
      <c r="J5257" s="14"/>
      <c r="K5257" s="17">
        <v>1</v>
      </c>
      <c r="L5257" s="17">
        <v>2</v>
      </c>
      <c r="M5257" s="18" t="s">
        <v>8</v>
      </c>
      <c r="N5257" s="14"/>
      <c r="O5257" s="16">
        <v>1</v>
      </c>
      <c r="P5257" s="14">
        <v>2</v>
      </c>
      <c r="Q5257" t="s">
        <v>8</v>
      </c>
      <c r="R5257" s="14"/>
      <c r="S5257" s="16">
        <f>Table2[[#This Row],[FTHG]]-Table2[[#This Row],[HTH]]</f>
        <v>0</v>
      </c>
      <c r="T5257" s="14">
        <f>Table2[[#This Row],[FTAG]]-Table2[[#This Row],[HTA]]</f>
        <v>0</v>
      </c>
      <c r="U5257" s="13" t="str">
        <f>IF(Table2[[#This Row],[SHH]]&gt;Table2[[#This Row],[SHA]],"H",IF(Table2[[#This Row],[HTH]]&lt;Table2[[#This Row],[HTA]],"A","D"))</f>
        <v>A</v>
      </c>
      <c r="V5257" s="14"/>
      <c r="W5257">
        <v>8</v>
      </c>
      <c r="X5257">
        <v>13</v>
      </c>
      <c r="Y5257">
        <v>3</v>
      </c>
      <c r="Z5257">
        <v>3</v>
      </c>
      <c r="AA5257">
        <v>12</v>
      </c>
      <c r="AB5257">
        <v>7</v>
      </c>
      <c r="AC5257">
        <v>1</v>
      </c>
      <c r="AD5257">
        <v>11</v>
      </c>
      <c r="AE5257">
        <v>0</v>
      </c>
      <c r="AF5257">
        <v>1</v>
      </c>
      <c r="AG5257">
        <v>1</v>
      </c>
      <c r="AH5257">
        <v>1</v>
      </c>
      <c r="AI5257">
        <v>9</v>
      </c>
      <c r="AJ5257">
        <v>4.75</v>
      </c>
      <c r="AK5257">
        <v>1.36</v>
      </c>
    </row>
    <row r="5258" spans="1:37" x14ac:dyDescent="0.45">
      <c r="A5258" s="56"/>
      <c r="B5258" s="27">
        <v>44308</v>
      </c>
      <c r="C5258" s="16" t="s">
        <v>358</v>
      </c>
      <c r="D5258" s="16" t="s">
        <v>359</v>
      </c>
      <c r="E5258" s="13" t="s">
        <v>445</v>
      </c>
      <c r="F5258" s="16" t="s">
        <v>271</v>
      </c>
      <c r="G5258" t="s">
        <v>356</v>
      </c>
      <c r="H5258" s="14"/>
      <c r="I5258" s="13" t="s">
        <v>357</v>
      </c>
      <c r="J5258" s="14"/>
      <c r="K5258" s="17">
        <v>3</v>
      </c>
      <c r="L5258" s="17">
        <v>0</v>
      </c>
      <c r="M5258" s="18" t="s">
        <v>7</v>
      </c>
      <c r="N5258" s="14"/>
      <c r="O5258" s="16">
        <v>3</v>
      </c>
      <c r="P5258" s="14">
        <v>0</v>
      </c>
      <c r="Q5258" t="s">
        <v>7</v>
      </c>
      <c r="R5258" s="14"/>
      <c r="S5258" s="16">
        <f>Table2[[#This Row],[FTHG]]-Table2[[#This Row],[HTH]]</f>
        <v>0</v>
      </c>
      <c r="T5258" s="14">
        <f>Table2[[#This Row],[FTAG]]-Table2[[#This Row],[HTA]]</f>
        <v>0</v>
      </c>
      <c r="U5258" s="13" t="str">
        <f>IF(Table2[[#This Row],[SHH]]&gt;Table2[[#This Row],[SHA]],"H",IF(Table2[[#This Row],[HTH]]&lt;Table2[[#This Row],[HTA]],"A","D"))</f>
        <v>D</v>
      </c>
      <c r="V5258" s="14"/>
      <c r="W5258">
        <v>17</v>
      </c>
      <c r="X5258">
        <v>4</v>
      </c>
      <c r="Y5258">
        <v>7</v>
      </c>
      <c r="Z5258">
        <v>1</v>
      </c>
      <c r="AA5258">
        <v>13</v>
      </c>
      <c r="AB5258">
        <v>12</v>
      </c>
      <c r="AC5258">
        <v>7</v>
      </c>
      <c r="AD5258">
        <v>3</v>
      </c>
      <c r="AE5258">
        <v>0</v>
      </c>
      <c r="AF5258">
        <v>2</v>
      </c>
      <c r="AG5258">
        <v>0</v>
      </c>
      <c r="AH5258">
        <v>0</v>
      </c>
      <c r="AI5258">
        <v>1.53</v>
      </c>
      <c r="AJ5258">
        <v>3.8</v>
      </c>
      <c r="AK5258">
        <v>6</v>
      </c>
    </row>
    <row r="5259" spans="1:37" x14ac:dyDescent="0.45">
      <c r="A5259" s="56"/>
      <c r="B5259" s="27">
        <v>44309</v>
      </c>
      <c r="C5259" s="16" t="s">
        <v>358</v>
      </c>
      <c r="D5259" s="16" t="s">
        <v>359</v>
      </c>
      <c r="E5259" s="13" t="s">
        <v>445</v>
      </c>
      <c r="F5259" s="16" t="s">
        <v>271</v>
      </c>
      <c r="G5259" t="s">
        <v>347</v>
      </c>
      <c r="H5259" s="14"/>
      <c r="I5259" s="13" t="s">
        <v>342</v>
      </c>
      <c r="J5259" s="14"/>
      <c r="K5259" s="17">
        <v>0</v>
      </c>
      <c r="L5259" s="17">
        <v>1</v>
      </c>
      <c r="M5259" s="18" t="s">
        <v>8</v>
      </c>
      <c r="N5259" s="14"/>
      <c r="O5259" s="16">
        <v>0</v>
      </c>
      <c r="P5259" s="14">
        <v>0</v>
      </c>
      <c r="Q5259" t="s">
        <v>23</v>
      </c>
      <c r="R5259" s="14"/>
      <c r="S5259" s="16">
        <f>Table2[[#This Row],[FTHG]]-Table2[[#This Row],[HTH]]</f>
        <v>0</v>
      </c>
      <c r="T5259" s="14">
        <f>Table2[[#This Row],[FTAG]]-Table2[[#This Row],[HTA]]</f>
        <v>1</v>
      </c>
      <c r="U5259" s="13" t="str">
        <f>IF(Table2[[#This Row],[SHH]]&gt;Table2[[#This Row],[SHA]],"H",IF(Table2[[#This Row],[HTH]]&lt;Table2[[#This Row],[HTA]],"A","D"))</f>
        <v>D</v>
      </c>
      <c r="V5259" s="14"/>
      <c r="W5259">
        <v>14</v>
      </c>
      <c r="X5259">
        <v>8</v>
      </c>
      <c r="Y5259">
        <v>3</v>
      </c>
      <c r="Z5259">
        <v>1</v>
      </c>
      <c r="AA5259">
        <v>13</v>
      </c>
      <c r="AB5259">
        <v>10</v>
      </c>
      <c r="AC5259">
        <v>7</v>
      </c>
      <c r="AD5259">
        <v>3</v>
      </c>
      <c r="AE5259">
        <v>1</v>
      </c>
      <c r="AF5259">
        <v>3</v>
      </c>
      <c r="AG5259">
        <v>0</v>
      </c>
      <c r="AH5259">
        <v>0</v>
      </c>
      <c r="AI5259">
        <v>2</v>
      </c>
      <c r="AJ5259">
        <v>3.5</v>
      </c>
      <c r="AK5259">
        <v>3.75</v>
      </c>
    </row>
    <row r="5260" spans="1:37" x14ac:dyDescent="0.45">
      <c r="A5260" s="56"/>
      <c r="B5260" s="27">
        <v>44310</v>
      </c>
      <c r="C5260" s="16" t="s">
        <v>358</v>
      </c>
      <c r="D5260" s="16" t="s">
        <v>359</v>
      </c>
      <c r="E5260" s="13" t="s">
        <v>445</v>
      </c>
      <c r="F5260" s="16" t="s">
        <v>271</v>
      </c>
      <c r="G5260" t="s">
        <v>352</v>
      </c>
      <c r="H5260" s="14"/>
      <c r="I5260" s="13" t="s">
        <v>361</v>
      </c>
      <c r="J5260" s="14"/>
      <c r="K5260" s="17">
        <v>1</v>
      </c>
      <c r="L5260" s="17">
        <v>1</v>
      </c>
      <c r="M5260" s="18" t="s">
        <v>23</v>
      </c>
      <c r="N5260" s="14"/>
      <c r="O5260" s="16">
        <v>1</v>
      </c>
      <c r="P5260" s="14">
        <v>0</v>
      </c>
      <c r="Q5260" t="s">
        <v>7</v>
      </c>
      <c r="R5260" s="14"/>
      <c r="S5260" s="16">
        <f>Table2[[#This Row],[FTHG]]-Table2[[#This Row],[HTH]]</f>
        <v>0</v>
      </c>
      <c r="T5260" s="14">
        <f>Table2[[#This Row],[FTAG]]-Table2[[#This Row],[HTA]]</f>
        <v>1</v>
      </c>
      <c r="U5260" s="13" t="str">
        <f>IF(Table2[[#This Row],[SHH]]&gt;Table2[[#This Row],[SHA]],"H",IF(Table2[[#This Row],[HTH]]&lt;Table2[[#This Row],[HTA]],"A","D"))</f>
        <v>D</v>
      </c>
      <c r="V5260" s="14"/>
      <c r="W5260">
        <v>22</v>
      </c>
      <c r="X5260">
        <v>7</v>
      </c>
      <c r="Y5260">
        <v>9</v>
      </c>
      <c r="Z5260">
        <v>4</v>
      </c>
      <c r="AA5260">
        <v>9</v>
      </c>
      <c r="AB5260">
        <v>7</v>
      </c>
      <c r="AC5260">
        <v>6</v>
      </c>
      <c r="AD5260">
        <v>3</v>
      </c>
      <c r="AE5260">
        <v>2</v>
      </c>
      <c r="AF5260">
        <v>1</v>
      </c>
      <c r="AG5260">
        <v>0</v>
      </c>
      <c r="AH5260">
        <v>0</v>
      </c>
      <c r="AI5260">
        <v>1.22</v>
      </c>
      <c r="AJ5260">
        <v>6.5</v>
      </c>
      <c r="AK5260">
        <v>12</v>
      </c>
    </row>
    <row r="5261" spans="1:37" x14ac:dyDescent="0.45">
      <c r="A5261" s="56"/>
      <c r="B5261" s="27">
        <v>44310</v>
      </c>
      <c r="C5261" s="16" t="s">
        <v>358</v>
      </c>
      <c r="D5261" s="16" t="s">
        <v>359</v>
      </c>
      <c r="E5261" s="13" t="s">
        <v>445</v>
      </c>
      <c r="F5261" s="16" t="s">
        <v>271</v>
      </c>
      <c r="G5261" t="s">
        <v>340</v>
      </c>
      <c r="H5261" s="14"/>
      <c r="I5261" s="13" t="s">
        <v>345</v>
      </c>
      <c r="J5261" s="14"/>
      <c r="K5261" s="17">
        <v>0</v>
      </c>
      <c r="L5261" s="17">
        <v>1</v>
      </c>
      <c r="M5261" s="18" t="s">
        <v>8</v>
      </c>
      <c r="N5261" s="14"/>
      <c r="O5261" s="16">
        <v>0</v>
      </c>
      <c r="P5261" s="14">
        <v>1</v>
      </c>
      <c r="Q5261" t="s">
        <v>8</v>
      </c>
      <c r="R5261" s="14"/>
      <c r="S5261" s="16">
        <f>Table2[[#This Row],[FTHG]]-Table2[[#This Row],[HTH]]</f>
        <v>0</v>
      </c>
      <c r="T5261" s="14">
        <f>Table2[[#This Row],[FTAG]]-Table2[[#This Row],[HTA]]</f>
        <v>0</v>
      </c>
      <c r="U5261" s="13" t="str">
        <f>IF(Table2[[#This Row],[SHH]]&gt;Table2[[#This Row],[SHA]],"H",IF(Table2[[#This Row],[HTH]]&lt;Table2[[#This Row],[HTA]],"A","D"))</f>
        <v>A</v>
      </c>
      <c r="V5261" s="14"/>
      <c r="W5261">
        <v>9</v>
      </c>
      <c r="X5261">
        <v>17</v>
      </c>
      <c r="Y5261">
        <v>2</v>
      </c>
      <c r="Z5261">
        <v>6</v>
      </c>
      <c r="AA5261">
        <v>9</v>
      </c>
      <c r="AB5261">
        <v>11</v>
      </c>
      <c r="AC5261">
        <v>4</v>
      </c>
      <c r="AD5261">
        <v>2</v>
      </c>
      <c r="AE5261">
        <v>0</v>
      </c>
      <c r="AF5261">
        <v>4</v>
      </c>
      <c r="AG5261">
        <v>1</v>
      </c>
      <c r="AH5261">
        <v>0</v>
      </c>
      <c r="AI5261">
        <v>4.75</v>
      </c>
      <c r="AJ5261">
        <v>3.6</v>
      </c>
      <c r="AK5261">
        <v>1.75</v>
      </c>
    </row>
    <row r="5262" spans="1:37" x14ac:dyDescent="0.45">
      <c r="A5262" s="56"/>
      <c r="B5262" s="27">
        <v>44310</v>
      </c>
      <c r="C5262" s="16" t="s">
        <v>358</v>
      </c>
      <c r="D5262" s="16" t="s">
        <v>359</v>
      </c>
      <c r="E5262" s="13" t="s">
        <v>445</v>
      </c>
      <c r="F5262" s="16" t="s">
        <v>271</v>
      </c>
      <c r="G5262" t="s">
        <v>368</v>
      </c>
      <c r="H5262" s="14"/>
      <c r="I5262" s="13" t="s">
        <v>363</v>
      </c>
      <c r="J5262" s="14"/>
      <c r="K5262" s="17">
        <v>1</v>
      </c>
      <c r="L5262" s="17">
        <v>0</v>
      </c>
      <c r="M5262" s="18" t="s">
        <v>7</v>
      </c>
      <c r="N5262" s="14"/>
      <c r="O5262" s="16">
        <v>1</v>
      </c>
      <c r="P5262" s="14">
        <v>0</v>
      </c>
      <c r="Q5262" t="s">
        <v>7</v>
      </c>
      <c r="R5262" s="14"/>
      <c r="S5262" s="16">
        <f>Table2[[#This Row],[FTHG]]-Table2[[#This Row],[HTH]]</f>
        <v>0</v>
      </c>
      <c r="T5262" s="14">
        <f>Table2[[#This Row],[FTAG]]-Table2[[#This Row],[HTA]]</f>
        <v>0</v>
      </c>
      <c r="U5262" s="13" t="str">
        <f>IF(Table2[[#This Row],[SHH]]&gt;Table2[[#This Row],[SHA]],"H",IF(Table2[[#This Row],[HTH]]&lt;Table2[[#This Row],[HTA]],"A","D"))</f>
        <v>D</v>
      </c>
      <c r="V5262" s="14"/>
      <c r="W5262">
        <v>7</v>
      </c>
      <c r="X5262">
        <v>17</v>
      </c>
      <c r="Y5262">
        <v>3</v>
      </c>
      <c r="Z5262">
        <v>4</v>
      </c>
      <c r="AA5262">
        <v>13</v>
      </c>
      <c r="AB5262">
        <v>7</v>
      </c>
      <c r="AC5262">
        <v>2</v>
      </c>
      <c r="AD5262">
        <v>12</v>
      </c>
      <c r="AE5262">
        <v>3</v>
      </c>
      <c r="AF5262">
        <v>0</v>
      </c>
      <c r="AG5262">
        <v>0</v>
      </c>
      <c r="AH5262">
        <v>0</v>
      </c>
      <c r="AI5262">
        <v>5.25</v>
      </c>
      <c r="AJ5262">
        <v>3.4</v>
      </c>
      <c r="AK5262">
        <v>1.75</v>
      </c>
    </row>
    <row r="5263" spans="1:37" x14ac:dyDescent="0.45">
      <c r="A5263" s="56"/>
      <c r="B5263" s="27">
        <v>44311</v>
      </c>
      <c r="C5263" s="16" t="s">
        <v>358</v>
      </c>
      <c r="D5263" s="16" t="s">
        <v>359</v>
      </c>
      <c r="E5263" s="13" t="s">
        <v>445</v>
      </c>
      <c r="F5263" s="16" t="s">
        <v>271</v>
      </c>
      <c r="G5263" t="s">
        <v>365</v>
      </c>
      <c r="H5263" s="14"/>
      <c r="I5263" s="13" t="s">
        <v>348</v>
      </c>
      <c r="J5263" s="14"/>
      <c r="K5263" s="17">
        <v>0</v>
      </c>
      <c r="L5263" s="17">
        <v>4</v>
      </c>
      <c r="M5263" s="18" t="s">
        <v>8</v>
      </c>
      <c r="N5263" s="14"/>
      <c r="O5263" s="16">
        <v>0</v>
      </c>
      <c r="P5263" s="14">
        <v>3</v>
      </c>
      <c r="Q5263" t="s">
        <v>8</v>
      </c>
      <c r="R5263" s="14"/>
      <c r="S5263" s="16">
        <f>Table2[[#This Row],[FTHG]]-Table2[[#This Row],[HTH]]</f>
        <v>0</v>
      </c>
      <c r="T5263" s="14">
        <f>Table2[[#This Row],[FTAG]]-Table2[[#This Row],[HTA]]</f>
        <v>1</v>
      </c>
      <c r="U5263" s="13" t="str">
        <f>IF(Table2[[#This Row],[SHH]]&gt;Table2[[#This Row],[SHA]],"H",IF(Table2[[#This Row],[HTH]]&lt;Table2[[#This Row],[HTA]],"A","D"))</f>
        <v>A</v>
      </c>
      <c r="V5263" s="14"/>
      <c r="W5263">
        <v>12</v>
      </c>
      <c r="X5263">
        <v>14</v>
      </c>
      <c r="Y5263">
        <v>2</v>
      </c>
      <c r="Z5263">
        <v>7</v>
      </c>
      <c r="AA5263">
        <v>8</v>
      </c>
      <c r="AB5263">
        <v>9</v>
      </c>
      <c r="AC5263">
        <v>8</v>
      </c>
      <c r="AD5263">
        <v>5</v>
      </c>
      <c r="AE5263">
        <v>1</v>
      </c>
      <c r="AF5263">
        <v>2</v>
      </c>
      <c r="AG5263">
        <v>0</v>
      </c>
      <c r="AH5263">
        <v>0</v>
      </c>
      <c r="AI5263">
        <v>2</v>
      </c>
      <c r="AJ5263">
        <v>3.4</v>
      </c>
      <c r="AK5263">
        <v>3.9</v>
      </c>
    </row>
    <row r="5264" spans="1:37" x14ac:dyDescent="0.45">
      <c r="A5264" s="56"/>
      <c r="B5264" s="27">
        <v>44311</v>
      </c>
      <c r="C5264" s="16" t="s">
        <v>358</v>
      </c>
      <c r="D5264" s="16" t="s">
        <v>359</v>
      </c>
      <c r="E5264" s="13" t="s">
        <v>445</v>
      </c>
      <c r="F5264" s="16" t="s">
        <v>271</v>
      </c>
      <c r="G5264" t="s">
        <v>370</v>
      </c>
      <c r="H5264" s="14"/>
      <c r="I5264" s="13" t="s">
        <v>354</v>
      </c>
      <c r="J5264" s="14"/>
      <c r="K5264" s="17">
        <v>0</v>
      </c>
      <c r="L5264" s="17">
        <v>0</v>
      </c>
      <c r="M5264" s="18" t="s">
        <v>23</v>
      </c>
      <c r="N5264" s="14"/>
      <c r="O5264" s="16">
        <v>0</v>
      </c>
      <c r="P5264" s="14">
        <v>0</v>
      </c>
      <c r="Q5264" t="s">
        <v>23</v>
      </c>
      <c r="R5264" s="14"/>
      <c r="S5264" s="16">
        <f>Table2[[#This Row],[FTHG]]-Table2[[#This Row],[HTH]]</f>
        <v>0</v>
      </c>
      <c r="T5264" s="14">
        <f>Table2[[#This Row],[FTAG]]-Table2[[#This Row],[HTA]]</f>
        <v>0</v>
      </c>
      <c r="U5264" s="13" t="str">
        <f>IF(Table2[[#This Row],[SHH]]&gt;Table2[[#This Row],[SHA]],"H",IF(Table2[[#This Row],[HTH]]&lt;Table2[[#This Row],[HTA]],"A","D"))</f>
        <v>D</v>
      </c>
      <c r="V5264" s="14"/>
      <c r="W5264">
        <v>6</v>
      </c>
      <c r="X5264">
        <v>16</v>
      </c>
      <c r="Y5264">
        <v>3</v>
      </c>
      <c r="Z5264">
        <v>4</v>
      </c>
      <c r="AA5264">
        <v>21</v>
      </c>
      <c r="AB5264">
        <v>11</v>
      </c>
      <c r="AC5264">
        <v>2</v>
      </c>
      <c r="AD5264">
        <v>6</v>
      </c>
      <c r="AE5264">
        <v>4</v>
      </c>
      <c r="AF5264">
        <v>1</v>
      </c>
      <c r="AG5264">
        <v>0</v>
      </c>
      <c r="AH5264">
        <v>0</v>
      </c>
      <c r="AI5264">
        <v>4</v>
      </c>
      <c r="AJ5264">
        <v>4.2</v>
      </c>
      <c r="AK5264">
        <v>1.75</v>
      </c>
    </row>
    <row r="5265" spans="1:37" x14ac:dyDescent="0.45">
      <c r="A5265" s="56"/>
      <c r="B5265" s="27">
        <v>44311</v>
      </c>
      <c r="C5265" s="16" t="s">
        <v>358</v>
      </c>
      <c r="D5265" s="16" t="s">
        <v>359</v>
      </c>
      <c r="E5265" s="13" t="s">
        <v>445</v>
      </c>
      <c r="F5265" s="16" t="s">
        <v>271</v>
      </c>
      <c r="G5265" t="s">
        <v>367</v>
      </c>
      <c r="H5265" s="14"/>
      <c r="I5265" s="13" t="s">
        <v>357</v>
      </c>
      <c r="J5265" s="14"/>
      <c r="K5265" s="17">
        <v>2</v>
      </c>
      <c r="L5265" s="17">
        <v>2</v>
      </c>
      <c r="M5265" s="18" t="s">
        <v>23</v>
      </c>
      <c r="N5265" s="14"/>
      <c r="O5265" s="16">
        <v>1</v>
      </c>
      <c r="P5265" s="14">
        <v>1</v>
      </c>
      <c r="Q5265" t="s">
        <v>23</v>
      </c>
      <c r="R5265" s="14"/>
      <c r="S5265" s="16">
        <f>Table2[[#This Row],[FTHG]]-Table2[[#This Row],[HTH]]</f>
        <v>1</v>
      </c>
      <c r="T5265" s="14">
        <f>Table2[[#This Row],[FTAG]]-Table2[[#This Row],[HTA]]</f>
        <v>1</v>
      </c>
      <c r="U5265" s="13" t="str">
        <f>IF(Table2[[#This Row],[SHH]]&gt;Table2[[#This Row],[SHA]],"H",IF(Table2[[#This Row],[HTH]]&lt;Table2[[#This Row],[HTA]],"A","D"))</f>
        <v>D</v>
      </c>
      <c r="V5265" s="14"/>
      <c r="W5265">
        <v>24</v>
      </c>
      <c r="X5265">
        <v>10</v>
      </c>
      <c r="Y5265">
        <v>11</v>
      </c>
      <c r="Z5265">
        <v>4</v>
      </c>
      <c r="AA5265">
        <v>14</v>
      </c>
      <c r="AB5265">
        <v>9</v>
      </c>
      <c r="AC5265">
        <v>11</v>
      </c>
      <c r="AD5265">
        <v>4</v>
      </c>
      <c r="AE5265">
        <v>0</v>
      </c>
      <c r="AF5265">
        <v>2</v>
      </c>
      <c r="AG5265">
        <v>0</v>
      </c>
      <c r="AH5265">
        <v>0</v>
      </c>
      <c r="AI5265">
        <v>1.85</v>
      </c>
      <c r="AJ5265">
        <v>3.6</v>
      </c>
      <c r="AK5265">
        <v>4.2</v>
      </c>
    </row>
    <row r="5266" spans="1:37" x14ac:dyDescent="0.45">
      <c r="A5266" s="56"/>
      <c r="B5266" s="27">
        <v>44312</v>
      </c>
      <c r="C5266" s="16" t="s">
        <v>358</v>
      </c>
      <c r="D5266" s="16" t="s">
        <v>359</v>
      </c>
      <c r="E5266" s="13" t="s">
        <v>445</v>
      </c>
      <c r="F5266" s="16" t="s">
        <v>271</v>
      </c>
      <c r="G5266" t="s">
        <v>356</v>
      </c>
      <c r="H5266" s="14"/>
      <c r="I5266" s="13" t="s">
        <v>355</v>
      </c>
      <c r="J5266" s="14"/>
      <c r="K5266" s="17">
        <v>2</v>
      </c>
      <c r="L5266" s="17">
        <v>1</v>
      </c>
      <c r="M5266" s="18" t="s">
        <v>7</v>
      </c>
      <c r="N5266" s="14"/>
      <c r="O5266" s="16">
        <v>0</v>
      </c>
      <c r="P5266" s="14">
        <v>1</v>
      </c>
      <c r="Q5266" t="s">
        <v>8</v>
      </c>
      <c r="R5266" s="14"/>
      <c r="S5266" s="16">
        <f>Table2[[#This Row],[FTHG]]-Table2[[#This Row],[HTH]]</f>
        <v>2</v>
      </c>
      <c r="T5266" s="14">
        <f>Table2[[#This Row],[FTAG]]-Table2[[#This Row],[HTA]]</f>
        <v>0</v>
      </c>
      <c r="U5266" s="13" t="str">
        <f>IF(Table2[[#This Row],[SHH]]&gt;Table2[[#This Row],[SHA]],"H",IF(Table2[[#This Row],[HTH]]&lt;Table2[[#This Row],[HTA]],"A","D"))</f>
        <v>H</v>
      </c>
      <c r="V5266" s="14"/>
      <c r="W5266">
        <v>13</v>
      </c>
      <c r="X5266">
        <v>4</v>
      </c>
      <c r="Y5266">
        <v>5</v>
      </c>
      <c r="Z5266">
        <v>2</v>
      </c>
      <c r="AA5266">
        <v>13</v>
      </c>
      <c r="AB5266">
        <v>12</v>
      </c>
      <c r="AC5266">
        <v>7</v>
      </c>
      <c r="AD5266">
        <v>2</v>
      </c>
      <c r="AE5266">
        <v>0</v>
      </c>
      <c r="AF5266">
        <v>1</v>
      </c>
      <c r="AG5266">
        <v>0</v>
      </c>
      <c r="AH5266">
        <v>0</v>
      </c>
      <c r="AI5266">
        <v>1.4</v>
      </c>
      <c r="AJ5266">
        <v>4.33</v>
      </c>
      <c r="AK5266">
        <v>8.5</v>
      </c>
    </row>
    <row r="5267" spans="1:37" x14ac:dyDescent="0.45">
      <c r="A5267" s="56"/>
      <c r="B5267" s="27">
        <v>44316</v>
      </c>
      <c r="C5267" s="16" t="s">
        <v>358</v>
      </c>
      <c r="D5267" s="16" t="s">
        <v>359</v>
      </c>
      <c r="E5267" s="13" t="s">
        <v>445</v>
      </c>
      <c r="F5267" s="16" t="s">
        <v>271</v>
      </c>
      <c r="G5267" t="s">
        <v>343</v>
      </c>
      <c r="H5267" s="14"/>
      <c r="I5267" s="13" t="s">
        <v>356</v>
      </c>
      <c r="J5267" s="14"/>
      <c r="K5267" s="17">
        <v>1</v>
      </c>
      <c r="L5267" s="17">
        <v>1</v>
      </c>
      <c r="M5267" s="18" t="s">
        <v>23</v>
      </c>
      <c r="N5267" s="14"/>
      <c r="O5267" s="16">
        <v>0</v>
      </c>
      <c r="P5267" s="14">
        <v>0</v>
      </c>
      <c r="Q5267" t="s">
        <v>23</v>
      </c>
      <c r="R5267" s="14"/>
      <c r="S5267" s="16">
        <f>Table2[[#This Row],[FTHG]]-Table2[[#This Row],[HTH]]</f>
        <v>1</v>
      </c>
      <c r="T5267" s="14">
        <f>Table2[[#This Row],[FTAG]]-Table2[[#This Row],[HTA]]</f>
        <v>1</v>
      </c>
      <c r="U5267" s="13" t="str">
        <f>IF(Table2[[#This Row],[SHH]]&gt;Table2[[#This Row],[SHA]],"H",IF(Table2[[#This Row],[HTH]]&lt;Table2[[#This Row],[HTA]],"A","D"))</f>
        <v>D</v>
      </c>
      <c r="V5267" s="14"/>
      <c r="W5267">
        <v>5</v>
      </c>
      <c r="X5267">
        <v>23</v>
      </c>
      <c r="Y5267">
        <v>3</v>
      </c>
      <c r="Z5267">
        <v>9</v>
      </c>
      <c r="AA5267">
        <v>9</v>
      </c>
      <c r="AB5267">
        <v>13</v>
      </c>
      <c r="AC5267">
        <v>0</v>
      </c>
      <c r="AD5267">
        <v>10</v>
      </c>
      <c r="AE5267">
        <v>1</v>
      </c>
      <c r="AF5267">
        <v>0</v>
      </c>
      <c r="AG5267">
        <v>1</v>
      </c>
      <c r="AH5267">
        <v>0</v>
      </c>
      <c r="AI5267">
        <v>3.8</v>
      </c>
      <c r="AJ5267">
        <v>3.8</v>
      </c>
      <c r="AK5267">
        <v>1.9</v>
      </c>
    </row>
    <row r="5268" spans="1:37" x14ac:dyDescent="0.45">
      <c r="A5268" s="56"/>
      <c r="B5268" s="27">
        <v>44317</v>
      </c>
      <c r="C5268" s="16" t="s">
        <v>358</v>
      </c>
      <c r="D5268" s="16" t="s">
        <v>359</v>
      </c>
      <c r="E5268" s="13" t="s">
        <v>445</v>
      </c>
      <c r="F5268" s="16" t="s">
        <v>271</v>
      </c>
      <c r="G5268" t="s">
        <v>355</v>
      </c>
      <c r="H5268" s="14"/>
      <c r="I5268" s="13" t="s">
        <v>338</v>
      </c>
      <c r="J5268" s="14"/>
      <c r="K5268" s="17">
        <v>0</v>
      </c>
      <c r="L5268" s="17">
        <v>2</v>
      </c>
      <c r="M5268" s="18" t="s">
        <v>8</v>
      </c>
      <c r="N5268" s="14"/>
      <c r="O5268" s="16">
        <v>0</v>
      </c>
      <c r="P5268" s="14">
        <v>0</v>
      </c>
      <c r="Q5268" t="s">
        <v>23</v>
      </c>
      <c r="R5268" s="14"/>
      <c r="S5268" s="16">
        <f>Table2[[#This Row],[FTHG]]-Table2[[#This Row],[HTH]]</f>
        <v>0</v>
      </c>
      <c r="T5268" s="14">
        <f>Table2[[#This Row],[FTAG]]-Table2[[#This Row],[HTA]]</f>
        <v>2</v>
      </c>
      <c r="U5268" s="13" t="str">
        <f>IF(Table2[[#This Row],[SHH]]&gt;Table2[[#This Row],[SHA]],"H",IF(Table2[[#This Row],[HTH]]&lt;Table2[[#This Row],[HTA]],"A","D"))</f>
        <v>D</v>
      </c>
      <c r="V5268" s="14"/>
      <c r="W5268">
        <v>9</v>
      </c>
      <c r="X5268">
        <v>20</v>
      </c>
      <c r="Y5268">
        <v>4</v>
      </c>
      <c r="Z5268">
        <v>3</v>
      </c>
      <c r="AA5268">
        <v>9</v>
      </c>
      <c r="AB5268">
        <v>10</v>
      </c>
      <c r="AC5268">
        <v>2</v>
      </c>
      <c r="AD5268">
        <v>6</v>
      </c>
      <c r="AE5268">
        <v>2</v>
      </c>
      <c r="AF5268">
        <v>0</v>
      </c>
      <c r="AG5268">
        <v>0</v>
      </c>
      <c r="AH5268">
        <v>0</v>
      </c>
      <c r="AI5268">
        <v>10</v>
      </c>
      <c r="AJ5268">
        <v>5</v>
      </c>
      <c r="AK5268">
        <v>1.33</v>
      </c>
    </row>
    <row r="5269" spans="1:37" x14ac:dyDescent="0.45">
      <c r="A5269" s="56"/>
      <c r="B5269" s="27">
        <v>44317</v>
      </c>
      <c r="C5269" s="16" t="s">
        <v>358</v>
      </c>
      <c r="D5269" s="16" t="s">
        <v>359</v>
      </c>
      <c r="E5269" s="13" t="s">
        <v>445</v>
      </c>
      <c r="F5269" s="16" t="s">
        <v>271</v>
      </c>
      <c r="G5269" t="s">
        <v>363</v>
      </c>
      <c r="H5269" s="14"/>
      <c r="I5269" s="13" t="s">
        <v>370</v>
      </c>
      <c r="J5269" s="14"/>
      <c r="K5269" s="17">
        <v>2</v>
      </c>
      <c r="L5269" s="17">
        <v>0</v>
      </c>
      <c r="M5269" s="18" t="s">
        <v>7</v>
      </c>
      <c r="N5269" s="14"/>
      <c r="O5269" s="16">
        <v>1</v>
      </c>
      <c r="P5269" s="14">
        <v>0</v>
      </c>
      <c r="Q5269" t="s">
        <v>7</v>
      </c>
      <c r="R5269" s="14"/>
      <c r="S5269" s="16">
        <f>Table2[[#This Row],[FTHG]]-Table2[[#This Row],[HTH]]</f>
        <v>1</v>
      </c>
      <c r="T5269" s="14">
        <f>Table2[[#This Row],[FTAG]]-Table2[[#This Row],[HTA]]</f>
        <v>0</v>
      </c>
      <c r="U5269" s="13" t="str">
        <f>IF(Table2[[#This Row],[SHH]]&gt;Table2[[#This Row],[SHA]],"H",IF(Table2[[#This Row],[HTH]]&lt;Table2[[#This Row],[HTA]],"A","D"))</f>
        <v>H</v>
      </c>
      <c r="V5269" s="14"/>
      <c r="W5269">
        <v>17</v>
      </c>
      <c r="X5269">
        <v>11</v>
      </c>
      <c r="Y5269">
        <v>5</v>
      </c>
      <c r="Z5269">
        <v>2</v>
      </c>
      <c r="AA5269">
        <v>17</v>
      </c>
      <c r="AB5269">
        <v>6</v>
      </c>
      <c r="AC5269">
        <v>2</v>
      </c>
      <c r="AD5269">
        <v>9</v>
      </c>
      <c r="AE5269">
        <v>1</v>
      </c>
      <c r="AF5269">
        <v>1</v>
      </c>
      <c r="AG5269">
        <v>0</v>
      </c>
      <c r="AH5269">
        <v>0</v>
      </c>
      <c r="AI5269">
        <v>2.0499999999999998</v>
      </c>
      <c r="AJ5269">
        <v>3.5</v>
      </c>
      <c r="AK5269">
        <v>3.5</v>
      </c>
    </row>
    <row r="5270" spans="1:37" x14ac:dyDescent="0.45">
      <c r="A5270" s="56"/>
      <c r="B5270" s="27">
        <v>44317</v>
      </c>
      <c r="C5270" s="16" t="s">
        <v>358</v>
      </c>
      <c r="D5270" s="16" t="s">
        <v>359</v>
      </c>
      <c r="E5270" s="13" t="s">
        <v>445</v>
      </c>
      <c r="F5270" s="16" t="s">
        <v>271</v>
      </c>
      <c r="G5270" t="s">
        <v>345</v>
      </c>
      <c r="H5270" s="14"/>
      <c r="I5270" s="13" t="s">
        <v>364</v>
      </c>
      <c r="J5270" s="14"/>
      <c r="K5270" s="17">
        <v>2</v>
      </c>
      <c r="L5270" s="17">
        <v>0</v>
      </c>
      <c r="M5270" s="18" t="s">
        <v>7</v>
      </c>
      <c r="N5270" s="14"/>
      <c r="O5270" s="16">
        <v>1</v>
      </c>
      <c r="P5270" s="14">
        <v>0</v>
      </c>
      <c r="Q5270" t="s">
        <v>7</v>
      </c>
      <c r="R5270" s="14"/>
      <c r="S5270" s="16">
        <f>Table2[[#This Row],[FTHG]]-Table2[[#This Row],[HTH]]</f>
        <v>1</v>
      </c>
      <c r="T5270" s="14">
        <f>Table2[[#This Row],[FTAG]]-Table2[[#This Row],[HTA]]</f>
        <v>0</v>
      </c>
      <c r="U5270" s="13" t="str">
        <f>IF(Table2[[#This Row],[SHH]]&gt;Table2[[#This Row],[SHA]],"H",IF(Table2[[#This Row],[HTH]]&lt;Table2[[#This Row],[HTA]],"A","D"))</f>
        <v>H</v>
      </c>
      <c r="V5270" s="14"/>
      <c r="W5270">
        <v>9</v>
      </c>
      <c r="X5270">
        <v>10</v>
      </c>
      <c r="Y5270">
        <v>5</v>
      </c>
      <c r="Z5270">
        <v>3</v>
      </c>
      <c r="AA5270">
        <v>15</v>
      </c>
      <c r="AB5270">
        <v>8</v>
      </c>
      <c r="AC5270">
        <v>1</v>
      </c>
      <c r="AD5270">
        <v>8</v>
      </c>
      <c r="AE5270">
        <v>1</v>
      </c>
      <c r="AF5270">
        <v>1</v>
      </c>
      <c r="AG5270">
        <v>0</v>
      </c>
      <c r="AH5270">
        <v>0</v>
      </c>
      <c r="AI5270">
        <v>1.44</v>
      </c>
      <c r="AJ5270">
        <v>4.4000000000000004</v>
      </c>
      <c r="AK5270">
        <v>7.5</v>
      </c>
    </row>
    <row r="5271" spans="1:37" x14ac:dyDescent="0.45">
      <c r="A5271" s="56"/>
      <c r="B5271" s="27">
        <v>44317</v>
      </c>
      <c r="C5271" s="16" t="s">
        <v>358</v>
      </c>
      <c r="D5271" s="16" t="s">
        <v>359</v>
      </c>
      <c r="E5271" s="13" t="s">
        <v>445</v>
      </c>
      <c r="F5271" s="16" t="s">
        <v>271</v>
      </c>
      <c r="G5271" t="s">
        <v>342</v>
      </c>
      <c r="H5271" s="14"/>
      <c r="I5271" s="13" t="s">
        <v>367</v>
      </c>
      <c r="J5271" s="14"/>
      <c r="K5271" s="17">
        <v>1</v>
      </c>
      <c r="L5271" s="17">
        <v>2</v>
      </c>
      <c r="M5271" s="18" t="s">
        <v>8</v>
      </c>
      <c r="N5271" s="14"/>
      <c r="O5271" s="16">
        <v>1</v>
      </c>
      <c r="P5271" s="14">
        <v>1</v>
      </c>
      <c r="Q5271" t="s">
        <v>23</v>
      </c>
      <c r="R5271" s="14"/>
      <c r="S5271" s="16">
        <f>Table2[[#This Row],[FTHG]]-Table2[[#This Row],[HTH]]</f>
        <v>0</v>
      </c>
      <c r="T5271" s="14">
        <f>Table2[[#This Row],[FTAG]]-Table2[[#This Row],[HTA]]</f>
        <v>1</v>
      </c>
      <c r="U5271" s="13" t="str">
        <f>IF(Table2[[#This Row],[SHH]]&gt;Table2[[#This Row],[SHA]],"H",IF(Table2[[#This Row],[HTH]]&lt;Table2[[#This Row],[HTA]],"A","D"))</f>
        <v>D</v>
      </c>
      <c r="V5271" s="14"/>
      <c r="W5271">
        <v>16</v>
      </c>
      <c r="X5271">
        <v>13</v>
      </c>
      <c r="Y5271">
        <v>3</v>
      </c>
      <c r="Z5271">
        <v>5</v>
      </c>
      <c r="AA5271">
        <v>10</v>
      </c>
      <c r="AB5271">
        <v>13</v>
      </c>
      <c r="AC5271">
        <v>3</v>
      </c>
      <c r="AD5271">
        <v>6</v>
      </c>
      <c r="AE5271">
        <v>0</v>
      </c>
      <c r="AF5271">
        <v>2</v>
      </c>
      <c r="AG5271">
        <v>0</v>
      </c>
      <c r="AH5271">
        <v>0</v>
      </c>
      <c r="AI5271">
        <v>1.95</v>
      </c>
      <c r="AJ5271">
        <v>3.6</v>
      </c>
      <c r="AK5271">
        <v>3.8</v>
      </c>
    </row>
    <row r="5272" spans="1:37" x14ac:dyDescent="0.45">
      <c r="A5272" s="56"/>
      <c r="B5272" s="27">
        <v>44318</v>
      </c>
      <c r="C5272" s="16" t="s">
        <v>358</v>
      </c>
      <c r="D5272" s="16" t="s">
        <v>359</v>
      </c>
      <c r="E5272" s="13" t="s">
        <v>445</v>
      </c>
      <c r="F5272" s="16" t="s">
        <v>271</v>
      </c>
      <c r="G5272" t="s">
        <v>361</v>
      </c>
      <c r="H5272" s="14"/>
      <c r="I5272" s="13" t="s">
        <v>347</v>
      </c>
      <c r="J5272" s="14"/>
      <c r="K5272" s="17">
        <v>0</v>
      </c>
      <c r="L5272" s="17">
        <v>2</v>
      </c>
      <c r="M5272" s="18" t="s">
        <v>8</v>
      </c>
      <c r="N5272" s="14"/>
      <c r="O5272" s="16">
        <v>0</v>
      </c>
      <c r="P5272" s="14">
        <v>1</v>
      </c>
      <c r="Q5272" t="s">
        <v>8</v>
      </c>
      <c r="R5272" s="14"/>
      <c r="S5272" s="16">
        <f>Table2[[#This Row],[FTHG]]-Table2[[#This Row],[HTH]]</f>
        <v>0</v>
      </c>
      <c r="T5272" s="14">
        <f>Table2[[#This Row],[FTAG]]-Table2[[#This Row],[HTA]]</f>
        <v>1</v>
      </c>
      <c r="U5272" s="13" t="str">
        <f>IF(Table2[[#This Row],[SHH]]&gt;Table2[[#This Row],[SHA]],"H",IF(Table2[[#This Row],[HTH]]&lt;Table2[[#This Row],[HTA]],"A","D"))</f>
        <v>A</v>
      </c>
      <c r="V5272" s="14"/>
      <c r="W5272">
        <v>5</v>
      </c>
      <c r="X5272">
        <v>19</v>
      </c>
      <c r="Y5272">
        <v>1</v>
      </c>
      <c r="Z5272">
        <v>5</v>
      </c>
      <c r="AA5272">
        <v>10</v>
      </c>
      <c r="AB5272">
        <v>9</v>
      </c>
      <c r="AC5272">
        <v>3</v>
      </c>
      <c r="AD5272">
        <v>7</v>
      </c>
      <c r="AE5272">
        <v>2</v>
      </c>
      <c r="AF5272">
        <v>1</v>
      </c>
      <c r="AG5272">
        <v>1</v>
      </c>
      <c r="AH5272">
        <v>0</v>
      </c>
      <c r="AI5272">
        <v>3.6</v>
      </c>
      <c r="AJ5272">
        <v>3.6</v>
      </c>
      <c r="AK5272">
        <v>2</v>
      </c>
    </row>
    <row r="5273" spans="1:37" x14ac:dyDescent="0.45">
      <c r="A5273" s="56"/>
      <c r="B5273" s="27">
        <v>44318</v>
      </c>
      <c r="C5273" s="16" t="s">
        <v>358</v>
      </c>
      <c r="D5273" s="16" t="s">
        <v>359</v>
      </c>
      <c r="E5273" s="13" t="s">
        <v>445</v>
      </c>
      <c r="F5273" s="16" t="s">
        <v>271</v>
      </c>
      <c r="G5273" t="s">
        <v>349</v>
      </c>
      <c r="H5273" s="14"/>
      <c r="I5273" s="13" t="s">
        <v>368</v>
      </c>
      <c r="J5273" s="14"/>
      <c r="K5273" s="17">
        <v>4</v>
      </c>
      <c r="L5273" s="17">
        <v>0</v>
      </c>
      <c r="M5273" s="18" t="s">
        <v>7</v>
      </c>
      <c r="N5273" s="14"/>
      <c r="O5273" s="16">
        <v>1</v>
      </c>
      <c r="P5273" s="14">
        <v>0</v>
      </c>
      <c r="Q5273" t="s">
        <v>7</v>
      </c>
      <c r="R5273" s="14"/>
      <c r="S5273" s="16">
        <f>Table2[[#This Row],[FTHG]]-Table2[[#This Row],[HTH]]</f>
        <v>3</v>
      </c>
      <c r="T5273" s="14">
        <f>Table2[[#This Row],[FTAG]]-Table2[[#This Row],[HTA]]</f>
        <v>0</v>
      </c>
      <c r="U5273" s="13" t="str">
        <f>IF(Table2[[#This Row],[SHH]]&gt;Table2[[#This Row],[SHA]],"H",IF(Table2[[#This Row],[HTH]]&lt;Table2[[#This Row],[HTA]],"A","D"))</f>
        <v>H</v>
      </c>
      <c r="V5273" s="14"/>
      <c r="W5273">
        <v>20</v>
      </c>
      <c r="X5273">
        <v>8</v>
      </c>
      <c r="Y5273">
        <v>11</v>
      </c>
      <c r="Z5273">
        <v>1</v>
      </c>
      <c r="AA5273">
        <v>8</v>
      </c>
      <c r="AB5273">
        <v>9</v>
      </c>
      <c r="AC5273">
        <v>6</v>
      </c>
      <c r="AD5273">
        <v>6</v>
      </c>
      <c r="AE5273">
        <v>1</v>
      </c>
      <c r="AF5273">
        <v>1</v>
      </c>
      <c r="AG5273">
        <v>0</v>
      </c>
      <c r="AH5273">
        <v>0</v>
      </c>
      <c r="AI5273">
        <v>1.25</v>
      </c>
      <c r="AJ5273">
        <v>6</v>
      </c>
      <c r="AK5273">
        <v>12</v>
      </c>
    </row>
    <row r="5274" spans="1:37" x14ac:dyDescent="0.45">
      <c r="A5274" s="56"/>
      <c r="B5274" s="27">
        <v>44319</v>
      </c>
      <c r="C5274" s="16" t="s">
        <v>358</v>
      </c>
      <c r="D5274" s="16" t="s">
        <v>359</v>
      </c>
      <c r="E5274" s="13" t="s">
        <v>445</v>
      </c>
      <c r="F5274" s="16" t="s">
        <v>271</v>
      </c>
      <c r="G5274" t="s">
        <v>357</v>
      </c>
      <c r="H5274" s="14"/>
      <c r="I5274" s="13" t="s">
        <v>365</v>
      </c>
      <c r="J5274" s="14"/>
      <c r="K5274" s="17">
        <v>1</v>
      </c>
      <c r="L5274" s="17">
        <v>1</v>
      </c>
      <c r="M5274" s="18" t="s">
        <v>23</v>
      </c>
      <c r="N5274" s="14"/>
      <c r="O5274" s="16">
        <v>0</v>
      </c>
      <c r="P5274" s="14">
        <v>1</v>
      </c>
      <c r="Q5274" t="s">
        <v>8</v>
      </c>
      <c r="R5274" s="14"/>
      <c r="S5274" s="16">
        <f>Table2[[#This Row],[FTHG]]-Table2[[#This Row],[HTH]]</f>
        <v>1</v>
      </c>
      <c r="T5274" s="14">
        <f>Table2[[#This Row],[FTAG]]-Table2[[#This Row],[HTA]]</f>
        <v>0</v>
      </c>
      <c r="U5274" s="13" t="str">
        <f>IF(Table2[[#This Row],[SHH]]&gt;Table2[[#This Row],[SHA]],"H",IF(Table2[[#This Row],[HTH]]&lt;Table2[[#This Row],[HTA]],"A","D"))</f>
        <v>H</v>
      </c>
      <c r="V5274" s="14"/>
      <c r="W5274">
        <v>10</v>
      </c>
      <c r="X5274">
        <v>20</v>
      </c>
      <c r="Y5274">
        <v>4</v>
      </c>
      <c r="Z5274">
        <v>10</v>
      </c>
      <c r="AA5274">
        <v>17</v>
      </c>
      <c r="AB5274">
        <v>11</v>
      </c>
      <c r="AC5274">
        <v>5</v>
      </c>
      <c r="AD5274">
        <v>6</v>
      </c>
      <c r="AE5274">
        <v>2</v>
      </c>
      <c r="AF5274">
        <v>0</v>
      </c>
      <c r="AG5274">
        <v>0</v>
      </c>
      <c r="AH5274">
        <v>0</v>
      </c>
      <c r="AI5274">
        <v>2.9</v>
      </c>
      <c r="AJ5274">
        <v>3.2</v>
      </c>
      <c r="AK5274">
        <v>2.5</v>
      </c>
    </row>
    <row r="5275" spans="1:37" x14ac:dyDescent="0.45">
      <c r="A5275" s="56"/>
      <c r="B5275" s="27">
        <v>44319</v>
      </c>
      <c r="C5275" s="16" t="s">
        <v>358</v>
      </c>
      <c r="D5275" s="16" t="s">
        <v>359</v>
      </c>
      <c r="E5275" s="13" t="s">
        <v>445</v>
      </c>
      <c r="F5275" s="16" t="s">
        <v>271</v>
      </c>
      <c r="G5275" t="s">
        <v>348</v>
      </c>
      <c r="H5275" s="14"/>
      <c r="I5275" s="13" t="s">
        <v>340</v>
      </c>
      <c r="J5275" s="14"/>
      <c r="K5275" s="17">
        <v>1</v>
      </c>
      <c r="L5275" s="17">
        <v>2</v>
      </c>
      <c r="M5275" s="18" t="s">
        <v>8</v>
      </c>
      <c r="N5275" s="14"/>
      <c r="O5275" s="16">
        <v>1</v>
      </c>
      <c r="P5275" s="14">
        <v>2</v>
      </c>
      <c r="Q5275" t="s">
        <v>8</v>
      </c>
      <c r="R5275" s="14"/>
      <c r="S5275" s="16">
        <f>Table2[[#This Row],[FTHG]]-Table2[[#This Row],[HTH]]</f>
        <v>0</v>
      </c>
      <c r="T5275" s="14">
        <f>Table2[[#This Row],[FTAG]]-Table2[[#This Row],[HTA]]</f>
        <v>0</v>
      </c>
      <c r="U5275" s="13" t="str">
        <f>IF(Table2[[#This Row],[SHH]]&gt;Table2[[#This Row],[SHA]],"H",IF(Table2[[#This Row],[HTH]]&lt;Table2[[#This Row],[HTA]],"A","D"))</f>
        <v>A</v>
      </c>
      <c r="V5275" s="14"/>
      <c r="W5275">
        <v>8</v>
      </c>
      <c r="X5275">
        <v>22</v>
      </c>
      <c r="Y5275">
        <v>3</v>
      </c>
      <c r="Z5275">
        <v>4</v>
      </c>
      <c r="AA5275">
        <v>4</v>
      </c>
      <c r="AB5275">
        <v>8</v>
      </c>
      <c r="AC5275">
        <v>5</v>
      </c>
      <c r="AD5275">
        <v>4</v>
      </c>
      <c r="AE5275">
        <v>2</v>
      </c>
      <c r="AF5275">
        <v>1</v>
      </c>
      <c r="AG5275">
        <v>0</v>
      </c>
      <c r="AH5275">
        <v>0</v>
      </c>
      <c r="AI5275">
        <v>3.1</v>
      </c>
      <c r="AJ5275">
        <v>3.6</v>
      </c>
      <c r="AK5275">
        <v>2.2000000000000002</v>
      </c>
    </row>
    <row r="5276" spans="1:37" x14ac:dyDescent="0.45">
      <c r="A5276" s="56"/>
      <c r="B5276" s="27">
        <v>44323</v>
      </c>
      <c r="C5276" s="16" t="s">
        <v>358</v>
      </c>
      <c r="D5276" s="16" t="s">
        <v>359</v>
      </c>
      <c r="E5276" s="13" t="s">
        <v>445</v>
      </c>
      <c r="F5276" s="16" t="s">
        <v>271</v>
      </c>
      <c r="G5276" t="s">
        <v>356</v>
      </c>
      <c r="H5276" s="14"/>
      <c r="I5276" s="13" t="s">
        <v>361</v>
      </c>
      <c r="J5276" s="14"/>
      <c r="K5276" s="17">
        <v>2</v>
      </c>
      <c r="L5276" s="17">
        <v>4</v>
      </c>
      <c r="M5276" s="18" t="s">
        <v>8</v>
      </c>
      <c r="N5276" s="14"/>
      <c r="O5276" s="16">
        <v>0</v>
      </c>
      <c r="P5276" s="14">
        <v>2</v>
      </c>
      <c r="Q5276" t="s">
        <v>8</v>
      </c>
      <c r="R5276" s="14"/>
      <c r="S5276" s="16">
        <f>Table2[[#This Row],[FTHG]]-Table2[[#This Row],[HTH]]</f>
        <v>2</v>
      </c>
      <c r="T5276" s="14">
        <f>Table2[[#This Row],[FTAG]]-Table2[[#This Row],[HTA]]</f>
        <v>2</v>
      </c>
      <c r="U5276" s="13" t="str">
        <f>IF(Table2[[#This Row],[SHH]]&gt;Table2[[#This Row],[SHA]],"H",IF(Table2[[#This Row],[HTH]]&lt;Table2[[#This Row],[HTA]],"A","D"))</f>
        <v>A</v>
      </c>
      <c r="V5276" s="14"/>
      <c r="W5276">
        <v>25</v>
      </c>
      <c r="X5276">
        <v>14</v>
      </c>
      <c r="Y5276">
        <v>9</v>
      </c>
      <c r="Z5276">
        <v>6</v>
      </c>
      <c r="AA5276">
        <v>12</v>
      </c>
      <c r="AB5276">
        <v>9</v>
      </c>
      <c r="AC5276">
        <v>9</v>
      </c>
      <c r="AD5276">
        <v>6</v>
      </c>
      <c r="AE5276">
        <v>1</v>
      </c>
      <c r="AF5276">
        <v>1</v>
      </c>
      <c r="AG5276">
        <v>0</v>
      </c>
      <c r="AH5276">
        <v>0</v>
      </c>
      <c r="AI5276">
        <v>1.4</v>
      </c>
      <c r="AJ5276">
        <v>4.75</v>
      </c>
      <c r="AK5276">
        <v>8</v>
      </c>
    </row>
    <row r="5277" spans="1:37" x14ac:dyDescent="0.45">
      <c r="A5277" s="56"/>
      <c r="B5277" s="27">
        <v>44324</v>
      </c>
      <c r="C5277" s="16" t="s">
        <v>358</v>
      </c>
      <c r="D5277" s="16" t="s">
        <v>359</v>
      </c>
      <c r="E5277" s="13" t="s">
        <v>445</v>
      </c>
      <c r="F5277" s="16" t="s">
        <v>271</v>
      </c>
      <c r="G5277" t="s">
        <v>370</v>
      </c>
      <c r="H5277" s="14"/>
      <c r="I5277" s="13" t="s">
        <v>349</v>
      </c>
      <c r="J5277" s="14"/>
      <c r="K5277" s="17">
        <v>3</v>
      </c>
      <c r="L5277" s="17">
        <v>1</v>
      </c>
      <c r="M5277" s="18" t="s">
        <v>7</v>
      </c>
      <c r="N5277" s="14"/>
      <c r="O5277" s="16">
        <v>2</v>
      </c>
      <c r="P5277" s="14">
        <v>1</v>
      </c>
      <c r="Q5277" t="s">
        <v>7</v>
      </c>
      <c r="R5277" s="14"/>
      <c r="S5277" s="16">
        <f>Table2[[#This Row],[FTHG]]-Table2[[#This Row],[HTH]]</f>
        <v>1</v>
      </c>
      <c r="T5277" s="14">
        <f>Table2[[#This Row],[FTAG]]-Table2[[#This Row],[HTA]]</f>
        <v>0</v>
      </c>
      <c r="U5277" s="13" t="str">
        <f>IF(Table2[[#This Row],[SHH]]&gt;Table2[[#This Row],[SHA]],"H",IF(Table2[[#This Row],[HTH]]&lt;Table2[[#This Row],[HTA]],"A","D"))</f>
        <v>H</v>
      </c>
      <c r="V5277" s="14"/>
      <c r="W5277">
        <v>16</v>
      </c>
      <c r="X5277">
        <v>11</v>
      </c>
      <c r="Y5277">
        <v>7</v>
      </c>
      <c r="Z5277">
        <v>3</v>
      </c>
      <c r="AA5277">
        <v>12</v>
      </c>
      <c r="AB5277">
        <v>10</v>
      </c>
      <c r="AC5277">
        <v>8</v>
      </c>
      <c r="AD5277">
        <v>6</v>
      </c>
      <c r="AE5277">
        <v>1</v>
      </c>
      <c r="AF5277">
        <v>2</v>
      </c>
      <c r="AG5277">
        <v>0</v>
      </c>
      <c r="AH5277">
        <v>0</v>
      </c>
      <c r="AI5277">
        <v>3.4</v>
      </c>
      <c r="AJ5277">
        <v>3.8</v>
      </c>
      <c r="AK5277">
        <v>2</v>
      </c>
    </row>
    <row r="5278" spans="1:37" x14ac:dyDescent="0.45">
      <c r="A5278" s="56"/>
      <c r="B5278" s="27">
        <v>44324</v>
      </c>
      <c r="C5278" s="16" t="s">
        <v>358</v>
      </c>
      <c r="D5278" s="16" t="s">
        <v>359</v>
      </c>
      <c r="E5278" s="13" t="s">
        <v>445</v>
      </c>
      <c r="F5278" s="16" t="s">
        <v>271</v>
      </c>
      <c r="G5278" t="s">
        <v>368</v>
      </c>
      <c r="H5278" s="14"/>
      <c r="I5278" s="13" t="s">
        <v>355</v>
      </c>
      <c r="J5278" s="14"/>
      <c r="K5278" s="17">
        <v>0</v>
      </c>
      <c r="L5278" s="17">
        <v>2</v>
      </c>
      <c r="M5278" s="18" t="s">
        <v>8</v>
      </c>
      <c r="N5278" s="14"/>
      <c r="O5278" s="16">
        <v>0</v>
      </c>
      <c r="P5278" s="14">
        <v>1</v>
      </c>
      <c r="Q5278" t="s">
        <v>8</v>
      </c>
      <c r="R5278" s="14"/>
      <c r="S5278" s="16">
        <f>Table2[[#This Row],[FTHG]]-Table2[[#This Row],[HTH]]</f>
        <v>0</v>
      </c>
      <c r="T5278" s="14">
        <f>Table2[[#This Row],[FTAG]]-Table2[[#This Row],[HTA]]</f>
        <v>1</v>
      </c>
      <c r="U5278" s="13" t="str">
        <f>IF(Table2[[#This Row],[SHH]]&gt;Table2[[#This Row],[SHA]],"H",IF(Table2[[#This Row],[HTH]]&lt;Table2[[#This Row],[HTA]],"A","D"))</f>
        <v>A</v>
      </c>
      <c r="V5278" s="14"/>
      <c r="W5278">
        <v>7</v>
      </c>
      <c r="X5278">
        <v>21</v>
      </c>
      <c r="Y5278">
        <v>0</v>
      </c>
      <c r="Z5278">
        <v>8</v>
      </c>
      <c r="AA5278">
        <v>11</v>
      </c>
      <c r="AB5278">
        <v>8</v>
      </c>
      <c r="AC5278">
        <v>5</v>
      </c>
      <c r="AD5278">
        <v>11</v>
      </c>
      <c r="AE5278">
        <v>1</v>
      </c>
      <c r="AF5278">
        <v>1</v>
      </c>
      <c r="AG5278">
        <v>0</v>
      </c>
      <c r="AH5278">
        <v>0</v>
      </c>
      <c r="AI5278">
        <v>3</v>
      </c>
      <c r="AJ5278">
        <v>3.2</v>
      </c>
      <c r="AK5278">
        <v>2.4500000000000002</v>
      </c>
    </row>
    <row r="5279" spans="1:37" x14ac:dyDescent="0.45">
      <c r="A5279" s="56"/>
      <c r="B5279" s="27">
        <v>44324</v>
      </c>
      <c r="C5279" s="16" t="s">
        <v>358</v>
      </c>
      <c r="D5279" s="16" t="s">
        <v>359</v>
      </c>
      <c r="E5279" s="13" t="s">
        <v>445</v>
      </c>
      <c r="F5279" s="16" t="s">
        <v>271</v>
      </c>
      <c r="G5279" t="s">
        <v>338</v>
      </c>
      <c r="H5279" s="14"/>
      <c r="I5279" s="13" t="s">
        <v>345</v>
      </c>
      <c r="J5279" s="14"/>
      <c r="K5279" s="17">
        <v>1</v>
      </c>
      <c r="L5279" s="17">
        <v>2</v>
      </c>
      <c r="M5279" s="18" t="s">
        <v>8</v>
      </c>
      <c r="N5279" s="14"/>
      <c r="O5279" s="16">
        <v>1</v>
      </c>
      <c r="P5279" s="14">
        <v>0</v>
      </c>
      <c r="Q5279" t="s">
        <v>7</v>
      </c>
      <c r="R5279" s="14"/>
      <c r="S5279" s="16">
        <f>Table2[[#This Row],[FTHG]]-Table2[[#This Row],[HTH]]</f>
        <v>0</v>
      </c>
      <c r="T5279" s="14">
        <f>Table2[[#This Row],[FTAG]]-Table2[[#This Row],[HTA]]</f>
        <v>2</v>
      </c>
      <c r="U5279" s="13" t="str">
        <f>IF(Table2[[#This Row],[SHH]]&gt;Table2[[#This Row],[SHA]],"H",IF(Table2[[#This Row],[HTH]]&lt;Table2[[#This Row],[HTA]],"A","D"))</f>
        <v>D</v>
      </c>
      <c r="V5279" s="14"/>
      <c r="W5279">
        <v>16</v>
      </c>
      <c r="X5279">
        <v>12</v>
      </c>
      <c r="Y5279">
        <v>4</v>
      </c>
      <c r="Z5279">
        <v>5</v>
      </c>
      <c r="AA5279">
        <v>12</v>
      </c>
      <c r="AB5279">
        <v>10</v>
      </c>
      <c r="AC5279">
        <v>6</v>
      </c>
      <c r="AD5279">
        <v>2</v>
      </c>
      <c r="AE5279">
        <v>2</v>
      </c>
      <c r="AF5279">
        <v>0</v>
      </c>
      <c r="AG5279">
        <v>0</v>
      </c>
      <c r="AH5279">
        <v>0</v>
      </c>
      <c r="AI5279">
        <v>1.9</v>
      </c>
      <c r="AJ5279">
        <v>3.4</v>
      </c>
      <c r="AK5279">
        <v>4.2</v>
      </c>
    </row>
    <row r="5280" spans="1:37" x14ac:dyDescent="0.45">
      <c r="A5280" s="56"/>
      <c r="B5280" s="27">
        <v>44324</v>
      </c>
      <c r="C5280" s="16" t="s">
        <v>358</v>
      </c>
      <c r="D5280" s="16" t="s">
        <v>359</v>
      </c>
      <c r="E5280" s="13" t="s">
        <v>445</v>
      </c>
      <c r="F5280" s="16" t="s">
        <v>271</v>
      </c>
      <c r="G5280" t="s">
        <v>352</v>
      </c>
      <c r="H5280" s="14"/>
      <c r="I5280" s="13" t="s">
        <v>343</v>
      </c>
      <c r="J5280" s="14"/>
      <c r="K5280" s="17">
        <v>2</v>
      </c>
      <c r="L5280" s="17">
        <v>0</v>
      </c>
      <c r="M5280" s="18" t="s">
        <v>7</v>
      </c>
      <c r="N5280" s="14"/>
      <c r="O5280" s="16">
        <v>1</v>
      </c>
      <c r="P5280" s="14">
        <v>0</v>
      </c>
      <c r="Q5280" t="s">
        <v>7</v>
      </c>
      <c r="R5280" s="14"/>
      <c r="S5280" s="16">
        <f>Table2[[#This Row],[FTHG]]-Table2[[#This Row],[HTH]]</f>
        <v>1</v>
      </c>
      <c r="T5280" s="14">
        <f>Table2[[#This Row],[FTAG]]-Table2[[#This Row],[HTA]]</f>
        <v>0</v>
      </c>
      <c r="U5280" s="13" t="str">
        <f>IF(Table2[[#This Row],[SHH]]&gt;Table2[[#This Row],[SHA]],"H",IF(Table2[[#This Row],[HTH]]&lt;Table2[[#This Row],[HTA]],"A","D"))</f>
        <v>H</v>
      </c>
      <c r="V5280" s="14"/>
      <c r="W5280">
        <v>14</v>
      </c>
      <c r="X5280">
        <v>12</v>
      </c>
      <c r="Y5280">
        <v>6</v>
      </c>
      <c r="Z5280">
        <v>6</v>
      </c>
      <c r="AA5280">
        <v>10</v>
      </c>
      <c r="AB5280">
        <v>6</v>
      </c>
      <c r="AC5280">
        <v>8</v>
      </c>
      <c r="AD5280">
        <v>4</v>
      </c>
      <c r="AE5280">
        <v>0</v>
      </c>
      <c r="AF5280">
        <v>1</v>
      </c>
      <c r="AG5280">
        <v>0</v>
      </c>
      <c r="AH5280">
        <v>0</v>
      </c>
      <c r="AI5280">
        <v>1.25</v>
      </c>
      <c r="AJ5280">
        <v>6</v>
      </c>
      <c r="AK5280">
        <v>11</v>
      </c>
    </row>
    <row r="5281" spans="1:37" x14ac:dyDescent="0.45">
      <c r="A5281" s="56"/>
      <c r="B5281" s="27">
        <v>44325</v>
      </c>
      <c r="C5281" s="16" t="s">
        <v>358</v>
      </c>
      <c r="D5281" s="16" t="s">
        <v>359</v>
      </c>
      <c r="E5281" s="13" t="s">
        <v>445</v>
      </c>
      <c r="F5281" s="16" t="s">
        <v>271</v>
      </c>
      <c r="G5281" t="s">
        <v>365</v>
      </c>
      <c r="H5281" s="14"/>
      <c r="I5281" s="13" t="s">
        <v>363</v>
      </c>
      <c r="J5281" s="14"/>
      <c r="K5281" s="17">
        <v>2</v>
      </c>
      <c r="L5281" s="17">
        <v>1</v>
      </c>
      <c r="M5281" s="18" t="s">
        <v>7</v>
      </c>
      <c r="N5281" s="14"/>
      <c r="O5281" s="16">
        <v>0</v>
      </c>
      <c r="P5281" s="14">
        <v>1</v>
      </c>
      <c r="Q5281" t="s">
        <v>8</v>
      </c>
      <c r="R5281" s="14"/>
      <c r="S5281" s="16">
        <f>Table2[[#This Row],[FTHG]]-Table2[[#This Row],[HTH]]</f>
        <v>2</v>
      </c>
      <c r="T5281" s="14">
        <f>Table2[[#This Row],[FTAG]]-Table2[[#This Row],[HTA]]</f>
        <v>0</v>
      </c>
      <c r="U5281" s="13" t="str">
        <f>IF(Table2[[#This Row],[SHH]]&gt;Table2[[#This Row],[SHA]],"H",IF(Table2[[#This Row],[HTH]]&lt;Table2[[#This Row],[HTA]],"A","D"))</f>
        <v>H</v>
      </c>
      <c r="V5281" s="14"/>
      <c r="W5281">
        <v>16</v>
      </c>
      <c r="X5281">
        <v>5</v>
      </c>
      <c r="Y5281">
        <v>6</v>
      </c>
      <c r="Z5281">
        <v>3</v>
      </c>
      <c r="AA5281">
        <v>12</v>
      </c>
      <c r="AB5281">
        <v>7</v>
      </c>
      <c r="AC5281">
        <v>10</v>
      </c>
      <c r="AD5281">
        <v>5</v>
      </c>
      <c r="AE5281">
        <v>2</v>
      </c>
      <c r="AF5281">
        <v>2</v>
      </c>
      <c r="AG5281">
        <v>0</v>
      </c>
      <c r="AH5281">
        <v>2</v>
      </c>
      <c r="AI5281">
        <v>3.3</v>
      </c>
      <c r="AJ5281">
        <v>3.3</v>
      </c>
      <c r="AK5281">
        <v>2.2000000000000002</v>
      </c>
    </row>
    <row r="5282" spans="1:37" x14ac:dyDescent="0.45">
      <c r="A5282" s="56"/>
      <c r="B5282" s="27">
        <v>44325</v>
      </c>
      <c r="C5282" s="16" t="s">
        <v>358</v>
      </c>
      <c r="D5282" s="16" t="s">
        <v>359</v>
      </c>
      <c r="E5282" s="13" t="s">
        <v>445</v>
      </c>
      <c r="F5282" s="16" t="s">
        <v>271</v>
      </c>
      <c r="G5282" t="s">
        <v>367</v>
      </c>
      <c r="H5282" s="14"/>
      <c r="I5282" s="13" t="s">
        <v>354</v>
      </c>
      <c r="J5282" s="14"/>
      <c r="K5282" s="17">
        <v>1</v>
      </c>
      <c r="L5282" s="17">
        <v>3</v>
      </c>
      <c r="M5282" s="18" t="s">
        <v>8</v>
      </c>
      <c r="N5282" s="14"/>
      <c r="O5282" s="16">
        <v>1</v>
      </c>
      <c r="P5282" s="14">
        <v>0</v>
      </c>
      <c r="Q5282" t="s">
        <v>7</v>
      </c>
      <c r="R5282" s="14"/>
      <c r="S5282" s="16">
        <f>Table2[[#This Row],[FTHG]]-Table2[[#This Row],[HTH]]</f>
        <v>0</v>
      </c>
      <c r="T5282" s="14">
        <f>Table2[[#This Row],[FTAG]]-Table2[[#This Row],[HTA]]</f>
        <v>3</v>
      </c>
      <c r="U5282" s="13" t="str">
        <f>IF(Table2[[#This Row],[SHH]]&gt;Table2[[#This Row],[SHA]],"H",IF(Table2[[#This Row],[HTH]]&lt;Table2[[#This Row],[HTA]],"A","D"))</f>
        <v>D</v>
      </c>
      <c r="V5282" s="14"/>
      <c r="W5282">
        <v>11</v>
      </c>
      <c r="X5282">
        <v>18</v>
      </c>
      <c r="Y5282">
        <v>5</v>
      </c>
      <c r="Z5282">
        <v>7</v>
      </c>
      <c r="AA5282">
        <v>13</v>
      </c>
      <c r="AB5282">
        <v>18</v>
      </c>
      <c r="AC5282">
        <v>5</v>
      </c>
      <c r="AD5282">
        <v>6</v>
      </c>
      <c r="AE5282">
        <v>1</v>
      </c>
      <c r="AF5282">
        <v>1</v>
      </c>
      <c r="AG5282">
        <v>1</v>
      </c>
      <c r="AH5282">
        <v>0</v>
      </c>
      <c r="AI5282">
        <v>4.2</v>
      </c>
      <c r="AJ5282">
        <v>3.8</v>
      </c>
      <c r="AK5282">
        <v>1.8</v>
      </c>
    </row>
    <row r="5283" spans="1:37" x14ac:dyDescent="0.45">
      <c r="A5283" s="56"/>
      <c r="B5283" s="27">
        <v>44325</v>
      </c>
      <c r="C5283" s="16" t="s">
        <v>358</v>
      </c>
      <c r="D5283" s="16" t="s">
        <v>359</v>
      </c>
      <c r="E5283" s="13" t="s">
        <v>445</v>
      </c>
      <c r="F5283" s="16" t="s">
        <v>271</v>
      </c>
      <c r="G5283" t="s">
        <v>340</v>
      </c>
      <c r="H5283" s="14"/>
      <c r="I5283" s="13" t="s">
        <v>342</v>
      </c>
      <c r="J5283" s="14"/>
      <c r="K5283" s="17">
        <v>0</v>
      </c>
      <c r="L5283" s="17">
        <v>1</v>
      </c>
      <c r="M5283" s="18" t="s">
        <v>8</v>
      </c>
      <c r="N5283" s="14"/>
      <c r="O5283" s="16">
        <v>0</v>
      </c>
      <c r="P5283" s="14">
        <v>1</v>
      </c>
      <c r="Q5283" t="s">
        <v>8</v>
      </c>
      <c r="R5283" s="14"/>
      <c r="S5283" s="16">
        <f>Table2[[#This Row],[FTHG]]-Table2[[#This Row],[HTH]]</f>
        <v>0</v>
      </c>
      <c r="T5283" s="14">
        <f>Table2[[#This Row],[FTAG]]-Table2[[#This Row],[HTA]]</f>
        <v>0</v>
      </c>
      <c r="U5283" s="13" t="str">
        <f>IF(Table2[[#This Row],[SHH]]&gt;Table2[[#This Row],[SHA]],"H",IF(Table2[[#This Row],[HTH]]&lt;Table2[[#This Row],[HTA]],"A","D"))</f>
        <v>A</v>
      </c>
      <c r="V5283" s="14"/>
      <c r="W5283">
        <v>11</v>
      </c>
      <c r="X5283">
        <v>9</v>
      </c>
      <c r="Y5283">
        <v>0</v>
      </c>
      <c r="Z5283">
        <v>3</v>
      </c>
      <c r="AA5283">
        <v>8</v>
      </c>
      <c r="AB5283">
        <v>10</v>
      </c>
      <c r="AC5283">
        <v>5</v>
      </c>
      <c r="AD5283">
        <v>6</v>
      </c>
      <c r="AE5283">
        <v>2</v>
      </c>
      <c r="AF5283">
        <v>1</v>
      </c>
      <c r="AG5283">
        <v>0</v>
      </c>
      <c r="AH5283">
        <v>0</v>
      </c>
      <c r="AI5283">
        <v>2.2000000000000002</v>
      </c>
      <c r="AJ5283">
        <v>3.5</v>
      </c>
      <c r="AK5283">
        <v>3.2</v>
      </c>
    </row>
    <row r="5284" spans="1:37" x14ac:dyDescent="0.45">
      <c r="A5284" s="56"/>
      <c r="B5284" s="27">
        <v>44325</v>
      </c>
      <c r="C5284" s="16" t="s">
        <v>358</v>
      </c>
      <c r="D5284" s="16" t="s">
        <v>359</v>
      </c>
      <c r="E5284" s="13" t="s">
        <v>445</v>
      </c>
      <c r="F5284" s="16" t="s">
        <v>271</v>
      </c>
      <c r="G5284" t="s">
        <v>347</v>
      </c>
      <c r="H5284" s="14"/>
      <c r="I5284" s="13" t="s">
        <v>357</v>
      </c>
      <c r="J5284" s="14"/>
      <c r="K5284" s="17">
        <v>3</v>
      </c>
      <c r="L5284" s="17">
        <v>1</v>
      </c>
      <c r="M5284" s="18" t="s">
        <v>7</v>
      </c>
      <c r="N5284" s="14"/>
      <c r="O5284" s="16">
        <v>2</v>
      </c>
      <c r="P5284" s="14">
        <v>0</v>
      </c>
      <c r="Q5284" t="s">
        <v>7</v>
      </c>
      <c r="R5284" s="14"/>
      <c r="S5284" s="16">
        <f>Table2[[#This Row],[FTHG]]-Table2[[#This Row],[HTH]]</f>
        <v>1</v>
      </c>
      <c r="T5284" s="14">
        <f>Table2[[#This Row],[FTAG]]-Table2[[#This Row],[HTA]]</f>
        <v>1</v>
      </c>
      <c r="U5284" s="13" t="str">
        <f>IF(Table2[[#This Row],[SHH]]&gt;Table2[[#This Row],[SHA]],"H",IF(Table2[[#This Row],[HTH]]&lt;Table2[[#This Row],[HTA]],"A","D"))</f>
        <v>D</v>
      </c>
      <c r="V5284" s="14"/>
      <c r="W5284">
        <v>15</v>
      </c>
      <c r="X5284">
        <v>12</v>
      </c>
      <c r="Y5284">
        <v>7</v>
      </c>
      <c r="Z5284">
        <v>1</v>
      </c>
      <c r="AA5284">
        <v>7</v>
      </c>
      <c r="AB5284">
        <v>9</v>
      </c>
      <c r="AC5284">
        <v>6</v>
      </c>
      <c r="AD5284">
        <v>6</v>
      </c>
      <c r="AE5284">
        <v>1</v>
      </c>
      <c r="AF5284">
        <v>2</v>
      </c>
      <c r="AG5284">
        <v>0</v>
      </c>
      <c r="AH5284">
        <v>0</v>
      </c>
      <c r="AI5284">
        <v>1.44</v>
      </c>
      <c r="AJ5284">
        <v>4.5</v>
      </c>
      <c r="AK5284">
        <v>7</v>
      </c>
    </row>
    <row r="5285" spans="1:37" x14ac:dyDescent="0.45">
      <c r="A5285" s="56"/>
      <c r="B5285" s="27">
        <v>44326</v>
      </c>
      <c r="C5285" s="16" t="s">
        <v>358</v>
      </c>
      <c r="D5285" s="16" t="s">
        <v>359</v>
      </c>
      <c r="E5285" s="13" t="s">
        <v>445</v>
      </c>
      <c r="F5285" s="16" t="s">
        <v>271</v>
      </c>
      <c r="G5285" t="s">
        <v>364</v>
      </c>
      <c r="H5285" s="14"/>
      <c r="I5285" s="13" t="s">
        <v>348</v>
      </c>
      <c r="J5285" s="14"/>
      <c r="K5285" s="17">
        <v>0</v>
      </c>
      <c r="L5285" s="17">
        <v>2</v>
      </c>
      <c r="M5285" s="18" t="s">
        <v>8</v>
      </c>
      <c r="N5285" s="14"/>
      <c r="O5285" s="16">
        <v>0</v>
      </c>
      <c r="P5285" s="14">
        <v>2</v>
      </c>
      <c r="Q5285" t="s">
        <v>8</v>
      </c>
      <c r="R5285" s="14"/>
      <c r="S5285" s="16">
        <f>Table2[[#This Row],[FTHG]]-Table2[[#This Row],[HTH]]</f>
        <v>0</v>
      </c>
      <c r="T5285" s="14">
        <f>Table2[[#This Row],[FTAG]]-Table2[[#This Row],[HTA]]</f>
        <v>0</v>
      </c>
      <c r="U5285" s="13" t="str">
        <f>IF(Table2[[#This Row],[SHH]]&gt;Table2[[#This Row],[SHA]],"H",IF(Table2[[#This Row],[HTH]]&lt;Table2[[#This Row],[HTA]],"A","D"))</f>
        <v>A</v>
      </c>
      <c r="V5285" s="14"/>
      <c r="W5285">
        <v>21</v>
      </c>
      <c r="X5285">
        <v>14</v>
      </c>
      <c r="Y5285">
        <v>3</v>
      </c>
      <c r="Z5285">
        <v>5</v>
      </c>
      <c r="AA5285">
        <v>11</v>
      </c>
      <c r="AB5285">
        <v>10</v>
      </c>
      <c r="AC5285">
        <v>8</v>
      </c>
      <c r="AD5285">
        <v>4</v>
      </c>
      <c r="AE5285">
        <v>2</v>
      </c>
      <c r="AF5285">
        <v>0</v>
      </c>
      <c r="AG5285">
        <v>0</v>
      </c>
      <c r="AH5285">
        <v>0</v>
      </c>
      <c r="AI5285">
        <v>2.2000000000000002</v>
      </c>
      <c r="AJ5285">
        <v>3.4</v>
      </c>
      <c r="AK5285">
        <v>3.3</v>
      </c>
    </row>
    <row r="5286" spans="1:37" x14ac:dyDescent="0.45">
      <c r="A5286" s="56"/>
      <c r="B5286" s="27">
        <v>44327</v>
      </c>
      <c r="C5286" s="16" t="s">
        <v>358</v>
      </c>
      <c r="D5286" s="16" t="s">
        <v>359</v>
      </c>
      <c r="E5286" s="13" t="s">
        <v>445</v>
      </c>
      <c r="F5286" s="16" t="s">
        <v>271</v>
      </c>
      <c r="G5286" t="s">
        <v>354</v>
      </c>
      <c r="H5286" s="14"/>
      <c r="I5286" s="13" t="s">
        <v>356</v>
      </c>
      <c r="J5286" s="14"/>
      <c r="K5286" s="17">
        <v>1</v>
      </c>
      <c r="L5286" s="17">
        <v>2</v>
      </c>
      <c r="M5286" s="18" t="s">
        <v>8</v>
      </c>
      <c r="N5286" s="14"/>
      <c r="O5286" s="16">
        <v>1</v>
      </c>
      <c r="P5286" s="14">
        <v>1</v>
      </c>
      <c r="Q5286" t="s">
        <v>23</v>
      </c>
      <c r="R5286" s="14"/>
      <c r="S5286" s="16">
        <f>Table2[[#This Row],[FTHG]]-Table2[[#This Row],[HTH]]</f>
        <v>0</v>
      </c>
      <c r="T5286" s="14">
        <f>Table2[[#This Row],[FTAG]]-Table2[[#This Row],[HTA]]</f>
        <v>1</v>
      </c>
      <c r="U5286" s="13" t="str">
        <f>IF(Table2[[#This Row],[SHH]]&gt;Table2[[#This Row],[SHA]],"H",IF(Table2[[#This Row],[HTH]]&lt;Table2[[#This Row],[HTA]],"A","D"))</f>
        <v>D</v>
      </c>
      <c r="V5286" s="14"/>
      <c r="W5286">
        <v>4</v>
      </c>
      <c r="X5286">
        <v>12</v>
      </c>
      <c r="Y5286">
        <v>1</v>
      </c>
      <c r="Z5286">
        <v>3</v>
      </c>
      <c r="AA5286">
        <v>9</v>
      </c>
      <c r="AB5286">
        <v>12</v>
      </c>
      <c r="AC5286">
        <v>3</v>
      </c>
      <c r="AD5286">
        <v>4</v>
      </c>
      <c r="AE5286">
        <v>0</v>
      </c>
      <c r="AF5286">
        <v>0</v>
      </c>
      <c r="AG5286">
        <v>0</v>
      </c>
      <c r="AH5286">
        <v>0</v>
      </c>
      <c r="AI5286">
        <v>2.5</v>
      </c>
      <c r="AJ5286">
        <v>3.4</v>
      </c>
      <c r="AK5286">
        <v>2.8</v>
      </c>
    </row>
    <row r="5287" spans="1:37" x14ac:dyDescent="0.45">
      <c r="A5287" s="56"/>
      <c r="B5287" s="27">
        <v>44327</v>
      </c>
      <c r="C5287" s="16" t="s">
        <v>358</v>
      </c>
      <c r="D5287" s="16" t="s">
        <v>359</v>
      </c>
      <c r="E5287" s="13" t="s">
        <v>445</v>
      </c>
      <c r="F5287" s="16" t="s">
        <v>271</v>
      </c>
      <c r="G5287" t="s">
        <v>343</v>
      </c>
      <c r="H5287" s="14"/>
      <c r="I5287" s="13" t="s">
        <v>355</v>
      </c>
      <c r="J5287" s="14"/>
      <c r="K5287" s="17">
        <v>3</v>
      </c>
      <c r="L5287" s="17">
        <v>1</v>
      </c>
      <c r="M5287" s="18" t="s">
        <v>7</v>
      </c>
      <c r="N5287" s="14"/>
      <c r="O5287" s="16">
        <v>1</v>
      </c>
      <c r="P5287" s="14">
        <v>1</v>
      </c>
      <c r="Q5287" t="s">
        <v>23</v>
      </c>
      <c r="R5287" s="14"/>
      <c r="S5287" s="16">
        <f>Table2[[#This Row],[FTHG]]-Table2[[#This Row],[HTH]]</f>
        <v>2</v>
      </c>
      <c r="T5287" s="14">
        <f>Table2[[#This Row],[FTAG]]-Table2[[#This Row],[HTA]]</f>
        <v>0</v>
      </c>
      <c r="U5287" s="13" t="str">
        <f>IF(Table2[[#This Row],[SHH]]&gt;Table2[[#This Row],[SHA]],"H",IF(Table2[[#This Row],[HTH]]&lt;Table2[[#This Row],[HTA]],"A","D"))</f>
        <v>H</v>
      </c>
      <c r="V5287" s="14"/>
      <c r="W5287">
        <v>13</v>
      </c>
      <c r="X5287">
        <v>11</v>
      </c>
      <c r="Y5287">
        <v>6</v>
      </c>
      <c r="Z5287">
        <v>4</v>
      </c>
      <c r="AA5287">
        <v>20</v>
      </c>
      <c r="AB5287">
        <v>13</v>
      </c>
      <c r="AC5287">
        <v>12</v>
      </c>
      <c r="AD5287">
        <v>8</v>
      </c>
      <c r="AE5287">
        <v>2</v>
      </c>
      <c r="AF5287">
        <v>3</v>
      </c>
      <c r="AG5287">
        <v>0</v>
      </c>
      <c r="AH5287">
        <v>0</v>
      </c>
      <c r="AI5287">
        <v>2.0499999999999998</v>
      </c>
      <c r="AJ5287">
        <v>3.6</v>
      </c>
      <c r="AK5287">
        <v>3.5</v>
      </c>
    </row>
    <row r="5288" spans="1:37" x14ac:dyDescent="0.45">
      <c r="A5288" s="56"/>
      <c r="B5288" s="27">
        <v>44328</v>
      </c>
      <c r="C5288" s="16" t="s">
        <v>358</v>
      </c>
      <c r="D5288" s="16" t="s">
        <v>359</v>
      </c>
      <c r="E5288" s="13" t="s">
        <v>445</v>
      </c>
      <c r="F5288" s="16" t="s">
        <v>271</v>
      </c>
      <c r="G5288" t="s">
        <v>345</v>
      </c>
      <c r="H5288" s="14"/>
      <c r="I5288" s="13" t="s">
        <v>347</v>
      </c>
      <c r="J5288" s="14"/>
      <c r="K5288" s="17">
        <v>0</v>
      </c>
      <c r="L5288" s="17">
        <v>1</v>
      </c>
      <c r="M5288" s="18" t="s">
        <v>8</v>
      </c>
      <c r="N5288" s="14"/>
      <c r="O5288" s="16">
        <v>0</v>
      </c>
      <c r="P5288" s="14">
        <v>1</v>
      </c>
      <c r="Q5288" t="s">
        <v>8</v>
      </c>
      <c r="R5288" s="14"/>
      <c r="S5288" s="16">
        <f>Table2[[#This Row],[FTHG]]-Table2[[#This Row],[HTH]]</f>
        <v>0</v>
      </c>
      <c r="T5288" s="14">
        <f>Table2[[#This Row],[FTAG]]-Table2[[#This Row],[HTA]]</f>
        <v>0</v>
      </c>
      <c r="U5288" s="13" t="str">
        <f>IF(Table2[[#This Row],[SHH]]&gt;Table2[[#This Row],[SHA]],"H",IF(Table2[[#This Row],[HTH]]&lt;Table2[[#This Row],[HTA]],"A","D"))</f>
        <v>A</v>
      </c>
      <c r="V5288" s="14"/>
      <c r="W5288">
        <v>19</v>
      </c>
      <c r="X5288">
        <v>5</v>
      </c>
      <c r="Y5288">
        <v>5</v>
      </c>
      <c r="Z5288">
        <v>2</v>
      </c>
      <c r="AA5288">
        <v>7</v>
      </c>
      <c r="AB5288">
        <v>6</v>
      </c>
      <c r="AC5288">
        <v>9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1.65</v>
      </c>
      <c r="AJ5288">
        <v>4</v>
      </c>
      <c r="AK5288">
        <v>5</v>
      </c>
    </row>
    <row r="5289" spans="1:37" x14ac:dyDescent="0.45">
      <c r="A5289" s="56"/>
      <c r="B5289" s="27">
        <v>44329</v>
      </c>
      <c r="C5289" s="16" t="s">
        <v>358</v>
      </c>
      <c r="D5289" s="16" t="s">
        <v>359</v>
      </c>
      <c r="E5289" s="13" t="s">
        <v>445</v>
      </c>
      <c r="F5289" s="16" t="s">
        <v>271</v>
      </c>
      <c r="G5289" t="s">
        <v>367</v>
      </c>
      <c r="H5289" s="14"/>
      <c r="I5289" s="13" t="s">
        <v>342</v>
      </c>
      <c r="J5289" s="14"/>
      <c r="K5289" s="17">
        <v>0</v>
      </c>
      <c r="L5289" s="17">
        <v>0</v>
      </c>
      <c r="M5289" s="18" t="s">
        <v>23</v>
      </c>
      <c r="N5289" s="14"/>
      <c r="O5289" s="16">
        <v>0</v>
      </c>
      <c r="P5289" s="14">
        <v>0</v>
      </c>
      <c r="Q5289" t="s">
        <v>23</v>
      </c>
      <c r="R5289" s="14"/>
      <c r="S5289" s="16">
        <f>Table2[[#This Row],[FTHG]]-Table2[[#This Row],[HTH]]</f>
        <v>0</v>
      </c>
      <c r="T5289" s="14">
        <f>Table2[[#This Row],[FTAG]]-Table2[[#This Row],[HTA]]</f>
        <v>0</v>
      </c>
      <c r="U5289" s="13" t="str">
        <f>IF(Table2[[#This Row],[SHH]]&gt;Table2[[#This Row],[SHA]],"H",IF(Table2[[#This Row],[HTH]]&lt;Table2[[#This Row],[HTA]],"A","D"))</f>
        <v>D</v>
      </c>
      <c r="V5289" s="14"/>
      <c r="W5289">
        <v>13</v>
      </c>
      <c r="X5289">
        <v>15</v>
      </c>
      <c r="Y5289">
        <v>2</v>
      </c>
      <c r="Z5289">
        <v>5</v>
      </c>
      <c r="AA5289">
        <v>9</v>
      </c>
      <c r="AB5289">
        <v>12</v>
      </c>
      <c r="AC5289">
        <v>9</v>
      </c>
      <c r="AD5289">
        <v>1</v>
      </c>
      <c r="AE5289">
        <v>2</v>
      </c>
      <c r="AF5289">
        <v>0</v>
      </c>
      <c r="AG5289">
        <v>0</v>
      </c>
      <c r="AH5289">
        <v>0</v>
      </c>
      <c r="AI5289">
        <v>2.7</v>
      </c>
      <c r="AJ5289">
        <v>3.4</v>
      </c>
      <c r="AK5289">
        <v>2.6</v>
      </c>
    </row>
    <row r="5290" spans="1:37" x14ac:dyDescent="0.45">
      <c r="A5290" s="56"/>
      <c r="B5290" s="27">
        <v>44329</v>
      </c>
      <c r="C5290" s="16" t="s">
        <v>358</v>
      </c>
      <c r="D5290" s="16" t="s">
        <v>359</v>
      </c>
      <c r="E5290" s="13" t="s">
        <v>445</v>
      </c>
      <c r="F5290" s="16" t="s">
        <v>271</v>
      </c>
      <c r="G5290" t="s">
        <v>354</v>
      </c>
      <c r="H5290" s="14"/>
      <c r="I5290" s="13" t="s">
        <v>352</v>
      </c>
      <c r="J5290" s="14"/>
      <c r="K5290" s="17">
        <v>2</v>
      </c>
      <c r="L5290" s="17">
        <v>4</v>
      </c>
      <c r="M5290" s="18" t="s">
        <v>8</v>
      </c>
      <c r="N5290" s="14"/>
      <c r="O5290" s="16">
        <v>1</v>
      </c>
      <c r="P5290" s="14">
        <v>2</v>
      </c>
      <c r="Q5290" t="s">
        <v>8</v>
      </c>
      <c r="R5290" s="14"/>
      <c r="S5290" s="16">
        <f>Table2[[#This Row],[FTHG]]-Table2[[#This Row],[HTH]]</f>
        <v>1</v>
      </c>
      <c r="T5290" s="14">
        <f>Table2[[#This Row],[FTAG]]-Table2[[#This Row],[HTA]]</f>
        <v>2</v>
      </c>
      <c r="U5290" s="13" t="str">
        <f>IF(Table2[[#This Row],[SHH]]&gt;Table2[[#This Row],[SHA]],"H",IF(Table2[[#This Row],[HTH]]&lt;Table2[[#This Row],[HTA]],"A","D"))</f>
        <v>A</v>
      </c>
      <c r="V5290" s="14"/>
      <c r="W5290">
        <v>18</v>
      </c>
      <c r="X5290">
        <v>17</v>
      </c>
      <c r="Y5290">
        <v>3</v>
      </c>
      <c r="Z5290">
        <v>8</v>
      </c>
      <c r="AA5290">
        <v>10</v>
      </c>
      <c r="AB5290">
        <v>12</v>
      </c>
      <c r="AC5290">
        <v>6</v>
      </c>
      <c r="AD5290">
        <v>4</v>
      </c>
      <c r="AE5290">
        <v>3</v>
      </c>
      <c r="AF5290">
        <v>0</v>
      </c>
      <c r="AG5290">
        <v>0</v>
      </c>
      <c r="AH5290">
        <v>0</v>
      </c>
      <c r="AI5290">
        <v>3</v>
      </c>
      <c r="AJ5290">
        <v>3.75</v>
      </c>
      <c r="AK5290">
        <v>2.2000000000000002</v>
      </c>
    </row>
    <row r="5291" spans="1:37" x14ac:dyDescent="0.45">
      <c r="A5291" s="56"/>
      <c r="B5291" s="27">
        <v>44330</v>
      </c>
      <c r="C5291" s="16" t="s">
        <v>358</v>
      </c>
      <c r="D5291" s="16" t="s">
        <v>359</v>
      </c>
      <c r="E5291" s="13" t="s">
        <v>445</v>
      </c>
      <c r="F5291" s="16" t="s">
        <v>271</v>
      </c>
      <c r="G5291" t="s">
        <v>361</v>
      </c>
      <c r="H5291" s="14"/>
      <c r="I5291" s="13" t="s">
        <v>338</v>
      </c>
      <c r="J5291" s="14"/>
      <c r="K5291" s="17">
        <v>3</v>
      </c>
      <c r="L5291" s="17">
        <v>4</v>
      </c>
      <c r="M5291" s="18" t="s">
        <v>8</v>
      </c>
      <c r="N5291" s="14"/>
      <c r="O5291" s="16">
        <v>2</v>
      </c>
      <c r="P5291" s="14">
        <v>2</v>
      </c>
      <c r="Q5291" t="s">
        <v>23</v>
      </c>
      <c r="R5291" s="14"/>
      <c r="S5291" s="16">
        <f>Table2[[#This Row],[FTHG]]-Table2[[#This Row],[HTH]]</f>
        <v>1</v>
      </c>
      <c r="T5291" s="14">
        <f>Table2[[#This Row],[FTAG]]-Table2[[#This Row],[HTA]]</f>
        <v>2</v>
      </c>
      <c r="U5291" s="13" t="str">
        <f>IF(Table2[[#This Row],[SHH]]&gt;Table2[[#This Row],[SHA]],"H",IF(Table2[[#This Row],[HTH]]&lt;Table2[[#This Row],[HTA]],"A","D"))</f>
        <v>D</v>
      </c>
      <c r="V5291" s="14"/>
      <c r="W5291">
        <v>11</v>
      </c>
      <c r="X5291">
        <v>15</v>
      </c>
      <c r="Y5291">
        <v>5</v>
      </c>
      <c r="Z5291">
        <v>6</v>
      </c>
      <c r="AA5291">
        <v>11</v>
      </c>
      <c r="AB5291">
        <v>10</v>
      </c>
      <c r="AC5291">
        <v>4</v>
      </c>
      <c r="AD5291">
        <v>5</v>
      </c>
      <c r="AE5291">
        <v>2</v>
      </c>
      <c r="AF5291">
        <v>2</v>
      </c>
      <c r="AG5291">
        <v>0</v>
      </c>
      <c r="AH5291">
        <v>0</v>
      </c>
      <c r="AI5291">
        <v>11</v>
      </c>
      <c r="AJ5291">
        <v>6</v>
      </c>
      <c r="AK5291">
        <v>1.25</v>
      </c>
    </row>
    <row r="5292" spans="1:37" x14ac:dyDescent="0.45">
      <c r="A5292" s="56"/>
      <c r="B5292" s="27">
        <v>44331</v>
      </c>
      <c r="C5292" s="16" t="s">
        <v>358</v>
      </c>
      <c r="D5292" s="16" t="s">
        <v>359</v>
      </c>
      <c r="E5292" s="13" t="s">
        <v>445</v>
      </c>
      <c r="F5292" s="16" t="s">
        <v>271</v>
      </c>
      <c r="G5292" t="s">
        <v>348</v>
      </c>
      <c r="H5292" s="14"/>
      <c r="I5292" s="13" t="s">
        <v>370</v>
      </c>
      <c r="J5292" s="14"/>
      <c r="K5292" s="17">
        <v>0</v>
      </c>
      <c r="L5292" s="17">
        <v>4</v>
      </c>
      <c r="M5292" s="18" t="s">
        <v>8</v>
      </c>
      <c r="N5292" s="14"/>
      <c r="O5292" s="16">
        <v>0</v>
      </c>
      <c r="P5292" s="14">
        <v>1</v>
      </c>
      <c r="Q5292" t="s">
        <v>8</v>
      </c>
      <c r="R5292" s="14"/>
      <c r="S5292" s="16">
        <f>Table2[[#This Row],[FTHG]]-Table2[[#This Row],[HTH]]</f>
        <v>0</v>
      </c>
      <c r="T5292" s="14">
        <f>Table2[[#This Row],[FTAG]]-Table2[[#This Row],[HTA]]</f>
        <v>3</v>
      </c>
      <c r="U5292" s="13" t="str">
        <f>IF(Table2[[#This Row],[SHH]]&gt;Table2[[#This Row],[SHA]],"H",IF(Table2[[#This Row],[HTH]]&lt;Table2[[#This Row],[HTA]],"A","D"))</f>
        <v>A</v>
      </c>
      <c r="V5292" s="14"/>
      <c r="W5292">
        <v>16</v>
      </c>
      <c r="X5292">
        <v>16</v>
      </c>
      <c r="Y5292">
        <v>4</v>
      </c>
      <c r="Z5292">
        <v>6</v>
      </c>
      <c r="AA5292">
        <v>10</v>
      </c>
      <c r="AB5292">
        <v>10</v>
      </c>
      <c r="AC5292">
        <v>6</v>
      </c>
      <c r="AD5292">
        <v>8</v>
      </c>
      <c r="AE5292">
        <v>1</v>
      </c>
      <c r="AF5292">
        <v>1</v>
      </c>
      <c r="AG5292">
        <v>0</v>
      </c>
      <c r="AH5292">
        <v>0</v>
      </c>
      <c r="AI5292">
        <v>3.2</v>
      </c>
      <c r="AJ5292">
        <v>3.75</v>
      </c>
      <c r="AK5292">
        <v>2.1</v>
      </c>
    </row>
    <row r="5293" spans="1:37" x14ac:dyDescent="0.45">
      <c r="A5293" s="56"/>
      <c r="B5293" s="27">
        <v>44331</v>
      </c>
      <c r="C5293" s="16" t="s">
        <v>358</v>
      </c>
      <c r="D5293" s="16" t="s">
        <v>359</v>
      </c>
      <c r="E5293" s="13" t="s">
        <v>445</v>
      </c>
      <c r="F5293" s="16" t="s">
        <v>271</v>
      </c>
      <c r="G5293" t="s">
        <v>343</v>
      </c>
      <c r="H5293" s="14"/>
      <c r="I5293" s="13" t="s">
        <v>364</v>
      </c>
      <c r="J5293" s="14"/>
      <c r="K5293" s="17">
        <v>3</v>
      </c>
      <c r="L5293" s="17">
        <v>1</v>
      </c>
      <c r="M5293" s="18" t="s">
        <v>7</v>
      </c>
      <c r="N5293" s="14"/>
      <c r="O5293" s="16">
        <v>1</v>
      </c>
      <c r="P5293" s="14">
        <v>0</v>
      </c>
      <c r="Q5293" t="s">
        <v>7</v>
      </c>
      <c r="R5293" s="14"/>
      <c r="S5293" s="16">
        <f>Table2[[#This Row],[FTHG]]-Table2[[#This Row],[HTH]]</f>
        <v>2</v>
      </c>
      <c r="T5293" s="14">
        <f>Table2[[#This Row],[FTAG]]-Table2[[#This Row],[HTA]]</f>
        <v>1</v>
      </c>
      <c r="U5293" s="13" t="str">
        <f>IF(Table2[[#This Row],[SHH]]&gt;Table2[[#This Row],[SHA]],"H",IF(Table2[[#This Row],[HTH]]&lt;Table2[[#This Row],[HTA]],"A","D"))</f>
        <v>H</v>
      </c>
      <c r="V5293" s="14"/>
      <c r="W5293">
        <v>11</v>
      </c>
      <c r="X5293">
        <v>10</v>
      </c>
      <c r="Y5293">
        <v>7</v>
      </c>
      <c r="Z5293">
        <v>3</v>
      </c>
      <c r="AA5293">
        <v>9</v>
      </c>
      <c r="AB5293">
        <v>15</v>
      </c>
      <c r="AC5293">
        <v>6</v>
      </c>
      <c r="AD5293">
        <v>5</v>
      </c>
      <c r="AE5293">
        <v>0</v>
      </c>
      <c r="AF5293">
        <v>1</v>
      </c>
      <c r="AG5293">
        <v>0</v>
      </c>
      <c r="AH5293">
        <v>0</v>
      </c>
      <c r="AI5293">
        <v>2</v>
      </c>
      <c r="AJ5293">
        <v>3.6</v>
      </c>
      <c r="AK5293">
        <v>3.6</v>
      </c>
    </row>
    <row r="5294" spans="1:37" x14ac:dyDescent="0.45">
      <c r="A5294" s="56"/>
      <c r="B5294" s="27">
        <v>44331</v>
      </c>
      <c r="C5294" s="16" t="s">
        <v>358</v>
      </c>
      <c r="D5294" s="16" t="s">
        <v>359</v>
      </c>
      <c r="E5294" s="13" t="s">
        <v>445</v>
      </c>
      <c r="F5294" s="16" t="s">
        <v>271</v>
      </c>
      <c r="G5294" t="s">
        <v>363</v>
      </c>
      <c r="H5294" s="14"/>
      <c r="I5294" s="13" t="s">
        <v>340</v>
      </c>
      <c r="J5294" s="14"/>
      <c r="K5294" s="17">
        <v>1</v>
      </c>
      <c r="L5294" s="17">
        <v>1</v>
      </c>
      <c r="M5294" s="18" t="s">
        <v>23</v>
      </c>
      <c r="N5294" s="14"/>
      <c r="O5294" s="16">
        <v>0</v>
      </c>
      <c r="P5294" s="14">
        <v>0</v>
      </c>
      <c r="Q5294" t="s">
        <v>23</v>
      </c>
      <c r="R5294" s="14"/>
      <c r="S5294" s="16">
        <f>Table2[[#This Row],[FTHG]]-Table2[[#This Row],[HTH]]</f>
        <v>1</v>
      </c>
      <c r="T5294" s="14">
        <f>Table2[[#This Row],[FTAG]]-Table2[[#This Row],[HTA]]</f>
        <v>1</v>
      </c>
      <c r="U5294" s="13" t="str">
        <f>IF(Table2[[#This Row],[SHH]]&gt;Table2[[#This Row],[SHA]],"H",IF(Table2[[#This Row],[HTH]]&lt;Table2[[#This Row],[HTA]],"A","D"))</f>
        <v>D</v>
      </c>
      <c r="V5294" s="14"/>
      <c r="W5294">
        <v>10</v>
      </c>
      <c r="X5294">
        <v>15</v>
      </c>
      <c r="Y5294">
        <v>2</v>
      </c>
      <c r="Z5294">
        <v>3</v>
      </c>
      <c r="AA5294">
        <v>7</v>
      </c>
      <c r="AB5294">
        <v>5</v>
      </c>
      <c r="AC5294">
        <v>3</v>
      </c>
      <c r="AD5294">
        <v>3</v>
      </c>
      <c r="AE5294">
        <v>1</v>
      </c>
      <c r="AF5294">
        <v>1</v>
      </c>
      <c r="AG5294">
        <v>0</v>
      </c>
      <c r="AH5294">
        <v>0</v>
      </c>
      <c r="AI5294">
        <v>2.9</v>
      </c>
      <c r="AJ5294">
        <v>3.6</v>
      </c>
      <c r="AK5294">
        <v>2.2999999999999998</v>
      </c>
    </row>
    <row r="5295" spans="1:37" x14ac:dyDescent="0.45">
      <c r="A5295" s="56"/>
      <c r="B5295" s="27">
        <v>44332</v>
      </c>
      <c r="C5295" s="16" t="s">
        <v>358</v>
      </c>
      <c r="D5295" s="16" t="s">
        <v>359</v>
      </c>
      <c r="E5295" s="13" t="s">
        <v>445</v>
      </c>
      <c r="F5295" s="16" t="s">
        <v>271</v>
      </c>
      <c r="G5295" t="s">
        <v>355</v>
      </c>
      <c r="H5295" s="14"/>
      <c r="I5295" s="13" t="s">
        <v>367</v>
      </c>
      <c r="J5295" s="14"/>
      <c r="K5295" s="17">
        <v>3</v>
      </c>
      <c r="L5295" s="17">
        <v>2</v>
      </c>
      <c r="M5295" s="18" t="s">
        <v>7</v>
      </c>
      <c r="N5295" s="14"/>
      <c r="O5295" s="16">
        <v>1</v>
      </c>
      <c r="P5295" s="14">
        <v>2</v>
      </c>
      <c r="Q5295" t="s">
        <v>8</v>
      </c>
      <c r="R5295" s="14"/>
      <c r="S5295" s="16">
        <f>Table2[[#This Row],[FTHG]]-Table2[[#This Row],[HTH]]</f>
        <v>2</v>
      </c>
      <c r="T5295" s="14">
        <f>Table2[[#This Row],[FTAG]]-Table2[[#This Row],[HTA]]</f>
        <v>0</v>
      </c>
      <c r="U5295" s="13" t="str">
        <f>IF(Table2[[#This Row],[SHH]]&gt;Table2[[#This Row],[SHA]],"H",IF(Table2[[#This Row],[HTH]]&lt;Table2[[#This Row],[HTA]],"A","D"))</f>
        <v>H</v>
      </c>
      <c r="V5295" s="14"/>
      <c r="W5295">
        <v>23</v>
      </c>
      <c r="X5295">
        <v>19</v>
      </c>
      <c r="Y5295">
        <v>8</v>
      </c>
      <c r="Z5295">
        <v>5</v>
      </c>
      <c r="AA5295">
        <v>23</v>
      </c>
      <c r="AB5295">
        <v>13</v>
      </c>
      <c r="AC5295">
        <v>7</v>
      </c>
      <c r="AD5295">
        <v>7</v>
      </c>
      <c r="AE5295">
        <v>3</v>
      </c>
      <c r="AF5295">
        <v>2</v>
      </c>
      <c r="AG5295">
        <v>0</v>
      </c>
      <c r="AH5295">
        <v>0</v>
      </c>
      <c r="AI5295">
        <v>3</v>
      </c>
      <c r="AJ5295">
        <v>3.6</v>
      </c>
      <c r="AK5295">
        <v>2.25</v>
      </c>
    </row>
    <row r="5296" spans="1:37" x14ac:dyDescent="0.45">
      <c r="A5296" s="56"/>
      <c r="B5296" s="27">
        <v>44332</v>
      </c>
      <c r="C5296" s="16" t="s">
        <v>358</v>
      </c>
      <c r="D5296" s="16" t="s">
        <v>359</v>
      </c>
      <c r="E5296" s="13" t="s">
        <v>445</v>
      </c>
      <c r="F5296" s="16" t="s">
        <v>271</v>
      </c>
      <c r="G5296" t="s">
        <v>349</v>
      </c>
      <c r="H5296" s="14"/>
      <c r="I5296" s="13" t="s">
        <v>365</v>
      </c>
      <c r="J5296" s="14"/>
      <c r="K5296" s="17">
        <v>2</v>
      </c>
      <c r="L5296" s="17">
        <v>0</v>
      </c>
      <c r="M5296" s="18" t="s">
        <v>7</v>
      </c>
      <c r="N5296" s="14"/>
      <c r="O5296" s="16">
        <v>1</v>
      </c>
      <c r="P5296" s="14">
        <v>0</v>
      </c>
      <c r="Q5296" t="s">
        <v>7</v>
      </c>
      <c r="R5296" s="14"/>
      <c r="S5296" s="16">
        <f>Table2[[#This Row],[FTHG]]-Table2[[#This Row],[HTH]]</f>
        <v>1</v>
      </c>
      <c r="T5296" s="14">
        <f>Table2[[#This Row],[FTAG]]-Table2[[#This Row],[HTA]]</f>
        <v>0</v>
      </c>
      <c r="U5296" s="13" t="str">
        <f>IF(Table2[[#This Row],[SHH]]&gt;Table2[[#This Row],[SHA]],"H",IF(Table2[[#This Row],[HTH]]&lt;Table2[[#This Row],[HTA]],"A","D"))</f>
        <v>H</v>
      </c>
      <c r="V5296" s="14"/>
      <c r="W5296">
        <v>24</v>
      </c>
      <c r="X5296">
        <v>15</v>
      </c>
      <c r="Y5296">
        <v>13</v>
      </c>
      <c r="Z5296">
        <v>3</v>
      </c>
      <c r="AA5296">
        <v>8</v>
      </c>
      <c r="AB5296">
        <v>11</v>
      </c>
      <c r="AC5296">
        <v>10</v>
      </c>
      <c r="AD5296">
        <v>3</v>
      </c>
      <c r="AE5296">
        <v>1</v>
      </c>
      <c r="AF5296">
        <v>0</v>
      </c>
      <c r="AG5296">
        <v>0</v>
      </c>
      <c r="AH5296">
        <v>0</v>
      </c>
      <c r="AI5296">
        <v>1.5</v>
      </c>
      <c r="AJ5296">
        <v>4.33</v>
      </c>
      <c r="AK5296">
        <v>6.5</v>
      </c>
    </row>
    <row r="5297" spans="1:37" x14ac:dyDescent="0.45">
      <c r="A5297" s="56"/>
      <c r="B5297" s="27">
        <v>44332</v>
      </c>
      <c r="C5297" s="16" t="s">
        <v>358</v>
      </c>
      <c r="D5297" s="16" t="s">
        <v>359</v>
      </c>
      <c r="E5297" s="13" t="s">
        <v>445</v>
      </c>
      <c r="F5297" s="16" t="s">
        <v>271</v>
      </c>
      <c r="G5297" t="s">
        <v>357</v>
      </c>
      <c r="H5297" s="14"/>
      <c r="I5297" s="13" t="s">
        <v>352</v>
      </c>
      <c r="J5297" s="14"/>
      <c r="K5297" s="17">
        <v>1</v>
      </c>
      <c r="L5297" s="17">
        <v>2</v>
      </c>
      <c r="M5297" s="18" t="s">
        <v>8</v>
      </c>
      <c r="N5297" s="14"/>
      <c r="O5297" s="16">
        <v>1</v>
      </c>
      <c r="P5297" s="14">
        <v>1</v>
      </c>
      <c r="Q5297" t="s">
        <v>23</v>
      </c>
      <c r="R5297" s="14"/>
      <c r="S5297" s="16">
        <f>Table2[[#This Row],[FTHG]]-Table2[[#This Row],[HTH]]</f>
        <v>0</v>
      </c>
      <c r="T5297" s="14">
        <f>Table2[[#This Row],[FTAG]]-Table2[[#This Row],[HTA]]</f>
        <v>1</v>
      </c>
      <c r="U5297" s="13" t="str">
        <f>IF(Table2[[#This Row],[SHH]]&gt;Table2[[#This Row],[SHA]],"H",IF(Table2[[#This Row],[HTH]]&lt;Table2[[#This Row],[HTA]],"A","D"))</f>
        <v>D</v>
      </c>
      <c r="V5297" s="14"/>
      <c r="W5297">
        <v>10</v>
      </c>
      <c r="X5297">
        <v>26</v>
      </c>
      <c r="Y5297">
        <v>3</v>
      </c>
      <c r="Z5297">
        <v>6</v>
      </c>
      <c r="AA5297">
        <v>7</v>
      </c>
      <c r="AB5297">
        <v>14</v>
      </c>
      <c r="AC5297">
        <v>9</v>
      </c>
      <c r="AD5297">
        <v>13</v>
      </c>
      <c r="AE5297">
        <v>0</v>
      </c>
      <c r="AF5297">
        <v>0</v>
      </c>
      <c r="AG5297">
        <v>0</v>
      </c>
      <c r="AH5297">
        <v>0</v>
      </c>
      <c r="AI5297">
        <v>12</v>
      </c>
      <c r="AJ5297">
        <v>6.5</v>
      </c>
      <c r="AK5297">
        <v>1.22</v>
      </c>
    </row>
    <row r="5298" spans="1:37" x14ac:dyDescent="0.45">
      <c r="A5298" s="56"/>
      <c r="B5298" s="27">
        <v>44332</v>
      </c>
      <c r="C5298" s="16" t="s">
        <v>358</v>
      </c>
      <c r="D5298" s="16" t="s">
        <v>359</v>
      </c>
      <c r="E5298" s="13" t="s">
        <v>445</v>
      </c>
      <c r="F5298" s="16" t="s">
        <v>271</v>
      </c>
      <c r="G5298" t="s">
        <v>342</v>
      </c>
      <c r="H5298" s="14"/>
      <c r="I5298" s="13" t="s">
        <v>368</v>
      </c>
      <c r="J5298" s="14"/>
      <c r="K5298" s="17">
        <v>0</v>
      </c>
      <c r="L5298" s="17">
        <v>1</v>
      </c>
      <c r="M5298" s="18" t="s">
        <v>8</v>
      </c>
      <c r="N5298" s="14"/>
      <c r="O5298" s="16">
        <v>0</v>
      </c>
      <c r="P5298" s="14">
        <v>1</v>
      </c>
      <c r="Q5298" t="s">
        <v>8</v>
      </c>
      <c r="R5298" s="14"/>
      <c r="S5298" s="16">
        <f>Table2[[#This Row],[FTHG]]-Table2[[#This Row],[HTH]]</f>
        <v>0</v>
      </c>
      <c r="T5298" s="14">
        <f>Table2[[#This Row],[FTAG]]-Table2[[#This Row],[HTA]]</f>
        <v>0</v>
      </c>
      <c r="U5298" s="13" t="str">
        <f>IF(Table2[[#This Row],[SHH]]&gt;Table2[[#This Row],[SHA]],"H",IF(Table2[[#This Row],[HTH]]&lt;Table2[[#This Row],[HTA]],"A","D"))</f>
        <v>A</v>
      </c>
      <c r="V5298" s="14"/>
      <c r="W5298">
        <v>16</v>
      </c>
      <c r="X5298">
        <v>10</v>
      </c>
      <c r="Y5298">
        <v>6</v>
      </c>
      <c r="Z5298">
        <v>3</v>
      </c>
      <c r="AA5298">
        <v>8</v>
      </c>
      <c r="AB5298">
        <v>12</v>
      </c>
      <c r="AC5298">
        <v>11</v>
      </c>
      <c r="AD5298">
        <v>4</v>
      </c>
      <c r="AE5298">
        <v>1</v>
      </c>
      <c r="AF5298">
        <v>3</v>
      </c>
      <c r="AG5298">
        <v>0</v>
      </c>
      <c r="AH5298">
        <v>0</v>
      </c>
      <c r="AI5298">
        <v>1.36</v>
      </c>
      <c r="AJ5298">
        <v>4.75</v>
      </c>
      <c r="AK5298">
        <v>8.5</v>
      </c>
    </row>
    <row r="5299" spans="1:37" x14ac:dyDescent="0.45">
      <c r="A5299" s="56"/>
      <c r="B5299" s="27">
        <v>44334</v>
      </c>
      <c r="C5299" s="16" t="s">
        <v>358</v>
      </c>
      <c r="D5299" s="16" t="s">
        <v>359</v>
      </c>
      <c r="E5299" s="13" t="s">
        <v>445</v>
      </c>
      <c r="F5299" s="16" t="s">
        <v>271</v>
      </c>
      <c r="G5299" t="s">
        <v>354</v>
      </c>
      <c r="H5299" s="14"/>
      <c r="I5299" s="13" t="s">
        <v>364</v>
      </c>
      <c r="J5299" s="14"/>
      <c r="K5299" s="17">
        <v>1</v>
      </c>
      <c r="L5299" s="17">
        <v>1</v>
      </c>
      <c r="M5299" s="18" t="s">
        <v>23</v>
      </c>
      <c r="N5299" s="14"/>
      <c r="O5299" s="16">
        <v>1</v>
      </c>
      <c r="P5299" s="14">
        <v>0</v>
      </c>
      <c r="Q5299" t="s">
        <v>7</v>
      </c>
      <c r="R5299" s="14"/>
      <c r="S5299" s="16">
        <f>Table2[[#This Row],[FTHG]]-Table2[[#This Row],[HTH]]</f>
        <v>0</v>
      </c>
      <c r="T5299" s="14">
        <f>Table2[[#This Row],[FTAG]]-Table2[[#This Row],[HTA]]</f>
        <v>1</v>
      </c>
      <c r="U5299" s="13" t="str">
        <f>IF(Table2[[#This Row],[SHH]]&gt;Table2[[#This Row],[SHA]],"H",IF(Table2[[#This Row],[HTH]]&lt;Table2[[#This Row],[HTA]],"A","D"))</f>
        <v>D</v>
      </c>
      <c r="V5299" s="14"/>
      <c r="W5299">
        <v>13</v>
      </c>
      <c r="X5299">
        <v>8</v>
      </c>
      <c r="Y5299">
        <v>6</v>
      </c>
      <c r="Z5299">
        <v>5</v>
      </c>
      <c r="AA5299">
        <v>10</v>
      </c>
      <c r="AB5299">
        <v>15</v>
      </c>
      <c r="AC5299">
        <v>6</v>
      </c>
      <c r="AD5299">
        <v>1</v>
      </c>
      <c r="AE5299">
        <v>2</v>
      </c>
      <c r="AF5299">
        <v>3</v>
      </c>
      <c r="AG5299">
        <v>0</v>
      </c>
      <c r="AH5299">
        <v>0</v>
      </c>
      <c r="AI5299">
        <v>1.28</v>
      </c>
      <c r="AJ5299">
        <v>6</v>
      </c>
      <c r="AK5299">
        <v>9</v>
      </c>
    </row>
    <row r="5300" spans="1:37" x14ac:dyDescent="0.45">
      <c r="A5300" s="56"/>
      <c r="B5300" s="27">
        <v>44334</v>
      </c>
      <c r="C5300" s="16" t="s">
        <v>358</v>
      </c>
      <c r="D5300" s="16" t="s">
        <v>359</v>
      </c>
      <c r="E5300" s="13" t="s">
        <v>445</v>
      </c>
      <c r="F5300" s="16" t="s">
        <v>271</v>
      </c>
      <c r="G5300" t="s">
        <v>343</v>
      </c>
      <c r="H5300" s="14"/>
      <c r="I5300" s="13" t="s">
        <v>370</v>
      </c>
      <c r="J5300" s="14"/>
      <c r="K5300" s="17">
        <v>0</v>
      </c>
      <c r="L5300" s="17">
        <v>2</v>
      </c>
      <c r="M5300" s="18" t="s">
        <v>8</v>
      </c>
      <c r="N5300" s="14"/>
      <c r="O5300" s="16">
        <v>0</v>
      </c>
      <c r="P5300" s="14">
        <v>0</v>
      </c>
      <c r="Q5300" t="s">
        <v>23</v>
      </c>
      <c r="R5300" s="14"/>
      <c r="S5300" s="16">
        <f>Table2[[#This Row],[FTHG]]-Table2[[#This Row],[HTH]]</f>
        <v>0</v>
      </c>
      <c r="T5300" s="14">
        <f>Table2[[#This Row],[FTAG]]-Table2[[#This Row],[HTA]]</f>
        <v>2</v>
      </c>
      <c r="U5300" s="13" t="str">
        <f>IF(Table2[[#This Row],[SHH]]&gt;Table2[[#This Row],[SHA]],"H",IF(Table2[[#This Row],[HTH]]&lt;Table2[[#This Row],[HTA]],"A","D"))</f>
        <v>D</v>
      </c>
      <c r="V5300" s="14"/>
      <c r="W5300">
        <v>18</v>
      </c>
      <c r="X5300">
        <v>15</v>
      </c>
      <c r="Y5300">
        <v>3</v>
      </c>
      <c r="Z5300">
        <v>7</v>
      </c>
      <c r="AA5300">
        <v>10</v>
      </c>
      <c r="AB5300">
        <v>12</v>
      </c>
      <c r="AC5300">
        <v>4</v>
      </c>
      <c r="AD5300">
        <v>5</v>
      </c>
      <c r="AE5300">
        <v>0</v>
      </c>
      <c r="AF5300">
        <v>3</v>
      </c>
      <c r="AG5300">
        <v>0</v>
      </c>
      <c r="AH5300">
        <v>0</v>
      </c>
      <c r="AI5300">
        <v>2.5499999999999998</v>
      </c>
      <c r="AJ5300">
        <v>3.9</v>
      </c>
      <c r="AK5300">
        <v>2.5</v>
      </c>
    </row>
    <row r="5301" spans="1:37" x14ac:dyDescent="0.45">
      <c r="A5301" s="56"/>
      <c r="B5301" s="27">
        <v>44334</v>
      </c>
      <c r="C5301" s="16" t="s">
        <v>358</v>
      </c>
      <c r="D5301" s="16" t="s">
        <v>359</v>
      </c>
      <c r="E5301" s="13" t="s">
        <v>445</v>
      </c>
      <c r="F5301" s="16" t="s">
        <v>271</v>
      </c>
      <c r="G5301" t="s">
        <v>363</v>
      </c>
      <c r="H5301" s="14"/>
      <c r="I5301" s="13" t="s">
        <v>338</v>
      </c>
      <c r="J5301" s="14"/>
      <c r="K5301" s="17">
        <v>3</v>
      </c>
      <c r="L5301" s="17">
        <v>2</v>
      </c>
      <c r="M5301" s="18" t="s">
        <v>7</v>
      </c>
      <c r="N5301" s="14"/>
      <c r="O5301" s="16">
        <v>0</v>
      </c>
      <c r="P5301" s="14">
        <v>1</v>
      </c>
      <c r="Q5301" t="s">
        <v>8</v>
      </c>
      <c r="R5301" s="14"/>
      <c r="S5301" s="16">
        <f>Table2[[#This Row],[FTHG]]-Table2[[#This Row],[HTH]]</f>
        <v>3</v>
      </c>
      <c r="T5301" s="14">
        <f>Table2[[#This Row],[FTAG]]-Table2[[#This Row],[HTA]]</f>
        <v>1</v>
      </c>
      <c r="U5301" s="13" t="str">
        <f>IF(Table2[[#This Row],[SHH]]&gt;Table2[[#This Row],[SHA]],"H",IF(Table2[[#This Row],[HTH]]&lt;Table2[[#This Row],[HTA]],"A","D"))</f>
        <v>H</v>
      </c>
      <c r="V5301" s="14"/>
      <c r="W5301">
        <v>19</v>
      </c>
      <c r="X5301">
        <v>8</v>
      </c>
      <c r="Y5301">
        <v>6</v>
      </c>
      <c r="Z5301">
        <v>4</v>
      </c>
      <c r="AA5301">
        <v>13</v>
      </c>
      <c r="AB5301">
        <v>11</v>
      </c>
      <c r="AC5301">
        <v>5</v>
      </c>
      <c r="AD5301">
        <v>3</v>
      </c>
      <c r="AE5301">
        <v>3</v>
      </c>
      <c r="AF5301">
        <v>3</v>
      </c>
      <c r="AG5301">
        <v>0</v>
      </c>
      <c r="AH5301">
        <v>1</v>
      </c>
      <c r="AI5301">
        <v>7</v>
      </c>
      <c r="AJ5301">
        <v>4.5</v>
      </c>
      <c r="AK5301">
        <v>1.45</v>
      </c>
    </row>
    <row r="5302" spans="1:37" x14ac:dyDescent="0.45">
      <c r="A5302" s="56"/>
      <c r="B5302" s="27">
        <v>44334</v>
      </c>
      <c r="C5302" s="16" t="s">
        <v>358</v>
      </c>
      <c r="D5302" s="16" t="s">
        <v>359</v>
      </c>
      <c r="E5302" s="13" t="s">
        <v>445</v>
      </c>
      <c r="F5302" s="16" t="s">
        <v>271</v>
      </c>
      <c r="G5302" t="s">
        <v>345</v>
      </c>
      <c r="H5302" s="14"/>
      <c r="I5302" s="13" t="s">
        <v>356</v>
      </c>
      <c r="J5302" s="14"/>
      <c r="K5302" s="17">
        <v>2</v>
      </c>
      <c r="L5302" s="17">
        <v>1</v>
      </c>
      <c r="M5302" s="18" t="s">
        <v>7</v>
      </c>
      <c r="N5302" s="14"/>
      <c r="O5302" s="16">
        <v>0</v>
      </c>
      <c r="P5302" s="14">
        <v>0</v>
      </c>
      <c r="Q5302" t="s">
        <v>23</v>
      </c>
      <c r="R5302" s="14"/>
      <c r="S5302" s="16">
        <f>Table2[[#This Row],[FTHG]]-Table2[[#This Row],[HTH]]</f>
        <v>2</v>
      </c>
      <c r="T5302" s="14">
        <f>Table2[[#This Row],[FTAG]]-Table2[[#This Row],[HTA]]</f>
        <v>1</v>
      </c>
      <c r="U5302" s="13" t="str">
        <f>IF(Table2[[#This Row],[SHH]]&gt;Table2[[#This Row],[SHA]],"H",IF(Table2[[#This Row],[HTH]]&lt;Table2[[#This Row],[HTA]],"A","D"))</f>
        <v>H</v>
      </c>
      <c r="V5302" s="14"/>
      <c r="W5302">
        <v>17</v>
      </c>
      <c r="X5302">
        <v>7</v>
      </c>
      <c r="Y5302">
        <v>6</v>
      </c>
      <c r="Z5302">
        <v>3</v>
      </c>
      <c r="AA5302">
        <v>15</v>
      </c>
      <c r="AB5302">
        <v>16</v>
      </c>
      <c r="AC5302">
        <v>6</v>
      </c>
      <c r="AD5302">
        <v>5</v>
      </c>
      <c r="AE5302">
        <v>2</v>
      </c>
      <c r="AF5302">
        <v>4</v>
      </c>
      <c r="AG5302">
        <v>0</v>
      </c>
      <c r="AH5302">
        <v>0</v>
      </c>
      <c r="AI5302">
        <v>1.7</v>
      </c>
      <c r="AJ5302">
        <v>3.75</v>
      </c>
      <c r="AK5302">
        <v>5</v>
      </c>
    </row>
    <row r="5303" spans="1:37" x14ac:dyDescent="0.45">
      <c r="A5303" s="56"/>
      <c r="B5303" s="27">
        <v>44335</v>
      </c>
      <c r="C5303" s="16" t="s">
        <v>358</v>
      </c>
      <c r="D5303" s="16" t="s">
        <v>359</v>
      </c>
      <c r="E5303" s="13" t="s">
        <v>445</v>
      </c>
      <c r="F5303" s="16" t="s">
        <v>271</v>
      </c>
      <c r="G5303" t="s">
        <v>342</v>
      </c>
      <c r="H5303" s="14"/>
      <c r="I5303" s="13" t="s">
        <v>365</v>
      </c>
      <c r="J5303" s="14"/>
      <c r="K5303" s="17">
        <v>1</v>
      </c>
      <c r="L5303" s="17">
        <v>0</v>
      </c>
      <c r="M5303" s="18" t="s">
        <v>7</v>
      </c>
      <c r="N5303" s="14"/>
      <c r="O5303" s="16">
        <v>0</v>
      </c>
      <c r="P5303" s="14">
        <v>0</v>
      </c>
      <c r="Q5303" t="s">
        <v>23</v>
      </c>
      <c r="R5303" s="14"/>
      <c r="S5303" s="16">
        <f>Table2[[#This Row],[FTHG]]-Table2[[#This Row],[HTH]]</f>
        <v>1</v>
      </c>
      <c r="T5303" s="14">
        <f>Table2[[#This Row],[FTAG]]-Table2[[#This Row],[HTA]]</f>
        <v>0</v>
      </c>
      <c r="U5303" s="13" t="str">
        <f>IF(Table2[[#This Row],[SHH]]&gt;Table2[[#This Row],[SHA]],"H",IF(Table2[[#This Row],[HTH]]&lt;Table2[[#This Row],[HTA]],"A","D"))</f>
        <v>H</v>
      </c>
      <c r="V5303" s="14"/>
      <c r="W5303">
        <v>14</v>
      </c>
      <c r="X5303">
        <v>9</v>
      </c>
      <c r="Y5303">
        <v>4</v>
      </c>
      <c r="Z5303">
        <v>3</v>
      </c>
      <c r="AA5303">
        <v>11</v>
      </c>
      <c r="AB5303">
        <v>11</v>
      </c>
      <c r="AC5303">
        <v>7</v>
      </c>
      <c r="AD5303">
        <v>12</v>
      </c>
      <c r="AE5303">
        <v>0</v>
      </c>
      <c r="AF5303">
        <v>2</v>
      </c>
      <c r="AG5303">
        <v>0</v>
      </c>
      <c r="AH5303">
        <v>0</v>
      </c>
      <c r="AI5303">
        <v>1.85</v>
      </c>
      <c r="AJ5303">
        <v>3.6</v>
      </c>
      <c r="AK5303">
        <v>4.2</v>
      </c>
    </row>
    <row r="5304" spans="1:37" x14ac:dyDescent="0.45">
      <c r="A5304" s="56"/>
      <c r="B5304" s="27">
        <v>44335</v>
      </c>
      <c r="C5304" s="16" t="s">
        <v>358</v>
      </c>
      <c r="D5304" s="16" t="s">
        <v>359</v>
      </c>
      <c r="E5304" s="13" t="s">
        <v>445</v>
      </c>
      <c r="F5304" s="16" t="s">
        <v>271</v>
      </c>
      <c r="G5304" t="s">
        <v>361</v>
      </c>
      <c r="H5304" s="14"/>
      <c r="I5304" s="13" t="s">
        <v>368</v>
      </c>
      <c r="J5304" s="14"/>
      <c r="K5304" s="17">
        <v>1</v>
      </c>
      <c r="L5304" s="17">
        <v>0</v>
      </c>
      <c r="M5304" s="18" t="s">
        <v>7</v>
      </c>
      <c r="N5304" s="14"/>
      <c r="O5304" s="16">
        <v>1</v>
      </c>
      <c r="P5304" s="14">
        <v>0</v>
      </c>
      <c r="Q5304" t="s">
        <v>7</v>
      </c>
      <c r="R5304" s="14"/>
      <c r="S5304" s="16">
        <f>Table2[[#This Row],[FTHG]]-Table2[[#This Row],[HTH]]</f>
        <v>0</v>
      </c>
      <c r="T5304" s="14">
        <f>Table2[[#This Row],[FTAG]]-Table2[[#This Row],[HTA]]</f>
        <v>0</v>
      </c>
      <c r="U5304" s="13" t="str">
        <f>IF(Table2[[#This Row],[SHH]]&gt;Table2[[#This Row],[SHA]],"H",IF(Table2[[#This Row],[HTH]]&lt;Table2[[#This Row],[HTA]],"A","D"))</f>
        <v>D</v>
      </c>
      <c r="V5304" s="14"/>
      <c r="W5304">
        <v>16</v>
      </c>
      <c r="X5304">
        <v>11</v>
      </c>
      <c r="Y5304">
        <v>5</v>
      </c>
      <c r="Z5304">
        <v>1</v>
      </c>
      <c r="AA5304">
        <v>7</v>
      </c>
      <c r="AB5304">
        <v>7</v>
      </c>
      <c r="AC5304">
        <v>5</v>
      </c>
      <c r="AD5304">
        <v>2</v>
      </c>
      <c r="AE5304">
        <v>0</v>
      </c>
      <c r="AF5304">
        <v>2</v>
      </c>
      <c r="AG5304">
        <v>0</v>
      </c>
      <c r="AH5304">
        <v>0</v>
      </c>
      <c r="AI5304">
        <v>1.72</v>
      </c>
      <c r="AJ5304">
        <v>3.8</v>
      </c>
      <c r="AK5304">
        <v>4.75</v>
      </c>
    </row>
    <row r="5305" spans="1:37" x14ac:dyDescent="0.45">
      <c r="A5305" s="56"/>
      <c r="B5305" s="27">
        <v>44335</v>
      </c>
      <c r="C5305" s="16" t="s">
        <v>358</v>
      </c>
      <c r="D5305" s="16" t="s">
        <v>359</v>
      </c>
      <c r="E5305" s="13" t="s">
        <v>445</v>
      </c>
      <c r="F5305" s="16" t="s">
        <v>271</v>
      </c>
      <c r="G5305" t="s">
        <v>349</v>
      </c>
      <c r="H5305" s="14"/>
      <c r="I5305" s="13" t="s">
        <v>367</v>
      </c>
      <c r="J5305" s="14"/>
      <c r="K5305" s="17">
        <v>1</v>
      </c>
      <c r="L5305" s="17">
        <v>2</v>
      </c>
      <c r="M5305" s="18" t="s">
        <v>8</v>
      </c>
      <c r="N5305" s="14"/>
      <c r="O5305" s="16">
        <v>1</v>
      </c>
      <c r="P5305" s="14">
        <v>2</v>
      </c>
      <c r="Q5305" t="s">
        <v>8</v>
      </c>
      <c r="R5305" s="14"/>
      <c r="S5305" s="16">
        <f>Table2[[#This Row],[FTHG]]-Table2[[#This Row],[HTH]]</f>
        <v>0</v>
      </c>
      <c r="T5305" s="14">
        <f>Table2[[#This Row],[FTAG]]-Table2[[#This Row],[HTA]]</f>
        <v>0</v>
      </c>
      <c r="U5305" s="13" t="str">
        <f>IF(Table2[[#This Row],[SHH]]&gt;Table2[[#This Row],[SHA]],"H",IF(Table2[[#This Row],[HTH]]&lt;Table2[[#This Row],[HTA]],"A","D"))</f>
        <v>A</v>
      </c>
      <c r="V5305" s="14"/>
      <c r="W5305">
        <v>10</v>
      </c>
      <c r="X5305">
        <v>20</v>
      </c>
      <c r="Y5305">
        <v>4</v>
      </c>
      <c r="Z5305">
        <v>4</v>
      </c>
      <c r="AA5305">
        <v>14</v>
      </c>
      <c r="AB5305">
        <v>13</v>
      </c>
      <c r="AC5305">
        <v>4</v>
      </c>
      <c r="AD5305">
        <v>5</v>
      </c>
      <c r="AE5305">
        <v>1</v>
      </c>
      <c r="AF5305">
        <v>1</v>
      </c>
      <c r="AG5305">
        <v>0</v>
      </c>
      <c r="AH5305">
        <v>0</v>
      </c>
      <c r="AI5305">
        <v>1.5</v>
      </c>
      <c r="AJ5305">
        <v>4.5</v>
      </c>
      <c r="AK5305">
        <v>6</v>
      </c>
    </row>
    <row r="5306" spans="1:37" x14ac:dyDescent="0.45">
      <c r="A5306" s="56"/>
      <c r="B5306" s="27">
        <v>44335</v>
      </c>
      <c r="C5306" s="16" t="s">
        <v>358</v>
      </c>
      <c r="D5306" s="16" t="s">
        <v>359</v>
      </c>
      <c r="E5306" s="13" t="s">
        <v>445</v>
      </c>
      <c r="F5306" s="16" t="s">
        <v>271</v>
      </c>
      <c r="G5306" t="s">
        <v>355</v>
      </c>
      <c r="H5306" s="14"/>
      <c r="I5306" s="13" t="s">
        <v>347</v>
      </c>
      <c r="J5306" s="14"/>
      <c r="K5306" s="17">
        <v>1</v>
      </c>
      <c r="L5306" s="17">
        <v>3</v>
      </c>
      <c r="M5306" s="18" t="s">
        <v>8</v>
      </c>
      <c r="N5306" s="14"/>
      <c r="O5306" s="16">
        <v>0</v>
      </c>
      <c r="P5306" s="14">
        <v>1</v>
      </c>
      <c r="Q5306" t="s">
        <v>8</v>
      </c>
      <c r="R5306" s="14"/>
      <c r="S5306" s="16">
        <f>Table2[[#This Row],[FTHG]]-Table2[[#This Row],[HTH]]</f>
        <v>1</v>
      </c>
      <c r="T5306" s="14">
        <f>Table2[[#This Row],[FTAG]]-Table2[[#This Row],[HTA]]</f>
        <v>2</v>
      </c>
      <c r="U5306" s="13" t="str">
        <f>IF(Table2[[#This Row],[SHH]]&gt;Table2[[#This Row],[SHA]],"H",IF(Table2[[#This Row],[HTH]]&lt;Table2[[#This Row],[HTA]],"A","D"))</f>
        <v>A</v>
      </c>
      <c r="V5306" s="14"/>
      <c r="W5306">
        <v>12</v>
      </c>
      <c r="X5306">
        <v>6</v>
      </c>
      <c r="Y5306">
        <v>6</v>
      </c>
      <c r="Z5306">
        <v>3</v>
      </c>
      <c r="AA5306">
        <v>7</v>
      </c>
      <c r="AB5306">
        <v>7</v>
      </c>
      <c r="AC5306">
        <v>6</v>
      </c>
      <c r="AD5306">
        <v>7</v>
      </c>
      <c r="AE5306">
        <v>2</v>
      </c>
      <c r="AF5306">
        <v>1</v>
      </c>
      <c r="AG5306">
        <v>0</v>
      </c>
      <c r="AH5306">
        <v>0</v>
      </c>
      <c r="AI5306">
        <v>6</v>
      </c>
      <c r="AJ5306">
        <v>4.5</v>
      </c>
      <c r="AK5306">
        <v>1.5</v>
      </c>
    </row>
    <row r="5307" spans="1:37" x14ac:dyDescent="0.45">
      <c r="A5307" s="56"/>
      <c r="B5307" s="27">
        <v>44335</v>
      </c>
      <c r="C5307" s="16" t="s">
        <v>358</v>
      </c>
      <c r="D5307" s="16" t="s">
        <v>359</v>
      </c>
      <c r="E5307" s="13" t="s">
        <v>445</v>
      </c>
      <c r="F5307" s="16" t="s">
        <v>271</v>
      </c>
      <c r="G5307" t="s">
        <v>348</v>
      </c>
      <c r="H5307" s="14"/>
      <c r="I5307" s="13" t="s">
        <v>352</v>
      </c>
      <c r="J5307" s="14"/>
      <c r="K5307" s="17">
        <v>0</v>
      </c>
      <c r="L5307" s="17">
        <v>3</v>
      </c>
      <c r="M5307" s="18" t="s">
        <v>8</v>
      </c>
      <c r="N5307" s="14"/>
      <c r="O5307" s="16">
        <v>0</v>
      </c>
      <c r="P5307" s="14">
        <v>1</v>
      </c>
      <c r="Q5307" t="s">
        <v>8</v>
      </c>
      <c r="R5307" s="14"/>
      <c r="S5307" s="16">
        <f>Table2[[#This Row],[FTHG]]-Table2[[#This Row],[HTH]]</f>
        <v>0</v>
      </c>
      <c r="T5307" s="14">
        <f>Table2[[#This Row],[FTAG]]-Table2[[#This Row],[HTA]]</f>
        <v>2</v>
      </c>
      <c r="U5307" s="13" t="str">
        <f>IF(Table2[[#This Row],[SHH]]&gt;Table2[[#This Row],[SHA]],"H",IF(Table2[[#This Row],[HTH]]&lt;Table2[[#This Row],[HTA]],"A","D"))</f>
        <v>A</v>
      </c>
      <c r="V5307" s="14"/>
      <c r="W5307">
        <v>10</v>
      </c>
      <c r="X5307">
        <v>20</v>
      </c>
      <c r="Y5307">
        <v>4</v>
      </c>
      <c r="Z5307">
        <v>3</v>
      </c>
      <c r="AA5307">
        <v>10</v>
      </c>
      <c r="AB5307">
        <v>7</v>
      </c>
      <c r="AC5307">
        <v>6</v>
      </c>
      <c r="AD5307">
        <v>7</v>
      </c>
      <c r="AE5307">
        <v>0</v>
      </c>
      <c r="AF5307">
        <v>0</v>
      </c>
      <c r="AG5307">
        <v>0</v>
      </c>
      <c r="AH5307">
        <v>0</v>
      </c>
      <c r="AI5307">
        <v>11</v>
      </c>
      <c r="AJ5307">
        <v>7</v>
      </c>
      <c r="AK5307">
        <v>1.22</v>
      </c>
    </row>
    <row r="5308" spans="1:37" x14ac:dyDescent="0.45">
      <c r="A5308" s="56"/>
      <c r="B5308" s="27">
        <v>44335</v>
      </c>
      <c r="C5308" s="16" t="s">
        <v>358</v>
      </c>
      <c r="D5308" s="16" t="s">
        <v>359</v>
      </c>
      <c r="E5308" s="13" t="s">
        <v>445</v>
      </c>
      <c r="F5308" s="16" t="s">
        <v>271</v>
      </c>
      <c r="G5308" t="s">
        <v>357</v>
      </c>
      <c r="H5308" s="14"/>
      <c r="I5308" s="13" t="s">
        <v>340</v>
      </c>
      <c r="J5308" s="14"/>
      <c r="K5308" s="17">
        <v>1</v>
      </c>
      <c r="L5308" s="17">
        <v>3</v>
      </c>
      <c r="M5308" s="18" t="s">
        <v>8</v>
      </c>
      <c r="N5308" s="14"/>
      <c r="O5308" s="16">
        <v>1</v>
      </c>
      <c r="P5308" s="14">
        <v>1</v>
      </c>
      <c r="Q5308" t="s">
        <v>23</v>
      </c>
      <c r="R5308" s="14"/>
      <c r="S5308" s="16">
        <f>Table2[[#This Row],[FTHG]]-Table2[[#This Row],[HTH]]</f>
        <v>0</v>
      </c>
      <c r="T5308" s="14">
        <f>Table2[[#This Row],[FTAG]]-Table2[[#This Row],[HTA]]</f>
        <v>2</v>
      </c>
      <c r="U5308" s="13" t="str">
        <f>IF(Table2[[#This Row],[SHH]]&gt;Table2[[#This Row],[SHA]],"H",IF(Table2[[#This Row],[HTH]]&lt;Table2[[#This Row],[HTA]],"A","D"))</f>
        <v>D</v>
      </c>
      <c r="V5308" s="14"/>
      <c r="W5308">
        <v>14</v>
      </c>
      <c r="X5308">
        <v>21</v>
      </c>
      <c r="Y5308">
        <v>4</v>
      </c>
      <c r="Z5308">
        <v>9</v>
      </c>
      <c r="AA5308">
        <v>8</v>
      </c>
      <c r="AB5308">
        <v>11</v>
      </c>
      <c r="AC5308">
        <v>6</v>
      </c>
      <c r="AD5308">
        <v>8</v>
      </c>
      <c r="AE5308">
        <v>2</v>
      </c>
      <c r="AF5308">
        <v>2</v>
      </c>
      <c r="AG5308">
        <v>0</v>
      </c>
      <c r="AH5308">
        <v>0</v>
      </c>
      <c r="AI5308">
        <v>5</v>
      </c>
      <c r="AJ5308">
        <v>4.33</v>
      </c>
      <c r="AK5308">
        <v>1.6</v>
      </c>
    </row>
    <row r="5309" spans="1:37" x14ac:dyDescent="0.45">
      <c r="A5309" s="56"/>
      <c r="B5309" s="27">
        <v>44339</v>
      </c>
      <c r="C5309" s="16" t="s">
        <v>358</v>
      </c>
      <c r="D5309" s="16" t="s">
        <v>359</v>
      </c>
      <c r="E5309" s="13" t="s">
        <v>445</v>
      </c>
      <c r="F5309" s="16" t="s">
        <v>271</v>
      </c>
      <c r="G5309" t="s">
        <v>347</v>
      </c>
      <c r="H5309" s="14"/>
      <c r="I5309" s="13" t="s">
        <v>363</v>
      </c>
      <c r="J5309" s="14"/>
      <c r="K5309" s="17">
        <v>2</v>
      </c>
      <c r="L5309" s="17">
        <v>0</v>
      </c>
      <c r="M5309" s="18" t="s">
        <v>7</v>
      </c>
      <c r="N5309" s="14"/>
      <c r="O5309" s="16">
        <v>0</v>
      </c>
      <c r="P5309" s="14">
        <v>0</v>
      </c>
      <c r="Q5309" t="s">
        <v>23</v>
      </c>
      <c r="R5309" s="14"/>
      <c r="S5309" s="16">
        <f>Table2[[#This Row],[FTHG]]-Table2[[#This Row],[HTH]]</f>
        <v>2</v>
      </c>
      <c r="T5309" s="14">
        <f>Table2[[#This Row],[FTAG]]-Table2[[#This Row],[HTA]]</f>
        <v>0</v>
      </c>
      <c r="U5309" s="13" t="str">
        <f>IF(Table2[[#This Row],[SHH]]&gt;Table2[[#This Row],[SHA]],"H",IF(Table2[[#This Row],[HTH]]&lt;Table2[[#This Row],[HTA]],"A","D"))</f>
        <v>H</v>
      </c>
      <c r="V5309" s="14"/>
      <c r="W5309">
        <v>16</v>
      </c>
      <c r="X5309">
        <v>5</v>
      </c>
      <c r="Y5309">
        <v>5</v>
      </c>
      <c r="Z5309">
        <v>1</v>
      </c>
      <c r="AA5309">
        <v>10</v>
      </c>
      <c r="AB5309">
        <v>8</v>
      </c>
      <c r="AC5309">
        <v>11</v>
      </c>
      <c r="AD5309">
        <v>3</v>
      </c>
      <c r="AE5309">
        <v>0</v>
      </c>
      <c r="AF5309">
        <v>0</v>
      </c>
      <c r="AG5309">
        <v>0</v>
      </c>
      <c r="AH5309">
        <v>0</v>
      </c>
      <c r="AI5309">
        <v>1.57</v>
      </c>
      <c r="AJ5309">
        <v>4.33</v>
      </c>
      <c r="AK5309">
        <v>5.25</v>
      </c>
    </row>
    <row r="5310" spans="1:37" x14ac:dyDescent="0.45">
      <c r="A5310" s="56"/>
      <c r="B5310" s="27">
        <v>44339</v>
      </c>
      <c r="C5310" s="16" t="s">
        <v>358</v>
      </c>
      <c r="D5310" s="16" t="s">
        <v>359</v>
      </c>
      <c r="E5310" s="13" t="s">
        <v>445</v>
      </c>
      <c r="F5310" s="16" t="s">
        <v>271</v>
      </c>
      <c r="G5310" t="s">
        <v>367</v>
      </c>
      <c r="H5310" s="14"/>
      <c r="I5310" s="13" t="s">
        <v>345</v>
      </c>
      <c r="J5310" s="14"/>
      <c r="K5310" s="17">
        <v>2</v>
      </c>
      <c r="L5310" s="17">
        <v>1</v>
      </c>
      <c r="M5310" s="18" t="s">
        <v>7</v>
      </c>
      <c r="N5310" s="14"/>
      <c r="O5310" s="16">
        <v>1</v>
      </c>
      <c r="P5310" s="14">
        <v>0</v>
      </c>
      <c r="Q5310" t="s">
        <v>7</v>
      </c>
      <c r="R5310" s="14"/>
      <c r="S5310" s="16">
        <f>Table2[[#This Row],[FTHG]]-Table2[[#This Row],[HTH]]</f>
        <v>1</v>
      </c>
      <c r="T5310" s="14">
        <f>Table2[[#This Row],[FTAG]]-Table2[[#This Row],[HTA]]</f>
        <v>1</v>
      </c>
      <c r="U5310" s="13" t="str">
        <f>IF(Table2[[#This Row],[SHH]]&gt;Table2[[#This Row],[SHA]],"H",IF(Table2[[#This Row],[HTH]]&lt;Table2[[#This Row],[HTA]],"A","D"))</f>
        <v>D</v>
      </c>
      <c r="V5310" s="14"/>
      <c r="W5310">
        <v>6</v>
      </c>
      <c r="X5310">
        <v>23</v>
      </c>
      <c r="Y5310">
        <v>3</v>
      </c>
      <c r="Z5310">
        <v>7</v>
      </c>
      <c r="AA5310">
        <v>11</v>
      </c>
      <c r="AB5310">
        <v>12</v>
      </c>
      <c r="AC5310">
        <v>2</v>
      </c>
      <c r="AD5310">
        <v>9</v>
      </c>
      <c r="AE5310">
        <v>3</v>
      </c>
      <c r="AF5310">
        <v>3</v>
      </c>
      <c r="AG5310">
        <v>0</v>
      </c>
      <c r="AH5310">
        <v>1</v>
      </c>
      <c r="AI5310">
        <v>6.5</v>
      </c>
      <c r="AJ5310">
        <v>4.5999999999999996</v>
      </c>
      <c r="AK5310">
        <v>1.45</v>
      </c>
    </row>
    <row r="5311" spans="1:37" x14ac:dyDescent="0.45">
      <c r="A5311" s="56"/>
      <c r="B5311" s="27">
        <v>44339</v>
      </c>
      <c r="C5311" s="16" t="s">
        <v>358</v>
      </c>
      <c r="D5311" s="16" t="s">
        <v>359</v>
      </c>
      <c r="E5311" s="13" t="s">
        <v>445</v>
      </c>
      <c r="F5311" s="16" t="s">
        <v>271</v>
      </c>
      <c r="G5311" t="s">
        <v>364</v>
      </c>
      <c r="H5311" s="14"/>
      <c r="I5311" s="13" t="s">
        <v>361</v>
      </c>
      <c r="J5311" s="14"/>
      <c r="K5311" s="17">
        <v>0</v>
      </c>
      <c r="L5311" s="17">
        <v>2</v>
      </c>
      <c r="M5311" s="18" t="s">
        <v>8</v>
      </c>
      <c r="N5311" s="14"/>
      <c r="O5311" s="16">
        <v>0</v>
      </c>
      <c r="P5311" s="14">
        <v>1</v>
      </c>
      <c r="Q5311" t="s">
        <v>8</v>
      </c>
      <c r="R5311" s="14"/>
      <c r="S5311" s="16">
        <f>Table2[[#This Row],[FTHG]]-Table2[[#This Row],[HTH]]</f>
        <v>0</v>
      </c>
      <c r="T5311" s="14">
        <f>Table2[[#This Row],[FTAG]]-Table2[[#This Row],[HTA]]</f>
        <v>1</v>
      </c>
      <c r="U5311" s="13" t="str">
        <f>IF(Table2[[#This Row],[SHH]]&gt;Table2[[#This Row],[SHA]],"H",IF(Table2[[#This Row],[HTH]]&lt;Table2[[#This Row],[HTA]],"A","D"))</f>
        <v>A</v>
      </c>
      <c r="V5311" s="14"/>
      <c r="W5311">
        <v>14</v>
      </c>
      <c r="X5311">
        <v>10</v>
      </c>
      <c r="Y5311">
        <v>0</v>
      </c>
      <c r="Z5311">
        <v>4</v>
      </c>
      <c r="AA5311">
        <v>12</v>
      </c>
      <c r="AB5311">
        <v>6</v>
      </c>
      <c r="AC5311">
        <v>5</v>
      </c>
      <c r="AD5311">
        <v>4</v>
      </c>
      <c r="AE5311">
        <v>1</v>
      </c>
      <c r="AF5311">
        <v>0</v>
      </c>
      <c r="AG5311">
        <v>0</v>
      </c>
      <c r="AH5311">
        <v>0</v>
      </c>
      <c r="AI5311">
        <v>2.0499999999999998</v>
      </c>
      <c r="AJ5311">
        <v>3.8</v>
      </c>
      <c r="AK5311">
        <v>3.3</v>
      </c>
    </row>
    <row r="5312" spans="1:37" x14ac:dyDescent="0.45">
      <c r="A5312" s="56"/>
      <c r="B5312" s="27">
        <v>44339</v>
      </c>
      <c r="C5312" s="16" t="s">
        <v>358</v>
      </c>
      <c r="D5312" s="16" t="s">
        <v>359</v>
      </c>
      <c r="E5312" s="13" t="s">
        <v>445</v>
      </c>
      <c r="F5312" s="16" t="s">
        <v>271</v>
      </c>
      <c r="G5312" t="s">
        <v>370</v>
      </c>
      <c r="H5312" s="14"/>
      <c r="I5312" s="13" t="s">
        <v>357</v>
      </c>
      <c r="J5312" s="14"/>
      <c r="K5312" s="17">
        <v>3</v>
      </c>
      <c r="L5312" s="17">
        <v>1</v>
      </c>
      <c r="M5312" s="18" t="s">
        <v>7</v>
      </c>
      <c r="N5312" s="14"/>
      <c r="O5312" s="16">
        <v>2</v>
      </c>
      <c r="P5312" s="14">
        <v>0</v>
      </c>
      <c r="Q5312" t="s">
        <v>7</v>
      </c>
      <c r="R5312" s="14"/>
      <c r="S5312" s="16">
        <f>Table2[[#This Row],[FTHG]]-Table2[[#This Row],[HTH]]</f>
        <v>1</v>
      </c>
      <c r="T5312" s="14">
        <f>Table2[[#This Row],[FTAG]]-Table2[[#This Row],[HTA]]</f>
        <v>1</v>
      </c>
      <c r="U5312" s="13" t="str">
        <f>IF(Table2[[#This Row],[SHH]]&gt;Table2[[#This Row],[SHA]],"H",IF(Table2[[#This Row],[HTH]]&lt;Table2[[#This Row],[HTA]],"A","D"))</f>
        <v>D</v>
      </c>
      <c r="V5312" s="14"/>
      <c r="W5312">
        <v>17</v>
      </c>
      <c r="X5312">
        <v>14</v>
      </c>
      <c r="Y5312">
        <v>9</v>
      </c>
      <c r="Z5312">
        <v>5</v>
      </c>
      <c r="AA5312">
        <v>12</v>
      </c>
      <c r="AB5312">
        <v>12</v>
      </c>
      <c r="AC5312">
        <v>8</v>
      </c>
      <c r="AD5312">
        <v>3</v>
      </c>
      <c r="AE5312">
        <v>2</v>
      </c>
      <c r="AF5312">
        <v>1</v>
      </c>
      <c r="AG5312">
        <v>0</v>
      </c>
      <c r="AH5312">
        <v>0</v>
      </c>
      <c r="AI5312">
        <v>1.4</v>
      </c>
      <c r="AJ5312">
        <v>5.25</v>
      </c>
      <c r="AK5312">
        <v>6.5</v>
      </c>
    </row>
    <row r="5313" spans="1:37" x14ac:dyDescent="0.45">
      <c r="A5313" s="56"/>
      <c r="B5313" s="27">
        <v>44339</v>
      </c>
      <c r="C5313" s="16" t="s">
        <v>358</v>
      </c>
      <c r="D5313" s="16" t="s">
        <v>359</v>
      </c>
      <c r="E5313" s="13" t="s">
        <v>445</v>
      </c>
      <c r="F5313" s="16" t="s">
        <v>271</v>
      </c>
      <c r="G5313" t="s">
        <v>356</v>
      </c>
      <c r="H5313" s="14"/>
      <c r="I5313" s="13" t="s">
        <v>349</v>
      </c>
      <c r="J5313" s="14"/>
      <c r="K5313" s="17">
        <v>2</v>
      </c>
      <c r="L5313" s="17">
        <v>4</v>
      </c>
      <c r="M5313" s="18" t="s">
        <v>8</v>
      </c>
      <c r="N5313" s="14"/>
      <c r="O5313" s="16">
        <v>1</v>
      </c>
      <c r="P5313" s="14">
        <v>1</v>
      </c>
      <c r="Q5313" t="s">
        <v>23</v>
      </c>
      <c r="R5313" s="14"/>
      <c r="S5313" s="16">
        <f>Table2[[#This Row],[FTHG]]-Table2[[#This Row],[HTH]]</f>
        <v>1</v>
      </c>
      <c r="T5313" s="14">
        <f>Table2[[#This Row],[FTAG]]-Table2[[#This Row],[HTA]]</f>
        <v>3</v>
      </c>
      <c r="U5313" s="13" t="str">
        <f>IF(Table2[[#This Row],[SHH]]&gt;Table2[[#This Row],[SHA]],"H",IF(Table2[[#This Row],[HTH]]&lt;Table2[[#This Row],[HTA]],"A","D"))</f>
        <v>D</v>
      </c>
      <c r="V5313" s="14"/>
      <c r="W5313">
        <v>10</v>
      </c>
      <c r="X5313">
        <v>11</v>
      </c>
      <c r="Y5313">
        <v>6</v>
      </c>
      <c r="Z5313">
        <v>4</v>
      </c>
      <c r="AA5313">
        <v>9</v>
      </c>
      <c r="AB5313">
        <v>8</v>
      </c>
      <c r="AC5313">
        <v>8</v>
      </c>
      <c r="AD5313">
        <v>7</v>
      </c>
      <c r="AE5313">
        <v>0</v>
      </c>
      <c r="AF5313">
        <v>2</v>
      </c>
      <c r="AG5313">
        <v>0</v>
      </c>
      <c r="AH5313">
        <v>0</v>
      </c>
      <c r="AI5313">
        <v>2</v>
      </c>
      <c r="AJ5313">
        <v>4</v>
      </c>
      <c r="AK5313">
        <v>3.3</v>
      </c>
    </row>
    <row r="5314" spans="1:37" x14ac:dyDescent="0.45">
      <c r="A5314" s="56"/>
      <c r="B5314" s="27">
        <v>44339</v>
      </c>
      <c r="C5314" s="16" t="s">
        <v>358</v>
      </c>
      <c r="D5314" s="16" t="s">
        <v>359</v>
      </c>
      <c r="E5314" s="13" t="s">
        <v>445</v>
      </c>
      <c r="F5314" s="16" t="s">
        <v>271</v>
      </c>
      <c r="G5314" t="s">
        <v>352</v>
      </c>
      <c r="H5314" s="14"/>
      <c r="I5314" s="13" t="s">
        <v>355</v>
      </c>
      <c r="J5314" s="14"/>
      <c r="K5314" s="17">
        <v>2</v>
      </c>
      <c r="L5314" s="17">
        <v>0</v>
      </c>
      <c r="M5314" s="18" t="s">
        <v>7</v>
      </c>
      <c r="N5314" s="14"/>
      <c r="O5314" s="16">
        <v>1</v>
      </c>
      <c r="P5314" s="14">
        <v>0</v>
      </c>
      <c r="Q5314" t="s">
        <v>7</v>
      </c>
      <c r="R5314" s="14"/>
      <c r="S5314" s="16">
        <f>Table2[[#This Row],[FTHG]]-Table2[[#This Row],[HTH]]</f>
        <v>1</v>
      </c>
      <c r="T5314" s="14">
        <f>Table2[[#This Row],[FTAG]]-Table2[[#This Row],[HTA]]</f>
        <v>0</v>
      </c>
      <c r="U5314" s="13" t="str">
        <f>IF(Table2[[#This Row],[SHH]]&gt;Table2[[#This Row],[SHA]],"H",IF(Table2[[#This Row],[HTH]]&lt;Table2[[#This Row],[HTA]],"A","D"))</f>
        <v>H</v>
      </c>
      <c r="V5314" s="14"/>
      <c r="W5314">
        <v>19</v>
      </c>
      <c r="X5314">
        <v>5</v>
      </c>
      <c r="Y5314">
        <v>5</v>
      </c>
      <c r="Z5314">
        <v>4</v>
      </c>
      <c r="AA5314">
        <v>10</v>
      </c>
      <c r="AB5314">
        <v>8</v>
      </c>
      <c r="AC5314">
        <v>14</v>
      </c>
      <c r="AD5314">
        <v>1</v>
      </c>
      <c r="AE5314">
        <v>2</v>
      </c>
      <c r="AF5314">
        <v>2</v>
      </c>
      <c r="AG5314">
        <v>0</v>
      </c>
      <c r="AH5314">
        <v>0</v>
      </c>
      <c r="AI5314">
        <v>1.1399999999999999</v>
      </c>
      <c r="AJ5314">
        <v>8.5</v>
      </c>
      <c r="AK5314">
        <v>15</v>
      </c>
    </row>
    <row r="5315" spans="1:37" x14ac:dyDescent="0.45">
      <c r="A5315" s="56"/>
      <c r="B5315" s="27">
        <v>44339</v>
      </c>
      <c r="C5315" s="16" t="s">
        <v>358</v>
      </c>
      <c r="D5315" s="16" t="s">
        <v>359</v>
      </c>
      <c r="E5315" s="13" t="s">
        <v>445</v>
      </c>
      <c r="F5315" s="16" t="s">
        <v>271</v>
      </c>
      <c r="G5315" t="s">
        <v>338</v>
      </c>
      <c r="H5315" s="14"/>
      <c r="I5315" s="13" t="s">
        <v>342</v>
      </c>
      <c r="J5315" s="14"/>
      <c r="K5315" s="17">
        <v>5</v>
      </c>
      <c r="L5315" s="17">
        <v>0</v>
      </c>
      <c r="M5315" s="18" t="s">
        <v>7</v>
      </c>
      <c r="N5315" s="14"/>
      <c r="O5315" s="16">
        <v>2</v>
      </c>
      <c r="P5315" s="14">
        <v>0</v>
      </c>
      <c r="Q5315" t="s">
        <v>7</v>
      </c>
      <c r="R5315" s="14"/>
      <c r="S5315" s="16">
        <f>Table2[[#This Row],[FTHG]]-Table2[[#This Row],[HTH]]</f>
        <v>3</v>
      </c>
      <c r="T5315" s="14">
        <f>Table2[[#This Row],[FTAG]]-Table2[[#This Row],[HTA]]</f>
        <v>0</v>
      </c>
      <c r="U5315" s="13" t="str">
        <f>IF(Table2[[#This Row],[SHH]]&gt;Table2[[#This Row],[SHA]],"H",IF(Table2[[#This Row],[HTH]]&lt;Table2[[#This Row],[HTA]],"A","D"))</f>
        <v>H</v>
      </c>
      <c r="V5315" s="14"/>
      <c r="W5315">
        <v>21</v>
      </c>
      <c r="X5315">
        <v>8</v>
      </c>
      <c r="Y5315">
        <v>11</v>
      </c>
      <c r="Z5315">
        <v>3</v>
      </c>
      <c r="AA5315">
        <v>8</v>
      </c>
      <c r="AB5315">
        <v>10</v>
      </c>
      <c r="AC5315">
        <v>7</v>
      </c>
      <c r="AD5315">
        <v>5</v>
      </c>
      <c r="AE5315">
        <v>2</v>
      </c>
      <c r="AF5315">
        <v>2</v>
      </c>
      <c r="AG5315">
        <v>0</v>
      </c>
      <c r="AH5315">
        <v>0</v>
      </c>
      <c r="AI5315">
        <v>1.44</v>
      </c>
      <c r="AJ5315">
        <v>5</v>
      </c>
      <c r="AK5315">
        <v>6.5</v>
      </c>
    </row>
    <row r="5316" spans="1:37" x14ac:dyDescent="0.45">
      <c r="A5316" s="56"/>
      <c r="B5316" s="27">
        <v>44339</v>
      </c>
      <c r="C5316" s="16" t="s">
        <v>358</v>
      </c>
      <c r="D5316" s="16" t="s">
        <v>359</v>
      </c>
      <c r="E5316" s="13" t="s">
        <v>445</v>
      </c>
      <c r="F5316" s="16" t="s">
        <v>271</v>
      </c>
      <c r="G5316" t="s">
        <v>368</v>
      </c>
      <c r="H5316" s="14"/>
      <c r="I5316" s="13" t="s">
        <v>348</v>
      </c>
      <c r="J5316" s="14"/>
      <c r="K5316" s="17">
        <v>1</v>
      </c>
      <c r="L5316" s="17">
        <v>0</v>
      </c>
      <c r="M5316" s="18" t="s">
        <v>7</v>
      </c>
      <c r="N5316" s="14"/>
      <c r="O5316" s="16">
        <v>1</v>
      </c>
      <c r="P5316" s="14">
        <v>0</v>
      </c>
      <c r="Q5316" t="s">
        <v>7</v>
      </c>
      <c r="R5316" s="14"/>
      <c r="S5316" s="16">
        <f>Table2[[#This Row],[FTHG]]-Table2[[#This Row],[HTH]]</f>
        <v>0</v>
      </c>
      <c r="T5316" s="14">
        <f>Table2[[#This Row],[FTAG]]-Table2[[#This Row],[HTA]]</f>
        <v>0</v>
      </c>
      <c r="U5316" s="13" t="str">
        <f>IF(Table2[[#This Row],[SHH]]&gt;Table2[[#This Row],[SHA]],"H",IF(Table2[[#This Row],[HTH]]&lt;Table2[[#This Row],[HTA]],"A","D"))</f>
        <v>D</v>
      </c>
      <c r="V5316" s="14"/>
      <c r="W5316">
        <v>12</v>
      </c>
      <c r="X5316">
        <v>10</v>
      </c>
      <c r="Y5316">
        <v>3</v>
      </c>
      <c r="Z5316">
        <v>3</v>
      </c>
      <c r="AA5316">
        <v>11</v>
      </c>
      <c r="AB5316">
        <v>1</v>
      </c>
      <c r="AC5316">
        <v>8</v>
      </c>
      <c r="AD5316">
        <v>9</v>
      </c>
      <c r="AE5316">
        <v>3</v>
      </c>
      <c r="AF5316">
        <v>1</v>
      </c>
      <c r="AG5316">
        <v>0</v>
      </c>
      <c r="AH5316">
        <v>0</v>
      </c>
      <c r="AI5316">
        <v>2.8</v>
      </c>
      <c r="AJ5316">
        <v>3.6</v>
      </c>
      <c r="AK5316">
        <v>2.4</v>
      </c>
    </row>
    <row r="5317" spans="1:37" x14ac:dyDescent="0.45">
      <c r="A5317" s="56"/>
      <c r="B5317" s="27">
        <v>44339</v>
      </c>
      <c r="C5317" s="16" t="s">
        <v>358</v>
      </c>
      <c r="D5317" s="16" t="s">
        <v>359</v>
      </c>
      <c r="E5317" s="13" t="s">
        <v>445</v>
      </c>
      <c r="F5317" s="16" t="s">
        <v>271</v>
      </c>
      <c r="G5317" t="s">
        <v>340</v>
      </c>
      <c r="H5317" s="14"/>
      <c r="I5317" s="13" t="s">
        <v>343</v>
      </c>
      <c r="J5317" s="14"/>
      <c r="K5317" s="17">
        <v>3</v>
      </c>
      <c r="L5317" s="17">
        <v>0</v>
      </c>
      <c r="M5317" s="18" t="s">
        <v>7</v>
      </c>
      <c r="N5317" s="14"/>
      <c r="O5317" s="16">
        <v>2</v>
      </c>
      <c r="P5317" s="14">
        <v>0</v>
      </c>
      <c r="Q5317" t="s">
        <v>7</v>
      </c>
      <c r="R5317" s="14"/>
      <c r="S5317" s="16">
        <f>Table2[[#This Row],[FTHG]]-Table2[[#This Row],[HTH]]</f>
        <v>1</v>
      </c>
      <c r="T5317" s="14">
        <f>Table2[[#This Row],[FTAG]]-Table2[[#This Row],[HTA]]</f>
        <v>0</v>
      </c>
      <c r="U5317" s="13" t="str">
        <f>IF(Table2[[#This Row],[SHH]]&gt;Table2[[#This Row],[SHA]],"H",IF(Table2[[#This Row],[HTH]]&lt;Table2[[#This Row],[HTA]],"A","D"))</f>
        <v>H</v>
      </c>
      <c r="V5317" s="14"/>
      <c r="W5317">
        <v>14</v>
      </c>
      <c r="X5317">
        <v>17</v>
      </c>
      <c r="Y5317">
        <v>7</v>
      </c>
      <c r="Z5317">
        <v>5</v>
      </c>
      <c r="AA5317">
        <v>5</v>
      </c>
      <c r="AB5317">
        <v>9</v>
      </c>
      <c r="AC5317">
        <v>2</v>
      </c>
      <c r="AD5317">
        <v>3</v>
      </c>
      <c r="AE5317">
        <v>0</v>
      </c>
      <c r="AF5317">
        <v>3</v>
      </c>
      <c r="AG5317">
        <v>0</v>
      </c>
      <c r="AH5317">
        <v>0</v>
      </c>
      <c r="AI5317">
        <v>1.65</v>
      </c>
      <c r="AJ5317">
        <v>4</v>
      </c>
      <c r="AK5317">
        <v>5</v>
      </c>
    </row>
    <row r="5318" spans="1:37" x14ac:dyDescent="0.45">
      <c r="A5318" s="56"/>
      <c r="B5318" s="27">
        <v>44339</v>
      </c>
      <c r="C5318" s="16" t="s">
        <v>358</v>
      </c>
      <c r="D5318" s="16" t="s">
        <v>359</v>
      </c>
      <c r="E5318" s="13" t="s">
        <v>445</v>
      </c>
      <c r="F5318" s="16" t="s">
        <v>271</v>
      </c>
      <c r="G5318" t="s">
        <v>365</v>
      </c>
      <c r="H5318" s="14"/>
      <c r="I5318" s="13" t="s">
        <v>354</v>
      </c>
      <c r="J5318" s="14"/>
      <c r="K5318" s="17">
        <v>1</v>
      </c>
      <c r="L5318" s="17">
        <v>2</v>
      </c>
      <c r="M5318" s="18" t="s">
        <v>8</v>
      </c>
      <c r="N5318" s="14"/>
      <c r="O5318" s="16">
        <v>1</v>
      </c>
      <c r="P5318" s="14">
        <v>2</v>
      </c>
      <c r="Q5318" t="s">
        <v>8</v>
      </c>
      <c r="R5318" s="14"/>
      <c r="S5318" s="16">
        <f>Table2[[#This Row],[FTHG]]-Table2[[#This Row],[HTH]]</f>
        <v>0</v>
      </c>
      <c r="T5318" s="14">
        <f>Table2[[#This Row],[FTAG]]-Table2[[#This Row],[HTA]]</f>
        <v>0</v>
      </c>
      <c r="U5318" s="13" t="str">
        <f>IF(Table2[[#This Row],[SHH]]&gt;Table2[[#This Row],[SHA]],"H",IF(Table2[[#This Row],[HTH]]&lt;Table2[[#This Row],[HTA]],"A","D"))</f>
        <v>A</v>
      </c>
      <c r="V5318" s="14"/>
      <c r="W5318">
        <v>14</v>
      </c>
      <c r="X5318">
        <v>9</v>
      </c>
      <c r="Y5318">
        <v>4</v>
      </c>
      <c r="Z5318">
        <v>4</v>
      </c>
      <c r="AA5318">
        <v>14</v>
      </c>
      <c r="AB5318">
        <v>3</v>
      </c>
      <c r="AC5318">
        <v>6</v>
      </c>
      <c r="AD5318">
        <v>2</v>
      </c>
      <c r="AE5318">
        <v>4</v>
      </c>
      <c r="AF5318">
        <v>1</v>
      </c>
      <c r="AG5318">
        <v>0</v>
      </c>
      <c r="AH5318">
        <v>0</v>
      </c>
      <c r="AI5318">
        <v>2.5</v>
      </c>
      <c r="AJ5318">
        <v>3.5</v>
      </c>
      <c r="AK5318">
        <v>2.7</v>
      </c>
    </row>
    <row r="5319" spans="1:37" x14ac:dyDescent="0.45">
      <c r="A5319" s="56"/>
      <c r="B5319" s="27">
        <v>44093</v>
      </c>
      <c r="C5319" s="16" t="s">
        <v>441</v>
      </c>
      <c r="D5319" s="16" t="s">
        <v>442</v>
      </c>
      <c r="E5319" s="13" t="s">
        <v>439</v>
      </c>
      <c r="F5319" s="16" t="s">
        <v>271</v>
      </c>
      <c r="G5319" t="s">
        <v>428</v>
      </c>
      <c r="H5319" s="14"/>
      <c r="I5319" t="s">
        <v>425</v>
      </c>
      <c r="J5319" s="14"/>
      <c r="K5319">
        <v>1</v>
      </c>
      <c r="L5319">
        <v>0</v>
      </c>
      <c r="M5319" t="s">
        <v>7</v>
      </c>
      <c r="N5319" s="14"/>
      <c r="O5319">
        <v>0</v>
      </c>
      <c r="P5319">
        <v>0</v>
      </c>
      <c r="Q5319" t="s">
        <v>23</v>
      </c>
      <c r="R5319" s="14"/>
      <c r="S5319" s="16">
        <f>Table2[[#This Row],[FTHG]]-Table2[[#This Row],[HTH]]</f>
        <v>1</v>
      </c>
      <c r="T5319" s="14">
        <f>Table2[[#This Row],[FTAG]]-Table2[[#This Row],[HTA]]</f>
        <v>0</v>
      </c>
      <c r="U5319" s="13" t="str">
        <f>IF(Table2[[#This Row],[SHH]]&gt;Table2[[#This Row],[SHA]],"H",IF(Table2[[#This Row],[HTH]]&lt;Table2[[#This Row],[HTA]],"A","D"))</f>
        <v>H</v>
      </c>
      <c r="V5319" s="14"/>
      <c r="W5319">
        <v>17</v>
      </c>
      <c r="X5319">
        <v>6</v>
      </c>
      <c r="Y5319">
        <v>8</v>
      </c>
      <c r="Z5319">
        <v>3</v>
      </c>
      <c r="AA5319">
        <v>17</v>
      </c>
      <c r="AB5319">
        <v>20</v>
      </c>
      <c r="AC5319">
        <v>4</v>
      </c>
      <c r="AD5319">
        <v>1</v>
      </c>
      <c r="AE5319">
        <v>3</v>
      </c>
      <c r="AF5319">
        <v>1</v>
      </c>
      <c r="AG5319">
        <v>0</v>
      </c>
      <c r="AH5319">
        <v>0</v>
      </c>
      <c r="AI5319">
        <v>1.83</v>
      </c>
      <c r="AJ5319">
        <v>3.75</v>
      </c>
      <c r="AK5319">
        <v>4.2</v>
      </c>
    </row>
    <row r="5320" spans="1:37" x14ac:dyDescent="0.45">
      <c r="A5320" s="56"/>
      <c r="B5320" s="27">
        <v>44093</v>
      </c>
      <c r="C5320" s="16" t="s">
        <v>441</v>
      </c>
      <c r="D5320" s="16" t="s">
        <v>442</v>
      </c>
      <c r="E5320" s="13" t="s">
        <v>439</v>
      </c>
      <c r="F5320" s="16" t="s">
        <v>271</v>
      </c>
      <c r="G5320" t="s">
        <v>446</v>
      </c>
      <c r="H5320" s="14"/>
      <c r="I5320" t="s">
        <v>427</v>
      </c>
      <c r="J5320" s="14"/>
      <c r="K5320">
        <v>0</v>
      </c>
      <c r="L5320">
        <v>0</v>
      </c>
      <c r="M5320" t="s">
        <v>23</v>
      </c>
      <c r="N5320" s="14"/>
      <c r="O5320">
        <v>0</v>
      </c>
      <c r="P5320">
        <v>0</v>
      </c>
      <c r="Q5320" t="s">
        <v>23</v>
      </c>
      <c r="R5320" s="14"/>
      <c r="S5320" s="16">
        <f>Table2[[#This Row],[FTHG]]-Table2[[#This Row],[HTH]]</f>
        <v>0</v>
      </c>
      <c r="T5320" s="14">
        <f>Table2[[#This Row],[FTAG]]-Table2[[#This Row],[HTA]]</f>
        <v>0</v>
      </c>
      <c r="U5320" s="13" t="str">
        <f>IF(Table2[[#This Row],[SHH]]&gt;Table2[[#This Row],[SHA]],"H",IF(Table2[[#This Row],[HTH]]&lt;Table2[[#This Row],[HTA]],"A","D"))</f>
        <v>D</v>
      </c>
      <c r="V5320" s="14"/>
      <c r="W5320">
        <v>9</v>
      </c>
      <c r="X5320">
        <v>15</v>
      </c>
      <c r="Y5320">
        <v>7</v>
      </c>
      <c r="Z5320">
        <v>7</v>
      </c>
      <c r="AA5320">
        <v>19</v>
      </c>
      <c r="AB5320">
        <v>20</v>
      </c>
      <c r="AC5320">
        <v>0</v>
      </c>
      <c r="AD5320">
        <v>6</v>
      </c>
      <c r="AE5320">
        <v>2</v>
      </c>
      <c r="AF5320">
        <v>0</v>
      </c>
      <c r="AG5320">
        <v>0</v>
      </c>
      <c r="AH5320">
        <v>0</v>
      </c>
      <c r="AI5320">
        <v>3.75</v>
      </c>
      <c r="AJ5320">
        <v>3.5</v>
      </c>
      <c r="AK5320">
        <v>1.95</v>
      </c>
    </row>
    <row r="5321" spans="1:37" x14ac:dyDescent="0.45">
      <c r="A5321" s="56"/>
      <c r="B5321" s="27">
        <v>44094</v>
      </c>
      <c r="C5321" s="16" t="s">
        <v>441</v>
      </c>
      <c r="D5321" s="16" t="s">
        <v>442</v>
      </c>
      <c r="E5321" s="13" t="s">
        <v>439</v>
      </c>
      <c r="F5321" s="16" t="s">
        <v>271</v>
      </c>
      <c r="G5321" t="s">
        <v>435</v>
      </c>
      <c r="H5321" s="14"/>
      <c r="I5321" t="s">
        <v>421</v>
      </c>
      <c r="J5321" s="14"/>
      <c r="K5321">
        <v>0</v>
      </c>
      <c r="L5321">
        <v>2</v>
      </c>
      <c r="M5321" t="s">
        <v>8</v>
      </c>
      <c r="N5321" s="14"/>
      <c r="O5321">
        <v>0</v>
      </c>
      <c r="P5321">
        <v>0</v>
      </c>
      <c r="Q5321" t="s">
        <v>23</v>
      </c>
      <c r="R5321" s="14"/>
      <c r="S5321" s="16">
        <f>Table2[[#This Row],[FTHG]]-Table2[[#This Row],[HTH]]</f>
        <v>0</v>
      </c>
      <c r="T5321" s="14">
        <f>Table2[[#This Row],[FTAG]]-Table2[[#This Row],[HTA]]</f>
        <v>2</v>
      </c>
      <c r="U5321" s="13" t="str">
        <f>IF(Table2[[#This Row],[SHH]]&gt;Table2[[#This Row],[SHA]],"H",IF(Table2[[#This Row],[HTH]]&lt;Table2[[#This Row],[HTA]],"A","D"))</f>
        <v>D</v>
      </c>
      <c r="V5321" s="14"/>
      <c r="W5321">
        <v>4</v>
      </c>
      <c r="X5321">
        <v>12</v>
      </c>
      <c r="Y5321">
        <v>2</v>
      </c>
      <c r="Z5321">
        <v>7</v>
      </c>
      <c r="AA5321">
        <v>16</v>
      </c>
      <c r="AB5321">
        <v>12</v>
      </c>
      <c r="AC5321">
        <v>4</v>
      </c>
      <c r="AD5321">
        <v>2</v>
      </c>
      <c r="AE5321">
        <v>4</v>
      </c>
      <c r="AF5321">
        <v>1</v>
      </c>
      <c r="AG5321">
        <v>0</v>
      </c>
      <c r="AH5321">
        <v>0</v>
      </c>
      <c r="AI5321">
        <v>5.25</v>
      </c>
      <c r="AJ5321">
        <v>4.2</v>
      </c>
      <c r="AK5321">
        <v>1.61</v>
      </c>
    </row>
    <row r="5322" spans="1:37" x14ac:dyDescent="0.45">
      <c r="A5322" s="56"/>
      <c r="B5322" s="27">
        <v>44094</v>
      </c>
      <c r="C5322" s="16" t="s">
        <v>441</v>
      </c>
      <c r="D5322" s="16" t="s">
        <v>442</v>
      </c>
      <c r="E5322" s="13" t="s">
        <v>439</v>
      </c>
      <c r="F5322" s="16" t="s">
        <v>271</v>
      </c>
      <c r="G5322" t="s">
        <v>418</v>
      </c>
      <c r="H5322" s="14"/>
      <c r="I5322" t="s">
        <v>447</v>
      </c>
      <c r="J5322" s="14"/>
      <c r="K5322">
        <v>4</v>
      </c>
      <c r="L5322">
        <v>1</v>
      </c>
      <c r="M5322" t="s">
        <v>7</v>
      </c>
      <c r="N5322" s="14"/>
      <c r="O5322">
        <v>3</v>
      </c>
      <c r="P5322">
        <v>1</v>
      </c>
      <c r="Q5322" t="s">
        <v>7</v>
      </c>
      <c r="R5322" s="14"/>
      <c r="S5322" s="16">
        <f>Table2[[#This Row],[FTHG]]-Table2[[#This Row],[HTH]]</f>
        <v>1</v>
      </c>
      <c r="T5322" s="14">
        <f>Table2[[#This Row],[FTAG]]-Table2[[#This Row],[HTA]]</f>
        <v>0</v>
      </c>
      <c r="U5322" s="13" t="str">
        <f>IF(Table2[[#This Row],[SHH]]&gt;Table2[[#This Row],[SHA]],"H",IF(Table2[[#This Row],[HTH]]&lt;Table2[[#This Row],[HTA]],"A","D"))</f>
        <v>H</v>
      </c>
      <c r="V5322" s="14"/>
      <c r="W5322">
        <v>10</v>
      </c>
      <c r="X5322">
        <v>11</v>
      </c>
      <c r="Y5322">
        <v>8</v>
      </c>
      <c r="Z5322">
        <v>5</v>
      </c>
      <c r="AA5322">
        <v>13</v>
      </c>
      <c r="AB5322">
        <v>14</v>
      </c>
      <c r="AC5322">
        <v>6</v>
      </c>
      <c r="AD5322">
        <v>4</v>
      </c>
      <c r="AE5322">
        <v>4</v>
      </c>
      <c r="AF5322">
        <v>2</v>
      </c>
      <c r="AG5322">
        <v>0</v>
      </c>
      <c r="AH5322">
        <v>0</v>
      </c>
      <c r="AI5322">
        <v>1.9</v>
      </c>
      <c r="AJ5322">
        <v>3.6</v>
      </c>
      <c r="AK5322">
        <v>4</v>
      </c>
    </row>
    <row r="5323" spans="1:37" x14ac:dyDescent="0.45">
      <c r="A5323" s="56"/>
      <c r="B5323" s="27">
        <v>44094</v>
      </c>
      <c r="C5323" s="16" t="s">
        <v>441</v>
      </c>
      <c r="D5323" s="16" t="s">
        <v>442</v>
      </c>
      <c r="E5323" s="13" t="s">
        <v>439</v>
      </c>
      <c r="F5323" s="16" t="s">
        <v>271</v>
      </c>
      <c r="G5323" t="s">
        <v>448</v>
      </c>
      <c r="H5323" s="14"/>
      <c r="I5323" t="s">
        <v>423</v>
      </c>
      <c r="J5323" s="14"/>
      <c r="K5323">
        <v>1</v>
      </c>
      <c r="L5323">
        <v>1</v>
      </c>
      <c r="M5323" t="s">
        <v>23</v>
      </c>
      <c r="N5323" s="14"/>
      <c r="O5323">
        <v>0</v>
      </c>
      <c r="P5323">
        <v>0</v>
      </c>
      <c r="Q5323" t="s">
        <v>23</v>
      </c>
      <c r="R5323" s="14"/>
      <c r="S5323" s="16">
        <f>Table2[[#This Row],[FTHG]]-Table2[[#This Row],[HTH]]</f>
        <v>1</v>
      </c>
      <c r="T5323" s="14">
        <f>Table2[[#This Row],[FTAG]]-Table2[[#This Row],[HTA]]</f>
        <v>1</v>
      </c>
      <c r="U5323" s="13" t="str">
        <f>IF(Table2[[#This Row],[SHH]]&gt;Table2[[#This Row],[SHA]],"H",IF(Table2[[#This Row],[HTH]]&lt;Table2[[#This Row],[HTA]],"A","D"))</f>
        <v>D</v>
      </c>
      <c r="V5323" s="14"/>
      <c r="W5323">
        <v>21</v>
      </c>
      <c r="X5323">
        <v>8</v>
      </c>
      <c r="Y5323">
        <v>10</v>
      </c>
      <c r="Z5323">
        <v>4</v>
      </c>
      <c r="AA5323">
        <v>9</v>
      </c>
      <c r="AB5323">
        <v>18</v>
      </c>
      <c r="AC5323">
        <v>7</v>
      </c>
      <c r="AD5323">
        <v>3</v>
      </c>
      <c r="AE5323">
        <v>1</v>
      </c>
      <c r="AF5323">
        <v>3</v>
      </c>
      <c r="AG5323">
        <v>0</v>
      </c>
      <c r="AH5323">
        <v>0</v>
      </c>
      <c r="AI5323">
        <v>1.95</v>
      </c>
      <c r="AJ5323">
        <v>3.75</v>
      </c>
      <c r="AK5323">
        <v>3.75</v>
      </c>
    </row>
    <row r="5324" spans="1:37" x14ac:dyDescent="0.45">
      <c r="A5324" s="56"/>
      <c r="B5324" s="27">
        <v>44094</v>
      </c>
      <c r="C5324" s="16" t="s">
        <v>441</v>
      </c>
      <c r="D5324" s="16" t="s">
        <v>442</v>
      </c>
      <c r="E5324" s="13" t="s">
        <v>439</v>
      </c>
      <c r="F5324" s="16" t="s">
        <v>271</v>
      </c>
      <c r="G5324" t="s">
        <v>420</v>
      </c>
      <c r="H5324" s="14"/>
      <c r="I5324" t="s">
        <v>424</v>
      </c>
      <c r="J5324" s="14"/>
      <c r="K5324">
        <v>3</v>
      </c>
      <c r="L5324">
        <v>0</v>
      </c>
      <c r="M5324" t="s">
        <v>7</v>
      </c>
      <c r="N5324" s="14"/>
      <c r="O5324">
        <v>1</v>
      </c>
      <c r="P5324">
        <v>0</v>
      </c>
      <c r="Q5324" t="s">
        <v>7</v>
      </c>
      <c r="R5324" s="14"/>
      <c r="S5324" s="16">
        <f>Table2[[#This Row],[FTHG]]-Table2[[#This Row],[HTH]]</f>
        <v>2</v>
      </c>
      <c r="T5324" s="14">
        <f>Table2[[#This Row],[FTAG]]-Table2[[#This Row],[HTA]]</f>
        <v>0</v>
      </c>
      <c r="U5324" s="13" t="str">
        <f>IF(Table2[[#This Row],[SHH]]&gt;Table2[[#This Row],[SHA]],"H",IF(Table2[[#This Row],[HTH]]&lt;Table2[[#This Row],[HTA]],"A","D"))</f>
        <v>H</v>
      </c>
      <c r="V5324" s="14"/>
      <c r="W5324">
        <v>14</v>
      </c>
      <c r="X5324">
        <v>10</v>
      </c>
      <c r="Y5324">
        <v>9</v>
      </c>
      <c r="Z5324">
        <v>2</v>
      </c>
      <c r="AA5324">
        <v>15</v>
      </c>
      <c r="AB5324">
        <v>9</v>
      </c>
      <c r="AC5324">
        <v>6</v>
      </c>
      <c r="AD5324">
        <v>4</v>
      </c>
      <c r="AE5324">
        <v>1</v>
      </c>
      <c r="AF5324">
        <v>1</v>
      </c>
      <c r="AG5324">
        <v>0</v>
      </c>
      <c r="AH5324">
        <v>0</v>
      </c>
      <c r="AI5324">
        <v>1.28</v>
      </c>
      <c r="AJ5324">
        <v>5.5</v>
      </c>
      <c r="AK5324">
        <v>10.5</v>
      </c>
    </row>
    <row r="5325" spans="1:37" x14ac:dyDescent="0.45">
      <c r="A5325" s="56"/>
      <c r="B5325" s="27">
        <v>44095</v>
      </c>
      <c r="C5325" s="16" t="s">
        <v>441</v>
      </c>
      <c r="D5325" s="16" t="s">
        <v>442</v>
      </c>
      <c r="E5325" s="13" t="s">
        <v>439</v>
      </c>
      <c r="F5325" s="16" t="s">
        <v>271</v>
      </c>
      <c r="G5325" t="s">
        <v>426</v>
      </c>
      <c r="H5325" s="14"/>
      <c r="I5325" t="s">
        <v>417</v>
      </c>
      <c r="J5325" s="14"/>
      <c r="K5325">
        <v>2</v>
      </c>
      <c r="L5325">
        <v>0</v>
      </c>
      <c r="M5325" t="s">
        <v>7</v>
      </c>
      <c r="N5325" s="14"/>
      <c r="O5325">
        <v>1</v>
      </c>
      <c r="P5325">
        <v>0</v>
      </c>
      <c r="Q5325" t="s">
        <v>7</v>
      </c>
      <c r="R5325" s="14"/>
      <c r="S5325" s="16">
        <f>Table2[[#This Row],[FTHG]]-Table2[[#This Row],[HTH]]</f>
        <v>1</v>
      </c>
      <c r="T5325" s="14">
        <f>Table2[[#This Row],[FTAG]]-Table2[[#This Row],[HTA]]</f>
        <v>0</v>
      </c>
      <c r="U5325" s="13" t="str">
        <f>IF(Table2[[#This Row],[SHH]]&gt;Table2[[#This Row],[SHA]],"H",IF(Table2[[#This Row],[HTH]]&lt;Table2[[#This Row],[HTA]],"A","D"))</f>
        <v>H</v>
      </c>
      <c r="V5325" s="14"/>
      <c r="W5325">
        <v>14</v>
      </c>
      <c r="X5325">
        <v>6</v>
      </c>
      <c r="Y5325">
        <v>6</v>
      </c>
      <c r="Z5325">
        <v>5</v>
      </c>
      <c r="AA5325">
        <v>13</v>
      </c>
      <c r="AB5325">
        <v>17</v>
      </c>
      <c r="AC5325">
        <v>7</v>
      </c>
      <c r="AD5325">
        <v>4</v>
      </c>
      <c r="AE5325">
        <v>3</v>
      </c>
      <c r="AF5325">
        <v>5</v>
      </c>
      <c r="AG5325">
        <v>0</v>
      </c>
      <c r="AH5325">
        <v>1</v>
      </c>
      <c r="AI5325">
        <v>1.57</v>
      </c>
      <c r="AJ5325">
        <v>4.33</v>
      </c>
      <c r="AK5325">
        <v>5.5</v>
      </c>
    </row>
    <row r="5326" spans="1:37" x14ac:dyDescent="0.45">
      <c r="A5326" s="56"/>
      <c r="B5326" s="27">
        <v>44100</v>
      </c>
      <c r="C5326" s="16" t="s">
        <v>441</v>
      </c>
      <c r="D5326" s="16" t="s">
        <v>442</v>
      </c>
      <c r="E5326" s="13" t="s">
        <v>439</v>
      </c>
      <c r="F5326" s="16" t="s">
        <v>271</v>
      </c>
      <c r="G5326" t="s">
        <v>425</v>
      </c>
      <c r="H5326" s="14"/>
      <c r="I5326" t="s">
        <v>433</v>
      </c>
      <c r="J5326" s="14"/>
      <c r="K5326">
        <v>2</v>
      </c>
      <c r="L5326">
        <v>4</v>
      </c>
      <c r="M5326" t="s">
        <v>8</v>
      </c>
      <c r="N5326" s="14"/>
      <c r="O5326">
        <v>2</v>
      </c>
      <c r="P5326">
        <v>3</v>
      </c>
      <c r="Q5326" t="s">
        <v>8</v>
      </c>
      <c r="R5326" s="14"/>
      <c r="S5326" s="16">
        <f>Table2[[#This Row],[FTHG]]-Table2[[#This Row],[HTH]]</f>
        <v>0</v>
      </c>
      <c r="T5326" s="14">
        <f>Table2[[#This Row],[FTAG]]-Table2[[#This Row],[HTA]]</f>
        <v>1</v>
      </c>
      <c r="U5326" s="13" t="str">
        <f>IF(Table2[[#This Row],[SHH]]&gt;Table2[[#This Row],[SHA]],"H",IF(Table2[[#This Row],[HTH]]&lt;Table2[[#This Row],[HTA]],"A","D"))</f>
        <v>A</v>
      </c>
      <c r="V5326" s="14"/>
      <c r="W5326">
        <v>5</v>
      </c>
      <c r="X5326">
        <v>12</v>
      </c>
      <c r="Y5326">
        <v>5</v>
      </c>
      <c r="Z5326">
        <v>7</v>
      </c>
      <c r="AA5326">
        <v>11</v>
      </c>
      <c r="AB5326">
        <v>12</v>
      </c>
      <c r="AC5326">
        <v>2</v>
      </c>
      <c r="AD5326">
        <v>6</v>
      </c>
      <c r="AE5326">
        <v>1</v>
      </c>
      <c r="AF5326">
        <v>2</v>
      </c>
      <c r="AG5326">
        <v>0</v>
      </c>
      <c r="AH5326">
        <v>0</v>
      </c>
      <c r="AI5326">
        <v>4.75</v>
      </c>
      <c r="AJ5326">
        <v>4.4000000000000004</v>
      </c>
      <c r="AK5326">
        <v>1.61</v>
      </c>
    </row>
    <row r="5327" spans="1:37" x14ac:dyDescent="0.45">
      <c r="A5327" s="56"/>
      <c r="B5327" s="27">
        <v>44100</v>
      </c>
      <c r="C5327" s="16" t="s">
        <v>441</v>
      </c>
      <c r="D5327" s="16" t="s">
        <v>442</v>
      </c>
      <c r="E5327" s="13" t="s">
        <v>439</v>
      </c>
      <c r="F5327" s="16" t="s">
        <v>271</v>
      </c>
      <c r="G5327" t="s">
        <v>423</v>
      </c>
      <c r="H5327" s="14"/>
      <c r="I5327" t="s">
        <v>431</v>
      </c>
      <c r="J5327" s="14"/>
      <c r="K5327">
        <v>0</v>
      </c>
      <c r="L5327">
        <v>2</v>
      </c>
      <c r="M5327" t="s">
        <v>8</v>
      </c>
      <c r="N5327" s="14"/>
      <c r="O5327">
        <v>0</v>
      </c>
      <c r="P5327">
        <v>1</v>
      </c>
      <c r="Q5327" t="s">
        <v>8</v>
      </c>
      <c r="R5327" s="14"/>
      <c r="S5327" s="16">
        <f>Table2[[#This Row],[FTHG]]-Table2[[#This Row],[HTH]]</f>
        <v>0</v>
      </c>
      <c r="T5327" s="14">
        <f>Table2[[#This Row],[FTAG]]-Table2[[#This Row],[HTA]]</f>
        <v>1</v>
      </c>
      <c r="U5327" s="13" t="str">
        <f>IF(Table2[[#This Row],[SHH]]&gt;Table2[[#This Row],[SHA]],"H",IF(Table2[[#This Row],[HTH]]&lt;Table2[[#This Row],[HTA]],"A","D"))</f>
        <v>A</v>
      </c>
      <c r="V5327" s="14"/>
      <c r="W5327">
        <v>9</v>
      </c>
      <c r="X5327">
        <v>9</v>
      </c>
      <c r="Y5327">
        <v>3</v>
      </c>
      <c r="Z5327">
        <v>7</v>
      </c>
      <c r="AA5327">
        <v>8</v>
      </c>
      <c r="AB5327">
        <v>13</v>
      </c>
      <c r="AC5327">
        <v>3</v>
      </c>
      <c r="AD5327">
        <v>6</v>
      </c>
      <c r="AE5327">
        <v>1</v>
      </c>
      <c r="AF5327">
        <v>1</v>
      </c>
      <c r="AG5327">
        <v>0</v>
      </c>
      <c r="AH5327">
        <v>0</v>
      </c>
      <c r="AI5327">
        <v>5</v>
      </c>
      <c r="AJ5327">
        <v>4</v>
      </c>
      <c r="AK5327">
        <v>1.66</v>
      </c>
    </row>
    <row r="5328" spans="1:37" x14ac:dyDescent="0.45">
      <c r="A5328" s="56"/>
      <c r="B5328" s="27">
        <v>44100</v>
      </c>
      <c r="C5328" s="16" t="s">
        <v>441</v>
      </c>
      <c r="D5328" s="16" t="s">
        <v>442</v>
      </c>
      <c r="E5328" s="13" t="s">
        <v>439</v>
      </c>
      <c r="F5328" s="16" t="s">
        <v>271</v>
      </c>
      <c r="G5328" t="s">
        <v>424</v>
      </c>
      <c r="H5328" s="14"/>
      <c r="I5328" t="s">
        <v>449</v>
      </c>
      <c r="J5328" s="14"/>
      <c r="K5328">
        <v>2</v>
      </c>
      <c r="L5328">
        <v>3</v>
      </c>
      <c r="M5328" t="s">
        <v>8</v>
      </c>
      <c r="N5328" s="14"/>
      <c r="O5328">
        <v>2</v>
      </c>
      <c r="P5328">
        <v>1</v>
      </c>
      <c r="Q5328" t="s">
        <v>7</v>
      </c>
      <c r="R5328" s="14"/>
      <c r="S5328" s="16">
        <f>Table2[[#This Row],[FTHG]]-Table2[[#This Row],[HTH]]</f>
        <v>0</v>
      </c>
      <c r="T5328" s="14">
        <f>Table2[[#This Row],[FTAG]]-Table2[[#This Row],[HTA]]</f>
        <v>2</v>
      </c>
      <c r="U5328" s="13" t="str">
        <f>IF(Table2[[#This Row],[SHH]]&gt;Table2[[#This Row],[SHA]],"H",IF(Table2[[#This Row],[HTH]]&lt;Table2[[#This Row],[HTA]],"A","D"))</f>
        <v>D</v>
      </c>
      <c r="V5328" s="14"/>
      <c r="W5328">
        <v>5</v>
      </c>
      <c r="X5328">
        <v>11</v>
      </c>
      <c r="Y5328">
        <v>4</v>
      </c>
      <c r="Z5328">
        <v>6</v>
      </c>
      <c r="AA5328">
        <v>17</v>
      </c>
      <c r="AB5328">
        <v>12</v>
      </c>
      <c r="AC5328">
        <v>6</v>
      </c>
      <c r="AD5328">
        <v>4</v>
      </c>
      <c r="AE5328">
        <v>3</v>
      </c>
      <c r="AF5328">
        <v>1</v>
      </c>
      <c r="AG5328">
        <v>0</v>
      </c>
      <c r="AH5328">
        <v>0</v>
      </c>
      <c r="AI5328">
        <v>2</v>
      </c>
      <c r="AJ5328">
        <v>3.6</v>
      </c>
      <c r="AK5328">
        <v>3.6</v>
      </c>
    </row>
    <row r="5329" spans="1:37" x14ac:dyDescent="0.45">
      <c r="A5329" s="56"/>
      <c r="B5329" s="27">
        <v>44100</v>
      </c>
      <c r="C5329" s="16" t="s">
        <v>441</v>
      </c>
      <c r="D5329" s="16" t="s">
        <v>442</v>
      </c>
      <c r="E5329" s="13" t="s">
        <v>439</v>
      </c>
      <c r="F5329" s="16" t="s">
        <v>271</v>
      </c>
      <c r="G5329" t="s">
        <v>414</v>
      </c>
      <c r="H5329" s="14"/>
      <c r="I5329" t="s">
        <v>428</v>
      </c>
      <c r="J5329" s="14"/>
      <c r="K5329">
        <v>4</v>
      </c>
      <c r="L5329">
        <v>3</v>
      </c>
      <c r="M5329" t="s">
        <v>7</v>
      </c>
      <c r="N5329" s="14"/>
      <c r="O5329">
        <v>1</v>
      </c>
      <c r="P5329">
        <v>1</v>
      </c>
      <c r="Q5329" t="s">
        <v>23</v>
      </c>
      <c r="R5329" s="14"/>
      <c r="S5329" s="16">
        <f>Table2[[#This Row],[FTHG]]-Table2[[#This Row],[HTH]]</f>
        <v>3</v>
      </c>
      <c r="T5329" s="14">
        <f>Table2[[#This Row],[FTAG]]-Table2[[#This Row],[HTA]]</f>
        <v>2</v>
      </c>
      <c r="U5329" s="13" t="str">
        <f>IF(Table2[[#This Row],[SHH]]&gt;Table2[[#This Row],[SHA]],"H",IF(Table2[[#This Row],[HTH]]&lt;Table2[[#This Row],[HTA]],"A","D"))</f>
        <v>H</v>
      </c>
      <c r="V5329" s="14"/>
      <c r="W5329">
        <v>12</v>
      </c>
      <c r="X5329">
        <v>8</v>
      </c>
      <c r="Y5329">
        <v>6</v>
      </c>
      <c r="Z5329">
        <v>4</v>
      </c>
      <c r="AA5329">
        <v>15</v>
      </c>
      <c r="AB5329">
        <v>10</v>
      </c>
      <c r="AC5329">
        <v>5</v>
      </c>
      <c r="AD5329">
        <v>1</v>
      </c>
      <c r="AE5329">
        <v>1</v>
      </c>
      <c r="AF5329">
        <v>1</v>
      </c>
      <c r="AG5329">
        <v>0</v>
      </c>
      <c r="AH5329">
        <v>0</v>
      </c>
      <c r="AI5329">
        <v>1.5</v>
      </c>
      <c r="AJ5329">
        <v>4.5</v>
      </c>
      <c r="AK5329">
        <v>6</v>
      </c>
    </row>
    <row r="5330" spans="1:37" x14ac:dyDescent="0.45">
      <c r="A5330" s="56"/>
      <c r="B5330" s="27">
        <v>44101</v>
      </c>
      <c r="C5330" s="16" t="s">
        <v>441</v>
      </c>
      <c r="D5330" s="16" t="s">
        <v>442</v>
      </c>
      <c r="E5330" s="13" t="s">
        <v>439</v>
      </c>
      <c r="F5330" s="16" t="s">
        <v>271</v>
      </c>
      <c r="G5330" t="s">
        <v>450</v>
      </c>
      <c r="H5330" s="14"/>
      <c r="I5330" t="s">
        <v>448</v>
      </c>
      <c r="J5330" s="14"/>
      <c r="K5330">
        <v>1</v>
      </c>
      <c r="L5330">
        <v>4</v>
      </c>
      <c r="M5330" t="s">
        <v>8</v>
      </c>
      <c r="N5330" s="14"/>
      <c r="O5330">
        <v>1</v>
      </c>
      <c r="P5330">
        <v>1</v>
      </c>
      <c r="Q5330" t="s">
        <v>23</v>
      </c>
      <c r="R5330" s="14"/>
      <c r="S5330" s="16">
        <f>Table2[[#This Row],[FTHG]]-Table2[[#This Row],[HTH]]</f>
        <v>0</v>
      </c>
      <c r="T5330" s="14">
        <f>Table2[[#This Row],[FTAG]]-Table2[[#This Row],[HTA]]</f>
        <v>3</v>
      </c>
      <c r="U5330" s="13" t="str">
        <f>IF(Table2[[#This Row],[SHH]]&gt;Table2[[#This Row],[SHA]],"H",IF(Table2[[#This Row],[HTH]]&lt;Table2[[#This Row],[HTA]],"A","D"))</f>
        <v>D</v>
      </c>
      <c r="V5330" s="14"/>
      <c r="W5330">
        <v>11</v>
      </c>
      <c r="X5330">
        <v>10</v>
      </c>
      <c r="Y5330">
        <v>6</v>
      </c>
      <c r="Z5330">
        <v>8</v>
      </c>
      <c r="AA5330">
        <v>13</v>
      </c>
      <c r="AB5330">
        <v>8</v>
      </c>
      <c r="AC5330">
        <v>3</v>
      </c>
      <c r="AD5330">
        <v>5</v>
      </c>
      <c r="AE5330">
        <v>2</v>
      </c>
      <c r="AF5330">
        <v>1</v>
      </c>
      <c r="AG5330">
        <v>0</v>
      </c>
      <c r="AH5330">
        <v>0</v>
      </c>
      <c r="AI5330">
        <v>4.75</v>
      </c>
      <c r="AJ5330">
        <v>4</v>
      </c>
      <c r="AK5330">
        <v>1.66</v>
      </c>
    </row>
    <row r="5331" spans="1:37" x14ac:dyDescent="0.45">
      <c r="A5331" s="56"/>
      <c r="B5331" s="27">
        <v>44101</v>
      </c>
      <c r="C5331" s="16" t="s">
        <v>441</v>
      </c>
      <c r="D5331" s="16" t="s">
        <v>442</v>
      </c>
      <c r="E5331" s="13" t="s">
        <v>439</v>
      </c>
      <c r="F5331" s="16" t="s">
        <v>271</v>
      </c>
      <c r="G5331" t="s">
        <v>421</v>
      </c>
      <c r="H5331" s="14"/>
      <c r="I5331" t="s">
        <v>418</v>
      </c>
      <c r="J5331" s="14"/>
      <c r="K5331">
        <v>6</v>
      </c>
      <c r="L5331">
        <v>0</v>
      </c>
      <c r="M5331" t="s">
        <v>7</v>
      </c>
      <c r="N5331" s="14"/>
      <c r="O5331">
        <v>1</v>
      </c>
      <c r="P5331">
        <v>0</v>
      </c>
      <c r="Q5331" t="s">
        <v>7</v>
      </c>
      <c r="R5331" s="14"/>
      <c r="S5331" s="16">
        <f>Table2[[#This Row],[FTHG]]-Table2[[#This Row],[HTH]]</f>
        <v>5</v>
      </c>
      <c r="T5331" s="14">
        <f>Table2[[#This Row],[FTAG]]-Table2[[#This Row],[HTA]]</f>
        <v>0</v>
      </c>
      <c r="U5331" s="13" t="str">
        <f>IF(Table2[[#This Row],[SHH]]&gt;Table2[[#This Row],[SHA]],"H",IF(Table2[[#This Row],[HTH]]&lt;Table2[[#This Row],[HTA]],"A","D"))</f>
        <v>H</v>
      </c>
      <c r="V5331" s="14"/>
      <c r="W5331">
        <v>18</v>
      </c>
      <c r="X5331">
        <v>3</v>
      </c>
      <c r="Y5331">
        <v>11</v>
      </c>
      <c r="Z5331">
        <v>1</v>
      </c>
      <c r="AA5331">
        <v>6</v>
      </c>
      <c r="AB5331">
        <v>13</v>
      </c>
      <c r="AC5331">
        <v>4</v>
      </c>
      <c r="AD5331">
        <v>2</v>
      </c>
      <c r="AE5331">
        <v>1</v>
      </c>
      <c r="AF5331">
        <v>2</v>
      </c>
      <c r="AG5331">
        <v>0</v>
      </c>
      <c r="AH5331">
        <v>0</v>
      </c>
      <c r="AI5331">
        <v>1.3</v>
      </c>
      <c r="AJ5331">
        <v>5.5</v>
      </c>
      <c r="AK5331">
        <v>10</v>
      </c>
    </row>
    <row r="5332" spans="1:37" x14ac:dyDescent="0.45">
      <c r="A5332" s="56"/>
      <c r="B5332" s="27">
        <v>44101</v>
      </c>
      <c r="C5332" s="16" t="s">
        <v>441</v>
      </c>
      <c r="D5332" s="16" t="s">
        <v>442</v>
      </c>
      <c r="E5332" s="13" t="s">
        <v>439</v>
      </c>
      <c r="F5332" s="16" t="s">
        <v>271</v>
      </c>
      <c r="G5332" t="s">
        <v>446</v>
      </c>
      <c r="H5332" s="14"/>
      <c r="I5332" t="s">
        <v>419</v>
      </c>
      <c r="J5332" s="14"/>
      <c r="K5332">
        <v>1</v>
      </c>
      <c r="L5332">
        <v>0</v>
      </c>
      <c r="M5332" t="s">
        <v>7</v>
      </c>
      <c r="N5332" s="14"/>
      <c r="O5332">
        <v>0</v>
      </c>
      <c r="P5332">
        <v>0</v>
      </c>
      <c r="Q5332" t="s">
        <v>23</v>
      </c>
      <c r="R5332" s="14"/>
      <c r="S5332" s="16">
        <f>Table2[[#This Row],[FTHG]]-Table2[[#This Row],[HTH]]</f>
        <v>1</v>
      </c>
      <c r="T5332" s="14">
        <f>Table2[[#This Row],[FTAG]]-Table2[[#This Row],[HTA]]</f>
        <v>0</v>
      </c>
      <c r="U5332" s="13" t="str">
        <f>IF(Table2[[#This Row],[SHH]]&gt;Table2[[#This Row],[SHA]],"H",IF(Table2[[#This Row],[HTH]]&lt;Table2[[#This Row],[HTA]],"A","D"))</f>
        <v>H</v>
      </c>
      <c r="V5332" s="14"/>
      <c r="W5332">
        <v>8</v>
      </c>
      <c r="X5332">
        <v>14</v>
      </c>
      <c r="Y5332">
        <v>2</v>
      </c>
      <c r="Z5332">
        <v>6</v>
      </c>
      <c r="AA5332">
        <v>13</v>
      </c>
      <c r="AB5332">
        <v>13</v>
      </c>
      <c r="AC5332">
        <v>1</v>
      </c>
      <c r="AD5332">
        <v>9</v>
      </c>
      <c r="AE5332">
        <v>1</v>
      </c>
      <c r="AF5332">
        <v>0</v>
      </c>
      <c r="AG5332">
        <v>0</v>
      </c>
      <c r="AH5332">
        <v>0</v>
      </c>
      <c r="AI5332">
        <v>2.7</v>
      </c>
      <c r="AJ5332">
        <v>3</v>
      </c>
      <c r="AK5332">
        <v>2.8</v>
      </c>
    </row>
    <row r="5333" spans="1:37" x14ac:dyDescent="0.45">
      <c r="A5333" s="56"/>
      <c r="B5333" s="27">
        <v>44101</v>
      </c>
      <c r="C5333" s="16" t="s">
        <v>441</v>
      </c>
      <c r="D5333" s="16" t="s">
        <v>442</v>
      </c>
      <c r="E5333" s="13" t="s">
        <v>439</v>
      </c>
      <c r="F5333" s="16" t="s">
        <v>271</v>
      </c>
      <c r="G5333" t="s">
        <v>447</v>
      </c>
      <c r="H5333" s="14"/>
      <c r="I5333" t="s">
        <v>426</v>
      </c>
      <c r="J5333" s="14"/>
      <c r="K5333">
        <v>0</v>
      </c>
      <c r="L5333">
        <v>2</v>
      </c>
      <c r="M5333" t="s">
        <v>8</v>
      </c>
      <c r="N5333" s="14"/>
      <c r="O5333">
        <v>0</v>
      </c>
      <c r="P5333">
        <v>1</v>
      </c>
      <c r="Q5333" t="s">
        <v>8</v>
      </c>
      <c r="R5333" s="14"/>
      <c r="S5333" s="16">
        <f>Table2[[#This Row],[FTHG]]-Table2[[#This Row],[HTH]]</f>
        <v>0</v>
      </c>
      <c r="T5333" s="14">
        <f>Table2[[#This Row],[FTAG]]-Table2[[#This Row],[HTA]]</f>
        <v>1</v>
      </c>
      <c r="U5333" s="13" t="str">
        <f>IF(Table2[[#This Row],[SHH]]&gt;Table2[[#This Row],[SHA]],"H",IF(Table2[[#This Row],[HTH]]&lt;Table2[[#This Row],[HTA]],"A","D"))</f>
        <v>A</v>
      </c>
      <c r="V5333" s="14"/>
      <c r="W5333">
        <v>5</v>
      </c>
      <c r="X5333">
        <v>11</v>
      </c>
      <c r="Y5333">
        <v>1</v>
      </c>
      <c r="Z5333">
        <v>7</v>
      </c>
      <c r="AA5333">
        <v>14</v>
      </c>
      <c r="AB5333">
        <v>15</v>
      </c>
      <c r="AC5333">
        <v>2</v>
      </c>
      <c r="AD5333">
        <v>5</v>
      </c>
      <c r="AE5333">
        <v>1</v>
      </c>
      <c r="AF5333">
        <v>3</v>
      </c>
      <c r="AG5333">
        <v>0</v>
      </c>
      <c r="AH5333">
        <v>0</v>
      </c>
      <c r="AI5333">
        <v>6</v>
      </c>
      <c r="AJ5333">
        <v>4.5</v>
      </c>
      <c r="AK5333">
        <v>1.5</v>
      </c>
    </row>
    <row r="5334" spans="1:37" x14ac:dyDescent="0.45">
      <c r="A5334" s="56"/>
      <c r="B5334" s="27">
        <v>44101</v>
      </c>
      <c r="C5334" s="16" t="s">
        <v>441</v>
      </c>
      <c r="D5334" s="16" t="s">
        <v>442</v>
      </c>
      <c r="E5334" s="13" t="s">
        <v>439</v>
      </c>
      <c r="F5334" s="16" t="s">
        <v>271</v>
      </c>
      <c r="G5334" t="s">
        <v>427</v>
      </c>
      <c r="H5334" s="14"/>
      <c r="I5334" t="s">
        <v>420</v>
      </c>
      <c r="J5334" s="14"/>
      <c r="K5334">
        <v>2</v>
      </c>
      <c r="L5334">
        <v>2</v>
      </c>
      <c r="M5334" t="s">
        <v>23</v>
      </c>
      <c r="N5334" s="14"/>
      <c r="O5334">
        <v>2</v>
      </c>
      <c r="P5334">
        <v>1</v>
      </c>
      <c r="Q5334" t="s">
        <v>7</v>
      </c>
      <c r="R5334" s="14"/>
      <c r="S5334" s="16">
        <f>Table2[[#This Row],[FTHG]]-Table2[[#This Row],[HTH]]</f>
        <v>0</v>
      </c>
      <c r="T5334" s="14">
        <f>Table2[[#This Row],[FTAG]]-Table2[[#This Row],[HTA]]</f>
        <v>1</v>
      </c>
      <c r="U5334" s="13" t="str">
        <f>IF(Table2[[#This Row],[SHH]]&gt;Table2[[#This Row],[SHA]],"H",IF(Table2[[#This Row],[HTH]]&lt;Table2[[#This Row],[HTA]],"A","D"))</f>
        <v>D</v>
      </c>
      <c r="V5334" s="14"/>
      <c r="W5334">
        <v>7</v>
      </c>
      <c r="X5334">
        <v>6</v>
      </c>
      <c r="Y5334">
        <v>6</v>
      </c>
      <c r="Z5334">
        <v>3</v>
      </c>
      <c r="AA5334">
        <v>19</v>
      </c>
      <c r="AB5334">
        <v>9</v>
      </c>
      <c r="AC5334">
        <v>5</v>
      </c>
      <c r="AD5334">
        <v>7</v>
      </c>
      <c r="AE5334">
        <v>2</v>
      </c>
      <c r="AF5334">
        <v>3</v>
      </c>
      <c r="AG5334">
        <v>0</v>
      </c>
      <c r="AH5334">
        <v>1</v>
      </c>
      <c r="AI5334">
        <v>3.6</v>
      </c>
      <c r="AJ5334">
        <v>3.6</v>
      </c>
      <c r="AK5334">
        <v>2</v>
      </c>
    </row>
    <row r="5335" spans="1:37" x14ac:dyDescent="0.45">
      <c r="A5335" s="56"/>
      <c r="B5335" s="27">
        <v>44102</v>
      </c>
      <c r="C5335" s="16" t="s">
        <v>441</v>
      </c>
      <c r="D5335" s="16" t="s">
        <v>442</v>
      </c>
      <c r="E5335" s="13" t="s">
        <v>439</v>
      </c>
      <c r="F5335" s="16" t="s">
        <v>271</v>
      </c>
      <c r="G5335" t="s">
        <v>417</v>
      </c>
      <c r="H5335" s="14"/>
      <c r="I5335" t="s">
        <v>435</v>
      </c>
      <c r="J5335" s="14"/>
      <c r="K5335">
        <v>4</v>
      </c>
      <c r="L5335">
        <v>1</v>
      </c>
      <c r="M5335" t="s">
        <v>7</v>
      </c>
      <c r="N5335" s="14"/>
      <c r="O5335">
        <v>2</v>
      </c>
      <c r="P5335">
        <v>0</v>
      </c>
      <c r="Q5335" t="s">
        <v>7</v>
      </c>
      <c r="R5335" s="14"/>
      <c r="S5335" s="16">
        <f>Table2[[#This Row],[FTHG]]-Table2[[#This Row],[HTH]]</f>
        <v>2</v>
      </c>
      <c r="T5335" s="14">
        <f>Table2[[#This Row],[FTAG]]-Table2[[#This Row],[HTA]]</f>
        <v>1</v>
      </c>
      <c r="U5335" s="13" t="str">
        <f>IF(Table2[[#This Row],[SHH]]&gt;Table2[[#This Row],[SHA]],"H",IF(Table2[[#This Row],[HTH]]&lt;Table2[[#This Row],[HTA]],"A","D"))</f>
        <v>H</v>
      </c>
      <c r="V5335" s="14"/>
      <c r="W5335">
        <v>11</v>
      </c>
      <c r="X5335">
        <v>8</v>
      </c>
      <c r="Y5335">
        <v>8</v>
      </c>
      <c r="Z5335">
        <v>4</v>
      </c>
      <c r="AA5335">
        <v>12</v>
      </c>
      <c r="AB5335">
        <v>9</v>
      </c>
      <c r="AC5335">
        <v>8</v>
      </c>
      <c r="AD5335">
        <v>9</v>
      </c>
      <c r="AE5335">
        <v>1</v>
      </c>
      <c r="AF5335">
        <v>2</v>
      </c>
      <c r="AG5335">
        <v>0</v>
      </c>
      <c r="AH5335">
        <v>1</v>
      </c>
      <c r="AI5335">
        <v>1.95</v>
      </c>
      <c r="AJ5335">
        <v>3.6</v>
      </c>
      <c r="AK5335">
        <v>3.6</v>
      </c>
    </row>
    <row r="5336" spans="1:37" x14ac:dyDescent="0.45">
      <c r="A5336" s="56"/>
      <c r="B5336" s="27">
        <v>44104</v>
      </c>
      <c r="C5336" s="16" t="s">
        <v>441</v>
      </c>
      <c r="D5336" s="16" t="s">
        <v>442</v>
      </c>
      <c r="E5336" s="13" t="s">
        <v>439</v>
      </c>
      <c r="F5336" s="16" t="s">
        <v>271</v>
      </c>
      <c r="G5336" t="s">
        <v>449</v>
      </c>
      <c r="H5336" s="14"/>
      <c r="I5336" t="s">
        <v>414</v>
      </c>
      <c r="J5336" s="14"/>
      <c r="K5336">
        <v>2</v>
      </c>
      <c r="L5336">
        <v>5</v>
      </c>
      <c r="M5336" t="s">
        <v>8</v>
      </c>
      <c r="N5336" s="14"/>
      <c r="O5336">
        <v>1</v>
      </c>
      <c r="P5336">
        <v>4</v>
      </c>
      <c r="Q5336" t="s">
        <v>8</v>
      </c>
      <c r="R5336" s="14"/>
      <c r="S5336" s="16">
        <f>Table2[[#This Row],[FTHG]]-Table2[[#This Row],[HTH]]</f>
        <v>1</v>
      </c>
      <c r="T5336" s="14">
        <f>Table2[[#This Row],[FTAG]]-Table2[[#This Row],[HTA]]</f>
        <v>1</v>
      </c>
      <c r="U5336" s="13" t="str">
        <f>IF(Table2[[#This Row],[SHH]]&gt;Table2[[#This Row],[SHA]],"H",IF(Table2[[#This Row],[HTH]]&lt;Table2[[#This Row],[HTA]],"A","D"))</f>
        <v>A</v>
      </c>
      <c r="V5336" s="14"/>
      <c r="W5336">
        <v>11</v>
      </c>
      <c r="X5336">
        <v>18</v>
      </c>
      <c r="Y5336">
        <v>7</v>
      </c>
      <c r="Z5336">
        <v>12</v>
      </c>
      <c r="AA5336">
        <v>10</v>
      </c>
      <c r="AB5336">
        <v>15</v>
      </c>
      <c r="AC5336">
        <v>5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9</v>
      </c>
      <c r="AJ5336">
        <v>4.75</v>
      </c>
      <c r="AK5336">
        <v>1.36</v>
      </c>
    </row>
    <row r="5337" spans="1:37" x14ac:dyDescent="0.45">
      <c r="A5337" s="56"/>
      <c r="B5337" s="27">
        <v>44104</v>
      </c>
      <c r="C5337" s="16" t="s">
        <v>441</v>
      </c>
      <c r="D5337" s="16" t="s">
        <v>442</v>
      </c>
      <c r="E5337" s="13" t="s">
        <v>439</v>
      </c>
      <c r="F5337" s="16" t="s">
        <v>271</v>
      </c>
      <c r="G5337" t="s">
        <v>419</v>
      </c>
      <c r="H5337" s="14"/>
      <c r="I5337" t="s">
        <v>450</v>
      </c>
      <c r="J5337" s="14"/>
      <c r="K5337">
        <v>0</v>
      </c>
      <c r="L5337">
        <v>2</v>
      </c>
      <c r="M5337" t="s">
        <v>8</v>
      </c>
      <c r="N5337" s="14"/>
      <c r="O5337">
        <v>0</v>
      </c>
      <c r="P5337">
        <v>1</v>
      </c>
      <c r="Q5337" t="s">
        <v>8</v>
      </c>
      <c r="R5337" s="14"/>
      <c r="S5337" s="16">
        <f>Table2[[#This Row],[FTHG]]-Table2[[#This Row],[HTH]]</f>
        <v>0</v>
      </c>
      <c r="T5337" s="14">
        <f>Table2[[#This Row],[FTAG]]-Table2[[#This Row],[HTA]]</f>
        <v>1</v>
      </c>
      <c r="U5337" s="13" t="str">
        <f>IF(Table2[[#This Row],[SHH]]&gt;Table2[[#This Row],[SHA]],"H",IF(Table2[[#This Row],[HTH]]&lt;Table2[[#This Row],[HTA]],"A","D"))</f>
        <v>A</v>
      </c>
      <c r="V5337" s="14"/>
      <c r="W5337">
        <v>10</v>
      </c>
      <c r="X5337">
        <v>4</v>
      </c>
      <c r="Y5337">
        <v>5</v>
      </c>
      <c r="Z5337">
        <v>3</v>
      </c>
      <c r="AA5337">
        <v>13</v>
      </c>
      <c r="AB5337">
        <v>17</v>
      </c>
      <c r="AC5337">
        <v>2</v>
      </c>
      <c r="AD5337">
        <v>2</v>
      </c>
      <c r="AE5337">
        <v>0</v>
      </c>
      <c r="AF5337">
        <v>5</v>
      </c>
      <c r="AG5337">
        <v>0</v>
      </c>
      <c r="AH5337">
        <v>1</v>
      </c>
      <c r="AI5337">
        <v>1.6</v>
      </c>
      <c r="AJ5337">
        <v>3.75</v>
      </c>
      <c r="AK5337">
        <v>5.75</v>
      </c>
    </row>
    <row r="5338" spans="1:37" x14ac:dyDescent="0.45">
      <c r="A5338" s="56"/>
      <c r="B5338" s="27">
        <v>44104</v>
      </c>
      <c r="C5338" s="16" t="s">
        <v>441</v>
      </c>
      <c r="D5338" s="16" t="s">
        <v>442</v>
      </c>
      <c r="E5338" s="13" t="s">
        <v>439</v>
      </c>
      <c r="F5338" s="16" t="s">
        <v>271</v>
      </c>
      <c r="G5338" t="s">
        <v>431</v>
      </c>
      <c r="H5338" s="14"/>
      <c r="I5338" t="s">
        <v>433</v>
      </c>
      <c r="J5338" s="14"/>
      <c r="K5338">
        <v>1</v>
      </c>
      <c r="L5338">
        <v>4</v>
      </c>
      <c r="M5338" t="s">
        <v>8</v>
      </c>
      <c r="N5338" s="14"/>
      <c r="O5338">
        <v>0</v>
      </c>
      <c r="P5338">
        <v>3</v>
      </c>
      <c r="Q5338" t="s">
        <v>8</v>
      </c>
      <c r="R5338" s="14"/>
      <c r="S5338" s="16">
        <f>Table2[[#This Row],[FTHG]]-Table2[[#This Row],[HTH]]</f>
        <v>1</v>
      </c>
      <c r="T5338" s="14">
        <f>Table2[[#This Row],[FTAG]]-Table2[[#This Row],[HTA]]</f>
        <v>1</v>
      </c>
      <c r="U5338" s="13" t="str">
        <f>IF(Table2[[#This Row],[SHH]]&gt;Table2[[#This Row],[SHA]],"H",IF(Table2[[#This Row],[HTH]]&lt;Table2[[#This Row],[HTA]],"A","D"))</f>
        <v>A</v>
      </c>
      <c r="V5338" s="14"/>
      <c r="W5338">
        <v>11</v>
      </c>
      <c r="X5338">
        <v>8</v>
      </c>
      <c r="Y5338">
        <v>8</v>
      </c>
      <c r="Z5338">
        <v>6</v>
      </c>
      <c r="AA5338">
        <v>16</v>
      </c>
      <c r="AB5338">
        <v>11</v>
      </c>
      <c r="AC5338">
        <v>7</v>
      </c>
      <c r="AD5338">
        <v>3</v>
      </c>
      <c r="AE5338">
        <v>7</v>
      </c>
      <c r="AF5338">
        <v>2</v>
      </c>
      <c r="AG5338">
        <v>0</v>
      </c>
      <c r="AH5338">
        <v>0</v>
      </c>
      <c r="AI5338">
        <v>2.5499999999999998</v>
      </c>
      <c r="AJ5338">
        <v>3.5</v>
      </c>
      <c r="AK5338">
        <v>2.5499999999999998</v>
      </c>
    </row>
    <row r="5339" spans="1:37" x14ac:dyDescent="0.45">
      <c r="A5339" s="56"/>
      <c r="B5339" s="27">
        <v>44106</v>
      </c>
      <c r="C5339" s="16" t="s">
        <v>441</v>
      </c>
      <c r="D5339" s="16" t="s">
        <v>442</v>
      </c>
      <c r="E5339" s="13" t="s">
        <v>439</v>
      </c>
      <c r="F5339" s="16" t="s">
        <v>271</v>
      </c>
      <c r="G5339" t="s">
        <v>428</v>
      </c>
      <c r="H5339" s="14"/>
      <c r="I5339" t="s">
        <v>424</v>
      </c>
      <c r="J5339" s="14"/>
      <c r="K5339">
        <v>1</v>
      </c>
      <c r="L5339">
        <v>2</v>
      </c>
      <c r="M5339" t="s">
        <v>8</v>
      </c>
      <c r="N5339" s="14"/>
      <c r="O5339">
        <v>0</v>
      </c>
      <c r="P5339">
        <v>1</v>
      </c>
      <c r="Q5339" t="s">
        <v>8</v>
      </c>
      <c r="R5339" s="14"/>
      <c r="S5339" s="16">
        <f>Table2[[#This Row],[FTHG]]-Table2[[#This Row],[HTH]]</f>
        <v>1</v>
      </c>
      <c r="T5339" s="14">
        <f>Table2[[#This Row],[FTAG]]-Table2[[#This Row],[HTA]]</f>
        <v>1</v>
      </c>
      <c r="U5339" s="13" t="str">
        <f>IF(Table2[[#This Row],[SHH]]&gt;Table2[[#This Row],[SHA]],"H",IF(Table2[[#This Row],[HTH]]&lt;Table2[[#This Row],[HTA]],"A","D"))</f>
        <v>A</v>
      </c>
      <c r="V5339" s="14"/>
      <c r="W5339">
        <v>16</v>
      </c>
      <c r="X5339">
        <v>14</v>
      </c>
      <c r="Y5339">
        <v>6</v>
      </c>
      <c r="Z5339">
        <v>10</v>
      </c>
      <c r="AA5339">
        <v>11</v>
      </c>
      <c r="AB5339">
        <v>16</v>
      </c>
      <c r="AC5339">
        <v>8</v>
      </c>
      <c r="AD5339">
        <v>4</v>
      </c>
      <c r="AE5339">
        <v>0</v>
      </c>
      <c r="AF5339">
        <v>3</v>
      </c>
      <c r="AG5339">
        <v>0</v>
      </c>
      <c r="AH5339">
        <v>0</v>
      </c>
      <c r="AI5339">
        <v>1.61</v>
      </c>
      <c r="AJ5339">
        <v>4</v>
      </c>
      <c r="AK5339">
        <v>5.25</v>
      </c>
    </row>
    <row r="5340" spans="1:37" x14ac:dyDescent="0.45">
      <c r="A5340" s="56"/>
      <c r="B5340" s="27">
        <v>44107</v>
      </c>
      <c r="C5340" s="16" t="s">
        <v>441</v>
      </c>
      <c r="D5340" s="16" t="s">
        <v>442</v>
      </c>
      <c r="E5340" s="13" t="s">
        <v>439</v>
      </c>
      <c r="F5340" s="16" t="s">
        <v>271</v>
      </c>
      <c r="G5340" t="s">
        <v>448</v>
      </c>
      <c r="H5340" s="14"/>
      <c r="I5340" t="s">
        <v>447</v>
      </c>
      <c r="J5340" s="14"/>
      <c r="K5340">
        <v>4</v>
      </c>
      <c r="L5340">
        <v>1</v>
      </c>
      <c r="M5340" t="s">
        <v>7</v>
      </c>
      <c r="N5340" s="14"/>
      <c r="O5340">
        <v>1</v>
      </c>
      <c r="P5340">
        <v>0</v>
      </c>
      <c r="Q5340" t="s">
        <v>7</v>
      </c>
      <c r="R5340" s="14"/>
      <c r="S5340" s="16">
        <f>Table2[[#This Row],[FTHG]]-Table2[[#This Row],[HTH]]</f>
        <v>3</v>
      </c>
      <c r="T5340" s="14">
        <f>Table2[[#This Row],[FTAG]]-Table2[[#This Row],[HTA]]</f>
        <v>1</v>
      </c>
      <c r="U5340" s="13" t="str">
        <f>IF(Table2[[#This Row],[SHH]]&gt;Table2[[#This Row],[SHA]],"H",IF(Table2[[#This Row],[HTH]]&lt;Table2[[#This Row],[HTA]],"A","D"))</f>
        <v>H</v>
      </c>
      <c r="V5340" s="14"/>
      <c r="W5340">
        <v>7</v>
      </c>
      <c r="X5340">
        <v>10</v>
      </c>
      <c r="Y5340">
        <v>4</v>
      </c>
      <c r="Z5340">
        <v>6</v>
      </c>
      <c r="AA5340">
        <v>15</v>
      </c>
      <c r="AB5340">
        <v>15</v>
      </c>
      <c r="AC5340">
        <v>3</v>
      </c>
      <c r="AD5340">
        <v>4</v>
      </c>
      <c r="AE5340">
        <v>2</v>
      </c>
      <c r="AF5340">
        <v>3</v>
      </c>
      <c r="AG5340">
        <v>0</v>
      </c>
      <c r="AH5340">
        <v>0</v>
      </c>
      <c r="AI5340">
        <v>1.4</v>
      </c>
      <c r="AJ5340">
        <v>5</v>
      </c>
      <c r="AK5340">
        <v>7</v>
      </c>
    </row>
    <row r="5341" spans="1:37" x14ac:dyDescent="0.45">
      <c r="A5341" s="56"/>
      <c r="B5341" s="27">
        <v>44107</v>
      </c>
      <c r="C5341" s="16" t="s">
        <v>441</v>
      </c>
      <c r="D5341" s="16" t="s">
        <v>442</v>
      </c>
      <c r="E5341" s="13" t="s">
        <v>439</v>
      </c>
      <c r="F5341" s="16" t="s">
        <v>271</v>
      </c>
      <c r="G5341" t="s">
        <v>419</v>
      </c>
      <c r="H5341" s="14"/>
      <c r="I5341" t="s">
        <v>427</v>
      </c>
      <c r="J5341" s="14"/>
      <c r="K5341">
        <v>0</v>
      </c>
      <c r="L5341">
        <v>1</v>
      </c>
      <c r="M5341" t="s">
        <v>8</v>
      </c>
      <c r="N5341" s="14"/>
      <c r="O5341">
        <v>0</v>
      </c>
      <c r="P5341">
        <v>0</v>
      </c>
      <c r="Q5341" t="s">
        <v>23</v>
      </c>
      <c r="R5341" s="14"/>
      <c r="S5341" s="16">
        <f>Table2[[#This Row],[FTHG]]-Table2[[#This Row],[HTH]]</f>
        <v>0</v>
      </c>
      <c r="T5341" s="14">
        <f>Table2[[#This Row],[FTAG]]-Table2[[#This Row],[HTA]]</f>
        <v>1</v>
      </c>
      <c r="U5341" s="13" t="str">
        <f>IF(Table2[[#This Row],[SHH]]&gt;Table2[[#This Row],[SHA]],"H",IF(Table2[[#This Row],[HTH]]&lt;Table2[[#This Row],[HTA]],"A","D"))</f>
        <v>D</v>
      </c>
      <c r="V5341" s="14"/>
      <c r="W5341">
        <v>9</v>
      </c>
      <c r="X5341">
        <v>8</v>
      </c>
      <c r="Y5341">
        <v>5</v>
      </c>
      <c r="Z5341">
        <v>3</v>
      </c>
      <c r="AA5341">
        <v>15</v>
      </c>
      <c r="AB5341">
        <v>10</v>
      </c>
      <c r="AC5341">
        <v>4</v>
      </c>
      <c r="AD5341">
        <v>1</v>
      </c>
      <c r="AE5341">
        <v>1</v>
      </c>
      <c r="AF5341">
        <v>0</v>
      </c>
      <c r="AG5341">
        <v>0</v>
      </c>
      <c r="AH5341">
        <v>0</v>
      </c>
      <c r="AI5341">
        <v>5</v>
      </c>
      <c r="AJ5341">
        <v>4</v>
      </c>
      <c r="AK5341">
        <v>1.66</v>
      </c>
    </row>
    <row r="5342" spans="1:37" x14ac:dyDescent="0.45">
      <c r="A5342" s="56"/>
      <c r="B5342" s="27">
        <v>44108</v>
      </c>
      <c r="C5342" s="16" t="s">
        <v>441</v>
      </c>
      <c r="D5342" s="16" t="s">
        <v>442</v>
      </c>
      <c r="E5342" s="13" t="s">
        <v>439</v>
      </c>
      <c r="F5342" s="16" t="s">
        <v>271</v>
      </c>
      <c r="G5342" t="s">
        <v>433</v>
      </c>
      <c r="H5342" s="14"/>
      <c r="I5342" t="s">
        <v>423</v>
      </c>
      <c r="J5342" s="14"/>
      <c r="K5342">
        <v>5</v>
      </c>
      <c r="L5342">
        <v>2</v>
      </c>
      <c r="M5342" t="s">
        <v>7</v>
      </c>
      <c r="N5342" s="14"/>
      <c r="O5342">
        <v>4</v>
      </c>
      <c r="P5342">
        <v>1</v>
      </c>
      <c r="Q5342" t="s">
        <v>7</v>
      </c>
      <c r="R5342" s="14"/>
      <c r="S5342" s="16">
        <f>Table2[[#This Row],[FTHG]]-Table2[[#This Row],[HTH]]</f>
        <v>1</v>
      </c>
      <c r="T5342" s="14">
        <f>Table2[[#This Row],[FTAG]]-Table2[[#This Row],[HTA]]</f>
        <v>1</v>
      </c>
      <c r="U5342" s="13" t="str">
        <f>IF(Table2[[#This Row],[SHH]]&gt;Table2[[#This Row],[SHA]],"H",IF(Table2[[#This Row],[HTH]]&lt;Table2[[#This Row],[HTA]],"A","D"))</f>
        <v>D</v>
      </c>
      <c r="V5342" s="14"/>
      <c r="W5342">
        <v>19</v>
      </c>
      <c r="X5342">
        <v>7</v>
      </c>
      <c r="Y5342">
        <v>14</v>
      </c>
      <c r="Z5342">
        <v>3</v>
      </c>
      <c r="AA5342">
        <v>11</v>
      </c>
      <c r="AB5342">
        <v>9</v>
      </c>
      <c r="AC5342">
        <v>3</v>
      </c>
      <c r="AD5342">
        <v>9</v>
      </c>
      <c r="AE5342">
        <v>0</v>
      </c>
      <c r="AF5342">
        <v>0</v>
      </c>
      <c r="AG5342">
        <v>0</v>
      </c>
      <c r="AH5342">
        <v>0</v>
      </c>
      <c r="AI5342">
        <v>1.25</v>
      </c>
      <c r="AJ5342">
        <v>6.5</v>
      </c>
      <c r="AK5342">
        <v>10</v>
      </c>
    </row>
    <row r="5343" spans="1:37" x14ac:dyDescent="0.45">
      <c r="A5343" s="56"/>
      <c r="B5343" s="27">
        <v>44108</v>
      </c>
      <c r="C5343" s="16" t="s">
        <v>441</v>
      </c>
      <c r="D5343" s="16" t="s">
        <v>442</v>
      </c>
      <c r="E5343" s="13" t="s">
        <v>439</v>
      </c>
      <c r="F5343" s="16" t="s">
        <v>271</v>
      </c>
      <c r="G5343" t="s">
        <v>449</v>
      </c>
      <c r="H5343" s="14"/>
      <c r="I5343" t="s">
        <v>417</v>
      </c>
      <c r="J5343" s="14"/>
      <c r="K5343">
        <v>1</v>
      </c>
      <c r="L5343">
        <v>0</v>
      </c>
      <c r="M5343" t="s">
        <v>7</v>
      </c>
      <c r="N5343" s="14"/>
      <c r="O5343">
        <v>0</v>
      </c>
      <c r="P5343">
        <v>0</v>
      </c>
      <c r="Q5343" t="s">
        <v>23</v>
      </c>
      <c r="R5343" s="14"/>
      <c r="S5343" s="16">
        <f>Table2[[#This Row],[FTHG]]-Table2[[#This Row],[HTH]]</f>
        <v>1</v>
      </c>
      <c r="T5343" s="14">
        <f>Table2[[#This Row],[FTAG]]-Table2[[#This Row],[HTA]]</f>
        <v>0</v>
      </c>
      <c r="U5343" s="13" t="str">
        <f>IF(Table2[[#This Row],[SHH]]&gt;Table2[[#This Row],[SHA]],"H",IF(Table2[[#This Row],[HTH]]&lt;Table2[[#This Row],[HTA]],"A","D"))</f>
        <v>H</v>
      </c>
      <c r="V5343" s="14"/>
      <c r="W5343">
        <v>6</v>
      </c>
      <c r="X5343">
        <v>13</v>
      </c>
      <c r="Y5343">
        <v>3</v>
      </c>
      <c r="Z5343">
        <v>7</v>
      </c>
      <c r="AA5343">
        <v>13</v>
      </c>
      <c r="AB5343">
        <v>15</v>
      </c>
      <c r="AC5343">
        <v>4</v>
      </c>
      <c r="AD5343">
        <v>10</v>
      </c>
      <c r="AE5343">
        <v>2</v>
      </c>
      <c r="AF5343">
        <v>1</v>
      </c>
      <c r="AG5343">
        <v>0</v>
      </c>
      <c r="AH5343">
        <v>0</v>
      </c>
      <c r="AI5343">
        <v>3.1</v>
      </c>
      <c r="AJ5343">
        <v>3.6</v>
      </c>
      <c r="AK5343">
        <v>2.2000000000000002</v>
      </c>
    </row>
    <row r="5344" spans="1:37" x14ac:dyDescent="0.45">
      <c r="A5344" s="56"/>
      <c r="B5344" s="27">
        <v>44108</v>
      </c>
      <c r="C5344" s="16" t="s">
        <v>441</v>
      </c>
      <c r="D5344" s="16" t="s">
        <v>442</v>
      </c>
      <c r="E5344" s="13" t="s">
        <v>439</v>
      </c>
      <c r="F5344" s="16" t="s">
        <v>271</v>
      </c>
      <c r="G5344" t="s">
        <v>431</v>
      </c>
      <c r="H5344" s="14"/>
      <c r="I5344" t="s">
        <v>414</v>
      </c>
      <c r="J5344" s="14"/>
      <c r="K5344">
        <v>1</v>
      </c>
      <c r="L5344">
        <v>1</v>
      </c>
      <c r="M5344" t="s">
        <v>23</v>
      </c>
      <c r="N5344" s="14"/>
      <c r="O5344">
        <v>0</v>
      </c>
      <c r="P5344">
        <v>1</v>
      </c>
      <c r="Q5344" t="s">
        <v>8</v>
      </c>
      <c r="R5344" s="14"/>
      <c r="S5344" s="16">
        <f>Table2[[#This Row],[FTHG]]-Table2[[#This Row],[HTH]]</f>
        <v>1</v>
      </c>
      <c r="T5344" s="14">
        <f>Table2[[#This Row],[FTAG]]-Table2[[#This Row],[HTA]]</f>
        <v>0</v>
      </c>
      <c r="U5344" s="13" t="str">
        <f>IF(Table2[[#This Row],[SHH]]&gt;Table2[[#This Row],[SHA]],"H",IF(Table2[[#This Row],[HTH]]&lt;Table2[[#This Row],[HTA]],"A","D"))</f>
        <v>H</v>
      </c>
      <c r="V5344" s="14"/>
      <c r="W5344">
        <v>11</v>
      </c>
      <c r="X5344">
        <v>10</v>
      </c>
      <c r="Y5344">
        <v>5</v>
      </c>
      <c r="Z5344">
        <v>4</v>
      </c>
      <c r="AA5344">
        <v>14</v>
      </c>
      <c r="AB5344">
        <v>13</v>
      </c>
      <c r="AC5344">
        <v>7</v>
      </c>
      <c r="AD5344">
        <v>8</v>
      </c>
      <c r="AE5344">
        <v>3</v>
      </c>
      <c r="AF5344">
        <v>4</v>
      </c>
      <c r="AG5344">
        <v>1</v>
      </c>
      <c r="AH5344">
        <v>1</v>
      </c>
      <c r="AI5344">
        <v>3.1</v>
      </c>
      <c r="AJ5344">
        <v>3.7</v>
      </c>
      <c r="AK5344">
        <v>2.2000000000000002</v>
      </c>
    </row>
    <row r="5345" spans="1:37" x14ac:dyDescent="0.45">
      <c r="A5345" s="56"/>
      <c r="B5345" s="27">
        <v>44108</v>
      </c>
      <c r="C5345" s="16" t="s">
        <v>441</v>
      </c>
      <c r="D5345" s="16" t="s">
        <v>442</v>
      </c>
      <c r="E5345" s="13" t="s">
        <v>439</v>
      </c>
      <c r="F5345" s="16" t="s">
        <v>271</v>
      </c>
      <c r="G5345" t="s">
        <v>435</v>
      </c>
      <c r="H5345" s="14"/>
      <c r="I5345" t="s">
        <v>446</v>
      </c>
      <c r="J5345" s="14"/>
      <c r="K5345">
        <v>1</v>
      </c>
      <c r="L5345">
        <v>0</v>
      </c>
      <c r="M5345" t="s">
        <v>7</v>
      </c>
      <c r="N5345" s="14"/>
      <c r="O5345">
        <v>1</v>
      </c>
      <c r="P5345">
        <v>0</v>
      </c>
      <c r="Q5345" t="s">
        <v>7</v>
      </c>
      <c r="R5345" s="14"/>
      <c r="S5345" s="16">
        <f>Table2[[#This Row],[FTHG]]-Table2[[#This Row],[HTH]]</f>
        <v>0</v>
      </c>
      <c r="T5345" s="14">
        <f>Table2[[#This Row],[FTAG]]-Table2[[#This Row],[HTA]]</f>
        <v>0</v>
      </c>
      <c r="U5345" s="13" t="str">
        <f>IF(Table2[[#This Row],[SHH]]&gt;Table2[[#This Row],[SHA]],"H",IF(Table2[[#This Row],[HTH]]&lt;Table2[[#This Row],[HTA]],"A","D"))</f>
        <v>D</v>
      </c>
      <c r="V5345" s="14"/>
      <c r="W5345">
        <v>7</v>
      </c>
      <c r="X5345">
        <v>8</v>
      </c>
      <c r="Y5345">
        <v>5</v>
      </c>
      <c r="Z5345">
        <v>5</v>
      </c>
      <c r="AA5345">
        <v>11</v>
      </c>
      <c r="AB5345">
        <v>19</v>
      </c>
      <c r="AC5345">
        <v>7</v>
      </c>
      <c r="AD5345">
        <v>6</v>
      </c>
      <c r="AE5345">
        <v>1</v>
      </c>
      <c r="AF5345">
        <v>1</v>
      </c>
      <c r="AG5345">
        <v>0</v>
      </c>
      <c r="AH5345">
        <v>0</v>
      </c>
      <c r="AI5345">
        <v>2.87</v>
      </c>
      <c r="AJ5345">
        <v>3.1</v>
      </c>
      <c r="AK5345">
        <v>2.62</v>
      </c>
    </row>
    <row r="5346" spans="1:37" x14ac:dyDescent="0.45">
      <c r="A5346" s="56"/>
      <c r="B5346" s="27">
        <v>44108</v>
      </c>
      <c r="C5346" s="16" t="s">
        <v>441</v>
      </c>
      <c r="D5346" s="16" t="s">
        <v>442</v>
      </c>
      <c r="E5346" s="13" t="s">
        <v>439</v>
      </c>
      <c r="F5346" s="16" t="s">
        <v>271</v>
      </c>
      <c r="G5346" t="s">
        <v>426</v>
      </c>
      <c r="H5346" s="14"/>
      <c r="I5346" t="s">
        <v>450</v>
      </c>
      <c r="J5346" s="14"/>
      <c r="K5346">
        <v>3</v>
      </c>
      <c r="L5346">
        <v>0</v>
      </c>
      <c r="M5346" t="s">
        <v>7</v>
      </c>
      <c r="N5346" s="14"/>
      <c r="O5346">
        <v>0</v>
      </c>
      <c r="P5346">
        <v>0</v>
      </c>
      <c r="Q5346" t="s">
        <v>23</v>
      </c>
      <c r="R5346" s="14"/>
      <c r="S5346" s="16">
        <f>Table2[[#This Row],[FTHG]]-Table2[[#This Row],[HTH]]</f>
        <v>3</v>
      </c>
      <c r="T5346" s="14">
        <f>Table2[[#This Row],[FTAG]]-Table2[[#This Row],[HTA]]</f>
        <v>0</v>
      </c>
      <c r="U5346" s="13" t="str">
        <f>IF(Table2[[#This Row],[SHH]]&gt;Table2[[#This Row],[SHA]],"H",IF(Table2[[#This Row],[HTH]]&lt;Table2[[#This Row],[HTA]],"A","D"))</f>
        <v>H</v>
      </c>
      <c r="V5346" s="14"/>
      <c r="W5346">
        <v>10</v>
      </c>
      <c r="X5346">
        <v>3</v>
      </c>
      <c r="Y5346">
        <v>5</v>
      </c>
      <c r="Z5346">
        <v>2</v>
      </c>
      <c r="AA5346">
        <v>14</v>
      </c>
      <c r="AB5346">
        <v>19</v>
      </c>
      <c r="AC5346">
        <v>4</v>
      </c>
      <c r="AD5346">
        <v>6</v>
      </c>
      <c r="AE5346">
        <v>1</v>
      </c>
      <c r="AF5346">
        <v>2</v>
      </c>
      <c r="AG5346">
        <v>0</v>
      </c>
      <c r="AH5346">
        <v>0</v>
      </c>
      <c r="AI5346">
        <v>1.28</v>
      </c>
      <c r="AJ5346">
        <v>5.5</v>
      </c>
      <c r="AK5346">
        <v>11</v>
      </c>
    </row>
    <row r="5347" spans="1:37" x14ac:dyDescent="0.45">
      <c r="A5347" s="56"/>
      <c r="B5347" s="27">
        <v>44121</v>
      </c>
      <c r="C5347" s="16" t="s">
        <v>441</v>
      </c>
      <c r="D5347" s="16" t="s">
        <v>442</v>
      </c>
      <c r="E5347" s="13" t="s">
        <v>439</v>
      </c>
      <c r="F5347" s="16" t="s">
        <v>271</v>
      </c>
      <c r="G5347" t="s">
        <v>421</v>
      </c>
      <c r="H5347" s="14"/>
      <c r="I5347" t="s">
        <v>433</v>
      </c>
      <c r="J5347" s="14"/>
      <c r="K5347">
        <v>4</v>
      </c>
      <c r="L5347">
        <v>1</v>
      </c>
      <c r="M5347" t="s">
        <v>7</v>
      </c>
      <c r="N5347" s="14"/>
      <c r="O5347">
        <v>4</v>
      </c>
      <c r="P5347">
        <v>0</v>
      </c>
      <c r="Q5347" t="s">
        <v>7</v>
      </c>
      <c r="R5347" s="14"/>
      <c r="S5347" s="16">
        <f>Table2[[#This Row],[FTHG]]-Table2[[#This Row],[HTH]]</f>
        <v>0</v>
      </c>
      <c r="T5347" s="14">
        <f>Table2[[#This Row],[FTAG]]-Table2[[#This Row],[HTA]]</f>
        <v>1</v>
      </c>
      <c r="U5347" s="13" t="str">
        <f>IF(Table2[[#This Row],[SHH]]&gt;Table2[[#This Row],[SHA]],"H",IF(Table2[[#This Row],[HTH]]&lt;Table2[[#This Row],[HTA]],"A","D"))</f>
        <v>D</v>
      </c>
      <c r="V5347" s="14"/>
      <c r="W5347">
        <v>18</v>
      </c>
      <c r="X5347">
        <v>11</v>
      </c>
      <c r="Y5347">
        <v>14</v>
      </c>
      <c r="Z5347">
        <v>3</v>
      </c>
      <c r="AA5347">
        <v>12</v>
      </c>
      <c r="AB5347">
        <v>23</v>
      </c>
      <c r="AC5347">
        <v>6</v>
      </c>
      <c r="AD5347">
        <v>2</v>
      </c>
      <c r="AE5347">
        <v>1</v>
      </c>
      <c r="AF5347">
        <v>3</v>
      </c>
      <c r="AG5347">
        <v>0</v>
      </c>
      <c r="AH5347">
        <v>0</v>
      </c>
      <c r="AI5347">
        <v>2.5</v>
      </c>
      <c r="AJ5347">
        <v>3.8</v>
      </c>
      <c r="AK5347">
        <v>2.5499999999999998</v>
      </c>
    </row>
    <row r="5348" spans="1:37" x14ac:dyDescent="0.45">
      <c r="A5348" s="56"/>
      <c r="B5348" s="27">
        <v>44121</v>
      </c>
      <c r="C5348" s="16" t="s">
        <v>441</v>
      </c>
      <c r="D5348" s="16" t="s">
        <v>442</v>
      </c>
      <c r="E5348" s="13" t="s">
        <v>439</v>
      </c>
      <c r="F5348" s="16" t="s">
        <v>271</v>
      </c>
      <c r="G5348" t="s">
        <v>414</v>
      </c>
      <c r="H5348" s="14"/>
      <c r="I5348" t="s">
        <v>426</v>
      </c>
      <c r="J5348" s="14"/>
      <c r="K5348">
        <v>1</v>
      </c>
      <c r="L5348">
        <v>2</v>
      </c>
      <c r="M5348" t="s">
        <v>8</v>
      </c>
      <c r="N5348" s="14"/>
      <c r="O5348">
        <v>1</v>
      </c>
      <c r="P5348">
        <v>2</v>
      </c>
      <c r="Q5348" t="s">
        <v>8</v>
      </c>
      <c r="R5348" s="14"/>
      <c r="S5348" s="16">
        <f>Table2[[#This Row],[FTHG]]-Table2[[#This Row],[HTH]]</f>
        <v>0</v>
      </c>
      <c r="T5348" s="14">
        <f>Table2[[#This Row],[FTAG]]-Table2[[#This Row],[HTA]]</f>
        <v>0</v>
      </c>
      <c r="U5348" s="13" t="str">
        <f>IF(Table2[[#This Row],[SHH]]&gt;Table2[[#This Row],[SHA]],"H",IF(Table2[[#This Row],[HTH]]&lt;Table2[[#This Row],[HTA]],"A","D"))</f>
        <v>A</v>
      </c>
      <c r="V5348" s="14"/>
      <c r="W5348">
        <v>12</v>
      </c>
      <c r="X5348">
        <v>8</v>
      </c>
      <c r="Y5348">
        <v>6</v>
      </c>
      <c r="Z5348">
        <v>4</v>
      </c>
      <c r="AA5348">
        <v>18</v>
      </c>
      <c r="AB5348">
        <v>11</v>
      </c>
      <c r="AC5348">
        <v>3</v>
      </c>
      <c r="AD5348">
        <v>5</v>
      </c>
      <c r="AE5348">
        <v>3</v>
      </c>
      <c r="AF5348">
        <v>4</v>
      </c>
      <c r="AG5348">
        <v>0</v>
      </c>
      <c r="AH5348">
        <v>0</v>
      </c>
      <c r="AI5348">
        <v>2.2999999999999998</v>
      </c>
      <c r="AJ5348">
        <v>3.5</v>
      </c>
      <c r="AK5348">
        <v>3</v>
      </c>
    </row>
    <row r="5349" spans="1:37" x14ac:dyDescent="0.45">
      <c r="A5349" s="56"/>
      <c r="B5349" s="27">
        <v>44121</v>
      </c>
      <c r="C5349" s="16" t="s">
        <v>441</v>
      </c>
      <c r="D5349" s="16" t="s">
        <v>442</v>
      </c>
      <c r="E5349" s="13" t="s">
        <v>439</v>
      </c>
      <c r="F5349" s="16" t="s">
        <v>271</v>
      </c>
      <c r="G5349" t="s">
        <v>424</v>
      </c>
      <c r="H5349" s="14"/>
      <c r="I5349" t="s">
        <v>431</v>
      </c>
      <c r="J5349" s="14"/>
      <c r="K5349">
        <v>3</v>
      </c>
      <c r="L5349">
        <v>0</v>
      </c>
      <c r="M5349" t="s">
        <v>7</v>
      </c>
      <c r="N5349" s="14"/>
      <c r="O5349">
        <v>2</v>
      </c>
      <c r="P5349">
        <v>0</v>
      </c>
      <c r="Q5349" t="s">
        <v>7</v>
      </c>
      <c r="R5349" s="14"/>
      <c r="S5349" s="16">
        <f>Table2[[#This Row],[FTHG]]-Table2[[#This Row],[HTH]]</f>
        <v>1</v>
      </c>
      <c r="T5349" s="14">
        <f>Table2[[#This Row],[FTAG]]-Table2[[#This Row],[HTA]]</f>
        <v>0</v>
      </c>
      <c r="U5349" s="13" t="str">
        <f>IF(Table2[[#This Row],[SHH]]&gt;Table2[[#This Row],[SHA]],"H",IF(Table2[[#This Row],[HTH]]&lt;Table2[[#This Row],[HTA]],"A","D"))</f>
        <v>H</v>
      </c>
      <c r="V5349" s="14"/>
      <c r="W5349">
        <v>11</v>
      </c>
      <c r="X5349">
        <v>8</v>
      </c>
      <c r="Y5349">
        <v>8</v>
      </c>
      <c r="Z5349">
        <v>1</v>
      </c>
      <c r="AA5349">
        <v>12</v>
      </c>
      <c r="AB5349">
        <v>10</v>
      </c>
      <c r="AC5349">
        <v>3</v>
      </c>
      <c r="AD5349">
        <v>3</v>
      </c>
      <c r="AE5349">
        <v>2</v>
      </c>
      <c r="AF5349">
        <v>2</v>
      </c>
      <c r="AG5349">
        <v>0</v>
      </c>
      <c r="AH5349">
        <v>0</v>
      </c>
      <c r="AI5349">
        <v>3.3</v>
      </c>
      <c r="AJ5349">
        <v>3.5</v>
      </c>
      <c r="AK5349">
        <v>2.15</v>
      </c>
    </row>
    <row r="5350" spans="1:37" x14ac:dyDescent="0.45">
      <c r="A5350" s="56"/>
      <c r="B5350" s="27">
        <v>44121</v>
      </c>
      <c r="C5350" s="16" t="s">
        <v>441</v>
      </c>
      <c r="D5350" s="16" t="s">
        <v>442</v>
      </c>
      <c r="E5350" s="13" t="s">
        <v>439</v>
      </c>
      <c r="F5350" s="16" t="s">
        <v>271</v>
      </c>
      <c r="G5350" t="s">
        <v>447</v>
      </c>
      <c r="H5350" s="14"/>
      <c r="I5350" t="s">
        <v>420</v>
      </c>
      <c r="J5350" s="14"/>
      <c r="K5350">
        <v>1</v>
      </c>
      <c r="L5350">
        <v>1</v>
      </c>
      <c r="M5350" t="s">
        <v>23</v>
      </c>
      <c r="N5350" s="14"/>
      <c r="O5350">
        <v>1</v>
      </c>
      <c r="P5350">
        <v>1</v>
      </c>
      <c r="Q5350" t="s">
        <v>23</v>
      </c>
      <c r="R5350" s="14"/>
      <c r="S5350" s="16">
        <f>Table2[[#This Row],[FTHG]]-Table2[[#This Row],[HTH]]</f>
        <v>0</v>
      </c>
      <c r="T5350" s="14">
        <f>Table2[[#This Row],[FTAG]]-Table2[[#This Row],[HTA]]</f>
        <v>0</v>
      </c>
      <c r="U5350" s="13" t="str">
        <f>IF(Table2[[#This Row],[SHH]]&gt;Table2[[#This Row],[SHA]],"H",IF(Table2[[#This Row],[HTH]]&lt;Table2[[#This Row],[HTA]],"A","D"))</f>
        <v>D</v>
      </c>
      <c r="V5350" s="14"/>
      <c r="W5350">
        <v>9</v>
      </c>
      <c r="X5350">
        <v>8</v>
      </c>
      <c r="Y5350">
        <v>3</v>
      </c>
      <c r="Z5350">
        <v>3</v>
      </c>
      <c r="AA5350">
        <v>17</v>
      </c>
      <c r="AB5350">
        <v>14</v>
      </c>
      <c r="AC5350">
        <v>3</v>
      </c>
      <c r="AD5350">
        <v>4</v>
      </c>
      <c r="AE5350">
        <v>3</v>
      </c>
      <c r="AF5350">
        <v>3</v>
      </c>
      <c r="AG5350">
        <v>0</v>
      </c>
      <c r="AH5350">
        <v>1</v>
      </c>
      <c r="AI5350">
        <v>6.5</v>
      </c>
      <c r="AJ5350">
        <v>4.5</v>
      </c>
      <c r="AK5350">
        <v>1.45</v>
      </c>
    </row>
    <row r="5351" spans="1:37" x14ac:dyDescent="0.45">
      <c r="A5351" s="56"/>
      <c r="B5351" s="27">
        <v>44122</v>
      </c>
      <c r="C5351" s="16" t="s">
        <v>441</v>
      </c>
      <c r="D5351" s="16" t="s">
        <v>442</v>
      </c>
      <c r="E5351" s="13" t="s">
        <v>439</v>
      </c>
      <c r="F5351" s="16" t="s">
        <v>271</v>
      </c>
      <c r="G5351" t="s">
        <v>417</v>
      </c>
      <c r="H5351" s="14"/>
      <c r="I5351" t="s">
        <v>448</v>
      </c>
      <c r="J5351" s="14"/>
      <c r="K5351">
        <v>3</v>
      </c>
      <c r="L5351">
        <v>4</v>
      </c>
      <c r="M5351" t="s">
        <v>8</v>
      </c>
      <c r="N5351" s="14"/>
      <c r="O5351">
        <v>2</v>
      </c>
      <c r="P5351">
        <v>1</v>
      </c>
      <c r="Q5351" t="s">
        <v>7</v>
      </c>
      <c r="R5351" s="14"/>
      <c r="S5351" s="16">
        <f>Table2[[#This Row],[FTHG]]-Table2[[#This Row],[HTH]]</f>
        <v>1</v>
      </c>
      <c r="T5351" s="14">
        <f>Table2[[#This Row],[FTAG]]-Table2[[#This Row],[HTA]]</f>
        <v>3</v>
      </c>
      <c r="U5351" s="13" t="str">
        <f>IF(Table2[[#This Row],[SHH]]&gt;Table2[[#This Row],[SHA]],"H",IF(Table2[[#This Row],[HTH]]&lt;Table2[[#This Row],[HTA]],"A","D"))</f>
        <v>D</v>
      </c>
      <c r="V5351" s="14"/>
      <c r="W5351">
        <v>11</v>
      </c>
      <c r="X5351">
        <v>20</v>
      </c>
      <c r="Y5351">
        <v>7</v>
      </c>
      <c r="Z5351">
        <v>12</v>
      </c>
      <c r="AA5351">
        <v>20</v>
      </c>
      <c r="AB5351">
        <v>12</v>
      </c>
      <c r="AC5351">
        <v>7</v>
      </c>
      <c r="AD5351">
        <v>11</v>
      </c>
      <c r="AE5351">
        <v>2</v>
      </c>
      <c r="AF5351">
        <v>2</v>
      </c>
      <c r="AG5351">
        <v>0</v>
      </c>
      <c r="AH5351">
        <v>0</v>
      </c>
      <c r="AI5351">
        <v>2.9</v>
      </c>
      <c r="AJ5351">
        <v>3.6</v>
      </c>
      <c r="AK5351">
        <v>2.2999999999999998</v>
      </c>
    </row>
    <row r="5352" spans="1:37" x14ac:dyDescent="0.45">
      <c r="A5352" s="56"/>
      <c r="B5352" s="27">
        <v>44122</v>
      </c>
      <c r="C5352" s="16" t="s">
        <v>441</v>
      </c>
      <c r="D5352" s="16" t="s">
        <v>442</v>
      </c>
      <c r="E5352" s="13" t="s">
        <v>439</v>
      </c>
      <c r="F5352" s="16" t="s">
        <v>271</v>
      </c>
      <c r="G5352" t="s">
        <v>450</v>
      </c>
      <c r="H5352" s="14"/>
      <c r="I5352" t="s">
        <v>428</v>
      </c>
      <c r="J5352" s="14"/>
      <c r="K5352">
        <v>2</v>
      </c>
      <c r="L5352">
        <v>2</v>
      </c>
      <c r="M5352" t="s">
        <v>23</v>
      </c>
      <c r="N5352" s="14"/>
      <c r="O5352">
        <v>1</v>
      </c>
      <c r="P5352">
        <v>2</v>
      </c>
      <c r="Q5352" t="s">
        <v>8</v>
      </c>
      <c r="R5352" s="14"/>
      <c r="S5352" s="16">
        <f>Table2[[#This Row],[FTHG]]-Table2[[#This Row],[HTH]]</f>
        <v>1</v>
      </c>
      <c r="T5352" s="14">
        <f>Table2[[#This Row],[FTAG]]-Table2[[#This Row],[HTA]]</f>
        <v>0</v>
      </c>
      <c r="U5352" s="13" t="str">
        <f>IF(Table2[[#This Row],[SHH]]&gt;Table2[[#This Row],[SHA]],"H",IF(Table2[[#This Row],[HTH]]&lt;Table2[[#This Row],[HTA]],"A","D"))</f>
        <v>H</v>
      </c>
      <c r="V5352" s="14"/>
      <c r="W5352">
        <v>6</v>
      </c>
      <c r="X5352">
        <v>7</v>
      </c>
      <c r="Y5352">
        <v>2</v>
      </c>
      <c r="Z5352">
        <v>6</v>
      </c>
      <c r="AA5352">
        <v>15</v>
      </c>
      <c r="AB5352">
        <v>18</v>
      </c>
      <c r="AC5352">
        <v>5</v>
      </c>
      <c r="AD5352">
        <v>5</v>
      </c>
      <c r="AE5352">
        <v>2</v>
      </c>
      <c r="AF5352">
        <v>2</v>
      </c>
      <c r="AG5352">
        <v>0</v>
      </c>
      <c r="AH5352">
        <v>0</v>
      </c>
      <c r="AI5352">
        <v>5.25</v>
      </c>
      <c r="AJ5352">
        <v>4</v>
      </c>
      <c r="AK5352">
        <v>1.61</v>
      </c>
    </row>
    <row r="5353" spans="1:37" x14ac:dyDescent="0.45">
      <c r="A5353" s="56"/>
      <c r="B5353" s="27">
        <v>44122</v>
      </c>
      <c r="C5353" s="16" t="s">
        <v>441</v>
      </c>
      <c r="D5353" s="16" t="s">
        <v>442</v>
      </c>
      <c r="E5353" s="13" t="s">
        <v>439</v>
      </c>
      <c r="F5353" s="16" t="s">
        <v>271</v>
      </c>
      <c r="G5353" t="s">
        <v>425</v>
      </c>
      <c r="H5353" s="14"/>
      <c r="I5353" t="s">
        <v>423</v>
      </c>
      <c r="J5353" s="14"/>
      <c r="K5353">
        <v>2</v>
      </c>
      <c r="L5353">
        <v>3</v>
      </c>
      <c r="M5353" t="s">
        <v>8</v>
      </c>
      <c r="N5353" s="14"/>
      <c r="O5353">
        <v>1</v>
      </c>
      <c r="P5353">
        <v>2</v>
      </c>
      <c r="Q5353" t="s">
        <v>8</v>
      </c>
      <c r="R5353" s="14"/>
      <c r="S5353" s="16">
        <f>Table2[[#This Row],[FTHG]]-Table2[[#This Row],[HTH]]</f>
        <v>1</v>
      </c>
      <c r="T5353" s="14">
        <f>Table2[[#This Row],[FTAG]]-Table2[[#This Row],[HTA]]</f>
        <v>1</v>
      </c>
      <c r="U5353" s="13" t="str">
        <f>IF(Table2[[#This Row],[SHH]]&gt;Table2[[#This Row],[SHA]],"H",IF(Table2[[#This Row],[HTH]]&lt;Table2[[#This Row],[HTA]],"A","D"))</f>
        <v>A</v>
      </c>
      <c r="V5353" s="14"/>
      <c r="W5353">
        <v>10</v>
      </c>
      <c r="X5353">
        <v>9</v>
      </c>
      <c r="Y5353">
        <v>6</v>
      </c>
      <c r="Z5353">
        <v>7</v>
      </c>
      <c r="AA5353">
        <v>14</v>
      </c>
      <c r="AB5353">
        <v>16</v>
      </c>
      <c r="AC5353">
        <v>2</v>
      </c>
      <c r="AD5353">
        <v>4</v>
      </c>
      <c r="AE5353">
        <v>2</v>
      </c>
      <c r="AF5353">
        <v>3</v>
      </c>
      <c r="AG5353">
        <v>1</v>
      </c>
      <c r="AH5353">
        <v>0</v>
      </c>
      <c r="AI5353">
        <v>2.1</v>
      </c>
      <c r="AJ5353">
        <v>3.5</v>
      </c>
      <c r="AK5353">
        <v>3.4</v>
      </c>
    </row>
    <row r="5354" spans="1:37" x14ac:dyDescent="0.45">
      <c r="A5354" s="56"/>
      <c r="B5354" s="27">
        <v>44122</v>
      </c>
      <c r="C5354" s="16" t="s">
        <v>441</v>
      </c>
      <c r="D5354" s="16" t="s">
        <v>442</v>
      </c>
      <c r="E5354" s="13" t="s">
        <v>439</v>
      </c>
      <c r="F5354" s="16" t="s">
        <v>271</v>
      </c>
      <c r="G5354" t="s">
        <v>419</v>
      </c>
      <c r="H5354" s="14"/>
      <c r="I5354" t="s">
        <v>435</v>
      </c>
      <c r="J5354" s="14"/>
      <c r="K5354">
        <v>3</v>
      </c>
      <c r="L5354">
        <v>2</v>
      </c>
      <c r="M5354" t="s">
        <v>7</v>
      </c>
      <c r="N5354" s="14"/>
      <c r="O5354">
        <v>1</v>
      </c>
      <c r="P5354">
        <v>1</v>
      </c>
      <c r="Q5354" t="s">
        <v>23</v>
      </c>
      <c r="R5354" s="14"/>
      <c r="S5354" s="16">
        <f>Table2[[#This Row],[FTHG]]-Table2[[#This Row],[HTH]]</f>
        <v>2</v>
      </c>
      <c r="T5354" s="14">
        <f>Table2[[#This Row],[FTAG]]-Table2[[#This Row],[HTA]]</f>
        <v>1</v>
      </c>
      <c r="U5354" s="13" t="str">
        <f>IF(Table2[[#This Row],[SHH]]&gt;Table2[[#This Row],[SHA]],"H",IF(Table2[[#This Row],[HTH]]&lt;Table2[[#This Row],[HTA]],"A","D"))</f>
        <v>H</v>
      </c>
      <c r="V5354" s="14"/>
      <c r="W5354">
        <v>9</v>
      </c>
      <c r="X5354">
        <v>7</v>
      </c>
      <c r="Y5354">
        <v>4</v>
      </c>
      <c r="Z5354">
        <v>3</v>
      </c>
      <c r="AA5354">
        <v>12</v>
      </c>
      <c r="AB5354">
        <v>11</v>
      </c>
      <c r="AC5354">
        <v>11</v>
      </c>
      <c r="AD5354">
        <v>2</v>
      </c>
      <c r="AE5354">
        <v>3</v>
      </c>
      <c r="AF5354">
        <v>2</v>
      </c>
      <c r="AG5354">
        <v>0</v>
      </c>
      <c r="AH5354">
        <v>0</v>
      </c>
    </row>
    <row r="5355" spans="1:37" x14ac:dyDescent="0.45">
      <c r="A5355" s="56"/>
      <c r="B5355" s="27">
        <v>44122</v>
      </c>
      <c r="C5355" s="16" t="s">
        <v>441</v>
      </c>
      <c r="D5355" s="16" t="s">
        <v>442</v>
      </c>
      <c r="E5355" s="13" t="s">
        <v>439</v>
      </c>
      <c r="F5355" s="16" t="s">
        <v>271</v>
      </c>
      <c r="G5355" t="s">
        <v>427</v>
      </c>
      <c r="H5355" s="14"/>
      <c r="I5355" t="s">
        <v>449</v>
      </c>
      <c r="J5355" s="14"/>
      <c r="K5355">
        <v>5</v>
      </c>
      <c r="L5355">
        <v>2</v>
      </c>
      <c r="M5355" t="s">
        <v>7</v>
      </c>
      <c r="N5355" s="14"/>
      <c r="O5355">
        <v>2</v>
      </c>
      <c r="P5355">
        <v>1</v>
      </c>
      <c r="Q5355" t="s">
        <v>7</v>
      </c>
      <c r="R5355" s="14"/>
      <c r="S5355" s="16">
        <f>Table2[[#This Row],[FTHG]]-Table2[[#This Row],[HTH]]</f>
        <v>3</v>
      </c>
      <c r="T5355" s="14">
        <f>Table2[[#This Row],[FTAG]]-Table2[[#This Row],[HTA]]</f>
        <v>1</v>
      </c>
      <c r="U5355" s="13" t="str">
        <f>IF(Table2[[#This Row],[SHH]]&gt;Table2[[#This Row],[SHA]],"H",IF(Table2[[#This Row],[HTH]]&lt;Table2[[#This Row],[HTA]],"A","D"))</f>
        <v>H</v>
      </c>
      <c r="V5355" s="14"/>
      <c r="W5355">
        <v>16</v>
      </c>
      <c r="X5355">
        <v>8</v>
      </c>
      <c r="Y5355">
        <v>10</v>
      </c>
      <c r="Z5355">
        <v>4</v>
      </c>
      <c r="AA5355">
        <v>17</v>
      </c>
      <c r="AB5355">
        <v>7</v>
      </c>
      <c r="AC5355">
        <v>6</v>
      </c>
      <c r="AD5355">
        <v>4</v>
      </c>
      <c r="AE5355">
        <v>3</v>
      </c>
      <c r="AF5355">
        <v>2</v>
      </c>
      <c r="AG5355">
        <v>0</v>
      </c>
      <c r="AH5355">
        <v>0</v>
      </c>
      <c r="AI5355">
        <v>1.33</v>
      </c>
      <c r="AJ5355">
        <v>5.5</v>
      </c>
      <c r="AK5355">
        <v>8.5</v>
      </c>
    </row>
    <row r="5356" spans="1:37" x14ac:dyDescent="0.45">
      <c r="A5356" s="56"/>
      <c r="B5356" s="27">
        <v>44123</v>
      </c>
      <c r="C5356" s="16" t="s">
        <v>441</v>
      </c>
      <c r="D5356" s="16" t="s">
        <v>442</v>
      </c>
      <c r="E5356" s="13" t="s">
        <v>439</v>
      </c>
      <c r="F5356" s="16" t="s">
        <v>271</v>
      </c>
      <c r="G5356" t="s">
        <v>446</v>
      </c>
      <c r="H5356" s="14"/>
      <c r="I5356" t="s">
        <v>418</v>
      </c>
      <c r="J5356" s="14"/>
      <c r="K5356">
        <v>0</v>
      </c>
      <c r="L5356">
        <v>0</v>
      </c>
      <c r="M5356" t="s">
        <v>23</v>
      </c>
      <c r="N5356" s="14"/>
      <c r="O5356">
        <v>0</v>
      </c>
      <c r="P5356">
        <v>0</v>
      </c>
      <c r="Q5356" t="s">
        <v>23</v>
      </c>
      <c r="R5356" s="14"/>
      <c r="S5356" s="16">
        <f>Table2[[#This Row],[FTHG]]-Table2[[#This Row],[HTH]]</f>
        <v>0</v>
      </c>
      <c r="T5356" s="14">
        <f>Table2[[#This Row],[FTAG]]-Table2[[#This Row],[HTA]]</f>
        <v>0</v>
      </c>
      <c r="U5356" s="13" t="str">
        <f>IF(Table2[[#This Row],[SHH]]&gt;Table2[[#This Row],[SHA]],"H",IF(Table2[[#This Row],[HTH]]&lt;Table2[[#This Row],[HTA]],"A","D"))</f>
        <v>D</v>
      </c>
      <c r="V5356" s="14"/>
      <c r="W5356">
        <v>18</v>
      </c>
      <c r="X5356">
        <v>5</v>
      </c>
      <c r="Y5356">
        <v>12</v>
      </c>
      <c r="Z5356">
        <v>2</v>
      </c>
      <c r="AA5356">
        <v>14</v>
      </c>
      <c r="AB5356">
        <v>15</v>
      </c>
      <c r="AC5356">
        <v>14</v>
      </c>
      <c r="AD5356">
        <v>2</v>
      </c>
      <c r="AE5356">
        <v>1</v>
      </c>
      <c r="AF5356">
        <v>4</v>
      </c>
      <c r="AG5356">
        <v>0</v>
      </c>
      <c r="AH5356">
        <v>0</v>
      </c>
    </row>
    <row r="5357" spans="1:37" x14ac:dyDescent="0.45">
      <c r="A5357" s="56"/>
      <c r="B5357" s="27">
        <v>44127</v>
      </c>
      <c r="C5357" s="16" t="s">
        <v>441</v>
      </c>
      <c r="D5357" s="16" t="s">
        <v>442</v>
      </c>
      <c r="E5357" s="13" t="s">
        <v>439</v>
      </c>
      <c r="F5357" s="16" t="s">
        <v>271</v>
      </c>
      <c r="G5357" t="s">
        <v>448</v>
      </c>
      <c r="H5357" s="14"/>
      <c r="I5357" t="s">
        <v>425</v>
      </c>
      <c r="J5357" s="14"/>
      <c r="K5357">
        <v>3</v>
      </c>
      <c r="L5357">
        <v>3</v>
      </c>
      <c r="M5357" t="s">
        <v>23</v>
      </c>
      <c r="N5357" s="14"/>
      <c r="O5357">
        <v>0</v>
      </c>
      <c r="P5357">
        <v>1</v>
      </c>
      <c r="Q5357" t="s">
        <v>8</v>
      </c>
      <c r="R5357" s="14"/>
      <c r="S5357" s="16">
        <f>Table2[[#This Row],[FTHG]]-Table2[[#This Row],[HTH]]</f>
        <v>3</v>
      </c>
      <c r="T5357" s="14">
        <f>Table2[[#This Row],[FTAG]]-Table2[[#This Row],[HTA]]</f>
        <v>2</v>
      </c>
      <c r="U5357" s="13" t="str">
        <f>IF(Table2[[#This Row],[SHH]]&gt;Table2[[#This Row],[SHA]],"H",IF(Table2[[#This Row],[HTH]]&lt;Table2[[#This Row],[HTA]],"A","D"))</f>
        <v>H</v>
      </c>
      <c r="V5357" s="14"/>
      <c r="W5357">
        <v>13</v>
      </c>
      <c r="X5357">
        <v>14</v>
      </c>
      <c r="Y5357">
        <v>9</v>
      </c>
      <c r="Z5357">
        <v>12</v>
      </c>
      <c r="AA5357">
        <v>10</v>
      </c>
      <c r="AB5357">
        <v>12</v>
      </c>
      <c r="AC5357">
        <v>6</v>
      </c>
      <c r="AD5357">
        <v>8</v>
      </c>
      <c r="AE5357">
        <v>2</v>
      </c>
      <c r="AF5357">
        <v>2</v>
      </c>
      <c r="AG5357">
        <v>0</v>
      </c>
      <c r="AH5357">
        <v>0</v>
      </c>
      <c r="AI5357">
        <v>1.66</v>
      </c>
      <c r="AJ5357">
        <v>4.33</v>
      </c>
      <c r="AK5357">
        <v>4.5</v>
      </c>
    </row>
    <row r="5358" spans="1:37" x14ac:dyDescent="0.45">
      <c r="A5358" s="56"/>
      <c r="B5358" s="27">
        <v>44128</v>
      </c>
      <c r="C5358" s="16" t="s">
        <v>441</v>
      </c>
      <c r="D5358" s="16" t="s">
        <v>442</v>
      </c>
      <c r="E5358" s="13" t="s">
        <v>439</v>
      </c>
      <c r="F5358" s="16" t="s">
        <v>271</v>
      </c>
      <c r="G5358" t="s">
        <v>433</v>
      </c>
      <c r="H5358" s="14"/>
      <c r="I5358" t="s">
        <v>424</v>
      </c>
      <c r="J5358" s="14"/>
      <c r="K5358">
        <v>1</v>
      </c>
      <c r="L5358">
        <v>3</v>
      </c>
      <c r="M5358" t="s">
        <v>8</v>
      </c>
      <c r="N5358" s="14"/>
      <c r="O5358">
        <v>0</v>
      </c>
      <c r="P5358">
        <v>1</v>
      </c>
      <c r="Q5358" t="s">
        <v>8</v>
      </c>
      <c r="R5358" s="14"/>
      <c r="S5358" s="16">
        <f>Table2[[#This Row],[FTHG]]-Table2[[#This Row],[HTH]]</f>
        <v>1</v>
      </c>
      <c r="T5358" s="14">
        <f>Table2[[#This Row],[FTAG]]-Table2[[#This Row],[HTA]]</f>
        <v>2</v>
      </c>
      <c r="U5358" s="13" t="str">
        <f>IF(Table2[[#This Row],[SHH]]&gt;Table2[[#This Row],[SHA]],"H",IF(Table2[[#This Row],[HTH]]&lt;Table2[[#This Row],[HTA]],"A","D"))</f>
        <v>A</v>
      </c>
      <c r="V5358" s="14"/>
      <c r="W5358">
        <v>10</v>
      </c>
      <c r="X5358">
        <v>5</v>
      </c>
      <c r="Y5358">
        <v>5</v>
      </c>
      <c r="Z5358">
        <v>4</v>
      </c>
      <c r="AA5358">
        <v>11</v>
      </c>
      <c r="AB5358">
        <v>18</v>
      </c>
      <c r="AC5358">
        <v>3</v>
      </c>
      <c r="AD5358">
        <v>1</v>
      </c>
      <c r="AE5358">
        <v>3</v>
      </c>
      <c r="AF5358">
        <v>4</v>
      </c>
      <c r="AG5358">
        <v>0</v>
      </c>
      <c r="AH5358">
        <v>0</v>
      </c>
      <c r="AI5358">
        <v>1.4</v>
      </c>
      <c r="AJ5358">
        <v>5.5</v>
      </c>
      <c r="AK5358">
        <v>6.5</v>
      </c>
    </row>
    <row r="5359" spans="1:37" x14ac:dyDescent="0.45">
      <c r="A5359" s="56"/>
      <c r="B5359" s="27">
        <v>44128</v>
      </c>
      <c r="C5359" s="16" t="s">
        <v>441</v>
      </c>
      <c r="D5359" s="16" t="s">
        <v>442</v>
      </c>
      <c r="E5359" s="13" t="s">
        <v>439</v>
      </c>
      <c r="F5359" s="16" t="s">
        <v>271</v>
      </c>
      <c r="G5359" t="s">
        <v>418</v>
      </c>
      <c r="H5359" s="14"/>
      <c r="I5359" t="s">
        <v>414</v>
      </c>
      <c r="J5359" s="14"/>
      <c r="K5359">
        <v>0</v>
      </c>
      <c r="L5359">
        <v>2</v>
      </c>
      <c r="M5359" t="s">
        <v>8</v>
      </c>
      <c r="N5359" s="14"/>
      <c r="O5359">
        <v>0</v>
      </c>
      <c r="P5359">
        <v>0</v>
      </c>
      <c r="Q5359" t="s">
        <v>23</v>
      </c>
      <c r="R5359" s="14"/>
      <c r="S5359" s="16">
        <f>Table2[[#This Row],[FTHG]]-Table2[[#This Row],[HTH]]</f>
        <v>0</v>
      </c>
      <c r="T5359" s="14">
        <f>Table2[[#This Row],[FTAG]]-Table2[[#This Row],[HTA]]</f>
        <v>2</v>
      </c>
      <c r="U5359" s="13" t="str">
        <f>IF(Table2[[#This Row],[SHH]]&gt;Table2[[#This Row],[SHA]],"H",IF(Table2[[#This Row],[HTH]]&lt;Table2[[#This Row],[HTA]],"A","D"))</f>
        <v>D</v>
      </c>
      <c r="V5359" s="14"/>
      <c r="W5359">
        <v>1</v>
      </c>
      <c r="X5359">
        <v>10</v>
      </c>
      <c r="Y5359">
        <v>0</v>
      </c>
      <c r="Z5359">
        <v>6</v>
      </c>
      <c r="AA5359">
        <v>11</v>
      </c>
      <c r="AB5359">
        <v>17</v>
      </c>
      <c r="AC5359">
        <v>1</v>
      </c>
      <c r="AD5359">
        <v>9</v>
      </c>
      <c r="AE5359">
        <v>1</v>
      </c>
      <c r="AF5359">
        <v>1</v>
      </c>
      <c r="AG5359">
        <v>0</v>
      </c>
      <c r="AH5359">
        <v>0</v>
      </c>
      <c r="AI5359">
        <v>7.5</v>
      </c>
      <c r="AJ5359">
        <v>4.5</v>
      </c>
      <c r="AK5359">
        <v>1.4</v>
      </c>
    </row>
    <row r="5360" spans="1:37" x14ac:dyDescent="0.45">
      <c r="A5360" s="56"/>
      <c r="B5360" s="27">
        <v>44128</v>
      </c>
      <c r="C5360" s="16" t="s">
        <v>441</v>
      </c>
      <c r="D5360" s="16" t="s">
        <v>442</v>
      </c>
      <c r="E5360" s="13" t="s">
        <v>439</v>
      </c>
      <c r="F5360" s="16" t="s">
        <v>271</v>
      </c>
      <c r="G5360" t="s">
        <v>431</v>
      </c>
      <c r="H5360" s="14"/>
      <c r="I5360" t="s">
        <v>417</v>
      </c>
      <c r="J5360" s="14"/>
      <c r="K5360">
        <v>2</v>
      </c>
      <c r="L5360">
        <v>1</v>
      </c>
      <c r="M5360" t="s">
        <v>7</v>
      </c>
      <c r="N5360" s="14"/>
      <c r="O5360">
        <v>0</v>
      </c>
      <c r="P5360">
        <v>0</v>
      </c>
      <c r="Q5360" t="s">
        <v>23</v>
      </c>
      <c r="R5360" s="14"/>
      <c r="S5360" s="16">
        <f>Table2[[#This Row],[FTHG]]-Table2[[#This Row],[HTH]]</f>
        <v>2</v>
      </c>
      <c r="T5360" s="14">
        <f>Table2[[#This Row],[FTAG]]-Table2[[#This Row],[HTA]]</f>
        <v>1</v>
      </c>
      <c r="U5360" s="13" t="str">
        <f>IF(Table2[[#This Row],[SHH]]&gt;Table2[[#This Row],[SHA]],"H",IF(Table2[[#This Row],[HTH]]&lt;Table2[[#This Row],[HTA]],"A","D"))</f>
        <v>H</v>
      </c>
      <c r="V5360" s="14"/>
      <c r="W5360">
        <v>6</v>
      </c>
      <c r="X5360">
        <v>16</v>
      </c>
      <c r="Y5360">
        <v>4</v>
      </c>
      <c r="Z5360">
        <v>6</v>
      </c>
      <c r="AA5360">
        <v>14</v>
      </c>
      <c r="AB5360">
        <v>15</v>
      </c>
      <c r="AC5360">
        <v>8</v>
      </c>
      <c r="AD5360">
        <v>9</v>
      </c>
      <c r="AE5360">
        <v>3</v>
      </c>
      <c r="AF5360">
        <v>3</v>
      </c>
      <c r="AG5360">
        <v>0</v>
      </c>
      <c r="AH5360">
        <v>0</v>
      </c>
      <c r="AI5360">
        <v>1.65</v>
      </c>
      <c r="AJ5360">
        <v>4</v>
      </c>
      <c r="AK5360">
        <v>4.75</v>
      </c>
    </row>
    <row r="5361" spans="1:37" x14ac:dyDescent="0.45">
      <c r="A5361" s="56"/>
      <c r="B5361" s="27">
        <v>44129</v>
      </c>
      <c r="C5361" s="16" t="s">
        <v>441</v>
      </c>
      <c r="D5361" s="16" t="s">
        <v>442</v>
      </c>
      <c r="E5361" s="13" t="s">
        <v>439</v>
      </c>
      <c r="F5361" s="16" t="s">
        <v>271</v>
      </c>
      <c r="G5361" t="s">
        <v>423</v>
      </c>
      <c r="H5361" s="14"/>
      <c r="I5361" t="s">
        <v>447</v>
      </c>
      <c r="J5361" s="14"/>
      <c r="K5361">
        <v>4</v>
      </c>
      <c r="L5361">
        <v>2</v>
      </c>
      <c r="M5361" t="s">
        <v>7</v>
      </c>
      <c r="N5361" s="14"/>
      <c r="O5361">
        <v>3</v>
      </c>
      <c r="P5361">
        <v>2</v>
      </c>
      <c r="Q5361" t="s">
        <v>7</v>
      </c>
      <c r="R5361" s="14"/>
      <c r="S5361" s="16">
        <f>Table2[[#This Row],[FTHG]]-Table2[[#This Row],[HTH]]</f>
        <v>1</v>
      </c>
      <c r="T5361" s="14">
        <f>Table2[[#This Row],[FTAG]]-Table2[[#This Row],[HTA]]</f>
        <v>0</v>
      </c>
      <c r="U5361" s="13" t="str">
        <f>IF(Table2[[#This Row],[SHH]]&gt;Table2[[#This Row],[SHA]],"H",IF(Table2[[#This Row],[HTH]]&lt;Table2[[#This Row],[HTA]],"A","D"))</f>
        <v>H</v>
      </c>
      <c r="V5361" s="14"/>
      <c r="W5361">
        <v>15</v>
      </c>
      <c r="X5361">
        <v>11</v>
      </c>
      <c r="Y5361">
        <v>8</v>
      </c>
      <c r="Z5361">
        <v>6</v>
      </c>
      <c r="AA5361">
        <v>13</v>
      </c>
      <c r="AB5361">
        <v>13</v>
      </c>
      <c r="AC5361">
        <v>5</v>
      </c>
      <c r="AD5361">
        <v>1</v>
      </c>
      <c r="AE5361">
        <v>2</v>
      </c>
      <c r="AF5361">
        <v>4</v>
      </c>
      <c r="AG5361">
        <v>0</v>
      </c>
      <c r="AH5361">
        <v>1</v>
      </c>
      <c r="AI5361">
        <v>2</v>
      </c>
      <c r="AJ5361">
        <v>3.6</v>
      </c>
      <c r="AK5361">
        <v>3.6</v>
      </c>
    </row>
    <row r="5362" spans="1:37" x14ac:dyDescent="0.45">
      <c r="A5362" s="56"/>
      <c r="B5362" s="27">
        <v>44129</v>
      </c>
      <c r="C5362" s="16" t="s">
        <v>441</v>
      </c>
      <c r="D5362" s="16" t="s">
        <v>442</v>
      </c>
      <c r="E5362" s="13" t="s">
        <v>439</v>
      </c>
      <c r="F5362" s="16" t="s">
        <v>271</v>
      </c>
      <c r="G5362" t="s">
        <v>449</v>
      </c>
      <c r="H5362" s="14"/>
      <c r="I5362" t="s">
        <v>421</v>
      </c>
      <c r="J5362" s="14"/>
      <c r="K5362">
        <v>1</v>
      </c>
      <c r="L5362">
        <v>2</v>
      </c>
      <c r="M5362" t="s">
        <v>8</v>
      </c>
      <c r="N5362" s="14"/>
      <c r="O5362">
        <v>1</v>
      </c>
      <c r="P5362">
        <v>0</v>
      </c>
      <c r="Q5362" t="s">
        <v>7</v>
      </c>
      <c r="R5362" s="14"/>
      <c r="S5362" s="16">
        <f>Table2[[#This Row],[FTHG]]-Table2[[#This Row],[HTH]]</f>
        <v>0</v>
      </c>
      <c r="T5362" s="14">
        <f>Table2[[#This Row],[FTAG]]-Table2[[#This Row],[HTA]]</f>
        <v>2</v>
      </c>
      <c r="U5362" s="13" t="str">
        <f>IF(Table2[[#This Row],[SHH]]&gt;Table2[[#This Row],[SHA]],"H",IF(Table2[[#This Row],[HTH]]&lt;Table2[[#This Row],[HTA]],"A","D"))</f>
        <v>D</v>
      </c>
      <c r="V5362" s="14"/>
      <c r="W5362">
        <v>6</v>
      </c>
      <c r="X5362">
        <v>14</v>
      </c>
      <c r="Y5362">
        <v>3</v>
      </c>
      <c r="Z5362">
        <v>8</v>
      </c>
      <c r="AA5362">
        <v>18</v>
      </c>
      <c r="AB5362">
        <v>13</v>
      </c>
      <c r="AC5362">
        <v>3</v>
      </c>
      <c r="AD5362">
        <v>15</v>
      </c>
      <c r="AE5362">
        <v>3</v>
      </c>
      <c r="AF5362">
        <v>1</v>
      </c>
      <c r="AG5362">
        <v>0</v>
      </c>
      <c r="AH5362">
        <v>0</v>
      </c>
      <c r="AI5362">
        <v>8</v>
      </c>
      <c r="AJ5362">
        <v>6</v>
      </c>
      <c r="AK5362">
        <v>1.3</v>
      </c>
    </row>
    <row r="5363" spans="1:37" x14ac:dyDescent="0.45">
      <c r="A5363" s="56"/>
      <c r="B5363" s="27">
        <v>44129</v>
      </c>
      <c r="C5363" s="16" t="s">
        <v>441</v>
      </c>
      <c r="D5363" s="16" t="s">
        <v>442</v>
      </c>
      <c r="E5363" s="13" t="s">
        <v>439</v>
      </c>
      <c r="F5363" s="16" t="s">
        <v>271</v>
      </c>
      <c r="G5363" t="s">
        <v>435</v>
      </c>
      <c r="H5363" s="14"/>
      <c r="I5363" t="s">
        <v>450</v>
      </c>
      <c r="J5363" s="14"/>
      <c r="K5363">
        <v>2</v>
      </c>
      <c r="L5363">
        <v>2</v>
      </c>
      <c r="M5363" t="s">
        <v>23</v>
      </c>
      <c r="N5363" s="14"/>
      <c r="O5363">
        <v>1</v>
      </c>
      <c r="P5363">
        <v>2</v>
      </c>
      <c r="Q5363" t="s">
        <v>8</v>
      </c>
      <c r="R5363" s="14"/>
      <c r="S5363" s="16">
        <f>Table2[[#This Row],[FTHG]]-Table2[[#This Row],[HTH]]</f>
        <v>1</v>
      </c>
      <c r="T5363" s="14">
        <f>Table2[[#This Row],[FTAG]]-Table2[[#This Row],[HTA]]</f>
        <v>0</v>
      </c>
      <c r="U5363" s="13" t="str">
        <f>IF(Table2[[#This Row],[SHH]]&gt;Table2[[#This Row],[SHA]],"H",IF(Table2[[#This Row],[HTH]]&lt;Table2[[#This Row],[HTA]],"A","D"))</f>
        <v>H</v>
      </c>
      <c r="V5363" s="14"/>
      <c r="W5363">
        <v>15</v>
      </c>
      <c r="X5363">
        <v>13</v>
      </c>
      <c r="Y5363">
        <v>7</v>
      </c>
      <c r="Z5363">
        <v>9</v>
      </c>
      <c r="AA5363">
        <v>12</v>
      </c>
      <c r="AB5363">
        <v>22</v>
      </c>
      <c r="AC5363">
        <v>12</v>
      </c>
      <c r="AD5363">
        <v>3</v>
      </c>
      <c r="AE5363">
        <v>3</v>
      </c>
      <c r="AF5363">
        <v>2</v>
      </c>
      <c r="AG5363">
        <v>0</v>
      </c>
      <c r="AH5363">
        <v>0</v>
      </c>
      <c r="AI5363">
        <v>2.0499999999999998</v>
      </c>
      <c r="AJ5363">
        <v>3.5</v>
      </c>
      <c r="AK5363">
        <v>3.5</v>
      </c>
    </row>
    <row r="5364" spans="1:37" x14ac:dyDescent="0.45">
      <c r="A5364" s="56"/>
      <c r="B5364" s="27">
        <v>44129</v>
      </c>
      <c r="C5364" s="16" t="s">
        <v>441</v>
      </c>
      <c r="D5364" s="16" t="s">
        <v>442</v>
      </c>
      <c r="E5364" s="13" t="s">
        <v>439</v>
      </c>
      <c r="F5364" s="16" t="s">
        <v>271</v>
      </c>
      <c r="G5364" t="s">
        <v>428</v>
      </c>
      <c r="H5364" s="14"/>
      <c r="I5364" t="s">
        <v>419</v>
      </c>
      <c r="J5364" s="14"/>
      <c r="K5364">
        <v>3</v>
      </c>
      <c r="L5364">
        <v>2</v>
      </c>
      <c r="M5364" t="s">
        <v>7</v>
      </c>
      <c r="N5364" s="14"/>
      <c r="O5364">
        <v>2</v>
      </c>
      <c r="P5364">
        <v>1</v>
      </c>
      <c r="Q5364" t="s">
        <v>7</v>
      </c>
      <c r="R5364" s="14"/>
      <c r="S5364" s="16">
        <f>Table2[[#This Row],[FTHG]]-Table2[[#This Row],[HTH]]</f>
        <v>1</v>
      </c>
      <c r="T5364" s="14">
        <f>Table2[[#This Row],[FTAG]]-Table2[[#This Row],[HTA]]</f>
        <v>1</v>
      </c>
      <c r="U5364" s="13" t="str">
        <f>IF(Table2[[#This Row],[SHH]]&gt;Table2[[#This Row],[SHA]],"H",IF(Table2[[#This Row],[HTH]]&lt;Table2[[#This Row],[HTA]],"A","D"))</f>
        <v>D</v>
      </c>
      <c r="V5364" s="14"/>
      <c r="W5364">
        <v>4</v>
      </c>
      <c r="X5364">
        <v>11</v>
      </c>
      <c r="Y5364">
        <v>3</v>
      </c>
      <c r="Z5364">
        <v>6</v>
      </c>
      <c r="AA5364">
        <v>16</v>
      </c>
      <c r="AB5364">
        <v>14</v>
      </c>
      <c r="AC5364">
        <v>2</v>
      </c>
      <c r="AD5364">
        <v>7</v>
      </c>
      <c r="AE5364">
        <v>1</v>
      </c>
      <c r="AF5364">
        <v>3</v>
      </c>
      <c r="AG5364">
        <v>0</v>
      </c>
      <c r="AH5364">
        <v>0</v>
      </c>
      <c r="AI5364">
        <v>1.72</v>
      </c>
      <c r="AJ5364">
        <v>3.6</v>
      </c>
      <c r="AK5364">
        <v>4.75</v>
      </c>
    </row>
    <row r="5365" spans="1:37" x14ac:dyDescent="0.45">
      <c r="A5365" s="56"/>
      <c r="B5365" s="27">
        <v>44129</v>
      </c>
      <c r="C5365" s="16" t="s">
        <v>441</v>
      </c>
      <c r="D5365" s="16" t="s">
        <v>442</v>
      </c>
      <c r="E5365" s="13" t="s">
        <v>439</v>
      </c>
      <c r="F5365" s="16" t="s">
        <v>271</v>
      </c>
      <c r="G5365" t="s">
        <v>420</v>
      </c>
      <c r="H5365" s="14"/>
      <c r="I5365" t="s">
        <v>446</v>
      </c>
      <c r="J5365" s="14"/>
      <c r="K5365">
        <v>1</v>
      </c>
      <c r="L5365">
        <v>1</v>
      </c>
      <c r="M5365" t="s">
        <v>23</v>
      </c>
      <c r="N5365" s="14"/>
      <c r="O5365">
        <v>0</v>
      </c>
      <c r="P5365">
        <v>0</v>
      </c>
      <c r="Q5365" t="s">
        <v>23</v>
      </c>
      <c r="R5365" s="14"/>
      <c r="S5365" s="16">
        <f>Table2[[#This Row],[FTHG]]-Table2[[#This Row],[HTH]]</f>
        <v>1</v>
      </c>
      <c r="T5365" s="14">
        <f>Table2[[#This Row],[FTAG]]-Table2[[#This Row],[HTA]]</f>
        <v>1</v>
      </c>
      <c r="U5365" s="13" t="str">
        <f>IF(Table2[[#This Row],[SHH]]&gt;Table2[[#This Row],[SHA]],"H",IF(Table2[[#This Row],[HTH]]&lt;Table2[[#This Row],[HTA]],"A","D"))</f>
        <v>D</v>
      </c>
      <c r="V5365" s="14"/>
      <c r="W5365">
        <v>16</v>
      </c>
      <c r="X5365">
        <v>5</v>
      </c>
      <c r="Y5365">
        <v>8</v>
      </c>
      <c r="Z5365">
        <v>2</v>
      </c>
      <c r="AA5365">
        <v>14</v>
      </c>
      <c r="AB5365">
        <v>19</v>
      </c>
      <c r="AC5365">
        <v>6</v>
      </c>
      <c r="AD5365">
        <v>3</v>
      </c>
      <c r="AE5365">
        <v>1</v>
      </c>
      <c r="AF5365">
        <v>4</v>
      </c>
      <c r="AG5365">
        <v>0</v>
      </c>
      <c r="AH5365">
        <v>0</v>
      </c>
      <c r="AI5365">
        <v>1.33</v>
      </c>
      <c r="AJ5365">
        <v>5</v>
      </c>
      <c r="AK5365">
        <v>8.5</v>
      </c>
    </row>
    <row r="5366" spans="1:37" x14ac:dyDescent="0.45">
      <c r="A5366" s="56"/>
      <c r="B5366" s="27">
        <v>44130</v>
      </c>
      <c r="C5366" s="16" t="s">
        <v>441</v>
      </c>
      <c r="D5366" s="16" t="s">
        <v>442</v>
      </c>
      <c r="E5366" s="13" t="s">
        <v>439</v>
      </c>
      <c r="F5366" s="16" t="s">
        <v>271</v>
      </c>
      <c r="G5366" t="s">
        <v>426</v>
      </c>
      <c r="H5366" s="14"/>
      <c r="I5366" t="s">
        <v>427</v>
      </c>
      <c r="J5366" s="14"/>
      <c r="K5366">
        <v>3</v>
      </c>
      <c r="L5366">
        <v>3</v>
      </c>
      <c r="M5366" t="s">
        <v>23</v>
      </c>
      <c r="N5366" s="14"/>
      <c r="O5366">
        <v>1</v>
      </c>
      <c r="P5366">
        <v>1</v>
      </c>
      <c r="Q5366" t="s">
        <v>23</v>
      </c>
      <c r="R5366" s="14"/>
      <c r="S5366" s="16">
        <f>Table2[[#This Row],[FTHG]]-Table2[[#This Row],[HTH]]</f>
        <v>2</v>
      </c>
      <c r="T5366" s="14">
        <f>Table2[[#This Row],[FTAG]]-Table2[[#This Row],[HTA]]</f>
        <v>2</v>
      </c>
      <c r="U5366" s="13" t="str">
        <f>IF(Table2[[#This Row],[SHH]]&gt;Table2[[#This Row],[SHA]],"H",IF(Table2[[#This Row],[HTH]]&lt;Table2[[#This Row],[HTA]],"A","D"))</f>
        <v>D</v>
      </c>
      <c r="V5366" s="14"/>
      <c r="W5366">
        <v>13</v>
      </c>
      <c r="X5366">
        <v>11</v>
      </c>
      <c r="Y5366">
        <v>11</v>
      </c>
      <c r="Z5366">
        <v>9</v>
      </c>
      <c r="AA5366">
        <v>15</v>
      </c>
      <c r="AB5366">
        <v>15</v>
      </c>
      <c r="AC5366">
        <v>7</v>
      </c>
      <c r="AD5366">
        <v>7</v>
      </c>
      <c r="AE5366">
        <v>3</v>
      </c>
      <c r="AF5366">
        <v>2</v>
      </c>
      <c r="AG5366">
        <v>0</v>
      </c>
      <c r="AH5366">
        <v>0</v>
      </c>
      <c r="AI5366">
        <v>2.0499999999999998</v>
      </c>
      <c r="AJ5366">
        <v>3.6</v>
      </c>
      <c r="AK5366">
        <v>3.3</v>
      </c>
    </row>
    <row r="5367" spans="1:37" x14ac:dyDescent="0.45">
      <c r="A5367" s="56"/>
      <c r="B5367" s="27">
        <v>44135</v>
      </c>
      <c r="C5367" s="16" t="s">
        <v>441</v>
      </c>
      <c r="D5367" s="16" t="s">
        <v>442</v>
      </c>
      <c r="E5367" s="13" t="s">
        <v>439</v>
      </c>
      <c r="F5367" s="16" t="s">
        <v>271</v>
      </c>
      <c r="G5367" t="s">
        <v>447</v>
      </c>
      <c r="H5367" s="14"/>
      <c r="I5367" t="s">
        <v>433</v>
      </c>
      <c r="J5367" s="14"/>
      <c r="K5367">
        <v>1</v>
      </c>
      <c r="L5367">
        <v>2</v>
      </c>
      <c r="M5367" t="s">
        <v>8</v>
      </c>
      <c r="N5367" s="14"/>
      <c r="O5367">
        <v>1</v>
      </c>
      <c r="P5367">
        <v>2</v>
      </c>
      <c r="Q5367" t="s">
        <v>8</v>
      </c>
      <c r="R5367" s="14"/>
      <c r="S5367" s="16">
        <f>Table2[[#This Row],[FTHG]]-Table2[[#This Row],[HTH]]</f>
        <v>0</v>
      </c>
      <c r="T5367" s="14">
        <f>Table2[[#This Row],[FTAG]]-Table2[[#This Row],[HTA]]</f>
        <v>0</v>
      </c>
      <c r="U5367" s="13" t="str">
        <f>IF(Table2[[#This Row],[SHH]]&gt;Table2[[#This Row],[SHA]],"H",IF(Table2[[#This Row],[HTH]]&lt;Table2[[#This Row],[HTA]],"A","D"))</f>
        <v>A</v>
      </c>
      <c r="V5367" s="14"/>
      <c r="W5367">
        <v>4</v>
      </c>
      <c r="X5367">
        <v>16</v>
      </c>
      <c r="Y5367">
        <v>2</v>
      </c>
      <c r="Z5367">
        <v>7</v>
      </c>
      <c r="AA5367">
        <v>11</v>
      </c>
      <c r="AB5367">
        <v>22</v>
      </c>
      <c r="AC5367">
        <v>1</v>
      </c>
      <c r="AD5367">
        <v>3</v>
      </c>
      <c r="AE5367">
        <v>1</v>
      </c>
      <c r="AF5367">
        <v>3</v>
      </c>
      <c r="AG5367">
        <v>0</v>
      </c>
      <c r="AH5367">
        <v>0</v>
      </c>
      <c r="AI5367">
        <v>6.5</v>
      </c>
      <c r="AJ5367">
        <v>4.75</v>
      </c>
      <c r="AK5367">
        <v>1.44</v>
      </c>
    </row>
    <row r="5368" spans="1:37" x14ac:dyDescent="0.45">
      <c r="A5368" s="56"/>
      <c r="B5368" s="27">
        <v>44135</v>
      </c>
      <c r="C5368" s="16" t="s">
        <v>441</v>
      </c>
      <c r="D5368" s="16" t="s">
        <v>442</v>
      </c>
      <c r="E5368" s="13" t="s">
        <v>439</v>
      </c>
      <c r="F5368" s="16" t="s">
        <v>271</v>
      </c>
      <c r="G5368" t="s">
        <v>414</v>
      </c>
      <c r="H5368" s="14"/>
      <c r="I5368" t="s">
        <v>435</v>
      </c>
      <c r="J5368" s="14"/>
      <c r="K5368">
        <v>2</v>
      </c>
      <c r="L5368">
        <v>2</v>
      </c>
      <c r="M5368" t="s">
        <v>23</v>
      </c>
      <c r="N5368" s="14"/>
      <c r="O5368">
        <v>0</v>
      </c>
      <c r="P5368">
        <v>0</v>
      </c>
      <c r="Q5368" t="s">
        <v>23</v>
      </c>
      <c r="R5368" s="14"/>
      <c r="S5368" s="16">
        <f>Table2[[#This Row],[FTHG]]-Table2[[#This Row],[HTH]]</f>
        <v>2</v>
      </c>
      <c r="T5368" s="14">
        <f>Table2[[#This Row],[FTAG]]-Table2[[#This Row],[HTA]]</f>
        <v>2</v>
      </c>
      <c r="U5368" s="13" t="str">
        <f>IF(Table2[[#This Row],[SHH]]&gt;Table2[[#This Row],[SHA]],"H",IF(Table2[[#This Row],[HTH]]&lt;Table2[[#This Row],[HTA]],"A","D"))</f>
        <v>D</v>
      </c>
      <c r="V5368" s="14"/>
      <c r="W5368">
        <v>18</v>
      </c>
      <c r="X5368">
        <v>4</v>
      </c>
      <c r="Y5368">
        <v>9</v>
      </c>
      <c r="Z5368">
        <v>3</v>
      </c>
      <c r="AA5368">
        <v>13</v>
      </c>
      <c r="AB5368">
        <v>7</v>
      </c>
      <c r="AC5368">
        <v>15</v>
      </c>
      <c r="AD5368">
        <v>2</v>
      </c>
      <c r="AE5368">
        <v>1</v>
      </c>
      <c r="AF5368">
        <v>1</v>
      </c>
      <c r="AG5368">
        <v>0</v>
      </c>
      <c r="AH5368">
        <v>0</v>
      </c>
      <c r="AI5368">
        <v>1.33</v>
      </c>
      <c r="AJ5368">
        <v>5.5</v>
      </c>
      <c r="AK5368">
        <v>8</v>
      </c>
    </row>
    <row r="5369" spans="1:37" x14ac:dyDescent="0.45">
      <c r="A5369" s="56"/>
      <c r="B5369" s="27">
        <v>44135</v>
      </c>
      <c r="C5369" s="16" t="s">
        <v>441</v>
      </c>
      <c r="D5369" s="16" t="s">
        <v>442</v>
      </c>
      <c r="E5369" s="13" t="s">
        <v>439</v>
      </c>
      <c r="F5369" s="16" t="s">
        <v>271</v>
      </c>
      <c r="G5369" t="s">
        <v>417</v>
      </c>
      <c r="H5369" s="14"/>
      <c r="I5369" t="s">
        <v>423</v>
      </c>
      <c r="J5369" s="14"/>
      <c r="K5369">
        <v>3</v>
      </c>
      <c r="L5369">
        <v>2</v>
      </c>
      <c r="M5369" t="s">
        <v>7</v>
      </c>
      <c r="N5369" s="14"/>
      <c r="O5369">
        <v>1</v>
      </c>
      <c r="P5369">
        <v>1</v>
      </c>
      <c r="Q5369" t="s">
        <v>23</v>
      </c>
      <c r="R5369" s="14"/>
      <c r="S5369" s="16">
        <f>Table2[[#This Row],[FTHG]]-Table2[[#This Row],[HTH]]</f>
        <v>2</v>
      </c>
      <c r="T5369" s="14">
        <f>Table2[[#This Row],[FTAG]]-Table2[[#This Row],[HTA]]</f>
        <v>1</v>
      </c>
      <c r="U5369" s="13" t="str">
        <f>IF(Table2[[#This Row],[SHH]]&gt;Table2[[#This Row],[SHA]],"H",IF(Table2[[#This Row],[HTH]]&lt;Table2[[#This Row],[HTA]],"A","D"))</f>
        <v>H</v>
      </c>
      <c r="V5369" s="14"/>
      <c r="W5369">
        <v>16</v>
      </c>
      <c r="X5369">
        <v>6</v>
      </c>
      <c r="Y5369">
        <v>11</v>
      </c>
      <c r="Z5369">
        <v>4</v>
      </c>
      <c r="AA5369">
        <v>12</v>
      </c>
      <c r="AB5369">
        <v>19</v>
      </c>
      <c r="AC5369">
        <v>7</v>
      </c>
      <c r="AD5369">
        <v>3</v>
      </c>
      <c r="AE5369">
        <v>3</v>
      </c>
      <c r="AF5369">
        <v>3</v>
      </c>
      <c r="AG5369">
        <v>0</v>
      </c>
      <c r="AH5369">
        <v>0</v>
      </c>
      <c r="AI5369">
        <v>1.85</v>
      </c>
      <c r="AJ5369">
        <v>4.2</v>
      </c>
      <c r="AK5369">
        <v>3.6</v>
      </c>
    </row>
    <row r="5370" spans="1:37" x14ac:dyDescent="0.45">
      <c r="A5370" s="56"/>
      <c r="B5370" s="27">
        <v>44136</v>
      </c>
      <c r="C5370" s="16" t="s">
        <v>441</v>
      </c>
      <c r="D5370" s="16" t="s">
        <v>442</v>
      </c>
      <c r="E5370" s="13" t="s">
        <v>439</v>
      </c>
      <c r="F5370" s="16" t="s">
        <v>271</v>
      </c>
      <c r="G5370" t="s">
        <v>419</v>
      </c>
      <c r="H5370" s="14"/>
      <c r="I5370" t="s">
        <v>426</v>
      </c>
      <c r="J5370" s="14"/>
      <c r="K5370">
        <v>1</v>
      </c>
      <c r="L5370">
        <v>2</v>
      </c>
      <c r="M5370" t="s">
        <v>8</v>
      </c>
      <c r="N5370" s="14"/>
      <c r="O5370">
        <v>0</v>
      </c>
      <c r="P5370">
        <v>1</v>
      </c>
      <c r="Q5370" t="s">
        <v>8</v>
      </c>
      <c r="R5370" s="14"/>
      <c r="S5370" s="16">
        <f>Table2[[#This Row],[FTHG]]-Table2[[#This Row],[HTH]]</f>
        <v>1</v>
      </c>
      <c r="T5370" s="14">
        <f>Table2[[#This Row],[FTAG]]-Table2[[#This Row],[HTA]]</f>
        <v>1</v>
      </c>
      <c r="U5370" s="13" t="str">
        <f>IF(Table2[[#This Row],[SHH]]&gt;Table2[[#This Row],[SHA]],"H",IF(Table2[[#This Row],[HTH]]&lt;Table2[[#This Row],[HTA]],"A","D"))</f>
        <v>A</v>
      </c>
      <c r="V5370" s="14"/>
      <c r="W5370">
        <v>7</v>
      </c>
      <c r="X5370">
        <v>8</v>
      </c>
      <c r="Y5370">
        <v>3</v>
      </c>
      <c r="Z5370">
        <v>4</v>
      </c>
      <c r="AA5370">
        <v>14</v>
      </c>
      <c r="AB5370">
        <v>12</v>
      </c>
      <c r="AC5370">
        <v>2</v>
      </c>
      <c r="AD5370">
        <v>4</v>
      </c>
      <c r="AE5370">
        <v>2</v>
      </c>
      <c r="AF5370">
        <v>2</v>
      </c>
      <c r="AG5370">
        <v>0</v>
      </c>
      <c r="AH5370">
        <v>0</v>
      </c>
      <c r="AI5370">
        <v>4.5</v>
      </c>
      <c r="AJ5370">
        <v>3.9</v>
      </c>
      <c r="AK5370">
        <v>1.72</v>
      </c>
    </row>
    <row r="5371" spans="1:37" x14ac:dyDescent="0.45">
      <c r="A5371" s="56"/>
      <c r="B5371" s="27">
        <v>44136</v>
      </c>
      <c r="C5371" s="16" t="s">
        <v>441</v>
      </c>
      <c r="D5371" s="16" t="s">
        <v>442</v>
      </c>
      <c r="E5371" s="13" t="s">
        <v>439</v>
      </c>
      <c r="F5371" s="16" t="s">
        <v>271</v>
      </c>
      <c r="G5371" t="s">
        <v>450</v>
      </c>
      <c r="H5371" s="14"/>
      <c r="I5371" t="s">
        <v>420</v>
      </c>
      <c r="J5371" s="14"/>
      <c r="K5371">
        <v>1</v>
      </c>
      <c r="L5371">
        <v>4</v>
      </c>
      <c r="M5371" t="s">
        <v>8</v>
      </c>
      <c r="N5371" s="14"/>
      <c r="O5371">
        <v>1</v>
      </c>
      <c r="P5371">
        <v>1</v>
      </c>
      <c r="Q5371" t="s">
        <v>23</v>
      </c>
      <c r="R5371" s="14"/>
      <c r="S5371" s="16">
        <f>Table2[[#This Row],[FTHG]]-Table2[[#This Row],[HTH]]</f>
        <v>0</v>
      </c>
      <c r="T5371" s="14">
        <f>Table2[[#This Row],[FTAG]]-Table2[[#This Row],[HTA]]</f>
        <v>3</v>
      </c>
      <c r="U5371" s="13" t="str">
        <f>IF(Table2[[#This Row],[SHH]]&gt;Table2[[#This Row],[SHA]],"H",IF(Table2[[#This Row],[HTH]]&lt;Table2[[#This Row],[HTA]],"A","D"))</f>
        <v>D</v>
      </c>
      <c r="V5371" s="14"/>
      <c r="W5371">
        <v>11</v>
      </c>
      <c r="X5371">
        <v>8</v>
      </c>
      <c r="Y5371">
        <v>3</v>
      </c>
      <c r="Z5371">
        <v>5</v>
      </c>
      <c r="AA5371">
        <v>14</v>
      </c>
      <c r="AB5371">
        <v>7</v>
      </c>
      <c r="AC5371">
        <v>4</v>
      </c>
      <c r="AD5371">
        <v>3</v>
      </c>
      <c r="AE5371">
        <v>3</v>
      </c>
      <c r="AF5371">
        <v>1</v>
      </c>
      <c r="AG5371">
        <v>0</v>
      </c>
      <c r="AH5371">
        <v>0</v>
      </c>
      <c r="AI5371">
        <v>9</v>
      </c>
      <c r="AJ5371">
        <v>5.25</v>
      </c>
      <c r="AK5371">
        <v>1.33</v>
      </c>
    </row>
    <row r="5372" spans="1:37" x14ac:dyDescent="0.45">
      <c r="A5372" s="56"/>
      <c r="B5372" s="27">
        <v>44136</v>
      </c>
      <c r="C5372" s="16" t="s">
        <v>441</v>
      </c>
      <c r="D5372" s="16" t="s">
        <v>442</v>
      </c>
      <c r="E5372" s="13" t="s">
        <v>439</v>
      </c>
      <c r="F5372" s="16" t="s">
        <v>271</v>
      </c>
      <c r="G5372" t="s">
        <v>425</v>
      </c>
      <c r="H5372" s="14"/>
      <c r="I5372" t="s">
        <v>431</v>
      </c>
      <c r="J5372" s="14"/>
      <c r="K5372">
        <v>3</v>
      </c>
      <c r="L5372">
        <v>4</v>
      </c>
      <c r="M5372" t="s">
        <v>8</v>
      </c>
      <c r="N5372" s="14"/>
      <c r="O5372">
        <v>2</v>
      </c>
      <c r="P5372">
        <v>1</v>
      </c>
      <c r="Q5372" t="s">
        <v>7</v>
      </c>
      <c r="R5372" s="14"/>
      <c r="S5372" s="16">
        <f>Table2[[#This Row],[FTHG]]-Table2[[#This Row],[HTH]]</f>
        <v>1</v>
      </c>
      <c r="T5372" s="14">
        <f>Table2[[#This Row],[FTAG]]-Table2[[#This Row],[HTA]]</f>
        <v>3</v>
      </c>
      <c r="U5372" s="13" t="str">
        <f>IF(Table2[[#This Row],[SHH]]&gt;Table2[[#This Row],[SHA]],"H",IF(Table2[[#This Row],[HTH]]&lt;Table2[[#This Row],[HTA]],"A","D"))</f>
        <v>D</v>
      </c>
      <c r="V5372" s="14"/>
      <c r="W5372">
        <v>8</v>
      </c>
      <c r="X5372">
        <v>9</v>
      </c>
      <c r="Y5372">
        <v>6</v>
      </c>
      <c r="Z5372">
        <v>5</v>
      </c>
      <c r="AA5372">
        <v>11</v>
      </c>
      <c r="AB5372">
        <v>12</v>
      </c>
      <c r="AC5372">
        <v>7</v>
      </c>
      <c r="AD5372">
        <v>1</v>
      </c>
      <c r="AE5372">
        <v>2</v>
      </c>
      <c r="AF5372">
        <v>4</v>
      </c>
      <c r="AG5372">
        <v>0</v>
      </c>
      <c r="AH5372">
        <v>0</v>
      </c>
      <c r="AI5372">
        <v>3.6</v>
      </c>
      <c r="AJ5372">
        <v>3.8</v>
      </c>
      <c r="AK5372">
        <v>1.9</v>
      </c>
    </row>
    <row r="5373" spans="1:37" x14ac:dyDescent="0.45">
      <c r="A5373" s="56"/>
      <c r="B5373" s="27">
        <v>44136</v>
      </c>
      <c r="C5373" s="16" t="s">
        <v>441</v>
      </c>
      <c r="D5373" s="16" t="s">
        <v>442</v>
      </c>
      <c r="E5373" s="13" t="s">
        <v>439</v>
      </c>
      <c r="F5373" s="16" t="s">
        <v>271</v>
      </c>
      <c r="G5373" t="s">
        <v>421</v>
      </c>
      <c r="H5373" s="14"/>
      <c r="I5373" t="s">
        <v>448</v>
      </c>
      <c r="J5373" s="14"/>
      <c r="K5373">
        <v>0</v>
      </c>
      <c r="L5373">
        <v>2</v>
      </c>
      <c r="M5373" t="s">
        <v>8</v>
      </c>
      <c r="N5373" s="14"/>
      <c r="O5373">
        <v>0</v>
      </c>
      <c r="P5373">
        <v>0</v>
      </c>
      <c r="Q5373" t="s">
        <v>23</v>
      </c>
      <c r="R5373" s="14"/>
      <c r="S5373" s="16">
        <f>Table2[[#This Row],[FTHG]]-Table2[[#This Row],[HTH]]</f>
        <v>0</v>
      </c>
      <c r="T5373" s="14">
        <f>Table2[[#This Row],[FTAG]]-Table2[[#This Row],[HTA]]</f>
        <v>2</v>
      </c>
      <c r="U5373" s="13" t="str">
        <f>IF(Table2[[#This Row],[SHH]]&gt;Table2[[#This Row],[SHA]],"H",IF(Table2[[#This Row],[HTH]]&lt;Table2[[#This Row],[HTA]],"A","D"))</f>
        <v>D</v>
      </c>
      <c r="V5373" s="14"/>
      <c r="W5373">
        <v>18</v>
      </c>
      <c r="X5373">
        <v>8</v>
      </c>
      <c r="Y5373">
        <v>7</v>
      </c>
      <c r="Z5373">
        <v>5</v>
      </c>
      <c r="AA5373">
        <v>7</v>
      </c>
      <c r="AB5373">
        <v>9</v>
      </c>
      <c r="AC5373">
        <v>12</v>
      </c>
      <c r="AD5373">
        <v>3</v>
      </c>
      <c r="AE5373">
        <v>2</v>
      </c>
      <c r="AF5373">
        <v>2</v>
      </c>
      <c r="AG5373">
        <v>0</v>
      </c>
      <c r="AH5373">
        <v>0</v>
      </c>
      <c r="AI5373">
        <v>1.53</v>
      </c>
      <c r="AJ5373">
        <v>4.5999999999999996</v>
      </c>
      <c r="AK5373">
        <v>5.5</v>
      </c>
    </row>
    <row r="5374" spans="1:37" x14ac:dyDescent="0.45">
      <c r="A5374" s="56"/>
      <c r="B5374" s="27">
        <v>44136</v>
      </c>
      <c r="C5374" s="16" t="s">
        <v>441</v>
      </c>
      <c r="D5374" s="16" t="s">
        <v>442</v>
      </c>
      <c r="E5374" s="13" t="s">
        <v>439</v>
      </c>
      <c r="F5374" s="16" t="s">
        <v>271</v>
      </c>
      <c r="G5374" t="s">
        <v>427</v>
      </c>
      <c r="H5374" s="14"/>
      <c r="I5374" t="s">
        <v>428</v>
      </c>
      <c r="J5374" s="14"/>
      <c r="K5374">
        <v>2</v>
      </c>
      <c r="L5374">
        <v>0</v>
      </c>
      <c r="M5374" t="s">
        <v>7</v>
      </c>
      <c r="N5374" s="14"/>
      <c r="O5374">
        <v>1</v>
      </c>
      <c r="P5374">
        <v>0</v>
      </c>
      <c r="Q5374" t="s">
        <v>7</v>
      </c>
      <c r="R5374" s="14"/>
      <c r="S5374" s="16">
        <f>Table2[[#This Row],[FTHG]]-Table2[[#This Row],[HTH]]</f>
        <v>1</v>
      </c>
      <c r="T5374" s="14">
        <f>Table2[[#This Row],[FTAG]]-Table2[[#This Row],[HTA]]</f>
        <v>0</v>
      </c>
      <c r="U5374" s="13" t="str">
        <f>IF(Table2[[#This Row],[SHH]]&gt;Table2[[#This Row],[SHA]],"H",IF(Table2[[#This Row],[HTH]]&lt;Table2[[#This Row],[HTA]],"A","D"))</f>
        <v>H</v>
      </c>
      <c r="V5374" s="14"/>
      <c r="W5374">
        <v>11</v>
      </c>
      <c r="X5374">
        <v>3</v>
      </c>
      <c r="Y5374">
        <v>7</v>
      </c>
      <c r="Z5374">
        <v>1</v>
      </c>
      <c r="AA5374">
        <v>17</v>
      </c>
      <c r="AB5374">
        <v>16</v>
      </c>
      <c r="AC5374">
        <v>7</v>
      </c>
      <c r="AD5374">
        <v>4</v>
      </c>
      <c r="AE5374">
        <v>3</v>
      </c>
      <c r="AF5374">
        <v>2</v>
      </c>
      <c r="AG5374">
        <v>0</v>
      </c>
      <c r="AH5374">
        <v>1</v>
      </c>
      <c r="AI5374">
        <v>1.75</v>
      </c>
      <c r="AJ5374">
        <v>3.8</v>
      </c>
      <c r="AK5374">
        <v>4.2</v>
      </c>
    </row>
    <row r="5375" spans="1:37" x14ac:dyDescent="0.45">
      <c r="A5375" s="56"/>
      <c r="B5375" s="27">
        <v>44136</v>
      </c>
      <c r="C5375" s="16" t="s">
        <v>441</v>
      </c>
      <c r="D5375" s="16" t="s">
        <v>442</v>
      </c>
      <c r="E5375" s="13" t="s">
        <v>439</v>
      </c>
      <c r="F5375" s="16" t="s">
        <v>271</v>
      </c>
      <c r="G5375" t="s">
        <v>424</v>
      </c>
      <c r="H5375" s="14"/>
      <c r="I5375" t="s">
        <v>418</v>
      </c>
      <c r="J5375" s="14"/>
      <c r="K5375">
        <v>1</v>
      </c>
      <c r="L5375">
        <v>1</v>
      </c>
      <c r="M5375" t="s">
        <v>23</v>
      </c>
      <c r="N5375" s="14"/>
      <c r="O5375">
        <v>1</v>
      </c>
      <c r="P5375">
        <v>1</v>
      </c>
      <c r="Q5375" t="s">
        <v>23</v>
      </c>
      <c r="R5375" s="14"/>
      <c r="S5375" s="16">
        <f>Table2[[#This Row],[FTHG]]-Table2[[#This Row],[HTH]]</f>
        <v>0</v>
      </c>
      <c r="T5375" s="14">
        <f>Table2[[#This Row],[FTAG]]-Table2[[#This Row],[HTA]]</f>
        <v>0</v>
      </c>
      <c r="U5375" s="13" t="str">
        <f>IF(Table2[[#This Row],[SHH]]&gt;Table2[[#This Row],[SHA]],"H",IF(Table2[[#This Row],[HTH]]&lt;Table2[[#This Row],[HTA]],"A","D"))</f>
        <v>D</v>
      </c>
      <c r="V5375" s="14"/>
      <c r="W5375">
        <v>9</v>
      </c>
      <c r="X5375">
        <v>7</v>
      </c>
      <c r="Y5375">
        <v>3</v>
      </c>
      <c r="Z5375">
        <v>4</v>
      </c>
      <c r="AA5375">
        <v>19</v>
      </c>
      <c r="AB5375">
        <v>11</v>
      </c>
      <c r="AC5375">
        <v>7</v>
      </c>
      <c r="AD5375">
        <v>4</v>
      </c>
      <c r="AE5375">
        <v>5</v>
      </c>
      <c r="AF5375">
        <v>1</v>
      </c>
      <c r="AG5375">
        <v>0</v>
      </c>
      <c r="AH5375">
        <v>0</v>
      </c>
      <c r="AI5375">
        <v>1.9</v>
      </c>
      <c r="AJ5375">
        <v>3.6</v>
      </c>
      <c r="AK5375">
        <v>4</v>
      </c>
    </row>
    <row r="5376" spans="1:37" x14ac:dyDescent="0.45">
      <c r="A5376" s="56"/>
      <c r="B5376" s="27">
        <v>44137</v>
      </c>
      <c r="C5376" s="16" t="s">
        <v>441</v>
      </c>
      <c r="D5376" s="16" t="s">
        <v>442</v>
      </c>
      <c r="E5376" s="13" t="s">
        <v>439</v>
      </c>
      <c r="F5376" s="16" t="s">
        <v>271</v>
      </c>
      <c r="G5376" t="s">
        <v>446</v>
      </c>
      <c r="H5376" s="14"/>
      <c r="I5376" t="s">
        <v>449</v>
      </c>
      <c r="J5376" s="14"/>
      <c r="K5376">
        <v>3</v>
      </c>
      <c r="L5376">
        <v>1</v>
      </c>
      <c r="M5376" t="s">
        <v>7</v>
      </c>
      <c r="N5376" s="14"/>
      <c r="O5376">
        <v>1</v>
      </c>
      <c r="P5376">
        <v>0</v>
      </c>
      <c r="Q5376" t="s">
        <v>7</v>
      </c>
      <c r="R5376" s="14"/>
      <c r="S5376" s="16">
        <f>Table2[[#This Row],[FTHG]]-Table2[[#This Row],[HTH]]</f>
        <v>2</v>
      </c>
      <c r="T5376" s="14">
        <f>Table2[[#This Row],[FTAG]]-Table2[[#This Row],[HTA]]</f>
        <v>1</v>
      </c>
      <c r="U5376" s="13" t="str">
        <f>IF(Table2[[#This Row],[SHH]]&gt;Table2[[#This Row],[SHA]],"H",IF(Table2[[#This Row],[HTH]]&lt;Table2[[#This Row],[HTA]],"A","D"))</f>
        <v>H</v>
      </c>
      <c r="V5376" s="14"/>
      <c r="W5376">
        <v>10</v>
      </c>
      <c r="X5376">
        <v>10</v>
      </c>
      <c r="Y5376">
        <v>7</v>
      </c>
      <c r="Z5376">
        <v>5</v>
      </c>
      <c r="AA5376">
        <v>18</v>
      </c>
      <c r="AB5376">
        <v>14</v>
      </c>
      <c r="AC5376">
        <v>4</v>
      </c>
      <c r="AD5376">
        <v>5</v>
      </c>
      <c r="AE5376">
        <v>5</v>
      </c>
      <c r="AF5376">
        <v>4</v>
      </c>
      <c r="AG5376">
        <v>0</v>
      </c>
      <c r="AH5376">
        <v>1</v>
      </c>
      <c r="AI5376">
        <v>2.0499999999999998</v>
      </c>
      <c r="AJ5376">
        <v>3.5</v>
      </c>
      <c r="AK5376">
        <v>3.6</v>
      </c>
    </row>
    <row r="5377" spans="1:37" x14ac:dyDescent="0.45">
      <c r="A5377" s="56"/>
      <c r="B5377" s="27">
        <v>44139</v>
      </c>
      <c r="C5377" s="16" t="s">
        <v>441</v>
      </c>
      <c r="D5377" s="16" t="s">
        <v>442</v>
      </c>
      <c r="E5377" s="13" t="s">
        <v>439</v>
      </c>
      <c r="F5377" s="16" t="s">
        <v>271</v>
      </c>
      <c r="G5377" t="s">
        <v>418</v>
      </c>
      <c r="H5377" s="14"/>
      <c r="I5377" t="s">
        <v>425</v>
      </c>
      <c r="J5377" s="14"/>
      <c r="K5377">
        <v>1</v>
      </c>
      <c r="L5377">
        <v>2</v>
      </c>
      <c r="M5377" t="s">
        <v>8</v>
      </c>
      <c r="N5377" s="14"/>
      <c r="O5377">
        <v>0</v>
      </c>
      <c r="P5377">
        <v>2</v>
      </c>
      <c r="Q5377" t="s">
        <v>8</v>
      </c>
      <c r="R5377" s="14"/>
      <c r="S5377" s="16">
        <f>Table2[[#This Row],[FTHG]]-Table2[[#This Row],[HTH]]</f>
        <v>1</v>
      </c>
      <c r="T5377" s="14">
        <f>Table2[[#This Row],[FTAG]]-Table2[[#This Row],[HTA]]</f>
        <v>0</v>
      </c>
      <c r="U5377" s="13" t="str">
        <f>IF(Table2[[#This Row],[SHH]]&gt;Table2[[#This Row],[SHA]],"H",IF(Table2[[#This Row],[HTH]]&lt;Table2[[#This Row],[HTA]],"A","D"))</f>
        <v>H</v>
      </c>
      <c r="V5377" s="14"/>
      <c r="W5377">
        <v>9</v>
      </c>
      <c r="X5377">
        <v>6</v>
      </c>
      <c r="Y5377">
        <v>4</v>
      </c>
      <c r="Z5377">
        <v>1</v>
      </c>
      <c r="AA5377">
        <v>10</v>
      </c>
      <c r="AB5377">
        <v>18</v>
      </c>
      <c r="AC5377">
        <v>5</v>
      </c>
      <c r="AD5377">
        <v>2</v>
      </c>
      <c r="AE5377">
        <v>2</v>
      </c>
      <c r="AF5377">
        <v>4</v>
      </c>
      <c r="AG5377">
        <v>0</v>
      </c>
      <c r="AH5377">
        <v>0</v>
      </c>
      <c r="AI5377">
        <v>2.35</v>
      </c>
      <c r="AJ5377">
        <v>3.5</v>
      </c>
      <c r="AK5377">
        <v>2.8</v>
      </c>
    </row>
    <row r="5378" spans="1:37" x14ac:dyDescent="0.45">
      <c r="A5378" s="56"/>
      <c r="B5378" s="27">
        <v>44141</v>
      </c>
      <c r="C5378" s="16" t="s">
        <v>441</v>
      </c>
      <c r="D5378" s="16" t="s">
        <v>442</v>
      </c>
      <c r="E5378" s="13" t="s">
        <v>439</v>
      </c>
      <c r="F5378" s="16" t="s">
        <v>271</v>
      </c>
      <c r="G5378" t="s">
        <v>448</v>
      </c>
      <c r="H5378" s="14"/>
      <c r="I5378" t="s">
        <v>419</v>
      </c>
      <c r="J5378" s="14"/>
      <c r="K5378">
        <v>0</v>
      </c>
      <c r="L5378">
        <v>0</v>
      </c>
      <c r="M5378" t="s">
        <v>23</v>
      </c>
      <c r="N5378" s="14"/>
      <c r="O5378">
        <v>0</v>
      </c>
      <c r="P5378">
        <v>0</v>
      </c>
      <c r="Q5378" t="s">
        <v>23</v>
      </c>
      <c r="R5378" s="14"/>
      <c r="S5378" s="16">
        <f>Table2[[#This Row],[FTHG]]-Table2[[#This Row],[HTH]]</f>
        <v>0</v>
      </c>
      <c r="T5378" s="14">
        <f>Table2[[#This Row],[FTAG]]-Table2[[#This Row],[HTA]]</f>
        <v>0</v>
      </c>
      <c r="U5378" s="13" t="str">
        <f>IF(Table2[[#This Row],[SHH]]&gt;Table2[[#This Row],[SHA]],"H",IF(Table2[[#This Row],[HTH]]&lt;Table2[[#This Row],[HTA]],"A","D"))</f>
        <v>D</v>
      </c>
      <c r="V5378" s="14"/>
      <c r="W5378">
        <v>3</v>
      </c>
      <c r="X5378">
        <v>0</v>
      </c>
      <c r="Y5378">
        <v>1</v>
      </c>
      <c r="Z5378">
        <v>0</v>
      </c>
      <c r="AA5378">
        <v>17</v>
      </c>
      <c r="AB5378">
        <v>13</v>
      </c>
      <c r="AC5378">
        <v>3</v>
      </c>
      <c r="AD5378">
        <v>6</v>
      </c>
      <c r="AE5378">
        <v>2</v>
      </c>
      <c r="AF5378">
        <v>2</v>
      </c>
      <c r="AG5378">
        <v>0</v>
      </c>
      <c r="AH5378">
        <v>0</v>
      </c>
      <c r="AI5378">
        <v>2.15</v>
      </c>
      <c r="AJ5378">
        <v>3.8</v>
      </c>
      <c r="AK5378">
        <v>3.1</v>
      </c>
    </row>
    <row r="5379" spans="1:37" x14ac:dyDescent="0.45">
      <c r="A5379" s="56"/>
      <c r="B5379" s="27">
        <v>44142</v>
      </c>
      <c r="C5379" s="16" t="s">
        <v>441</v>
      </c>
      <c r="D5379" s="16" t="s">
        <v>442</v>
      </c>
      <c r="E5379" s="13" t="s">
        <v>439</v>
      </c>
      <c r="F5379" s="16" t="s">
        <v>271</v>
      </c>
      <c r="G5379" t="s">
        <v>423</v>
      </c>
      <c r="H5379" s="14"/>
      <c r="I5379" t="s">
        <v>424</v>
      </c>
      <c r="J5379" s="14"/>
      <c r="K5379">
        <v>2</v>
      </c>
      <c r="L5379">
        <v>0</v>
      </c>
      <c r="M5379" t="s">
        <v>7</v>
      </c>
      <c r="N5379" s="14"/>
      <c r="O5379">
        <v>0</v>
      </c>
      <c r="P5379">
        <v>0</v>
      </c>
      <c r="Q5379" t="s">
        <v>23</v>
      </c>
      <c r="R5379" s="14"/>
      <c r="S5379" s="16">
        <f>Table2[[#This Row],[FTHG]]-Table2[[#This Row],[HTH]]</f>
        <v>2</v>
      </c>
      <c r="T5379" s="14">
        <f>Table2[[#This Row],[FTAG]]-Table2[[#This Row],[HTA]]</f>
        <v>0</v>
      </c>
      <c r="U5379" s="13" t="str">
        <f>IF(Table2[[#This Row],[SHH]]&gt;Table2[[#This Row],[SHA]],"H",IF(Table2[[#This Row],[HTH]]&lt;Table2[[#This Row],[HTA]],"A","D"))</f>
        <v>H</v>
      </c>
      <c r="V5379" s="14"/>
      <c r="W5379">
        <v>13</v>
      </c>
      <c r="X5379">
        <v>5</v>
      </c>
      <c r="Y5379">
        <v>7</v>
      </c>
      <c r="Z5379">
        <v>1</v>
      </c>
      <c r="AA5379">
        <v>12</v>
      </c>
      <c r="AB5379">
        <v>16</v>
      </c>
      <c r="AC5379">
        <v>2</v>
      </c>
      <c r="AD5379">
        <v>6</v>
      </c>
      <c r="AE5379">
        <v>0</v>
      </c>
      <c r="AF5379">
        <v>2</v>
      </c>
      <c r="AG5379">
        <v>0</v>
      </c>
      <c r="AH5379">
        <v>1</v>
      </c>
      <c r="AI5379">
        <v>2.75</v>
      </c>
      <c r="AJ5379">
        <v>3.5</v>
      </c>
      <c r="AK5379">
        <v>2.4</v>
      </c>
    </row>
    <row r="5380" spans="1:37" x14ac:dyDescent="0.45">
      <c r="A5380" s="56"/>
      <c r="B5380" s="27">
        <v>44142</v>
      </c>
      <c r="C5380" s="16" t="s">
        <v>441</v>
      </c>
      <c r="D5380" s="16" t="s">
        <v>442</v>
      </c>
      <c r="E5380" s="13" t="s">
        <v>439</v>
      </c>
      <c r="F5380" s="16" t="s">
        <v>271</v>
      </c>
      <c r="G5380" t="s">
        <v>449</v>
      </c>
      <c r="H5380" s="14"/>
      <c r="I5380" t="s">
        <v>450</v>
      </c>
      <c r="J5380" s="14"/>
      <c r="K5380">
        <v>0</v>
      </c>
      <c r="L5380">
        <v>3</v>
      </c>
      <c r="M5380" t="s">
        <v>8</v>
      </c>
      <c r="N5380" s="14"/>
      <c r="O5380">
        <v>0</v>
      </c>
      <c r="P5380">
        <v>1</v>
      </c>
      <c r="Q5380" t="s">
        <v>8</v>
      </c>
      <c r="R5380" s="14"/>
      <c r="S5380" s="16">
        <f>Table2[[#This Row],[FTHG]]-Table2[[#This Row],[HTH]]</f>
        <v>0</v>
      </c>
      <c r="T5380" s="14">
        <f>Table2[[#This Row],[FTAG]]-Table2[[#This Row],[HTA]]</f>
        <v>2</v>
      </c>
      <c r="U5380" s="13" t="str">
        <f>IF(Table2[[#This Row],[SHH]]&gt;Table2[[#This Row],[SHA]],"H",IF(Table2[[#This Row],[HTH]]&lt;Table2[[#This Row],[HTA]],"A","D"))</f>
        <v>A</v>
      </c>
      <c r="V5380" s="14"/>
      <c r="W5380">
        <v>4</v>
      </c>
      <c r="X5380">
        <v>13</v>
      </c>
      <c r="Y5380">
        <v>3</v>
      </c>
      <c r="Z5380">
        <v>7</v>
      </c>
      <c r="AA5380">
        <v>13</v>
      </c>
      <c r="AB5380">
        <v>18</v>
      </c>
      <c r="AC5380">
        <v>2</v>
      </c>
      <c r="AD5380">
        <v>4</v>
      </c>
      <c r="AE5380">
        <v>3</v>
      </c>
      <c r="AF5380">
        <v>3</v>
      </c>
      <c r="AG5380">
        <v>0</v>
      </c>
      <c r="AH5380">
        <v>0</v>
      </c>
      <c r="AI5380">
        <v>1.9</v>
      </c>
      <c r="AJ5380">
        <v>3.6</v>
      </c>
      <c r="AK5380">
        <v>3.75</v>
      </c>
    </row>
    <row r="5381" spans="1:37" x14ac:dyDescent="0.45">
      <c r="A5381" s="56"/>
      <c r="B5381" s="27">
        <v>44142</v>
      </c>
      <c r="C5381" s="16" t="s">
        <v>441</v>
      </c>
      <c r="D5381" s="16" t="s">
        <v>442</v>
      </c>
      <c r="E5381" s="13" t="s">
        <v>439</v>
      </c>
      <c r="F5381" s="16" t="s">
        <v>271</v>
      </c>
      <c r="G5381" t="s">
        <v>435</v>
      </c>
      <c r="H5381" s="14"/>
      <c r="I5381" t="s">
        <v>428</v>
      </c>
      <c r="J5381" s="14"/>
      <c r="K5381">
        <v>0</v>
      </c>
      <c r="L5381">
        <v>0</v>
      </c>
      <c r="M5381" t="s">
        <v>23</v>
      </c>
      <c r="N5381" s="14"/>
      <c r="O5381">
        <v>0</v>
      </c>
      <c r="P5381">
        <v>0</v>
      </c>
      <c r="Q5381" t="s">
        <v>23</v>
      </c>
      <c r="R5381" s="14"/>
      <c r="S5381" s="16">
        <f>Table2[[#This Row],[FTHG]]-Table2[[#This Row],[HTH]]</f>
        <v>0</v>
      </c>
      <c r="T5381" s="14">
        <f>Table2[[#This Row],[FTAG]]-Table2[[#This Row],[HTA]]</f>
        <v>0</v>
      </c>
      <c r="U5381" s="13" t="str">
        <f>IF(Table2[[#This Row],[SHH]]&gt;Table2[[#This Row],[SHA]],"H",IF(Table2[[#This Row],[HTH]]&lt;Table2[[#This Row],[HTA]],"A","D"))</f>
        <v>D</v>
      </c>
      <c r="V5381" s="14"/>
      <c r="W5381">
        <v>5</v>
      </c>
      <c r="X5381">
        <v>6</v>
      </c>
      <c r="Y5381">
        <v>0</v>
      </c>
      <c r="Z5381">
        <v>4</v>
      </c>
      <c r="AA5381">
        <v>17</v>
      </c>
      <c r="AB5381">
        <v>17</v>
      </c>
      <c r="AC5381">
        <v>2</v>
      </c>
      <c r="AD5381">
        <v>3</v>
      </c>
      <c r="AE5381">
        <v>1</v>
      </c>
      <c r="AF5381">
        <v>2</v>
      </c>
      <c r="AG5381">
        <v>0</v>
      </c>
      <c r="AH5381">
        <v>0</v>
      </c>
      <c r="AI5381">
        <v>3.4</v>
      </c>
      <c r="AJ5381">
        <v>3.6</v>
      </c>
      <c r="AK5381">
        <v>2</v>
      </c>
    </row>
    <row r="5382" spans="1:37" x14ac:dyDescent="0.45">
      <c r="A5382" s="56"/>
      <c r="B5382" s="27">
        <v>44143</v>
      </c>
      <c r="C5382" s="16" t="s">
        <v>441</v>
      </c>
      <c r="D5382" s="16" t="s">
        <v>442</v>
      </c>
      <c r="E5382" s="13" t="s">
        <v>439</v>
      </c>
      <c r="F5382" s="16" t="s">
        <v>271</v>
      </c>
      <c r="G5382" t="s">
        <v>431</v>
      </c>
      <c r="H5382" s="14"/>
      <c r="I5382" t="s">
        <v>420</v>
      </c>
      <c r="J5382" s="14"/>
      <c r="K5382">
        <v>1</v>
      </c>
      <c r="L5382">
        <v>1</v>
      </c>
      <c r="M5382" t="s">
        <v>23</v>
      </c>
      <c r="N5382" s="14"/>
      <c r="O5382">
        <v>0</v>
      </c>
      <c r="P5382">
        <v>1</v>
      </c>
      <c r="Q5382" t="s">
        <v>8</v>
      </c>
      <c r="R5382" s="14"/>
      <c r="S5382" s="16">
        <f>Table2[[#This Row],[FTHG]]-Table2[[#This Row],[HTH]]</f>
        <v>1</v>
      </c>
      <c r="T5382" s="14">
        <f>Table2[[#This Row],[FTAG]]-Table2[[#This Row],[HTA]]</f>
        <v>0</v>
      </c>
      <c r="U5382" s="13" t="str">
        <f>IF(Table2[[#This Row],[SHH]]&gt;Table2[[#This Row],[SHA]],"H",IF(Table2[[#This Row],[HTH]]&lt;Table2[[#This Row],[HTA]],"A","D"))</f>
        <v>H</v>
      </c>
      <c r="V5382" s="14"/>
      <c r="W5382">
        <v>7</v>
      </c>
      <c r="X5382">
        <v>9</v>
      </c>
      <c r="Y5382">
        <v>3</v>
      </c>
      <c r="Z5382">
        <v>6</v>
      </c>
      <c r="AA5382">
        <v>12</v>
      </c>
      <c r="AB5382">
        <v>12</v>
      </c>
      <c r="AC5382">
        <v>4</v>
      </c>
      <c r="AD5382">
        <v>2</v>
      </c>
      <c r="AE5382">
        <v>2</v>
      </c>
      <c r="AF5382">
        <v>2</v>
      </c>
      <c r="AG5382">
        <v>0</v>
      </c>
      <c r="AH5382">
        <v>0</v>
      </c>
      <c r="AI5382">
        <v>3.5</v>
      </c>
      <c r="AJ5382">
        <v>3.75</v>
      </c>
      <c r="AK5382">
        <v>1.95</v>
      </c>
    </row>
    <row r="5383" spans="1:37" x14ac:dyDescent="0.45">
      <c r="A5383" s="56"/>
      <c r="B5383" s="27">
        <v>44143</v>
      </c>
      <c r="C5383" s="16" t="s">
        <v>441</v>
      </c>
      <c r="D5383" s="16" t="s">
        <v>442</v>
      </c>
      <c r="E5383" s="13" t="s">
        <v>439</v>
      </c>
      <c r="F5383" s="16" t="s">
        <v>271</v>
      </c>
      <c r="G5383" t="s">
        <v>433</v>
      </c>
      <c r="H5383" s="14"/>
      <c r="I5383" t="s">
        <v>414</v>
      </c>
      <c r="J5383" s="14"/>
      <c r="K5383">
        <v>1</v>
      </c>
      <c r="L5383">
        <v>1</v>
      </c>
      <c r="M5383" t="s">
        <v>23</v>
      </c>
      <c r="N5383" s="14"/>
      <c r="O5383">
        <v>0</v>
      </c>
      <c r="P5383">
        <v>0</v>
      </c>
      <c r="Q5383" t="s">
        <v>23</v>
      </c>
      <c r="R5383" s="14"/>
      <c r="S5383" s="16">
        <f>Table2[[#This Row],[FTHG]]-Table2[[#This Row],[HTH]]</f>
        <v>1</v>
      </c>
      <c r="T5383" s="14">
        <f>Table2[[#This Row],[FTAG]]-Table2[[#This Row],[HTA]]</f>
        <v>1</v>
      </c>
      <c r="U5383" s="13" t="str">
        <f>IF(Table2[[#This Row],[SHH]]&gt;Table2[[#This Row],[SHA]],"H",IF(Table2[[#This Row],[HTH]]&lt;Table2[[#This Row],[HTA]],"A","D"))</f>
        <v>D</v>
      </c>
      <c r="V5383" s="14"/>
      <c r="W5383">
        <v>9</v>
      </c>
      <c r="X5383">
        <v>10</v>
      </c>
      <c r="Y5383">
        <v>4</v>
      </c>
      <c r="Z5383">
        <v>3</v>
      </c>
      <c r="AA5383">
        <v>15</v>
      </c>
      <c r="AB5383">
        <v>13</v>
      </c>
      <c r="AC5383">
        <v>2</v>
      </c>
      <c r="AD5383">
        <v>5</v>
      </c>
      <c r="AE5383">
        <v>1</v>
      </c>
      <c r="AF5383">
        <v>3</v>
      </c>
      <c r="AG5383">
        <v>0</v>
      </c>
      <c r="AH5383">
        <v>0</v>
      </c>
      <c r="AI5383">
        <v>2.6</v>
      </c>
      <c r="AJ5383">
        <v>3.9</v>
      </c>
      <c r="AK5383">
        <v>2.35</v>
      </c>
    </row>
    <row r="5384" spans="1:37" x14ac:dyDescent="0.45">
      <c r="A5384" s="56"/>
      <c r="B5384" s="27">
        <v>44143</v>
      </c>
      <c r="C5384" s="16" t="s">
        <v>441</v>
      </c>
      <c r="D5384" s="16" t="s">
        <v>442</v>
      </c>
      <c r="E5384" s="13" t="s">
        <v>439</v>
      </c>
      <c r="F5384" s="16" t="s">
        <v>271</v>
      </c>
      <c r="G5384" t="s">
        <v>418</v>
      </c>
      <c r="H5384" s="14"/>
      <c r="I5384" t="s">
        <v>427</v>
      </c>
      <c r="J5384" s="14"/>
      <c r="K5384">
        <v>1</v>
      </c>
      <c r="L5384">
        <v>3</v>
      </c>
      <c r="M5384" t="s">
        <v>8</v>
      </c>
      <c r="N5384" s="14"/>
      <c r="O5384">
        <v>0</v>
      </c>
      <c r="P5384">
        <v>1</v>
      </c>
      <c r="Q5384" t="s">
        <v>8</v>
      </c>
      <c r="R5384" s="14"/>
      <c r="S5384" s="16">
        <f>Table2[[#This Row],[FTHG]]-Table2[[#This Row],[HTH]]</f>
        <v>1</v>
      </c>
      <c r="T5384" s="14">
        <f>Table2[[#This Row],[FTAG]]-Table2[[#This Row],[HTA]]</f>
        <v>2</v>
      </c>
      <c r="U5384" s="13" t="str">
        <f>IF(Table2[[#This Row],[SHH]]&gt;Table2[[#This Row],[SHA]],"H",IF(Table2[[#This Row],[HTH]]&lt;Table2[[#This Row],[HTA]],"A","D"))</f>
        <v>A</v>
      </c>
      <c r="V5384" s="14"/>
      <c r="W5384">
        <v>7</v>
      </c>
      <c r="X5384">
        <v>18</v>
      </c>
      <c r="Y5384">
        <v>5</v>
      </c>
      <c r="Z5384">
        <v>11</v>
      </c>
      <c r="AA5384">
        <v>10</v>
      </c>
      <c r="AB5384">
        <v>11</v>
      </c>
      <c r="AC5384">
        <v>1</v>
      </c>
      <c r="AD5384">
        <v>8</v>
      </c>
      <c r="AE5384">
        <v>1</v>
      </c>
      <c r="AF5384">
        <v>0</v>
      </c>
      <c r="AG5384">
        <v>0</v>
      </c>
      <c r="AH5384">
        <v>0</v>
      </c>
      <c r="AI5384">
        <v>5.75</v>
      </c>
      <c r="AJ5384">
        <v>4.2</v>
      </c>
      <c r="AK5384">
        <v>1.53</v>
      </c>
    </row>
    <row r="5385" spans="1:37" x14ac:dyDescent="0.45">
      <c r="A5385" s="56"/>
      <c r="B5385" s="27">
        <v>44143</v>
      </c>
      <c r="C5385" s="16" t="s">
        <v>441</v>
      </c>
      <c r="D5385" s="16" t="s">
        <v>442</v>
      </c>
      <c r="E5385" s="13" t="s">
        <v>439</v>
      </c>
      <c r="F5385" s="16" t="s">
        <v>271</v>
      </c>
      <c r="G5385" t="s">
        <v>425</v>
      </c>
      <c r="H5385" s="14"/>
      <c r="I5385" t="s">
        <v>447</v>
      </c>
      <c r="J5385" s="14"/>
      <c r="K5385">
        <v>0</v>
      </c>
      <c r="L5385">
        <v>0</v>
      </c>
      <c r="M5385" t="s">
        <v>23</v>
      </c>
      <c r="N5385" s="14"/>
      <c r="O5385">
        <v>0</v>
      </c>
      <c r="P5385">
        <v>0</v>
      </c>
      <c r="Q5385" t="s">
        <v>23</v>
      </c>
      <c r="R5385" s="14"/>
      <c r="S5385" s="16">
        <f>Table2[[#This Row],[FTHG]]-Table2[[#This Row],[HTH]]</f>
        <v>0</v>
      </c>
      <c r="T5385" s="14">
        <f>Table2[[#This Row],[FTAG]]-Table2[[#This Row],[HTA]]</f>
        <v>0</v>
      </c>
      <c r="U5385" s="13" t="str">
        <f>IF(Table2[[#This Row],[SHH]]&gt;Table2[[#This Row],[SHA]],"H",IF(Table2[[#This Row],[HTH]]&lt;Table2[[#This Row],[HTA]],"A","D"))</f>
        <v>D</v>
      </c>
      <c r="V5385" s="14"/>
      <c r="W5385">
        <v>5</v>
      </c>
      <c r="X5385">
        <v>7</v>
      </c>
      <c r="Y5385">
        <v>1</v>
      </c>
      <c r="Z5385">
        <v>2</v>
      </c>
      <c r="AA5385">
        <v>15</v>
      </c>
      <c r="AB5385">
        <v>16</v>
      </c>
      <c r="AC5385">
        <v>6</v>
      </c>
      <c r="AD5385">
        <v>3</v>
      </c>
      <c r="AE5385">
        <v>3</v>
      </c>
      <c r="AF5385">
        <v>4</v>
      </c>
      <c r="AG5385">
        <v>0</v>
      </c>
      <c r="AH5385">
        <v>1</v>
      </c>
      <c r="AI5385">
        <v>1.95</v>
      </c>
      <c r="AJ5385">
        <v>3.75</v>
      </c>
      <c r="AK5385">
        <v>3.6</v>
      </c>
    </row>
    <row r="5386" spans="1:37" x14ac:dyDescent="0.45">
      <c r="A5386" s="56"/>
      <c r="B5386" s="27">
        <v>44143</v>
      </c>
      <c r="C5386" s="16" t="s">
        <v>441</v>
      </c>
      <c r="D5386" s="16" t="s">
        <v>442</v>
      </c>
      <c r="E5386" s="13" t="s">
        <v>439</v>
      </c>
      <c r="F5386" s="16" t="s">
        <v>271</v>
      </c>
      <c r="G5386" t="s">
        <v>417</v>
      </c>
      <c r="H5386" s="14"/>
      <c r="I5386" t="s">
        <v>421</v>
      </c>
      <c r="J5386" s="14"/>
      <c r="K5386">
        <v>0</v>
      </c>
      <c r="L5386">
        <v>1</v>
      </c>
      <c r="M5386" t="s">
        <v>8</v>
      </c>
      <c r="N5386" s="14"/>
      <c r="O5386">
        <v>0</v>
      </c>
      <c r="P5386">
        <v>1</v>
      </c>
      <c r="Q5386" t="s">
        <v>8</v>
      </c>
      <c r="R5386" s="14"/>
      <c r="S5386" s="16">
        <f>Table2[[#This Row],[FTHG]]-Table2[[#This Row],[HTH]]</f>
        <v>0</v>
      </c>
      <c r="T5386" s="14">
        <f>Table2[[#This Row],[FTAG]]-Table2[[#This Row],[HTA]]</f>
        <v>0</v>
      </c>
      <c r="U5386" s="13" t="str">
        <f>IF(Table2[[#This Row],[SHH]]&gt;Table2[[#This Row],[SHA]],"H",IF(Table2[[#This Row],[HTH]]&lt;Table2[[#This Row],[HTA]],"A","D"))</f>
        <v>A</v>
      </c>
      <c r="V5386" s="14"/>
      <c r="W5386">
        <v>6</v>
      </c>
      <c r="X5386">
        <v>8</v>
      </c>
      <c r="Y5386">
        <v>4</v>
      </c>
      <c r="Z5386">
        <v>4</v>
      </c>
      <c r="AA5386">
        <v>12</v>
      </c>
      <c r="AB5386">
        <v>11</v>
      </c>
      <c r="AC5386">
        <v>4</v>
      </c>
      <c r="AD5386">
        <v>7</v>
      </c>
      <c r="AE5386">
        <v>3</v>
      </c>
      <c r="AF5386">
        <v>0</v>
      </c>
      <c r="AG5386">
        <v>0</v>
      </c>
      <c r="AH5386">
        <v>0</v>
      </c>
      <c r="AI5386">
        <v>4.75</v>
      </c>
      <c r="AJ5386">
        <v>4.2</v>
      </c>
      <c r="AK5386">
        <v>1.65</v>
      </c>
    </row>
    <row r="5387" spans="1:37" x14ac:dyDescent="0.45">
      <c r="A5387" s="56"/>
      <c r="B5387" s="27">
        <v>44143</v>
      </c>
      <c r="C5387" s="16" t="s">
        <v>441</v>
      </c>
      <c r="D5387" s="16" t="s">
        <v>442</v>
      </c>
      <c r="E5387" s="13" t="s">
        <v>439</v>
      </c>
      <c r="F5387" s="16" t="s">
        <v>271</v>
      </c>
      <c r="G5387" t="s">
        <v>426</v>
      </c>
      <c r="H5387" s="14"/>
      <c r="I5387" t="s">
        <v>446</v>
      </c>
      <c r="J5387" s="14"/>
      <c r="K5387">
        <v>2</v>
      </c>
      <c r="L5387">
        <v>2</v>
      </c>
      <c r="M5387" t="s">
        <v>23</v>
      </c>
      <c r="N5387" s="14"/>
      <c r="O5387">
        <v>1</v>
      </c>
      <c r="P5387">
        <v>2</v>
      </c>
      <c r="Q5387" t="s">
        <v>8</v>
      </c>
      <c r="R5387" s="14"/>
      <c r="S5387" s="16">
        <f>Table2[[#This Row],[FTHG]]-Table2[[#This Row],[HTH]]</f>
        <v>1</v>
      </c>
      <c r="T5387" s="14">
        <f>Table2[[#This Row],[FTAG]]-Table2[[#This Row],[HTA]]</f>
        <v>0</v>
      </c>
      <c r="U5387" s="13" t="str">
        <f>IF(Table2[[#This Row],[SHH]]&gt;Table2[[#This Row],[SHA]],"H",IF(Table2[[#This Row],[HTH]]&lt;Table2[[#This Row],[HTA]],"A","D"))</f>
        <v>H</v>
      </c>
      <c r="V5387" s="14"/>
      <c r="W5387">
        <v>21</v>
      </c>
      <c r="X5387">
        <v>5</v>
      </c>
      <c r="Y5387">
        <v>9</v>
      </c>
      <c r="Z5387">
        <v>3</v>
      </c>
      <c r="AA5387">
        <v>16</v>
      </c>
      <c r="AB5387">
        <v>20</v>
      </c>
      <c r="AC5387">
        <v>14</v>
      </c>
      <c r="AD5387">
        <v>1</v>
      </c>
      <c r="AE5387">
        <v>1</v>
      </c>
      <c r="AF5387">
        <v>3</v>
      </c>
      <c r="AG5387">
        <v>0</v>
      </c>
      <c r="AH5387">
        <v>0</v>
      </c>
      <c r="AI5387">
        <v>1.45</v>
      </c>
      <c r="AJ5387">
        <v>4.5</v>
      </c>
      <c r="AK5387">
        <v>6.5</v>
      </c>
    </row>
    <row r="5388" spans="1:37" x14ac:dyDescent="0.45">
      <c r="A5388" s="56"/>
      <c r="B5388" s="27">
        <v>44156</v>
      </c>
      <c r="C5388" s="16" t="s">
        <v>441</v>
      </c>
      <c r="D5388" s="16" t="s">
        <v>442</v>
      </c>
      <c r="E5388" s="13" t="s">
        <v>439</v>
      </c>
      <c r="F5388" s="16" t="s">
        <v>271</v>
      </c>
      <c r="G5388" t="s">
        <v>447</v>
      </c>
      <c r="H5388" s="14"/>
      <c r="I5388" t="s">
        <v>431</v>
      </c>
      <c r="J5388" s="14"/>
      <c r="K5388">
        <v>0</v>
      </c>
      <c r="L5388">
        <v>2</v>
      </c>
      <c r="M5388" t="s">
        <v>8</v>
      </c>
      <c r="N5388" s="14"/>
      <c r="O5388">
        <v>0</v>
      </c>
      <c r="P5388">
        <v>1</v>
      </c>
      <c r="Q5388" t="s">
        <v>8</v>
      </c>
      <c r="R5388" s="14"/>
      <c r="S5388" s="16">
        <f>Table2[[#This Row],[FTHG]]-Table2[[#This Row],[HTH]]</f>
        <v>0</v>
      </c>
      <c r="T5388" s="14">
        <f>Table2[[#This Row],[FTAG]]-Table2[[#This Row],[HTA]]</f>
        <v>1</v>
      </c>
      <c r="U5388" s="13" t="str">
        <f>IF(Table2[[#This Row],[SHH]]&gt;Table2[[#This Row],[SHA]],"H",IF(Table2[[#This Row],[HTH]]&lt;Table2[[#This Row],[HTA]],"A","D"))</f>
        <v>A</v>
      </c>
      <c r="V5388" s="14"/>
      <c r="W5388">
        <v>12</v>
      </c>
      <c r="X5388">
        <v>13</v>
      </c>
      <c r="Y5388">
        <v>6</v>
      </c>
      <c r="Z5388">
        <v>9</v>
      </c>
      <c r="AA5388">
        <v>11</v>
      </c>
      <c r="AB5388">
        <v>11</v>
      </c>
      <c r="AC5388">
        <v>2</v>
      </c>
      <c r="AD5388">
        <v>6</v>
      </c>
      <c r="AE5388">
        <v>3</v>
      </c>
      <c r="AF5388">
        <v>4</v>
      </c>
      <c r="AG5388">
        <v>0</v>
      </c>
      <c r="AH5388">
        <v>0</v>
      </c>
      <c r="AI5388">
        <v>4.75</v>
      </c>
      <c r="AJ5388">
        <v>4</v>
      </c>
      <c r="AK5388">
        <v>1.66</v>
      </c>
    </row>
    <row r="5389" spans="1:37" x14ac:dyDescent="0.45">
      <c r="A5389" s="56"/>
      <c r="B5389" s="27">
        <v>44156</v>
      </c>
      <c r="C5389" s="16" t="s">
        <v>441</v>
      </c>
      <c r="D5389" s="16" t="s">
        <v>442</v>
      </c>
      <c r="E5389" s="13" t="s">
        <v>439</v>
      </c>
      <c r="F5389" s="16" t="s">
        <v>271</v>
      </c>
      <c r="G5389" t="s">
        <v>450</v>
      </c>
      <c r="H5389" s="14"/>
      <c r="I5389" t="s">
        <v>433</v>
      </c>
      <c r="J5389" s="14"/>
      <c r="K5389">
        <v>0</v>
      </c>
      <c r="L5389">
        <v>0</v>
      </c>
      <c r="M5389" t="s">
        <v>23</v>
      </c>
      <c r="N5389" s="14"/>
      <c r="O5389">
        <v>0</v>
      </c>
      <c r="P5389">
        <v>0</v>
      </c>
      <c r="Q5389" t="s">
        <v>23</v>
      </c>
      <c r="R5389" s="14"/>
      <c r="S5389" s="16">
        <f>Table2[[#This Row],[FTHG]]-Table2[[#This Row],[HTH]]</f>
        <v>0</v>
      </c>
      <c r="T5389" s="14">
        <f>Table2[[#This Row],[FTAG]]-Table2[[#This Row],[HTA]]</f>
        <v>0</v>
      </c>
      <c r="U5389" s="13" t="str">
        <f>IF(Table2[[#This Row],[SHH]]&gt;Table2[[#This Row],[SHA]],"H",IF(Table2[[#This Row],[HTH]]&lt;Table2[[#This Row],[HTA]],"A","D"))</f>
        <v>D</v>
      </c>
      <c r="V5389" s="14"/>
      <c r="W5389">
        <v>6</v>
      </c>
      <c r="X5389">
        <v>9</v>
      </c>
      <c r="Y5389">
        <v>3</v>
      </c>
      <c r="Z5389">
        <v>5</v>
      </c>
      <c r="AA5389">
        <v>19</v>
      </c>
      <c r="AB5389">
        <v>18</v>
      </c>
      <c r="AC5389">
        <v>1</v>
      </c>
      <c r="AD5389">
        <v>2</v>
      </c>
      <c r="AE5389">
        <v>3</v>
      </c>
      <c r="AF5389">
        <v>3</v>
      </c>
      <c r="AG5389">
        <v>0</v>
      </c>
      <c r="AH5389">
        <v>0</v>
      </c>
      <c r="AI5389">
        <v>6.5</v>
      </c>
      <c r="AJ5389">
        <v>5.25</v>
      </c>
      <c r="AK5389">
        <v>1.4</v>
      </c>
    </row>
    <row r="5390" spans="1:37" x14ac:dyDescent="0.45">
      <c r="A5390" s="56"/>
      <c r="B5390" s="27">
        <v>44156</v>
      </c>
      <c r="C5390" s="16" t="s">
        <v>441</v>
      </c>
      <c r="D5390" s="16" t="s">
        <v>442</v>
      </c>
      <c r="E5390" s="13" t="s">
        <v>439</v>
      </c>
      <c r="F5390" s="16" t="s">
        <v>271</v>
      </c>
      <c r="G5390" t="s">
        <v>420</v>
      </c>
      <c r="H5390" s="14"/>
      <c r="I5390" t="s">
        <v>423</v>
      </c>
      <c r="J5390" s="14"/>
      <c r="K5390">
        <v>2</v>
      </c>
      <c r="L5390">
        <v>0</v>
      </c>
      <c r="M5390" t="s">
        <v>7</v>
      </c>
      <c r="N5390" s="14"/>
      <c r="O5390">
        <v>2</v>
      </c>
      <c r="P5390">
        <v>0</v>
      </c>
      <c r="Q5390" t="s">
        <v>7</v>
      </c>
      <c r="R5390" s="14"/>
      <c r="S5390" s="16">
        <f>Table2[[#This Row],[FTHG]]-Table2[[#This Row],[HTH]]</f>
        <v>0</v>
      </c>
      <c r="T5390" s="14">
        <f>Table2[[#This Row],[FTAG]]-Table2[[#This Row],[HTA]]</f>
        <v>0</v>
      </c>
      <c r="U5390" s="13" t="str">
        <f>IF(Table2[[#This Row],[SHH]]&gt;Table2[[#This Row],[SHA]],"H",IF(Table2[[#This Row],[HTH]]&lt;Table2[[#This Row],[HTA]],"A","D"))</f>
        <v>D</v>
      </c>
      <c r="V5390" s="14"/>
      <c r="W5390">
        <v>13</v>
      </c>
      <c r="X5390">
        <v>2</v>
      </c>
      <c r="Y5390">
        <v>8</v>
      </c>
      <c r="Z5390">
        <v>0</v>
      </c>
      <c r="AA5390">
        <v>11</v>
      </c>
      <c r="AB5390">
        <v>7</v>
      </c>
      <c r="AC5390">
        <v>9</v>
      </c>
      <c r="AD5390">
        <v>1</v>
      </c>
      <c r="AE5390">
        <v>3</v>
      </c>
      <c r="AF5390">
        <v>2</v>
      </c>
      <c r="AG5390">
        <v>0</v>
      </c>
      <c r="AH5390">
        <v>0</v>
      </c>
      <c r="AI5390">
        <v>1.28</v>
      </c>
      <c r="AJ5390">
        <v>5.5</v>
      </c>
      <c r="AK5390">
        <v>10</v>
      </c>
    </row>
    <row r="5391" spans="1:37" x14ac:dyDescent="0.45">
      <c r="A5391" s="56"/>
      <c r="B5391" s="27">
        <v>44157</v>
      </c>
      <c r="C5391" s="16" t="s">
        <v>441</v>
      </c>
      <c r="D5391" s="16" t="s">
        <v>442</v>
      </c>
      <c r="E5391" s="13" t="s">
        <v>439</v>
      </c>
      <c r="F5391" s="16" t="s">
        <v>271</v>
      </c>
      <c r="G5391" t="s">
        <v>428</v>
      </c>
      <c r="H5391" s="14"/>
      <c r="I5391" t="s">
        <v>449</v>
      </c>
      <c r="J5391" s="14"/>
      <c r="K5391">
        <v>0</v>
      </c>
      <c r="L5391">
        <v>1</v>
      </c>
      <c r="M5391" t="s">
        <v>8</v>
      </c>
      <c r="N5391" s="14"/>
      <c r="O5391">
        <v>0</v>
      </c>
      <c r="P5391">
        <v>0</v>
      </c>
      <c r="Q5391" t="s">
        <v>23</v>
      </c>
      <c r="R5391" s="14"/>
      <c r="S5391" s="16">
        <f>Table2[[#This Row],[FTHG]]-Table2[[#This Row],[HTH]]</f>
        <v>0</v>
      </c>
      <c r="T5391" s="14">
        <f>Table2[[#This Row],[FTAG]]-Table2[[#This Row],[HTA]]</f>
        <v>1</v>
      </c>
      <c r="U5391" s="13" t="str">
        <f>IF(Table2[[#This Row],[SHH]]&gt;Table2[[#This Row],[SHA]],"H",IF(Table2[[#This Row],[HTH]]&lt;Table2[[#This Row],[HTA]],"A","D"))</f>
        <v>D</v>
      </c>
      <c r="V5391" s="14"/>
      <c r="W5391">
        <v>5</v>
      </c>
      <c r="X5391">
        <v>10</v>
      </c>
      <c r="Y5391">
        <v>3</v>
      </c>
      <c r="Z5391">
        <v>4</v>
      </c>
      <c r="AA5391">
        <v>14</v>
      </c>
      <c r="AB5391">
        <v>16</v>
      </c>
      <c r="AC5391">
        <v>4</v>
      </c>
      <c r="AD5391">
        <v>4</v>
      </c>
      <c r="AE5391">
        <v>2</v>
      </c>
      <c r="AF5391">
        <v>3</v>
      </c>
      <c r="AG5391">
        <v>0</v>
      </c>
      <c r="AH5391">
        <v>0</v>
      </c>
      <c r="AI5391">
        <v>1.5</v>
      </c>
      <c r="AJ5391">
        <v>4.75</v>
      </c>
      <c r="AK5391">
        <v>5.5</v>
      </c>
    </row>
    <row r="5392" spans="1:37" x14ac:dyDescent="0.45">
      <c r="A5392" s="56"/>
      <c r="B5392" s="27">
        <v>44157</v>
      </c>
      <c r="C5392" s="16" t="s">
        <v>441</v>
      </c>
      <c r="D5392" s="16" t="s">
        <v>442</v>
      </c>
      <c r="E5392" s="13" t="s">
        <v>439</v>
      </c>
      <c r="F5392" s="16" t="s">
        <v>271</v>
      </c>
      <c r="G5392" t="s">
        <v>414</v>
      </c>
      <c r="H5392" s="14"/>
      <c r="I5392" t="s">
        <v>425</v>
      </c>
      <c r="J5392" s="14"/>
      <c r="K5392">
        <v>4</v>
      </c>
      <c r="L5392">
        <v>2</v>
      </c>
      <c r="M5392" t="s">
        <v>7</v>
      </c>
      <c r="N5392" s="14"/>
      <c r="O5392">
        <v>0</v>
      </c>
      <c r="P5392">
        <v>1</v>
      </c>
      <c r="Q5392" t="s">
        <v>8</v>
      </c>
      <c r="R5392" s="14"/>
      <c r="S5392" s="16">
        <f>Table2[[#This Row],[FTHG]]-Table2[[#This Row],[HTH]]</f>
        <v>4</v>
      </c>
      <c r="T5392" s="14">
        <f>Table2[[#This Row],[FTAG]]-Table2[[#This Row],[HTA]]</f>
        <v>1</v>
      </c>
      <c r="U5392" s="13" t="str">
        <f>IF(Table2[[#This Row],[SHH]]&gt;Table2[[#This Row],[SHA]],"H",IF(Table2[[#This Row],[HTH]]&lt;Table2[[#This Row],[HTA]],"A","D"))</f>
        <v>H</v>
      </c>
      <c r="V5392" s="14"/>
      <c r="W5392">
        <v>9</v>
      </c>
      <c r="X5392">
        <v>11</v>
      </c>
      <c r="Y5392">
        <v>7</v>
      </c>
      <c r="Z5392">
        <v>6</v>
      </c>
      <c r="AA5392">
        <v>20</v>
      </c>
      <c r="AB5392">
        <v>14</v>
      </c>
      <c r="AC5392">
        <v>1</v>
      </c>
      <c r="AD5392">
        <v>1</v>
      </c>
      <c r="AE5392">
        <v>3</v>
      </c>
      <c r="AF5392">
        <v>2</v>
      </c>
      <c r="AG5392">
        <v>0</v>
      </c>
      <c r="AH5392">
        <v>0</v>
      </c>
      <c r="AI5392">
        <v>1.33</v>
      </c>
      <c r="AJ5392">
        <v>5.75</v>
      </c>
      <c r="AK5392">
        <v>8</v>
      </c>
    </row>
    <row r="5393" spans="1:37" x14ac:dyDescent="0.45">
      <c r="A5393" s="56"/>
      <c r="B5393" s="27">
        <v>44157</v>
      </c>
      <c r="C5393" s="16" t="s">
        <v>441</v>
      </c>
      <c r="D5393" s="16" t="s">
        <v>442</v>
      </c>
      <c r="E5393" s="13" t="s">
        <v>439</v>
      </c>
      <c r="F5393" s="16" t="s">
        <v>271</v>
      </c>
      <c r="G5393" t="s">
        <v>427</v>
      </c>
      <c r="H5393" s="14"/>
      <c r="I5393" t="s">
        <v>435</v>
      </c>
      <c r="J5393" s="14"/>
      <c r="K5393">
        <v>3</v>
      </c>
      <c r="L5393">
        <v>0</v>
      </c>
      <c r="M5393" t="s">
        <v>7</v>
      </c>
      <c r="N5393" s="14"/>
      <c r="O5393">
        <v>3</v>
      </c>
      <c r="P5393">
        <v>0</v>
      </c>
      <c r="Q5393" t="s">
        <v>7</v>
      </c>
      <c r="R5393" s="14"/>
      <c r="S5393" s="16">
        <f>Table2[[#This Row],[FTHG]]-Table2[[#This Row],[HTH]]</f>
        <v>0</v>
      </c>
      <c r="T5393" s="14">
        <f>Table2[[#This Row],[FTAG]]-Table2[[#This Row],[HTA]]</f>
        <v>0</v>
      </c>
      <c r="U5393" s="13" t="str">
        <f>IF(Table2[[#This Row],[SHH]]&gt;Table2[[#This Row],[SHA]],"H",IF(Table2[[#This Row],[HTH]]&lt;Table2[[#This Row],[HTA]],"A","D"))</f>
        <v>D</v>
      </c>
      <c r="V5393" s="14"/>
      <c r="W5393">
        <v>12</v>
      </c>
      <c r="X5393">
        <v>1</v>
      </c>
      <c r="Y5393">
        <v>7</v>
      </c>
      <c r="Z5393">
        <v>1</v>
      </c>
      <c r="AA5393">
        <v>5</v>
      </c>
      <c r="AB5393">
        <v>4</v>
      </c>
      <c r="AC5393">
        <v>4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1.5</v>
      </c>
      <c r="AJ5393">
        <v>4.75</v>
      </c>
      <c r="AK5393">
        <v>5.75</v>
      </c>
    </row>
    <row r="5394" spans="1:37" x14ac:dyDescent="0.45">
      <c r="A5394" s="56"/>
      <c r="B5394" s="27">
        <v>44157</v>
      </c>
      <c r="C5394" s="16" t="s">
        <v>441</v>
      </c>
      <c r="D5394" s="16" t="s">
        <v>442</v>
      </c>
      <c r="E5394" s="13" t="s">
        <v>439</v>
      </c>
      <c r="F5394" s="16" t="s">
        <v>271</v>
      </c>
      <c r="G5394" t="s">
        <v>424</v>
      </c>
      <c r="H5394" s="14"/>
      <c r="I5394" t="s">
        <v>417</v>
      </c>
      <c r="J5394" s="14"/>
      <c r="K5394">
        <v>1</v>
      </c>
      <c r="L5394">
        <v>2</v>
      </c>
      <c r="M5394" t="s">
        <v>8</v>
      </c>
      <c r="N5394" s="14"/>
      <c r="O5394">
        <v>1</v>
      </c>
      <c r="P5394">
        <v>1</v>
      </c>
      <c r="Q5394" t="s">
        <v>23</v>
      </c>
      <c r="R5394" s="14"/>
      <c r="S5394" s="16">
        <f>Table2[[#This Row],[FTHG]]-Table2[[#This Row],[HTH]]</f>
        <v>0</v>
      </c>
      <c r="T5394" s="14">
        <f>Table2[[#This Row],[FTAG]]-Table2[[#This Row],[HTA]]</f>
        <v>1</v>
      </c>
      <c r="U5394" s="13" t="str">
        <f>IF(Table2[[#This Row],[SHH]]&gt;Table2[[#This Row],[SHA]],"H",IF(Table2[[#This Row],[HTH]]&lt;Table2[[#This Row],[HTA]],"A","D"))</f>
        <v>D</v>
      </c>
      <c r="V5394" s="14"/>
      <c r="W5394">
        <v>8</v>
      </c>
      <c r="X5394">
        <v>7</v>
      </c>
      <c r="Y5394">
        <v>4</v>
      </c>
      <c r="Z5394">
        <v>5</v>
      </c>
      <c r="AA5394">
        <v>10</v>
      </c>
      <c r="AB5394">
        <v>9</v>
      </c>
      <c r="AC5394">
        <v>9</v>
      </c>
      <c r="AD5394">
        <v>10</v>
      </c>
      <c r="AE5394">
        <v>2</v>
      </c>
      <c r="AF5394">
        <v>2</v>
      </c>
      <c r="AG5394">
        <v>0</v>
      </c>
      <c r="AH5394">
        <v>0</v>
      </c>
      <c r="AI5394">
        <v>2.5</v>
      </c>
      <c r="AJ5394">
        <v>3.5</v>
      </c>
      <c r="AK5394">
        <v>2.7</v>
      </c>
    </row>
    <row r="5395" spans="1:37" x14ac:dyDescent="0.45">
      <c r="A5395" s="56"/>
      <c r="B5395" s="27">
        <v>44157</v>
      </c>
      <c r="C5395" s="16" t="s">
        <v>441</v>
      </c>
      <c r="D5395" s="16" t="s">
        <v>442</v>
      </c>
      <c r="E5395" s="13" t="s">
        <v>439</v>
      </c>
      <c r="F5395" s="16" t="s">
        <v>271</v>
      </c>
      <c r="G5395" t="s">
        <v>446</v>
      </c>
      <c r="H5395" s="14"/>
      <c r="I5395" t="s">
        <v>448</v>
      </c>
      <c r="J5395" s="14"/>
      <c r="K5395">
        <v>0</v>
      </c>
      <c r="L5395">
        <v>2</v>
      </c>
      <c r="M5395" t="s">
        <v>8</v>
      </c>
      <c r="N5395" s="14"/>
      <c r="O5395">
        <v>0</v>
      </c>
      <c r="P5395">
        <v>1</v>
      </c>
      <c r="Q5395" t="s">
        <v>8</v>
      </c>
      <c r="R5395" s="14"/>
      <c r="S5395" s="16">
        <f>Table2[[#This Row],[FTHG]]-Table2[[#This Row],[HTH]]</f>
        <v>0</v>
      </c>
      <c r="T5395" s="14">
        <f>Table2[[#This Row],[FTAG]]-Table2[[#This Row],[HTA]]</f>
        <v>1</v>
      </c>
      <c r="U5395" s="13" t="str">
        <f>IF(Table2[[#This Row],[SHH]]&gt;Table2[[#This Row],[SHA]],"H",IF(Table2[[#This Row],[HTH]]&lt;Table2[[#This Row],[HTA]],"A","D"))</f>
        <v>A</v>
      </c>
      <c r="V5395" s="14"/>
      <c r="W5395">
        <v>13</v>
      </c>
      <c r="X5395">
        <v>10</v>
      </c>
      <c r="Y5395">
        <v>7</v>
      </c>
      <c r="Z5395">
        <v>5</v>
      </c>
      <c r="AA5395">
        <v>13</v>
      </c>
      <c r="AB5395">
        <v>20</v>
      </c>
      <c r="AC5395">
        <v>6</v>
      </c>
      <c r="AD5395">
        <v>1</v>
      </c>
      <c r="AE5395">
        <v>1</v>
      </c>
      <c r="AF5395">
        <v>3</v>
      </c>
      <c r="AG5395">
        <v>0</v>
      </c>
      <c r="AH5395">
        <v>0</v>
      </c>
      <c r="AI5395">
        <v>3.2</v>
      </c>
      <c r="AJ5395">
        <v>3.8</v>
      </c>
      <c r="AK5395">
        <v>2.1</v>
      </c>
    </row>
    <row r="5396" spans="1:37" x14ac:dyDescent="0.45">
      <c r="A5396" s="56"/>
      <c r="B5396" s="27">
        <v>44157</v>
      </c>
      <c r="C5396" s="16" t="s">
        <v>441</v>
      </c>
      <c r="D5396" s="16" t="s">
        <v>442</v>
      </c>
      <c r="E5396" s="13" t="s">
        <v>439</v>
      </c>
      <c r="F5396" s="16" t="s">
        <v>271</v>
      </c>
      <c r="G5396" t="s">
        <v>419</v>
      </c>
      <c r="H5396" s="14"/>
      <c r="I5396" t="s">
        <v>418</v>
      </c>
      <c r="J5396" s="14"/>
      <c r="K5396">
        <v>1</v>
      </c>
      <c r="L5396">
        <v>0</v>
      </c>
      <c r="M5396" t="s">
        <v>7</v>
      </c>
      <c r="N5396" s="14"/>
      <c r="O5396">
        <v>1</v>
      </c>
      <c r="P5396">
        <v>0</v>
      </c>
      <c r="Q5396" t="s">
        <v>7</v>
      </c>
      <c r="R5396" s="14"/>
      <c r="S5396" s="16">
        <f>Table2[[#This Row],[FTHG]]-Table2[[#This Row],[HTH]]</f>
        <v>0</v>
      </c>
      <c r="T5396" s="14">
        <f>Table2[[#This Row],[FTAG]]-Table2[[#This Row],[HTA]]</f>
        <v>0</v>
      </c>
      <c r="U5396" s="13" t="str">
        <f>IF(Table2[[#This Row],[SHH]]&gt;Table2[[#This Row],[SHA]],"H",IF(Table2[[#This Row],[HTH]]&lt;Table2[[#This Row],[HTA]],"A","D"))</f>
        <v>D</v>
      </c>
      <c r="V5396" s="14"/>
      <c r="W5396">
        <v>7</v>
      </c>
      <c r="X5396">
        <v>5</v>
      </c>
      <c r="Y5396">
        <v>4</v>
      </c>
      <c r="Z5396">
        <v>1</v>
      </c>
      <c r="AA5396">
        <v>17</v>
      </c>
      <c r="AB5396">
        <v>15</v>
      </c>
      <c r="AC5396">
        <v>4</v>
      </c>
      <c r="AD5396">
        <v>8</v>
      </c>
      <c r="AE5396">
        <v>2</v>
      </c>
      <c r="AF5396">
        <v>3</v>
      </c>
      <c r="AG5396">
        <v>0</v>
      </c>
      <c r="AH5396">
        <v>1</v>
      </c>
      <c r="AI5396">
        <v>1.8</v>
      </c>
      <c r="AJ5396">
        <v>3.75</v>
      </c>
      <c r="AK5396">
        <v>4.33</v>
      </c>
    </row>
    <row r="5397" spans="1:37" x14ac:dyDescent="0.45">
      <c r="A5397" s="56"/>
      <c r="B5397" s="27">
        <v>44157</v>
      </c>
      <c r="C5397" s="16" t="s">
        <v>441</v>
      </c>
      <c r="D5397" s="16" t="s">
        <v>442</v>
      </c>
      <c r="E5397" s="13" t="s">
        <v>439</v>
      </c>
      <c r="F5397" s="16" t="s">
        <v>271</v>
      </c>
      <c r="G5397" t="s">
        <v>421</v>
      </c>
      <c r="H5397" s="14"/>
      <c r="I5397" t="s">
        <v>426</v>
      </c>
      <c r="J5397" s="14"/>
      <c r="K5397">
        <v>1</v>
      </c>
      <c r="L5397">
        <v>3</v>
      </c>
      <c r="M5397" t="s">
        <v>8</v>
      </c>
      <c r="N5397" s="14"/>
      <c r="O5397">
        <v>0</v>
      </c>
      <c r="P5397">
        <v>1</v>
      </c>
      <c r="Q5397" t="s">
        <v>8</v>
      </c>
      <c r="R5397" s="14"/>
      <c r="S5397" s="16">
        <f>Table2[[#This Row],[FTHG]]-Table2[[#This Row],[HTH]]</f>
        <v>1</v>
      </c>
      <c r="T5397" s="14">
        <f>Table2[[#This Row],[FTAG]]-Table2[[#This Row],[HTA]]</f>
        <v>2</v>
      </c>
      <c r="U5397" s="13" t="str">
        <f>IF(Table2[[#This Row],[SHH]]&gt;Table2[[#This Row],[SHA]],"H",IF(Table2[[#This Row],[HTH]]&lt;Table2[[#This Row],[HTA]],"A","D"))</f>
        <v>A</v>
      </c>
      <c r="V5397" s="14"/>
      <c r="W5397">
        <v>16</v>
      </c>
      <c r="X5397">
        <v>11</v>
      </c>
      <c r="Y5397">
        <v>9</v>
      </c>
      <c r="Z5397">
        <v>7</v>
      </c>
      <c r="AA5397">
        <v>8</v>
      </c>
      <c r="AB5397">
        <v>16</v>
      </c>
      <c r="AC5397">
        <v>8</v>
      </c>
      <c r="AD5397">
        <v>5</v>
      </c>
      <c r="AE5397">
        <v>3</v>
      </c>
      <c r="AF5397">
        <v>4</v>
      </c>
      <c r="AG5397">
        <v>1</v>
      </c>
      <c r="AH5397">
        <v>0</v>
      </c>
      <c r="AI5397">
        <v>2.2999999999999998</v>
      </c>
      <c r="AJ5397">
        <v>3.5</v>
      </c>
      <c r="AK5397">
        <v>3</v>
      </c>
    </row>
    <row r="5398" spans="1:37" x14ac:dyDescent="0.45">
      <c r="A5398" s="56"/>
      <c r="B5398" s="27">
        <v>44163</v>
      </c>
      <c r="C5398" s="16" t="s">
        <v>441</v>
      </c>
      <c r="D5398" s="16" t="s">
        <v>442</v>
      </c>
      <c r="E5398" s="13" t="s">
        <v>439</v>
      </c>
      <c r="F5398" s="16" t="s">
        <v>271</v>
      </c>
      <c r="G5398" t="s">
        <v>448</v>
      </c>
      <c r="H5398" s="14"/>
      <c r="I5398" t="s">
        <v>414</v>
      </c>
      <c r="J5398" s="14"/>
      <c r="K5398">
        <v>0</v>
      </c>
      <c r="L5398">
        <v>3</v>
      </c>
      <c r="M5398" t="s">
        <v>8</v>
      </c>
      <c r="N5398" s="14"/>
      <c r="O5398">
        <v>0</v>
      </c>
      <c r="P5398">
        <v>2</v>
      </c>
      <c r="Q5398" t="s">
        <v>8</v>
      </c>
      <c r="R5398" s="14"/>
      <c r="S5398" s="16">
        <f>Table2[[#This Row],[FTHG]]-Table2[[#This Row],[HTH]]</f>
        <v>0</v>
      </c>
      <c r="T5398" s="14">
        <f>Table2[[#This Row],[FTAG]]-Table2[[#This Row],[HTA]]</f>
        <v>1</v>
      </c>
      <c r="U5398" s="13" t="str">
        <f>IF(Table2[[#This Row],[SHH]]&gt;Table2[[#This Row],[SHA]],"H",IF(Table2[[#This Row],[HTH]]&lt;Table2[[#This Row],[HTA]],"A","D"))</f>
        <v>A</v>
      </c>
      <c r="V5398" s="14"/>
      <c r="W5398">
        <v>7</v>
      </c>
      <c r="X5398">
        <v>9</v>
      </c>
      <c r="Y5398">
        <v>3</v>
      </c>
      <c r="Z5398">
        <v>4</v>
      </c>
      <c r="AA5398">
        <v>13</v>
      </c>
      <c r="AB5398">
        <v>16</v>
      </c>
      <c r="AC5398">
        <v>6</v>
      </c>
      <c r="AD5398">
        <v>2</v>
      </c>
      <c r="AE5398">
        <v>3</v>
      </c>
      <c r="AF5398">
        <v>1</v>
      </c>
      <c r="AG5398">
        <v>0</v>
      </c>
      <c r="AH5398">
        <v>0</v>
      </c>
      <c r="AI5398">
        <v>4.33</v>
      </c>
      <c r="AJ5398">
        <v>4.0999999999999996</v>
      </c>
      <c r="AK5398">
        <v>1.72</v>
      </c>
    </row>
    <row r="5399" spans="1:37" x14ac:dyDescent="0.45">
      <c r="A5399" s="56"/>
      <c r="B5399" s="27">
        <v>44163</v>
      </c>
      <c r="C5399" s="16" t="s">
        <v>441</v>
      </c>
      <c r="D5399" s="16" t="s">
        <v>442</v>
      </c>
      <c r="E5399" s="13" t="s">
        <v>439</v>
      </c>
      <c r="F5399" s="16" t="s">
        <v>271</v>
      </c>
      <c r="G5399" t="s">
        <v>449</v>
      </c>
      <c r="H5399" s="14"/>
      <c r="I5399" t="s">
        <v>420</v>
      </c>
      <c r="J5399" s="14"/>
      <c r="K5399">
        <v>1</v>
      </c>
      <c r="L5399">
        <v>1</v>
      </c>
      <c r="M5399" t="s">
        <v>23</v>
      </c>
      <c r="N5399" s="14"/>
      <c r="O5399">
        <v>1</v>
      </c>
      <c r="P5399">
        <v>1</v>
      </c>
      <c r="Q5399" t="s">
        <v>23</v>
      </c>
      <c r="R5399" s="14"/>
      <c r="S5399" s="16">
        <f>Table2[[#This Row],[FTHG]]-Table2[[#This Row],[HTH]]</f>
        <v>0</v>
      </c>
      <c r="T5399" s="14">
        <f>Table2[[#This Row],[FTAG]]-Table2[[#This Row],[HTA]]</f>
        <v>0</v>
      </c>
      <c r="U5399" s="13" t="str">
        <f>IF(Table2[[#This Row],[SHH]]&gt;Table2[[#This Row],[SHA]],"H",IF(Table2[[#This Row],[HTH]]&lt;Table2[[#This Row],[HTA]],"A","D"))</f>
        <v>D</v>
      </c>
      <c r="V5399" s="14"/>
      <c r="W5399">
        <v>8</v>
      </c>
      <c r="X5399">
        <v>11</v>
      </c>
      <c r="Y5399">
        <v>5</v>
      </c>
      <c r="Z5399">
        <v>5</v>
      </c>
      <c r="AA5399">
        <v>13</v>
      </c>
      <c r="AB5399">
        <v>13</v>
      </c>
      <c r="AC5399">
        <v>5</v>
      </c>
      <c r="AD5399">
        <v>8</v>
      </c>
      <c r="AE5399">
        <v>6</v>
      </c>
      <c r="AF5399">
        <v>1</v>
      </c>
      <c r="AG5399">
        <v>0</v>
      </c>
      <c r="AH5399">
        <v>1</v>
      </c>
      <c r="AI5399">
        <v>7.5</v>
      </c>
      <c r="AJ5399">
        <v>4.75</v>
      </c>
      <c r="AK5399">
        <v>1.4</v>
      </c>
    </row>
    <row r="5400" spans="1:37" x14ac:dyDescent="0.45">
      <c r="A5400" s="56"/>
      <c r="B5400" s="27">
        <v>44163</v>
      </c>
      <c r="C5400" s="16" t="s">
        <v>441</v>
      </c>
      <c r="D5400" s="16" t="s">
        <v>442</v>
      </c>
      <c r="E5400" s="13" t="s">
        <v>439</v>
      </c>
      <c r="F5400" s="16" t="s">
        <v>271</v>
      </c>
      <c r="G5400" t="s">
        <v>433</v>
      </c>
      <c r="H5400" s="14"/>
      <c r="I5400" t="s">
        <v>446</v>
      </c>
      <c r="J5400" s="14"/>
      <c r="K5400">
        <v>0</v>
      </c>
      <c r="L5400">
        <v>2</v>
      </c>
      <c r="M5400" t="s">
        <v>8</v>
      </c>
      <c r="N5400" s="14"/>
      <c r="O5400">
        <v>0</v>
      </c>
      <c r="P5400">
        <v>0</v>
      </c>
      <c r="Q5400" t="s">
        <v>23</v>
      </c>
      <c r="R5400" s="14"/>
      <c r="S5400" s="16">
        <f>Table2[[#This Row],[FTHG]]-Table2[[#This Row],[HTH]]</f>
        <v>0</v>
      </c>
      <c r="T5400" s="14">
        <f>Table2[[#This Row],[FTAG]]-Table2[[#This Row],[HTA]]</f>
        <v>2</v>
      </c>
      <c r="U5400" s="13" t="str">
        <f>IF(Table2[[#This Row],[SHH]]&gt;Table2[[#This Row],[SHA]],"H",IF(Table2[[#This Row],[HTH]]&lt;Table2[[#This Row],[HTA]],"A","D"))</f>
        <v>D</v>
      </c>
      <c r="V5400" s="14"/>
      <c r="W5400">
        <v>15</v>
      </c>
      <c r="X5400">
        <v>7</v>
      </c>
      <c r="Y5400">
        <v>6</v>
      </c>
      <c r="Z5400">
        <v>3</v>
      </c>
      <c r="AA5400">
        <v>12</v>
      </c>
      <c r="AB5400">
        <v>15</v>
      </c>
      <c r="AC5400">
        <v>4</v>
      </c>
      <c r="AD5400">
        <v>1</v>
      </c>
      <c r="AE5400">
        <v>2</v>
      </c>
      <c r="AF5400">
        <v>3</v>
      </c>
      <c r="AG5400">
        <v>0</v>
      </c>
      <c r="AH5400">
        <v>0</v>
      </c>
      <c r="AI5400">
        <v>1.36</v>
      </c>
      <c r="AJ5400">
        <v>5.25</v>
      </c>
      <c r="AK5400">
        <v>7.5</v>
      </c>
    </row>
    <row r="5401" spans="1:37" x14ac:dyDescent="0.45">
      <c r="A5401" s="56"/>
      <c r="B5401" s="27">
        <v>44164</v>
      </c>
      <c r="C5401" s="16" t="s">
        <v>441</v>
      </c>
      <c r="D5401" s="16" t="s">
        <v>442</v>
      </c>
      <c r="E5401" s="13" t="s">
        <v>439</v>
      </c>
      <c r="F5401" s="16" t="s">
        <v>271</v>
      </c>
      <c r="G5401" t="s">
        <v>431</v>
      </c>
      <c r="H5401" s="14"/>
      <c r="I5401" t="s">
        <v>419</v>
      </c>
      <c r="J5401" s="14"/>
      <c r="K5401">
        <v>1</v>
      </c>
      <c r="L5401">
        <v>3</v>
      </c>
      <c r="M5401" t="s">
        <v>8</v>
      </c>
      <c r="N5401" s="14"/>
      <c r="O5401">
        <v>0</v>
      </c>
      <c r="P5401">
        <v>2</v>
      </c>
      <c r="Q5401" t="s">
        <v>8</v>
      </c>
      <c r="R5401" s="14"/>
      <c r="S5401" s="16">
        <f>Table2[[#This Row],[FTHG]]-Table2[[#This Row],[HTH]]</f>
        <v>1</v>
      </c>
      <c r="T5401" s="14">
        <f>Table2[[#This Row],[FTAG]]-Table2[[#This Row],[HTA]]</f>
        <v>1</v>
      </c>
      <c r="U5401" s="13" t="str">
        <f>IF(Table2[[#This Row],[SHH]]&gt;Table2[[#This Row],[SHA]],"H",IF(Table2[[#This Row],[HTH]]&lt;Table2[[#This Row],[HTA]],"A","D"))</f>
        <v>A</v>
      </c>
      <c r="V5401" s="14"/>
      <c r="W5401">
        <v>8</v>
      </c>
      <c r="X5401">
        <v>6</v>
      </c>
      <c r="Y5401">
        <v>6</v>
      </c>
      <c r="Z5401">
        <v>4</v>
      </c>
      <c r="AA5401">
        <v>16</v>
      </c>
      <c r="AB5401">
        <v>10</v>
      </c>
      <c r="AC5401">
        <v>4</v>
      </c>
      <c r="AD5401">
        <v>4</v>
      </c>
      <c r="AE5401">
        <v>3</v>
      </c>
      <c r="AF5401">
        <v>4</v>
      </c>
      <c r="AG5401">
        <v>0</v>
      </c>
      <c r="AH5401">
        <v>0</v>
      </c>
      <c r="AI5401">
        <v>1.66</v>
      </c>
      <c r="AJ5401">
        <v>4</v>
      </c>
      <c r="AK5401">
        <v>4.75</v>
      </c>
    </row>
    <row r="5402" spans="1:37" x14ac:dyDescent="0.45">
      <c r="A5402" s="56"/>
      <c r="B5402" s="27">
        <v>44164</v>
      </c>
      <c r="C5402" s="16" t="s">
        <v>441</v>
      </c>
      <c r="D5402" s="16" t="s">
        <v>442</v>
      </c>
      <c r="E5402" s="13" t="s">
        <v>439</v>
      </c>
      <c r="F5402" s="16" t="s">
        <v>271</v>
      </c>
      <c r="G5402" t="s">
        <v>417</v>
      </c>
      <c r="H5402" s="14"/>
      <c r="I5402" t="s">
        <v>447</v>
      </c>
      <c r="J5402" s="14"/>
      <c r="K5402">
        <v>1</v>
      </c>
      <c r="L5402">
        <v>0</v>
      </c>
      <c r="M5402" t="s">
        <v>7</v>
      </c>
      <c r="N5402" s="14"/>
      <c r="O5402">
        <v>1</v>
      </c>
      <c r="P5402">
        <v>0</v>
      </c>
      <c r="Q5402" t="s">
        <v>7</v>
      </c>
      <c r="R5402" s="14"/>
      <c r="S5402" s="16">
        <f>Table2[[#This Row],[FTHG]]-Table2[[#This Row],[HTH]]</f>
        <v>0</v>
      </c>
      <c r="T5402" s="14">
        <f>Table2[[#This Row],[FTAG]]-Table2[[#This Row],[HTA]]</f>
        <v>0</v>
      </c>
      <c r="U5402" s="13" t="str">
        <f>IF(Table2[[#This Row],[SHH]]&gt;Table2[[#This Row],[SHA]],"H",IF(Table2[[#This Row],[HTH]]&lt;Table2[[#This Row],[HTA]],"A","D"))</f>
        <v>D</v>
      </c>
      <c r="V5402" s="14"/>
      <c r="W5402">
        <v>11</v>
      </c>
      <c r="X5402">
        <v>5</v>
      </c>
      <c r="Y5402">
        <v>7</v>
      </c>
      <c r="Z5402">
        <v>1</v>
      </c>
      <c r="AA5402">
        <v>15</v>
      </c>
      <c r="AB5402">
        <v>18</v>
      </c>
      <c r="AC5402">
        <v>10</v>
      </c>
      <c r="AD5402">
        <v>3</v>
      </c>
      <c r="AE5402">
        <v>2</v>
      </c>
      <c r="AF5402">
        <v>4</v>
      </c>
      <c r="AG5402">
        <v>0</v>
      </c>
      <c r="AH5402">
        <v>0</v>
      </c>
      <c r="AI5402">
        <v>1.66</v>
      </c>
      <c r="AJ5402">
        <v>4</v>
      </c>
      <c r="AK5402">
        <v>4.75</v>
      </c>
    </row>
    <row r="5403" spans="1:37" x14ac:dyDescent="0.45">
      <c r="A5403" s="56"/>
      <c r="B5403" s="27">
        <v>44164</v>
      </c>
      <c r="C5403" s="16" t="s">
        <v>441</v>
      </c>
      <c r="D5403" s="16" t="s">
        <v>442</v>
      </c>
      <c r="E5403" s="13" t="s">
        <v>439</v>
      </c>
      <c r="F5403" s="16" t="s">
        <v>271</v>
      </c>
      <c r="G5403" t="s">
        <v>426</v>
      </c>
      <c r="H5403" s="14"/>
      <c r="I5403" t="s">
        <v>428</v>
      </c>
      <c r="J5403" s="14"/>
      <c r="K5403">
        <v>2</v>
      </c>
      <c r="L5403">
        <v>0</v>
      </c>
      <c r="M5403" t="s">
        <v>7</v>
      </c>
      <c r="N5403" s="14"/>
      <c r="O5403">
        <v>2</v>
      </c>
      <c r="P5403">
        <v>0</v>
      </c>
      <c r="Q5403" t="s">
        <v>7</v>
      </c>
      <c r="R5403" s="14"/>
      <c r="S5403" s="16">
        <f>Table2[[#This Row],[FTHG]]-Table2[[#This Row],[HTH]]</f>
        <v>0</v>
      </c>
      <c r="T5403" s="14">
        <f>Table2[[#This Row],[FTAG]]-Table2[[#This Row],[HTA]]</f>
        <v>0</v>
      </c>
      <c r="U5403" s="13" t="str">
        <f>IF(Table2[[#This Row],[SHH]]&gt;Table2[[#This Row],[SHA]],"H",IF(Table2[[#This Row],[HTH]]&lt;Table2[[#This Row],[HTA]],"A","D"))</f>
        <v>D</v>
      </c>
      <c r="V5403" s="14"/>
      <c r="W5403">
        <v>11</v>
      </c>
      <c r="X5403">
        <v>5</v>
      </c>
      <c r="Y5403">
        <v>5</v>
      </c>
      <c r="Z5403">
        <v>3</v>
      </c>
      <c r="AA5403">
        <v>15</v>
      </c>
      <c r="AB5403">
        <v>15</v>
      </c>
      <c r="AC5403">
        <v>3</v>
      </c>
      <c r="AD5403">
        <v>6</v>
      </c>
      <c r="AE5403">
        <v>2</v>
      </c>
      <c r="AF5403">
        <v>4</v>
      </c>
      <c r="AG5403">
        <v>0</v>
      </c>
      <c r="AH5403">
        <v>0</v>
      </c>
      <c r="AI5403">
        <v>1.7</v>
      </c>
      <c r="AJ5403">
        <v>3.8</v>
      </c>
      <c r="AK5403">
        <v>5</v>
      </c>
    </row>
    <row r="5404" spans="1:37" x14ac:dyDescent="0.45">
      <c r="A5404" s="56"/>
      <c r="B5404" s="27">
        <v>44164</v>
      </c>
      <c r="C5404" s="16" t="s">
        <v>441</v>
      </c>
      <c r="D5404" s="16" t="s">
        <v>442</v>
      </c>
      <c r="E5404" s="13" t="s">
        <v>439</v>
      </c>
      <c r="F5404" s="16" t="s">
        <v>271</v>
      </c>
      <c r="G5404" t="s">
        <v>423</v>
      </c>
      <c r="H5404" s="14"/>
      <c r="I5404" t="s">
        <v>450</v>
      </c>
      <c r="J5404" s="14"/>
      <c r="K5404">
        <v>2</v>
      </c>
      <c r="L5404">
        <v>2</v>
      </c>
      <c r="M5404" t="s">
        <v>23</v>
      </c>
      <c r="N5404" s="14"/>
      <c r="O5404">
        <v>0</v>
      </c>
      <c r="P5404">
        <v>1</v>
      </c>
      <c r="Q5404" t="s">
        <v>8</v>
      </c>
      <c r="R5404" s="14"/>
      <c r="S5404" s="16">
        <f>Table2[[#This Row],[FTHG]]-Table2[[#This Row],[HTH]]</f>
        <v>2</v>
      </c>
      <c r="T5404" s="14">
        <f>Table2[[#This Row],[FTAG]]-Table2[[#This Row],[HTA]]</f>
        <v>1</v>
      </c>
      <c r="U5404" s="13" t="str">
        <f>IF(Table2[[#This Row],[SHH]]&gt;Table2[[#This Row],[SHA]],"H",IF(Table2[[#This Row],[HTH]]&lt;Table2[[#This Row],[HTA]],"A","D"))</f>
        <v>H</v>
      </c>
      <c r="V5404" s="14"/>
      <c r="W5404">
        <v>9</v>
      </c>
      <c r="X5404">
        <v>12</v>
      </c>
      <c r="Y5404">
        <v>4</v>
      </c>
      <c r="Z5404">
        <v>5</v>
      </c>
      <c r="AA5404">
        <v>16</v>
      </c>
      <c r="AB5404">
        <v>18</v>
      </c>
      <c r="AC5404">
        <v>4</v>
      </c>
      <c r="AD5404">
        <v>5</v>
      </c>
      <c r="AE5404">
        <v>0</v>
      </c>
      <c r="AF5404">
        <v>4</v>
      </c>
      <c r="AG5404">
        <v>0</v>
      </c>
      <c r="AH5404">
        <v>0</v>
      </c>
      <c r="AI5404">
        <v>2.15</v>
      </c>
      <c r="AJ5404">
        <v>3.4</v>
      </c>
      <c r="AK5404">
        <v>3.4</v>
      </c>
    </row>
    <row r="5405" spans="1:37" x14ac:dyDescent="0.45">
      <c r="A5405" s="56"/>
      <c r="B5405" s="27">
        <v>44164</v>
      </c>
      <c r="C5405" s="16" t="s">
        <v>441</v>
      </c>
      <c r="D5405" s="16" t="s">
        <v>442</v>
      </c>
      <c r="E5405" s="13" t="s">
        <v>439</v>
      </c>
      <c r="F5405" s="16" t="s">
        <v>271</v>
      </c>
      <c r="G5405" t="s">
        <v>421</v>
      </c>
      <c r="H5405" s="14"/>
      <c r="I5405" t="s">
        <v>427</v>
      </c>
      <c r="J5405" s="14"/>
      <c r="K5405">
        <v>4</v>
      </c>
      <c r="L5405">
        <v>0</v>
      </c>
      <c r="M5405" t="s">
        <v>7</v>
      </c>
      <c r="N5405" s="14"/>
      <c r="O5405">
        <v>1</v>
      </c>
      <c r="P5405">
        <v>0</v>
      </c>
      <c r="Q5405" t="s">
        <v>7</v>
      </c>
      <c r="R5405" s="14"/>
      <c r="S5405" s="16">
        <f>Table2[[#This Row],[FTHG]]-Table2[[#This Row],[HTH]]</f>
        <v>3</v>
      </c>
      <c r="T5405" s="14">
        <f>Table2[[#This Row],[FTAG]]-Table2[[#This Row],[HTA]]</f>
        <v>0</v>
      </c>
      <c r="U5405" s="13" t="str">
        <f>IF(Table2[[#This Row],[SHH]]&gt;Table2[[#This Row],[SHA]],"H",IF(Table2[[#This Row],[HTH]]&lt;Table2[[#This Row],[HTA]],"A","D"))</f>
        <v>H</v>
      </c>
      <c r="V5405" s="14"/>
      <c r="W5405">
        <v>13</v>
      </c>
      <c r="X5405">
        <v>4</v>
      </c>
      <c r="Y5405">
        <v>9</v>
      </c>
      <c r="Z5405">
        <v>1</v>
      </c>
      <c r="AA5405">
        <v>3</v>
      </c>
      <c r="AB5405">
        <v>10</v>
      </c>
      <c r="AC5405">
        <v>11</v>
      </c>
      <c r="AD5405">
        <v>4</v>
      </c>
      <c r="AE5405">
        <v>1</v>
      </c>
      <c r="AF5405">
        <v>2</v>
      </c>
      <c r="AG5405">
        <v>0</v>
      </c>
      <c r="AH5405">
        <v>0</v>
      </c>
      <c r="AI5405">
        <v>2.1</v>
      </c>
      <c r="AJ5405">
        <v>3.8</v>
      </c>
      <c r="AK5405">
        <v>3.1</v>
      </c>
    </row>
    <row r="5406" spans="1:37" x14ac:dyDescent="0.45">
      <c r="A5406" s="56"/>
      <c r="B5406" s="27">
        <v>44165</v>
      </c>
      <c r="C5406" s="16" t="s">
        <v>441</v>
      </c>
      <c r="D5406" s="16" t="s">
        <v>442</v>
      </c>
      <c r="E5406" s="13" t="s">
        <v>439</v>
      </c>
      <c r="F5406" s="16" t="s">
        <v>271</v>
      </c>
      <c r="G5406" t="s">
        <v>425</v>
      </c>
      <c r="H5406" s="14"/>
      <c r="I5406" t="s">
        <v>424</v>
      </c>
      <c r="J5406" s="14"/>
      <c r="K5406">
        <v>2</v>
      </c>
      <c r="L5406">
        <v>2</v>
      </c>
      <c r="M5406" t="s">
        <v>23</v>
      </c>
      <c r="N5406" s="14"/>
      <c r="O5406">
        <v>1</v>
      </c>
      <c r="P5406">
        <v>0</v>
      </c>
      <c r="Q5406" t="s">
        <v>7</v>
      </c>
      <c r="R5406" s="14"/>
      <c r="S5406" s="16">
        <f>Table2[[#This Row],[FTHG]]-Table2[[#This Row],[HTH]]</f>
        <v>1</v>
      </c>
      <c r="T5406" s="14">
        <f>Table2[[#This Row],[FTAG]]-Table2[[#This Row],[HTA]]</f>
        <v>2</v>
      </c>
      <c r="U5406" s="13" t="str">
        <f>IF(Table2[[#This Row],[SHH]]&gt;Table2[[#This Row],[SHA]],"H",IF(Table2[[#This Row],[HTH]]&lt;Table2[[#This Row],[HTA]],"A","D"))</f>
        <v>D</v>
      </c>
      <c r="V5406" s="14"/>
      <c r="W5406">
        <v>11</v>
      </c>
      <c r="X5406">
        <v>7</v>
      </c>
      <c r="Y5406">
        <v>8</v>
      </c>
      <c r="Z5406">
        <v>2</v>
      </c>
      <c r="AA5406">
        <v>17</v>
      </c>
      <c r="AB5406">
        <v>17</v>
      </c>
      <c r="AC5406">
        <v>6</v>
      </c>
      <c r="AD5406">
        <v>2</v>
      </c>
      <c r="AE5406">
        <v>1</v>
      </c>
      <c r="AF5406">
        <v>2</v>
      </c>
      <c r="AG5406">
        <v>0</v>
      </c>
      <c r="AH5406">
        <v>0</v>
      </c>
      <c r="AI5406">
        <v>2.5</v>
      </c>
      <c r="AJ5406">
        <v>3.5</v>
      </c>
      <c r="AK5406">
        <v>2.75</v>
      </c>
    </row>
    <row r="5407" spans="1:37" x14ac:dyDescent="0.45">
      <c r="A5407" s="56"/>
      <c r="B5407" s="27">
        <v>44165</v>
      </c>
      <c r="C5407" s="16" t="s">
        <v>441</v>
      </c>
      <c r="D5407" s="16" t="s">
        <v>442</v>
      </c>
      <c r="E5407" s="13" t="s">
        <v>439</v>
      </c>
      <c r="F5407" s="16" t="s">
        <v>271</v>
      </c>
      <c r="G5407" t="s">
        <v>418</v>
      </c>
      <c r="H5407" s="14"/>
      <c r="I5407" t="s">
        <v>435</v>
      </c>
      <c r="J5407" s="14"/>
      <c r="K5407">
        <v>1</v>
      </c>
      <c r="L5407">
        <v>2</v>
      </c>
      <c r="M5407" t="s">
        <v>8</v>
      </c>
      <c r="N5407" s="14"/>
      <c r="O5407">
        <v>0</v>
      </c>
      <c r="P5407">
        <v>1</v>
      </c>
      <c r="Q5407" t="s">
        <v>8</v>
      </c>
      <c r="R5407" s="14"/>
      <c r="S5407" s="16">
        <f>Table2[[#This Row],[FTHG]]-Table2[[#This Row],[HTH]]</f>
        <v>1</v>
      </c>
      <c r="T5407" s="14">
        <f>Table2[[#This Row],[FTAG]]-Table2[[#This Row],[HTA]]</f>
        <v>1</v>
      </c>
      <c r="U5407" s="13" t="str">
        <f>IF(Table2[[#This Row],[SHH]]&gt;Table2[[#This Row],[SHA]],"H",IF(Table2[[#This Row],[HTH]]&lt;Table2[[#This Row],[HTA]],"A","D"))</f>
        <v>A</v>
      </c>
      <c r="V5407" s="14"/>
      <c r="W5407">
        <v>12</v>
      </c>
      <c r="X5407">
        <v>7</v>
      </c>
      <c r="Y5407">
        <v>5</v>
      </c>
      <c r="Z5407">
        <v>3</v>
      </c>
      <c r="AA5407">
        <v>12</v>
      </c>
      <c r="AB5407">
        <v>16</v>
      </c>
      <c r="AC5407">
        <v>2</v>
      </c>
      <c r="AD5407">
        <v>2</v>
      </c>
      <c r="AE5407">
        <v>2</v>
      </c>
      <c r="AF5407">
        <v>2</v>
      </c>
      <c r="AG5407">
        <v>0</v>
      </c>
      <c r="AH5407">
        <v>0</v>
      </c>
      <c r="AI5407">
        <v>2.62</v>
      </c>
      <c r="AJ5407">
        <v>3.5</v>
      </c>
      <c r="AK5407">
        <v>2.62</v>
      </c>
    </row>
    <row r="5408" spans="1:37" x14ac:dyDescent="0.45">
      <c r="A5408" s="56"/>
      <c r="B5408" s="27">
        <v>44170</v>
      </c>
      <c r="C5408" s="16" t="s">
        <v>441</v>
      </c>
      <c r="D5408" s="16" t="s">
        <v>442</v>
      </c>
      <c r="E5408" s="13" t="s">
        <v>439</v>
      </c>
      <c r="F5408" s="16" t="s">
        <v>271</v>
      </c>
      <c r="G5408" t="s">
        <v>450</v>
      </c>
      <c r="H5408" s="14"/>
      <c r="I5408" t="s">
        <v>431</v>
      </c>
      <c r="J5408" s="14"/>
      <c r="K5408">
        <v>1</v>
      </c>
      <c r="L5408">
        <v>2</v>
      </c>
      <c r="M5408" t="s">
        <v>8</v>
      </c>
      <c r="N5408" s="14"/>
      <c r="O5408">
        <v>0</v>
      </c>
      <c r="P5408">
        <v>2</v>
      </c>
      <c r="Q5408" t="s">
        <v>8</v>
      </c>
      <c r="R5408" s="14"/>
      <c r="S5408" s="16">
        <f>Table2[[#This Row],[FTHG]]-Table2[[#This Row],[HTH]]</f>
        <v>1</v>
      </c>
      <c r="T5408" s="14">
        <f>Table2[[#This Row],[FTAG]]-Table2[[#This Row],[HTA]]</f>
        <v>0</v>
      </c>
      <c r="U5408" s="13" t="str">
        <f>IF(Table2[[#This Row],[SHH]]&gt;Table2[[#This Row],[SHA]],"H",IF(Table2[[#This Row],[HTH]]&lt;Table2[[#This Row],[HTA]],"A","D"))</f>
        <v>H</v>
      </c>
      <c r="V5408" s="14"/>
      <c r="W5408">
        <v>11</v>
      </c>
      <c r="X5408">
        <v>3</v>
      </c>
      <c r="Y5408">
        <v>6</v>
      </c>
      <c r="Z5408">
        <v>2</v>
      </c>
      <c r="AA5408">
        <v>15</v>
      </c>
      <c r="AB5408">
        <v>12</v>
      </c>
      <c r="AC5408">
        <v>7</v>
      </c>
      <c r="AD5408">
        <v>0</v>
      </c>
      <c r="AE5408">
        <v>3</v>
      </c>
      <c r="AF5408">
        <v>1</v>
      </c>
      <c r="AG5408">
        <v>0</v>
      </c>
      <c r="AH5408">
        <v>0</v>
      </c>
      <c r="AI5408">
        <v>5</v>
      </c>
      <c r="AJ5408">
        <v>3.9</v>
      </c>
      <c r="AK5408">
        <v>1.66</v>
      </c>
    </row>
    <row r="5409" spans="1:37" x14ac:dyDescent="0.45">
      <c r="A5409" s="56"/>
      <c r="B5409" s="27">
        <v>44170</v>
      </c>
      <c r="C5409" s="16" t="s">
        <v>441</v>
      </c>
      <c r="D5409" s="16" t="s">
        <v>442</v>
      </c>
      <c r="E5409" s="13" t="s">
        <v>439</v>
      </c>
      <c r="F5409" s="16" t="s">
        <v>271</v>
      </c>
      <c r="G5409" t="s">
        <v>420</v>
      </c>
      <c r="H5409" s="14"/>
      <c r="I5409" t="s">
        <v>425</v>
      </c>
      <c r="J5409" s="14"/>
      <c r="K5409">
        <v>2</v>
      </c>
      <c r="L5409">
        <v>1</v>
      </c>
      <c r="M5409" t="s">
        <v>7</v>
      </c>
      <c r="N5409" s="14"/>
      <c r="O5409">
        <v>0</v>
      </c>
      <c r="P5409">
        <v>1</v>
      </c>
      <c r="Q5409" t="s">
        <v>8</v>
      </c>
      <c r="R5409" s="14"/>
      <c r="S5409" s="16">
        <f>Table2[[#This Row],[FTHG]]-Table2[[#This Row],[HTH]]</f>
        <v>2</v>
      </c>
      <c r="T5409" s="14">
        <f>Table2[[#This Row],[FTAG]]-Table2[[#This Row],[HTA]]</f>
        <v>0</v>
      </c>
      <c r="U5409" s="13" t="str">
        <f>IF(Table2[[#This Row],[SHH]]&gt;Table2[[#This Row],[SHA]],"H",IF(Table2[[#This Row],[HTH]]&lt;Table2[[#This Row],[HTA]],"A","D"))</f>
        <v>H</v>
      </c>
      <c r="V5409" s="14"/>
      <c r="W5409">
        <v>9</v>
      </c>
      <c r="X5409">
        <v>5</v>
      </c>
      <c r="Y5409">
        <v>5</v>
      </c>
      <c r="Z5409">
        <v>2</v>
      </c>
      <c r="AA5409">
        <v>17</v>
      </c>
      <c r="AB5409">
        <v>10</v>
      </c>
      <c r="AC5409">
        <v>13</v>
      </c>
      <c r="AD5409">
        <v>1</v>
      </c>
      <c r="AE5409">
        <v>3</v>
      </c>
      <c r="AF5409">
        <v>3</v>
      </c>
      <c r="AG5409">
        <v>1</v>
      </c>
      <c r="AH5409">
        <v>0</v>
      </c>
      <c r="AI5409">
        <v>1.4</v>
      </c>
      <c r="AJ5409">
        <v>5</v>
      </c>
      <c r="AK5409">
        <v>7</v>
      </c>
    </row>
    <row r="5410" spans="1:37" x14ac:dyDescent="0.45">
      <c r="A5410" s="56"/>
      <c r="B5410" s="27">
        <v>44170</v>
      </c>
      <c r="C5410" s="16" t="s">
        <v>441</v>
      </c>
      <c r="D5410" s="16" t="s">
        <v>442</v>
      </c>
      <c r="E5410" s="13" t="s">
        <v>439</v>
      </c>
      <c r="F5410" s="16" t="s">
        <v>271</v>
      </c>
      <c r="G5410" t="s">
        <v>414</v>
      </c>
      <c r="H5410" s="14"/>
      <c r="I5410" t="s">
        <v>417</v>
      </c>
      <c r="J5410" s="14"/>
      <c r="K5410">
        <v>3</v>
      </c>
      <c r="L5410">
        <v>1</v>
      </c>
      <c r="M5410" t="s">
        <v>7</v>
      </c>
      <c r="N5410" s="14"/>
      <c r="O5410">
        <v>2</v>
      </c>
      <c r="P5410">
        <v>0</v>
      </c>
      <c r="Q5410" t="s">
        <v>7</v>
      </c>
      <c r="R5410" s="14"/>
      <c r="S5410" s="16">
        <f>Table2[[#This Row],[FTHG]]-Table2[[#This Row],[HTH]]</f>
        <v>1</v>
      </c>
      <c r="T5410" s="14">
        <f>Table2[[#This Row],[FTAG]]-Table2[[#This Row],[HTA]]</f>
        <v>1</v>
      </c>
      <c r="U5410" s="13" t="str">
        <f>IF(Table2[[#This Row],[SHH]]&gt;Table2[[#This Row],[SHA]],"H",IF(Table2[[#This Row],[HTH]]&lt;Table2[[#This Row],[HTA]],"A","D"))</f>
        <v>D</v>
      </c>
      <c r="V5410" s="14"/>
      <c r="W5410">
        <v>11</v>
      </c>
      <c r="X5410">
        <v>9</v>
      </c>
      <c r="Y5410">
        <v>9</v>
      </c>
      <c r="Z5410">
        <v>7</v>
      </c>
      <c r="AA5410">
        <v>12</v>
      </c>
      <c r="AB5410">
        <v>13</v>
      </c>
      <c r="AC5410">
        <v>7</v>
      </c>
      <c r="AD5410">
        <v>3</v>
      </c>
      <c r="AE5410">
        <v>1</v>
      </c>
      <c r="AF5410">
        <v>2</v>
      </c>
      <c r="AG5410">
        <v>0</v>
      </c>
      <c r="AH5410">
        <v>0</v>
      </c>
      <c r="AI5410">
        <v>1.45</v>
      </c>
      <c r="AJ5410">
        <v>4.75</v>
      </c>
      <c r="AK5410">
        <v>6.5</v>
      </c>
    </row>
    <row r="5411" spans="1:37" x14ac:dyDescent="0.45">
      <c r="A5411" s="56"/>
      <c r="B5411" s="27">
        <v>44171</v>
      </c>
      <c r="C5411" s="16" t="s">
        <v>441</v>
      </c>
      <c r="D5411" s="16" t="s">
        <v>442</v>
      </c>
      <c r="E5411" s="13" t="s">
        <v>439</v>
      </c>
      <c r="F5411" s="16" t="s">
        <v>271</v>
      </c>
      <c r="G5411" t="s">
        <v>446</v>
      </c>
      <c r="H5411" s="14"/>
      <c r="I5411" t="s">
        <v>423</v>
      </c>
      <c r="J5411" s="14"/>
      <c r="K5411">
        <v>1</v>
      </c>
      <c r="L5411">
        <v>1</v>
      </c>
      <c r="M5411" t="s">
        <v>23</v>
      </c>
      <c r="N5411" s="14"/>
      <c r="O5411">
        <v>1</v>
      </c>
      <c r="P5411">
        <v>0</v>
      </c>
      <c r="Q5411" t="s">
        <v>7</v>
      </c>
      <c r="R5411" s="14"/>
      <c r="S5411" s="16">
        <f>Table2[[#This Row],[FTHG]]-Table2[[#This Row],[HTH]]</f>
        <v>0</v>
      </c>
      <c r="T5411" s="14">
        <f>Table2[[#This Row],[FTAG]]-Table2[[#This Row],[HTA]]</f>
        <v>1</v>
      </c>
      <c r="U5411" s="13" t="str">
        <f>IF(Table2[[#This Row],[SHH]]&gt;Table2[[#This Row],[SHA]],"H",IF(Table2[[#This Row],[HTH]]&lt;Table2[[#This Row],[HTA]],"A","D"))</f>
        <v>D</v>
      </c>
      <c r="V5411" s="14"/>
      <c r="W5411">
        <v>12</v>
      </c>
      <c r="X5411">
        <v>9</v>
      </c>
      <c r="Y5411">
        <v>6</v>
      </c>
      <c r="Z5411">
        <v>5</v>
      </c>
      <c r="AA5411">
        <v>11</v>
      </c>
      <c r="AB5411">
        <v>14</v>
      </c>
      <c r="AC5411">
        <v>7</v>
      </c>
      <c r="AD5411">
        <v>5</v>
      </c>
      <c r="AE5411">
        <v>2</v>
      </c>
      <c r="AF5411">
        <v>0</v>
      </c>
      <c r="AG5411">
        <v>0</v>
      </c>
      <c r="AH5411">
        <v>0</v>
      </c>
      <c r="AI5411">
        <v>1.95</v>
      </c>
      <c r="AJ5411">
        <v>3.6</v>
      </c>
      <c r="AK5411">
        <v>3.75</v>
      </c>
    </row>
    <row r="5412" spans="1:37" x14ac:dyDescent="0.45">
      <c r="A5412" s="56"/>
      <c r="B5412" s="27">
        <v>44171</v>
      </c>
      <c r="C5412" s="16" t="s">
        <v>441</v>
      </c>
      <c r="D5412" s="16" t="s">
        <v>442</v>
      </c>
      <c r="E5412" s="13" t="s">
        <v>439</v>
      </c>
      <c r="F5412" s="16" t="s">
        <v>271</v>
      </c>
      <c r="G5412" t="s">
        <v>435</v>
      </c>
      <c r="H5412" s="14"/>
      <c r="I5412" t="s">
        <v>449</v>
      </c>
      <c r="J5412" s="14"/>
      <c r="K5412">
        <v>0</v>
      </c>
      <c r="L5412">
        <v>0</v>
      </c>
      <c r="M5412" t="s">
        <v>23</v>
      </c>
      <c r="N5412" s="14"/>
      <c r="O5412">
        <v>0</v>
      </c>
      <c r="P5412">
        <v>0</v>
      </c>
      <c r="Q5412" t="s">
        <v>23</v>
      </c>
      <c r="R5412" s="14"/>
      <c r="S5412" s="16">
        <f>Table2[[#This Row],[FTHG]]-Table2[[#This Row],[HTH]]</f>
        <v>0</v>
      </c>
      <c r="T5412" s="14">
        <f>Table2[[#This Row],[FTAG]]-Table2[[#This Row],[HTA]]</f>
        <v>0</v>
      </c>
      <c r="U5412" s="13" t="str">
        <f>IF(Table2[[#This Row],[SHH]]&gt;Table2[[#This Row],[SHA]],"H",IF(Table2[[#This Row],[HTH]]&lt;Table2[[#This Row],[HTA]],"A","D"))</f>
        <v>D</v>
      </c>
      <c r="V5412" s="14"/>
      <c r="W5412">
        <v>6</v>
      </c>
      <c r="X5412">
        <v>6</v>
      </c>
      <c r="Y5412">
        <v>0</v>
      </c>
      <c r="Z5412">
        <v>4</v>
      </c>
      <c r="AA5412">
        <v>13</v>
      </c>
      <c r="AB5412">
        <v>12</v>
      </c>
      <c r="AC5412">
        <v>6</v>
      </c>
      <c r="AD5412">
        <v>3</v>
      </c>
      <c r="AE5412">
        <v>4</v>
      </c>
      <c r="AF5412">
        <v>4</v>
      </c>
      <c r="AG5412">
        <v>0</v>
      </c>
      <c r="AH5412">
        <v>0</v>
      </c>
      <c r="AI5412">
        <v>2.1</v>
      </c>
      <c r="AJ5412">
        <v>3.6</v>
      </c>
      <c r="AK5412">
        <v>3.4</v>
      </c>
    </row>
    <row r="5413" spans="1:37" x14ac:dyDescent="0.45">
      <c r="A5413" s="56"/>
      <c r="B5413" s="27">
        <v>44171</v>
      </c>
      <c r="C5413" s="16" t="s">
        <v>441</v>
      </c>
      <c r="D5413" s="16" t="s">
        <v>442</v>
      </c>
      <c r="E5413" s="13" t="s">
        <v>439</v>
      </c>
      <c r="F5413" s="16" t="s">
        <v>271</v>
      </c>
      <c r="G5413" t="s">
        <v>427</v>
      </c>
      <c r="H5413" s="14"/>
      <c r="I5413" t="s">
        <v>448</v>
      </c>
      <c r="J5413" s="14"/>
      <c r="K5413">
        <v>0</v>
      </c>
      <c r="L5413">
        <v>0</v>
      </c>
      <c r="M5413" t="s">
        <v>23</v>
      </c>
      <c r="N5413" s="14"/>
      <c r="O5413">
        <v>0</v>
      </c>
      <c r="P5413">
        <v>0</v>
      </c>
      <c r="Q5413" t="s">
        <v>23</v>
      </c>
      <c r="R5413" s="14"/>
      <c r="S5413" s="16">
        <f>Table2[[#This Row],[FTHG]]-Table2[[#This Row],[HTH]]</f>
        <v>0</v>
      </c>
      <c r="T5413" s="14">
        <f>Table2[[#This Row],[FTAG]]-Table2[[#This Row],[HTA]]</f>
        <v>0</v>
      </c>
      <c r="U5413" s="13" t="str">
        <f>IF(Table2[[#This Row],[SHH]]&gt;Table2[[#This Row],[SHA]],"H",IF(Table2[[#This Row],[HTH]]&lt;Table2[[#This Row],[HTA]],"A","D"))</f>
        <v>D</v>
      </c>
      <c r="V5413" s="14"/>
      <c r="W5413">
        <v>14</v>
      </c>
      <c r="X5413">
        <v>7</v>
      </c>
      <c r="Y5413">
        <v>5</v>
      </c>
      <c r="Z5413">
        <v>2</v>
      </c>
      <c r="AA5413">
        <v>10</v>
      </c>
      <c r="AB5413">
        <v>12</v>
      </c>
      <c r="AC5413">
        <v>12</v>
      </c>
      <c r="AD5413">
        <v>5</v>
      </c>
      <c r="AE5413">
        <v>5</v>
      </c>
      <c r="AF5413">
        <v>3</v>
      </c>
      <c r="AG5413">
        <v>1</v>
      </c>
      <c r="AH5413">
        <v>0</v>
      </c>
      <c r="AI5413">
        <v>1.66</v>
      </c>
      <c r="AJ5413">
        <v>4.33</v>
      </c>
      <c r="AK5413">
        <v>4.5</v>
      </c>
    </row>
    <row r="5414" spans="1:37" x14ac:dyDescent="0.45">
      <c r="A5414" s="56"/>
      <c r="B5414" s="27">
        <v>44171</v>
      </c>
      <c r="C5414" s="16" t="s">
        <v>441</v>
      </c>
      <c r="D5414" s="16" t="s">
        <v>442</v>
      </c>
      <c r="E5414" s="13" t="s">
        <v>439</v>
      </c>
      <c r="F5414" s="16" t="s">
        <v>271</v>
      </c>
      <c r="G5414" t="s">
        <v>447</v>
      </c>
      <c r="H5414" s="14"/>
      <c r="I5414" t="s">
        <v>421</v>
      </c>
      <c r="J5414" s="14"/>
      <c r="K5414">
        <v>0</v>
      </c>
      <c r="L5414">
        <v>4</v>
      </c>
      <c r="M5414" t="s">
        <v>8</v>
      </c>
      <c r="N5414" s="14"/>
      <c r="O5414">
        <v>0</v>
      </c>
      <c r="P5414">
        <v>1</v>
      </c>
      <c r="Q5414" t="s">
        <v>8</v>
      </c>
      <c r="R5414" s="14"/>
      <c r="S5414" s="16">
        <f>Table2[[#This Row],[FTHG]]-Table2[[#This Row],[HTH]]</f>
        <v>0</v>
      </c>
      <c r="T5414" s="14">
        <f>Table2[[#This Row],[FTAG]]-Table2[[#This Row],[HTA]]</f>
        <v>3</v>
      </c>
      <c r="U5414" s="13" t="str">
        <f>IF(Table2[[#This Row],[SHH]]&gt;Table2[[#This Row],[SHA]],"H",IF(Table2[[#This Row],[HTH]]&lt;Table2[[#This Row],[HTA]],"A","D"))</f>
        <v>A</v>
      </c>
      <c r="V5414" s="14"/>
      <c r="W5414">
        <v>4</v>
      </c>
      <c r="X5414">
        <v>11</v>
      </c>
      <c r="Y5414">
        <v>1</v>
      </c>
      <c r="Z5414">
        <v>6</v>
      </c>
      <c r="AA5414">
        <v>14</v>
      </c>
      <c r="AB5414">
        <v>9</v>
      </c>
      <c r="AC5414">
        <v>4</v>
      </c>
      <c r="AD5414">
        <v>1</v>
      </c>
      <c r="AE5414">
        <v>3</v>
      </c>
      <c r="AF5414">
        <v>3</v>
      </c>
      <c r="AG5414">
        <v>1</v>
      </c>
      <c r="AH5414">
        <v>0</v>
      </c>
      <c r="AI5414">
        <v>7.5</v>
      </c>
      <c r="AJ5414">
        <v>5.25</v>
      </c>
      <c r="AK5414">
        <v>1.36</v>
      </c>
    </row>
    <row r="5415" spans="1:37" x14ac:dyDescent="0.45">
      <c r="A5415" s="56"/>
      <c r="B5415" s="27">
        <v>44171</v>
      </c>
      <c r="C5415" s="16" t="s">
        <v>441</v>
      </c>
      <c r="D5415" s="16" t="s">
        <v>442</v>
      </c>
      <c r="E5415" s="13" t="s">
        <v>439</v>
      </c>
      <c r="F5415" s="16" t="s">
        <v>271</v>
      </c>
      <c r="G5415" t="s">
        <v>424</v>
      </c>
      <c r="H5415" s="14"/>
      <c r="I5415" t="s">
        <v>426</v>
      </c>
      <c r="J5415" s="14"/>
      <c r="K5415">
        <v>1</v>
      </c>
      <c r="L5415">
        <v>2</v>
      </c>
      <c r="M5415" t="s">
        <v>8</v>
      </c>
      <c r="N5415" s="14"/>
      <c r="O5415">
        <v>0</v>
      </c>
      <c r="P5415">
        <v>1</v>
      </c>
      <c r="Q5415" t="s">
        <v>8</v>
      </c>
      <c r="R5415" s="14"/>
      <c r="S5415" s="16">
        <f>Table2[[#This Row],[FTHG]]-Table2[[#This Row],[HTH]]</f>
        <v>1</v>
      </c>
      <c r="T5415" s="14">
        <f>Table2[[#This Row],[FTAG]]-Table2[[#This Row],[HTA]]</f>
        <v>1</v>
      </c>
      <c r="U5415" s="13" t="str">
        <f>IF(Table2[[#This Row],[SHH]]&gt;Table2[[#This Row],[SHA]],"H",IF(Table2[[#This Row],[HTH]]&lt;Table2[[#This Row],[HTA]],"A","D"))</f>
        <v>A</v>
      </c>
      <c r="V5415" s="14"/>
      <c r="W5415">
        <v>6</v>
      </c>
      <c r="X5415">
        <v>9</v>
      </c>
      <c r="Y5415">
        <v>3</v>
      </c>
      <c r="Z5415">
        <v>6</v>
      </c>
      <c r="AA5415">
        <v>11</v>
      </c>
      <c r="AB5415">
        <v>16</v>
      </c>
      <c r="AC5415">
        <v>9</v>
      </c>
      <c r="AD5415">
        <v>6</v>
      </c>
      <c r="AE5415">
        <v>2</v>
      </c>
      <c r="AF5415">
        <v>1</v>
      </c>
      <c r="AG5415">
        <v>0</v>
      </c>
      <c r="AH5415">
        <v>0</v>
      </c>
      <c r="AI5415">
        <v>4.5</v>
      </c>
      <c r="AJ5415">
        <v>4</v>
      </c>
      <c r="AK5415">
        <v>1.72</v>
      </c>
    </row>
    <row r="5416" spans="1:37" x14ac:dyDescent="0.45">
      <c r="A5416" s="56"/>
      <c r="B5416" s="27">
        <v>44172</v>
      </c>
      <c r="C5416" s="16" t="s">
        <v>441</v>
      </c>
      <c r="D5416" s="16" t="s">
        <v>442</v>
      </c>
      <c r="E5416" s="13" t="s">
        <v>439</v>
      </c>
      <c r="F5416" s="16" t="s">
        <v>271</v>
      </c>
      <c r="G5416" t="s">
        <v>428</v>
      </c>
      <c r="H5416" s="14"/>
      <c r="I5416" t="s">
        <v>418</v>
      </c>
      <c r="J5416" s="14"/>
      <c r="K5416">
        <v>1</v>
      </c>
      <c r="L5416">
        <v>1</v>
      </c>
      <c r="M5416" t="s">
        <v>23</v>
      </c>
      <c r="N5416" s="14"/>
      <c r="O5416">
        <v>0</v>
      </c>
      <c r="P5416">
        <v>0</v>
      </c>
      <c r="Q5416" t="s">
        <v>23</v>
      </c>
      <c r="R5416" s="14"/>
      <c r="S5416" s="16">
        <f>Table2[[#This Row],[FTHG]]-Table2[[#This Row],[HTH]]</f>
        <v>1</v>
      </c>
      <c r="T5416" s="14">
        <f>Table2[[#This Row],[FTAG]]-Table2[[#This Row],[HTA]]</f>
        <v>1</v>
      </c>
      <c r="U5416" s="13" t="str">
        <f>IF(Table2[[#This Row],[SHH]]&gt;Table2[[#This Row],[SHA]],"H",IF(Table2[[#This Row],[HTH]]&lt;Table2[[#This Row],[HTA]],"A","D"))</f>
        <v>D</v>
      </c>
      <c r="V5416" s="14"/>
      <c r="W5416">
        <v>16</v>
      </c>
      <c r="X5416">
        <v>3</v>
      </c>
      <c r="Y5416">
        <v>8</v>
      </c>
      <c r="Z5416">
        <v>3</v>
      </c>
      <c r="AA5416">
        <v>7</v>
      </c>
      <c r="AB5416">
        <v>20</v>
      </c>
      <c r="AC5416">
        <v>5</v>
      </c>
      <c r="AD5416">
        <v>1</v>
      </c>
      <c r="AE5416">
        <v>2</v>
      </c>
      <c r="AF5416">
        <v>2</v>
      </c>
      <c r="AG5416">
        <v>0</v>
      </c>
      <c r="AH5416">
        <v>0</v>
      </c>
      <c r="AI5416">
        <v>1.72</v>
      </c>
      <c r="AJ5416">
        <v>4</v>
      </c>
      <c r="AK5416">
        <v>4.5</v>
      </c>
    </row>
    <row r="5417" spans="1:37" x14ac:dyDescent="0.45">
      <c r="A5417" s="56"/>
      <c r="B5417" s="27">
        <v>44176</v>
      </c>
      <c r="C5417" s="16" t="s">
        <v>441</v>
      </c>
      <c r="D5417" s="16" t="s">
        <v>442</v>
      </c>
      <c r="E5417" s="13" t="s">
        <v>439</v>
      </c>
      <c r="F5417" s="16" t="s">
        <v>271</v>
      </c>
      <c r="G5417" t="s">
        <v>448</v>
      </c>
      <c r="H5417" s="14"/>
      <c r="I5417" t="s">
        <v>449</v>
      </c>
      <c r="J5417" s="14"/>
      <c r="K5417">
        <v>1</v>
      </c>
      <c r="L5417">
        <v>0</v>
      </c>
      <c r="M5417" t="s">
        <v>7</v>
      </c>
      <c r="N5417" s="14"/>
      <c r="O5417">
        <v>1</v>
      </c>
      <c r="P5417">
        <v>0</v>
      </c>
      <c r="Q5417" t="s">
        <v>7</v>
      </c>
      <c r="R5417" s="14"/>
      <c r="S5417" s="16">
        <f>Table2[[#This Row],[FTHG]]-Table2[[#This Row],[HTH]]</f>
        <v>0</v>
      </c>
      <c r="T5417" s="14">
        <f>Table2[[#This Row],[FTAG]]-Table2[[#This Row],[HTA]]</f>
        <v>0</v>
      </c>
      <c r="U5417" s="13" t="str">
        <f>IF(Table2[[#This Row],[SHH]]&gt;Table2[[#This Row],[SHA]],"H",IF(Table2[[#This Row],[HTH]]&lt;Table2[[#This Row],[HTA]],"A","D"))</f>
        <v>D</v>
      </c>
      <c r="V5417" s="14"/>
      <c r="W5417">
        <v>4</v>
      </c>
      <c r="X5417">
        <v>17</v>
      </c>
      <c r="Y5417">
        <v>2</v>
      </c>
      <c r="Z5417">
        <v>7</v>
      </c>
      <c r="AA5417">
        <v>12</v>
      </c>
      <c r="AB5417">
        <v>14</v>
      </c>
      <c r="AC5417">
        <v>1</v>
      </c>
      <c r="AD5417">
        <v>10</v>
      </c>
      <c r="AE5417">
        <v>2</v>
      </c>
      <c r="AF5417">
        <v>4</v>
      </c>
      <c r="AG5417">
        <v>1</v>
      </c>
      <c r="AH5417">
        <v>0</v>
      </c>
      <c r="AI5417">
        <v>1.65</v>
      </c>
      <c r="AJ5417">
        <v>4.2</v>
      </c>
      <c r="AK5417">
        <v>4.75</v>
      </c>
    </row>
    <row r="5418" spans="1:37" x14ac:dyDescent="0.45">
      <c r="A5418" s="56"/>
      <c r="B5418" s="27">
        <v>44177</v>
      </c>
      <c r="C5418" s="16" t="s">
        <v>441</v>
      </c>
      <c r="D5418" s="16" t="s">
        <v>442</v>
      </c>
      <c r="E5418" s="13" t="s">
        <v>439</v>
      </c>
      <c r="F5418" s="16" t="s">
        <v>271</v>
      </c>
      <c r="G5418" t="s">
        <v>447</v>
      </c>
      <c r="H5418" s="14"/>
      <c r="I5418" t="s">
        <v>450</v>
      </c>
      <c r="J5418" s="14"/>
      <c r="K5418">
        <v>4</v>
      </c>
      <c r="L5418">
        <v>1</v>
      </c>
      <c r="M5418" t="s">
        <v>7</v>
      </c>
      <c r="N5418" s="14"/>
      <c r="O5418">
        <v>1</v>
      </c>
      <c r="P5418">
        <v>1</v>
      </c>
      <c r="Q5418" t="s">
        <v>23</v>
      </c>
      <c r="R5418" s="14"/>
      <c r="S5418" s="16">
        <f>Table2[[#This Row],[FTHG]]-Table2[[#This Row],[HTH]]</f>
        <v>3</v>
      </c>
      <c r="T5418" s="14">
        <f>Table2[[#This Row],[FTAG]]-Table2[[#This Row],[HTA]]</f>
        <v>0</v>
      </c>
      <c r="U5418" s="13" t="str">
        <f>IF(Table2[[#This Row],[SHH]]&gt;Table2[[#This Row],[SHA]],"H",IF(Table2[[#This Row],[HTH]]&lt;Table2[[#This Row],[HTA]],"A","D"))</f>
        <v>H</v>
      </c>
      <c r="V5418" s="14"/>
      <c r="W5418">
        <v>7</v>
      </c>
      <c r="X5418">
        <v>9</v>
      </c>
      <c r="Y5418">
        <v>7</v>
      </c>
      <c r="Z5418">
        <v>5</v>
      </c>
      <c r="AA5418">
        <v>16</v>
      </c>
      <c r="AB5418">
        <v>14</v>
      </c>
      <c r="AC5418">
        <v>1</v>
      </c>
      <c r="AD5418">
        <v>4</v>
      </c>
      <c r="AE5418">
        <v>3</v>
      </c>
      <c r="AF5418">
        <v>3</v>
      </c>
      <c r="AG5418">
        <v>0</v>
      </c>
      <c r="AH5418">
        <v>0</v>
      </c>
      <c r="AI5418">
        <v>2.5</v>
      </c>
      <c r="AJ5418">
        <v>3.5</v>
      </c>
      <c r="AK5418">
        <v>2.7</v>
      </c>
    </row>
    <row r="5419" spans="1:37" x14ac:dyDescent="0.45">
      <c r="A5419" s="56"/>
      <c r="B5419" s="27">
        <v>44177</v>
      </c>
      <c r="C5419" s="16" t="s">
        <v>441</v>
      </c>
      <c r="D5419" s="16" t="s">
        <v>442</v>
      </c>
      <c r="E5419" s="13" t="s">
        <v>439</v>
      </c>
      <c r="F5419" s="16" t="s">
        <v>271</v>
      </c>
      <c r="G5419" t="s">
        <v>425</v>
      </c>
      <c r="H5419" s="14"/>
      <c r="I5419" t="s">
        <v>419</v>
      </c>
      <c r="J5419" s="14"/>
      <c r="K5419">
        <v>2</v>
      </c>
      <c r="L5419">
        <v>3</v>
      </c>
      <c r="M5419" t="s">
        <v>8</v>
      </c>
      <c r="N5419" s="14"/>
      <c r="O5419">
        <v>0</v>
      </c>
      <c r="P5419">
        <v>1</v>
      </c>
      <c r="Q5419" t="s">
        <v>8</v>
      </c>
      <c r="R5419" s="14"/>
      <c r="S5419" s="16">
        <f>Table2[[#This Row],[FTHG]]-Table2[[#This Row],[HTH]]</f>
        <v>2</v>
      </c>
      <c r="T5419" s="14">
        <f>Table2[[#This Row],[FTAG]]-Table2[[#This Row],[HTA]]</f>
        <v>2</v>
      </c>
      <c r="U5419" s="13" t="str">
        <f>IF(Table2[[#This Row],[SHH]]&gt;Table2[[#This Row],[SHA]],"H",IF(Table2[[#This Row],[HTH]]&lt;Table2[[#This Row],[HTA]],"A","D"))</f>
        <v>A</v>
      </c>
      <c r="V5419" s="14"/>
      <c r="W5419">
        <v>6</v>
      </c>
      <c r="X5419">
        <v>5</v>
      </c>
      <c r="Y5419">
        <v>5</v>
      </c>
      <c r="Z5419">
        <v>3</v>
      </c>
      <c r="AA5419">
        <v>9</v>
      </c>
      <c r="AB5419">
        <v>17</v>
      </c>
      <c r="AC5419">
        <v>2</v>
      </c>
      <c r="AD5419">
        <v>2</v>
      </c>
      <c r="AE5419">
        <v>3</v>
      </c>
      <c r="AF5419">
        <v>3</v>
      </c>
      <c r="AG5419">
        <v>0</v>
      </c>
      <c r="AH5419">
        <v>0</v>
      </c>
      <c r="AI5419">
        <v>2.9</v>
      </c>
      <c r="AJ5419">
        <v>3.25</v>
      </c>
      <c r="AK5419">
        <v>2.5</v>
      </c>
    </row>
    <row r="5420" spans="1:37" x14ac:dyDescent="0.45">
      <c r="A5420" s="56"/>
      <c r="B5420" s="27">
        <v>44177</v>
      </c>
      <c r="C5420" s="16" t="s">
        <v>441</v>
      </c>
      <c r="D5420" s="16" t="s">
        <v>442</v>
      </c>
      <c r="E5420" s="13" t="s">
        <v>439</v>
      </c>
      <c r="F5420" s="16" t="s">
        <v>271</v>
      </c>
      <c r="G5420" t="s">
        <v>431</v>
      </c>
      <c r="H5420" s="14"/>
      <c r="I5420" t="s">
        <v>446</v>
      </c>
      <c r="J5420" s="14"/>
      <c r="K5420">
        <v>1</v>
      </c>
      <c r="L5420">
        <v>2</v>
      </c>
      <c r="M5420" t="s">
        <v>8</v>
      </c>
      <c r="N5420" s="14"/>
      <c r="O5420">
        <v>0</v>
      </c>
      <c r="P5420">
        <v>1</v>
      </c>
      <c r="Q5420" t="s">
        <v>8</v>
      </c>
      <c r="R5420" s="14"/>
      <c r="S5420" s="16">
        <f>Table2[[#This Row],[FTHG]]-Table2[[#This Row],[HTH]]</f>
        <v>1</v>
      </c>
      <c r="T5420" s="14">
        <f>Table2[[#This Row],[FTAG]]-Table2[[#This Row],[HTA]]</f>
        <v>1</v>
      </c>
      <c r="U5420" s="13" t="str">
        <f>IF(Table2[[#This Row],[SHH]]&gt;Table2[[#This Row],[SHA]],"H",IF(Table2[[#This Row],[HTH]]&lt;Table2[[#This Row],[HTA]],"A","D"))</f>
        <v>A</v>
      </c>
      <c r="V5420" s="14"/>
      <c r="W5420">
        <v>8</v>
      </c>
      <c r="X5420">
        <v>3</v>
      </c>
      <c r="Y5420">
        <v>5</v>
      </c>
      <c r="Z5420">
        <v>3</v>
      </c>
      <c r="AA5420">
        <v>13</v>
      </c>
      <c r="AB5420">
        <v>15</v>
      </c>
      <c r="AC5420">
        <v>5</v>
      </c>
      <c r="AD5420">
        <v>3</v>
      </c>
      <c r="AE5420">
        <v>5</v>
      </c>
      <c r="AF5420">
        <v>3</v>
      </c>
      <c r="AG5420">
        <v>0</v>
      </c>
      <c r="AH5420">
        <v>0</v>
      </c>
      <c r="AI5420">
        <v>1.65</v>
      </c>
      <c r="AJ5420">
        <v>4</v>
      </c>
      <c r="AK5420">
        <v>5</v>
      </c>
    </row>
    <row r="5421" spans="1:37" x14ac:dyDescent="0.45">
      <c r="A5421" s="56"/>
      <c r="B5421" s="27">
        <v>44178</v>
      </c>
      <c r="C5421" s="16" t="s">
        <v>441</v>
      </c>
      <c r="D5421" s="16" t="s">
        <v>442</v>
      </c>
      <c r="E5421" s="13" t="s">
        <v>439</v>
      </c>
      <c r="F5421" s="16" t="s">
        <v>271</v>
      </c>
      <c r="G5421" t="s">
        <v>423</v>
      </c>
      <c r="H5421" s="14"/>
      <c r="I5421" t="s">
        <v>414</v>
      </c>
      <c r="J5421" s="14"/>
      <c r="K5421">
        <v>1</v>
      </c>
      <c r="L5421">
        <v>3</v>
      </c>
      <c r="M5421" t="s">
        <v>8</v>
      </c>
      <c r="N5421" s="14"/>
      <c r="O5421">
        <v>1</v>
      </c>
      <c r="P5421">
        <v>0</v>
      </c>
      <c r="Q5421" t="s">
        <v>7</v>
      </c>
      <c r="R5421" s="14"/>
      <c r="S5421" s="16">
        <f>Table2[[#This Row],[FTHG]]-Table2[[#This Row],[HTH]]</f>
        <v>0</v>
      </c>
      <c r="T5421" s="14">
        <f>Table2[[#This Row],[FTAG]]-Table2[[#This Row],[HTA]]</f>
        <v>3</v>
      </c>
      <c r="U5421" s="13" t="str">
        <f>IF(Table2[[#This Row],[SHH]]&gt;Table2[[#This Row],[SHA]],"H",IF(Table2[[#This Row],[HTH]]&lt;Table2[[#This Row],[HTA]],"A","D"))</f>
        <v>D</v>
      </c>
      <c r="V5421" s="14"/>
      <c r="W5421">
        <v>7</v>
      </c>
      <c r="X5421">
        <v>20</v>
      </c>
      <c r="Y5421">
        <v>2</v>
      </c>
      <c r="Z5421">
        <v>11</v>
      </c>
      <c r="AA5421">
        <v>10</v>
      </c>
      <c r="AB5421">
        <v>17</v>
      </c>
      <c r="AC5421">
        <v>3</v>
      </c>
      <c r="AD5421">
        <v>9</v>
      </c>
      <c r="AE5421">
        <v>2</v>
      </c>
      <c r="AF5421">
        <v>1</v>
      </c>
      <c r="AG5421">
        <v>0</v>
      </c>
      <c r="AH5421">
        <v>0</v>
      </c>
      <c r="AI5421">
        <v>7.5</v>
      </c>
      <c r="AJ5421">
        <v>5.25</v>
      </c>
      <c r="AK5421">
        <v>1.36</v>
      </c>
    </row>
    <row r="5422" spans="1:37" x14ac:dyDescent="0.45">
      <c r="A5422" s="56"/>
      <c r="B5422" s="27">
        <v>44178</v>
      </c>
      <c r="C5422" s="16" t="s">
        <v>441</v>
      </c>
      <c r="D5422" s="16" t="s">
        <v>442</v>
      </c>
      <c r="E5422" s="13" t="s">
        <v>439</v>
      </c>
      <c r="F5422" s="16" t="s">
        <v>271</v>
      </c>
      <c r="G5422" t="s">
        <v>433</v>
      </c>
      <c r="H5422" s="14"/>
      <c r="I5422" t="s">
        <v>428</v>
      </c>
      <c r="J5422" s="14"/>
      <c r="K5422">
        <v>3</v>
      </c>
      <c r="L5422">
        <v>0</v>
      </c>
      <c r="M5422" t="s">
        <v>7</v>
      </c>
      <c r="N5422" s="14"/>
      <c r="O5422">
        <v>1</v>
      </c>
      <c r="P5422">
        <v>0</v>
      </c>
      <c r="Q5422" t="s">
        <v>7</v>
      </c>
      <c r="R5422" s="14"/>
      <c r="S5422" s="16">
        <f>Table2[[#This Row],[FTHG]]-Table2[[#This Row],[HTH]]</f>
        <v>2</v>
      </c>
      <c r="T5422" s="14">
        <f>Table2[[#This Row],[FTAG]]-Table2[[#This Row],[HTA]]</f>
        <v>0</v>
      </c>
      <c r="U5422" s="13" t="str">
        <f>IF(Table2[[#This Row],[SHH]]&gt;Table2[[#This Row],[SHA]],"H",IF(Table2[[#This Row],[HTH]]&lt;Table2[[#This Row],[HTA]],"A","D"))</f>
        <v>H</v>
      </c>
      <c r="V5422" s="14"/>
      <c r="W5422">
        <v>14</v>
      </c>
      <c r="X5422">
        <v>3</v>
      </c>
      <c r="Y5422">
        <v>10</v>
      </c>
      <c r="Z5422">
        <v>2</v>
      </c>
      <c r="AA5422">
        <v>17</v>
      </c>
      <c r="AB5422">
        <v>13</v>
      </c>
      <c r="AC5422">
        <v>11</v>
      </c>
      <c r="AD5422">
        <v>2</v>
      </c>
      <c r="AE5422">
        <v>1</v>
      </c>
      <c r="AF5422">
        <v>2</v>
      </c>
      <c r="AG5422">
        <v>0</v>
      </c>
      <c r="AH5422">
        <v>0</v>
      </c>
      <c r="AI5422">
        <v>1.66</v>
      </c>
      <c r="AJ5422">
        <v>4.33</v>
      </c>
      <c r="AK5422">
        <v>4.5</v>
      </c>
    </row>
    <row r="5423" spans="1:37" x14ac:dyDescent="0.45">
      <c r="A5423" s="56"/>
      <c r="B5423" s="27">
        <v>44178</v>
      </c>
      <c r="C5423" s="16" t="s">
        <v>441</v>
      </c>
      <c r="D5423" s="16" t="s">
        <v>442</v>
      </c>
      <c r="E5423" s="13" t="s">
        <v>439</v>
      </c>
      <c r="F5423" s="16" t="s">
        <v>271</v>
      </c>
      <c r="G5423" t="s">
        <v>417</v>
      </c>
      <c r="H5423" s="14"/>
      <c r="I5423" t="s">
        <v>427</v>
      </c>
      <c r="J5423" s="14"/>
      <c r="K5423">
        <v>1</v>
      </c>
      <c r="L5423">
        <v>5</v>
      </c>
      <c r="M5423" t="s">
        <v>8</v>
      </c>
      <c r="N5423" s="14"/>
      <c r="O5423">
        <v>1</v>
      </c>
      <c r="P5423">
        <v>5</v>
      </c>
      <c r="Q5423" t="s">
        <v>8</v>
      </c>
      <c r="R5423" s="14"/>
      <c r="S5423" s="16">
        <f>Table2[[#This Row],[FTHG]]-Table2[[#This Row],[HTH]]</f>
        <v>0</v>
      </c>
      <c r="T5423" s="14">
        <f>Table2[[#This Row],[FTAG]]-Table2[[#This Row],[HTA]]</f>
        <v>0</v>
      </c>
      <c r="U5423" s="13" t="str">
        <f>IF(Table2[[#This Row],[SHH]]&gt;Table2[[#This Row],[SHA]],"H",IF(Table2[[#This Row],[HTH]]&lt;Table2[[#This Row],[HTA]],"A","D"))</f>
        <v>A</v>
      </c>
      <c r="V5423" s="14"/>
      <c r="W5423">
        <v>4</v>
      </c>
      <c r="X5423">
        <v>13</v>
      </c>
      <c r="Y5423">
        <v>1</v>
      </c>
      <c r="Z5423">
        <v>8</v>
      </c>
      <c r="AA5423">
        <v>16</v>
      </c>
      <c r="AB5423">
        <v>9</v>
      </c>
      <c r="AC5423">
        <v>1</v>
      </c>
      <c r="AD5423">
        <v>5</v>
      </c>
      <c r="AE5423">
        <v>4</v>
      </c>
      <c r="AF5423">
        <v>2</v>
      </c>
      <c r="AG5423">
        <v>0</v>
      </c>
      <c r="AH5423">
        <v>0</v>
      </c>
      <c r="AI5423">
        <v>3.5</v>
      </c>
      <c r="AJ5423">
        <v>3.8</v>
      </c>
      <c r="AK5423">
        <v>2</v>
      </c>
    </row>
    <row r="5424" spans="1:37" x14ac:dyDescent="0.45">
      <c r="A5424" s="56"/>
      <c r="B5424" s="27">
        <v>44178</v>
      </c>
      <c r="C5424" s="16" t="s">
        <v>441</v>
      </c>
      <c r="D5424" s="16" t="s">
        <v>442</v>
      </c>
      <c r="E5424" s="13" t="s">
        <v>439</v>
      </c>
      <c r="F5424" s="16" t="s">
        <v>271</v>
      </c>
      <c r="G5424" t="s">
        <v>421</v>
      </c>
      <c r="H5424" s="14"/>
      <c r="I5424" t="s">
        <v>424</v>
      </c>
      <c r="J5424" s="14"/>
      <c r="K5424">
        <v>2</v>
      </c>
      <c r="L5424">
        <v>1</v>
      </c>
      <c r="M5424" t="s">
        <v>7</v>
      </c>
      <c r="N5424" s="14"/>
      <c r="O5424">
        <v>0</v>
      </c>
      <c r="P5424">
        <v>1</v>
      </c>
      <c r="Q5424" t="s">
        <v>8</v>
      </c>
      <c r="R5424" s="14"/>
      <c r="S5424" s="16">
        <f>Table2[[#This Row],[FTHG]]-Table2[[#This Row],[HTH]]</f>
        <v>2</v>
      </c>
      <c r="T5424" s="14">
        <f>Table2[[#This Row],[FTAG]]-Table2[[#This Row],[HTA]]</f>
        <v>0</v>
      </c>
      <c r="U5424" s="13" t="str">
        <f>IF(Table2[[#This Row],[SHH]]&gt;Table2[[#This Row],[SHA]],"H",IF(Table2[[#This Row],[HTH]]&lt;Table2[[#This Row],[HTA]],"A","D"))</f>
        <v>H</v>
      </c>
      <c r="V5424" s="14"/>
      <c r="W5424">
        <v>13</v>
      </c>
      <c r="X5424">
        <v>4</v>
      </c>
      <c r="Y5424">
        <v>8</v>
      </c>
      <c r="Z5424">
        <v>3</v>
      </c>
      <c r="AA5424">
        <v>7</v>
      </c>
      <c r="AB5424">
        <v>13</v>
      </c>
      <c r="AC5424">
        <v>7</v>
      </c>
      <c r="AD5424">
        <v>5</v>
      </c>
      <c r="AE5424">
        <v>3</v>
      </c>
      <c r="AF5424">
        <v>4</v>
      </c>
      <c r="AG5424">
        <v>0</v>
      </c>
      <c r="AH5424">
        <v>0</v>
      </c>
      <c r="AI5424">
        <v>1.4</v>
      </c>
      <c r="AJ5424">
        <v>5</v>
      </c>
      <c r="AK5424">
        <v>7.5</v>
      </c>
    </row>
    <row r="5425" spans="1:37" x14ac:dyDescent="0.45">
      <c r="A5425" s="56"/>
      <c r="B5425" s="27">
        <v>44178</v>
      </c>
      <c r="C5425" s="16" t="s">
        <v>441</v>
      </c>
      <c r="D5425" s="16" t="s">
        <v>442</v>
      </c>
      <c r="E5425" s="13" t="s">
        <v>439</v>
      </c>
      <c r="F5425" s="16" t="s">
        <v>271</v>
      </c>
      <c r="G5425" t="s">
        <v>418</v>
      </c>
      <c r="H5425" s="14"/>
      <c r="I5425" t="s">
        <v>420</v>
      </c>
      <c r="J5425" s="14"/>
      <c r="K5425">
        <v>1</v>
      </c>
      <c r="L5425">
        <v>3</v>
      </c>
      <c r="M5425" t="s">
        <v>8</v>
      </c>
      <c r="N5425" s="14"/>
      <c r="O5425">
        <v>0</v>
      </c>
      <c r="P5425">
        <v>0</v>
      </c>
      <c r="Q5425" t="s">
        <v>23</v>
      </c>
      <c r="R5425" s="14"/>
      <c r="S5425" s="16">
        <f>Table2[[#This Row],[FTHG]]-Table2[[#This Row],[HTH]]</f>
        <v>1</v>
      </c>
      <c r="T5425" s="14">
        <f>Table2[[#This Row],[FTAG]]-Table2[[#This Row],[HTA]]</f>
        <v>3</v>
      </c>
      <c r="U5425" s="13" t="str">
        <f>IF(Table2[[#This Row],[SHH]]&gt;Table2[[#This Row],[SHA]],"H",IF(Table2[[#This Row],[HTH]]&lt;Table2[[#This Row],[HTA]],"A","D"))</f>
        <v>D</v>
      </c>
      <c r="V5425" s="14"/>
      <c r="W5425">
        <v>2</v>
      </c>
      <c r="X5425">
        <v>15</v>
      </c>
      <c r="Y5425">
        <v>2</v>
      </c>
      <c r="Z5425">
        <v>9</v>
      </c>
      <c r="AA5425">
        <v>13</v>
      </c>
      <c r="AB5425">
        <v>14</v>
      </c>
      <c r="AC5425">
        <v>0</v>
      </c>
      <c r="AD5425">
        <v>10</v>
      </c>
      <c r="AE5425">
        <v>3</v>
      </c>
      <c r="AF5425">
        <v>3</v>
      </c>
      <c r="AG5425">
        <v>0</v>
      </c>
      <c r="AH5425">
        <v>0</v>
      </c>
      <c r="AI5425">
        <v>9</v>
      </c>
      <c r="AJ5425">
        <v>5.25</v>
      </c>
      <c r="AK5425">
        <v>1.33</v>
      </c>
    </row>
    <row r="5426" spans="1:37" x14ac:dyDescent="0.45">
      <c r="A5426" s="56"/>
      <c r="B5426" s="27">
        <v>44178</v>
      </c>
      <c r="C5426" s="16" t="s">
        <v>441</v>
      </c>
      <c r="D5426" s="16" t="s">
        <v>442</v>
      </c>
      <c r="E5426" s="13" t="s">
        <v>439</v>
      </c>
      <c r="F5426" s="16" t="s">
        <v>271</v>
      </c>
      <c r="G5426" t="s">
        <v>426</v>
      </c>
      <c r="H5426" s="14"/>
      <c r="I5426" t="s">
        <v>435</v>
      </c>
      <c r="J5426" s="14"/>
      <c r="K5426">
        <v>2</v>
      </c>
      <c r="L5426">
        <v>2</v>
      </c>
      <c r="M5426" t="s">
        <v>23</v>
      </c>
      <c r="N5426" s="14"/>
      <c r="O5426">
        <v>0</v>
      </c>
      <c r="P5426">
        <v>1</v>
      </c>
      <c r="Q5426" t="s">
        <v>8</v>
      </c>
      <c r="R5426" s="14"/>
      <c r="S5426" s="16">
        <f>Table2[[#This Row],[FTHG]]-Table2[[#This Row],[HTH]]</f>
        <v>2</v>
      </c>
      <c r="T5426" s="14">
        <f>Table2[[#This Row],[FTAG]]-Table2[[#This Row],[HTA]]</f>
        <v>1</v>
      </c>
      <c r="U5426" s="13" t="str">
        <f>IF(Table2[[#This Row],[SHH]]&gt;Table2[[#This Row],[SHA]],"H",IF(Table2[[#This Row],[HTH]]&lt;Table2[[#This Row],[HTA]],"A","D"))</f>
        <v>H</v>
      </c>
      <c r="V5426" s="14"/>
      <c r="W5426">
        <v>16</v>
      </c>
      <c r="X5426">
        <v>5</v>
      </c>
      <c r="Y5426">
        <v>10</v>
      </c>
      <c r="Z5426">
        <v>3</v>
      </c>
      <c r="AA5426">
        <v>12</v>
      </c>
      <c r="AB5426">
        <v>14</v>
      </c>
      <c r="AC5426">
        <v>13</v>
      </c>
      <c r="AD5426">
        <v>1</v>
      </c>
      <c r="AE5426">
        <v>3</v>
      </c>
      <c r="AF5426">
        <v>3</v>
      </c>
      <c r="AG5426">
        <v>0</v>
      </c>
      <c r="AH5426">
        <v>0</v>
      </c>
      <c r="AI5426">
        <v>1.3</v>
      </c>
      <c r="AJ5426">
        <v>5.75</v>
      </c>
      <c r="AK5426">
        <v>9</v>
      </c>
    </row>
    <row r="5427" spans="1:37" x14ac:dyDescent="0.45">
      <c r="A5427" s="56"/>
      <c r="B5427" s="27">
        <v>44180</v>
      </c>
      <c r="C5427" s="16" t="s">
        <v>441</v>
      </c>
      <c r="D5427" s="16" t="s">
        <v>442</v>
      </c>
      <c r="E5427" s="13" t="s">
        <v>439</v>
      </c>
      <c r="F5427" s="16" t="s">
        <v>271</v>
      </c>
      <c r="G5427" t="s">
        <v>419</v>
      </c>
      <c r="H5427" s="14"/>
      <c r="I5427" t="s">
        <v>447</v>
      </c>
      <c r="J5427" s="14"/>
      <c r="K5427">
        <v>0</v>
      </c>
      <c r="L5427">
        <v>0</v>
      </c>
      <c r="M5427" t="s">
        <v>23</v>
      </c>
      <c r="N5427" s="14"/>
      <c r="O5427">
        <v>0</v>
      </c>
      <c r="P5427">
        <v>0</v>
      </c>
      <c r="Q5427" t="s">
        <v>23</v>
      </c>
      <c r="R5427" s="14"/>
      <c r="S5427" s="16">
        <f>Table2[[#This Row],[FTHG]]-Table2[[#This Row],[HTH]]</f>
        <v>0</v>
      </c>
      <c r="T5427" s="14">
        <f>Table2[[#This Row],[FTAG]]-Table2[[#This Row],[HTA]]</f>
        <v>0</v>
      </c>
      <c r="U5427" s="13" t="str">
        <f>IF(Table2[[#This Row],[SHH]]&gt;Table2[[#This Row],[SHA]],"H",IF(Table2[[#This Row],[HTH]]&lt;Table2[[#This Row],[HTA]],"A","D"))</f>
        <v>D</v>
      </c>
      <c r="V5427" s="14"/>
      <c r="W5427">
        <v>8</v>
      </c>
      <c r="X5427">
        <v>4</v>
      </c>
      <c r="Y5427">
        <v>6</v>
      </c>
      <c r="Z5427">
        <v>2</v>
      </c>
      <c r="AA5427">
        <v>13</v>
      </c>
      <c r="AB5427">
        <v>17</v>
      </c>
      <c r="AC5427">
        <v>9</v>
      </c>
      <c r="AD5427">
        <v>1</v>
      </c>
      <c r="AE5427">
        <v>1</v>
      </c>
      <c r="AF5427">
        <v>4</v>
      </c>
      <c r="AG5427">
        <v>0</v>
      </c>
      <c r="AH5427">
        <v>0</v>
      </c>
      <c r="AI5427">
        <v>1.6</v>
      </c>
      <c r="AJ5427">
        <v>3.9</v>
      </c>
      <c r="AK5427">
        <v>5.75</v>
      </c>
    </row>
    <row r="5428" spans="1:37" x14ac:dyDescent="0.45">
      <c r="A5428" s="56"/>
      <c r="B5428" s="27">
        <v>44180</v>
      </c>
      <c r="C5428" s="16" t="s">
        <v>441</v>
      </c>
      <c r="D5428" s="16" t="s">
        <v>442</v>
      </c>
      <c r="E5428" s="13" t="s">
        <v>439</v>
      </c>
      <c r="F5428" s="16" t="s">
        <v>271</v>
      </c>
      <c r="G5428" t="s">
        <v>449</v>
      </c>
      <c r="H5428" s="14"/>
      <c r="I5428" t="s">
        <v>431</v>
      </c>
      <c r="J5428" s="14"/>
      <c r="K5428">
        <v>1</v>
      </c>
      <c r="L5428">
        <v>1</v>
      </c>
      <c r="M5428" t="s">
        <v>23</v>
      </c>
      <c r="N5428" s="14"/>
      <c r="O5428">
        <v>1</v>
      </c>
      <c r="P5428">
        <v>1</v>
      </c>
      <c r="Q5428" t="s">
        <v>23</v>
      </c>
      <c r="R5428" s="14"/>
      <c r="S5428" s="16">
        <f>Table2[[#This Row],[FTHG]]-Table2[[#This Row],[HTH]]</f>
        <v>0</v>
      </c>
      <c r="T5428" s="14">
        <f>Table2[[#This Row],[FTAG]]-Table2[[#This Row],[HTA]]</f>
        <v>0</v>
      </c>
      <c r="U5428" s="13" t="str">
        <f>IF(Table2[[#This Row],[SHH]]&gt;Table2[[#This Row],[SHA]],"H",IF(Table2[[#This Row],[HTH]]&lt;Table2[[#This Row],[HTA]],"A","D"))</f>
        <v>D</v>
      </c>
      <c r="V5428" s="14"/>
      <c r="W5428">
        <v>7</v>
      </c>
      <c r="X5428">
        <v>8</v>
      </c>
      <c r="Y5428">
        <v>6</v>
      </c>
      <c r="Z5428">
        <v>3</v>
      </c>
      <c r="AA5428">
        <v>15</v>
      </c>
      <c r="AB5428">
        <v>15</v>
      </c>
      <c r="AC5428">
        <v>4</v>
      </c>
      <c r="AD5428">
        <v>8</v>
      </c>
      <c r="AE5428">
        <v>2</v>
      </c>
      <c r="AF5428">
        <v>2</v>
      </c>
      <c r="AG5428">
        <v>1</v>
      </c>
      <c r="AH5428">
        <v>0</v>
      </c>
      <c r="AI5428">
        <v>4.5</v>
      </c>
      <c r="AJ5428">
        <v>3.8</v>
      </c>
      <c r="AK5428">
        <v>1.75</v>
      </c>
    </row>
    <row r="5429" spans="1:37" x14ac:dyDescent="0.45">
      <c r="A5429" s="56"/>
      <c r="B5429" s="27">
        <v>44181</v>
      </c>
      <c r="C5429" s="16" t="s">
        <v>441</v>
      </c>
      <c r="D5429" s="16" t="s">
        <v>442</v>
      </c>
      <c r="E5429" s="13" t="s">
        <v>439</v>
      </c>
      <c r="F5429" s="16" t="s">
        <v>271</v>
      </c>
      <c r="G5429" t="s">
        <v>420</v>
      </c>
      <c r="H5429" s="14"/>
      <c r="I5429" t="s">
        <v>433</v>
      </c>
      <c r="J5429" s="14"/>
      <c r="K5429">
        <v>1</v>
      </c>
      <c r="L5429">
        <v>1</v>
      </c>
      <c r="M5429" t="s">
        <v>23</v>
      </c>
      <c r="N5429" s="14"/>
      <c r="O5429">
        <v>1</v>
      </c>
      <c r="P5429">
        <v>0</v>
      </c>
      <c r="Q5429" t="s">
        <v>7</v>
      </c>
      <c r="R5429" s="14"/>
      <c r="S5429" s="16">
        <f>Table2[[#This Row],[FTHG]]-Table2[[#This Row],[HTH]]</f>
        <v>0</v>
      </c>
      <c r="T5429" s="14">
        <f>Table2[[#This Row],[FTAG]]-Table2[[#This Row],[HTA]]</f>
        <v>1</v>
      </c>
      <c r="U5429" s="13" t="str">
        <f>IF(Table2[[#This Row],[SHH]]&gt;Table2[[#This Row],[SHA]],"H",IF(Table2[[#This Row],[HTH]]&lt;Table2[[#This Row],[HTA]],"A","D"))</f>
        <v>D</v>
      </c>
      <c r="V5429" s="14"/>
      <c r="W5429">
        <v>11</v>
      </c>
      <c r="X5429">
        <v>11</v>
      </c>
      <c r="Y5429">
        <v>7</v>
      </c>
      <c r="Z5429">
        <v>6</v>
      </c>
      <c r="AA5429">
        <v>13</v>
      </c>
      <c r="AB5429">
        <v>18</v>
      </c>
      <c r="AC5429">
        <v>2</v>
      </c>
      <c r="AD5429">
        <v>6</v>
      </c>
      <c r="AE5429">
        <v>3</v>
      </c>
      <c r="AF5429">
        <v>2</v>
      </c>
      <c r="AG5429">
        <v>0</v>
      </c>
      <c r="AH5429">
        <v>0</v>
      </c>
      <c r="AI5429">
        <v>1.85</v>
      </c>
      <c r="AJ5429">
        <v>3.9</v>
      </c>
      <c r="AK5429">
        <v>3.9</v>
      </c>
    </row>
    <row r="5430" spans="1:37" x14ac:dyDescent="0.45">
      <c r="A5430" s="56"/>
      <c r="B5430" s="27">
        <v>44181</v>
      </c>
      <c r="C5430" s="16" t="s">
        <v>441</v>
      </c>
      <c r="D5430" s="16" t="s">
        <v>442</v>
      </c>
      <c r="E5430" s="13" t="s">
        <v>439</v>
      </c>
      <c r="F5430" s="16" t="s">
        <v>271</v>
      </c>
      <c r="G5430" t="s">
        <v>428</v>
      </c>
      <c r="H5430" s="14"/>
      <c r="I5430" t="s">
        <v>448</v>
      </c>
      <c r="J5430" s="14"/>
      <c r="K5430">
        <v>1</v>
      </c>
      <c r="L5430">
        <v>1</v>
      </c>
      <c r="M5430" t="s">
        <v>23</v>
      </c>
      <c r="N5430" s="14"/>
      <c r="O5430">
        <v>1</v>
      </c>
      <c r="P5430">
        <v>1</v>
      </c>
      <c r="Q5430" t="s">
        <v>23</v>
      </c>
      <c r="R5430" s="14"/>
      <c r="S5430" s="16">
        <f>Table2[[#This Row],[FTHG]]-Table2[[#This Row],[HTH]]</f>
        <v>0</v>
      </c>
      <c r="T5430" s="14">
        <f>Table2[[#This Row],[FTAG]]-Table2[[#This Row],[HTA]]</f>
        <v>0</v>
      </c>
      <c r="U5430" s="13" t="str">
        <f>IF(Table2[[#This Row],[SHH]]&gt;Table2[[#This Row],[SHA]],"H",IF(Table2[[#This Row],[HTH]]&lt;Table2[[#This Row],[HTA]],"A","D"))</f>
        <v>D</v>
      </c>
      <c r="V5430" s="14"/>
      <c r="W5430">
        <v>12</v>
      </c>
      <c r="X5430">
        <v>12</v>
      </c>
      <c r="Y5430">
        <v>7</v>
      </c>
      <c r="Z5430">
        <v>7</v>
      </c>
      <c r="AA5430">
        <v>19</v>
      </c>
      <c r="AB5430">
        <v>11</v>
      </c>
      <c r="AC5430">
        <v>4</v>
      </c>
      <c r="AD5430">
        <v>1</v>
      </c>
      <c r="AE5430">
        <v>4</v>
      </c>
      <c r="AF5430">
        <v>4</v>
      </c>
      <c r="AG5430">
        <v>0</v>
      </c>
      <c r="AH5430">
        <v>0</v>
      </c>
      <c r="AI5430">
        <v>2.4</v>
      </c>
      <c r="AJ5430">
        <v>3.5</v>
      </c>
      <c r="AK5430">
        <v>2.87</v>
      </c>
    </row>
    <row r="5431" spans="1:37" x14ac:dyDescent="0.45">
      <c r="A5431" s="56"/>
      <c r="B5431" s="27">
        <v>44181</v>
      </c>
      <c r="C5431" s="16" t="s">
        <v>441</v>
      </c>
      <c r="D5431" s="16" t="s">
        <v>442</v>
      </c>
      <c r="E5431" s="13" t="s">
        <v>439</v>
      </c>
      <c r="F5431" s="16" t="s">
        <v>271</v>
      </c>
      <c r="G5431" t="s">
        <v>418</v>
      </c>
      <c r="H5431" s="14"/>
      <c r="I5431" t="s">
        <v>426</v>
      </c>
      <c r="J5431" s="14"/>
      <c r="K5431">
        <v>2</v>
      </c>
      <c r="L5431">
        <v>2</v>
      </c>
      <c r="M5431" t="s">
        <v>23</v>
      </c>
      <c r="N5431" s="14"/>
      <c r="O5431">
        <v>0</v>
      </c>
      <c r="P5431">
        <v>0</v>
      </c>
      <c r="Q5431" t="s">
        <v>23</v>
      </c>
      <c r="R5431" s="14"/>
      <c r="S5431" s="16">
        <f>Table2[[#This Row],[FTHG]]-Table2[[#This Row],[HTH]]</f>
        <v>2</v>
      </c>
      <c r="T5431" s="14">
        <f>Table2[[#This Row],[FTAG]]-Table2[[#This Row],[HTA]]</f>
        <v>2</v>
      </c>
      <c r="U5431" s="13" t="str">
        <f>IF(Table2[[#This Row],[SHH]]&gt;Table2[[#This Row],[SHA]],"H",IF(Table2[[#This Row],[HTH]]&lt;Table2[[#This Row],[HTA]],"A","D"))</f>
        <v>D</v>
      </c>
      <c r="V5431" s="14"/>
      <c r="W5431">
        <v>6</v>
      </c>
      <c r="X5431">
        <v>8</v>
      </c>
      <c r="Y5431">
        <v>4</v>
      </c>
      <c r="Z5431">
        <v>4</v>
      </c>
      <c r="AA5431">
        <v>17</v>
      </c>
      <c r="AB5431">
        <v>13</v>
      </c>
      <c r="AC5431">
        <v>4</v>
      </c>
      <c r="AD5431">
        <v>10</v>
      </c>
      <c r="AE5431">
        <v>2</v>
      </c>
      <c r="AF5431">
        <v>3</v>
      </c>
      <c r="AG5431">
        <v>0</v>
      </c>
      <c r="AH5431">
        <v>0</v>
      </c>
      <c r="AI5431">
        <v>7.5</v>
      </c>
      <c r="AJ5431">
        <v>4.75</v>
      </c>
      <c r="AK5431">
        <v>1.4</v>
      </c>
    </row>
    <row r="5432" spans="1:37" x14ac:dyDescent="0.45">
      <c r="A5432" s="56"/>
      <c r="B5432" s="27">
        <v>44181</v>
      </c>
      <c r="C5432" s="16" t="s">
        <v>441</v>
      </c>
      <c r="D5432" s="16" t="s">
        <v>442</v>
      </c>
      <c r="E5432" s="13" t="s">
        <v>439</v>
      </c>
      <c r="F5432" s="16" t="s">
        <v>271</v>
      </c>
      <c r="G5432" t="s">
        <v>414</v>
      </c>
      <c r="H5432" s="14"/>
      <c r="I5432" t="s">
        <v>421</v>
      </c>
      <c r="J5432" s="14"/>
      <c r="K5432">
        <v>1</v>
      </c>
      <c r="L5432">
        <v>0</v>
      </c>
      <c r="M5432" t="s">
        <v>7</v>
      </c>
      <c r="N5432" s="14"/>
      <c r="O5432">
        <v>0</v>
      </c>
      <c r="P5432">
        <v>0</v>
      </c>
      <c r="Q5432" t="s">
        <v>23</v>
      </c>
      <c r="R5432" s="14"/>
      <c r="S5432" s="16">
        <f>Table2[[#This Row],[FTHG]]-Table2[[#This Row],[HTH]]</f>
        <v>1</v>
      </c>
      <c r="T5432" s="14">
        <f>Table2[[#This Row],[FTAG]]-Table2[[#This Row],[HTA]]</f>
        <v>0</v>
      </c>
      <c r="U5432" s="13" t="str">
        <f>IF(Table2[[#This Row],[SHH]]&gt;Table2[[#This Row],[SHA]],"H",IF(Table2[[#This Row],[HTH]]&lt;Table2[[#This Row],[HTA]],"A","D"))</f>
        <v>H</v>
      </c>
      <c r="V5432" s="14"/>
      <c r="W5432">
        <v>3</v>
      </c>
      <c r="X5432">
        <v>9</v>
      </c>
      <c r="Y5432">
        <v>2</v>
      </c>
      <c r="Z5432">
        <v>5</v>
      </c>
      <c r="AA5432">
        <v>16</v>
      </c>
      <c r="AB5432">
        <v>9</v>
      </c>
      <c r="AC5432">
        <v>4</v>
      </c>
      <c r="AD5432">
        <v>3</v>
      </c>
      <c r="AE5432">
        <v>5</v>
      </c>
      <c r="AF5432">
        <v>3</v>
      </c>
      <c r="AG5432">
        <v>0</v>
      </c>
      <c r="AH5432">
        <v>1</v>
      </c>
      <c r="AI5432">
        <v>2.2000000000000002</v>
      </c>
      <c r="AJ5432">
        <v>3.5</v>
      </c>
      <c r="AK5432">
        <v>3.2</v>
      </c>
    </row>
    <row r="5433" spans="1:37" x14ac:dyDescent="0.45">
      <c r="A5433" s="56"/>
      <c r="B5433" s="27">
        <v>44181</v>
      </c>
      <c r="C5433" s="16" t="s">
        <v>441</v>
      </c>
      <c r="D5433" s="16" t="s">
        <v>442</v>
      </c>
      <c r="E5433" s="13" t="s">
        <v>439</v>
      </c>
      <c r="F5433" s="16" t="s">
        <v>271</v>
      </c>
      <c r="G5433" t="s">
        <v>435</v>
      </c>
      <c r="H5433" s="14"/>
      <c r="I5433" t="s">
        <v>423</v>
      </c>
      <c r="J5433" s="14"/>
      <c r="K5433">
        <v>0</v>
      </c>
      <c r="L5433">
        <v>0</v>
      </c>
      <c r="M5433" t="s">
        <v>23</v>
      </c>
      <c r="N5433" s="14"/>
      <c r="O5433">
        <v>0</v>
      </c>
      <c r="P5433">
        <v>0</v>
      </c>
      <c r="Q5433" t="s">
        <v>23</v>
      </c>
      <c r="R5433" s="14"/>
      <c r="S5433" s="16">
        <f>Table2[[#This Row],[FTHG]]-Table2[[#This Row],[HTH]]</f>
        <v>0</v>
      </c>
      <c r="T5433" s="14">
        <f>Table2[[#This Row],[FTAG]]-Table2[[#This Row],[HTA]]</f>
        <v>0</v>
      </c>
      <c r="U5433" s="13" t="str">
        <f>IF(Table2[[#This Row],[SHH]]&gt;Table2[[#This Row],[SHA]],"H",IF(Table2[[#This Row],[HTH]]&lt;Table2[[#This Row],[HTA]],"A","D"))</f>
        <v>D</v>
      </c>
      <c r="V5433" s="14"/>
      <c r="W5433">
        <v>10</v>
      </c>
      <c r="X5433">
        <v>5</v>
      </c>
      <c r="Y5433">
        <v>3</v>
      </c>
      <c r="Z5433">
        <v>4</v>
      </c>
      <c r="AA5433">
        <v>13</v>
      </c>
      <c r="AB5433">
        <v>11</v>
      </c>
      <c r="AC5433">
        <v>8</v>
      </c>
      <c r="AD5433">
        <v>5</v>
      </c>
      <c r="AE5433">
        <v>1</v>
      </c>
      <c r="AF5433">
        <v>1</v>
      </c>
      <c r="AG5433">
        <v>0</v>
      </c>
      <c r="AH5433">
        <v>0</v>
      </c>
      <c r="AI5433">
        <v>2.2999999999999998</v>
      </c>
      <c r="AJ5433">
        <v>3.4</v>
      </c>
      <c r="AK5433">
        <v>3.1</v>
      </c>
    </row>
    <row r="5434" spans="1:37" x14ac:dyDescent="0.45">
      <c r="A5434" s="56"/>
      <c r="B5434" s="27">
        <v>44181</v>
      </c>
      <c r="C5434" s="16" t="s">
        <v>441</v>
      </c>
      <c r="D5434" s="16" t="s">
        <v>442</v>
      </c>
      <c r="E5434" s="13" t="s">
        <v>439</v>
      </c>
      <c r="F5434" s="16" t="s">
        <v>271</v>
      </c>
      <c r="G5434" t="s">
        <v>450</v>
      </c>
      <c r="H5434" s="14"/>
      <c r="I5434" t="s">
        <v>417</v>
      </c>
      <c r="J5434" s="14"/>
      <c r="K5434">
        <v>2</v>
      </c>
      <c r="L5434">
        <v>2</v>
      </c>
      <c r="M5434" t="s">
        <v>23</v>
      </c>
      <c r="N5434" s="14"/>
      <c r="O5434">
        <v>1</v>
      </c>
      <c r="P5434">
        <v>0</v>
      </c>
      <c r="Q5434" t="s">
        <v>7</v>
      </c>
      <c r="R5434" s="14"/>
      <c r="S5434" s="16">
        <f>Table2[[#This Row],[FTHG]]-Table2[[#This Row],[HTH]]</f>
        <v>1</v>
      </c>
      <c r="T5434" s="14">
        <f>Table2[[#This Row],[FTAG]]-Table2[[#This Row],[HTA]]</f>
        <v>2</v>
      </c>
      <c r="U5434" s="13" t="str">
        <f>IF(Table2[[#This Row],[SHH]]&gt;Table2[[#This Row],[SHA]],"H",IF(Table2[[#This Row],[HTH]]&lt;Table2[[#This Row],[HTA]],"A","D"))</f>
        <v>D</v>
      </c>
      <c r="V5434" s="14"/>
      <c r="W5434">
        <v>7</v>
      </c>
      <c r="X5434">
        <v>9</v>
      </c>
      <c r="Y5434">
        <v>5</v>
      </c>
      <c r="Z5434">
        <v>6</v>
      </c>
      <c r="AA5434">
        <v>19</v>
      </c>
      <c r="AB5434">
        <v>11</v>
      </c>
      <c r="AC5434">
        <v>3</v>
      </c>
      <c r="AD5434">
        <v>4</v>
      </c>
      <c r="AE5434">
        <v>6</v>
      </c>
      <c r="AF5434">
        <v>1</v>
      </c>
      <c r="AG5434">
        <v>0</v>
      </c>
      <c r="AH5434">
        <v>0</v>
      </c>
      <c r="AI5434">
        <v>3.1</v>
      </c>
      <c r="AJ5434">
        <v>3.5</v>
      </c>
      <c r="AK5434">
        <v>2.2000000000000002</v>
      </c>
    </row>
    <row r="5435" spans="1:37" x14ac:dyDescent="0.45">
      <c r="A5435" s="56"/>
      <c r="B5435" s="27">
        <v>44181</v>
      </c>
      <c r="C5435" s="16" t="s">
        <v>441</v>
      </c>
      <c r="D5435" s="16" t="s">
        <v>442</v>
      </c>
      <c r="E5435" s="13" t="s">
        <v>439</v>
      </c>
      <c r="F5435" s="16" t="s">
        <v>271</v>
      </c>
      <c r="G5435" t="s">
        <v>446</v>
      </c>
      <c r="H5435" s="14"/>
      <c r="I5435" t="s">
        <v>424</v>
      </c>
      <c r="J5435" s="14"/>
      <c r="K5435">
        <v>1</v>
      </c>
      <c r="L5435">
        <v>2</v>
      </c>
      <c r="M5435" t="s">
        <v>8</v>
      </c>
      <c r="N5435" s="14"/>
      <c r="O5435">
        <v>0</v>
      </c>
      <c r="P5435">
        <v>1</v>
      </c>
      <c r="Q5435" t="s">
        <v>8</v>
      </c>
      <c r="R5435" s="14"/>
      <c r="S5435" s="16">
        <f>Table2[[#This Row],[FTHG]]-Table2[[#This Row],[HTH]]</f>
        <v>1</v>
      </c>
      <c r="T5435" s="14">
        <f>Table2[[#This Row],[FTAG]]-Table2[[#This Row],[HTA]]</f>
        <v>1</v>
      </c>
      <c r="U5435" s="13" t="str">
        <f>IF(Table2[[#This Row],[SHH]]&gt;Table2[[#This Row],[SHA]],"H",IF(Table2[[#This Row],[HTH]]&lt;Table2[[#This Row],[HTA]],"A","D"))</f>
        <v>A</v>
      </c>
      <c r="V5435" s="14"/>
      <c r="W5435">
        <v>6</v>
      </c>
      <c r="X5435">
        <v>6</v>
      </c>
      <c r="Y5435">
        <v>6</v>
      </c>
      <c r="Z5435">
        <v>3</v>
      </c>
      <c r="AA5435">
        <v>20</v>
      </c>
      <c r="AB5435">
        <v>17</v>
      </c>
      <c r="AC5435">
        <v>6</v>
      </c>
      <c r="AD5435">
        <v>3</v>
      </c>
      <c r="AE5435">
        <v>2</v>
      </c>
      <c r="AF5435">
        <v>4</v>
      </c>
      <c r="AG5435">
        <v>1</v>
      </c>
      <c r="AH5435">
        <v>0</v>
      </c>
      <c r="AI5435">
        <v>2.15</v>
      </c>
      <c r="AJ5435">
        <v>3.5</v>
      </c>
      <c r="AK5435">
        <v>3.2</v>
      </c>
    </row>
    <row r="5436" spans="1:37" x14ac:dyDescent="0.45">
      <c r="A5436" s="56"/>
      <c r="B5436" s="27">
        <v>44182</v>
      </c>
      <c r="C5436" s="16" t="s">
        <v>441</v>
      </c>
      <c r="D5436" s="16" t="s">
        <v>442</v>
      </c>
      <c r="E5436" s="13" t="s">
        <v>439</v>
      </c>
      <c r="F5436" s="16" t="s">
        <v>271</v>
      </c>
      <c r="G5436" t="s">
        <v>427</v>
      </c>
      <c r="H5436" s="14"/>
      <c r="I5436" t="s">
        <v>425</v>
      </c>
      <c r="J5436" s="14"/>
      <c r="K5436">
        <v>3</v>
      </c>
      <c r="L5436">
        <v>1</v>
      </c>
      <c r="M5436" t="s">
        <v>7</v>
      </c>
      <c r="N5436" s="14"/>
      <c r="O5436">
        <v>2</v>
      </c>
      <c r="P5436">
        <v>0</v>
      </c>
      <c r="Q5436" t="s">
        <v>7</v>
      </c>
      <c r="R5436" s="14"/>
      <c r="S5436" s="16">
        <f>Table2[[#This Row],[FTHG]]-Table2[[#This Row],[HTH]]</f>
        <v>1</v>
      </c>
      <c r="T5436" s="14">
        <f>Table2[[#This Row],[FTAG]]-Table2[[#This Row],[HTA]]</f>
        <v>1</v>
      </c>
      <c r="U5436" s="13" t="str">
        <f>IF(Table2[[#This Row],[SHH]]&gt;Table2[[#This Row],[SHA]],"H",IF(Table2[[#This Row],[HTH]]&lt;Table2[[#This Row],[HTA]],"A","D"))</f>
        <v>D</v>
      </c>
      <c r="V5436" s="14"/>
      <c r="W5436">
        <v>10</v>
      </c>
      <c r="X5436">
        <v>12</v>
      </c>
      <c r="Y5436">
        <v>8</v>
      </c>
      <c r="Z5436">
        <v>8</v>
      </c>
      <c r="AA5436">
        <v>21</v>
      </c>
      <c r="AB5436">
        <v>16</v>
      </c>
      <c r="AC5436">
        <v>4</v>
      </c>
      <c r="AD5436">
        <v>2</v>
      </c>
      <c r="AE5436">
        <v>4</v>
      </c>
      <c r="AF5436">
        <v>3</v>
      </c>
      <c r="AG5436">
        <v>0</v>
      </c>
      <c r="AH5436">
        <v>1</v>
      </c>
      <c r="AI5436">
        <v>1.4</v>
      </c>
      <c r="AJ5436">
        <v>5</v>
      </c>
      <c r="AK5436">
        <v>6.5</v>
      </c>
    </row>
    <row r="5437" spans="1:37" x14ac:dyDescent="0.45">
      <c r="A5437" s="56"/>
      <c r="B5437" s="27">
        <v>44184</v>
      </c>
      <c r="C5437" s="16" t="s">
        <v>441</v>
      </c>
      <c r="D5437" s="16" t="s">
        <v>442</v>
      </c>
      <c r="E5437" s="13" t="s">
        <v>439</v>
      </c>
      <c r="F5437" s="16" t="s">
        <v>271</v>
      </c>
      <c r="G5437" t="s">
        <v>428</v>
      </c>
      <c r="H5437" s="14"/>
      <c r="I5437" t="s">
        <v>446</v>
      </c>
      <c r="J5437" s="14"/>
      <c r="K5437">
        <v>1</v>
      </c>
      <c r="L5437">
        <v>1</v>
      </c>
      <c r="M5437" t="s">
        <v>23</v>
      </c>
      <c r="N5437" s="14"/>
      <c r="O5437">
        <v>1</v>
      </c>
      <c r="P5437">
        <v>1</v>
      </c>
      <c r="Q5437" t="s">
        <v>23</v>
      </c>
      <c r="R5437" s="14"/>
      <c r="S5437" s="16">
        <f>Table2[[#This Row],[FTHG]]-Table2[[#This Row],[HTH]]</f>
        <v>0</v>
      </c>
      <c r="T5437" s="14">
        <f>Table2[[#This Row],[FTAG]]-Table2[[#This Row],[HTA]]</f>
        <v>0</v>
      </c>
      <c r="U5437" s="13" t="str">
        <f>IF(Table2[[#This Row],[SHH]]&gt;Table2[[#This Row],[SHA]],"H",IF(Table2[[#This Row],[HTH]]&lt;Table2[[#This Row],[HTA]],"A","D"))</f>
        <v>D</v>
      </c>
      <c r="V5437" s="14"/>
      <c r="W5437">
        <v>5</v>
      </c>
      <c r="X5437">
        <v>5</v>
      </c>
      <c r="Y5437">
        <v>1</v>
      </c>
      <c r="Z5437">
        <v>3</v>
      </c>
      <c r="AA5437">
        <v>10</v>
      </c>
      <c r="AB5437">
        <v>16</v>
      </c>
      <c r="AC5437">
        <v>4</v>
      </c>
      <c r="AD5437">
        <v>1</v>
      </c>
      <c r="AE5437">
        <v>2</v>
      </c>
      <c r="AF5437">
        <v>2</v>
      </c>
      <c r="AG5437">
        <v>0</v>
      </c>
      <c r="AH5437">
        <v>0</v>
      </c>
      <c r="AI5437">
        <v>2.1</v>
      </c>
      <c r="AJ5437">
        <v>3.5</v>
      </c>
      <c r="AK5437">
        <v>3.4</v>
      </c>
    </row>
    <row r="5438" spans="1:37" x14ac:dyDescent="0.45">
      <c r="A5438" s="56"/>
      <c r="B5438" s="27">
        <v>44184</v>
      </c>
      <c r="C5438" s="16" t="s">
        <v>441</v>
      </c>
      <c r="D5438" s="16" t="s">
        <v>442</v>
      </c>
      <c r="E5438" s="13" t="s">
        <v>439</v>
      </c>
      <c r="F5438" s="16" t="s">
        <v>271</v>
      </c>
      <c r="G5438" t="s">
        <v>424</v>
      </c>
      <c r="H5438" s="14"/>
      <c r="I5438" t="s">
        <v>447</v>
      </c>
      <c r="J5438" s="14"/>
      <c r="K5438">
        <v>3</v>
      </c>
      <c r="L5438">
        <v>1</v>
      </c>
      <c r="M5438" t="s">
        <v>7</v>
      </c>
      <c r="N5438" s="14"/>
      <c r="O5438">
        <v>2</v>
      </c>
      <c r="P5438">
        <v>1</v>
      </c>
      <c r="Q5438" t="s">
        <v>7</v>
      </c>
      <c r="R5438" s="14"/>
      <c r="S5438" s="16">
        <f>Table2[[#This Row],[FTHG]]-Table2[[#This Row],[HTH]]</f>
        <v>1</v>
      </c>
      <c r="T5438" s="14">
        <f>Table2[[#This Row],[FTAG]]-Table2[[#This Row],[HTA]]</f>
        <v>0</v>
      </c>
      <c r="U5438" s="13" t="str">
        <f>IF(Table2[[#This Row],[SHH]]&gt;Table2[[#This Row],[SHA]],"H",IF(Table2[[#This Row],[HTH]]&lt;Table2[[#This Row],[HTA]],"A","D"))</f>
        <v>H</v>
      </c>
      <c r="V5438" s="14"/>
      <c r="W5438">
        <v>6</v>
      </c>
      <c r="X5438">
        <v>5</v>
      </c>
      <c r="Y5438">
        <v>4</v>
      </c>
      <c r="Z5438">
        <v>3</v>
      </c>
      <c r="AA5438">
        <v>14</v>
      </c>
      <c r="AB5438">
        <v>15</v>
      </c>
      <c r="AC5438">
        <v>3</v>
      </c>
      <c r="AD5438">
        <v>1</v>
      </c>
      <c r="AE5438">
        <v>2</v>
      </c>
      <c r="AF5438">
        <v>2</v>
      </c>
      <c r="AG5438">
        <v>0</v>
      </c>
      <c r="AH5438">
        <v>0</v>
      </c>
      <c r="AI5438">
        <v>1.83</v>
      </c>
      <c r="AJ5438">
        <v>3.7</v>
      </c>
      <c r="AK5438">
        <v>4.33</v>
      </c>
    </row>
    <row r="5439" spans="1:37" x14ac:dyDescent="0.45">
      <c r="A5439" s="56"/>
      <c r="B5439" s="27">
        <v>44184</v>
      </c>
      <c r="C5439" s="16" t="s">
        <v>441</v>
      </c>
      <c r="D5439" s="16" t="s">
        <v>442</v>
      </c>
      <c r="E5439" s="13" t="s">
        <v>439</v>
      </c>
      <c r="F5439" s="16" t="s">
        <v>271</v>
      </c>
      <c r="G5439" t="s">
        <v>435</v>
      </c>
      <c r="H5439" s="14"/>
      <c r="I5439" t="s">
        <v>420</v>
      </c>
      <c r="J5439" s="14"/>
      <c r="K5439">
        <v>0</v>
      </c>
      <c r="L5439">
        <v>4</v>
      </c>
      <c r="M5439" t="s">
        <v>8</v>
      </c>
      <c r="N5439" s="14"/>
      <c r="O5439">
        <v>0</v>
      </c>
      <c r="P5439">
        <v>2</v>
      </c>
      <c r="Q5439" t="s">
        <v>8</v>
      </c>
      <c r="R5439" s="14"/>
      <c r="S5439" s="16">
        <f>Table2[[#This Row],[FTHG]]-Table2[[#This Row],[HTH]]</f>
        <v>0</v>
      </c>
      <c r="T5439" s="14">
        <f>Table2[[#This Row],[FTAG]]-Table2[[#This Row],[HTA]]</f>
        <v>2</v>
      </c>
      <c r="U5439" s="13" t="str">
        <f>IF(Table2[[#This Row],[SHH]]&gt;Table2[[#This Row],[SHA]],"H",IF(Table2[[#This Row],[HTH]]&lt;Table2[[#This Row],[HTA]],"A","D"))</f>
        <v>A</v>
      </c>
      <c r="V5439" s="14"/>
      <c r="W5439">
        <v>9</v>
      </c>
      <c r="X5439">
        <v>12</v>
      </c>
      <c r="Y5439">
        <v>5</v>
      </c>
      <c r="Z5439">
        <v>7</v>
      </c>
      <c r="AA5439">
        <v>8</v>
      </c>
      <c r="AB5439">
        <v>10</v>
      </c>
      <c r="AC5439">
        <v>4</v>
      </c>
      <c r="AD5439">
        <v>9</v>
      </c>
      <c r="AE5439">
        <v>0</v>
      </c>
      <c r="AF5439">
        <v>1</v>
      </c>
      <c r="AG5439">
        <v>0</v>
      </c>
      <c r="AH5439">
        <v>0</v>
      </c>
      <c r="AI5439">
        <v>8.5</v>
      </c>
      <c r="AJ5439">
        <v>5.25</v>
      </c>
      <c r="AK5439">
        <v>1.33</v>
      </c>
    </row>
    <row r="5440" spans="1:37" x14ac:dyDescent="0.45">
      <c r="A5440" s="56"/>
      <c r="B5440" s="27">
        <v>44185</v>
      </c>
      <c r="C5440" s="16" t="s">
        <v>441</v>
      </c>
      <c r="D5440" s="16" t="s">
        <v>442</v>
      </c>
      <c r="E5440" s="13" t="s">
        <v>439</v>
      </c>
      <c r="F5440" s="16" t="s">
        <v>271</v>
      </c>
      <c r="G5440" t="s">
        <v>425</v>
      </c>
      <c r="H5440" s="14"/>
      <c r="I5440" t="s">
        <v>417</v>
      </c>
      <c r="J5440" s="14"/>
      <c r="K5440">
        <v>1</v>
      </c>
      <c r="L5440">
        <v>1</v>
      </c>
      <c r="M5440" t="s">
        <v>23</v>
      </c>
      <c r="N5440" s="14"/>
      <c r="O5440">
        <v>0</v>
      </c>
      <c r="P5440">
        <v>0</v>
      </c>
      <c r="Q5440" t="s">
        <v>23</v>
      </c>
      <c r="R5440" s="14"/>
      <c r="S5440" s="16">
        <f>Table2[[#This Row],[FTHG]]-Table2[[#This Row],[HTH]]</f>
        <v>1</v>
      </c>
      <c r="T5440" s="14">
        <f>Table2[[#This Row],[FTAG]]-Table2[[#This Row],[HTA]]</f>
        <v>1</v>
      </c>
      <c r="U5440" s="13" t="str">
        <f>IF(Table2[[#This Row],[SHH]]&gt;Table2[[#This Row],[SHA]],"H",IF(Table2[[#This Row],[HTH]]&lt;Table2[[#This Row],[HTA]],"A","D"))</f>
        <v>D</v>
      </c>
      <c r="V5440" s="14"/>
      <c r="W5440">
        <v>13</v>
      </c>
      <c r="X5440">
        <v>14</v>
      </c>
      <c r="Y5440">
        <v>5</v>
      </c>
      <c r="Z5440">
        <v>9</v>
      </c>
      <c r="AA5440">
        <v>16</v>
      </c>
      <c r="AB5440">
        <v>17</v>
      </c>
      <c r="AC5440">
        <v>4</v>
      </c>
      <c r="AD5440">
        <v>8</v>
      </c>
      <c r="AE5440">
        <v>1</v>
      </c>
      <c r="AF5440">
        <v>3</v>
      </c>
      <c r="AG5440">
        <v>0</v>
      </c>
      <c r="AH5440">
        <v>0</v>
      </c>
      <c r="AI5440">
        <v>2.6</v>
      </c>
      <c r="AJ5440">
        <v>3.5</v>
      </c>
      <c r="AK5440">
        <v>2.6</v>
      </c>
    </row>
    <row r="5441" spans="1:37" x14ac:dyDescent="0.45">
      <c r="A5441" s="56"/>
      <c r="B5441" s="27">
        <v>44185</v>
      </c>
      <c r="C5441" s="16" t="s">
        <v>441</v>
      </c>
      <c r="D5441" s="16" t="s">
        <v>442</v>
      </c>
      <c r="E5441" s="13" t="s">
        <v>439</v>
      </c>
      <c r="F5441" s="16" t="s">
        <v>271</v>
      </c>
      <c r="G5441" t="s">
        <v>449</v>
      </c>
      <c r="H5441" s="14"/>
      <c r="I5441" t="s">
        <v>418</v>
      </c>
      <c r="J5441" s="14"/>
      <c r="K5441">
        <v>2</v>
      </c>
      <c r="L5441">
        <v>0</v>
      </c>
      <c r="M5441" t="s">
        <v>7</v>
      </c>
      <c r="N5441" s="14"/>
      <c r="O5441">
        <v>0</v>
      </c>
      <c r="P5441">
        <v>0</v>
      </c>
      <c r="Q5441" t="s">
        <v>23</v>
      </c>
      <c r="R5441" s="14"/>
      <c r="S5441" s="16">
        <f>Table2[[#This Row],[FTHG]]-Table2[[#This Row],[HTH]]</f>
        <v>2</v>
      </c>
      <c r="T5441" s="14">
        <f>Table2[[#This Row],[FTAG]]-Table2[[#This Row],[HTA]]</f>
        <v>0</v>
      </c>
      <c r="U5441" s="13" t="str">
        <f>IF(Table2[[#This Row],[SHH]]&gt;Table2[[#This Row],[SHA]],"H",IF(Table2[[#This Row],[HTH]]&lt;Table2[[#This Row],[HTA]],"A","D"))</f>
        <v>H</v>
      </c>
      <c r="V5441" s="14"/>
      <c r="W5441">
        <v>10</v>
      </c>
      <c r="X5441">
        <v>6</v>
      </c>
      <c r="Y5441">
        <v>3</v>
      </c>
      <c r="Z5441">
        <v>2</v>
      </c>
      <c r="AA5441">
        <v>9</v>
      </c>
      <c r="AB5441">
        <v>22</v>
      </c>
      <c r="AC5441">
        <v>6</v>
      </c>
      <c r="AD5441">
        <v>5</v>
      </c>
      <c r="AE5441">
        <v>1</v>
      </c>
      <c r="AF5441">
        <v>3</v>
      </c>
      <c r="AG5441">
        <v>0</v>
      </c>
      <c r="AH5441">
        <v>0</v>
      </c>
      <c r="AI5441">
        <v>2.2999999999999998</v>
      </c>
      <c r="AJ5441">
        <v>3.4</v>
      </c>
      <c r="AK5441">
        <v>3.1</v>
      </c>
    </row>
    <row r="5442" spans="1:37" x14ac:dyDescent="0.45">
      <c r="A5442" s="56"/>
      <c r="B5442" s="27">
        <v>44185</v>
      </c>
      <c r="C5442" s="16" t="s">
        <v>441</v>
      </c>
      <c r="D5442" s="16" t="s">
        <v>442</v>
      </c>
      <c r="E5442" s="13" t="s">
        <v>439</v>
      </c>
      <c r="F5442" s="16" t="s">
        <v>271</v>
      </c>
      <c r="G5442" t="s">
        <v>423</v>
      </c>
      <c r="H5442" s="14"/>
      <c r="I5442" t="s">
        <v>419</v>
      </c>
      <c r="J5442" s="14"/>
      <c r="K5442">
        <v>1</v>
      </c>
      <c r="L5442">
        <v>1</v>
      </c>
      <c r="M5442" t="s">
        <v>23</v>
      </c>
      <c r="N5442" s="14"/>
      <c r="O5442">
        <v>1</v>
      </c>
      <c r="P5442">
        <v>0</v>
      </c>
      <c r="Q5442" t="s">
        <v>7</v>
      </c>
      <c r="R5442" s="14"/>
      <c r="S5442" s="16">
        <f>Table2[[#This Row],[FTHG]]-Table2[[#This Row],[HTH]]</f>
        <v>0</v>
      </c>
      <c r="T5442" s="14">
        <f>Table2[[#This Row],[FTAG]]-Table2[[#This Row],[HTA]]</f>
        <v>1</v>
      </c>
      <c r="U5442" s="13" t="str">
        <f>IF(Table2[[#This Row],[SHH]]&gt;Table2[[#This Row],[SHA]],"H",IF(Table2[[#This Row],[HTH]]&lt;Table2[[#This Row],[HTA]],"A","D"))</f>
        <v>D</v>
      </c>
      <c r="V5442" s="14"/>
      <c r="W5442">
        <v>7</v>
      </c>
      <c r="X5442">
        <v>11</v>
      </c>
      <c r="Y5442">
        <v>3</v>
      </c>
      <c r="Z5442">
        <v>5</v>
      </c>
      <c r="AA5442">
        <v>13</v>
      </c>
      <c r="AB5442">
        <v>13</v>
      </c>
      <c r="AC5442">
        <v>5</v>
      </c>
      <c r="AD5442">
        <v>7</v>
      </c>
      <c r="AE5442">
        <v>2</v>
      </c>
      <c r="AF5442">
        <v>1</v>
      </c>
      <c r="AG5442">
        <v>0</v>
      </c>
      <c r="AH5442">
        <v>0</v>
      </c>
      <c r="AI5442">
        <v>3</v>
      </c>
      <c r="AJ5442">
        <v>3.4</v>
      </c>
      <c r="AK5442">
        <v>2.37</v>
      </c>
    </row>
    <row r="5443" spans="1:37" x14ac:dyDescent="0.45">
      <c r="A5443" s="56"/>
      <c r="B5443" s="27">
        <v>44185</v>
      </c>
      <c r="C5443" s="16" t="s">
        <v>441</v>
      </c>
      <c r="D5443" s="16" t="s">
        <v>442</v>
      </c>
      <c r="E5443" s="13" t="s">
        <v>439</v>
      </c>
      <c r="F5443" s="16" t="s">
        <v>271</v>
      </c>
      <c r="G5443" t="s">
        <v>414</v>
      </c>
      <c r="H5443" s="14"/>
      <c r="I5443" t="s">
        <v>450</v>
      </c>
      <c r="J5443" s="14"/>
      <c r="K5443">
        <v>2</v>
      </c>
      <c r="L5443">
        <v>1</v>
      </c>
      <c r="M5443" t="s">
        <v>7</v>
      </c>
      <c r="N5443" s="14"/>
      <c r="O5443">
        <v>0</v>
      </c>
      <c r="P5443">
        <v>0</v>
      </c>
      <c r="Q5443" t="s">
        <v>23</v>
      </c>
      <c r="R5443" s="14"/>
      <c r="S5443" s="16">
        <f>Table2[[#This Row],[FTHG]]-Table2[[#This Row],[HTH]]</f>
        <v>2</v>
      </c>
      <c r="T5443" s="14">
        <f>Table2[[#This Row],[FTAG]]-Table2[[#This Row],[HTA]]</f>
        <v>1</v>
      </c>
      <c r="U5443" s="13" t="str">
        <f>IF(Table2[[#This Row],[SHH]]&gt;Table2[[#This Row],[SHA]],"H",IF(Table2[[#This Row],[HTH]]&lt;Table2[[#This Row],[HTA]],"A","D"))</f>
        <v>H</v>
      </c>
      <c r="V5443" s="14"/>
      <c r="W5443">
        <v>10</v>
      </c>
      <c r="X5443">
        <v>7</v>
      </c>
      <c r="Y5443">
        <v>4</v>
      </c>
      <c r="Z5443">
        <v>1</v>
      </c>
      <c r="AA5443">
        <v>10</v>
      </c>
      <c r="AB5443">
        <v>9</v>
      </c>
      <c r="AC5443">
        <v>3</v>
      </c>
      <c r="AD5443">
        <v>2</v>
      </c>
      <c r="AE5443">
        <v>1</v>
      </c>
      <c r="AF5443">
        <v>2</v>
      </c>
      <c r="AG5443">
        <v>0</v>
      </c>
      <c r="AH5443">
        <v>0</v>
      </c>
      <c r="AI5443">
        <v>1.22</v>
      </c>
      <c r="AJ5443">
        <v>6.5</v>
      </c>
      <c r="AK5443">
        <v>12</v>
      </c>
    </row>
    <row r="5444" spans="1:37" x14ac:dyDescent="0.45">
      <c r="A5444" s="56"/>
      <c r="B5444" s="27">
        <v>44185</v>
      </c>
      <c r="C5444" s="16" t="s">
        <v>441</v>
      </c>
      <c r="D5444" s="16" t="s">
        <v>442</v>
      </c>
      <c r="E5444" s="13" t="s">
        <v>439</v>
      </c>
      <c r="F5444" s="16" t="s">
        <v>271</v>
      </c>
      <c r="G5444" t="s">
        <v>448</v>
      </c>
      <c r="H5444" s="14"/>
      <c r="I5444" t="s">
        <v>426</v>
      </c>
      <c r="J5444" s="14"/>
      <c r="K5444">
        <v>1</v>
      </c>
      <c r="L5444">
        <v>2</v>
      </c>
      <c r="M5444" t="s">
        <v>8</v>
      </c>
      <c r="N5444" s="14"/>
      <c r="O5444">
        <v>0</v>
      </c>
      <c r="P5444">
        <v>2</v>
      </c>
      <c r="Q5444" t="s">
        <v>8</v>
      </c>
      <c r="R5444" s="14"/>
      <c r="S5444" s="16">
        <f>Table2[[#This Row],[FTHG]]-Table2[[#This Row],[HTH]]</f>
        <v>1</v>
      </c>
      <c r="T5444" s="14">
        <f>Table2[[#This Row],[FTAG]]-Table2[[#This Row],[HTA]]</f>
        <v>0</v>
      </c>
      <c r="U5444" s="13" t="str">
        <f>IF(Table2[[#This Row],[SHH]]&gt;Table2[[#This Row],[SHA]],"H",IF(Table2[[#This Row],[HTH]]&lt;Table2[[#This Row],[HTA]],"A","D"))</f>
        <v>H</v>
      </c>
      <c r="V5444" s="14"/>
      <c r="W5444">
        <v>16</v>
      </c>
      <c r="X5444">
        <v>11</v>
      </c>
      <c r="Y5444">
        <v>5</v>
      </c>
      <c r="Z5444">
        <v>5</v>
      </c>
      <c r="AA5444">
        <v>11</v>
      </c>
      <c r="AB5444">
        <v>12</v>
      </c>
      <c r="AC5444">
        <v>6</v>
      </c>
      <c r="AD5444">
        <v>4</v>
      </c>
      <c r="AE5444">
        <v>1</v>
      </c>
      <c r="AF5444">
        <v>3</v>
      </c>
      <c r="AG5444">
        <v>0</v>
      </c>
      <c r="AH5444">
        <v>0</v>
      </c>
      <c r="AI5444">
        <v>3.6</v>
      </c>
      <c r="AJ5444">
        <v>4</v>
      </c>
      <c r="AK5444">
        <v>1.9</v>
      </c>
    </row>
    <row r="5445" spans="1:37" x14ac:dyDescent="0.45">
      <c r="A5445" s="56"/>
      <c r="B5445" s="27">
        <v>44185</v>
      </c>
      <c r="C5445" s="16" t="s">
        <v>441</v>
      </c>
      <c r="D5445" s="16" t="s">
        <v>442</v>
      </c>
      <c r="E5445" s="13" t="s">
        <v>439</v>
      </c>
      <c r="F5445" s="16" t="s">
        <v>271</v>
      </c>
      <c r="G5445" t="s">
        <v>433</v>
      </c>
      <c r="H5445" s="14"/>
      <c r="I5445" t="s">
        <v>427</v>
      </c>
      <c r="J5445" s="14"/>
      <c r="K5445">
        <v>4</v>
      </c>
      <c r="L5445">
        <v>1</v>
      </c>
      <c r="M5445" t="s">
        <v>7</v>
      </c>
      <c r="N5445" s="14"/>
      <c r="O5445">
        <v>0</v>
      </c>
      <c r="P5445">
        <v>1</v>
      </c>
      <c r="Q5445" t="s">
        <v>8</v>
      </c>
      <c r="R5445" s="14"/>
      <c r="S5445" s="16">
        <f>Table2[[#This Row],[FTHG]]-Table2[[#This Row],[HTH]]</f>
        <v>4</v>
      </c>
      <c r="T5445" s="14">
        <f>Table2[[#This Row],[FTAG]]-Table2[[#This Row],[HTA]]</f>
        <v>0</v>
      </c>
      <c r="U5445" s="13" t="str">
        <f>IF(Table2[[#This Row],[SHH]]&gt;Table2[[#This Row],[SHA]],"H",IF(Table2[[#This Row],[HTH]]&lt;Table2[[#This Row],[HTA]],"A","D"))</f>
        <v>H</v>
      </c>
      <c r="V5445" s="14"/>
      <c r="W5445">
        <v>9</v>
      </c>
      <c r="X5445">
        <v>5</v>
      </c>
      <c r="Y5445">
        <v>8</v>
      </c>
      <c r="Z5445">
        <v>4</v>
      </c>
      <c r="AA5445">
        <v>15</v>
      </c>
      <c r="AB5445">
        <v>14</v>
      </c>
      <c r="AC5445">
        <v>2</v>
      </c>
      <c r="AD5445">
        <v>2</v>
      </c>
      <c r="AE5445">
        <v>2</v>
      </c>
      <c r="AF5445">
        <v>3</v>
      </c>
      <c r="AG5445">
        <v>0</v>
      </c>
      <c r="AH5445">
        <v>0</v>
      </c>
      <c r="AI5445">
        <v>2.25</v>
      </c>
      <c r="AJ5445">
        <v>3.75</v>
      </c>
      <c r="AK5445">
        <v>2.9</v>
      </c>
    </row>
    <row r="5446" spans="1:37" x14ac:dyDescent="0.45">
      <c r="A5446" s="56"/>
      <c r="B5446" s="27">
        <v>44185</v>
      </c>
      <c r="C5446" s="16" t="s">
        <v>441</v>
      </c>
      <c r="D5446" s="16" t="s">
        <v>442</v>
      </c>
      <c r="E5446" s="13" t="s">
        <v>439</v>
      </c>
      <c r="F5446" s="16" t="s">
        <v>271</v>
      </c>
      <c r="G5446" t="s">
        <v>431</v>
      </c>
      <c r="H5446" s="14"/>
      <c r="I5446" t="s">
        <v>421</v>
      </c>
      <c r="J5446" s="14"/>
      <c r="K5446">
        <v>2</v>
      </c>
      <c r="L5446">
        <v>0</v>
      </c>
      <c r="M5446" t="s">
        <v>7</v>
      </c>
      <c r="N5446" s="14"/>
      <c r="O5446">
        <v>1</v>
      </c>
      <c r="P5446">
        <v>0</v>
      </c>
      <c r="Q5446" t="s">
        <v>7</v>
      </c>
      <c r="R5446" s="14"/>
      <c r="S5446" s="16">
        <f>Table2[[#This Row],[FTHG]]-Table2[[#This Row],[HTH]]</f>
        <v>1</v>
      </c>
      <c r="T5446" s="14">
        <f>Table2[[#This Row],[FTAG]]-Table2[[#This Row],[HTA]]</f>
        <v>0</v>
      </c>
      <c r="U5446" s="13" t="str">
        <f>IF(Table2[[#This Row],[SHH]]&gt;Table2[[#This Row],[SHA]],"H",IF(Table2[[#This Row],[HTH]]&lt;Table2[[#This Row],[HTA]],"A","D"))</f>
        <v>H</v>
      </c>
      <c r="V5446" s="14"/>
      <c r="W5446">
        <v>9</v>
      </c>
      <c r="X5446">
        <v>7</v>
      </c>
      <c r="Y5446">
        <v>2</v>
      </c>
      <c r="Z5446">
        <v>6</v>
      </c>
      <c r="AA5446">
        <v>12</v>
      </c>
      <c r="AB5446">
        <v>8</v>
      </c>
      <c r="AC5446">
        <v>4</v>
      </c>
      <c r="AD5446">
        <v>9</v>
      </c>
      <c r="AE5446">
        <v>4</v>
      </c>
      <c r="AF5446">
        <v>3</v>
      </c>
      <c r="AG5446">
        <v>0</v>
      </c>
      <c r="AH5446">
        <v>0</v>
      </c>
      <c r="AI5446">
        <v>2.87</v>
      </c>
      <c r="AJ5446">
        <v>3.4</v>
      </c>
      <c r="AK5446">
        <v>2.4500000000000002</v>
      </c>
    </row>
    <row r="5447" spans="1:37" x14ac:dyDescent="0.45">
      <c r="A5447" s="56"/>
      <c r="B5447" s="27">
        <v>44187</v>
      </c>
      <c r="C5447" s="16" t="s">
        <v>441</v>
      </c>
      <c r="D5447" s="16" t="s">
        <v>442</v>
      </c>
      <c r="E5447" s="13" t="s">
        <v>439</v>
      </c>
      <c r="F5447" s="16" t="s">
        <v>271</v>
      </c>
      <c r="G5447" t="s">
        <v>447</v>
      </c>
      <c r="H5447" s="14"/>
      <c r="I5447" t="s">
        <v>435</v>
      </c>
      <c r="J5447" s="14"/>
      <c r="K5447">
        <v>2</v>
      </c>
      <c r="L5447">
        <v>1</v>
      </c>
      <c r="M5447" t="s">
        <v>7</v>
      </c>
      <c r="N5447" s="14"/>
      <c r="O5447">
        <v>2</v>
      </c>
      <c r="P5447">
        <v>0</v>
      </c>
      <c r="Q5447" t="s">
        <v>7</v>
      </c>
      <c r="R5447" s="14"/>
      <c r="S5447" s="16">
        <f>Table2[[#This Row],[FTHG]]-Table2[[#This Row],[HTH]]</f>
        <v>0</v>
      </c>
      <c r="T5447" s="14">
        <f>Table2[[#This Row],[FTAG]]-Table2[[#This Row],[HTA]]</f>
        <v>1</v>
      </c>
      <c r="U5447" s="13" t="str">
        <f>IF(Table2[[#This Row],[SHH]]&gt;Table2[[#This Row],[SHA]],"H",IF(Table2[[#This Row],[HTH]]&lt;Table2[[#This Row],[HTA]],"A","D"))</f>
        <v>D</v>
      </c>
      <c r="V5447" s="14"/>
      <c r="W5447">
        <v>10</v>
      </c>
      <c r="X5447">
        <v>14</v>
      </c>
      <c r="Y5447">
        <v>6</v>
      </c>
      <c r="Z5447">
        <v>7</v>
      </c>
      <c r="AA5447">
        <v>16</v>
      </c>
      <c r="AB5447">
        <v>22</v>
      </c>
      <c r="AC5447">
        <v>3</v>
      </c>
      <c r="AD5447">
        <v>6</v>
      </c>
      <c r="AE5447">
        <v>4</v>
      </c>
      <c r="AF5447">
        <v>6</v>
      </c>
      <c r="AG5447">
        <v>0</v>
      </c>
      <c r="AH5447">
        <v>0</v>
      </c>
      <c r="AI5447">
        <v>2.62</v>
      </c>
      <c r="AJ5447">
        <v>3.4</v>
      </c>
      <c r="AK5447">
        <v>2.62</v>
      </c>
    </row>
    <row r="5448" spans="1:37" x14ac:dyDescent="0.45">
      <c r="A5448" s="56"/>
      <c r="B5448" s="27">
        <v>44187</v>
      </c>
      <c r="C5448" s="16" t="s">
        <v>441</v>
      </c>
      <c r="D5448" s="16" t="s">
        <v>442</v>
      </c>
      <c r="E5448" s="13" t="s">
        <v>439</v>
      </c>
      <c r="F5448" s="16" t="s">
        <v>271</v>
      </c>
      <c r="G5448" t="s">
        <v>420</v>
      </c>
      <c r="H5448" s="14"/>
      <c r="I5448" t="s">
        <v>428</v>
      </c>
      <c r="J5448" s="14"/>
      <c r="K5448">
        <v>0</v>
      </c>
      <c r="L5448">
        <v>3</v>
      </c>
      <c r="M5448" t="s">
        <v>8</v>
      </c>
      <c r="N5448" s="14"/>
      <c r="O5448">
        <v>0</v>
      </c>
      <c r="P5448">
        <v>1</v>
      </c>
      <c r="Q5448" t="s">
        <v>8</v>
      </c>
      <c r="R5448" s="14"/>
      <c r="S5448" s="16">
        <f>Table2[[#This Row],[FTHG]]-Table2[[#This Row],[HTH]]</f>
        <v>0</v>
      </c>
      <c r="T5448" s="14">
        <f>Table2[[#This Row],[FTAG]]-Table2[[#This Row],[HTA]]</f>
        <v>2</v>
      </c>
      <c r="U5448" s="13" t="str">
        <f>IF(Table2[[#This Row],[SHH]]&gt;Table2[[#This Row],[SHA]],"H",IF(Table2[[#This Row],[HTH]]&lt;Table2[[#This Row],[HTA]],"A","D"))</f>
        <v>A</v>
      </c>
      <c r="V5448" s="14"/>
      <c r="W5448">
        <v>10</v>
      </c>
      <c r="X5448">
        <v>9</v>
      </c>
      <c r="Y5448">
        <v>3</v>
      </c>
      <c r="Z5448">
        <v>6</v>
      </c>
      <c r="AA5448">
        <v>9</v>
      </c>
      <c r="AB5448">
        <v>18</v>
      </c>
      <c r="AC5448">
        <v>5</v>
      </c>
      <c r="AD5448">
        <v>5</v>
      </c>
      <c r="AE5448">
        <v>1</v>
      </c>
      <c r="AF5448">
        <v>4</v>
      </c>
      <c r="AG5448">
        <v>1</v>
      </c>
      <c r="AH5448">
        <v>0</v>
      </c>
      <c r="AI5448">
        <v>1.3</v>
      </c>
      <c r="AJ5448">
        <v>5.5</v>
      </c>
      <c r="AK5448">
        <v>9</v>
      </c>
    </row>
    <row r="5449" spans="1:37" x14ac:dyDescent="0.45">
      <c r="A5449" s="56"/>
      <c r="B5449" s="27">
        <v>44188</v>
      </c>
      <c r="C5449" s="16" t="s">
        <v>441</v>
      </c>
      <c r="D5449" s="16" t="s">
        <v>442</v>
      </c>
      <c r="E5449" s="13" t="s">
        <v>439</v>
      </c>
      <c r="F5449" s="16" t="s">
        <v>271</v>
      </c>
      <c r="G5449" t="s">
        <v>446</v>
      </c>
      <c r="H5449" s="14"/>
      <c r="I5449" t="s">
        <v>414</v>
      </c>
      <c r="J5449" s="14"/>
      <c r="K5449">
        <v>1</v>
      </c>
      <c r="L5449">
        <v>2</v>
      </c>
      <c r="M5449" t="s">
        <v>8</v>
      </c>
      <c r="N5449" s="14"/>
      <c r="O5449">
        <v>0</v>
      </c>
      <c r="P5449">
        <v>0</v>
      </c>
      <c r="Q5449" t="s">
        <v>23</v>
      </c>
      <c r="R5449" s="14"/>
      <c r="S5449" s="16">
        <f>Table2[[#This Row],[FTHG]]-Table2[[#This Row],[HTH]]</f>
        <v>1</v>
      </c>
      <c r="T5449" s="14">
        <f>Table2[[#This Row],[FTAG]]-Table2[[#This Row],[HTA]]</f>
        <v>2</v>
      </c>
      <c r="U5449" s="13" t="str">
        <f>IF(Table2[[#This Row],[SHH]]&gt;Table2[[#This Row],[SHA]],"H",IF(Table2[[#This Row],[HTH]]&lt;Table2[[#This Row],[HTA]],"A","D"))</f>
        <v>D</v>
      </c>
      <c r="V5449" s="14"/>
      <c r="W5449">
        <v>5</v>
      </c>
      <c r="X5449">
        <v>9</v>
      </c>
      <c r="Y5449">
        <v>2</v>
      </c>
      <c r="Z5449">
        <v>5</v>
      </c>
      <c r="AA5449">
        <v>15</v>
      </c>
      <c r="AB5449">
        <v>19</v>
      </c>
      <c r="AC5449">
        <v>2</v>
      </c>
      <c r="AD5449">
        <v>8</v>
      </c>
      <c r="AE5449">
        <v>4</v>
      </c>
      <c r="AF5449">
        <v>2</v>
      </c>
      <c r="AG5449">
        <v>0</v>
      </c>
      <c r="AH5449">
        <v>0</v>
      </c>
      <c r="AI5449">
        <v>6</v>
      </c>
      <c r="AJ5449">
        <v>4</v>
      </c>
      <c r="AK5449">
        <v>1.57</v>
      </c>
    </row>
    <row r="5450" spans="1:37" x14ac:dyDescent="0.45">
      <c r="A5450" s="56"/>
      <c r="B5450" s="27">
        <v>44188</v>
      </c>
      <c r="C5450" s="16" t="s">
        <v>441</v>
      </c>
      <c r="D5450" s="16" t="s">
        <v>442</v>
      </c>
      <c r="E5450" s="13" t="s">
        <v>439</v>
      </c>
      <c r="F5450" s="16" t="s">
        <v>271</v>
      </c>
      <c r="G5450" t="s">
        <v>417</v>
      </c>
      <c r="H5450" s="14"/>
      <c r="I5450" t="s">
        <v>433</v>
      </c>
      <c r="J5450" s="14"/>
      <c r="K5450">
        <v>2</v>
      </c>
      <c r="L5450">
        <v>2</v>
      </c>
      <c r="M5450" t="s">
        <v>23</v>
      </c>
      <c r="N5450" s="14"/>
      <c r="O5450">
        <v>0</v>
      </c>
      <c r="P5450">
        <v>2</v>
      </c>
      <c r="Q5450" t="s">
        <v>8</v>
      </c>
      <c r="R5450" s="14"/>
      <c r="S5450" s="16">
        <f>Table2[[#This Row],[FTHG]]-Table2[[#This Row],[HTH]]</f>
        <v>2</v>
      </c>
      <c r="T5450" s="14">
        <f>Table2[[#This Row],[FTAG]]-Table2[[#This Row],[HTA]]</f>
        <v>0</v>
      </c>
      <c r="U5450" s="13" t="str">
        <f>IF(Table2[[#This Row],[SHH]]&gt;Table2[[#This Row],[SHA]],"H",IF(Table2[[#This Row],[HTH]]&lt;Table2[[#This Row],[HTA]],"A","D"))</f>
        <v>H</v>
      </c>
      <c r="V5450" s="14"/>
      <c r="W5450">
        <v>8</v>
      </c>
      <c r="X5450">
        <v>9</v>
      </c>
      <c r="Y5450">
        <v>5</v>
      </c>
      <c r="Z5450">
        <v>6</v>
      </c>
      <c r="AA5450">
        <v>11</v>
      </c>
      <c r="AB5450">
        <v>14</v>
      </c>
      <c r="AC5450">
        <v>1</v>
      </c>
      <c r="AD5450">
        <v>5</v>
      </c>
      <c r="AE5450">
        <v>2</v>
      </c>
      <c r="AF5450">
        <v>2</v>
      </c>
      <c r="AG5450">
        <v>0</v>
      </c>
      <c r="AH5450">
        <v>0</v>
      </c>
      <c r="AI5450">
        <v>5</v>
      </c>
      <c r="AJ5450">
        <v>4.2</v>
      </c>
      <c r="AK5450">
        <v>1.61</v>
      </c>
    </row>
    <row r="5451" spans="1:37" x14ac:dyDescent="0.45">
      <c r="A5451" s="56"/>
      <c r="B5451" s="27">
        <v>44188</v>
      </c>
      <c r="C5451" s="16" t="s">
        <v>441</v>
      </c>
      <c r="D5451" s="16" t="s">
        <v>442</v>
      </c>
      <c r="E5451" s="13" t="s">
        <v>439</v>
      </c>
      <c r="F5451" s="16" t="s">
        <v>271</v>
      </c>
      <c r="G5451" t="s">
        <v>426</v>
      </c>
      <c r="H5451" s="14"/>
      <c r="I5451" t="s">
        <v>431</v>
      </c>
      <c r="J5451" s="14"/>
      <c r="K5451">
        <v>3</v>
      </c>
      <c r="L5451">
        <v>2</v>
      </c>
      <c r="M5451" t="s">
        <v>7</v>
      </c>
      <c r="N5451" s="14"/>
      <c r="O5451">
        <v>2</v>
      </c>
      <c r="P5451">
        <v>1</v>
      </c>
      <c r="Q5451" t="s">
        <v>7</v>
      </c>
      <c r="R5451" s="14"/>
      <c r="S5451" s="16">
        <f>Table2[[#This Row],[FTHG]]-Table2[[#This Row],[HTH]]</f>
        <v>1</v>
      </c>
      <c r="T5451" s="14">
        <f>Table2[[#This Row],[FTAG]]-Table2[[#This Row],[HTA]]</f>
        <v>1</v>
      </c>
      <c r="U5451" s="13" t="str">
        <f>IF(Table2[[#This Row],[SHH]]&gt;Table2[[#This Row],[SHA]],"H",IF(Table2[[#This Row],[HTH]]&lt;Table2[[#This Row],[HTA]],"A","D"))</f>
        <v>D</v>
      </c>
      <c r="V5451" s="14"/>
      <c r="W5451">
        <v>9</v>
      </c>
      <c r="X5451">
        <v>13</v>
      </c>
      <c r="Y5451">
        <v>5</v>
      </c>
      <c r="Z5451">
        <v>9</v>
      </c>
      <c r="AA5451">
        <v>9</v>
      </c>
      <c r="AB5451">
        <v>14</v>
      </c>
      <c r="AC5451">
        <v>4</v>
      </c>
      <c r="AD5451">
        <v>6</v>
      </c>
      <c r="AE5451">
        <v>2</v>
      </c>
      <c r="AF5451">
        <v>4</v>
      </c>
      <c r="AG5451">
        <v>0</v>
      </c>
      <c r="AH5451">
        <v>0</v>
      </c>
      <c r="AI5451">
        <v>2.2000000000000002</v>
      </c>
      <c r="AJ5451">
        <v>3.75</v>
      </c>
      <c r="AK5451">
        <v>3</v>
      </c>
    </row>
    <row r="5452" spans="1:37" x14ac:dyDescent="0.45">
      <c r="A5452" s="56"/>
      <c r="B5452" s="27">
        <v>44188</v>
      </c>
      <c r="C5452" s="16" t="s">
        <v>441</v>
      </c>
      <c r="D5452" s="16" t="s">
        <v>442</v>
      </c>
      <c r="E5452" s="13" t="s">
        <v>439</v>
      </c>
      <c r="F5452" s="16" t="s">
        <v>271</v>
      </c>
      <c r="G5452" t="s">
        <v>421</v>
      </c>
      <c r="H5452" s="14"/>
      <c r="I5452" t="s">
        <v>425</v>
      </c>
      <c r="J5452" s="14"/>
      <c r="K5452">
        <v>1</v>
      </c>
      <c r="L5452">
        <v>1</v>
      </c>
      <c r="M5452" t="s">
        <v>23</v>
      </c>
      <c r="N5452" s="14"/>
      <c r="O5452">
        <v>0</v>
      </c>
      <c r="P5452">
        <v>0</v>
      </c>
      <c r="Q5452" t="s">
        <v>23</v>
      </c>
      <c r="R5452" s="14"/>
      <c r="S5452" s="16">
        <f>Table2[[#This Row],[FTHG]]-Table2[[#This Row],[HTH]]</f>
        <v>1</v>
      </c>
      <c r="T5452" s="14">
        <f>Table2[[#This Row],[FTAG]]-Table2[[#This Row],[HTA]]</f>
        <v>1</v>
      </c>
      <c r="U5452" s="13" t="str">
        <f>IF(Table2[[#This Row],[SHH]]&gt;Table2[[#This Row],[SHA]],"H",IF(Table2[[#This Row],[HTH]]&lt;Table2[[#This Row],[HTA]],"A","D"))</f>
        <v>D</v>
      </c>
      <c r="V5452" s="14"/>
      <c r="W5452">
        <v>12</v>
      </c>
      <c r="X5452">
        <v>4</v>
      </c>
      <c r="Y5452">
        <v>6</v>
      </c>
      <c r="Z5452">
        <v>3</v>
      </c>
      <c r="AA5452">
        <v>19</v>
      </c>
      <c r="AB5452">
        <v>16</v>
      </c>
      <c r="AC5452">
        <v>4</v>
      </c>
      <c r="AD5452">
        <v>3</v>
      </c>
      <c r="AE5452">
        <v>3</v>
      </c>
      <c r="AF5452">
        <v>3</v>
      </c>
      <c r="AG5452">
        <v>0</v>
      </c>
      <c r="AH5452">
        <v>0</v>
      </c>
      <c r="AI5452">
        <v>1.36</v>
      </c>
      <c r="AJ5452">
        <v>5.25</v>
      </c>
      <c r="AK5452">
        <v>8</v>
      </c>
    </row>
    <row r="5453" spans="1:37" x14ac:dyDescent="0.45">
      <c r="A5453" s="56"/>
      <c r="B5453" s="27">
        <v>44188</v>
      </c>
      <c r="C5453" s="16" t="s">
        <v>441</v>
      </c>
      <c r="D5453" s="16" t="s">
        <v>442</v>
      </c>
      <c r="E5453" s="13" t="s">
        <v>439</v>
      </c>
      <c r="F5453" s="16" t="s">
        <v>271</v>
      </c>
      <c r="G5453" t="s">
        <v>427</v>
      </c>
      <c r="H5453" s="14"/>
      <c r="I5453" t="s">
        <v>423</v>
      </c>
      <c r="J5453" s="14"/>
      <c r="K5453">
        <v>3</v>
      </c>
      <c r="L5453">
        <v>2</v>
      </c>
      <c r="M5453" t="s">
        <v>7</v>
      </c>
      <c r="N5453" s="14"/>
      <c r="O5453">
        <v>1</v>
      </c>
      <c r="P5453">
        <v>0</v>
      </c>
      <c r="Q5453" t="s">
        <v>7</v>
      </c>
      <c r="R5453" s="14"/>
      <c r="S5453" s="16">
        <f>Table2[[#This Row],[FTHG]]-Table2[[#This Row],[HTH]]</f>
        <v>2</v>
      </c>
      <c r="T5453" s="14">
        <f>Table2[[#This Row],[FTAG]]-Table2[[#This Row],[HTA]]</f>
        <v>2</v>
      </c>
      <c r="U5453" s="13" t="str">
        <f>IF(Table2[[#This Row],[SHH]]&gt;Table2[[#This Row],[SHA]],"H",IF(Table2[[#This Row],[HTH]]&lt;Table2[[#This Row],[HTA]],"A","D"))</f>
        <v>D</v>
      </c>
      <c r="V5453" s="14"/>
      <c r="W5453">
        <v>13</v>
      </c>
      <c r="X5453">
        <v>6</v>
      </c>
      <c r="Y5453">
        <v>9</v>
      </c>
      <c r="Z5453">
        <v>3</v>
      </c>
      <c r="AA5453">
        <v>18</v>
      </c>
      <c r="AB5453">
        <v>17</v>
      </c>
      <c r="AC5453">
        <v>6</v>
      </c>
      <c r="AD5453">
        <v>0</v>
      </c>
      <c r="AE5453">
        <v>3</v>
      </c>
      <c r="AF5453">
        <v>2</v>
      </c>
      <c r="AG5453">
        <v>0</v>
      </c>
      <c r="AH5453">
        <v>0</v>
      </c>
      <c r="AI5453">
        <v>1.28</v>
      </c>
      <c r="AJ5453">
        <v>5.75</v>
      </c>
      <c r="AK5453">
        <v>10</v>
      </c>
    </row>
    <row r="5454" spans="1:37" x14ac:dyDescent="0.45">
      <c r="A5454" s="56"/>
      <c r="B5454" s="27">
        <v>44188</v>
      </c>
      <c r="C5454" s="16" t="s">
        <v>441</v>
      </c>
      <c r="D5454" s="16" t="s">
        <v>442</v>
      </c>
      <c r="E5454" s="13" t="s">
        <v>439</v>
      </c>
      <c r="F5454" s="16" t="s">
        <v>271</v>
      </c>
      <c r="G5454" t="s">
        <v>424</v>
      </c>
      <c r="H5454" s="14"/>
      <c r="I5454" t="s">
        <v>448</v>
      </c>
      <c r="J5454" s="14"/>
      <c r="K5454">
        <v>2</v>
      </c>
      <c r="L5454">
        <v>3</v>
      </c>
      <c r="M5454" t="s">
        <v>8</v>
      </c>
      <c r="N5454" s="14"/>
      <c r="O5454">
        <v>0</v>
      </c>
      <c r="P5454">
        <v>1</v>
      </c>
      <c r="Q5454" t="s">
        <v>8</v>
      </c>
      <c r="R5454" s="14"/>
      <c r="S5454" s="16">
        <f>Table2[[#This Row],[FTHG]]-Table2[[#This Row],[HTH]]</f>
        <v>2</v>
      </c>
      <c r="T5454" s="14">
        <f>Table2[[#This Row],[FTAG]]-Table2[[#This Row],[HTA]]</f>
        <v>2</v>
      </c>
      <c r="U5454" s="13" t="str">
        <f>IF(Table2[[#This Row],[SHH]]&gt;Table2[[#This Row],[SHA]],"H",IF(Table2[[#This Row],[HTH]]&lt;Table2[[#This Row],[HTA]],"A","D"))</f>
        <v>A</v>
      </c>
      <c r="V5454" s="14"/>
      <c r="W5454">
        <v>14</v>
      </c>
      <c r="X5454">
        <v>10</v>
      </c>
      <c r="Y5454">
        <v>6</v>
      </c>
      <c r="Z5454">
        <v>8</v>
      </c>
      <c r="AA5454">
        <v>10</v>
      </c>
      <c r="AB5454">
        <v>12</v>
      </c>
      <c r="AC5454">
        <v>14</v>
      </c>
      <c r="AD5454">
        <v>6</v>
      </c>
      <c r="AE5454">
        <v>2</v>
      </c>
      <c r="AF5454">
        <v>4</v>
      </c>
      <c r="AG5454">
        <v>1</v>
      </c>
      <c r="AH5454">
        <v>0</v>
      </c>
      <c r="AI5454">
        <v>2.6</v>
      </c>
      <c r="AJ5454">
        <v>3.6</v>
      </c>
      <c r="AK5454">
        <v>2.6</v>
      </c>
    </row>
    <row r="5455" spans="1:37" x14ac:dyDescent="0.45">
      <c r="A5455" s="56"/>
      <c r="B5455" s="27">
        <v>44188</v>
      </c>
      <c r="C5455" s="16" t="s">
        <v>441</v>
      </c>
      <c r="D5455" s="16" t="s">
        <v>442</v>
      </c>
      <c r="E5455" s="13" t="s">
        <v>439</v>
      </c>
      <c r="F5455" s="16" t="s">
        <v>271</v>
      </c>
      <c r="G5455" t="s">
        <v>450</v>
      </c>
      <c r="H5455" s="14"/>
      <c r="I5455" t="s">
        <v>418</v>
      </c>
      <c r="J5455" s="14"/>
      <c r="K5455">
        <v>1</v>
      </c>
      <c r="L5455">
        <v>2</v>
      </c>
      <c r="M5455" t="s">
        <v>8</v>
      </c>
      <c r="N5455" s="14"/>
      <c r="O5455">
        <v>1</v>
      </c>
      <c r="P5455">
        <v>1</v>
      </c>
      <c r="Q5455" t="s">
        <v>23</v>
      </c>
      <c r="R5455" s="14"/>
      <c r="S5455" s="16">
        <f>Table2[[#This Row],[FTHG]]-Table2[[#This Row],[HTH]]</f>
        <v>0</v>
      </c>
      <c r="T5455" s="14">
        <f>Table2[[#This Row],[FTAG]]-Table2[[#This Row],[HTA]]</f>
        <v>1</v>
      </c>
      <c r="U5455" s="13" t="str">
        <f>IF(Table2[[#This Row],[SHH]]&gt;Table2[[#This Row],[SHA]],"H",IF(Table2[[#This Row],[HTH]]&lt;Table2[[#This Row],[HTA]],"A","D"))</f>
        <v>D</v>
      </c>
      <c r="V5455" s="14"/>
      <c r="W5455">
        <v>7</v>
      </c>
      <c r="X5455">
        <v>7</v>
      </c>
      <c r="Y5455">
        <v>5</v>
      </c>
      <c r="Z5455">
        <v>6</v>
      </c>
      <c r="AA5455">
        <v>18</v>
      </c>
      <c r="AB5455">
        <v>19</v>
      </c>
      <c r="AC5455">
        <v>4</v>
      </c>
      <c r="AD5455">
        <v>2</v>
      </c>
      <c r="AE5455">
        <v>3</v>
      </c>
      <c r="AF5455">
        <v>4</v>
      </c>
      <c r="AG5455">
        <v>0</v>
      </c>
      <c r="AH5455">
        <v>0</v>
      </c>
      <c r="AI5455">
        <v>2.15</v>
      </c>
      <c r="AJ5455">
        <v>3.5</v>
      </c>
      <c r="AK5455">
        <v>3.3</v>
      </c>
    </row>
    <row r="5456" spans="1:37" x14ac:dyDescent="0.45">
      <c r="A5456" s="56"/>
      <c r="B5456" s="27">
        <v>44188</v>
      </c>
      <c r="C5456" s="16" t="s">
        <v>441</v>
      </c>
      <c r="D5456" s="16" t="s">
        <v>442</v>
      </c>
      <c r="E5456" s="13" t="s">
        <v>439</v>
      </c>
      <c r="F5456" s="16" t="s">
        <v>271</v>
      </c>
      <c r="G5456" t="s">
        <v>419</v>
      </c>
      <c r="H5456" s="14"/>
      <c r="I5456" t="s">
        <v>449</v>
      </c>
      <c r="J5456" s="14"/>
      <c r="K5456">
        <v>0</v>
      </c>
      <c r="L5456">
        <v>2</v>
      </c>
      <c r="M5456" t="s">
        <v>8</v>
      </c>
      <c r="N5456" s="14"/>
      <c r="O5456">
        <v>0</v>
      </c>
      <c r="P5456">
        <v>1</v>
      </c>
      <c r="Q5456" t="s">
        <v>8</v>
      </c>
      <c r="R5456" s="14"/>
      <c r="S5456" s="16">
        <f>Table2[[#This Row],[FTHG]]-Table2[[#This Row],[HTH]]</f>
        <v>0</v>
      </c>
      <c r="T5456" s="14">
        <f>Table2[[#This Row],[FTAG]]-Table2[[#This Row],[HTA]]</f>
        <v>1</v>
      </c>
      <c r="U5456" s="13" t="str">
        <f>IF(Table2[[#This Row],[SHH]]&gt;Table2[[#This Row],[SHA]],"H",IF(Table2[[#This Row],[HTH]]&lt;Table2[[#This Row],[HTA]],"A","D"))</f>
        <v>A</v>
      </c>
      <c r="V5456" s="14"/>
      <c r="W5456">
        <v>7</v>
      </c>
      <c r="X5456">
        <v>3</v>
      </c>
      <c r="Y5456">
        <v>2</v>
      </c>
      <c r="Z5456">
        <v>2</v>
      </c>
      <c r="AA5456">
        <v>17</v>
      </c>
      <c r="AB5456">
        <v>9</v>
      </c>
      <c r="AC5456">
        <v>7</v>
      </c>
      <c r="AD5456">
        <v>1</v>
      </c>
      <c r="AE5456">
        <v>1</v>
      </c>
      <c r="AF5456">
        <v>2</v>
      </c>
      <c r="AG5456">
        <v>0</v>
      </c>
      <c r="AH5456">
        <v>0</v>
      </c>
      <c r="AI5456">
        <v>1.85</v>
      </c>
      <c r="AJ5456">
        <v>3.4</v>
      </c>
      <c r="AK5456">
        <v>4.5</v>
      </c>
    </row>
    <row r="5457" spans="1:37" x14ac:dyDescent="0.45">
      <c r="A5457" s="56"/>
      <c r="B5457" s="27">
        <v>44199</v>
      </c>
      <c r="C5457" s="16" t="s">
        <v>441</v>
      </c>
      <c r="D5457" s="16" t="s">
        <v>442</v>
      </c>
      <c r="E5457" s="13" t="s">
        <v>439</v>
      </c>
      <c r="F5457" s="16" t="s">
        <v>271</v>
      </c>
      <c r="G5457" t="s">
        <v>414</v>
      </c>
      <c r="H5457" s="14"/>
      <c r="I5457" t="s">
        <v>447</v>
      </c>
      <c r="J5457" s="14"/>
      <c r="K5457">
        <v>6</v>
      </c>
      <c r="L5457">
        <v>2</v>
      </c>
      <c r="M5457" t="s">
        <v>7</v>
      </c>
      <c r="N5457" s="14"/>
      <c r="O5457">
        <v>2</v>
      </c>
      <c r="P5457">
        <v>2</v>
      </c>
      <c r="Q5457" t="s">
        <v>23</v>
      </c>
      <c r="R5457" s="14"/>
      <c r="S5457" s="16">
        <f>Table2[[#This Row],[FTHG]]-Table2[[#This Row],[HTH]]</f>
        <v>4</v>
      </c>
      <c r="T5457" s="14">
        <f>Table2[[#This Row],[FTAG]]-Table2[[#This Row],[HTA]]</f>
        <v>0</v>
      </c>
      <c r="U5457" s="13" t="str">
        <f>IF(Table2[[#This Row],[SHH]]&gt;Table2[[#This Row],[SHA]],"H",IF(Table2[[#This Row],[HTH]]&lt;Table2[[#This Row],[HTA]],"A","D"))</f>
        <v>H</v>
      </c>
      <c r="V5457" s="14"/>
      <c r="W5457">
        <v>13</v>
      </c>
      <c r="X5457">
        <v>7</v>
      </c>
      <c r="Y5457">
        <v>8</v>
      </c>
      <c r="Z5457">
        <v>4</v>
      </c>
      <c r="AA5457">
        <v>9</v>
      </c>
      <c r="AB5457">
        <v>7</v>
      </c>
      <c r="AC5457">
        <v>3</v>
      </c>
      <c r="AD5457">
        <v>3</v>
      </c>
      <c r="AE5457">
        <v>0</v>
      </c>
      <c r="AF5457">
        <v>3</v>
      </c>
      <c r="AG5457">
        <v>0</v>
      </c>
      <c r="AH5457">
        <v>0</v>
      </c>
      <c r="AI5457">
        <v>1.2</v>
      </c>
      <c r="AJ5457">
        <v>7</v>
      </c>
      <c r="AK5457">
        <v>12</v>
      </c>
    </row>
    <row r="5458" spans="1:37" x14ac:dyDescent="0.45">
      <c r="A5458" s="56"/>
      <c r="B5458" s="27">
        <v>44199</v>
      </c>
      <c r="C5458" s="16" t="s">
        <v>441</v>
      </c>
      <c r="D5458" s="16" t="s">
        <v>442</v>
      </c>
      <c r="E5458" s="13" t="s">
        <v>439</v>
      </c>
      <c r="F5458" s="16" t="s">
        <v>271</v>
      </c>
      <c r="G5458" t="s">
        <v>433</v>
      </c>
      <c r="H5458" s="14"/>
      <c r="I5458" t="s">
        <v>448</v>
      </c>
      <c r="J5458" s="14"/>
      <c r="K5458">
        <v>5</v>
      </c>
      <c r="L5458">
        <v>1</v>
      </c>
      <c r="M5458" t="s">
        <v>7</v>
      </c>
      <c r="N5458" s="14"/>
      <c r="O5458">
        <v>2</v>
      </c>
      <c r="P5458">
        <v>0</v>
      </c>
      <c r="Q5458" t="s">
        <v>7</v>
      </c>
      <c r="R5458" s="14"/>
      <c r="S5458" s="16">
        <f>Table2[[#This Row],[FTHG]]-Table2[[#This Row],[HTH]]</f>
        <v>3</v>
      </c>
      <c r="T5458" s="14">
        <f>Table2[[#This Row],[FTAG]]-Table2[[#This Row],[HTA]]</f>
        <v>1</v>
      </c>
      <c r="U5458" s="13" t="str">
        <f>IF(Table2[[#This Row],[SHH]]&gt;Table2[[#This Row],[SHA]],"H",IF(Table2[[#This Row],[HTH]]&lt;Table2[[#This Row],[HTA]],"A","D"))</f>
        <v>H</v>
      </c>
      <c r="V5458" s="14"/>
      <c r="W5458">
        <v>20</v>
      </c>
      <c r="X5458">
        <v>7</v>
      </c>
      <c r="Y5458">
        <v>8</v>
      </c>
      <c r="Z5458">
        <v>4</v>
      </c>
      <c r="AA5458">
        <v>13</v>
      </c>
      <c r="AB5458">
        <v>9</v>
      </c>
      <c r="AC5458">
        <v>8</v>
      </c>
      <c r="AD5458">
        <v>3</v>
      </c>
      <c r="AE5458">
        <v>3</v>
      </c>
      <c r="AF5458">
        <v>1</v>
      </c>
      <c r="AG5458">
        <v>0</v>
      </c>
      <c r="AH5458">
        <v>0</v>
      </c>
      <c r="AI5458">
        <v>1.5</v>
      </c>
      <c r="AJ5458">
        <v>4.5</v>
      </c>
      <c r="AK5458">
        <v>5.5</v>
      </c>
    </row>
    <row r="5459" spans="1:37" x14ac:dyDescent="0.45">
      <c r="A5459" s="56"/>
      <c r="B5459" s="27">
        <v>44199</v>
      </c>
      <c r="C5459" s="16" t="s">
        <v>441</v>
      </c>
      <c r="D5459" s="16" t="s">
        <v>442</v>
      </c>
      <c r="E5459" s="13" t="s">
        <v>439</v>
      </c>
      <c r="F5459" s="16" t="s">
        <v>271</v>
      </c>
      <c r="G5459" t="s">
        <v>423</v>
      </c>
      <c r="H5459" s="14"/>
      <c r="I5459" t="s">
        <v>421</v>
      </c>
      <c r="J5459" s="14"/>
      <c r="K5459">
        <v>1</v>
      </c>
      <c r="L5459">
        <v>4</v>
      </c>
      <c r="M5459" t="s">
        <v>8</v>
      </c>
      <c r="N5459" s="14"/>
      <c r="O5459">
        <v>0</v>
      </c>
      <c r="P5459">
        <v>1</v>
      </c>
      <c r="Q5459" t="s">
        <v>8</v>
      </c>
      <c r="R5459" s="14"/>
      <c r="S5459" s="16">
        <f>Table2[[#This Row],[FTHG]]-Table2[[#This Row],[HTH]]</f>
        <v>1</v>
      </c>
      <c r="T5459" s="14">
        <f>Table2[[#This Row],[FTAG]]-Table2[[#This Row],[HTA]]</f>
        <v>3</v>
      </c>
      <c r="U5459" s="13" t="str">
        <f>IF(Table2[[#This Row],[SHH]]&gt;Table2[[#This Row],[SHA]],"H",IF(Table2[[#This Row],[HTH]]&lt;Table2[[#This Row],[HTA]],"A","D"))</f>
        <v>A</v>
      </c>
      <c r="V5459" s="14"/>
      <c r="W5459">
        <v>6</v>
      </c>
      <c r="X5459">
        <v>22</v>
      </c>
      <c r="Y5459">
        <v>1</v>
      </c>
      <c r="Z5459">
        <v>12</v>
      </c>
      <c r="AA5459">
        <v>11</v>
      </c>
      <c r="AB5459">
        <v>6</v>
      </c>
      <c r="AC5459">
        <v>3</v>
      </c>
      <c r="AD5459">
        <v>8</v>
      </c>
      <c r="AE5459">
        <v>4</v>
      </c>
      <c r="AF5459">
        <v>1</v>
      </c>
      <c r="AG5459">
        <v>1</v>
      </c>
      <c r="AH5459">
        <v>0</v>
      </c>
      <c r="AI5459">
        <v>7</v>
      </c>
      <c r="AJ5459">
        <v>4.33</v>
      </c>
      <c r="AK5459">
        <v>1.45</v>
      </c>
    </row>
    <row r="5460" spans="1:37" x14ac:dyDescent="0.45">
      <c r="A5460" s="56"/>
      <c r="B5460" s="27">
        <v>44199</v>
      </c>
      <c r="C5460" s="16" t="s">
        <v>441</v>
      </c>
      <c r="D5460" s="16" t="s">
        <v>442</v>
      </c>
      <c r="E5460" s="13" t="s">
        <v>439</v>
      </c>
      <c r="F5460" s="16" t="s">
        <v>271</v>
      </c>
      <c r="G5460" t="s">
        <v>428</v>
      </c>
      <c r="H5460" s="14"/>
      <c r="I5460" t="s">
        <v>417</v>
      </c>
      <c r="J5460" s="14"/>
      <c r="K5460">
        <v>0</v>
      </c>
      <c r="L5460">
        <v>0</v>
      </c>
      <c r="M5460" t="s">
        <v>23</v>
      </c>
      <c r="N5460" s="14"/>
      <c r="O5460">
        <v>0</v>
      </c>
      <c r="P5460">
        <v>0</v>
      </c>
      <c r="Q5460" t="s">
        <v>23</v>
      </c>
      <c r="R5460" s="14"/>
      <c r="S5460" s="16">
        <f>Table2[[#This Row],[FTHG]]-Table2[[#This Row],[HTH]]</f>
        <v>0</v>
      </c>
      <c r="T5460" s="14">
        <f>Table2[[#This Row],[FTAG]]-Table2[[#This Row],[HTA]]</f>
        <v>0</v>
      </c>
      <c r="U5460" s="13" t="str">
        <f>IF(Table2[[#This Row],[SHH]]&gt;Table2[[#This Row],[SHA]],"H",IF(Table2[[#This Row],[HTH]]&lt;Table2[[#This Row],[HTA]],"A","D"))</f>
        <v>D</v>
      </c>
      <c r="V5460" s="14"/>
      <c r="W5460">
        <v>10</v>
      </c>
      <c r="X5460">
        <v>5</v>
      </c>
      <c r="Y5460">
        <v>1</v>
      </c>
      <c r="Z5460">
        <v>4</v>
      </c>
      <c r="AA5460">
        <v>8</v>
      </c>
      <c r="AB5460">
        <v>11</v>
      </c>
      <c r="AC5460">
        <v>8</v>
      </c>
      <c r="AD5460">
        <v>5</v>
      </c>
      <c r="AE5460">
        <v>4</v>
      </c>
      <c r="AF5460">
        <v>3</v>
      </c>
      <c r="AG5460">
        <v>0</v>
      </c>
      <c r="AH5460">
        <v>0</v>
      </c>
      <c r="AI5460">
        <v>2.1</v>
      </c>
      <c r="AJ5460">
        <v>3.4</v>
      </c>
      <c r="AK5460">
        <v>3.4</v>
      </c>
    </row>
    <row r="5461" spans="1:37" x14ac:dyDescent="0.45">
      <c r="A5461" s="56"/>
      <c r="B5461" s="27">
        <v>44199</v>
      </c>
      <c r="C5461" s="16" t="s">
        <v>441</v>
      </c>
      <c r="D5461" s="16" t="s">
        <v>442</v>
      </c>
      <c r="E5461" s="13" t="s">
        <v>439</v>
      </c>
      <c r="F5461" s="16" t="s">
        <v>271</v>
      </c>
      <c r="G5461" t="s">
        <v>418</v>
      </c>
      <c r="H5461" s="14"/>
      <c r="I5461" t="s">
        <v>431</v>
      </c>
      <c r="J5461" s="14"/>
      <c r="K5461">
        <v>1</v>
      </c>
      <c r="L5461">
        <v>1</v>
      </c>
      <c r="M5461" t="s">
        <v>23</v>
      </c>
      <c r="N5461" s="14"/>
      <c r="O5461">
        <v>0</v>
      </c>
      <c r="P5461">
        <v>1</v>
      </c>
      <c r="Q5461" t="s">
        <v>8</v>
      </c>
      <c r="R5461" s="14"/>
      <c r="S5461" s="16">
        <f>Table2[[#This Row],[FTHG]]-Table2[[#This Row],[HTH]]</f>
        <v>1</v>
      </c>
      <c r="T5461" s="14">
        <f>Table2[[#This Row],[FTAG]]-Table2[[#This Row],[HTA]]</f>
        <v>0</v>
      </c>
      <c r="U5461" s="13" t="str">
        <f>IF(Table2[[#This Row],[SHH]]&gt;Table2[[#This Row],[SHA]],"H",IF(Table2[[#This Row],[HTH]]&lt;Table2[[#This Row],[HTA]],"A","D"))</f>
        <v>H</v>
      </c>
      <c r="V5461" s="14"/>
      <c r="W5461">
        <v>5</v>
      </c>
      <c r="X5461">
        <v>10</v>
      </c>
      <c r="Y5461">
        <v>3</v>
      </c>
      <c r="Z5461">
        <v>4</v>
      </c>
      <c r="AA5461">
        <v>10</v>
      </c>
      <c r="AB5461">
        <v>19</v>
      </c>
      <c r="AC5461">
        <v>4</v>
      </c>
      <c r="AD5461">
        <v>9</v>
      </c>
      <c r="AE5461">
        <v>2</v>
      </c>
      <c r="AF5461">
        <v>4</v>
      </c>
      <c r="AG5461">
        <v>0</v>
      </c>
      <c r="AH5461">
        <v>0</v>
      </c>
      <c r="AI5461">
        <v>5.25</v>
      </c>
      <c r="AJ5461">
        <v>4</v>
      </c>
      <c r="AK5461">
        <v>1.61</v>
      </c>
    </row>
    <row r="5462" spans="1:37" x14ac:dyDescent="0.45">
      <c r="A5462" s="56"/>
      <c r="B5462" s="27">
        <v>44199</v>
      </c>
      <c r="C5462" s="16" t="s">
        <v>441</v>
      </c>
      <c r="D5462" s="16" t="s">
        <v>442</v>
      </c>
      <c r="E5462" s="13" t="s">
        <v>439</v>
      </c>
      <c r="F5462" s="16" t="s">
        <v>271</v>
      </c>
      <c r="G5462" t="s">
        <v>435</v>
      </c>
      <c r="H5462" s="14"/>
      <c r="I5462" t="s">
        <v>425</v>
      </c>
      <c r="J5462" s="14"/>
      <c r="K5462">
        <v>0</v>
      </c>
      <c r="L5462">
        <v>3</v>
      </c>
      <c r="M5462" t="s">
        <v>8</v>
      </c>
      <c r="N5462" s="14"/>
      <c r="O5462">
        <v>0</v>
      </c>
      <c r="P5462">
        <v>1</v>
      </c>
      <c r="Q5462" t="s">
        <v>8</v>
      </c>
      <c r="R5462" s="14"/>
      <c r="S5462" s="16">
        <f>Table2[[#This Row],[FTHG]]-Table2[[#This Row],[HTH]]</f>
        <v>0</v>
      </c>
      <c r="T5462" s="14">
        <f>Table2[[#This Row],[FTAG]]-Table2[[#This Row],[HTA]]</f>
        <v>2</v>
      </c>
      <c r="U5462" s="13" t="str">
        <f>IF(Table2[[#This Row],[SHH]]&gt;Table2[[#This Row],[SHA]],"H",IF(Table2[[#This Row],[HTH]]&lt;Table2[[#This Row],[HTA]],"A","D"))</f>
        <v>A</v>
      </c>
      <c r="V5462" s="14"/>
      <c r="W5462">
        <v>15</v>
      </c>
      <c r="X5462">
        <v>14</v>
      </c>
      <c r="Y5462">
        <v>6</v>
      </c>
      <c r="Z5462">
        <v>8</v>
      </c>
      <c r="AA5462">
        <v>20</v>
      </c>
      <c r="AB5462">
        <v>16</v>
      </c>
      <c r="AC5462">
        <v>9</v>
      </c>
      <c r="AD5462">
        <v>3</v>
      </c>
      <c r="AE5462">
        <v>2</v>
      </c>
      <c r="AF5462">
        <v>2</v>
      </c>
      <c r="AG5462">
        <v>0</v>
      </c>
      <c r="AH5462">
        <v>0</v>
      </c>
      <c r="AI5462">
        <v>2.75</v>
      </c>
      <c r="AJ5462">
        <v>3.2</v>
      </c>
      <c r="AK5462">
        <v>2.6</v>
      </c>
    </row>
    <row r="5463" spans="1:37" x14ac:dyDescent="0.45">
      <c r="A5463" s="56"/>
      <c r="B5463" s="27">
        <v>44199</v>
      </c>
      <c r="C5463" s="16" t="s">
        <v>441</v>
      </c>
      <c r="D5463" s="16" t="s">
        <v>442</v>
      </c>
      <c r="E5463" s="13" t="s">
        <v>439</v>
      </c>
      <c r="F5463" s="16" t="s">
        <v>271</v>
      </c>
      <c r="G5463" t="s">
        <v>427</v>
      </c>
      <c r="H5463" s="14"/>
      <c r="I5463" t="s">
        <v>424</v>
      </c>
      <c r="J5463" s="14"/>
      <c r="K5463">
        <v>1</v>
      </c>
      <c r="L5463">
        <v>0</v>
      </c>
      <c r="M5463" t="s">
        <v>7</v>
      </c>
      <c r="N5463" s="14"/>
      <c r="O5463">
        <v>0</v>
      </c>
      <c r="P5463">
        <v>0</v>
      </c>
      <c r="Q5463" t="s">
        <v>23</v>
      </c>
      <c r="R5463" s="14"/>
      <c r="S5463" s="16">
        <f>Table2[[#This Row],[FTHG]]-Table2[[#This Row],[HTH]]</f>
        <v>1</v>
      </c>
      <c r="T5463" s="14">
        <f>Table2[[#This Row],[FTAG]]-Table2[[#This Row],[HTA]]</f>
        <v>0</v>
      </c>
      <c r="U5463" s="13" t="str">
        <f>IF(Table2[[#This Row],[SHH]]&gt;Table2[[#This Row],[SHA]],"H",IF(Table2[[#This Row],[HTH]]&lt;Table2[[#This Row],[HTA]],"A","D"))</f>
        <v>H</v>
      </c>
      <c r="V5463" s="14"/>
      <c r="W5463">
        <v>12</v>
      </c>
      <c r="X5463">
        <v>2</v>
      </c>
      <c r="Y5463">
        <v>8</v>
      </c>
      <c r="Z5463">
        <v>2</v>
      </c>
      <c r="AA5463">
        <v>17</v>
      </c>
      <c r="AB5463">
        <v>14</v>
      </c>
      <c r="AC5463">
        <v>8</v>
      </c>
      <c r="AD5463">
        <v>2</v>
      </c>
      <c r="AE5463">
        <v>3</v>
      </c>
      <c r="AF5463">
        <v>5</v>
      </c>
      <c r="AG5463">
        <v>0</v>
      </c>
      <c r="AH5463">
        <v>0</v>
      </c>
      <c r="AI5463">
        <v>1.45</v>
      </c>
      <c r="AJ5463">
        <v>4.75</v>
      </c>
      <c r="AK5463">
        <v>6</v>
      </c>
    </row>
    <row r="5464" spans="1:37" x14ac:dyDescent="0.45">
      <c r="A5464" s="56"/>
      <c r="B5464" s="27">
        <v>44199</v>
      </c>
      <c r="C5464" s="16" t="s">
        <v>441</v>
      </c>
      <c r="D5464" s="16" t="s">
        <v>442</v>
      </c>
      <c r="E5464" s="13" t="s">
        <v>439</v>
      </c>
      <c r="F5464" s="16" t="s">
        <v>271</v>
      </c>
      <c r="G5464" t="s">
        <v>450</v>
      </c>
      <c r="H5464" s="14"/>
      <c r="I5464" t="s">
        <v>446</v>
      </c>
      <c r="J5464" s="14"/>
      <c r="K5464">
        <v>0</v>
      </c>
      <c r="L5464">
        <v>1</v>
      </c>
      <c r="M5464" t="s">
        <v>8</v>
      </c>
      <c r="N5464" s="14"/>
      <c r="O5464">
        <v>0</v>
      </c>
      <c r="P5464">
        <v>0</v>
      </c>
      <c r="Q5464" t="s">
        <v>23</v>
      </c>
      <c r="R5464" s="14"/>
      <c r="S5464" s="16">
        <f>Table2[[#This Row],[FTHG]]-Table2[[#This Row],[HTH]]</f>
        <v>0</v>
      </c>
      <c r="T5464" s="14">
        <f>Table2[[#This Row],[FTAG]]-Table2[[#This Row],[HTA]]</f>
        <v>1</v>
      </c>
      <c r="U5464" s="13" t="str">
        <f>IF(Table2[[#This Row],[SHH]]&gt;Table2[[#This Row],[SHA]],"H",IF(Table2[[#This Row],[HTH]]&lt;Table2[[#This Row],[HTA]],"A","D"))</f>
        <v>D</v>
      </c>
      <c r="V5464" s="14"/>
      <c r="W5464">
        <v>6</v>
      </c>
      <c r="X5464">
        <v>9</v>
      </c>
      <c r="Y5464">
        <v>1</v>
      </c>
      <c r="Z5464">
        <v>4</v>
      </c>
      <c r="AA5464">
        <v>22</v>
      </c>
      <c r="AB5464">
        <v>10</v>
      </c>
      <c r="AC5464">
        <v>3</v>
      </c>
      <c r="AD5464">
        <v>5</v>
      </c>
      <c r="AE5464">
        <v>6</v>
      </c>
      <c r="AF5464">
        <v>0</v>
      </c>
      <c r="AG5464">
        <v>1</v>
      </c>
      <c r="AH5464">
        <v>0</v>
      </c>
      <c r="AI5464">
        <v>2.9</v>
      </c>
      <c r="AJ5464">
        <v>3.4</v>
      </c>
      <c r="AK5464">
        <v>2.37</v>
      </c>
    </row>
    <row r="5465" spans="1:37" x14ac:dyDescent="0.45">
      <c r="A5465" s="56"/>
      <c r="B5465" s="27">
        <v>44199</v>
      </c>
      <c r="C5465" s="16" t="s">
        <v>441</v>
      </c>
      <c r="D5465" s="16" t="s">
        <v>442</v>
      </c>
      <c r="E5465" s="13" t="s">
        <v>439</v>
      </c>
      <c r="F5465" s="16" t="s">
        <v>271</v>
      </c>
      <c r="G5465" t="s">
        <v>449</v>
      </c>
      <c r="H5465" s="14"/>
      <c r="I5465" t="s">
        <v>426</v>
      </c>
      <c r="J5465" s="14"/>
      <c r="K5465">
        <v>0</v>
      </c>
      <c r="L5465">
        <v>2</v>
      </c>
      <c r="M5465" t="s">
        <v>8</v>
      </c>
      <c r="N5465" s="14"/>
      <c r="O5465">
        <v>0</v>
      </c>
      <c r="P5465">
        <v>1</v>
      </c>
      <c r="Q5465" t="s">
        <v>8</v>
      </c>
      <c r="R5465" s="14"/>
      <c r="S5465" s="16">
        <f>Table2[[#This Row],[FTHG]]-Table2[[#This Row],[HTH]]</f>
        <v>0</v>
      </c>
      <c r="T5465" s="14">
        <f>Table2[[#This Row],[FTAG]]-Table2[[#This Row],[HTA]]</f>
        <v>1</v>
      </c>
      <c r="U5465" s="13" t="str">
        <f>IF(Table2[[#This Row],[SHH]]&gt;Table2[[#This Row],[SHA]],"H",IF(Table2[[#This Row],[HTH]]&lt;Table2[[#This Row],[HTA]],"A","D"))</f>
        <v>A</v>
      </c>
      <c r="V5465" s="14"/>
      <c r="W5465">
        <v>14</v>
      </c>
      <c r="X5465">
        <v>8</v>
      </c>
      <c r="Y5465">
        <v>7</v>
      </c>
      <c r="Z5465">
        <v>5</v>
      </c>
      <c r="AA5465">
        <v>9</v>
      </c>
      <c r="AB5465">
        <v>14</v>
      </c>
      <c r="AC5465">
        <v>12</v>
      </c>
      <c r="AD5465">
        <v>4</v>
      </c>
      <c r="AE5465">
        <v>1</v>
      </c>
      <c r="AF5465">
        <v>3</v>
      </c>
      <c r="AG5465">
        <v>0</v>
      </c>
      <c r="AH5465">
        <v>1</v>
      </c>
      <c r="AI5465">
        <v>5.25</v>
      </c>
      <c r="AJ5465">
        <v>4.2</v>
      </c>
      <c r="AK5465">
        <v>1.57</v>
      </c>
    </row>
    <row r="5466" spans="1:37" x14ac:dyDescent="0.45">
      <c r="A5466" s="56"/>
      <c r="B5466" s="27">
        <v>44199</v>
      </c>
      <c r="C5466" s="16" t="s">
        <v>441</v>
      </c>
      <c r="D5466" s="16" t="s">
        <v>442</v>
      </c>
      <c r="E5466" s="13" t="s">
        <v>439</v>
      </c>
      <c r="F5466" s="16" t="s">
        <v>271</v>
      </c>
      <c r="G5466" t="s">
        <v>420</v>
      </c>
      <c r="H5466" s="14"/>
      <c r="I5466" t="s">
        <v>419</v>
      </c>
      <c r="J5466" s="14"/>
      <c r="K5466">
        <v>4</v>
      </c>
      <c r="L5466">
        <v>1</v>
      </c>
      <c r="M5466" t="s">
        <v>7</v>
      </c>
      <c r="N5466" s="14"/>
      <c r="O5466">
        <v>1</v>
      </c>
      <c r="P5466">
        <v>0</v>
      </c>
      <c r="Q5466" t="s">
        <v>7</v>
      </c>
      <c r="R5466" s="14"/>
      <c r="S5466" s="16">
        <f>Table2[[#This Row],[FTHG]]-Table2[[#This Row],[HTH]]</f>
        <v>3</v>
      </c>
      <c r="T5466" s="14">
        <f>Table2[[#This Row],[FTAG]]-Table2[[#This Row],[HTA]]</f>
        <v>1</v>
      </c>
      <c r="U5466" s="13" t="str">
        <f>IF(Table2[[#This Row],[SHH]]&gt;Table2[[#This Row],[SHA]],"H",IF(Table2[[#This Row],[HTH]]&lt;Table2[[#This Row],[HTA]],"A","D"))</f>
        <v>H</v>
      </c>
      <c r="V5466" s="14"/>
      <c r="W5466">
        <v>13</v>
      </c>
      <c r="X5466">
        <v>8</v>
      </c>
      <c r="Y5466">
        <v>10</v>
      </c>
      <c r="Z5466">
        <v>7</v>
      </c>
      <c r="AA5466">
        <v>14</v>
      </c>
      <c r="AB5466">
        <v>8</v>
      </c>
      <c r="AC5466">
        <v>7</v>
      </c>
      <c r="AD5466">
        <v>1</v>
      </c>
      <c r="AE5466">
        <v>3</v>
      </c>
      <c r="AF5466">
        <v>0</v>
      </c>
      <c r="AG5466">
        <v>0</v>
      </c>
      <c r="AH5466">
        <v>0</v>
      </c>
      <c r="AI5466">
        <v>1.4</v>
      </c>
      <c r="AJ5466">
        <v>4.5</v>
      </c>
      <c r="AK5466">
        <v>7.5</v>
      </c>
    </row>
    <row r="5467" spans="1:37" x14ac:dyDescent="0.45">
      <c r="A5467" s="56"/>
      <c r="B5467" s="27">
        <v>44202</v>
      </c>
      <c r="C5467" s="16" t="s">
        <v>441</v>
      </c>
      <c r="D5467" s="16" t="s">
        <v>442</v>
      </c>
      <c r="E5467" s="13" t="s">
        <v>439</v>
      </c>
      <c r="F5467" s="16" t="s">
        <v>271</v>
      </c>
      <c r="G5467" t="s">
        <v>423</v>
      </c>
      <c r="H5467" s="14"/>
      <c r="I5467" t="s">
        <v>449</v>
      </c>
      <c r="J5467" s="14"/>
      <c r="K5467">
        <v>1</v>
      </c>
      <c r="L5467">
        <v>2</v>
      </c>
      <c r="M5467" t="s">
        <v>8</v>
      </c>
      <c r="N5467" s="14"/>
      <c r="O5467">
        <v>1</v>
      </c>
      <c r="P5467">
        <v>2</v>
      </c>
      <c r="Q5467" t="s">
        <v>8</v>
      </c>
      <c r="R5467" s="14"/>
      <c r="S5467" s="16">
        <f>Table2[[#This Row],[FTHG]]-Table2[[#This Row],[HTH]]</f>
        <v>0</v>
      </c>
      <c r="T5467" s="14">
        <f>Table2[[#This Row],[FTAG]]-Table2[[#This Row],[HTA]]</f>
        <v>0</v>
      </c>
      <c r="U5467" s="13" t="str">
        <f>IF(Table2[[#This Row],[SHH]]&gt;Table2[[#This Row],[SHA]],"H",IF(Table2[[#This Row],[HTH]]&lt;Table2[[#This Row],[HTA]],"A","D"))</f>
        <v>A</v>
      </c>
      <c r="V5467" s="14"/>
      <c r="W5467">
        <v>10</v>
      </c>
      <c r="X5467">
        <v>9</v>
      </c>
      <c r="Y5467">
        <v>5</v>
      </c>
      <c r="Z5467">
        <v>3</v>
      </c>
      <c r="AA5467">
        <v>18</v>
      </c>
      <c r="AB5467">
        <v>12</v>
      </c>
      <c r="AC5467">
        <v>7</v>
      </c>
      <c r="AD5467">
        <v>6</v>
      </c>
      <c r="AE5467">
        <v>4</v>
      </c>
      <c r="AF5467">
        <v>3</v>
      </c>
      <c r="AG5467">
        <v>1</v>
      </c>
      <c r="AH5467">
        <v>0</v>
      </c>
      <c r="AI5467">
        <v>2.4</v>
      </c>
      <c r="AJ5467">
        <v>3.4</v>
      </c>
      <c r="AK5467">
        <v>2.87</v>
      </c>
    </row>
    <row r="5468" spans="1:37" x14ac:dyDescent="0.45">
      <c r="A5468" s="56"/>
      <c r="B5468" s="27">
        <v>44202</v>
      </c>
      <c r="C5468" s="16" t="s">
        <v>441</v>
      </c>
      <c r="D5468" s="16" t="s">
        <v>442</v>
      </c>
      <c r="E5468" s="13" t="s">
        <v>439</v>
      </c>
      <c r="F5468" s="16" t="s">
        <v>271</v>
      </c>
      <c r="G5468" t="s">
        <v>433</v>
      </c>
      <c r="H5468" s="14"/>
      <c r="I5468" t="s">
        <v>435</v>
      </c>
      <c r="J5468" s="14"/>
      <c r="K5468">
        <v>3</v>
      </c>
      <c r="L5468">
        <v>0</v>
      </c>
      <c r="M5468" t="s">
        <v>7</v>
      </c>
      <c r="N5468" s="14"/>
      <c r="O5468">
        <v>1</v>
      </c>
      <c r="P5468">
        <v>0</v>
      </c>
      <c r="Q5468" t="s">
        <v>7</v>
      </c>
      <c r="R5468" s="14"/>
      <c r="S5468" s="16">
        <f>Table2[[#This Row],[FTHG]]-Table2[[#This Row],[HTH]]</f>
        <v>2</v>
      </c>
      <c r="T5468" s="14">
        <f>Table2[[#This Row],[FTAG]]-Table2[[#This Row],[HTA]]</f>
        <v>0</v>
      </c>
      <c r="U5468" s="13" t="str">
        <f>IF(Table2[[#This Row],[SHH]]&gt;Table2[[#This Row],[SHA]],"H",IF(Table2[[#This Row],[HTH]]&lt;Table2[[#This Row],[HTA]],"A","D"))</f>
        <v>H</v>
      </c>
      <c r="V5468" s="14"/>
      <c r="W5468">
        <v>17</v>
      </c>
      <c r="X5468">
        <v>3</v>
      </c>
      <c r="Y5468">
        <v>6</v>
      </c>
      <c r="Z5468">
        <v>1</v>
      </c>
      <c r="AA5468">
        <v>10</v>
      </c>
      <c r="AB5468">
        <v>6</v>
      </c>
      <c r="AC5468">
        <v>12</v>
      </c>
      <c r="AD5468">
        <v>3</v>
      </c>
      <c r="AE5468">
        <v>1</v>
      </c>
      <c r="AF5468">
        <v>1</v>
      </c>
      <c r="AG5468">
        <v>0</v>
      </c>
      <c r="AH5468">
        <v>0</v>
      </c>
      <c r="AI5468">
        <v>1.25</v>
      </c>
      <c r="AJ5468">
        <v>6.5</v>
      </c>
      <c r="AK5468">
        <v>10</v>
      </c>
    </row>
    <row r="5469" spans="1:37" x14ac:dyDescent="0.45">
      <c r="A5469" s="56"/>
      <c r="B5469" s="27">
        <v>44202</v>
      </c>
      <c r="C5469" s="16" t="s">
        <v>441</v>
      </c>
      <c r="D5469" s="16" t="s">
        <v>442</v>
      </c>
      <c r="E5469" s="13" t="s">
        <v>439</v>
      </c>
      <c r="F5469" s="16" t="s">
        <v>271</v>
      </c>
      <c r="G5469" t="s">
        <v>417</v>
      </c>
      <c r="H5469" s="14"/>
      <c r="I5469" t="s">
        <v>419</v>
      </c>
      <c r="J5469" s="14"/>
      <c r="K5469">
        <v>2</v>
      </c>
      <c r="L5469">
        <v>2</v>
      </c>
      <c r="M5469" t="s">
        <v>23</v>
      </c>
      <c r="N5469" s="14"/>
      <c r="O5469">
        <v>2</v>
      </c>
      <c r="P5469">
        <v>1</v>
      </c>
      <c r="Q5469" t="s">
        <v>7</v>
      </c>
      <c r="R5469" s="14"/>
      <c r="S5469" s="16">
        <f>Table2[[#This Row],[FTHG]]-Table2[[#This Row],[HTH]]</f>
        <v>0</v>
      </c>
      <c r="T5469" s="14">
        <f>Table2[[#This Row],[FTAG]]-Table2[[#This Row],[HTA]]</f>
        <v>1</v>
      </c>
      <c r="U5469" s="13" t="str">
        <f>IF(Table2[[#This Row],[SHH]]&gt;Table2[[#This Row],[SHA]],"H",IF(Table2[[#This Row],[HTH]]&lt;Table2[[#This Row],[HTA]],"A","D"))</f>
        <v>D</v>
      </c>
      <c r="V5469" s="14"/>
      <c r="W5469">
        <v>10</v>
      </c>
      <c r="X5469">
        <v>12</v>
      </c>
      <c r="Y5469">
        <v>7</v>
      </c>
      <c r="Z5469">
        <v>9</v>
      </c>
      <c r="AA5469">
        <v>16</v>
      </c>
      <c r="AB5469">
        <v>13</v>
      </c>
      <c r="AC5469">
        <v>4</v>
      </c>
      <c r="AD5469">
        <v>6</v>
      </c>
      <c r="AE5469">
        <v>4</v>
      </c>
      <c r="AF5469">
        <v>3</v>
      </c>
      <c r="AG5469">
        <v>1</v>
      </c>
      <c r="AH5469">
        <v>0</v>
      </c>
      <c r="AI5469">
        <v>2.6</v>
      </c>
      <c r="AJ5469">
        <v>3.3</v>
      </c>
      <c r="AK5469">
        <v>2.62</v>
      </c>
    </row>
    <row r="5470" spans="1:37" x14ac:dyDescent="0.45">
      <c r="A5470" s="56"/>
      <c r="B5470" s="27">
        <v>44202</v>
      </c>
      <c r="C5470" s="16" t="s">
        <v>441</v>
      </c>
      <c r="D5470" s="16" t="s">
        <v>442</v>
      </c>
      <c r="E5470" s="13" t="s">
        <v>439</v>
      </c>
      <c r="F5470" s="16" t="s">
        <v>271</v>
      </c>
      <c r="G5470" t="s">
        <v>447</v>
      </c>
      <c r="H5470" s="14"/>
      <c r="I5470" t="s">
        <v>427</v>
      </c>
      <c r="J5470" s="14"/>
      <c r="K5470">
        <v>1</v>
      </c>
      <c r="L5470">
        <v>3</v>
      </c>
      <c r="M5470" t="s">
        <v>8</v>
      </c>
      <c r="N5470" s="14"/>
      <c r="O5470">
        <v>0</v>
      </c>
      <c r="P5470">
        <v>3</v>
      </c>
      <c r="Q5470" t="s">
        <v>8</v>
      </c>
      <c r="R5470" s="14"/>
      <c r="S5470" s="16">
        <f>Table2[[#This Row],[FTHG]]-Table2[[#This Row],[HTH]]</f>
        <v>1</v>
      </c>
      <c r="T5470" s="14">
        <f>Table2[[#This Row],[FTAG]]-Table2[[#This Row],[HTA]]</f>
        <v>0</v>
      </c>
      <c r="U5470" s="13" t="str">
        <f>IF(Table2[[#This Row],[SHH]]&gt;Table2[[#This Row],[SHA]],"H",IF(Table2[[#This Row],[HTH]]&lt;Table2[[#This Row],[HTA]],"A","D"))</f>
        <v>H</v>
      </c>
      <c r="V5470" s="14"/>
      <c r="W5470">
        <v>12</v>
      </c>
      <c r="X5470">
        <v>10</v>
      </c>
      <c r="Y5470">
        <v>5</v>
      </c>
      <c r="Z5470">
        <v>5</v>
      </c>
      <c r="AA5470">
        <v>15</v>
      </c>
      <c r="AB5470">
        <v>16</v>
      </c>
      <c r="AC5470">
        <v>3</v>
      </c>
      <c r="AD5470">
        <v>4</v>
      </c>
      <c r="AE5470">
        <v>2</v>
      </c>
      <c r="AF5470">
        <v>3</v>
      </c>
      <c r="AG5470">
        <v>0</v>
      </c>
      <c r="AH5470">
        <v>0</v>
      </c>
      <c r="AI5470">
        <v>7</v>
      </c>
      <c r="AJ5470">
        <v>5</v>
      </c>
      <c r="AK5470">
        <v>1.4</v>
      </c>
    </row>
    <row r="5471" spans="1:37" x14ac:dyDescent="0.45">
      <c r="A5471" s="56"/>
      <c r="B5471" s="27">
        <v>44202</v>
      </c>
      <c r="C5471" s="16" t="s">
        <v>441</v>
      </c>
      <c r="D5471" s="16" t="s">
        <v>442</v>
      </c>
      <c r="E5471" s="13" t="s">
        <v>439</v>
      </c>
      <c r="F5471" s="16" t="s">
        <v>271</v>
      </c>
      <c r="G5471" t="s">
        <v>431</v>
      </c>
      <c r="H5471" s="14"/>
      <c r="I5471" t="s">
        <v>428</v>
      </c>
      <c r="J5471" s="14"/>
      <c r="K5471">
        <v>2</v>
      </c>
      <c r="L5471">
        <v>1</v>
      </c>
      <c r="M5471" t="s">
        <v>7</v>
      </c>
      <c r="N5471" s="14"/>
      <c r="O5471">
        <v>1</v>
      </c>
      <c r="P5471">
        <v>0</v>
      </c>
      <c r="Q5471" t="s">
        <v>7</v>
      </c>
      <c r="R5471" s="14"/>
      <c r="S5471" s="16">
        <f>Table2[[#This Row],[FTHG]]-Table2[[#This Row],[HTH]]</f>
        <v>1</v>
      </c>
      <c r="T5471" s="14">
        <f>Table2[[#This Row],[FTAG]]-Table2[[#This Row],[HTA]]</f>
        <v>1</v>
      </c>
      <c r="U5471" s="13" t="str">
        <f>IF(Table2[[#This Row],[SHH]]&gt;Table2[[#This Row],[SHA]],"H",IF(Table2[[#This Row],[HTH]]&lt;Table2[[#This Row],[HTA]],"A","D"))</f>
        <v>D</v>
      </c>
      <c r="V5471" s="14"/>
      <c r="W5471">
        <v>11</v>
      </c>
      <c r="X5471">
        <v>9</v>
      </c>
      <c r="Y5471">
        <v>6</v>
      </c>
      <c r="Z5471">
        <v>8</v>
      </c>
      <c r="AA5471">
        <v>11</v>
      </c>
      <c r="AB5471">
        <v>11</v>
      </c>
      <c r="AC5471">
        <v>2</v>
      </c>
      <c r="AD5471">
        <v>9</v>
      </c>
      <c r="AE5471">
        <v>3</v>
      </c>
      <c r="AF5471">
        <v>1</v>
      </c>
      <c r="AG5471">
        <v>0</v>
      </c>
      <c r="AH5471">
        <v>0</v>
      </c>
      <c r="AI5471">
        <v>1.72</v>
      </c>
      <c r="AJ5471">
        <v>3.8</v>
      </c>
      <c r="AK5471">
        <v>4.2</v>
      </c>
    </row>
    <row r="5472" spans="1:37" x14ac:dyDescent="0.45">
      <c r="A5472" s="56"/>
      <c r="B5472" s="27">
        <v>44202</v>
      </c>
      <c r="C5472" s="16" t="s">
        <v>441</v>
      </c>
      <c r="D5472" s="16" t="s">
        <v>442</v>
      </c>
      <c r="E5472" s="13" t="s">
        <v>439</v>
      </c>
      <c r="F5472" s="16" t="s">
        <v>271</v>
      </c>
      <c r="G5472" t="s">
        <v>424</v>
      </c>
      <c r="H5472" s="14"/>
      <c r="I5472" t="s">
        <v>414</v>
      </c>
      <c r="J5472" s="14"/>
      <c r="K5472">
        <v>2</v>
      </c>
      <c r="L5472">
        <v>1</v>
      </c>
      <c r="M5472" t="s">
        <v>7</v>
      </c>
      <c r="N5472" s="14"/>
      <c r="O5472">
        <v>2</v>
      </c>
      <c r="P5472">
        <v>0</v>
      </c>
      <c r="Q5472" t="s">
        <v>7</v>
      </c>
      <c r="R5472" s="14"/>
      <c r="S5472" s="16">
        <f>Table2[[#This Row],[FTHG]]-Table2[[#This Row],[HTH]]</f>
        <v>0</v>
      </c>
      <c r="T5472" s="14">
        <f>Table2[[#This Row],[FTAG]]-Table2[[#This Row],[HTA]]</f>
        <v>1</v>
      </c>
      <c r="U5472" s="13" t="str">
        <f>IF(Table2[[#This Row],[SHH]]&gt;Table2[[#This Row],[SHA]],"H",IF(Table2[[#This Row],[HTH]]&lt;Table2[[#This Row],[HTA]],"A","D"))</f>
        <v>D</v>
      </c>
      <c r="V5472" s="14"/>
      <c r="W5472">
        <v>8</v>
      </c>
      <c r="X5472">
        <v>23</v>
      </c>
      <c r="Y5472">
        <v>6</v>
      </c>
      <c r="Z5472">
        <v>11</v>
      </c>
      <c r="AA5472">
        <v>13</v>
      </c>
      <c r="AB5472">
        <v>18</v>
      </c>
      <c r="AC5472">
        <v>4</v>
      </c>
      <c r="AD5472">
        <v>10</v>
      </c>
      <c r="AE5472">
        <v>3</v>
      </c>
      <c r="AF5472">
        <v>4</v>
      </c>
      <c r="AG5472">
        <v>0</v>
      </c>
      <c r="AH5472">
        <v>0</v>
      </c>
      <c r="AI5472">
        <v>6</v>
      </c>
      <c r="AJ5472">
        <v>4.2</v>
      </c>
      <c r="AK5472">
        <v>1.5</v>
      </c>
    </row>
    <row r="5473" spans="1:37" x14ac:dyDescent="0.45">
      <c r="A5473" s="56"/>
      <c r="B5473" s="27">
        <v>44202</v>
      </c>
      <c r="C5473" s="16" t="s">
        <v>441</v>
      </c>
      <c r="D5473" s="16" t="s">
        <v>442</v>
      </c>
      <c r="E5473" s="13" t="s">
        <v>439</v>
      </c>
      <c r="F5473" s="16" t="s">
        <v>271</v>
      </c>
      <c r="G5473" t="s">
        <v>448</v>
      </c>
      <c r="H5473" s="14"/>
      <c r="I5473" t="s">
        <v>418</v>
      </c>
      <c r="J5473" s="14"/>
      <c r="K5473">
        <v>2</v>
      </c>
      <c r="L5473">
        <v>1</v>
      </c>
      <c r="M5473" t="s">
        <v>7</v>
      </c>
      <c r="N5473" s="14"/>
      <c r="O5473">
        <v>0</v>
      </c>
      <c r="P5473">
        <v>0</v>
      </c>
      <c r="Q5473" t="s">
        <v>23</v>
      </c>
      <c r="R5473" s="14"/>
      <c r="S5473" s="16">
        <f>Table2[[#This Row],[FTHG]]-Table2[[#This Row],[HTH]]</f>
        <v>2</v>
      </c>
      <c r="T5473" s="14">
        <f>Table2[[#This Row],[FTAG]]-Table2[[#This Row],[HTA]]</f>
        <v>1</v>
      </c>
      <c r="U5473" s="13" t="str">
        <f>IF(Table2[[#This Row],[SHH]]&gt;Table2[[#This Row],[SHA]],"H",IF(Table2[[#This Row],[HTH]]&lt;Table2[[#This Row],[HTA]],"A","D"))</f>
        <v>H</v>
      </c>
      <c r="V5473" s="14"/>
      <c r="W5473">
        <v>13</v>
      </c>
      <c r="X5473">
        <v>7</v>
      </c>
      <c r="Y5473">
        <v>6</v>
      </c>
      <c r="Z5473">
        <v>3</v>
      </c>
      <c r="AA5473">
        <v>14</v>
      </c>
      <c r="AB5473">
        <v>10</v>
      </c>
      <c r="AC5473">
        <v>8</v>
      </c>
      <c r="AD5473">
        <v>2</v>
      </c>
      <c r="AE5473">
        <v>3</v>
      </c>
      <c r="AF5473">
        <v>3</v>
      </c>
      <c r="AG5473">
        <v>0</v>
      </c>
      <c r="AH5473">
        <v>0</v>
      </c>
      <c r="AI5473">
        <v>1.75</v>
      </c>
      <c r="AJ5473">
        <v>3.6</v>
      </c>
      <c r="AK5473">
        <v>4.75</v>
      </c>
    </row>
    <row r="5474" spans="1:37" x14ac:dyDescent="0.45">
      <c r="A5474" s="56"/>
      <c r="B5474" s="27">
        <v>44202</v>
      </c>
      <c r="C5474" s="16" t="s">
        <v>441</v>
      </c>
      <c r="D5474" s="16" t="s">
        <v>442</v>
      </c>
      <c r="E5474" s="13" t="s">
        <v>439</v>
      </c>
      <c r="F5474" s="16" t="s">
        <v>271</v>
      </c>
      <c r="G5474" t="s">
        <v>425</v>
      </c>
      <c r="H5474" s="14"/>
      <c r="I5474" t="s">
        <v>446</v>
      </c>
      <c r="J5474" s="14"/>
      <c r="K5474">
        <v>1</v>
      </c>
      <c r="L5474">
        <v>1</v>
      </c>
      <c r="M5474" t="s">
        <v>23</v>
      </c>
      <c r="N5474" s="14"/>
      <c r="O5474">
        <v>0</v>
      </c>
      <c r="P5474">
        <v>0</v>
      </c>
      <c r="Q5474" t="s">
        <v>23</v>
      </c>
      <c r="R5474" s="14"/>
      <c r="S5474" s="16">
        <f>Table2[[#This Row],[FTHG]]-Table2[[#This Row],[HTH]]</f>
        <v>1</v>
      </c>
      <c r="T5474" s="14">
        <f>Table2[[#This Row],[FTAG]]-Table2[[#This Row],[HTA]]</f>
        <v>1</v>
      </c>
      <c r="U5474" s="13" t="str">
        <f>IF(Table2[[#This Row],[SHH]]&gt;Table2[[#This Row],[SHA]],"H",IF(Table2[[#This Row],[HTH]]&lt;Table2[[#This Row],[HTA]],"A","D"))</f>
        <v>D</v>
      </c>
      <c r="V5474" s="14"/>
      <c r="W5474">
        <v>15</v>
      </c>
      <c r="X5474">
        <v>8</v>
      </c>
      <c r="Y5474">
        <v>5</v>
      </c>
      <c r="Z5474">
        <v>2</v>
      </c>
      <c r="AA5474">
        <v>12</v>
      </c>
      <c r="AB5474">
        <v>18</v>
      </c>
      <c r="AC5474">
        <v>9</v>
      </c>
      <c r="AD5474">
        <v>3</v>
      </c>
      <c r="AE5474">
        <v>1</v>
      </c>
      <c r="AF5474">
        <v>3</v>
      </c>
      <c r="AG5474">
        <v>0</v>
      </c>
      <c r="AH5474">
        <v>0</v>
      </c>
      <c r="AI5474">
        <v>2.5</v>
      </c>
      <c r="AJ5474">
        <v>3.3</v>
      </c>
      <c r="AK5474">
        <v>2.75</v>
      </c>
    </row>
    <row r="5475" spans="1:37" x14ac:dyDescent="0.45">
      <c r="A5475" s="56"/>
      <c r="B5475" s="27">
        <v>44202</v>
      </c>
      <c r="C5475" s="16" t="s">
        <v>441</v>
      </c>
      <c r="D5475" s="16" t="s">
        <v>442</v>
      </c>
      <c r="E5475" s="13" t="s">
        <v>439</v>
      </c>
      <c r="F5475" s="16" t="s">
        <v>271</v>
      </c>
      <c r="G5475" t="s">
        <v>421</v>
      </c>
      <c r="H5475" s="14"/>
      <c r="I5475" t="s">
        <v>450</v>
      </c>
      <c r="J5475" s="14"/>
      <c r="K5475">
        <v>1</v>
      </c>
      <c r="L5475">
        <v>2</v>
      </c>
      <c r="M5475" t="s">
        <v>8</v>
      </c>
      <c r="N5475" s="14"/>
      <c r="O5475">
        <v>0</v>
      </c>
      <c r="P5475">
        <v>0</v>
      </c>
      <c r="Q5475" t="s">
        <v>23</v>
      </c>
      <c r="R5475" s="14"/>
      <c r="S5475" s="16">
        <f>Table2[[#This Row],[FTHG]]-Table2[[#This Row],[HTH]]</f>
        <v>1</v>
      </c>
      <c r="T5475" s="14">
        <f>Table2[[#This Row],[FTAG]]-Table2[[#This Row],[HTA]]</f>
        <v>2</v>
      </c>
      <c r="U5475" s="13" t="str">
        <f>IF(Table2[[#This Row],[SHH]]&gt;Table2[[#This Row],[SHA]],"H",IF(Table2[[#This Row],[HTH]]&lt;Table2[[#This Row],[HTA]],"A","D"))</f>
        <v>D</v>
      </c>
      <c r="V5475" s="14"/>
      <c r="W5475">
        <v>27</v>
      </c>
      <c r="X5475">
        <v>8</v>
      </c>
      <c r="Y5475">
        <v>11</v>
      </c>
      <c r="Z5475">
        <v>4</v>
      </c>
      <c r="AA5475">
        <v>9</v>
      </c>
      <c r="AB5475">
        <v>16</v>
      </c>
      <c r="AC5475">
        <v>10</v>
      </c>
      <c r="AD5475">
        <v>2</v>
      </c>
      <c r="AE5475">
        <v>2</v>
      </c>
      <c r="AF5475">
        <v>5</v>
      </c>
      <c r="AG5475">
        <v>0</v>
      </c>
      <c r="AH5475">
        <v>1</v>
      </c>
      <c r="AI5475">
        <v>1.2</v>
      </c>
      <c r="AJ5475">
        <v>7</v>
      </c>
      <c r="AK5475">
        <v>15</v>
      </c>
    </row>
    <row r="5476" spans="1:37" x14ac:dyDescent="0.45">
      <c r="A5476" s="56"/>
      <c r="B5476" s="27">
        <v>44202</v>
      </c>
      <c r="C5476" s="16" t="s">
        <v>441</v>
      </c>
      <c r="D5476" s="16" t="s">
        <v>442</v>
      </c>
      <c r="E5476" s="13" t="s">
        <v>439</v>
      </c>
      <c r="F5476" s="16" t="s">
        <v>271</v>
      </c>
      <c r="G5476" t="s">
        <v>426</v>
      </c>
      <c r="H5476" s="14"/>
      <c r="I5476" t="s">
        <v>420</v>
      </c>
      <c r="J5476" s="14"/>
      <c r="K5476">
        <v>1</v>
      </c>
      <c r="L5476">
        <v>3</v>
      </c>
      <c r="M5476" t="s">
        <v>8</v>
      </c>
      <c r="N5476" s="14"/>
      <c r="O5476">
        <v>1</v>
      </c>
      <c r="P5476">
        <v>1</v>
      </c>
      <c r="Q5476" t="s">
        <v>23</v>
      </c>
      <c r="R5476" s="14"/>
      <c r="S5476" s="16">
        <f>Table2[[#This Row],[FTHG]]-Table2[[#This Row],[HTH]]</f>
        <v>0</v>
      </c>
      <c r="T5476" s="14">
        <f>Table2[[#This Row],[FTAG]]-Table2[[#This Row],[HTA]]</f>
        <v>2</v>
      </c>
      <c r="U5476" s="13" t="str">
        <f>IF(Table2[[#This Row],[SHH]]&gt;Table2[[#This Row],[SHA]],"H",IF(Table2[[#This Row],[HTH]]&lt;Table2[[#This Row],[HTA]],"A","D"))</f>
        <v>D</v>
      </c>
      <c r="V5476" s="14"/>
      <c r="W5476">
        <v>18</v>
      </c>
      <c r="X5476">
        <v>13</v>
      </c>
      <c r="Y5476">
        <v>7</v>
      </c>
      <c r="Z5476">
        <v>10</v>
      </c>
      <c r="AA5476">
        <v>17</v>
      </c>
      <c r="AB5476">
        <v>12</v>
      </c>
      <c r="AC5476">
        <v>7</v>
      </c>
      <c r="AD5476">
        <v>4</v>
      </c>
      <c r="AE5476">
        <v>1</v>
      </c>
      <c r="AF5476">
        <v>2</v>
      </c>
      <c r="AG5476">
        <v>0</v>
      </c>
      <c r="AH5476">
        <v>0</v>
      </c>
      <c r="AI5476">
        <v>3.1</v>
      </c>
      <c r="AJ5476">
        <v>3.4</v>
      </c>
      <c r="AK5476">
        <v>2.25</v>
      </c>
    </row>
    <row r="5477" spans="1:37" x14ac:dyDescent="0.45">
      <c r="A5477" s="56"/>
      <c r="B5477" s="27">
        <v>44205</v>
      </c>
      <c r="C5477" s="16" t="s">
        <v>441</v>
      </c>
      <c r="D5477" s="16" t="s">
        <v>442</v>
      </c>
      <c r="E5477" s="13" t="s">
        <v>439</v>
      </c>
      <c r="F5477" s="16" t="s">
        <v>271</v>
      </c>
      <c r="G5477" t="s">
        <v>449</v>
      </c>
      <c r="H5477" s="14"/>
      <c r="I5477" t="s">
        <v>433</v>
      </c>
      <c r="J5477" s="14"/>
      <c r="K5477">
        <v>1</v>
      </c>
      <c r="L5477">
        <v>4</v>
      </c>
      <c r="M5477" t="s">
        <v>8</v>
      </c>
      <c r="N5477" s="14"/>
      <c r="O5477">
        <v>0</v>
      </c>
      <c r="P5477">
        <v>1</v>
      </c>
      <c r="Q5477" t="s">
        <v>8</v>
      </c>
      <c r="R5477" s="14"/>
      <c r="S5477" s="16">
        <f>Table2[[#This Row],[FTHG]]-Table2[[#This Row],[HTH]]</f>
        <v>1</v>
      </c>
      <c r="T5477" s="14">
        <f>Table2[[#This Row],[FTAG]]-Table2[[#This Row],[HTA]]</f>
        <v>3</v>
      </c>
      <c r="U5477" s="13" t="str">
        <f>IF(Table2[[#This Row],[SHH]]&gt;Table2[[#This Row],[SHA]],"H",IF(Table2[[#This Row],[HTH]]&lt;Table2[[#This Row],[HTA]],"A","D"))</f>
        <v>A</v>
      </c>
      <c r="V5477" s="14"/>
      <c r="W5477">
        <v>4</v>
      </c>
      <c r="X5477">
        <v>26</v>
      </c>
      <c r="Y5477">
        <v>2</v>
      </c>
      <c r="Z5477">
        <v>15</v>
      </c>
      <c r="AA5477">
        <v>13</v>
      </c>
      <c r="AB5477">
        <v>21</v>
      </c>
      <c r="AC5477">
        <v>1</v>
      </c>
      <c r="AD5477">
        <v>11</v>
      </c>
      <c r="AE5477">
        <v>3</v>
      </c>
      <c r="AF5477">
        <v>2</v>
      </c>
      <c r="AG5477">
        <v>0</v>
      </c>
      <c r="AH5477">
        <v>0</v>
      </c>
      <c r="AI5477">
        <v>7</v>
      </c>
      <c r="AJ5477">
        <v>4.75</v>
      </c>
      <c r="AK5477">
        <v>1.4</v>
      </c>
    </row>
    <row r="5478" spans="1:37" x14ac:dyDescent="0.45">
      <c r="A5478" s="56"/>
      <c r="B5478" s="27">
        <v>44205</v>
      </c>
      <c r="C5478" s="16" t="s">
        <v>441</v>
      </c>
      <c r="D5478" s="16" t="s">
        <v>442</v>
      </c>
      <c r="E5478" s="13" t="s">
        <v>439</v>
      </c>
      <c r="F5478" s="16" t="s">
        <v>271</v>
      </c>
      <c r="G5478" t="s">
        <v>418</v>
      </c>
      <c r="H5478" s="14"/>
      <c r="I5478" t="s">
        <v>417</v>
      </c>
      <c r="J5478" s="14"/>
      <c r="K5478">
        <v>2</v>
      </c>
      <c r="L5478">
        <v>0</v>
      </c>
      <c r="M5478" t="s">
        <v>7</v>
      </c>
      <c r="N5478" s="14"/>
      <c r="O5478">
        <v>1</v>
      </c>
      <c r="P5478">
        <v>0</v>
      </c>
      <c r="Q5478" t="s">
        <v>7</v>
      </c>
      <c r="R5478" s="14"/>
      <c r="S5478" s="16">
        <f>Table2[[#This Row],[FTHG]]-Table2[[#This Row],[HTH]]</f>
        <v>1</v>
      </c>
      <c r="T5478" s="14">
        <f>Table2[[#This Row],[FTAG]]-Table2[[#This Row],[HTA]]</f>
        <v>0</v>
      </c>
      <c r="U5478" s="13" t="str">
        <f>IF(Table2[[#This Row],[SHH]]&gt;Table2[[#This Row],[SHA]],"H",IF(Table2[[#This Row],[HTH]]&lt;Table2[[#This Row],[HTA]],"A","D"))</f>
        <v>H</v>
      </c>
      <c r="V5478" s="14"/>
      <c r="W5478">
        <v>9</v>
      </c>
      <c r="X5478">
        <v>12</v>
      </c>
      <c r="Y5478">
        <v>7</v>
      </c>
      <c r="Z5478">
        <v>4</v>
      </c>
      <c r="AA5478">
        <v>11</v>
      </c>
      <c r="AB5478">
        <v>9</v>
      </c>
      <c r="AC5478">
        <v>1</v>
      </c>
      <c r="AD5478">
        <v>4</v>
      </c>
      <c r="AE5478">
        <v>2</v>
      </c>
      <c r="AF5478">
        <v>0</v>
      </c>
      <c r="AG5478">
        <v>0</v>
      </c>
      <c r="AH5478">
        <v>0</v>
      </c>
      <c r="AI5478">
        <v>3</v>
      </c>
      <c r="AJ5478">
        <v>3.4</v>
      </c>
      <c r="AK5478">
        <v>2.35</v>
      </c>
    </row>
    <row r="5479" spans="1:37" x14ac:dyDescent="0.45">
      <c r="A5479" s="56"/>
      <c r="B5479" s="27">
        <v>44205</v>
      </c>
      <c r="C5479" s="16" t="s">
        <v>441</v>
      </c>
      <c r="D5479" s="16" t="s">
        <v>442</v>
      </c>
      <c r="E5479" s="13" t="s">
        <v>439</v>
      </c>
      <c r="F5479" s="16" t="s">
        <v>271</v>
      </c>
      <c r="G5479" t="s">
        <v>426</v>
      </c>
      <c r="H5479" s="14"/>
      <c r="I5479" t="s">
        <v>425</v>
      </c>
      <c r="J5479" s="14"/>
      <c r="K5479">
        <v>2</v>
      </c>
      <c r="L5479">
        <v>0</v>
      </c>
      <c r="M5479" t="s">
        <v>7</v>
      </c>
      <c r="N5479" s="14"/>
      <c r="O5479">
        <v>2</v>
      </c>
      <c r="P5479">
        <v>0</v>
      </c>
      <c r="Q5479" t="s">
        <v>7</v>
      </c>
      <c r="R5479" s="14"/>
      <c r="S5479" s="16">
        <f>Table2[[#This Row],[FTHG]]-Table2[[#This Row],[HTH]]</f>
        <v>0</v>
      </c>
      <c r="T5479" s="14">
        <f>Table2[[#This Row],[FTAG]]-Table2[[#This Row],[HTA]]</f>
        <v>0</v>
      </c>
      <c r="U5479" s="13" t="str">
        <f>IF(Table2[[#This Row],[SHH]]&gt;Table2[[#This Row],[SHA]],"H",IF(Table2[[#This Row],[HTH]]&lt;Table2[[#This Row],[HTA]],"A","D"))</f>
        <v>D</v>
      </c>
      <c r="V5479" s="14"/>
      <c r="W5479">
        <v>8</v>
      </c>
      <c r="X5479">
        <v>8</v>
      </c>
      <c r="Y5479">
        <v>4</v>
      </c>
      <c r="Z5479">
        <v>4</v>
      </c>
      <c r="AA5479">
        <v>22</v>
      </c>
      <c r="AB5479">
        <v>15</v>
      </c>
      <c r="AC5479">
        <v>7</v>
      </c>
      <c r="AD5479">
        <v>5</v>
      </c>
      <c r="AE5479">
        <v>6</v>
      </c>
      <c r="AF5479">
        <v>2</v>
      </c>
      <c r="AG5479">
        <v>0</v>
      </c>
      <c r="AH5479">
        <v>0</v>
      </c>
      <c r="AI5479">
        <v>1.61</v>
      </c>
      <c r="AJ5479">
        <v>3.9</v>
      </c>
      <c r="AK5479">
        <v>5.5</v>
      </c>
    </row>
    <row r="5480" spans="1:37" x14ac:dyDescent="0.45">
      <c r="A5480" s="56"/>
      <c r="B5480" s="27">
        <v>44206</v>
      </c>
      <c r="C5480" s="16" t="s">
        <v>441</v>
      </c>
      <c r="D5480" s="16" t="s">
        <v>442</v>
      </c>
      <c r="E5480" s="13" t="s">
        <v>439</v>
      </c>
      <c r="F5480" s="16" t="s">
        <v>271</v>
      </c>
      <c r="G5480" t="s">
        <v>427</v>
      </c>
      <c r="H5480" s="14"/>
      <c r="I5480" t="s">
        <v>414</v>
      </c>
      <c r="J5480" s="14"/>
      <c r="K5480">
        <v>2</v>
      </c>
      <c r="L5480">
        <v>2</v>
      </c>
      <c r="M5480" t="s">
        <v>23</v>
      </c>
      <c r="N5480" s="14"/>
      <c r="O5480">
        <v>1</v>
      </c>
      <c r="P5480">
        <v>0</v>
      </c>
      <c r="Q5480" t="s">
        <v>7</v>
      </c>
      <c r="R5480" s="14"/>
      <c r="S5480" s="16">
        <f>Table2[[#This Row],[FTHG]]-Table2[[#This Row],[HTH]]</f>
        <v>1</v>
      </c>
      <c r="T5480" s="14">
        <f>Table2[[#This Row],[FTAG]]-Table2[[#This Row],[HTA]]</f>
        <v>2</v>
      </c>
      <c r="U5480" s="13" t="str">
        <f>IF(Table2[[#This Row],[SHH]]&gt;Table2[[#This Row],[SHA]],"H",IF(Table2[[#This Row],[HTH]]&lt;Table2[[#This Row],[HTA]],"A","D"))</f>
        <v>D</v>
      </c>
      <c r="V5480" s="14"/>
      <c r="W5480">
        <v>14</v>
      </c>
      <c r="X5480">
        <v>16</v>
      </c>
      <c r="Y5480">
        <v>8</v>
      </c>
      <c r="Z5480">
        <v>6</v>
      </c>
      <c r="AA5480">
        <v>18</v>
      </c>
      <c r="AB5480">
        <v>11</v>
      </c>
      <c r="AC5480">
        <v>3</v>
      </c>
      <c r="AD5480">
        <v>7</v>
      </c>
      <c r="AE5480">
        <v>3</v>
      </c>
      <c r="AF5480">
        <v>3</v>
      </c>
      <c r="AG5480">
        <v>0</v>
      </c>
      <c r="AH5480">
        <v>0</v>
      </c>
      <c r="AI5480">
        <v>2.87</v>
      </c>
      <c r="AJ5480">
        <v>3.6</v>
      </c>
      <c r="AK5480">
        <v>2.37</v>
      </c>
    </row>
    <row r="5481" spans="1:37" x14ac:dyDescent="0.45">
      <c r="A5481" s="56"/>
      <c r="B5481" s="27">
        <v>44206</v>
      </c>
      <c r="C5481" s="16" t="s">
        <v>441</v>
      </c>
      <c r="D5481" s="16" t="s">
        <v>442</v>
      </c>
      <c r="E5481" s="13" t="s">
        <v>439</v>
      </c>
      <c r="F5481" s="16" t="s">
        <v>271</v>
      </c>
      <c r="G5481" t="s">
        <v>435</v>
      </c>
      <c r="H5481" s="14"/>
      <c r="I5481" t="s">
        <v>431</v>
      </c>
      <c r="J5481" s="14"/>
      <c r="K5481">
        <v>0</v>
      </c>
      <c r="L5481">
        <v>2</v>
      </c>
      <c r="M5481" t="s">
        <v>8</v>
      </c>
      <c r="N5481" s="14"/>
      <c r="O5481">
        <v>0</v>
      </c>
      <c r="P5481">
        <v>0</v>
      </c>
      <c r="Q5481" t="s">
        <v>23</v>
      </c>
      <c r="R5481" s="14"/>
      <c r="S5481" s="16">
        <f>Table2[[#This Row],[FTHG]]-Table2[[#This Row],[HTH]]</f>
        <v>0</v>
      </c>
      <c r="T5481" s="14">
        <f>Table2[[#This Row],[FTAG]]-Table2[[#This Row],[HTA]]</f>
        <v>2</v>
      </c>
      <c r="U5481" s="13" t="str">
        <f>IF(Table2[[#This Row],[SHH]]&gt;Table2[[#This Row],[SHA]],"H",IF(Table2[[#This Row],[HTH]]&lt;Table2[[#This Row],[HTA]],"A","D"))</f>
        <v>D</v>
      </c>
      <c r="V5481" s="14"/>
      <c r="W5481">
        <v>9</v>
      </c>
      <c r="X5481">
        <v>21</v>
      </c>
      <c r="Y5481">
        <v>3</v>
      </c>
      <c r="Z5481">
        <v>5</v>
      </c>
      <c r="AA5481">
        <v>11</v>
      </c>
      <c r="AB5481">
        <v>6</v>
      </c>
      <c r="AC5481">
        <v>5</v>
      </c>
      <c r="AD5481">
        <v>6</v>
      </c>
      <c r="AE5481">
        <v>4</v>
      </c>
      <c r="AF5481">
        <v>1</v>
      </c>
      <c r="AG5481">
        <v>0</v>
      </c>
      <c r="AH5481">
        <v>0</v>
      </c>
      <c r="AI5481">
        <v>5.5</v>
      </c>
      <c r="AJ5481">
        <v>4.2</v>
      </c>
      <c r="AK5481">
        <v>1.57</v>
      </c>
    </row>
    <row r="5482" spans="1:37" x14ac:dyDescent="0.45">
      <c r="A5482" s="56"/>
      <c r="B5482" s="27">
        <v>44206</v>
      </c>
      <c r="C5482" s="16" t="s">
        <v>441</v>
      </c>
      <c r="D5482" s="16" t="s">
        <v>442</v>
      </c>
      <c r="E5482" s="13" t="s">
        <v>439</v>
      </c>
      <c r="F5482" s="16" t="s">
        <v>271</v>
      </c>
      <c r="G5482" t="s">
        <v>419</v>
      </c>
      <c r="H5482" s="14"/>
      <c r="I5482" t="s">
        <v>421</v>
      </c>
      <c r="J5482" s="14"/>
      <c r="K5482">
        <v>1</v>
      </c>
      <c r="L5482">
        <v>2</v>
      </c>
      <c r="M5482" t="s">
        <v>8</v>
      </c>
      <c r="N5482" s="14"/>
      <c r="O5482">
        <v>1</v>
      </c>
      <c r="P5482">
        <v>1</v>
      </c>
      <c r="Q5482" t="s">
        <v>23</v>
      </c>
      <c r="R5482" s="14"/>
      <c r="S5482" s="16">
        <f>Table2[[#This Row],[FTHG]]-Table2[[#This Row],[HTH]]</f>
        <v>0</v>
      </c>
      <c r="T5482" s="14">
        <f>Table2[[#This Row],[FTAG]]-Table2[[#This Row],[HTA]]</f>
        <v>1</v>
      </c>
      <c r="U5482" s="13" t="str">
        <f>IF(Table2[[#This Row],[SHH]]&gt;Table2[[#This Row],[SHA]],"H",IF(Table2[[#This Row],[HTH]]&lt;Table2[[#This Row],[HTA]],"A","D"))</f>
        <v>D</v>
      </c>
      <c r="V5482" s="14"/>
      <c r="W5482">
        <v>17</v>
      </c>
      <c r="X5482">
        <v>15</v>
      </c>
      <c r="Y5482">
        <v>8</v>
      </c>
      <c r="Z5482">
        <v>6</v>
      </c>
      <c r="AA5482">
        <v>19</v>
      </c>
      <c r="AB5482">
        <v>6</v>
      </c>
      <c r="AC5482">
        <v>2</v>
      </c>
      <c r="AD5482">
        <v>7</v>
      </c>
      <c r="AE5482">
        <v>3</v>
      </c>
      <c r="AF5482">
        <v>1</v>
      </c>
      <c r="AG5482">
        <v>0</v>
      </c>
      <c r="AH5482">
        <v>0</v>
      </c>
      <c r="AI5482">
        <v>4</v>
      </c>
      <c r="AJ5482">
        <v>3.8</v>
      </c>
      <c r="AK5482">
        <v>1.85</v>
      </c>
    </row>
    <row r="5483" spans="1:37" x14ac:dyDescent="0.45">
      <c r="A5483" s="56"/>
      <c r="B5483" s="27">
        <v>44206</v>
      </c>
      <c r="C5483" s="16" t="s">
        <v>441</v>
      </c>
      <c r="D5483" s="16" t="s">
        <v>442</v>
      </c>
      <c r="E5483" s="13" t="s">
        <v>439</v>
      </c>
      <c r="F5483" s="16" t="s">
        <v>271</v>
      </c>
      <c r="G5483" t="s">
        <v>446</v>
      </c>
      <c r="H5483" s="14"/>
      <c r="I5483" t="s">
        <v>447</v>
      </c>
      <c r="J5483" s="14"/>
      <c r="K5483">
        <v>2</v>
      </c>
      <c r="L5483">
        <v>1</v>
      </c>
      <c r="M5483" t="s">
        <v>7</v>
      </c>
      <c r="N5483" s="14"/>
      <c r="O5483">
        <v>2</v>
      </c>
      <c r="P5483">
        <v>0</v>
      </c>
      <c r="Q5483" t="s">
        <v>7</v>
      </c>
      <c r="R5483" s="14"/>
      <c r="S5483" s="16">
        <f>Table2[[#This Row],[FTHG]]-Table2[[#This Row],[HTH]]</f>
        <v>0</v>
      </c>
      <c r="T5483" s="14">
        <f>Table2[[#This Row],[FTAG]]-Table2[[#This Row],[HTA]]</f>
        <v>1</v>
      </c>
      <c r="U5483" s="13" t="str">
        <f>IF(Table2[[#This Row],[SHH]]&gt;Table2[[#This Row],[SHA]],"H",IF(Table2[[#This Row],[HTH]]&lt;Table2[[#This Row],[HTA]],"A","D"))</f>
        <v>D</v>
      </c>
      <c r="V5483" s="14"/>
      <c r="W5483">
        <v>11</v>
      </c>
      <c r="X5483">
        <v>7</v>
      </c>
      <c r="Y5483">
        <v>7</v>
      </c>
      <c r="Z5483">
        <v>3</v>
      </c>
      <c r="AA5483">
        <v>16</v>
      </c>
      <c r="AB5483">
        <v>16</v>
      </c>
      <c r="AC5483">
        <v>6</v>
      </c>
      <c r="AD5483">
        <v>4</v>
      </c>
      <c r="AE5483">
        <v>3</v>
      </c>
      <c r="AF5483">
        <v>3</v>
      </c>
      <c r="AG5483">
        <v>0</v>
      </c>
      <c r="AH5483">
        <v>0</v>
      </c>
      <c r="AI5483">
        <v>1.75</v>
      </c>
      <c r="AJ5483">
        <v>3.75</v>
      </c>
      <c r="AK5483">
        <v>4.5999999999999996</v>
      </c>
    </row>
    <row r="5484" spans="1:37" x14ac:dyDescent="0.45">
      <c r="A5484" s="56"/>
      <c r="B5484" s="27">
        <v>44206</v>
      </c>
      <c r="C5484" s="16" t="s">
        <v>441</v>
      </c>
      <c r="D5484" s="16" t="s">
        <v>442</v>
      </c>
      <c r="E5484" s="13" t="s">
        <v>439</v>
      </c>
      <c r="F5484" s="16" t="s">
        <v>271</v>
      </c>
      <c r="G5484" t="s">
        <v>428</v>
      </c>
      <c r="H5484" s="14"/>
      <c r="I5484" t="s">
        <v>423</v>
      </c>
      <c r="J5484" s="14"/>
      <c r="K5484">
        <v>1</v>
      </c>
      <c r="L5484">
        <v>0</v>
      </c>
      <c r="M5484" t="s">
        <v>7</v>
      </c>
      <c r="N5484" s="14"/>
      <c r="O5484">
        <v>0</v>
      </c>
      <c r="P5484">
        <v>0</v>
      </c>
      <c r="Q5484" t="s">
        <v>23</v>
      </c>
      <c r="R5484" s="14"/>
      <c r="S5484" s="16">
        <f>Table2[[#This Row],[FTHG]]-Table2[[#This Row],[HTH]]</f>
        <v>1</v>
      </c>
      <c r="T5484" s="14">
        <f>Table2[[#This Row],[FTAG]]-Table2[[#This Row],[HTA]]</f>
        <v>0</v>
      </c>
      <c r="U5484" s="13" t="str">
        <f>IF(Table2[[#This Row],[SHH]]&gt;Table2[[#This Row],[SHA]],"H",IF(Table2[[#This Row],[HTH]]&lt;Table2[[#This Row],[HTA]],"A","D"))</f>
        <v>H</v>
      </c>
      <c r="V5484" s="14"/>
      <c r="W5484">
        <v>12</v>
      </c>
      <c r="X5484">
        <v>9</v>
      </c>
      <c r="Y5484">
        <v>5</v>
      </c>
      <c r="Z5484">
        <v>3</v>
      </c>
      <c r="AA5484">
        <v>15</v>
      </c>
      <c r="AB5484">
        <v>14</v>
      </c>
      <c r="AC5484">
        <v>9</v>
      </c>
      <c r="AD5484">
        <v>5</v>
      </c>
      <c r="AE5484">
        <v>1</v>
      </c>
      <c r="AF5484">
        <v>3</v>
      </c>
      <c r="AG5484">
        <v>0</v>
      </c>
      <c r="AH5484">
        <v>0</v>
      </c>
      <c r="AI5484">
        <v>1.75</v>
      </c>
      <c r="AJ5484">
        <v>3.9</v>
      </c>
      <c r="AK5484">
        <v>4.33</v>
      </c>
    </row>
    <row r="5485" spans="1:37" x14ac:dyDescent="0.45">
      <c r="A5485" s="56"/>
      <c r="B5485" s="27">
        <v>44206</v>
      </c>
      <c r="C5485" s="16" t="s">
        <v>441</v>
      </c>
      <c r="D5485" s="16" t="s">
        <v>442</v>
      </c>
      <c r="E5485" s="13" t="s">
        <v>439</v>
      </c>
      <c r="F5485" s="16" t="s">
        <v>271</v>
      </c>
      <c r="G5485" t="s">
        <v>420</v>
      </c>
      <c r="H5485" s="14"/>
      <c r="I5485" t="s">
        <v>448</v>
      </c>
      <c r="J5485" s="14"/>
      <c r="K5485">
        <v>3</v>
      </c>
      <c r="L5485">
        <v>1</v>
      </c>
      <c r="M5485" t="s">
        <v>7</v>
      </c>
      <c r="N5485" s="14"/>
      <c r="O5485">
        <v>0</v>
      </c>
      <c r="P5485">
        <v>0</v>
      </c>
      <c r="Q5485" t="s">
        <v>23</v>
      </c>
      <c r="R5485" s="14"/>
      <c r="S5485" s="16">
        <f>Table2[[#This Row],[FTHG]]-Table2[[#This Row],[HTH]]</f>
        <v>3</v>
      </c>
      <c r="T5485" s="14">
        <f>Table2[[#This Row],[FTAG]]-Table2[[#This Row],[HTA]]</f>
        <v>1</v>
      </c>
      <c r="U5485" s="13" t="str">
        <f>IF(Table2[[#This Row],[SHH]]&gt;Table2[[#This Row],[SHA]],"H",IF(Table2[[#This Row],[HTH]]&lt;Table2[[#This Row],[HTA]],"A","D"))</f>
        <v>H</v>
      </c>
      <c r="V5485" s="14"/>
      <c r="W5485">
        <v>20</v>
      </c>
      <c r="X5485">
        <v>10</v>
      </c>
      <c r="Y5485">
        <v>10</v>
      </c>
      <c r="Z5485">
        <v>2</v>
      </c>
      <c r="AA5485">
        <v>11</v>
      </c>
      <c r="AB5485">
        <v>4</v>
      </c>
      <c r="AC5485">
        <v>6</v>
      </c>
      <c r="AD5485">
        <v>3</v>
      </c>
      <c r="AE5485">
        <v>4</v>
      </c>
      <c r="AF5485">
        <v>1</v>
      </c>
      <c r="AG5485">
        <v>0</v>
      </c>
      <c r="AH5485">
        <v>1</v>
      </c>
      <c r="AI5485">
        <v>1.3</v>
      </c>
      <c r="AJ5485">
        <v>5.5</v>
      </c>
      <c r="AK5485">
        <v>9.5</v>
      </c>
    </row>
    <row r="5486" spans="1:37" x14ac:dyDescent="0.45">
      <c r="A5486" s="56"/>
      <c r="B5486" s="27">
        <v>44207</v>
      </c>
      <c r="C5486" s="16" t="s">
        <v>441</v>
      </c>
      <c r="D5486" s="16" t="s">
        <v>442</v>
      </c>
      <c r="E5486" s="13" t="s">
        <v>439</v>
      </c>
      <c r="F5486" s="16" t="s">
        <v>271</v>
      </c>
      <c r="G5486" t="s">
        <v>450</v>
      </c>
      <c r="H5486" s="14"/>
      <c r="I5486" t="s">
        <v>424</v>
      </c>
      <c r="J5486" s="14"/>
      <c r="K5486">
        <v>2</v>
      </c>
      <c r="L5486">
        <v>1</v>
      </c>
      <c r="M5486" t="s">
        <v>7</v>
      </c>
      <c r="N5486" s="14"/>
      <c r="O5486">
        <v>1</v>
      </c>
      <c r="P5486">
        <v>1</v>
      </c>
      <c r="Q5486" t="s">
        <v>23</v>
      </c>
      <c r="R5486" s="14"/>
      <c r="S5486" s="16">
        <f>Table2[[#This Row],[FTHG]]-Table2[[#This Row],[HTH]]</f>
        <v>1</v>
      </c>
      <c r="T5486" s="14">
        <f>Table2[[#This Row],[FTAG]]-Table2[[#This Row],[HTA]]</f>
        <v>0</v>
      </c>
      <c r="U5486" s="13" t="str">
        <f>IF(Table2[[#This Row],[SHH]]&gt;Table2[[#This Row],[SHA]],"H",IF(Table2[[#This Row],[HTH]]&lt;Table2[[#This Row],[HTA]],"A","D"))</f>
        <v>H</v>
      </c>
      <c r="V5486" s="14"/>
      <c r="W5486">
        <v>8</v>
      </c>
      <c r="X5486">
        <v>6</v>
      </c>
      <c r="Y5486">
        <v>4</v>
      </c>
      <c r="Z5486">
        <v>4</v>
      </c>
      <c r="AA5486">
        <v>17</v>
      </c>
      <c r="AB5486">
        <v>15</v>
      </c>
      <c r="AC5486">
        <v>4</v>
      </c>
      <c r="AD5486">
        <v>2</v>
      </c>
      <c r="AE5486">
        <v>4</v>
      </c>
      <c r="AF5486">
        <v>3</v>
      </c>
      <c r="AG5486">
        <v>0</v>
      </c>
      <c r="AH5486">
        <v>0</v>
      </c>
      <c r="AI5486">
        <v>3.1</v>
      </c>
      <c r="AJ5486">
        <v>3.4</v>
      </c>
      <c r="AK5486">
        <v>2.2999999999999998</v>
      </c>
    </row>
    <row r="5487" spans="1:37" x14ac:dyDescent="0.45">
      <c r="A5487" s="56"/>
      <c r="B5487" s="27">
        <v>44211</v>
      </c>
      <c r="C5487" s="16" t="s">
        <v>441</v>
      </c>
      <c r="D5487" s="16" t="s">
        <v>442</v>
      </c>
      <c r="E5487" s="13" t="s">
        <v>439</v>
      </c>
      <c r="F5487" s="16" t="s">
        <v>271</v>
      </c>
      <c r="G5487" t="s">
        <v>431</v>
      </c>
      <c r="H5487" s="14"/>
      <c r="I5487" t="s">
        <v>427</v>
      </c>
      <c r="J5487" s="14"/>
      <c r="K5487">
        <v>3</v>
      </c>
      <c r="L5487">
        <v>0</v>
      </c>
      <c r="M5487" t="s">
        <v>7</v>
      </c>
      <c r="N5487" s="14"/>
      <c r="O5487">
        <v>2</v>
      </c>
      <c r="P5487">
        <v>0</v>
      </c>
      <c r="Q5487" t="s">
        <v>7</v>
      </c>
      <c r="R5487" s="14"/>
      <c r="S5487" s="16">
        <f>Table2[[#This Row],[FTHG]]-Table2[[#This Row],[HTH]]</f>
        <v>1</v>
      </c>
      <c r="T5487" s="14">
        <f>Table2[[#This Row],[FTAG]]-Table2[[#This Row],[HTA]]</f>
        <v>0</v>
      </c>
      <c r="U5487" s="13" t="str">
        <f>IF(Table2[[#This Row],[SHH]]&gt;Table2[[#This Row],[SHA]],"H",IF(Table2[[#This Row],[HTH]]&lt;Table2[[#This Row],[HTA]],"A","D"))</f>
        <v>H</v>
      </c>
      <c r="V5487" s="14"/>
      <c r="W5487">
        <v>9</v>
      </c>
      <c r="X5487">
        <v>5</v>
      </c>
      <c r="Y5487">
        <v>9</v>
      </c>
      <c r="Z5487">
        <v>2</v>
      </c>
      <c r="AA5487">
        <v>12</v>
      </c>
      <c r="AB5487">
        <v>19</v>
      </c>
      <c r="AC5487">
        <v>1</v>
      </c>
      <c r="AD5487">
        <v>7</v>
      </c>
      <c r="AE5487">
        <v>5</v>
      </c>
      <c r="AF5487">
        <v>4</v>
      </c>
      <c r="AG5487">
        <v>0</v>
      </c>
      <c r="AH5487">
        <v>0</v>
      </c>
      <c r="AI5487">
        <v>2.8</v>
      </c>
      <c r="AJ5487">
        <v>3.6</v>
      </c>
      <c r="AK5487">
        <v>2.37</v>
      </c>
    </row>
    <row r="5488" spans="1:37" x14ac:dyDescent="0.45">
      <c r="A5488" s="56"/>
      <c r="B5488" s="27">
        <v>44212</v>
      </c>
      <c r="C5488" s="16" t="s">
        <v>441</v>
      </c>
      <c r="D5488" s="16" t="s">
        <v>442</v>
      </c>
      <c r="E5488" s="13" t="s">
        <v>439</v>
      </c>
      <c r="F5488" s="16" t="s">
        <v>271</v>
      </c>
      <c r="G5488" t="s">
        <v>417</v>
      </c>
      <c r="H5488" s="14"/>
      <c r="I5488" t="s">
        <v>446</v>
      </c>
      <c r="J5488" s="14"/>
      <c r="K5488">
        <v>1</v>
      </c>
      <c r="L5488">
        <v>0</v>
      </c>
      <c r="M5488" t="s">
        <v>7</v>
      </c>
      <c r="N5488" s="14"/>
      <c r="O5488">
        <v>1</v>
      </c>
      <c r="P5488">
        <v>0</v>
      </c>
      <c r="Q5488" t="s">
        <v>7</v>
      </c>
      <c r="R5488" s="14"/>
      <c r="S5488" s="16">
        <f>Table2[[#This Row],[FTHG]]-Table2[[#This Row],[HTH]]</f>
        <v>0</v>
      </c>
      <c r="T5488" s="14">
        <f>Table2[[#This Row],[FTAG]]-Table2[[#This Row],[HTA]]</f>
        <v>0</v>
      </c>
      <c r="U5488" s="13" t="str">
        <f>IF(Table2[[#This Row],[SHH]]&gt;Table2[[#This Row],[SHA]],"H",IF(Table2[[#This Row],[HTH]]&lt;Table2[[#This Row],[HTA]],"A","D"))</f>
        <v>D</v>
      </c>
      <c r="V5488" s="14"/>
      <c r="W5488">
        <v>18</v>
      </c>
      <c r="X5488">
        <v>8</v>
      </c>
      <c r="Y5488">
        <v>6</v>
      </c>
      <c r="Z5488">
        <v>1</v>
      </c>
      <c r="AA5488">
        <v>15</v>
      </c>
      <c r="AB5488">
        <v>10</v>
      </c>
      <c r="AC5488">
        <v>7</v>
      </c>
      <c r="AD5488">
        <v>3</v>
      </c>
      <c r="AE5488">
        <v>2</v>
      </c>
      <c r="AF5488">
        <v>1</v>
      </c>
      <c r="AG5488">
        <v>0</v>
      </c>
      <c r="AH5488">
        <v>0</v>
      </c>
      <c r="AI5488">
        <v>2.2999999999999998</v>
      </c>
      <c r="AJ5488">
        <v>3.3</v>
      </c>
      <c r="AK5488">
        <v>3.1</v>
      </c>
    </row>
    <row r="5489" spans="1:37" x14ac:dyDescent="0.45">
      <c r="A5489" s="56"/>
      <c r="B5489" s="27">
        <v>44212</v>
      </c>
      <c r="C5489" s="16" t="s">
        <v>441</v>
      </c>
      <c r="D5489" s="16" t="s">
        <v>442</v>
      </c>
      <c r="E5489" s="13" t="s">
        <v>439</v>
      </c>
      <c r="F5489" s="16" t="s">
        <v>271</v>
      </c>
      <c r="G5489" t="s">
        <v>425</v>
      </c>
      <c r="H5489" s="14"/>
      <c r="I5489" t="s">
        <v>450</v>
      </c>
      <c r="J5489" s="14"/>
      <c r="K5489">
        <v>0</v>
      </c>
      <c r="L5489">
        <v>0</v>
      </c>
      <c r="M5489" t="s">
        <v>23</v>
      </c>
      <c r="N5489" s="14"/>
      <c r="O5489">
        <v>0</v>
      </c>
      <c r="P5489">
        <v>0</v>
      </c>
      <c r="Q5489" t="s">
        <v>23</v>
      </c>
      <c r="R5489" s="14"/>
      <c r="S5489" s="16">
        <f>Table2[[#This Row],[FTHG]]-Table2[[#This Row],[HTH]]</f>
        <v>0</v>
      </c>
      <c r="T5489" s="14">
        <f>Table2[[#This Row],[FTAG]]-Table2[[#This Row],[HTA]]</f>
        <v>0</v>
      </c>
      <c r="U5489" s="13" t="str">
        <f>IF(Table2[[#This Row],[SHH]]&gt;Table2[[#This Row],[SHA]],"H",IF(Table2[[#This Row],[HTH]]&lt;Table2[[#This Row],[HTA]],"A","D"))</f>
        <v>D</v>
      </c>
      <c r="V5489" s="14"/>
      <c r="W5489">
        <v>8</v>
      </c>
      <c r="X5489">
        <v>6</v>
      </c>
      <c r="Y5489">
        <v>2</v>
      </c>
      <c r="Z5489">
        <v>3</v>
      </c>
      <c r="AA5489">
        <v>12</v>
      </c>
      <c r="AB5489">
        <v>14</v>
      </c>
      <c r="AC5489">
        <v>6</v>
      </c>
      <c r="AD5489">
        <v>2</v>
      </c>
      <c r="AE5489">
        <v>3</v>
      </c>
      <c r="AF5489">
        <v>3</v>
      </c>
      <c r="AG5489">
        <v>0</v>
      </c>
      <c r="AH5489">
        <v>1</v>
      </c>
      <c r="AI5489">
        <v>2</v>
      </c>
      <c r="AJ5489">
        <v>3.5</v>
      </c>
      <c r="AK5489">
        <v>3.75</v>
      </c>
    </row>
    <row r="5490" spans="1:37" x14ac:dyDescent="0.45">
      <c r="A5490" s="56"/>
      <c r="B5490" s="27">
        <v>44212</v>
      </c>
      <c r="C5490" s="16" t="s">
        <v>441</v>
      </c>
      <c r="D5490" s="16" t="s">
        <v>442</v>
      </c>
      <c r="E5490" s="13" t="s">
        <v>439</v>
      </c>
      <c r="F5490" s="16" t="s">
        <v>271</v>
      </c>
      <c r="G5490" t="s">
        <v>424</v>
      </c>
      <c r="H5490" s="14"/>
      <c r="I5490" t="s">
        <v>419</v>
      </c>
      <c r="J5490" s="14"/>
      <c r="K5490">
        <v>2</v>
      </c>
      <c r="L5490">
        <v>1</v>
      </c>
      <c r="M5490" t="s">
        <v>7</v>
      </c>
      <c r="N5490" s="14"/>
      <c r="O5490">
        <v>0</v>
      </c>
      <c r="P5490">
        <v>0</v>
      </c>
      <c r="Q5490" t="s">
        <v>23</v>
      </c>
      <c r="R5490" s="14"/>
      <c r="S5490" s="16">
        <f>Table2[[#This Row],[FTHG]]-Table2[[#This Row],[HTH]]</f>
        <v>2</v>
      </c>
      <c r="T5490" s="14">
        <f>Table2[[#This Row],[FTAG]]-Table2[[#This Row],[HTA]]</f>
        <v>1</v>
      </c>
      <c r="U5490" s="13" t="str">
        <f>IF(Table2[[#This Row],[SHH]]&gt;Table2[[#This Row],[SHA]],"H",IF(Table2[[#This Row],[HTH]]&lt;Table2[[#This Row],[HTA]],"A","D"))</f>
        <v>H</v>
      </c>
      <c r="V5490" s="14"/>
      <c r="W5490">
        <v>15</v>
      </c>
      <c r="X5490">
        <v>14</v>
      </c>
      <c r="Y5490">
        <v>8</v>
      </c>
      <c r="Z5490">
        <v>7</v>
      </c>
      <c r="AA5490">
        <v>8</v>
      </c>
      <c r="AB5490">
        <v>11</v>
      </c>
      <c r="AC5490">
        <v>11</v>
      </c>
      <c r="AD5490">
        <v>5</v>
      </c>
      <c r="AE5490">
        <v>1</v>
      </c>
      <c r="AF5490">
        <v>1</v>
      </c>
      <c r="AG5490">
        <v>0</v>
      </c>
      <c r="AH5490">
        <v>0</v>
      </c>
      <c r="AI5490">
        <v>2.9</v>
      </c>
      <c r="AJ5490">
        <v>3.3</v>
      </c>
      <c r="AK5490">
        <v>2.5</v>
      </c>
    </row>
    <row r="5491" spans="1:37" x14ac:dyDescent="0.45">
      <c r="A5491" s="56"/>
      <c r="B5491" s="27">
        <v>44213</v>
      </c>
      <c r="C5491" s="16" t="s">
        <v>441</v>
      </c>
      <c r="D5491" s="16" t="s">
        <v>442</v>
      </c>
      <c r="E5491" s="13" t="s">
        <v>439</v>
      </c>
      <c r="F5491" s="16" t="s">
        <v>271</v>
      </c>
      <c r="G5491" t="s">
        <v>421</v>
      </c>
      <c r="H5491" s="14"/>
      <c r="I5491" t="s">
        <v>428</v>
      </c>
      <c r="J5491" s="14"/>
      <c r="K5491">
        <v>6</v>
      </c>
      <c r="L5491">
        <v>0</v>
      </c>
      <c r="M5491" t="s">
        <v>7</v>
      </c>
      <c r="N5491" s="14"/>
      <c r="O5491">
        <v>4</v>
      </c>
      <c r="P5491">
        <v>0</v>
      </c>
      <c r="Q5491" t="s">
        <v>7</v>
      </c>
      <c r="R5491" s="14"/>
      <c r="S5491" s="16">
        <f>Table2[[#This Row],[FTHG]]-Table2[[#This Row],[HTH]]</f>
        <v>2</v>
      </c>
      <c r="T5491" s="14">
        <f>Table2[[#This Row],[FTAG]]-Table2[[#This Row],[HTA]]</f>
        <v>0</v>
      </c>
      <c r="U5491" s="13" t="str">
        <f>IF(Table2[[#This Row],[SHH]]&gt;Table2[[#This Row],[SHA]],"H",IF(Table2[[#This Row],[HTH]]&lt;Table2[[#This Row],[HTA]],"A","D"))</f>
        <v>H</v>
      </c>
      <c r="V5491" s="14"/>
      <c r="W5491">
        <v>10</v>
      </c>
      <c r="X5491">
        <v>10</v>
      </c>
      <c r="Y5491">
        <v>7</v>
      </c>
      <c r="Z5491">
        <v>3</v>
      </c>
      <c r="AA5491">
        <v>11</v>
      </c>
      <c r="AB5491">
        <v>15</v>
      </c>
      <c r="AC5491">
        <v>1</v>
      </c>
      <c r="AD5491">
        <v>4</v>
      </c>
      <c r="AE5491">
        <v>1</v>
      </c>
      <c r="AF5491">
        <v>0</v>
      </c>
      <c r="AG5491">
        <v>0</v>
      </c>
      <c r="AH5491">
        <v>0</v>
      </c>
      <c r="AI5491">
        <v>1.53</v>
      </c>
      <c r="AJ5491">
        <v>4.33</v>
      </c>
      <c r="AK5491">
        <v>5.75</v>
      </c>
    </row>
    <row r="5492" spans="1:37" x14ac:dyDescent="0.45">
      <c r="A5492" s="56"/>
      <c r="B5492" s="27">
        <v>44213</v>
      </c>
      <c r="C5492" s="16" t="s">
        <v>441</v>
      </c>
      <c r="D5492" s="16" t="s">
        <v>442</v>
      </c>
      <c r="E5492" s="13" t="s">
        <v>439</v>
      </c>
      <c r="F5492" s="16" t="s">
        <v>271</v>
      </c>
      <c r="G5492" t="s">
        <v>447</v>
      </c>
      <c r="H5492" s="14"/>
      <c r="I5492" t="s">
        <v>449</v>
      </c>
      <c r="J5492" s="14"/>
      <c r="K5492">
        <v>4</v>
      </c>
      <c r="L5492">
        <v>1</v>
      </c>
      <c r="M5492" t="s">
        <v>7</v>
      </c>
      <c r="N5492" s="14"/>
      <c r="O5492">
        <v>2</v>
      </c>
      <c r="P5492">
        <v>0</v>
      </c>
      <c r="Q5492" t="s">
        <v>7</v>
      </c>
      <c r="R5492" s="14"/>
      <c r="S5492" s="16">
        <f>Table2[[#This Row],[FTHG]]-Table2[[#This Row],[HTH]]</f>
        <v>2</v>
      </c>
      <c r="T5492" s="14">
        <f>Table2[[#This Row],[FTAG]]-Table2[[#This Row],[HTA]]</f>
        <v>1</v>
      </c>
      <c r="U5492" s="13" t="str">
        <f>IF(Table2[[#This Row],[SHH]]&gt;Table2[[#This Row],[SHA]],"H",IF(Table2[[#This Row],[HTH]]&lt;Table2[[#This Row],[HTA]],"A","D"))</f>
        <v>H</v>
      </c>
      <c r="V5492" s="14"/>
      <c r="W5492">
        <v>6</v>
      </c>
      <c r="X5492">
        <v>14</v>
      </c>
      <c r="Y5492">
        <v>3</v>
      </c>
      <c r="Z5492">
        <v>6</v>
      </c>
      <c r="AA5492">
        <v>14</v>
      </c>
      <c r="AB5492">
        <v>14</v>
      </c>
      <c r="AC5492">
        <v>4</v>
      </c>
      <c r="AD5492">
        <v>13</v>
      </c>
      <c r="AE5492">
        <v>1</v>
      </c>
      <c r="AF5492">
        <v>3</v>
      </c>
      <c r="AG5492">
        <v>0</v>
      </c>
      <c r="AH5492">
        <v>1</v>
      </c>
      <c r="AI5492">
        <v>2.75</v>
      </c>
      <c r="AJ5492">
        <v>3.5</v>
      </c>
      <c r="AK5492">
        <v>2.4</v>
      </c>
    </row>
    <row r="5493" spans="1:37" x14ac:dyDescent="0.45">
      <c r="A5493" s="56"/>
      <c r="B5493" s="27">
        <v>44213</v>
      </c>
      <c r="C5493" s="16" t="s">
        <v>441</v>
      </c>
      <c r="D5493" s="16" t="s">
        <v>442</v>
      </c>
      <c r="E5493" s="13" t="s">
        <v>439</v>
      </c>
      <c r="F5493" s="16" t="s">
        <v>271</v>
      </c>
      <c r="G5493" t="s">
        <v>448</v>
      </c>
      <c r="H5493" s="14"/>
      <c r="I5493" t="s">
        <v>435</v>
      </c>
      <c r="J5493" s="14"/>
      <c r="K5493">
        <v>1</v>
      </c>
      <c r="L5493">
        <v>1</v>
      </c>
      <c r="M5493" t="s">
        <v>23</v>
      </c>
      <c r="N5493" s="14"/>
      <c r="O5493">
        <v>0</v>
      </c>
      <c r="P5493">
        <v>1</v>
      </c>
      <c r="Q5493" t="s">
        <v>8</v>
      </c>
      <c r="R5493" s="14"/>
      <c r="S5493" s="16">
        <f>Table2[[#This Row],[FTHG]]-Table2[[#This Row],[HTH]]</f>
        <v>1</v>
      </c>
      <c r="T5493" s="14">
        <f>Table2[[#This Row],[FTAG]]-Table2[[#This Row],[HTA]]</f>
        <v>0</v>
      </c>
      <c r="U5493" s="13" t="str">
        <f>IF(Table2[[#This Row],[SHH]]&gt;Table2[[#This Row],[SHA]],"H",IF(Table2[[#This Row],[HTH]]&lt;Table2[[#This Row],[HTA]],"A","D"))</f>
        <v>H</v>
      </c>
      <c r="V5493" s="14"/>
      <c r="W5493">
        <v>15</v>
      </c>
      <c r="X5493">
        <v>11</v>
      </c>
      <c r="Y5493">
        <v>6</v>
      </c>
      <c r="Z5493">
        <v>2</v>
      </c>
      <c r="AA5493">
        <v>18</v>
      </c>
      <c r="AB5493">
        <v>11</v>
      </c>
      <c r="AC5493">
        <v>5</v>
      </c>
      <c r="AD5493">
        <v>2</v>
      </c>
      <c r="AE5493">
        <v>3</v>
      </c>
      <c r="AF5493">
        <v>2</v>
      </c>
      <c r="AG5493">
        <v>0</v>
      </c>
      <c r="AH5493">
        <v>0</v>
      </c>
      <c r="AI5493">
        <v>1.66</v>
      </c>
      <c r="AJ5493">
        <v>4.3</v>
      </c>
      <c r="AK5493">
        <v>4.5</v>
      </c>
    </row>
    <row r="5494" spans="1:37" x14ac:dyDescent="0.45">
      <c r="A5494" s="56"/>
      <c r="B5494" s="27">
        <v>44213</v>
      </c>
      <c r="C5494" s="16" t="s">
        <v>441</v>
      </c>
      <c r="D5494" s="16" t="s">
        <v>442</v>
      </c>
      <c r="E5494" s="13" t="s">
        <v>439</v>
      </c>
      <c r="F5494" s="16" t="s">
        <v>271</v>
      </c>
      <c r="G5494" t="s">
        <v>433</v>
      </c>
      <c r="H5494" s="14"/>
      <c r="I5494" t="s">
        <v>418</v>
      </c>
      <c r="J5494" s="14"/>
      <c r="K5494">
        <v>0</v>
      </c>
      <c r="L5494">
        <v>0</v>
      </c>
      <c r="M5494" t="s">
        <v>23</v>
      </c>
      <c r="N5494" s="14"/>
      <c r="O5494">
        <v>0</v>
      </c>
      <c r="P5494">
        <v>0</v>
      </c>
      <c r="Q5494" t="s">
        <v>23</v>
      </c>
      <c r="R5494" s="14"/>
      <c r="S5494" s="16">
        <f>Table2[[#This Row],[FTHG]]-Table2[[#This Row],[HTH]]</f>
        <v>0</v>
      </c>
      <c r="T5494" s="14">
        <f>Table2[[#This Row],[FTAG]]-Table2[[#This Row],[HTA]]</f>
        <v>0</v>
      </c>
      <c r="U5494" s="13" t="str">
        <f>IF(Table2[[#This Row],[SHH]]&gt;Table2[[#This Row],[SHA]],"H",IF(Table2[[#This Row],[HTH]]&lt;Table2[[#This Row],[HTA]],"A","D"))</f>
        <v>D</v>
      </c>
      <c r="V5494" s="14"/>
      <c r="W5494">
        <v>15</v>
      </c>
      <c r="X5494">
        <v>6</v>
      </c>
      <c r="Y5494">
        <v>4</v>
      </c>
      <c r="Z5494">
        <v>3</v>
      </c>
      <c r="AA5494">
        <v>15</v>
      </c>
      <c r="AB5494">
        <v>13</v>
      </c>
      <c r="AC5494">
        <v>9</v>
      </c>
      <c r="AD5494">
        <v>1</v>
      </c>
      <c r="AE5494">
        <v>1</v>
      </c>
      <c r="AF5494">
        <v>2</v>
      </c>
      <c r="AG5494">
        <v>0</v>
      </c>
      <c r="AH5494">
        <v>0</v>
      </c>
      <c r="AI5494">
        <v>1.2</v>
      </c>
      <c r="AJ5494">
        <v>7</v>
      </c>
      <c r="AK5494">
        <v>13</v>
      </c>
    </row>
    <row r="5495" spans="1:37" x14ac:dyDescent="0.45">
      <c r="A5495" s="56"/>
      <c r="B5495" s="27">
        <v>44213</v>
      </c>
      <c r="C5495" s="16" t="s">
        <v>441</v>
      </c>
      <c r="D5495" s="16" t="s">
        <v>442</v>
      </c>
      <c r="E5495" s="13" t="s">
        <v>439</v>
      </c>
      <c r="F5495" s="16" t="s">
        <v>271</v>
      </c>
      <c r="G5495" t="s">
        <v>414</v>
      </c>
      <c r="H5495" s="14"/>
      <c r="I5495" t="s">
        <v>420</v>
      </c>
      <c r="J5495" s="14"/>
      <c r="K5495">
        <v>2</v>
      </c>
      <c r="L5495">
        <v>0</v>
      </c>
      <c r="M5495" t="s">
        <v>7</v>
      </c>
      <c r="N5495" s="14"/>
      <c r="O5495">
        <v>1</v>
      </c>
      <c r="P5495">
        <v>0</v>
      </c>
      <c r="Q5495" t="s">
        <v>7</v>
      </c>
      <c r="R5495" s="14"/>
      <c r="S5495" s="16">
        <f>Table2[[#This Row],[FTHG]]-Table2[[#This Row],[HTH]]</f>
        <v>1</v>
      </c>
      <c r="T5495" s="14">
        <f>Table2[[#This Row],[FTAG]]-Table2[[#This Row],[HTA]]</f>
        <v>0</v>
      </c>
      <c r="U5495" s="13" t="str">
        <f>IF(Table2[[#This Row],[SHH]]&gt;Table2[[#This Row],[SHA]],"H",IF(Table2[[#This Row],[HTH]]&lt;Table2[[#This Row],[HTA]],"A","D"))</f>
        <v>H</v>
      </c>
      <c r="V5495" s="14"/>
      <c r="W5495">
        <v>16</v>
      </c>
      <c r="X5495">
        <v>8</v>
      </c>
      <c r="Y5495">
        <v>6</v>
      </c>
      <c r="Z5495">
        <v>4</v>
      </c>
      <c r="AA5495">
        <v>8</v>
      </c>
      <c r="AB5495">
        <v>14</v>
      </c>
      <c r="AC5495">
        <v>3</v>
      </c>
      <c r="AD5495">
        <v>4</v>
      </c>
      <c r="AE5495">
        <v>2</v>
      </c>
      <c r="AF5495">
        <v>2</v>
      </c>
      <c r="AG5495">
        <v>0</v>
      </c>
      <c r="AH5495">
        <v>0</v>
      </c>
      <c r="AI5495">
        <v>2.4</v>
      </c>
      <c r="AJ5495">
        <v>3.5</v>
      </c>
      <c r="AK5495">
        <v>2.8</v>
      </c>
    </row>
    <row r="5496" spans="1:37" x14ac:dyDescent="0.45">
      <c r="A5496" s="56"/>
      <c r="B5496" s="27">
        <v>44214</v>
      </c>
      <c r="C5496" s="16" t="s">
        <v>441</v>
      </c>
      <c r="D5496" s="16" t="s">
        <v>442</v>
      </c>
      <c r="E5496" s="13" t="s">
        <v>439</v>
      </c>
      <c r="F5496" s="16" t="s">
        <v>271</v>
      </c>
      <c r="G5496" t="s">
        <v>423</v>
      </c>
      <c r="H5496" s="14"/>
      <c r="I5496" t="s">
        <v>426</v>
      </c>
      <c r="J5496" s="14"/>
      <c r="K5496">
        <v>0</v>
      </c>
      <c r="L5496">
        <v>2</v>
      </c>
      <c r="M5496" t="s">
        <v>8</v>
      </c>
      <c r="N5496" s="14"/>
      <c r="O5496">
        <v>0</v>
      </c>
      <c r="P5496">
        <v>1</v>
      </c>
      <c r="Q5496" t="s">
        <v>8</v>
      </c>
      <c r="R5496" s="14"/>
      <c r="S5496" s="16">
        <f>Table2[[#This Row],[FTHG]]-Table2[[#This Row],[HTH]]</f>
        <v>0</v>
      </c>
      <c r="T5496" s="14">
        <f>Table2[[#This Row],[FTAG]]-Table2[[#This Row],[HTA]]</f>
        <v>1</v>
      </c>
      <c r="U5496" s="13" t="str">
        <f>IF(Table2[[#This Row],[SHH]]&gt;Table2[[#This Row],[SHA]],"H",IF(Table2[[#This Row],[HTH]]&lt;Table2[[#This Row],[HTA]],"A","D"))</f>
        <v>A</v>
      </c>
      <c r="V5496" s="14"/>
      <c r="W5496">
        <v>17</v>
      </c>
      <c r="X5496">
        <v>9</v>
      </c>
      <c r="Y5496">
        <v>2</v>
      </c>
      <c r="Z5496">
        <v>8</v>
      </c>
      <c r="AA5496">
        <v>9</v>
      </c>
      <c r="AB5496">
        <v>13</v>
      </c>
      <c r="AC5496">
        <v>7</v>
      </c>
      <c r="AD5496">
        <v>4</v>
      </c>
      <c r="AE5496">
        <v>2</v>
      </c>
      <c r="AF5496">
        <v>3</v>
      </c>
      <c r="AG5496">
        <v>0</v>
      </c>
      <c r="AH5496">
        <v>1</v>
      </c>
      <c r="AI5496">
        <v>5.75</v>
      </c>
      <c r="AJ5496">
        <v>4.75</v>
      </c>
      <c r="AK5496">
        <v>1.5</v>
      </c>
    </row>
    <row r="5497" spans="1:37" x14ac:dyDescent="0.45">
      <c r="A5497" s="56"/>
      <c r="B5497" s="27">
        <v>44216</v>
      </c>
      <c r="C5497" s="16" t="s">
        <v>441</v>
      </c>
      <c r="D5497" s="16" t="s">
        <v>442</v>
      </c>
      <c r="E5497" s="13" t="s">
        <v>439</v>
      </c>
      <c r="F5497" s="16" t="s">
        <v>271</v>
      </c>
      <c r="G5497" t="s">
        <v>419</v>
      </c>
      <c r="H5497" s="14"/>
      <c r="I5497" t="s">
        <v>433</v>
      </c>
      <c r="J5497" s="14"/>
      <c r="K5497">
        <v>1</v>
      </c>
      <c r="L5497">
        <v>1</v>
      </c>
      <c r="M5497" t="s">
        <v>23</v>
      </c>
      <c r="N5497" s="14"/>
      <c r="O5497">
        <v>1</v>
      </c>
      <c r="P5497">
        <v>1</v>
      </c>
      <c r="Q5497" t="s">
        <v>23</v>
      </c>
      <c r="R5497" s="14"/>
      <c r="S5497" s="16">
        <f>Table2[[#This Row],[FTHG]]-Table2[[#This Row],[HTH]]</f>
        <v>0</v>
      </c>
      <c r="T5497" s="14">
        <f>Table2[[#This Row],[FTAG]]-Table2[[#This Row],[HTA]]</f>
        <v>0</v>
      </c>
      <c r="U5497" s="13" t="str">
        <f>IF(Table2[[#This Row],[SHH]]&gt;Table2[[#This Row],[SHA]],"H",IF(Table2[[#This Row],[HTH]]&lt;Table2[[#This Row],[HTA]],"A","D"))</f>
        <v>D</v>
      </c>
      <c r="V5497" s="14"/>
      <c r="W5497">
        <v>6</v>
      </c>
      <c r="X5497">
        <v>18</v>
      </c>
      <c r="Y5497">
        <v>1</v>
      </c>
      <c r="Z5497">
        <v>8</v>
      </c>
      <c r="AA5497">
        <v>20</v>
      </c>
      <c r="AB5497">
        <v>26</v>
      </c>
      <c r="AC5497">
        <v>2</v>
      </c>
      <c r="AD5497">
        <v>7</v>
      </c>
      <c r="AE5497">
        <v>3</v>
      </c>
      <c r="AF5497">
        <v>2</v>
      </c>
      <c r="AG5497">
        <v>0</v>
      </c>
      <c r="AH5497">
        <v>0</v>
      </c>
      <c r="AI5497">
        <v>4.33</v>
      </c>
      <c r="AJ5497">
        <v>3.9</v>
      </c>
      <c r="AK5497">
        <v>1.75</v>
      </c>
    </row>
    <row r="5498" spans="1:37" x14ac:dyDescent="0.45">
      <c r="A5498" s="56"/>
      <c r="B5498" s="27">
        <v>44218</v>
      </c>
      <c r="C5498" s="16" t="s">
        <v>441</v>
      </c>
      <c r="D5498" s="16" t="s">
        <v>442</v>
      </c>
      <c r="E5498" s="13" t="s">
        <v>439</v>
      </c>
      <c r="F5498" s="16" t="s">
        <v>271</v>
      </c>
      <c r="G5498" t="s">
        <v>449</v>
      </c>
      <c r="H5498" s="14"/>
      <c r="I5498" t="s">
        <v>425</v>
      </c>
      <c r="J5498" s="14"/>
      <c r="K5498">
        <v>2</v>
      </c>
      <c r="L5498">
        <v>2</v>
      </c>
      <c r="M5498" t="s">
        <v>23</v>
      </c>
      <c r="N5498" s="14"/>
      <c r="O5498">
        <v>1</v>
      </c>
      <c r="P5498">
        <v>0</v>
      </c>
      <c r="Q5498" t="s">
        <v>7</v>
      </c>
      <c r="R5498" s="14"/>
      <c r="S5498" s="16">
        <f>Table2[[#This Row],[FTHG]]-Table2[[#This Row],[HTH]]</f>
        <v>1</v>
      </c>
      <c r="T5498" s="14">
        <f>Table2[[#This Row],[FTAG]]-Table2[[#This Row],[HTA]]</f>
        <v>2</v>
      </c>
      <c r="U5498" s="13" t="str">
        <f>IF(Table2[[#This Row],[SHH]]&gt;Table2[[#This Row],[SHA]],"H",IF(Table2[[#This Row],[HTH]]&lt;Table2[[#This Row],[HTA]],"A","D"))</f>
        <v>D</v>
      </c>
      <c r="V5498" s="14"/>
      <c r="W5498">
        <v>10</v>
      </c>
      <c r="X5498">
        <v>14</v>
      </c>
      <c r="Y5498">
        <v>3</v>
      </c>
      <c r="Z5498">
        <v>6</v>
      </c>
      <c r="AA5498">
        <v>18</v>
      </c>
      <c r="AB5498">
        <v>22</v>
      </c>
      <c r="AC5498">
        <v>6</v>
      </c>
      <c r="AD5498">
        <v>4</v>
      </c>
      <c r="AE5498">
        <v>1</v>
      </c>
      <c r="AF5498">
        <v>3</v>
      </c>
      <c r="AG5498">
        <v>0</v>
      </c>
      <c r="AH5498">
        <v>0</v>
      </c>
      <c r="AI5498">
        <v>2.8</v>
      </c>
      <c r="AJ5498">
        <v>3.2</v>
      </c>
      <c r="AK5498">
        <v>2.6</v>
      </c>
    </row>
    <row r="5499" spans="1:37" x14ac:dyDescent="0.45">
      <c r="A5499" s="56"/>
      <c r="B5499" s="27">
        <v>44219</v>
      </c>
      <c r="C5499" s="16" t="s">
        <v>441</v>
      </c>
      <c r="D5499" s="16" t="s">
        <v>442</v>
      </c>
      <c r="E5499" s="13" t="s">
        <v>439</v>
      </c>
      <c r="F5499" s="16" t="s">
        <v>271</v>
      </c>
      <c r="G5499" t="s">
        <v>427</v>
      </c>
      <c r="H5499" s="14"/>
      <c r="I5499" t="s">
        <v>450</v>
      </c>
      <c r="J5499" s="14"/>
      <c r="K5499">
        <v>4</v>
      </c>
      <c r="L5499">
        <v>3</v>
      </c>
      <c r="M5499" t="s">
        <v>7</v>
      </c>
      <c r="N5499" s="14"/>
      <c r="O5499">
        <v>1</v>
      </c>
      <c r="P5499">
        <v>1</v>
      </c>
      <c r="Q5499" t="s">
        <v>23</v>
      </c>
      <c r="R5499" s="14"/>
      <c r="S5499" s="16">
        <f>Table2[[#This Row],[FTHG]]-Table2[[#This Row],[HTH]]</f>
        <v>3</v>
      </c>
      <c r="T5499" s="14">
        <f>Table2[[#This Row],[FTAG]]-Table2[[#This Row],[HTA]]</f>
        <v>2</v>
      </c>
      <c r="U5499" s="13" t="str">
        <f>IF(Table2[[#This Row],[SHH]]&gt;Table2[[#This Row],[SHA]],"H",IF(Table2[[#This Row],[HTH]]&lt;Table2[[#This Row],[HTA]],"A","D"))</f>
        <v>H</v>
      </c>
      <c r="V5499" s="14"/>
      <c r="W5499">
        <v>13</v>
      </c>
      <c r="X5499">
        <v>5</v>
      </c>
      <c r="Y5499">
        <v>8</v>
      </c>
      <c r="Z5499">
        <v>3</v>
      </c>
      <c r="AA5499">
        <v>12</v>
      </c>
      <c r="AB5499">
        <v>13</v>
      </c>
      <c r="AC5499">
        <v>3</v>
      </c>
      <c r="AD5499">
        <v>1</v>
      </c>
      <c r="AE5499">
        <v>3</v>
      </c>
      <c r="AF5499">
        <v>1</v>
      </c>
      <c r="AG5499">
        <v>0</v>
      </c>
      <c r="AH5499">
        <v>0</v>
      </c>
      <c r="AI5499">
        <v>1.44</v>
      </c>
      <c r="AJ5499">
        <v>5</v>
      </c>
      <c r="AK5499">
        <v>6.2</v>
      </c>
    </row>
    <row r="5500" spans="1:37" x14ac:dyDescent="0.45">
      <c r="A5500" s="56"/>
      <c r="B5500" s="27">
        <v>44219</v>
      </c>
      <c r="C5500" s="16" t="s">
        <v>441</v>
      </c>
      <c r="D5500" s="16" t="s">
        <v>442</v>
      </c>
      <c r="E5500" s="13" t="s">
        <v>439</v>
      </c>
      <c r="F5500" s="16" t="s">
        <v>271</v>
      </c>
      <c r="G5500" t="s">
        <v>426</v>
      </c>
      <c r="H5500" s="14"/>
      <c r="I5500" t="s">
        <v>433</v>
      </c>
      <c r="J5500" s="14"/>
      <c r="K5500">
        <v>0</v>
      </c>
      <c r="L5500">
        <v>3</v>
      </c>
      <c r="M5500" t="s">
        <v>8</v>
      </c>
      <c r="N5500" s="14"/>
      <c r="O5500">
        <v>0</v>
      </c>
      <c r="P5500">
        <v>1</v>
      </c>
      <c r="Q5500" t="s">
        <v>8</v>
      </c>
      <c r="R5500" s="14"/>
      <c r="S5500" s="16">
        <f>Table2[[#This Row],[FTHG]]-Table2[[#This Row],[HTH]]</f>
        <v>0</v>
      </c>
      <c r="T5500" s="14">
        <f>Table2[[#This Row],[FTAG]]-Table2[[#This Row],[HTA]]</f>
        <v>2</v>
      </c>
      <c r="U5500" s="13" t="str">
        <f>IF(Table2[[#This Row],[SHH]]&gt;Table2[[#This Row],[SHA]],"H",IF(Table2[[#This Row],[HTH]]&lt;Table2[[#This Row],[HTA]],"A","D"))</f>
        <v>A</v>
      </c>
      <c r="V5500" s="14"/>
      <c r="W5500">
        <v>10</v>
      </c>
      <c r="X5500">
        <v>19</v>
      </c>
      <c r="Y5500">
        <v>3</v>
      </c>
      <c r="Z5500">
        <v>10</v>
      </c>
      <c r="AA5500">
        <v>11</v>
      </c>
      <c r="AB5500">
        <v>14</v>
      </c>
      <c r="AC5500">
        <v>5</v>
      </c>
      <c r="AD5500">
        <v>7</v>
      </c>
      <c r="AE5500">
        <v>2</v>
      </c>
      <c r="AF5500">
        <v>1</v>
      </c>
      <c r="AG5500">
        <v>0</v>
      </c>
      <c r="AH5500">
        <v>0</v>
      </c>
      <c r="AI5500">
        <v>2.62</v>
      </c>
      <c r="AJ5500">
        <v>3.8</v>
      </c>
      <c r="AK5500">
        <v>2.4500000000000002</v>
      </c>
    </row>
    <row r="5501" spans="1:37" x14ac:dyDescent="0.45">
      <c r="A5501" s="56"/>
      <c r="B5501" s="27">
        <v>44219</v>
      </c>
      <c r="C5501" s="16" t="s">
        <v>441</v>
      </c>
      <c r="D5501" s="16" t="s">
        <v>442</v>
      </c>
      <c r="E5501" s="13" t="s">
        <v>439</v>
      </c>
      <c r="F5501" s="16" t="s">
        <v>271</v>
      </c>
      <c r="G5501" t="s">
        <v>419</v>
      </c>
      <c r="H5501" s="14"/>
      <c r="I5501" t="s">
        <v>414</v>
      </c>
      <c r="J5501" s="14"/>
      <c r="K5501">
        <v>0</v>
      </c>
      <c r="L5501">
        <v>0</v>
      </c>
      <c r="M5501" t="s">
        <v>23</v>
      </c>
      <c r="N5501" s="14"/>
      <c r="O5501">
        <v>0</v>
      </c>
      <c r="P5501">
        <v>0</v>
      </c>
      <c r="Q5501" t="s">
        <v>23</v>
      </c>
      <c r="R5501" s="14"/>
      <c r="S5501" s="16">
        <f>Table2[[#This Row],[FTHG]]-Table2[[#This Row],[HTH]]</f>
        <v>0</v>
      </c>
      <c r="T5501" s="14">
        <f>Table2[[#This Row],[FTAG]]-Table2[[#This Row],[HTA]]</f>
        <v>0</v>
      </c>
      <c r="U5501" s="13" t="str">
        <f>IF(Table2[[#This Row],[SHH]]&gt;Table2[[#This Row],[SHA]],"H",IF(Table2[[#This Row],[HTH]]&lt;Table2[[#This Row],[HTA]],"A","D"))</f>
        <v>D</v>
      </c>
      <c r="V5501" s="14"/>
      <c r="W5501">
        <v>6</v>
      </c>
      <c r="X5501">
        <v>10</v>
      </c>
      <c r="Y5501">
        <v>1</v>
      </c>
      <c r="Z5501">
        <v>4</v>
      </c>
      <c r="AA5501">
        <v>11</v>
      </c>
      <c r="AB5501">
        <v>16</v>
      </c>
      <c r="AC5501">
        <v>3</v>
      </c>
      <c r="AD5501">
        <v>4</v>
      </c>
      <c r="AE5501">
        <v>3</v>
      </c>
      <c r="AF5501">
        <v>2</v>
      </c>
      <c r="AG5501">
        <v>0</v>
      </c>
      <c r="AH5501">
        <v>0</v>
      </c>
      <c r="AI5501">
        <v>6</v>
      </c>
      <c r="AJ5501">
        <v>4</v>
      </c>
      <c r="AK5501">
        <v>1.57</v>
      </c>
    </row>
    <row r="5502" spans="1:37" x14ac:dyDescent="0.45">
      <c r="A5502" s="56"/>
      <c r="B5502" s="27">
        <v>44219</v>
      </c>
      <c r="C5502" s="16" t="s">
        <v>441</v>
      </c>
      <c r="D5502" s="16" t="s">
        <v>442</v>
      </c>
      <c r="E5502" s="13" t="s">
        <v>439</v>
      </c>
      <c r="F5502" s="16" t="s">
        <v>271</v>
      </c>
      <c r="G5502" t="s">
        <v>428</v>
      </c>
      <c r="H5502" s="14"/>
      <c r="I5502" t="s">
        <v>447</v>
      </c>
      <c r="J5502" s="14"/>
      <c r="K5502">
        <v>2</v>
      </c>
      <c r="L5502">
        <v>1</v>
      </c>
      <c r="M5502" t="s">
        <v>7</v>
      </c>
      <c r="N5502" s="14"/>
      <c r="O5502">
        <v>2</v>
      </c>
      <c r="P5502">
        <v>0</v>
      </c>
      <c r="Q5502" t="s">
        <v>7</v>
      </c>
      <c r="R5502" s="14"/>
      <c r="S5502" s="16">
        <f>Table2[[#This Row],[FTHG]]-Table2[[#This Row],[HTH]]</f>
        <v>0</v>
      </c>
      <c r="T5502" s="14">
        <f>Table2[[#This Row],[FTAG]]-Table2[[#This Row],[HTA]]</f>
        <v>1</v>
      </c>
      <c r="U5502" s="13" t="str">
        <f>IF(Table2[[#This Row],[SHH]]&gt;Table2[[#This Row],[SHA]],"H",IF(Table2[[#This Row],[HTH]]&lt;Table2[[#This Row],[HTA]],"A","D"))</f>
        <v>D</v>
      </c>
      <c r="V5502" s="14"/>
      <c r="W5502">
        <v>12</v>
      </c>
      <c r="X5502">
        <v>7</v>
      </c>
      <c r="Y5502">
        <v>6</v>
      </c>
      <c r="Z5502">
        <v>3</v>
      </c>
      <c r="AA5502">
        <v>11</v>
      </c>
      <c r="AB5502">
        <v>17</v>
      </c>
      <c r="AC5502">
        <v>5</v>
      </c>
      <c r="AD5502">
        <v>3</v>
      </c>
      <c r="AE5502">
        <v>2</v>
      </c>
      <c r="AF5502">
        <v>2</v>
      </c>
      <c r="AG5502">
        <v>0</v>
      </c>
      <c r="AH5502">
        <v>0</v>
      </c>
      <c r="AI5502">
        <v>1.61</v>
      </c>
      <c r="AJ5502">
        <v>4</v>
      </c>
      <c r="AK5502">
        <v>5.25</v>
      </c>
    </row>
    <row r="5503" spans="1:37" x14ac:dyDescent="0.45">
      <c r="A5503" s="56"/>
      <c r="B5503" s="27">
        <v>44220</v>
      </c>
      <c r="C5503" s="16" t="s">
        <v>441</v>
      </c>
      <c r="D5503" s="16" t="s">
        <v>442</v>
      </c>
      <c r="E5503" s="13" t="s">
        <v>439</v>
      </c>
      <c r="F5503" s="16" t="s">
        <v>271</v>
      </c>
      <c r="G5503" t="s">
        <v>420</v>
      </c>
      <c r="H5503" s="14"/>
      <c r="I5503" t="s">
        <v>417</v>
      </c>
      <c r="J5503" s="14"/>
      <c r="K5503">
        <v>2</v>
      </c>
      <c r="L5503">
        <v>0</v>
      </c>
      <c r="M5503" t="s">
        <v>7</v>
      </c>
      <c r="N5503" s="14"/>
      <c r="O5503">
        <v>1</v>
      </c>
      <c r="P5503">
        <v>0</v>
      </c>
      <c r="Q5503" t="s">
        <v>7</v>
      </c>
      <c r="R5503" s="14"/>
      <c r="S5503" s="16">
        <f>Table2[[#This Row],[FTHG]]-Table2[[#This Row],[HTH]]</f>
        <v>1</v>
      </c>
      <c r="T5503" s="14">
        <f>Table2[[#This Row],[FTAG]]-Table2[[#This Row],[HTA]]</f>
        <v>0</v>
      </c>
      <c r="U5503" s="13" t="str">
        <f>IF(Table2[[#This Row],[SHH]]&gt;Table2[[#This Row],[SHA]],"H",IF(Table2[[#This Row],[HTH]]&lt;Table2[[#This Row],[HTA]],"A","D"))</f>
        <v>H</v>
      </c>
      <c r="V5503" s="14"/>
      <c r="W5503">
        <v>22</v>
      </c>
      <c r="X5503">
        <v>12</v>
      </c>
      <c r="Y5503">
        <v>12</v>
      </c>
      <c r="Z5503">
        <v>3</v>
      </c>
      <c r="AA5503">
        <v>11</v>
      </c>
      <c r="AB5503">
        <v>17</v>
      </c>
      <c r="AC5503">
        <v>7</v>
      </c>
      <c r="AD5503">
        <v>6</v>
      </c>
      <c r="AE5503">
        <v>3</v>
      </c>
      <c r="AF5503">
        <v>2</v>
      </c>
      <c r="AG5503">
        <v>0</v>
      </c>
      <c r="AH5503">
        <v>0</v>
      </c>
      <c r="AI5503">
        <v>1.4</v>
      </c>
      <c r="AJ5503">
        <v>5</v>
      </c>
      <c r="AK5503">
        <v>7</v>
      </c>
    </row>
    <row r="5504" spans="1:37" x14ac:dyDescent="0.45">
      <c r="A5504" s="56"/>
      <c r="B5504" s="27">
        <v>44220</v>
      </c>
      <c r="C5504" s="16" t="s">
        <v>441</v>
      </c>
      <c r="D5504" s="16" t="s">
        <v>442</v>
      </c>
      <c r="E5504" s="13" t="s">
        <v>439</v>
      </c>
      <c r="F5504" s="16" t="s">
        <v>271</v>
      </c>
      <c r="G5504" t="s">
        <v>418</v>
      </c>
      <c r="H5504" s="14"/>
      <c r="I5504" t="s">
        <v>423</v>
      </c>
      <c r="J5504" s="14"/>
      <c r="K5504">
        <v>1</v>
      </c>
      <c r="L5504">
        <v>0</v>
      </c>
      <c r="M5504" t="s">
        <v>7</v>
      </c>
      <c r="N5504" s="14"/>
      <c r="O5504">
        <v>1</v>
      </c>
      <c r="P5504">
        <v>0</v>
      </c>
      <c r="Q5504" t="s">
        <v>7</v>
      </c>
      <c r="R5504" s="14"/>
      <c r="S5504" s="16">
        <f>Table2[[#This Row],[FTHG]]-Table2[[#This Row],[HTH]]</f>
        <v>0</v>
      </c>
      <c r="T5504" s="14">
        <f>Table2[[#This Row],[FTAG]]-Table2[[#This Row],[HTA]]</f>
        <v>0</v>
      </c>
      <c r="U5504" s="13" t="str">
        <f>IF(Table2[[#This Row],[SHH]]&gt;Table2[[#This Row],[SHA]],"H",IF(Table2[[#This Row],[HTH]]&lt;Table2[[#This Row],[HTA]],"A","D"))</f>
        <v>D</v>
      </c>
      <c r="V5504" s="14"/>
      <c r="W5504">
        <v>8</v>
      </c>
      <c r="X5504">
        <v>13</v>
      </c>
      <c r="Y5504">
        <v>6</v>
      </c>
      <c r="Z5504">
        <v>7</v>
      </c>
      <c r="AA5504">
        <v>11</v>
      </c>
      <c r="AB5504">
        <v>6</v>
      </c>
      <c r="AC5504">
        <v>4</v>
      </c>
      <c r="AD5504">
        <v>7</v>
      </c>
      <c r="AE5504">
        <v>1</v>
      </c>
      <c r="AF5504">
        <v>2</v>
      </c>
      <c r="AG5504">
        <v>0</v>
      </c>
      <c r="AH5504">
        <v>0</v>
      </c>
      <c r="AI5504">
        <v>2.25</v>
      </c>
      <c r="AJ5504">
        <v>3.5</v>
      </c>
      <c r="AK5504">
        <v>3.1</v>
      </c>
    </row>
    <row r="5505" spans="1:37" x14ac:dyDescent="0.45">
      <c r="A5505" s="56"/>
      <c r="B5505" s="27">
        <v>44220</v>
      </c>
      <c r="C5505" s="16" t="s">
        <v>441</v>
      </c>
      <c r="D5505" s="16" t="s">
        <v>442</v>
      </c>
      <c r="E5505" s="13" t="s">
        <v>439</v>
      </c>
      <c r="F5505" s="16" t="s">
        <v>271</v>
      </c>
      <c r="G5505" t="s">
        <v>446</v>
      </c>
      <c r="H5505" s="14"/>
      <c r="I5505" t="s">
        <v>421</v>
      </c>
      <c r="J5505" s="14"/>
      <c r="K5505">
        <v>3</v>
      </c>
      <c r="L5505">
        <v>1</v>
      </c>
      <c r="M5505" t="s">
        <v>7</v>
      </c>
      <c r="N5505" s="14"/>
      <c r="O5505">
        <v>1</v>
      </c>
      <c r="P5505">
        <v>1</v>
      </c>
      <c r="Q5505" t="s">
        <v>23</v>
      </c>
      <c r="R5505" s="14"/>
      <c r="S5505" s="16">
        <f>Table2[[#This Row],[FTHG]]-Table2[[#This Row],[HTH]]</f>
        <v>2</v>
      </c>
      <c r="T5505" s="14">
        <f>Table2[[#This Row],[FTAG]]-Table2[[#This Row],[HTA]]</f>
        <v>0</v>
      </c>
      <c r="U5505" s="13" t="str">
        <f>IF(Table2[[#This Row],[SHH]]&gt;Table2[[#This Row],[SHA]],"H",IF(Table2[[#This Row],[HTH]]&lt;Table2[[#This Row],[HTA]],"A","D"))</f>
        <v>H</v>
      </c>
      <c r="V5505" s="14"/>
      <c r="W5505">
        <v>15</v>
      </c>
      <c r="X5505">
        <v>12</v>
      </c>
      <c r="Y5505">
        <v>7</v>
      </c>
      <c r="Z5505">
        <v>4</v>
      </c>
      <c r="AA5505">
        <v>13</v>
      </c>
      <c r="AB5505">
        <v>8</v>
      </c>
      <c r="AC5505">
        <v>3</v>
      </c>
      <c r="AD5505">
        <v>3</v>
      </c>
      <c r="AE5505">
        <v>2</v>
      </c>
      <c r="AF5505">
        <v>3</v>
      </c>
      <c r="AG5505">
        <v>0</v>
      </c>
      <c r="AH5505">
        <v>0</v>
      </c>
      <c r="AI5505">
        <v>5</v>
      </c>
      <c r="AJ5505">
        <v>3.9</v>
      </c>
      <c r="AK5505">
        <v>1.66</v>
      </c>
    </row>
    <row r="5506" spans="1:37" x14ac:dyDescent="0.45">
      <c r="A5506" s="56"/>
      <c r="B5506" s="27">
        <v>44220</v>
      </c>
      <c r="C5506" s="16" t="s">
        <v>441</v>
      </c>
      <c r="D5506" s="16" t="s">
        <v>442</v>
      </c>
      <c r="E5506" s="13" t="s">
        <v>439</v>
      </c>
      <c r="F5506" s="16" t="s">
        <v>271</v>
      </c>
      <c r="G5506" t="s">
        <v>431</v>
      </c>
      <c r="H5506" s="14"/>
      <c r="I5506" t="s">
        <v>448</v>
      </c>
      <c r="J5506" s="14"/>
      <c r="K5506">
        <v>2</v>
      </c>
      <c r="L5506">
        <v>1</v>
      </c>
      <c r="M5506" t="s">
        <v>7</v>
      </c>
      <c r="N5506" s="14"/>
      <c r="O5506">
        <v>1</v>
      </c>
      <c r="P5506">
        <v>1</v>
      </c>
      <c r="Q5506" t="s">
        <v>23</v>
      </c>
      <c r="R5506" s="14"/>
      <c r="S5506" s="16">
        <f>Table2[[#This Row],[FTHG]]-Table2[[#This Row],[HTH]]</f>
        <v>1</v>
      </c>
      <c r="T5506" s="14">
        <f>Table2[[#This Row],[FTAG]]-Table2[[#This Row],[HTA]]</f>
        <v>0</v>
      </c>
      <c r="U5506" s="13" t="str">
        <f>IF(Table2[[#This Row],[SHH]]&gt;Table2[[#This Row],[SHA]],"H",IF(Table2[[#This Row],[HTH]]&lt;Table2[[#This Row],[HTA]],"A","D"))</f>
        <v>H</v>
      </c>
      <c r="V5506" s="14"/>
      <c r="W5506">
        <v>18</v>
      </c>
      <c r="X5506">
        <v>5</v>
      </c>
      <c r="Y5506">
        <v>8</v>
      </c>
      <c r="Z5506">
        <v>1</v>
      </c>
      <c r="AA5506">
        <v>16</v>
      </c>
      <c r="AB5506">
        <v>15</v>
      </c>
      <c r="AC5506">
        <v>9</v>
      </c>
      <c r="AD5506">
        <v>6</v>
      </c>
      <c r="AE5506">
        <v>2</v>
      </c>
      <c r="AF5506">
        <v>3</v>
      </c>
      <c r="AG5506">
        <v>0</v>
      </c>
      <c r="AH5506">
        <v>0</v>
      </c>
      <c r="AI5506">
        <v>1.7</v>
      </c>
      <c r="AJ5506">
        <v>4</v>
      </c>
      <c r="AK5506">
        <v>4.75</v>
      </c>
    </row>
    <row r="5507" spans="1:37" x14ac:dyDescent="0.45">
      <c r="A5507" s="56"/>
      <c r="B5507" s="27">
        <v>44220</v>
      </c>
      <c r="C5507" s="16" t="s">
        <v>441</v>
      </c>
      <c r="D5507" s="16" t="s">
        <v>442</v>
      </c>
      <c r="E5507" s="13" t="s">
        <v>439</v>
      </c>
      <c r="F5507" s="16" t="s">
        <v>271</v>
      </c>
      <c r="G5507" t="s">
        <v>435</v>
      </c>
      <c r="H5507" s="14"/>
      <c r="I5507" t="s">
        <v>424</v>
      </c>
      <c r="J5507" s="14"/>
      <c r="K5507">
        <v>0</v>
      </c>
      <c r="L5507">
        <v>2</v>
      </c>
      <c r="M5507" t="s">
        <v>8</v>
      </c>
      <c r="N5507" s="14"/>
      <c r="O5507">
        <v>0</v>
      </c>
      <c r="P5507">
        <v>2</v>
      </c>
      <c r="Q5507" t="s">
        <v>8</v>
      </c>
      <c r="R5507" s="14"/>
      <c r="S5507" s="16">
        <f>Table2[[#This Row],[FTHG]]-Table2[[#This Row],[HTH]]</f>
        <v>0</v>
      </c>
      <c r="T5507" s="14">
        <f>Table2[[#This Row],[FTAG]]-Table2[[#This Row],[HTA]]</f>
        <v>0</v>
      </c>
      <c r="U5507" s="13" t="str">
        <f>IF(Table2[[#This Row],[SHH]]&gt;Table2[[#This Row],[SHA]],"H",IF(Table2[[#This Row],[HTH]]&lt;Table2[[#This Row],[HTA]],"A","D"))</f>
        <v>A</v>
      </c>
      <c r="V5507" s="14"/>
      <c r="W5507">
        <v>11</v>
      </c>
      <c r="X5507">
        <v>11</v>
      </c>
      <c r="Y5507">
        <v>7</v>
      </c>
      <c r="Z5507">
        <v>4</v>
      </c>
      <c r="AA5507">
        <v>14</v>
      </c>
      <c r="AB5507">
        <v>14</v>
      </c>
      <c r="AC5507">
        <v>5</v>
      </c>
      <c r="AD5507">
        <v>5</v>
      </c>
      <c r="AE5507">
        <v>1</v>
      </c>
      <c r="AF5507">
        <v>1</v>
      </c>
      <c r="AG5507">
        <v>0</v>
      </c>
      <c r="AH5507">
        <v>0</v>
      </c>
      <c r="AI5507">
        <v>3</v>
      </c>
      <c r="AJ5507">
        <v>3.4</v>
      </c>
      <c r="AK5507">
        <v>2.4</v>
      </c>
    </row>
    <row r="5508" spans="1:37" x14ac:dyDescent="0.45">
      <c r="A5508" s="56"/>
      <c r="B5508" s="27">
        <v>44225</v>
      </c>
      <c r="C5508" s="16" t="s">
        <v>441</v>
      </c>
      <c r="D5508" s="16" t="s">
        <v>442</v>
      </c>
      <c r="E5508" s="13" t="s">
        <v>439</v>
      </c>
      <c r="F5508" s="16" t="s">
        <v>271</v>
      </c>
      <c r="G5508" t="s">
        <v>425</v>
      </c>
      <c r="H5508" s="14"/>
      <c r="I5508" t="s">
        <v>428</v>
      </c>
      <c r="J5508" s="14"/>
      <c r="K5508">
        <v>1</v>
      </c>
      <c r="L5508">
        <v>1</v>
      </c>
      <c r="M5508" t="s">
        <v>23</v>
      </c>
      <c r="N5508" s="14"/>
      <c r="O5508">
        <v>0</v>
      </c>
      <c r="P5508">
        <v>0</v>
      </c>
      <c r="Q5508" t="s">
        <v>23</v>
      </c>
      <c r="R5508" s="14"/>
      <c r="S5508" s="16">
        <f>Table2[[#This Row],[FTHG]]-Table2[[#This Row],[HTH]]</f>
        <v>1</v>
      </c>
      <c r="T5508" s="14">
        <f>Table2[[#This Row],[FTAG]]-Table2[[#This Row],[HTA]]</f>
        <v>1</v>
      </c>
      <c r="U5508" s="13" t="str">
        <f>IF(Table2[[#This Row],[SHH]]&gt;Table2[[#This Row],[SHA]],"H",IF(Table2[[#This Row],[HTH]]&lt;Table2[[#This Row],[HTA]],"A","D"))</f>
        <v>D</v>
      </c>
      <c r="V5508" s="14"/>
      <c r="W5508">
        <v>15</v>
      </c>
      <c r="X5508">
        <v>9</v>
      </c>
      <c r="Y5508">
        <v>6</v>
      </c>
      <c r="Z5508">
        <v>3</v>
      </c>
      <c r="AA5508">
        <v>20</v>
      </c>
      <c r="AB5508">
        <v>15</v>
      </c>
      <c r="AC5508">
        <v>7</v>
      </c>
      <c r="AD5508">
        <v>2</v>
      </c>
      <c r="AE5508">
        <v>2</v>
      </c>
      <c r="AF5508">
        <v>2</v>
      </c>
      <c r="AG5508">
        <v>0</v>
      </c>
      <c r="AH5508">
        <v>2</v>
      </c>
      <c r="AI5508">
        <v>2.7</v>
      </c>
      <c r="AJ5508">
        <v>3.25</v>
      </c>
      <c r="AK5508">
        <v>2.62</v>
      </c>
    </row>
    <row r="5509" spans="1:37" x14ac:dyDescent="0.45">
      <c r="A5509" s="56"/>
      <c r="B5509" s="27">
        <v>44226</v>
      </c>
      <c r="C5509" s="16" t="s">
        <v>441</v>
      </c>
      <c r="D5509" s="16" t="s">
        <v>442</v>
      </c>
      <c r="E5509" s="13" t="s">
        <v>439</v>
      </c>
      <c r="F5509" s="16" t="s">
        <v>271</v>
      </c>
      <c r="G5509" t="s">
        <v>417</v>
      </c>
      <c r="H5509" s="14"/>
      <c r="I5509" t="s">
        <v>426</v>
      </c>
      <c r="J5509" s="14"/>
      <c r="K5509">
        <v>1</v>
      </c>
      <c r="L5509">
        <v>2</v>
      </c>
      <c r="M5509" t="s">
        <v>8</v>
      </c>
      <c r="N5509" s="14"/>
      <c r="O5509">
        <v>0</v>
      </c>
      <c r="P5509">
        <v>1</v>
      </c>
      <c r="Q5509" t="s">
        <v>8</v>
      </c>
      <c r="R5509" s="14"/>
      <c r="S5509" s="16">
        <f>Table2[[#This Row],[FTHG]]-Table2[[#This Row],[HTH]]</f>
        <v>1</v>
      </c>
      <c r="T5509" s="14">
        <f>Table2[[#This Row],[FTAG]]-Table2[[#This Row],[HTA]]</f>
        <v>1</v>
      </c>
      <c r="U5509" s="13" t="str">
        <f>IF(Table2[[#This Row],[SHH]]&gt;Table2[[#This Row],[SHA]],"H",IF(Table2[[#This Row],[HTH]]&lt;Table2[[#This Row],[HTA]],"A","D"))</f>
        <v>A</v>
      </c>
      <c r="V5509" s="14"/>
      <c r="W5509">
        <v>10</v>
      </c>
      <c r="X5509">
        <v>17</v>
      </c>
      <c r="Y5509">
        <v>5</v>
      </c>
      <c r="Z5509">
        <v>13</v>
      </c>
      <c r="AA5509">
        <v>13</v>
      </c>
      <c r="AB5509">
        <v>12</v>
      </c>
      <c r="AC5509">
        <v>6</v>
      </c>
      <c r="AD5509">
        <v>4</v>
      </c>
      <c r="AE5509">
        <v>2</v>
      </c>
      <c r="AF5509">
        <v>1</v>
      </c>
      <c r="AG5509">
        <v>0</v>
      </c>
      <c r="AH5509">
        <v>0</v>
      </c>
      <c r="AI5509">
        <v>4</v>
      </c>
      <c r="AJ5509">
        <v>3.8</v>
      </c>
      <c r="AK5509">
        <v>1.85</v>
      </c>
    </row>
    <row r="5510" spans="1:37" x14ac:dyDescent="0.45">
      <c r="A5510" s="56"/>
      <c r="B5510" s="27">
        <v>44226</v>
      </c>
      <c r="C5510" s="16" t="s">
        <v>441</v>
      </c>
      <c r="D5510" s="16" t="s">
        <v>442</v>
      </c>
      <c r="E5510" s="13" t="s">
        <v>439</v>
      </c>
      <c r="F5510" s="16" t="s">
        <v>271</v>
      </c>
      <c r="G5510" t="s">
        <v>424</v>
      </c>
      <c r="H5510" s="14"/>
      <c r="I5510" t="s">
        <v>420</v>
      </c>
      <c r="J5510" s="14"/>
      <c r="K5510">
        <v>0</v>
      </c>
      <c r="L5510">
        <v>2</v>
      </c>
      <c r="M5510" t="s">
        <v>8</v>
      </c>
      <c r="N5510" s="14"/>
      <c r="O5510">
        <v>0</v>
      </c>
      <c r="P5510">
        <v>1</v>
      </c>
      <c r="Q5510" t="s">
        <v>8</v>
      </c>
      <c r="R5510" s="14"/>
      <c r="S5510" s="16">
        <f>Table2[[#This Row],[FTHG]]-Table2[[#This Row],[HTH]]</f>
        <v>0</v>
      </c>
      <c r="T5510" s="14">
        <f>Table2[[#This Row],[FTAG]]-Table2[[#This Row],[HTA]]</f>
        <v>1</v>
      </c>
      <c r="U5510" s="13" t="str">
        <f>IF(Table2[[#This Row],[SHH]]&gt;Table2[[#This Row],[SHA]],"H",IF(Table2[[#This Row],[HTH]]&lt;Table2[[#This Row],[HTA]],"A","D"))</f>
        <v>A</v>
      </c>
      <c r="V5510" s="14"/>
      <c r="W5510">
        <v>6</v>
      </c>
      <c r="X5510">
        <v>10</v>
      </c>
      <c r="Y5510">
        <v>2</v>
      </c>
      <c r="Z5510">
        <v>4</v>
      </c>
      <c r="AA5510">
        <v>11</v>
      </c>
      <c r="AB5510">
        <v>10</v>
      </c>
      <c r="AC5510">
        <v>5</v>
      </c>
      <c r="AD5510">
        <v>7</v>
      </c>
      <c r="AE5510">
        <v>4</v>
      </c>
      <c r="AF5510">
        <v>2</v>
      </c>
      <c r="AG5510">
        <v>0</v>
      </c>
      <c r="AH5510">
        <v>0</v>
      </c>
      <c r="AI5510">
        <v>7</v>
      </c>
      <c r="AJ5510">
        <v>4.5</v>
      </c>
      <c r="AK5510">
        <v>1.45</v>
      </c>
    </row>
    <row r="5511" spans="1:37" x14ac:dyDescent="0.45">
      <c r="A5511" s="56"/>
      <c r="B5511" s="27">
        <v>44226</v>
      </c>
      <c r="C5511" s="16" t="s">
        <v>441</v>
      </c>
      <c r="D5511" s="16" t="s">
        <v>442</v>
      </c>
      <c r="E5511" s="13" t="s">
        <v>439</v>
      </c>
      <c r="F5511" s="16" t="s">
        <v>271</v>
      </c>
      <c r="G5511" t="s">
        <v>414</v>
      </c>
      <c r="H5511" s="14"/>
      <c r="I5511" t="s">
        <v>449</v>
      </c>
      <c r="J5511" s="14"/>
      <c r="K5511">
        <v>4</v>
      </c>
      <c r="L5511">
        <v>0</v>
      </c>
      <c r="M5511" t="s">
        <v>7</v>
      </c>
      <c r="N5511" s="14"/>
      <c r="O5511">
        <v>1</v>
      </c>
      <c r="P5511">
        <v>0</v>
      </c>
      <c r="Q5511" t="s">
        <v>7</v>
      </c>
      <c r="R5511" s="14"/>
      <c r="S5511" s="16">
        <f>Table2[[#This Row],[FTHG]]-Table2[[#This Row],[HTH]]</f>
        <v>3</v>
      </c>
      <c r="T5511" s="14">
        <f>Table2[[#This Row],[FTAG]]-Table2[[#This Row],[HTA]]</f>
        <v>0</v>
      </c>
      <c r="U5511" s="13" t="str">
        <f>IF(Table2[[#This Row],[SHH]]&gt;Table2[[#This Row],[SHA]],"H",IF(Table2[[#This Row],[HTH]]&lt;Table2[[#This Row],[HTA]],"A","D"))</f>
        <v>H</v>
      </c>
      <c r="V5511" s="14"/>
      <c r="W5511">
        <v>13</v>
      </c>
      <c r="X5511">
        <v>0</v>
      </c>
      <c r="Y5511">
        <v>8</v>
      </c>
      <c r="Z5511">
        <v>0</v>
      </c>
      <c r="AA5511">
        <v>9</v>
      </c>
      <c r="AB5511">
        <v>14</v>
      </c>
      <c r="AC5511">
        <v>7</v>
      </c>
      <c r="AD5511">
        <v>3</v>
      </c>
      <c r="AE5511">
        <v>0</v>
      </c>
      <c r="AF5511">
        <v>2</v>
      </c>
      <c r="AG5511">
        <v>0</v>
      </c>
      <c r="AH5511">
        <v>0</v>
      </c>
      <c r="AI5511">
        <v>1.22</v>
      </c>
      <c r="AJ5511">
        <v>6.5</v>
      </c>
      <c r="AK5511">
        <v>12</v>
      </c>
    </row>
    <row r="5512" spans="1:37" x14ac:dyDescent="0.45">
      <c r="A5512" s="56"/>
      <c r="B5512" s="27">
        <v>44227</v>
      </c>
      <c r="C5512" s="16" t="s">
        <v>441</v>
      </c>
      <c r="D5512" s="16" t="s">
        <v>442</v>
      </c>
      <c r="E5512" s="13" t="s">
        <v>439</v>
      </c>
      <c r="F5512" s="16" t="s">
        <v>271</v>
      </c>
      <c r="G5512" t="s">
        <v>450</v>
      </c>
      <c r="H5512" s="14"/>
      <c r="I5512" t="s">
        <v>419</v>
      </c>
      <c r="J5512" s="14"/>
      <c r="K5512">
        <v>0</v>
      </c>
      <c r="L5512">
        <v>1</v>
      </c>
      <c r="M5512" t="s">
        <v>8</v>
      </c>
      <c r="N5512" s="14"/>
      <c r="O5512">
        <v>0</v>
      </c>
      <c r="P5512">
        <v>0</v>
      </c>
      <c r="Q5512" t="s">
        <v>23</v>
      </c>
      <c r="R5512" s="14"/>
      <c r="S5512" s="16">
        <f>Table2[[#This Row],[FTHG]]-Table2[[#This Row],[HTH]]</f>
        <v>0</v>
      </c>
      <c r="T5512" s="14">
        <f>Table2[[#This Row],[FTAG]]-Table2[[#This Row],[HTA]]</f>
        <v>1</v>
      </c>
      <c r="U5512" s="13" t="str">
        <f>IF(Table2[[#This Row],[SHH]]&gt;Table2[[#This Row],[SHA]],"H",IF(Table2[[#This Row],[HTH]]&lt;Table2[[#This Row],[HTA]],"A","D"))</f>
        <v>D</v>
      </c>
      <c r="V5512" s="14"/>
      <c r="W5512">
        <v>9</v>
      </c>
      <c r="X5512">
        <v>6</v>
      </c>
      <c r="Y5512">
        <v>5</v>
      </c>
      <c r="Z5512">
        <v>4</v>
      </c>
      <c r="AA5512">
        <v>18</v>
      </c>
      <c r="AB5512">
        <v>19</v>
      </c>
      <c r="AC5512">
        <v>2</v>
      </c>
      <c r="AD5512">
        <v>2</v>
      </c>
      <c r="AE5512">
        <v>6</v>
      </c>
      <c r="AF5512">
        <v>4</v>
      </c>
      <c r="AG5512">
        <v>1</v>
      </c>
      <c r="AH5512">
        <v>1</v>
      </c>
      <c r="AI5512">
        <v>3.75</v>
      </c>
      <c r="AJ5512">
        <v>3.2</v>
      </c>
      <c r="AK5512">
        <v>2.1</v>
      </c>
    </row>
    <row r="5513" spans="1:37" x14ac:dyDescent="0.45">
      <c r="A5513" s="56"/>
      <c r="B5513" s="27">
        <v>44227</v>
      </c>
      <c r="C5513" s="16" t="s">
        <v>441</v>
      </c>
      <c r="D5513" s="16" t="s">
        <v>442</v>
      </c>
      <c r="E5513" s="13" t="s">
        <v>439</v>
      </c>
      <c r="F5513" s="16" t="s">
        <v>271</v>
      </c>
      <c r="G5513" t="s">
        <v>433</v>
      </c>
      <c r="H5513" s="14"/>
      <c r="I5513" t="s">
        <v>431</v>
      </c>
      <c r="J5513" s="14"/>
      <c r="K5513">
        <v>1</v>
      </c>
      <c r="L5513">
        <v>3</v>
      </c>
      <c r="M5513" t="s">
        <v>8</v>
      </c>
      <c r="N5513" s="14"/>
      <c r="O5513">
        <v>0</v>
      </c>
      <c r="P5513">
        <v>1</v>
      </c>
      <c r="Q5513" t="s">
        <v>8</v>
      </c>
      <c r="R5513" s="14"/>
      <c r="S5513" s="16">
        <f>Table2[[#This Row],[FTHG]]-Table2[[#This Row],[HTH]]</f>
        <v>1</v>
      </c>
      <c r="T5513" s="14">
        <f>Table2[[#This Row],[FTAG]]-Table2[[#This Row],[HTA]]</f>
        <v>2</v>
      </c>
      <c r="U5513" s="13" t="str">
        <f>IF(Table2[[#This Row],[SHH]]&gt;Table2[[#This Row],[SHA]],"H",IF(Table2[[#This Row],[HTH]]&lt;Table2[[#This Row],[HTA]],"A","D"))</f>
        <v>A</v>
      </c>
      <c r="V5513" s="14"/>
      <c r="W5513">
        <v>8</v>
      </c>
      <c r="X5513">
        <v>15</v>
      </c>
      <c r="Y5513">
        <v>4</v>
      </c>
      <c r="Z5513">
        <v>7</v>
      </c>
      <c r="AA5513">
        <v>12</v>
      </c>
      <c r="AB5513">
        <v>20</v>
      </c>
      <c r="AC5513">
        <v>2</v>
      </c>
      <c r="AD5513">
        <v>2</v>
      </c>
      <c r="AE5513">
        <v>0</v>
      </c>
      <c r="AF5513">
        <v>2</v>
      </c>
      <c r="AG5513">
        <v>0</v>
      </c>
      <c r="AH5513">
        <v>0</v>
      </c>
      <c r="AI5513">
        <v>1.7</v>
      </c>
      <c r="AJ5513">
        <v>4.2</v>
      </c>
      <c r="AK5513">
        <v>4.33</v>
      </c>
    </row>
    <row r="5514" spans="1:37" x14ac:dyDescent="0.45">
      <c r="A5514" s="56"/>
      <c r="B5514" s="27">
        <v>44227</v>
      </c>
      <c r="C5514" s="16" t="s">
        <v>441</v>
      </c>
      <c r="D5514" s="16" t="s">
        <v>442</v>
      </c>
      <c r="E5514" s="13" t="s">
        <v>439</v>
      </c>
      <c r="F5514" s="16" t="s">
        <v>271</v>
      </c>
      <c r="G5514" t="s">
        <v>423</v>
      </c>
      <c r="H5514" s="14"/>
      <c r="I5514" t="s">
        <v>448</v>
      </c>
      <c r="J5514" s="14"/>
      <c r="K5514">
        <v>1</v>
      </c>
      <c r="L5514">
        <v>1</v>
      </c>
      <c r="M5514" t="s">
        <v>23</v>
      </c>
      <c r="N5514" s="14"/>
      <c r="O5514">
        <v>0</v>
      </c>
      <c r="P5514">
        <v>0</v>
      </c>
      <c r="Q5514" t="s">
        <v>23</v>
      </c>
      <c r="R5514" s="14"/>
      <c r="S5514" s="16">
        <f>Table2[[#This Row],[FTHG]]-Table2[[#This Row],[HTH]]</f>
        <v>1</v>
      </c>
      <c r="T5514" s="14">
        <f>Table2[[#This Row],[FTAG]]-Table2[[#This Row],[HTA]]</f>
        <v>1</v>
      </c>
      <c r="U5514" s="13" t="str">
        <f>IF(Table2[[#This Row],[SHH]]&gt;Table2[[#This Row],[SHA]],"H",IF(Table2[[#This Row],[HTH]]&lt;Table2[[#This Row],[HTA]],"A","D"))</f>
        <v>D</v>
      </c>
      <c r="V5514" s="14"/>
      <c r="W5514">
        <v>9</v>
      </c>
      <c r="X5514">
        <v>14</v>
      </c>
      <c r="Y5514">
        <v>6</v>
      </c>
      <c r="Z5514">
        <v>5</v>
      </c>
      <c r="AA5514">
        <v>10</v>
      </c>
      <c r="AB5514">
        <v>11</v>
      </c>
      <c r="AC5514">
        <v>3</v>
      </c>
      <c r="AD5514">
        <v>14</v>
      </c>
      <c r="AE5514">
        <v>2</v>
      </c>
      <c r="AF5514">
        <v>3</v>
      </c>
      <c r="AG5514">
        <v>0</v>
      </c>
      <c r="AH5514">
        <v>0</v>
      </c>
      <c r="AI5514">
        <v>3</v>
      </c>
      <c r="AJ5514">
        <v>3.5</v>
      </c>
      <c r="AK5514">
        <v>2.2999999999999998</v>
      </c>
    </row>
    <row r="5515" spans="1:37" x14ac:dyDescent="0.45">
      <c r="A5515" s="56"/>
      <c r="B5515" s="27">
        <v>44227</v>
      </c>
      <c r="C5515" s="16" t="s">
        <v>441</v>
      </c>
      <c r="D5515" s="16" t="s">
        <v>442</v>
      </c>
      <c r="E5515" s="13" t="s">
        <v>439</v>
      </c>
      <c r="F5515" s="16" t="s">
        <v>271</v>
      </c>
      <c r="G5515" t="s">
        <v>447</v>
      </c>
      <c r="H5515" s="14"/>
      <c r="I5515" t="s">
        <v>418</v>
      </c>
      <c r="J5515" s="14"/>
      <c r="K5515">
        <v>0</v>
      </c>
      <c r="L5515">
        <v>3</v>
      </c>
      <c r="M5515" t="s">
        <v>8</v>
      </c>
      <c r="N5515" s="14"/>
      <c r="O5515">
        <v>0</v>
      </c>
      <c r="P5515">
        <v>2</v>
      </c>
      <c r="Q5515" t="s">
        <v>8</v>
      </c>
      <c r="R5515" s="14"/>
      <c r="S5515" s="16">
        <f>Table2[[#This Row],[FTHG]]-Table2[[#This Row],[HTH]]</f>
        <v>0</v>
      </c>
      <c r="T5515" s="14">
        <f>Table2[[#This Row],[FTAG]]-Table2[[#This Row],[HTA]]</f>
        <v>1</v>
      </c>
      <c r="U5515" s="13" t="str">
        <f>IF(Table2[[#This Row],[SHH]]&gt;Table2[[#This Row],[SHA]],"H",IF(Table2[[#This Row],[HTH]]&lt;Table2[[#This Row],[HTA]],"A","D"))</f>
        <v>A</v>
      </c>
      <c r="V5515" s="14"/>
      <c r="W5515">
        <v>9</v>
      </c>
      <c r="X5515">
        <v>10</v>
      </c>
      <c r="Y5515">
        <v>4</v>
      </c>
      <c r="Z5515">
        <v>6</v>
      </c>
      <c r="AA5515">
        <v>15</v>
      </c>
      <c r="AB5515">
        <v>22</v>
      </c>
      <c r="AC5515">
        <v>3</v>
      </c>
      <c r="AD5515">
        <v>11</v>
      </c>
      <c r="AE5515">
        <v>3</v>
      </c>
      <c r="AF5515">
        <v>1</v>
      </c>
      <c r="AG5515">
        <v>0</v>
      </c>
      <c r="AH5515">
        <v>0</v>
      </c>
      <c r="AI5515">
        <v>2.9</v>
      </c>
      <c r="AJ5515">
        <v>3.3</v>
      </c>
      <c r="AK5515">
        <v>2.4500000000000002</v>
      </c>
    </row>
    <row r="5516" spans="1:37" x14ac:dyDescent="0.45">
      <c r="A5516" s="56"/>
      <c r="B5516" s="27">
        <v>44227</v>
      </c>
      <c r="C5516" s="16" t="s">
        <v>441</v>
      </c>
      <c r="D5516" s="16" t="s">
        <v>442</v>
      </c>
      <c r="E5516" s="13" t="s">
        <v>439</v>
      </c>
      <c r="F5516" s="16" t="s">
        <v>271</v>
      </c>
      <c r="G5516" t="s">
        <v>421</v>
      </c>
      <c r="H5516" s="14"/>
      <c r="I5516" t="s">
        <v>435</v>
      </c>
      <c r="J5516" s="14"/>
      <c r="K5516">
        <v>2</v>
      </c>
      <c r="L5516">
        <v>0</v>
      </c>
      <c r="M5516" t="s">
        <v>7</v>
      </c>
      <c r="N5516" s="14"/>
      <c r="O5516">
        <v>1</v>
      </c>
      <c r="P5516">
        <v>0</v>
      </c>
      <c r="Q5516" t="s">
        <v>7</v>
      </c>
      <c r="R5516" s="14"/>
      <c r="S5516" s="16">
        <f>Table2[[#This Row],[FTHG]]-Table2[[#This Row],[HTH]]</f>
        <v>1</v>
      </c>
      <c r="T5516" s="14">
        <f>Table2[[#This Row],[FTAG]]-Table2[[#This Row],[HTA]]</f>
        <v>0</v>
      </c>
      <c r="U5516" s="13" t="str">
        <f>IF(Table2[[#This Row],[SHH]]&gt;Table2[[#This Row],[SHA]],"H",IF(Table2[[#This Row],[HTH]]&lt;Table2[[#This Row],[HTA]],"A","D"))</f>
        <v>H</v>
      </c>
      <c r="V5516" s="14"/>
      <c r="W5516">
        <v>10</v>
      </c>
      <c r="X5516">
        <v>4</v>
      </c>
      <c r="Y5516">
        <v>6</v>
      </c>
      <c r="Z5516">
        <v>1</v>
      </c>
      <c r="AA5516">
        <v>15</v>
      </c>
      <c r="AB5516">
        <v>16</v>
      </c>
      <c r="AC5516">
        <v>7</v>
      </c>
      <c r="AD5516">
        <v>6</v>
      </c>
      <c r="AE5516">
        <v>2</v>
      </c>
      <c r="AF5516">
        <v>4</v>
      </c>
      <c r="AG5516">
        <v>0</v>
      </c>
      <c r="AH5516">
        <v>0</v>
      </c>
      <c r="AI5516">
        <v>1.3</v>
      </c>
      <c r="AJ5516">
        <v>5.5</v>
      </c>
      <c r="AK5516">
        <v>10</v>
      </c>
    </row>
    <row r="5517" spans="1:37" x14ac:dyDescent="0.45">
      <c r="A5517" s="56"/>
      <c r="B5517" s="27">
        <v>44227</v>
      </c>
      <c r="C5517" s="16" t="s">
        <v>441</v>
      </c>
      <c r="D5517" s="16" t="s">
        <v>442</v>
      </c>
      <c r="E5517" s="13" t="s">
        <v>439</v>
      </c>
      <c r="F5517" s="16" t="s">
        <v>271</v>
      </c>
      <c r="G5517" t="s">
        <v>427</v>
      </c>
      <c r="H5517" s="14"/>
      <c r="I5517" t="s">
        <v>446</v>
      </c>
      <c r="J5517" s="14"/>
      <c r="K5517">
        <v>3</v>
      </c>
      <c r="L5517">
        <v>1</v>
      </c>
      <c r="M5517" t="s">
        <v>7</v>
      </c>
      <c r="N5517" s="14"/>
      <c r="O5517">
        <v>3</v>
      </c>
      <c r="P5517">
        <v>0</v>
      </c>
      <c r="Q5517" t="s">
        <v>7</v>
      </c>
      <c r="R5517" s="14"/>
      <c r="S5517" s="16">
        <f>Table2[[#This Row],[FTHG]]-Table2[[#This Row],[HTH]]</f>
        <v>0</v>
      </c>
      <c r="T5517" s="14">
        <f>Table2[[#This Row],[FTAG]]-Table2[[#This Row],[HTA]]</f>
        <v>1</v>
      </c>
      <c r="U5517" s="13" t="str">
        <f>IF(Table2[[#This Row],[SHH]]&gt;Table2[[#This Row],[SHA]],"H",IF(Table2[[#This Row],[HTH]]&lt;Table2[[#This Row],[HTA]],"A","D"))</f>
        <v>D</v>
      </c>
      <c r="V5517" s="14"/>
      <c r="W5517">
        <v>15</v>
      </c>
      <c r="X5517">
        <v>6</v>
      </c>
      <c r="Y5517">
        <v>6</v>
      </c>
      <c r="Z5517">
        <v>2</v>
      </c>
      <c r="AA5517">
        <v>15</v>
      </c>
      <c r="AB5517">
        <v>11</v>
      </c>
      <c r="AC5517">
        <v>4</v>
      </c>
      <c r="AD5517">
        <v>5</v>
      </c>
      <c r="AE5517">
        <v>2</v>
      </c>
      <c r="AF5517">
        <v>1</v>
      </c>
      <c r="AG5517">
        <v>0</v>
      </c>
      <c r="AH5517">
        <v>0</v>
      </c>
      <c r="AI5517">
        <v>1.65</v>
      </c>
      <c r="AJ5517">
        <v>3.9</v>
      </c>
      <c r="AK5517">
        <v>5.25</v>
      </c>
    </row>
    <row r="5518" spans="1:37" x14ac:dyDescent="0.45">
      <c r="A5518" s="56"/>
      <c r="B5518" s="27">
        <v>44232</v>
      </c>
      <c r="C5518" s="16" t="s">
        <v>441</v>
      </c>
      <c r="D5518" s="16" t="s">
        <v>442</v>
      </c>
      <c r="E5518" s="13" t="s">
        <v>439</v>
      </c>
      <c r="F5518" s="16" t="s">
        <v>271</v>
      </c>
      <c r="G5518" t="s">
        <v>428</v>
      </c>
      <c r="H5518" s="14"/>
      <c r="I5518" t="s">
        <v>414</v>
      </c>
      <c r="J5518" s="14"/>
      <c r="K5518">
        <v>0</v>
      </c>
      <c r="L5518">
        <v>2</v>
      </c>
      <c r="M5518" t="s">
        <v>8</v>
      </c>
      <c r="N5518" s="14"/>
      <c r="O5518">
        <v>0</v>
      </c>
      <c r="P5518">
        <v>1</v>
      </c>
      <c r="Q5518" t="s">
        <v>8</v>
      </c>
      <c r="R5518" s="14"/>
      <c r="S5518" s="16">
        <f>Table2[[#This Row],[FTHG]]-Table2[[#This Row],[HTH]]</f>
        <v>0</v>
      </c>
      <c r="T5518" s="14">
        <f>Table2[[#This Row],[FTAG]]-Table2[[#This Row],[HTA]]</f>
        <v>1</v>
      </c>
      <c r="U5518" s="13" t="str">
        <f>IF(Table2[[#This Row],[SHH]]&gt;Table2[[#This Row],[SHA]],"H",IF(Table2[[#This Row],[HTH]]&lt;Table2[[#This Row],[HTA]],"A","D"))</f>
        <v>A</v>
      </c>
      <c r="V5518" s="14"/>
      <c r="W5518">
        <v>15</v>
      </c>
      <c r="X5518">
        <v>14</v>
      </c>
      <c r="Y5518">
        <v>3</v>
      </c>
      <c r="Z5518">
        <v>7</v>
      </c>
      <c r="AA5518">
        <v>9</v>
      </c>
      <c r="AB5518">
        <v>10</v>
      </c>
      <c r="AC5518">
        <v>7</v>
      </c>
      <c r="AD5518">
        <v>7</v>
      </c>
      <c r="AE5518">
        <v>3</v>
      </c>
      <c r="AF5518">
        <v>1</v>
      </c>
      <c r="AG5518">
        <v>0</v>
      </c>
      <c r="AH5518">
        <v>0</v>
      </c>
      <c r="AI5518">
        <v>6.5</v>
      </c>
      <c r="AJ5518">
        <v>4.2</v>
      </c>
      <c r="AK5518">
        <v>1.5</v>
      </c>
    </row>
    <row r="5519" spans="1:37" x14ac:dyDescent="0.45">
      <c r="A5519" s="56"/>
      <c r="B5519" s="27">
        <v>44233</v>
      </c>
      <c r="C5519" s="16" t="s">
        <v>441</v>
      </c>
      <c r="D5519" s="16" t="s">
        <v>442</v>
      </c>
      <c r="E5519" s="13" t="s">
        <v>439</v>
      </c>
      <c r="F5519" s="16" t="s">
        <v>271</v>
      </c>
      <c r="G5519" t="s">
        <v>433</v>
      </c>
      <c r="H5519" s="14"/>
      <c r="I5519" t="s">
        <v>425</v>
      </c>
      <c r="J5519" s="14"/>
      <c r="K5519">
        <v>3</v>
      </c>
      <c r="L5519">
        <v>3</v>
      </c>
      <c r="M5519" t="s">
        <v>23</v>
      </c>
      <c r="N5519" s="14"/>
      <c r="O5519">
        <v>3</v>
      </c>
      <c r="P5519">
        <v>2</v>
      </c>
      <c r="Q5519" t="s">
        <v>7</v>
      </c>
      <c r="R5519" s="14"/>
      <c r="S5519" s="16">
        <f>Table2[[#This Row],[FTHG]]-Table2[[#This Row],[HTH]]</f>
        <v>0</v>
      </c>
      <c r="T5519" s="14">
        <f>Table2[[#This Row],[FTAG]]-Table2[[#This Row],[HTA]]</f>
        <v>1</v>
      </c>
      <c r="U5519" s="13" t="str">
        <f>IF(Table2[[#This Row],[SHH]]&gt;Table2[[#This Row],[SHA]],"H",IF(Table2[[#This Row],[HTH]]&lt;Table2[[#This Row],[HTA]],"A","D"))</f>
        <v>D</v>
      </c>
      <c r="V5519" s="14"/>
      <c r="W5519">
        <v>9</v>
      </c>
      <c r="X5519">
        <v>19</v>
      </c>
      <c r="Y5519">
        <v>4</v>
      </c>
      <c r="Z5519">
        <v>11</v>
      </c>
      <c r="AA5519">
        <v>24</v>
      </c>
      <c r="AB5519">
        <v>17</v>
      </c>
      <c r="AC5519">
        <v>4</v>
      </c>
      <c r="AD5519">
        <v>3</v>
      </c>
      <c r="AE5519">
        <v>3</v>
      </c>
      <c r="AF5519">
        <v>2</v>
      </c>
      <c r="AG5519">
        <v>0</v>
      </c>
      <c r="AH5519">
        <v>0</v>
      </c>
      <c r="AI5519">
        <v>1.4</v>
      </c>
      <c r="AJ5519">
        <v>5</v>
      </c>
      <c r="AK5519">
        <v>7</v>
      </c>
    </row>
    <row r="5520" spans="1:37" x14ac:dyDescent="0.45">
      <c r="A5520" s="56"/>
      <c r="B5520" s="27">
        <v>44233</v>
      </c>
      <c r="C5520" s="16" t="s">
        <v>441</v>
      </c>
      <c r="D5520" s="16" t="s">
        <v>442</v>
      </c>
      <c r="E5520" s="13" t="s">
        <v>439</v>
      </c>
      <c r="F5520" s="16" t="s">
        <v>271</v>
      </c>
      <c r="G5520" t="s">
        <v>448</v>
      </c>
      <c r="H5520" s="14"/>
      <c r="I5520" t="s">
        <v>450</v>
      </c>
      <c r="J5520" s="14"/>
      <c r="K5520">
        <v>1</v>
      </c>
      <c r="L5520">
        <v>2</v>
      </c>
      <c r="M5520" t="s">
        <v>8</v>
      </c>
      <c r="N5520" s="14"/>
      <c r="O5520">
        <v>1</v>
      </c>
      <c r="P5520">
        <v>1</v>
      </c>
      <c r="Q5520" t="s">
        <v>23</v>
      </c>
      <c r="R5520" s="14"/>
      <c r="S5520" s="16">
        <f>Table2[[#This Row],[FTHG]]-Table2[[#This Row],[HTH]]</f>
        <v>0</v>
      </c>
      <c r="T5520" s="14">
        <f>Table2[[#This Row],[FTAG]]-Table2[[#This Row],[HTA]]</f>
        <v>1</v>
      </c>
      <c r="U5520" s="13" t="str">
        <f>IF(Table2[[#This Row],[SHH]]&gt;Table2[[#This Row],[SHA]],"H",IF(Table2[[#This Row],[HTH]]&lt;Table2[[#This Row],[HTA]],"A","D"))</f>
        <v>D</v>
      </c>
      <c r="V5520" s="14"/>
      <c r="W5520">
        <v>8</v>
      </c>
      <c r="X5520">
        <v>13</v>
      </c>
      <c r="Y5520">
        <v>4</v>
      </c>
      <c r="Z5520">
        <v>7</v>
      </c>
      <c r="AA5520">
        <v>20</v>
      </c>
      <c r="AB5520">
        <v>15</v>
      </c>
      <c r="AC5520">
        <v>5</v>
      </c>
      <c r="AD5520">
        <v>5</v>
      </c>
      <c r="AE5520">
        <v>2</v>
      </c>
      <c r="AF5520">
        <v>3</v>
      </c>
      <c r="AG5520">
        <v>0</v>
      </c>
      <c r="AH5520">
        <v>0</v>
      </c>
      <c r="AI5520">
        <v>1.8</v>
      </c>
      <c r="AJ5520">
        <v>3.8</v>
      </c>
      <c r="AK5520">
        <v>4.33</v>
      </c>
    </row>
    <row r="5521" spans="1:37" x14ac:dyDescent="0.45">
      <c r="A5521" s="56"/>
      <c r="B5521" s="27">
        <v>44233</v>
      </c>
      <c r="C5521" s="16" t="s">
        <v>441</v>
      </c>
      <c r="D5521" s="16" t="s">
        <v>442</v>
      </c>
      <c r="E5521" s="13" t="s">
        <v>439</v>
      </c>
      <c r="F5521" s="16" t="s">
        <v>271</v>
      </c>
      <c r="G5521" t="s">
        <v>420</v>
      </c>
      <c r="H5521" s="14"/>
      <c r="I5521" t="s">
        <v>427</v>
      </c>
      <c r="J5521" s="14"/>
      <c r="K5521">
        <v>2</v>
      </c>
      <c r="L5521">
        <v>0</v>
      </c>
      <c r="M5521" t="s">
        <v>7</v>
      </c>
      <c r="N5521" s="14"/>
      <c r="O5521">
        <v>1</v>
      </c>
      <c r="P5521">
        <v>0</v>
      </c>
      <c r="Q5521" t="s">
        <v>7</v>
      </c>
      <c r="R5521" s="14"/>
      <c r="S5521" s="16">
        <f>Table2[[#This Row],[FTHG]]-Table2[[#This Row],[HTH]]</f>
        <v>1</v>
      </c>
      <c r="T5521" s="14">
        <f>Table2[[#This Row],[FTAG]]-Table2[[#This Row],[HTA]]</f>
        <v>0</v>
      </c>
      <c r="U5521" s="13" t="str">
        <f>IF(Table2[[#This Row],[SHH]]&gt;Table2[[#This Row],[SHA]],"H",IF(Table2[[#This Row],[HTH]]&lt;Table2[[#This Row],[HTA]],"A","D"))</f>
        <v>H</v>
      </c>
      <c r="V5521" s="14"/>
      <c r="W5521">
        <v>3</v>
      </c>
      <c r="X5521">
        <v>14</v>
      </c>
      <c r="Y5521">
        <v>3</v>
      </c>
      <c r="Z5521">
        <v>3</v>
      </c>
      <c r="AA5521">
        <v>9</v>
      </c>
      <c r="AB5521">
        <v>13</v>
      </c>
      <c r="AC5521">
        <v>2</v>
      </c>
      <c r="AD5521">
        <v>9</v>
      </c>
      <c r="AE5521">
        <v>2</v>
      </c>
      <c r="AF5521">
        <v>2</v>
      </c>
      <c r="AG5521">
        <v>0</v>
      </c>
      <c r="AH5521">
        <v>0</v>
      </c>
      <c r="AI5521">
        <v>1.72</v>
      </c>
      <c r="AJ5521">
        <v>4</v>
      </c>
      <c r="AK5521">
        <v>4.33</v>
      </c>
    </row>
    <row r="5522" spans="1:37" x14ac:dyDescent="0.45">
      <c r="A5522" s="56"/>
      <c r="B5522" s="27">
        <v>44233</v>
      </c>
      <c r="C5522" s="16" t="s">
        <v>441</v>
      </c>
      <c r="D5522" s="16" t="s">
        <v>442</v>
      </c>
      <c r="E5522" s="13" t="s">
        <v>439</v>
      </c>
      <c r="F5522" s="16" t="s">
        <v>271</v>
      </c>
      <c r="G5522" t="s">
        <v>418</v>
      </c>
      <c r="H5522" s="14"/>
      <c r="I5522" t="s">
        <v>421</v>
      </c>
      <c r="J5522" s="14"/>
      <c r="K5522">
        <v>2</v>
      </c>
      <c r="L5522">
        <v>1</v>
      </c>
      <c r="M5522" t="s">
        <v>7</v>
      </c>
      <c r="N5522" s="14"/>
      <c r="O5522">
        <v>2</v>
      </c>
      <c r="P5522">
        <v>0</v>
      </c>
      <c r="Q5522" t="s">
        <v>7</v>
      </c>
      <c r="R5522" s="14"/>
      <c r="S5522" s="16">
        <f>Table2[[#This Row],[FTHG]]-Table2[[#This Row],[HTH]]</f>
        <v>0</v>
      </c>
      <c r="T5522" s="14">
        <f>Table2[[#This Row],[FTAG]]-Table2[[#This Row],[HTA]]</f>
        <v>1</v>
      </c>
      <c r="U5522" s="13" t="str">
        <f>IF(Table2[[#This Row],[SHH]]&gt;Table2[[#This Row],[SHA]],"H",IF(Table2[[#This Row],[HTH]]&lt;Table2[[#This Row],[HTA]],"A","D"))</f>
        <v>D</v>
      </c>
      <c r="V5522" s="14"/>
      <c r="W5522">
        <v>4</v>
      </c>
      <c r="X5522">
        <v>24</v>
      </c>
      <c r="Y5522">
        <v>2</v>
      </c>
      <c r="Z5522">
        <v>11</v>
      </c>
      <c r="AA5522">
        <v>13</v>
      </c>
      <c r="AB5522">
        <v>11</v>
      </c>
      <c r="AC5522">
        <v>1</v>
      </c>
      <c r="AD5522">
        <v>6</v>
      </c>
      <c r="AE5522">
        <v>2</v>
      </c>
      <c r="AF5522">
        <v>3</v>
      </c>
      <c r="AG5522">
        <v>0</v>
      </c>
      <c r="AH5522">
        <v>0</v>
      </c>
      <c r="AI5522">
        <v>5</v>
      </c>
      <c r="AJ5522">
        <v>3.9</v>
      </c>
      <c r="AK5522">
        <v>1.66</v>
      </c>
    </row>
    <row r="5523" spans="1:37" x14ac:dyDescent="0.45">
      <c r="A5523" s="56"/>
      <c r="B5523" s="27">
        <v>44234</v>
      </c>
      <c r="C5523" s="16" t="s">
        <v>441</v>
      </c>
      <c r="D5523" s="16" t="s">
        <v>442</v>
      </c>
      <c r="E5523" s="13" t="s">
        <v>439</v>
      </c>
      <c r="F5523" s="16" t="s">
        <v>271</v>
      </c>
      <c r="G5523" t="s">
        <v>449</v>
      </c>
      <c r="H5523" s="14"/>
      <c r="I5523" t="s">
        <v>424</v>
      </c>
      <c r="J5523" s="14"/>
      <c r="K5523">
        <v>1</v>
      </c>
      <c r="L5523">
        <v>1</v>
      </c>
      <c r="M5523" t="s">
        <v>23</v>
      </c>
      <c r="N5523" s="14"/>
      <c r="O5523">
        <v>0</v>
      </c>
      <c r="P5523">
        <v>0</v>
      </c>
      <c r="Q5523" t="s">
        <v>23</v>
      </c>
      <c r="R5523" s="14"/>
      <c r="S5523" s="16">
        <f>Table2[[#This Row],[FTHG]]-Table2[[#This Row],[HTH]]</f>
        <v>1</v>
      </c>
      <c r="T5523" s="14">
        <f>Table2[[#This Row],[FTAG]]-Table2[[#This Row],[HTA]]</f>
        <v>1</v>
      </c>
      <c r="U5523" s="13" t="str">
        <f>IF(Table2[[#This Row],[SHH]]&gt;Table2[[#This Row],[SHA]],"H",IF(Table2[[#This Row],[HTH]]&lt;Table2[[#This Row],[HTA]],"A","D"))</f>
        <v>D</v>
      </c>
      <c r="V5523" s="14"/>
      <c r="W5523">
        <v>9</v>
      </c>
      <c r="X5523">
        <v>10</v>
      </c>
      <c r="Y5523">
        <v>3</v>
      </c>
      <c r="Z5523">
        <v>5</v>
      </c>
      <c r="AA5523">
        <v>17</v>
      </c>
      <c r="AB5523">
        <v>14</v>
      </c>
      <c r="AC5523">
        <v>2</v>
      </c>
      <c r="AD5523">
        <v>10</v>
      </c>
      <c r="AE5523">
        <v>4</v>
      </c>
      <c r="AF5523">
        <v>2</v>
      </c>
      <c r="AG5523">
        <v>0</v>
      </c>
      <c r="AH5523">
        <v>0</v>
      </c>
      <c r="AI5523">
        <v>3</v>
      </c>
      <c r="AJ5523">
        <v>3.25</v>
      </c>
      <c r="AK5523">
        <v>2.4</v>
      </c>
    </row>
    <row r="5524" spans="1:37" x14ac:dyDescent="0.45">
      <c r="A5524" s="56"/>
      <c r="B5524" s="27">
        <v>44234</v>
      </c>
      <c r="C5524" s="16" t="s">
        <v>441</v>
      </c>
      <c r="D5524" s="16" t="s">
        <v>442</v>
      </c>
      <c r="E5524" s="13" t="s">
        <v>439</v>
      </c>
      <c r="F5524" s="16" t="s">
        <v>271</v>
      </c>
      <c r="G5524" t="s">
        <v>426</v>
      </c>
      <c r="H5524" s="14"/>
      <c r="I5524" t="s">
        <v>447</v>
      </c>
      <c r="J5524" s="14"/>
      <c r="K5524">
        <v>4</v>
      </c>
      <c r="L5524">
        <v>0</v>
      </c>
      <c r="M5524" t="s">
        <v>7</v>
      </c>
      <c r="N5524" s="14"/>
      <c r="O5524">
        <v>1</v>
      </c>
      <c r="P5524">
        <v>0</v>
      </c>
      <c r="Q5524" t="s">
        <v>7</v>
      </c>
      <c r="R5524" s="14"/>
      <c r="S5524" s="16">
        <f>Table2[[#This Row],[FTHG]]-Table2[[#This Row],[HTH]]</f>
        <v>3</v>
      </c>
      <c r="T5524" s="14">
        <f>Table2[[#This Row],[FTAG]]-Table2[[#This Row],[HTA]]</f>
        <v>0</v>
      </c>
      <c r="U5524" s="13" t="str">
        <f>IF(Table2[[#This Row],[SHH]]&gt;Table2[[#This Row],[SHA]],"H",IF(Table2[[#This Row],[HTH]]&lt;Table2[[#This Row],[HTA]],"A","D"))</f>
        <v>H</v>
      </c>
      <c r="V5524" s="14"/>
      <c r="W5524">
        <v>21</v>
      </c>
      <c r="X5524">
        <v>9</v>
      </c>
      <c r="Y5524">
        <v>12</v>
      </c>
      <c r="Z5524">
        <v>2</v>
      </c>
      <c r="AA5524">
        <v>17</v>
      </c>
      <c r="AB5524">
        <v>9</v>
      </c>
      <c r="AC5524">
        <v>8</v>
      </c>
      <c r="AD5524">
        <v>6</v>
      </c>
      <c r="AE5524">
        <v>3</v>
      </c>
      <c r="AF5524">
        <v>1</v>
      </c>
      <c r="AG5524">
        <v>0</v>
      </c>
      <c r="AH5524">
        <v>0</v>
      </c>
      <c r="AI5524">
        <v>1.22</v>
      </c>
      <c r="AJ5524">
        <v>6.5</v>
      </c>
      <c r="AK5524">
        <v>13</v>
      </c>
    </row>
    <row r="5525" spans="1:37" x14ac:dyDescent="0.45">
      <c r="A5525" s="56"/>
      <c r="B5525" s="27">
        <v>44234</v>
      </c>
      <c r="C5525" s="16" t="s">
        <v>441</v>
      </c>
      <c r="D5525" s="16" t="s">
        <v>442</v>
      </c>
      <c r="E5525" s="13" t="s">
        <v>439</v>
      </c>
      <c r="F5525" s="16" t="s">
        <v>271</v>
      </c>
      <c r="G5525" t="s">
        <v>419</v>
      </c>
      <c r="H5525" s="14"/>
      <c r="I5525" t="s">
        <v>446</v>
      </c>
      <c r="J5525" s="14"/>
      <c r="K5525">
        <v>2</v>
      </c>
      <c r="L5525">
        <v>0</v>
      </c>
      <c r="M5525" t="s">
        <v>7</v>
      </c>
      <c r="N5525" s="14"/>
      <c r="O5525">
        <v>0</v>
      </c>
      <c r="P5525">
        <v>0</v>
      </c>
      <c r="Q5525" t="s">
        <v>23</v>
      </c>
      <c r="R5525" s="14"/>
      <c r="S5525" s="16">
        <f>Table2[[#This Row],[FTHG]]-Table2[[#This Row],[HTH]]</f>
        <v>2</v>
      </c>
      <c r="T5525" s="14">
        <f>Table2[[#This Row],[FTAG]]-Table2[[#This Row],[HTA]]</f>
        <v>0</v>
      </c>
      <c r="U5525" s="13" t="str">
        <f>IF(Table2[[#This Row],[SHH]]&gt;Table2[[#This Row],[SHA]],"H",IF(Table2[[#This Row],[HTH]]&lt;Table2[[#This Row],[HTA]],"A","D"))</f>
        <v>H</v>
      </c>
      <c r="V5525" s="14"/>
      <c r="W5525">
        <v>14</v>
      </c>
      <c r="X5525">
        <v>5</v>
      </c>
      <c r="Y5525">
        <v>8</v>
      </c>
      <c r="Z5525">
        <v>1</v>
      </c>
      <c r="AA5525">
        <v>9</v>
      </c>
      <c r="AB5525">
        <v>15</v>
      </c>
      <c r="AC5525">
        <v>10</v>
      </c>
      <c r="AD5525">
        <v>8</v>
      </c>
      <c r="AE5525">
        <v>2</v>
      </c>
      <c r="AF5525">
        <v>4</v>
      </c>
      <c r="AG5525">
        <v>0</v>
      </c>
      <c r="AH5525">
        <v>0</v>
      </c>
      <c r="AI5525">
        <v>2.2999999999999998</v>
      </c>
      <c r="AJ5525">
        <v>3.1</v>
      </c>
      <c r="AK5525">
        <v>3.3</v>
      </c>
    </row>
    <row r="5526" spans="1:37" x14ac:dyDescent="0.45">
      <c r="A5526" s="56"/>
      <c r="B5526" s="27">
        <v>44234</v>
      </c>
      <c r="C5526" s="16" t="s">
        <v>441</v>
      </c>
      <c r="D5526" s="16" t="s">
        <v>442</v>
      </c>
      <c r="E5526" s="13" t="s">
        <v>439</v>
      </c>
      <c r="F5526" s="16" t="s">
        <v>271</v>
      </c>
      <c r="G5526" t="s">
        <v>435</v>
      </c>
      <c r="H5526" s="14"/>
      <c r="I5526" t="s">
        <v>417</v>
      </c>
      <c r="J5526" s="14"/>
      <c r="K5526">
        <v>0</v>
      </c>
      <c r="L5526">
        <v>3</v>
      </c>
      <c r="M5526" t="s">
        <v>8</v>
      </c>
      <c r="N5526" s="14"/>
      <c r="O5526">
        <v>0</v>
      </c>
      <c r="P5526">
        <v>2</v>
      </c>
      <c r="Q5526" t="s">
        <v>8</v>
      </c>
      <c r="R5526" s="14"/>
      <c r="S5526" s="16">
        <f>Table2[[#This Row],[FTHG]]-Table2[[#This Row],[HTH]]</f>
        <v>0</v>
      </c>
      <c r="T5526" s="14">
        <f>Table2[[#This Row],[FTAG]]-Table2[[#This Row],[HTA]]</f>
        <v>1</v>
      </c>
      <c r="U5526" s="13" t="str">
        <f>IF(Table2[[#This Row],[SHH]]&gt;Table2[[#This Row],[SHA]],"H",IF(Table2[[#This Row],[HTH]]&lt;Table2[[#This Row],[HTA]],"A","D"))</f>
        <v>A</v>
      </c>
      <c r="V5526" s="14"/>
      <c r="W5526">
        <v>16</v>
      </c>
      <c r="X5526">
        <v>15</v>
      </c>
      <c r="Y5526">
        <v>8</v>
      </c>
      <c r="Z5526">
        <v>7</v>
      </c>
      <c r="AA5526">
        <v>13</v>
      </c>
      <c r="AB5526">
        <v>13</v>
      </c>
      <c r="AC5526">
        <v>5</v>
      </c>
      <c r="AD5526">
        <v>1</v>
      </c>
      <c r="AE5526">
        <v>2</v>
      </c>
      <c r="AF5526">
        <v>1</v>
      </c>
      <c r="AG5526">
        <v>0</v>
      </c>
      <c r="AH5526">
        <v>0</v>
      </c>
      <c r="AI5526">
        <v>3.2</v>
      </c>
      <c r="AJ5526">
        <v>3.3</v>
      </c>
      <c r="AK5526">
        <v>2.2999999999999998</v>
      </c>
    </row>
    <row r="5527" spans="1:37" x14ac:dyDescent="0.45">
      <c r="A5527" s="56"/>
      <c r="B5527" s="27">
        <v>44234</v>
      </c>
      <c r="C5527" s="16" t="s">
        <v>441</v>
      </c>
      <c r="D5527" s="16" t="s">
        <v>442</v>
      </c>
      <c r="E5527" s="13" t="s">
        <v>439</v>
      </c>
      <c r="F5527" s="16" t="s">
        <v>271</v>
      </c>
      <c r="G5527" t="s">
        <v>431</v>
      </c>
      <c r="H5527" s="14"/>
      <c r="I5527" t="s">
        <v>423</v>
      </c>
      <c r="J5527" s="14"/>
      <c r="K5527">
        <v>1</v>
      </c>
      <c r="L5527">
        <v>0</v>
      </c>
      <c r="M5527" t="s">
        <v>7</v>
      </c>
      <c r="N5527" s="14"/>
      <c r="O5527">
        <v>0</v>
      </c>
      <c r="P5527">
        <v>0</v>
      </c>
      <c r="Q5527" t="s">
        <v>23</v>
      </c>
      <c r="R5527" s="14"/>
      <c r="S5527" s="16">
        <f>Table2[[#This Row],[FTHG]]-Table2[[#This Row],[HTH]]</f>
        <v>1</v>
      </c>
      <c r="T5527" s="14">
        <f>Table2[[#This Row],[FTAG]]-Table2[[#This Row],[HTA]]</f>
        <v>0</v>
      </c>
      <c r="U5527" s="13" t="str">
        <f>IF(Table2[[#This Row],[SHH]]&gt;Table2[[#This Row],[SHA]],"H",IF(Table2[[#This Row],[HTH]]&lt;Table2[[#This Row],[HTA]],"A","D"))</f>
        <v>H</v>
      </c>
      <c r="V5527" s="14"/>
      <c r="W5527">
        <v>14</v>
      </c>
      <c r="X5527">
        <v>7</v>
      </c>
      <c r="Y5527">
        <v>6</v>
      </c>
      <c r="Z5527">
        <v>3</v>
      </c>
      <c r="AA5527">
        <v>16</v>
      </c>
      <c r="AB5527">
        <v>14</v>
      </c>
      <c r="AC5527">
        <v>12</v>
      </c>
      <c r="AD5527">
        <v>2</v>
      </c>
      <c r="AE5527">
        <v>2</v>
      </c>
      <c r="AF5527">
        <v>2</v>
      </c>
      <c r="AG5527">
        <v>0</v>
      </c>
      <c r="AH5527">
        <v>0</v>
      </c>
      <c r="AI5527">
        <v>1.36</v>
      </c>
      <c r="AJ5527">
        <v>5</v>
      </c>
      <c r="AK5527">
        <v>8</v>
      </c>
    </row>
    <row r="5528" spans="1:37" x14ac:dyDescent="0.45">
      <c r="A5528" s="56"/>
      <c r="B5528" s="27">
        <v>44239</v>
      </c>
      <c r="C5528" s="16" t="s">
        <v>441</v>
      </c>
      <c r="D5528" s="16" t="s">
        <v>442</v>
      </c>
      <c r="E5528" s="13" t="s">
        <v>439</v>
      </c>
      <c r="F5528" s="16" t="s">
        <v>271</v>
      </c>
      <c r="G5528" t="s">
        <v>417</v>
      </c>
      <c r="H5528" s="14"/>
      <c r="I5528" t="s">
        <v>449</v>
      </c>
      <c r="J5528" s="14"/>
      <c r="K5528">
        <v>1</v>
      </c>
      <c r="L5528">
        <v>1</v>
      </c>
      <c r="M5528" t="s">
        <v>23</v>
      </c>
      <c r="N5528" s="14"/>
      <c r="O5528">
        <v>1</v>
      </c>
      <c r="P5528">
        <v>0</v>
      </c>
      <c r="Q5528" t="s">
        <v>7</v>
      </c>
      <c r="R5528" s="14"/>
      <c r="S5528" s="16">
        <f>Table2[[#This Row],[FTHG]]-Table2[[#This Row],[HTH]]</f>
        <v>0</v>
      </c>
      <c r="T5528" s="14">
        <f>Table2[[#This Row],[FTAG]]-Table2[[#This Row],[HTA]]</f>
        <v>1</v>
      </c>
      <c r="U5528" s="13" t="str">
        <f>IF(Table2[[#This Row],[SHH]]&gt;Table2[[#This Row],[SHA]],"H",IF(Table2[[#This Row],[HTH]]&lt;Table2[[#This Row],[HTA]],"A","D"))</f>
        <v>D</v>
      </c>
      <c r="V5528" s="14"/>
      <c r="W5528">
        <v>11</v>
      </c>
      <c r="X5528">
        <v>13</v>
      </c>
      <c r="Y5528">
        <v>3</v>
      </c>
      <c r="Z5528">
        <v>8</v>
      </c>
      <c r="AA5528">
        <v>17</v>
      </c>
      <c r="AB5528">
        <v>10</v>
      </c>
      <c r="AC5528">
        <v>8</v>
      </c>
      <c r="AD5528">
        <v>3</v>
      </c>
      <c r="AE5528">
        <v>3</v>
      </c>
      <c r="AF5528">
        <v>2</v>
      </c>
      <c r="AG5528">
        <v>0</v>
      </c>
      <c r="AH5528">
        <v>0</v>
      </c>
      <c r="AI5528">
        <v>1.8</v>
      </c>
      <c r="AJ5528">
        <v>3.6</v>
      </c>
      <c r="AK5528">
        <v>4.33</v>
      </c>
    </row>
    <row r="5529" spans="1:37" x14ac:dyDescent="0.45">
      <c r="A5529" s="56"/>
      <c r="B5529" s="27">
        <v>44240</v>
      </c>
      <c r="C5529" s="16" t="s">
        <v>441</v>
      </c>
      <c r="D5529" s="16" t="s">
        <v>442</v>
      </c>
      <c r="E5529" s="13" t="s">
        <v>439</v>
      </c>
      <c r="F5529" s="16" t="s">
        <v>271</v>
      </c>
      <c r="G5529" t="s">
        <v>425</v>
      </c>
      <c r="H5529" s="14"/>
      <c r="I5529" t="s">
        <v>418</v>
      </c>
      <c r="J5529" s="14"/>
      <c r="K5529">
        <v>0</v>
      </c>
      <c r="L5529">
        <v>0</v>
      </c>
      <c r="M5529" t="s">
        <v>23</v>
      </c>
      <c r="N5529" s="14"/>
      <c r="O5529">
        <v>0</v>
      </c>
      <c r="P5529">
        <v>0</v>
      </c>
      <c r="Q5529" t="s">
        <v>23</v>
      </c>
      <c r="R5529" s="14"/>
      <c r="S5529" s="16">
        <f>Table2[[#This Row],[FTHG]]-Table2[[#This Row],[HTH]]</f>
        <v>0</v>
      </c>
      <c r="T5529" s="14">
        <f>Table2[[#This Row],[FTAG]]-Table2[[#This Row],[HTA]]</f>
        <v>0</v>
      </c>
      <c r="U5529" s="13" t="str">
        <f>IF(Table2[[#This Row],[SHH]]&gt;Table2[[#This Row],[SHA]],"H",IF(Table2[[#This Row],[HTH]]&lt;Table2[[#This Row],[HTA]],"A","D"))</f>
        <v>D</v>
      </c>
      <c r="V5529" s="14"/>
      <c r="W5529">
        <v>10</v>
      </c>
      <c r="X5529">
        <v>6</v>
      </c>
      <c r="Y5529">
        <v>2</v>
      </c>
      <c r="Z5529">
        <v>3</v>
      </c>
      <c r="AA5529">
        <v>13</v>
      </c>
      <c r="AB5529">
        <v>15</v>
      </c>
      <c r="AC5529">
        <v>3</v>
      </c>
      <c r="AD5529">
        <v>5</v>
      </c>
      <c r="AE5529">
        <v>2</v>
      </c>
      <c r="AF5529">
        <v>4</v>
      </c>
      <c r="AG5529">
        <v>0</v>
      </c>
      <c r="AH5529">
        <v>0</v>
      </c>
      <c r="AI5529">
        <v>1.9</v>
      </c>
      <c r="AJ5529">
        <v>3.4</v>
      </c>
      <c r="AK5529">
        <v>4.2</v>
      </c>
    </row>
    <row r="5530" spans="1:37" x14ac:dyDescent="0.45">
      <c r="A5530" s="56"/>
      <c r="B5530" s="27">
        <v>44240</v>
      </c>
      <c r="C5530" s="16" t="s">
        <v>441</v>
      </c>
      <c r="D5530" s="16" t="s">
        <v>442</v>
      </c>
      <c r="E5530" s="13" t="s">
        <v>439</v>
      </c>
      <c r="F5530" s="16" t="s">
        <v>271</v>
      </c>
      <c r="G5530" t="s">
        <v>421</v>
      </c>
      <c r="H5530" s="14"/>
      <c r="I5530" t="s">
        <v>420</v>
      </c>
      <c r="J5530" s="14"/>
      <c r="K5530">
        <v>1</v>
      </c>
      <c r="L5530">
        <v>0</v>
      </c>
      <c r="M5530" t="s">
        <v>7</v>
      </c>
      <c r="N5530" s="14"/>
      <c r="O5530">
        <v>1</v>
      </c>
      <c r="P5530">
        <v>0</v>
      </c>
      <c r="Q5530" t="s">
        <v>7</v>
      </c>
      <c r="R5530" s="14"/>
      <c r="S5530" s="16">
        <f>Table2[[#This Row],[FTHG]]-Table2[[#This Row],[HTH]]</f>
        <v>0</v>
      </c>
      <c r="T5530" s="14">
        <f>Table2[[#This Row],[FTAG]]-Table2[[#This Row],[HTA]]</f>
        <v>0</v>
      </c>
      <c r="U5530" s="13" t="str">
        <f>IF(Table2[[#This Row],[SHH]]&gt;Table2[[#This Row],[SHA]],"H",IF(Table2[[#This Row],[HTH]]&lt;Table2[[#This Row],[HTA]],"A","D"))</f>
        <v>D</v>
      </c>
      <c r="V5530" s="14"/>
      <c r="W5530">
        <v>10</v>
      </c>
      <c r="X5530">
        <v>22</v>
      </c>
      <c r="Y5530">
        <v>3</v>
      </c>
      <c r="Z5530">
        <v>6</v>
      </c>
      <c r="AA5530">
        <v>9</v>
      </c>
      <c r="AB5530">
        <v>18</v>
      </c>
      <c r="AC5530">
        <v>3</v>
      </c>
      <c r="AD5530">
        <v>9</v>
      </c>
      <c r="AE5530">
        <v>2</v>
      </c>
      <c r="AF5530">
        <v>3</v>
      </c>
      <c r="AG5530">
        <v>0</v>
      </c>
      <c r="AH5530">
        <v>0</v>
      </c>
      <c r="AI5530">
        <v>3.8</v>
      </c>
      <c r="AJ5530">
        <v>3.6</v>
      </c>
      <c r="AK5530">
        <v>1.95</v>
      </c>
    </row>
    <row r="5531" spans="1:37" x14ac:dyDescent="0.45">
      <c r="A5531" s="56"/>
      <c r="B5531" s="27">
        <v>44240</v>
      </c>
      <c r="C5531" s="16" t="s">
        <v>441</v>
      </c>
      <c r="D5531" s="16" t="s">
        <v>442</v>
      </c>
      <c r="E5531" s="13" t="s">
        <v>439</v>
      </c>
      <c r="F5531" s="16" t="s">
        <v>271</v>
      </c>
      <c r="G5531" t="s">
        <v>450</v>
      </c>
      <c r="H5531" s="14"/>
      <c r="I5531" t="s">
        <v>426</v>
      </c>
      <c r="J5531" s="14"/>
      <c r="K5531">
        <v>2</v>
      </c>
      <c r="L5531">
        <v>0</v>
      </c>
      <c r="M5531" t="s">
        <v>7</v>
      </c>
      <c r="N5531" s="14"/>
      <c r="O5531">
        <v>0</v>
      </c>
      <c r="P5531">
        <v>0</v>
      </c>
      <c r="Q5531" t="s">
        <v>23</v>
      </c>
      <c r="R5531" s="14"/>
      <c r="S5531" s="16">
        <f>Table2[[#This Row],[FTHG]]-Table2[[#This Row],[HTH]]</f>
        <v>2</v>
      </c>
      <c r="T5531" s="14">
        <f>Table2[[#This Row],[FTAG]]-Table2[[#This Row],[HTA]]</f>
        <v>0</v>
      </c>
      <c r="U5531" s="13" t="str">
        <f>IF(Table2[[#This Row],[SHH]]&gt;Table2[[#This Row],[SHA]],"H",IF(Table2[[#This Row],[HTH]]&lt;Table2[[#This Row],[HTA]],"A","D"))</f>
        <v>H</v>
      </c>
      <c r="V5531" s="14"/>
      <c r="W5531">
        <v>15</v>
      </c>
      <c r="X5531">
        <v>7</v>
      </c>
      <c r="Y5531">
        <v>5</v>
      </c>
      <c r="Z5531">
        <v>0</v>
      </c>
      <c r="AA5531">
        <v>18</v>
      </c>
      <c r="AB5531">
        <v>14</v>
      </c>
      <c r="AC5531">
        <v>5</v>
      </c>
      <c r="AD5531">
        <v>2</v>
      </c>
      <c r="AE5531">
        <v>3</v>
      </c>
      <c r="AF5531">
        <v>1</v>
      </c>
      <c r="AG5531">
        <v>0</v>
      </c>
      <c r="AH5531">
        <v>0</v>
      </c>
      <c r="AI5531">
        <v>6.75</v>
      </c>
      <c r="AJ5531">
        <v>4.5999999999999996</v>
      </c>
      <c r="AK5531">
        <v>1.45</v>
      </c>
    </row>
    <row r="5532" spans="1:37" x14ac:dyDescent="0.45">
      <c r="A5532" s="56"/>
      <c r="B5532" s="27">
        <v>44241</v>
      </c>
      <c r="C5532" s="16" t="s">
        <v>441</v>
      </c>
      <c r="D5532" s="16" t="s">
        <v>442</v>
      </c>
      <c r="E5532" s="13" t="s">
        <v>439</v>
      </c>
      <c r="F5532" s="16" t="s">
        <v>271</v>
      </c>
      <c r="G5532" t="s">
        <v>427</v>
      </c>
      <c r="H5532" s="14"/>
      <c r="I5532" t="s">
        <v>419</v>
      </c>
      <c r="J5532" s="14"/>
      <c r="K5532">
        <v>3</v>
      </c>
      <c r="L5532">
        <v>0</v>
      </c>
      <c r="M5532" t="s">
        <v>7</v>
      </c>
      <c r="N5532" s="14"/>
      <c r="O5532">
        <v>2</v>
      </c>
      <c r="P5532">
        <v>0</v>
      </c>
      <c r="Q5532" t="s">
        <v>7</v>
      </c>
      <c r="R5532" s="14"/>
      <c r="S5532" s="16">
        <f>Table2[[#This Row],[FTHG]]-Table2[[#This Row],[HTH]]</f>
        <v>1</v>
      </c>
      <c r="T5532" s="14">
        <f>Table2[[#This Row],[FTAG]]-Table2[[#This Row],[HTA]]</f>
        <v>0</v>
      </c>
      <c r="U5532" s="13" t="str">
        <f>IF(Table2[[#This Row],[SHH]]&gt;Table2[[#This Row],[SHA]],"H",IF(Table2[[#This Row],[HTH]]&lt;Table2[[#This Row],[HTA]],"A","D"))</f>
        <v>H</v>
      </c>
      <c r="V5532" s="14"/>
      <c r="W5532">
        <v>12</v>
      </c>
      <c r="X5532">
        <v>6</v>
      </c>
      <c r="Y5532">
        <v>8</v>
      </c>
      <c r="Z5532">
        <v>1</v>
      </c>
      <c r="AA5532">
        <v>17</v>
      </c>
      <c r="AB5532">
        <v>7</v>
      </c>
      <c r="AC5532">
        <v>7</v>
      </c>
      <c r="AD5532">
        <v>2</v>
      </c>
      <c r="AE5532">
        <v>2</v>
      </c>
      <c r="AF5532">
        <v>0</v>
      </c>
      <c r="AG5532">
        <v>0</v>
      </c>
      <c r="AH5532">
        <v>0</v>
      </c>
      <c r="AI5532">
        <v>1.72</v>
      </c>
      <c r="AJ5532">
        <v>3.8</v>
      </c>
      <c r="AK5532">
        <v>4.75</v>
      </c>
    </row>
    <row r="5533" spans="1:37" x14ac:dyDescent="0.45">
      <c r="A5533" s="56"/>
      <c r="B5533" s="27">
        <v>44241</v>
      </c>
      <c r="C5533" s="16" t="s">
        <v>441</v>
      </c>
      <c r="D5533" s="16" t="s">
        <v>442</v>
      </c>
      <c r="E5533" s="13" t="s">
        <v>439</v>
      </c>
      <c r="F5533" s="16" t="s">
        <v>271</v>
      </c>
      <c r="G5533" t="s">
        <v>423</v>
      </c>
      <c r="H5533" s="14"/>
      <c r="I5533" t="s">
        <v>433</v>
      </c>
      <c r="J5533" s="14"/>
      <c r="K5533">
        <v>0</v>
      </c>
      <c r="L5533">
        <v>1</v>
      </c>
      <c r="M5533" t="s">
        <v>8</v>
      </c>
      <c r="N5533" s="14"/>
      <c r="O5533">
        <v>0</v>
      </c>
      <c r="P5533">
        <v>0</v>
      </c>
      <c r="Q5533" t="s">
        <v>23</v>
      </c>
      <c r="R5533" s="14"/>
      <c r="S5533" s="16">
        <f>Table2[[#This Row],[FTHG]]-Table2[[#This Row],[HTH]]</f>
        <v>0</v>
      </c>
      <c r="T5533" s="14">
        <f>Table2[[#This Row],[FTAG]]-Table2[[#This Row],[HTA]]</f>
        <v>1</v>
      </c>
      <c r="U5533" s="13" t="str">
        <f>IF(Table2[[#This Row],[SHH]]&gt;Table2[[#This Row],[SHA]],"H",IF(Table2[[#This Row],[HTH]]&lt;Table2[[#This Row],[HTA]],"A","D"))</f>
        <v>D</v>
      </c>
      <c r="V5533" s="14"/>
      <c r="W5533">
        <v>4</v>
      </c>
      <c r="X5533">
        <v>10</v>
      </c>
      <c r="Y5533">
        <v>1</v>
      </c>
      <c r="Z5533">
        <v>5</v>
      </c>
      <c r="AA5533">
        <v>17</v>
      </c>
      <c r="AB5533">
        <v>14</v>
      </c>
      <c r="AC5533">
        <v>6</v>
      </c>
      <c r="AD5533">
        <v>6</v>
      </c>
      <c r="AE5533">
        <v>3</v>
      </c>
      <c r="AF5533">
        <v>3</v>
      </c>
      <c r="AG5533">
        <v>0</v>
      </c>
      <c r="AH5533">
        <v>0</v>
      </c>
      <c r="AI5533">
        <v>6.5</v>
      </c>
      <c r="AJ5533">
        <v>4.75</v>
      </c>
      <c r="AK5533">
        <v>1.44</v>
      </c>
    </row>
    <row r="5534" spans="1:37" x14ac:dyDescent="0.45">
      <c r="A5534" s="56"/>
      <c r="B5534" s="27">
        <v>44241</v>
      </c>
      <c r="C5534" s="16" t="s">
        <v>441</v>
      </c>
      <c r="D5534" s="16" t="s">
        <v>442</v>
      </c>
      <c r="E5534" s="13" t="s">
        <v>439</v>
      </c>
      <c r="F5534" s="16" t="s">
        <v>271</v>
      </c>
      <c r="G5534" t="s">
        <v>424</v>
      </c>
      <c r="H5534" s="14"/>
      <c r="I5534" t="s">
        <v>428</v>
      </c>
      <c r="J5534" s="14"/>
      <c r="K5534">
        <v>2</v>
      </c>
      <c r="L5534">
        <v>1</v>
      </c>
      <c r="M5534" t="s">
        <v>7</v>
      </c>
      <c r="N5534" s="14"/>
      <c r="O5534">
        <v>1</v>
      </c>
      <c r="P5534">
        <v>1</v>
      </c>
      <c r="Q5534" t="s">
        <v>23</v>
      </c>
      <c r="R5534" s="14"/>
      <c r="S5534" s="16">
        <f>Table2[[#This Row],[FTHG]]-Table2[[#This Row],[HTH]]</f>
        <v>1</v>
      </c>
      <c r="T5534" s="14">
        <f>Table2[[#This Row],[FTAG]]-Table2[[#This Row],[HTA]]</f>
        <v>0</v>
      </c>
      <c r="U5534" s="13" t="str">
        <f>IF(Table2[[#This Row],[SHH]]&gt;Table2[[#This Row],[SHA]],"H",IF(Table2[[#This Row],[HTH]]&lt;Table2[[#This Row],[HTA]],"A","D"))</f>
        <v>H</v>
      </c>
      <c r="V5534" s="14"/>
      <c r="W5534">
        <v>7</v>
      </c>
      <c r="X5534">
        <v>15</v>
      </c>
      <c r="Y5534">
        <v>3</v>
      </c>
      <c r="Z5534">
        <v>7</v>
      </c>
      <c r="AA5534">
        <v>14</v>
      </c>
      <c r="AB5534">
        <v>11</v>
      </c>
      <c r="AC5534">
        <v>6</v>
      </c>
      <c r="AD5534">
        <v>7</v>
      </c>
      <c r="AE5534">
        <v>1</v>
      </c>
      <c r="AF5534">
        <v>3</v>
      </c>
      <c r="AG5534">
        <v>0</v>
      </c>
      <c r="AH5534">
        <v>0</v>
      </c>
      <c r="AI5534">
        <v>2.87</v>
      </c>
      <c r="AJ5534">
        <v>3.4</v>
      </c>
      <c r="AK5534">
        <v>2.4500000000000002</v>
      </c>
    </row>
    <row r="5535" spans="1:37" x14ac:dyDescent="0.45">
      <c r="A5535" s="56"/>
      <c r="B5535" s="27">
        <v>44241</v>
      </c>
      <c r="C5535" s="16" t="s">
        <v>441</v>
      </c>
      <c r="D5535" s="16" t="s">
        <v>442</v>
      </c>
      <c r="E5535" s="13" t="s">
        <v>439</v>
      </c>
      <c r="F5535" s="16" t="s">
        <v>271</v>
      </c>
      <c r="G5535" t="s">
        <v>447</v>
      </c>
      <c r="H5535" s="14"/>
      <c r="I5535" t="s">
        <v>448</v>
      </c>
      <c r="J5535" s="14"/>
      <c r="K5535">
        <v>1</v>
      </c>
      <c r="L5535">
        <v>2</v>
      </c>
      <c r="M5535" t="s">
        <v>8</v>
      </c>
      <c r="N5535" s="14"/>
      <c r="O5535">
        <v>1</v>
      </c>
      <c r="P5535">
        <v>1</v>
      </c>
      <c r="Q5535" t="s">
        <v>23</v>
      </c>
      <c r="R5535" s="14"/>
      <c r="S5535" s="16">
        <f>Table2[[#This Row],[FTHG]]-Table2[[#This Row],[HTH]]</f>
        <v>0</v>
      </c>
      <c r="T5535" s="14">
        <f>Table2[[#This Row],[FTAG]]-Table2[[#This Row],[HTA]]</f>
        <v>1</v>
      </c>
      <c r="U5535" s="13" t="str">
        <f>IF(Table2[[#This Row],[SHH]]&gt;Table2[[#This Row],[SHA]],"H",IF(Table2[[#This Row],[HTH]]&lt;Table2[[#This Row],[HTA]],"A","D"))</f>
        <v>D</v>
      </c>
      <c r="V5535" s="14"/>
      <c r="W5535">
        <v>9</v>
      </c>
      <c r="X5535">
        <v>21</v>
      </c>
      <c r="Y5535">
        <v>6</v>
      </c>
      <c r="Z5535">
        <v>4</v>
      </c>
      <c r="AA5535">
        <v>15</v>
      </c>
      <c r="AB5535">
        <v>17</v>
      </c>
      <c r="AC5535">
        <v>7</v>
      </c>
      <c r="AD5535">
        <v>8</v>
      </c>
      <c r="AE5535">
        <v>1</v>
      </c>
      <c r="AF5535">
        <v>1</v>
      </c>
      <c r="AG5535">
        <v>0</v>
      </c>
      <c r="AH5535">
        <v>0</v>
      </c>
      <c r="AI5535">
        <v>3.7</v>
      </c>
      <c r="AJ5535">
        <v>3.8</v>
      </c>
      <c r="AK5535">
        <v>1.9</v>
      </c>
    </row>
    <row r="5536" spans="1:37" x14ac:dyDescent="0.45">
      <c r="A5536" s="56"/>
      <c r="B5536" s="27">
        <v>44241</v>
      </c>
      <c r="C5536" s="16" t="s">
        <v>441</v>
      </c>
      <c r="D5536" s="16" t="s">
        <v>442</v>
      </c>
      <c r="E5536" s="13" t="s">
        <v>439</v>
      </c>
      <c r="F5536" s="16" t="s">
        <v>271</v>
      </c>
      <c r="G5536" t="s">
        <v>414</v>
      </c>
      <c r="H5536" s="14"/>
      <c r="I5536" t="s">
        <v>431</v>
      </c>
      <c r="J5536" s="14"/>
      <c r="K5536">
        <v>3</v>
      </c>
      <c r="L5536">
        <v>1</v>
      </c>
      <c r="M5536" t="s">
        <v>7</v>
      </c>
      <c r="N5536" s="14"/>
      <c r="O5536">
        <v>2</v>
      </c>
      <c r="P5536">
        <v>0</v>
      </c>
      <c r="Q5536" t="s">
        <v>7</v>
      </c>
      <c r="R5536" s="14"/>
      <c r="S5536" s="16">
        <f>Table2[[#This Row],[FTHG]]-Table2[[#This Row],[HTH]]</f>
        <v>1</v>
      </c>
      <c r="T5536" s="14">
        <f>Table2[[#This Row],[FTAG]]-Table2[[#This Row],[HTA]]</f>
        <v>1</v>
      </c>
      <c r="U5536" s="13" t="str">
        <f>IF(Table2[[#This Row],[SHH]]&gt;Table2[[#This Row],[SHA]],"H",IF(Table2[[#This Row],[HTH]]&lt;Table2[[#This Row],[HTA]],"A","D"))</f>
        <v>D</v>
      </c>
      <c r="V5536" s="14"/>
      <c r="W5536">
        <v>11</v>
      </c>
      <c r="X5536">
        <v>12</v>
      </c>
      <c r="Y5536">
        <v>7</v>
      </c>
      <c r="Z5536">
        <v>7</v>
      </c>
      <c r="AA5536">
        <v>7</v>
      </c>
      <c r="AB5536">
        <v>4</v>
      </c>
      <c r="AC5536">
        <v>4</v>
      </c>
      <c r="AD5536">
        <v>0</v>
      </c>
      <c r="AE5536">
        <v>2</v>
      </c>
      <c r="AF5536">
        <v>1</v>
      </c>
      <c r="AG5536">
        <v>0</v>
      </c>
      <c r="AH5536">
        <v>0</v>
      </c>
      <c r="AI5536">
        <v>1.75</v>
      </c>
      <c r="AJ5536">
        <v>3.9</v>
      </c>
      <c r="AK5536">
        <v>4.5</v>
      </c>
    </row>
    <row r="5537" spans="1:37" x14ac:dyDescent="0.45">
      <c r="A5537" s="56"/>
      <c r="B5537" s="27">
        <v>44242</v>
      </c>
      <c r="C5537" s="16" t="s">
        <v>441</v>
      </c>
      <c r="D5537" s="16" t="s">
        <v>442</v>
      </c>
      <c r="E5537" s="13" t="s">
        <v>439</v>
      </c>
      <c r="F5537" s="16" t="s">
        <v>271</v>
      </c>
      <c r="G5537" t="s">
        <v>446</v>
      </c>
      <c r="H5537" s="14"/>
      <c r="I5537" t="s">
        <v>435</v>
      </c>
      <c r="J5537" s="14"/>
      <c r="K5537">
        <v>2</v>
      </c>
      <c r="L5537">
        <v>1</v>
      </c>
      <c r="M5537" t="s">
        <v>7</v>
      </c>
      <c r="N5537" s="14"/>
      <c r="O5537">
        <v>1</v>
      </c>
      <c r="P5537">
        <v>1</v>
      </c>
      <c r="Q5537" t="s">
        <v>23</v>
      </c>
      <c r="R5537" s="14"/>
      <c r="S5537" s="16">
        <f>Table2[[#This Row],[FTHG]]-Table2[[#This Row],[HTH]]</f>
        <v>1</v>
      </c>
      <c r="T5537" s="14">
        <f>Table2[[#This Row],[FTAG]]-Table2[[#This Row],[HTA]]</f>
        <v>0</v>
      </c>
      <c r="U5537" s="13" t="str">
        <f>IF(Table2[[#This Row],[SHH]]&gt;Table2[[#This Row],[SHA]],"H",IF(Table2[[#This Row],[HTH]]&lt;Table2[[#This Row],[HTA]],"A","D"))</f>
        <v>H</v>
      </c>
      <c r="V5537" s="14"/>
      <c r="W5537">
        <v>11</v>
      </c>
      <c r="X5537">
        <v>13</v>
      </c>
      <c r="Y5537">
        <v>5</v>
      </c>
      <c r="Z5537">
        <v>4</v>
      </c>
      <c r="AA5537">
        <v>16</v>
      </c>
      <c r="AB5537">
        <v>15</v>
      </c>
      <c r="AC5537">
        <v>4</v>
      </c>
      <c r="AD5537">
        <v>4</v>
      </c>
      <c r="AE5537">
        <v>4</v>
      </c>
      <c r="AF5537">
        <v>2</v>
      </c>
      <c r="AG5537">
        <v>0</v>
      </c>
      <c r="AH5537">
        <v>0</v>
      </c>
      <c r="AI5537">
        <v>2</v>
      </c>
      <c r="AJ5537">
        <v>3.3</v>
      </c>
      <c r="AK5537">
        <v>4</v>
      </c>
    </row>
    <row r="5538" spans="1:37" x14ac:dyDescent="0.45">
      <c r="A5538" s="56"/>
      <c r="B5538" s="27">
        <v>44246</v>
      </c>
      <c r="C5538" s="16" t="s">
        <v>441</v>
      </c>
      <c r="D5538" s="16" t="s">
        <v>442</v>
      </c>
      <c r="E5538" s="13" t="s">
        <v>439</v>
      </c>
      <c r="F5538" s="16" t="s">
        <v>271</v>
      </c>
      <c r="G5538" t="s">
        <v>428</v>
      </c>
      <c r="H5538" s="14"/>
      <c r="I5538" t="s">
        <v>450</v>
      </c>
      <c r="J5538" s="14"/>
      <c r="K5538">
        <v>3</v>
      </c>
      <c r="L5538">
        <v>0</v>
      </c>
      <c r="M5538" t="s">
        <v>7</v>
      </c>
      <c r="N5538" s="14"/>
      <c r="O5538">
        <v>0</v>
      </c>
      <c r="P5538">
        <v>0</v>
      </c>
      <c r="Q5538" t="s">
        <v>23</v>
      </c>
      <c r="R5538" s="14"/>
      <c r="S5538" s="16">
        <f>Table2[[#This Row],[FTHG]]-Table2[[#This Row],[HTH]]</f>
        <v>3</v>
      </c>
      <c r="T5538" s="14">
        <f>Table2[[#This Row],[FTAG]]-Table2[[#This Row],[HTA]]</f>
        <v>0</v>
      </c>
      <c r="U5538" s="13" t="str">
        <f>IF(Table2[[#This Row],[SHH]]&gt;Table2[[#This Row],[SHA]],"H",IF(Table2[[#This Row],[HTH]]&lt;Table2[[#This Row],[HTA]],"A","D"))</f>
        <v>H</v>
      </c>
      <c r="V5538" s="14"/>
      <c r="W5538">
        <v>10</v>
      </c>
      <c r="X5538">
        <v>11</v>
      </c>
      <c r="Y5538">
        <v>5</v>
      </c>
      <c r="Z5538">
        <v>3</v>
      </c>
      <c r="AA5538">
        <v>20</v>
      </c>
      <c r="AB5538">
        <v>11</v>
      </c>
      <c r="AC5538">
        <v>0</v>
      </c>
      <c r="AD5538">
        <v>6</v>
      </c>
      <c r="AE5538">
        <v>4</v>
      </c>
      <c r="AF5538">
        <v>0</v>
      </c>
      <c r="AG5538">
        <v>0</v>
      </c>
      <c r="AH5538">
        <v>0</v>
      </c>
      <c r="AI5538">
        <v>2</v>
      </c>
      <c r="AJ5538">
        <v>3.4</v>
      </c>
      <c r="AK5538">
        <v>3.8</v>
      </c>
    </row>
    <row r="5539" spans="1:37" x14ac:dyDescent="0.45">
      <c r="A5539" s="56"/>
      <c r="B5539" s="27">
        <v>44246</v>
      </c>
      <c r="C5539" s="16" t="s">
        <v>441</v>
      </c>
      <c r="D5539" s="16" t="s">
        <v>442</v>
      </c>
      <c r="E5539" s="13" t="s">
        <v>439</v>
      </c>
      <c r="F5539" s="16" t="s">
        <v>271</v>
      </c>
      <c r="G5539" t="s">
        <v>423</v>
      </c>
      <c r="H5539" s="14"/>
      <c r="I5539" t="s">
        <v>425</v>
      </c>
      <c r="J5539" s="14"/>
      <c r="K5539">
        <v>0</v>
      </c>
      <c r="L5539">
        <v>1</v>
      </c>
      <c r="M5539" t="s">
        <v>8</v>
      </c>
      <c r="N5539" s="14"/>
      <c r="O5539">
        <v>0</v>
      </c>
      <c r="P5539">
        <v>0</v>
      </c>
      <c r="Q5539" t="s">
        <v>23</v>
      </c>
      <c r="R5539" s="14"/>
      <c r="S5539" s="16">
        <f>Table2[[#This Row],[FTHG]]-Table2[[#This Row],[HTH]]</f>
        <v>0</v>
      </c>
      <c r="T5539" s="14">
        <f>Table2[[#This Row],[FTAG]]-Table2[[#This Row],[HTA]]</f>
        <v>1</v>
      </c>
      <c r="U5539" s="13" t="str">
        <f>IF(Table2[[#This Row],[SHH]]&gt;Table2[[#This Row],[SHA]],"H",IF(Table2[[#This Row],[HTH]]&lt;Table2[[#This Row],[HTA]],"A","D"))</f>
        <v>D</v>
      </c>
      <c r="V5539" s="14"/>
      <c r="W5539">
        <v>18</v>
      </c>
      <c r="X5539">
        <v>10</v>
      </c>
      <c r="Y5539">
        <v>3</v>
      </c>
      <c r="Z5539">
        <v>6</v>
      </c>
      <c r="AA5539">
        <v>20</v>
      </c>
      <c r="AB5539">
        <v>19</v>
      </c>
      <c r="AC5539">
        <v>8</v>
      </c>
      <c r="AD5539">
        <v>3</v>
      </c>
      <c r="AE5539">
        <v>3</v>
      </c>
      <c r="AF5539">
        <v>2</v>
      </c>
      <c r="AG5539">
        <v>0</v>
      </c>
      <c r="AH5539">
        <v>0</v>
      </c>
      <c r="AI5539">
        <v>2.87</v>
      </c>
      <c r="AJ5539">
        <v>3.3</v>
      </c>
      <c r="AK5539">
        <v>2.4500000000000002</v>
      </c>
    </row>
    <row r="5540" spans="1:37" x14ac:dyDescent="0.45">
      <c r="A5540" s="56"/>
      <c r="B5540" s="27">
        <v>44247</v>
      </c>
      <c r="C5540" s="16" t="s">
        <v>441</v>
      </c>
      <c r="D5540" s="16" t="s">
        <v>442</v>
      </c>
      <c r="E5540" s="13" t="s">
        <v>439</v>
      </c>
      <c r="F5540" s="16" t="s">
        <v>271</v>
      </c>
      <c r="G5540" t="s">
        <v>431</v>
      </c>
      <c r="H5540" s="14"/>
      <c r="I5540" t="s">
        <v>424</v>
      </c>
      <c r="J5540" s="14"/>
      <c r="K5540">
        <v>1</v>
      </c>
      <c r="L5540">
        <v>0</v>
      </c>
      <c r="M5540" t="s">
        <v>7</v>
      </c>
      <c r="N5540" s="14"/>
      <c r="O5540">
        <v>1</v>
      </c>
      <c r="P5540">
        <v>0</v>
      </c>
      <c r="Q5540" t="s">
        <v>7</v>
      </c>
      <c r="R5540" s="14"/>
      <c r="S5540" s="16">
        <f>Table2[[#This Row],[FTHG]]-Table2[[#This Row],[HTH]]</f>
        <v>0</v>
      </c>
      <c r="T5540" s="14">
        <f>Table2[[#This Row],[FTAG]]-Table2[[#This Row],[HTA]]</f>
        <v>0</v>
      </c>
      <c r="U5540" s="13" t="str">
        <f>IF(Table2[[#This Row],[SHH]]&gt;Table2[[#This Row],[SHA]],"H",IF(Table2[[#This Row],[HTH]]&lt;Table2[[#This Row],[HTA]],"A","D"))</f>
        <v>D</v>
      </c>
      <c r="V5540" s="14"/>
      <c r="W5540">
        <v>11</v>
      </c>
      <c r="X5540">
        <v>11</v>
      </c>
      <c r="Y5540">
        <v>8</v>
      </c>
      <c r="Z5540">
        <v>2</v>
      </c>
      <c r="AA5540">
        <v>14</v>
      </c>
      <c r="AB5540">
        <v>17</v>
      </c>
      <c r="AC5540">
        <v>4</v>
      </c>
      <c r="AD5540">
        <v>5</v>
      </c>
      <c r="AE5540">
        <v>4</v>
      </c>
      <c r="AF5540">
        <v>3</v>
      </c>
      <c r="AG5540">
        <v>0</v>
      </c>
      <c r="AH5540">
        <v>0</v>
      </c>
      <c r="AI5540">
        <v>1.61</v>
      </c>
      <c r="AJ5540">
        <v>4.2</v>
      </c>
      <c r="AK5540">
        <v>5</v>
      </c>
    </row>
    <row r="5541" spans="1:37" x14ac:dyDescent="0.45">
      <c r="A5541" s="56"/>
      <c r="B5541" s="27">
        <v>44247</v>
      </c>
      <c r="C5541" s="16" t="s">
        <v>441</v>
      </c>
      <c r="D5541" s="16" t="s">
        <v>442</v>
      </c>
      <c r="E5541" s="13" t="s">
        <v>439</v>
      </c>
      <c r="F5541" s="16" t="s">
        <v>271</v>
      </c>
      <c r="G5541" t="s">
        <v>418</v>
      </c>
      <c r="H5541" s="14"/>
      <c r="I5541" t="s">
        <v>446</v>
      </c>
      <c r="J5541" s="14"/>
      <c r="K5541">
        <v>2</v>
      </c>
      <c r="L5541">
        <v>2</v>
      </c>
      <c r="M5541" t="s">
        <v>23</v>
      </c>
      <c r="N5541" s="14"/>
      <c r="O5541">
        <v>0</v>
      </c>
      <c r="P5541">
        <v>1</v>
      </c>
      <c r="Q5541" t="s">
        <v>8</v>
      </c>
      <c r="R5541" s="14"/>
      <c r="S5541" s="16">
        <f>Table2[[#This Row],[FTHG]]-Table2[[#This Row],[HTH]]</f>
        <v>2</v>
      </c>
      <c r="T5541" s="14">
        <f>Table2[[#This Row],[FTAG]]-Table2[[#This Row],[HTA]]</f>
        <v>1</v>
      </c>
      <c r="U5541" s="13" t="str">
        <f>IF(Table2[[#This Row],[SHH]]&gt;Table2[[#This Row],[SHA]],"H",IF(Table2[[#This Row],[HTH]]&lt;Table2[[#This Row],[HTA]],"A","D"))</f>
        <v>H</v>
      </c>
      <c r="V5541" s="14"/>
      <c r="W5541">
        <v>12</v>
      </c>
      <c r="X5541">
        <v>9</v>
      </c>
      <c r="Y5541">
        <v>4</v>
      </c>
      <c r="Z5541">
        <v>4</v>
      </c>
      <c r="AA5541">
        <v>11</v>
      </c>
      <c r="AB5541">
        <v>17</v>
      </c>
      <c r="AC5541">
        <v>5</v>
      </c>
      <c r="AD5541">
        <v>1</v>
      </c>
      <c r="AE5541">
        <v>1</v>
      </c>
      <c r="AF5541">
        <v>1</v>
      </c>
      <c r="AG5541">
        <v>0</v>
      </c>
      <c r="AH5541">
        <v>0</v>
      </c>
      <c r="AI5541">
        <v>2.7</v>
      </c>
      <c r="AJ5541">
        <v>3.1</v>
      </c>
      <c r="AK5541">
        <v>2.8</v>
      </c>
    </row>
    <row r="5542" spans="1:37" x14ac:dyDescent="0.45">
      <c r="A5542" s="56"/>
      <c r="B5542" s="27">
        <v>44247</v>
      </c>
      <c r="C5542" s="16" t="s">
        <v>441</v>
      </c>
      <c r="D5542" s="16" t="s">
        <v>442</v>
      </c>
      <c r="E5542" s="13" t="s">
        <v>439</v>
      </c>
      <c r="F5542" s="16" t="s">
        <v>271</v>
      </c>
      <c r="G5542" t="s">
        <v>448</v>
      </c>
      <c r="H5542" s="14"/>
      <c r="I5542" t="s">
        <v>417</v>
      </c>
      <c r="J5542" s="14"/>
      <c r="K5542">
        <v>1</v>
      </c>
      <c r="L5542">
        <v>1</v>
      </c>
      <c r="M5542" t="s">
        <v>23</v>
      </c>
      <c r="N5542" s="14"/>
      <c r="O5542">
        <v>0</v>
      </c>
      <c r="P5542">
        <v>1</v>
      </c>
      <c r="Q5542" t="s">
        <v>8</v>
      </c>
      <c r="R5542" s="14"/>
      <c r="S5542" s="16">
        <f>Table2[[#This Row],[FTHG]]-Table2[[#This Row],[HTH]]</f>
        <v>1</v>
      </c>
      <c r="T5542" s="14">
        <f>Table2[[#This Row],[FTAG]]-Table2[[#This Row],[HTA]]</f>
        <v>0</v>
      </c>
      <c r="U5542" s="13" t="str">
        <f>IF(Table2[[#This Row],[SHH]]&gt;Table2[[#This Row],[SHA]],"H",IF(Table2[[#This Row],[HTH]]&lt;Table2[[#This Row],[HTA]],"A","D"))</f>
        <v>H</v>
      </c>
      <c r="V5542" s="14"/>
      <c r="W5542">
        <v>32</v>
      </c>
      <c r="X5542">
        <v>4</v>
      </c>
      <c r="Y5542">
        <v>11</v>
      </c>
      <c r="Z5542">
        <v>2</v>
      </c>
      <c r="AA5542">
        <v>14</v>
      </c>
      <c r="AB5542">
        <v>8</v>
      </c>
      <c r="AC5542">
        <v>10</v>
      </c>
      <c r="AD5542">
        <v>6</v>
      </c>
      <c r="AE5542">
        <v>1</v>
      </c>
      <c r="AF5542">
        <v>0</v>
      </c>
      <c r="AG5542">
        <v>0</v>
      </c>
      <c r="AH5542">
        <v>1</v>
      </c>
      <c r="AI5542">
        <v>2.2999999999999998</v>
      </c>
      <c r="AJ5542">
        <v>3.4</v>
      </c>
      <c r="AK5542">
        <v>3.1</v>
      </c>
    </row>
    <row r="5543" spans="1:37" x14ac:dyDescent="0.45">
      <c r="A5543" s="56"/>
      <c r="B5543" s="27">
        <v>44248</v>
      </c>
      <c r="C5543" s="16" t="s">
        <v>441</v>
      </c>
      <c r="D5543" s="16" t="s">
        <v>442</v>
      </c>
      <c r="E5543" s="13" t="s">
        <v>439</v>
      </c>
      <c r="F5543" s="16" t="s">
        <v>271</v>
      </c>
      <c r="G5543" t="s">
        <v>435</v>
      </c>
      <c r="H5543" s="14"/>
      <c r="I5543" t="s">
        <v>419</v>
      </c>
      <c r="J5543" s="14"/>
      <c r="K5543">
        <v>2</v>
      </c>
      <c r="L5543">
        <v>2</v>
      </c>
      <c r="M5543" t="s">
        <v>23</v>
      </c>
      <c r="N5543" s="14"/>
      <c r="O5543">
        <v>2</v>
      </c>
      <c r="P5543">
        <v>0</v>
      </c>
      <c r="Q5543" t="s">
        <v>7</v>
      </c>
      <c r="R5543" s="14"/>
      <c r="S5543" s="16">
        <f>Table2[[#This Row],[FTHG]]-Table2[[#This Row],[HTH]]</f>
        <v>0</v>
      </c>
      <c r="T5543" s="14">
        <f>Table2[[#This Row],[FTAG]]-Table2[[#This Row],[HTA]]</f>
        <v>2</v>
      </c>
      <c r="U5543" s="13" t="str">
        <f>IF(Table2[[#This Row],[SHH]]&gt;Table2[[#This Row],[SHA]],"H",IF(Table2[[#This Row],[HTH]]&lt;Table2[[#This Row],[HTA]],"A","D"))</f>
        <v>D</v>
      </c>
      <c r="V5543" s="14"/>
      <c r="W5543">
        <v>15</v>
      </c>
      <c r="X5543">
        <v>12</v>
      </c>
      <c r="Y5543">
        <v>6</v>
      </c>
      <c r="Z5543">
        <v>3</v>
      </c>
      <c r="AA5543">
        <v>18</v>
      </c>
      <c r="AB5543">
        <v>15</v>
      </c>
      <c r="AC5543">
        <v>3</v>
      </c>
      <c r="AD5543">
        <v>2</v>
      </c>
      <c r="AE5543">
        <v>7</v>
      </c>
      <c r="AF5543">
        <v>4</v>
      </c>
      <c r="AG5543">
        <v>0</v>
      </c>
      <c r="AH5543">
        <v>0</v>
      </c>
      <c r="AI5543">
        <v>3.6</v>
      </c>
      <c r="AJ5543">
        <v>3.3</v>
      </c>
      <c r="AK5543">
        <v>2.1</v>
      </c>
    </row>
    <row r="5544" spans="1:37" x14ac:dyDescent="0.45">
      <c r="A5544" s="56"/>
      <c r="B5544" s="27">
        <v>44248</v>
      </c>
      <c r="C5544" s="16" t="s">
        <v>441</v>
      </c>
      <c r="D5544" s="16" t="s">
        <v>442</v>
      </c>
      <c r="E5544" s="13" t="s">
        <v>439</v>
      </c>
      <c r="F5544" s="16" t="s">
        <v>271</v>
      </c>
      <c r="G5544" t="s">
        <v>426</v>
      </c>
      <c r="H5544" s="14"/>
      <c r="I5544" t="s">
        <v>414</v>
      </c>
      <c r="J5544" s="14"/>
      <c r="K5544">
        <v>0</v>
      </c>
      <c r="L5544">
        <v>3</v>
      </c>
      <c r="M5544" t="s">
        <v>8</v>
      </c>
      <c r="N5544" s="14"/>
      <c r="O5544">
        <v>0</v>
      </c>
      <c r="P5544">
        <v>1</v>
      </c>
      <c r="Q5544" t="s">
        <v>8</v>
      </c>
      <c r="R5544" s="14"/>
      <c r="S5544" s="16">
        <f>Table2[[#This Row],[FTHG]]-Table2[[#This Row],[HTH]]</f>
        <v>0</v>
      </c>
      <c r="T5544" s="14">
        <f>Table2[[#This Row],[FTAG]]-Table2[[#This Row],[HTA]]</f>
        <v>2</v>
      </c>
      <c r="U5544" s="13" t="str">
        <f>IF(Table2[[#This Row],[SHH]]&gt;Table2[[#This Row],[SHA]],"H",IF(Table2[[#This Row],[HTH]]&lt;Table2[[#This Row],[HTA]],"A","D"))</f>
        <v>A</v>
      </c>
      <c r="V5544" s="14"/>
      <c r="W5544">
        <v>16</v>
      </c>
      <c r="X5544">
        <v>16</v>
      </c>
      <c r="Y5544">
        <v>10</v>
      </c>
      <c r="Z5544">
        <v>8</v>
      </c>
      <c r="AA5544">
        <v>9</v>
      </c>
      <c r="AB5544">
        <v>10</v>
      </c>
      <c r="AC5544">
        <v>7</v>
      </c>
      <c r="AD5544">
        <v>7</v>
      </c>
      <c r="AE5544">
        <v>2</v>
      </c>
      <c r="AF5544">
        <v>1</v>
      </c>
      <c r="AG5544">
        <v>0</v>
      </c>
      <c r="AH5544">
        <v>0</v>
      </c>
      <c r="AI5544">
        <v>3.6</v>
      </c>
      <c r="AJ5544">
        <v>3.6</v>
      </c>
      <c r="AK5544">
        <v>2</v>
      </c>
    </row>
    <row r="5545" spans="1:37" x14ac:dyDescent="0.45">
      <c r="A5545" s="56"/>
      <c r="B5545" s="27">
        <v>44248</v>
      </c>
      <c r="C5545" s="16" t="s">
        <v>441</v>
      </c>
      <c r="D5545" s="16" t="s">
        <v>442</v>
      </c>
      <c r="E5545" s="13" t="s">
        <v>439</v>
      </c>
      <c r="F5545" s="16" t="s">
        <v>271</v>
      </c>
      <c r="G5545" t="s">
        <v>433</v>
      </c>
      <c r="H5545" s="14"/>
      <c r="I5545" t="s">
        <v>421</v>
      </c>
      <c r="J5545" s="14"/>
      <c r="K5545">
        <v>4</v>
      </c>
      <c r="L5545">
        <v>2</v>
      </c>
      <c r="M5545" t="s">
        <v>7</v>
      </c>
      <c r="N5545" s="14"/>
      <c r="O5545">
        <v>0</v>
      </c>
      <c r="P5545">
        <v>0</v>
      </c>
      <c r="Q5545" t="s">
        <v>23</v>
      </c>
      <c r="R5545" s="14"/>
      <c r="S5545" s="16">
        <f>Table2[[#This Row],[FTHG]]-Table2[[#This Row],[HTH]]</f>
        <v>4</v>
      </c>
      <c r="T5545" s="14">
        <f>Table2[[#This Row],[FTAG]]-Table2[[#This Row],[HTA]]</f>
        <v>2</v>
      </c>
      <c r="U5545" s="13" t="str">
        <f>IF(Table2[[#This Row],[SHH]]&gt;Table2[[#This Row],[SHA]],"H",IF(Table2[[#This Row],[HTH]]&lt;Table2[[#This Row],[HTA]],"A","D"))</f>
        <v>H</v>
      </c>
      <c r="V5545" s="14"/>
      <c r="W5545">
        <v>15</v>
      </c>
      <c r="X5545">
        <v>5</v>
      </c>
      <c r="Y5545">
        <v>7</v>
      </c>
      <c r="Z5545">
        <v>4</v>
      </c>
      <c r="AA5545">
        <v>20</v>
      </c>
      <c r="AB5545">
        <v>11</v>
      </c>
      <c r="AC5545">
        <v>6</v>
      </c>
      <c r="AD5545">
        <v>2</v>
      </c>
      <c r="AE5545">
        <v>2</v>
      </c>
      <c r="AF5545">
        <v>1</v>
      </c>
      <c r="AG5545">
        <v>0</v>
      </c>
      <c r="AH5545">
        <v>0</v>
      </c>
      <c r="AI5545">
        <v>1.83</v>
      </c>
      <c r="AJ5545">
        <v>3.8</v>
      </c>
      <c r="AK5545">
        <v>4</v>
      </c>
    </row>
    <row r="5546" spans="1:37" x14ac:dyDescent="0.45">
      <c r="A5546" s="56"/>
      <c r="B5546" s="27">
        <v>44248</v>
      </c>
      <c r="C5546" s="16" t="s">
        <v>441</v>
      </c>
      <c r="D5546" s="16" t="s">
        <v>442</v>
      </c>
      <c r="E5546" s="13" t="s">
        <v>439</v>
      </c>
      <c r="F5546" s="16" t="s">
        <v>271</v>
      </c>
      <c r="G5546" t="s">
        <v>449</v>
      </c>
      <c r="H5546" s="14"/>
      <c r="I5546" t="s">
        <v>427</v>
      </c>
      <c r="J5546" s="14"/>
      <c r="K5546">
        <v>0</v>
      </c>
      <c r="L5546">
        <v>0</v>
      </c>
      <c r="M5546" t="s">
        <v>23</v>
      </c>
      <c r="N5546" s="14"/>
      <c r="O5546">
        <v>0</v>
      </c>
      <c r="P5546">
        <v>0</v>
      </c>
      <c r="Q5546" t="s">
        <v>23</v>
      </c>
      <c r="R5546" s="14"/>
      <c r="S5546" s="16">
        <f>Table2[[#This Row],[FTHG]]-Table2[[#This Row],[HTH]]</f>
        <v>0</v>
      </c>
      <c r="T5546" s="14">
        <f>Table2[[#This Row],[FTAG]]-Table2[[#This Row],[HTA]]</f>
        <v>0</v>
      </c>
      <c r="U5546" s="13" t="str">
        <f>IF(Table2[[#This Row],[SHH]]&gt;Table2[[#This Row],[SHA]],"H",IF(Table2[[#This Row],[HTH]]&lt;Table2[[#This Row],[HTA]],"A","D"))</f>
        <v>D</v>
      </c>
      <c r="V5546" s="14"/>
      <c r="W5546">
        <v>6</v>
      </c>
      <c r="X5546">
        <v>14</v>
      </c>
      <c r="Y5546">
        <v>3</v>
      </c>
      <c r="Z5546">
        <v>8</v>
      </c>
      <c r="AA5546">
        <v>11</v>
      </c>
      <c r="AB5546">
        <v>18</v>
      </c>
      <c r="AC5546">
        <v>1</v>
      </c>
      <c r="AD5546">
        <v>9</v>
      </c>
      <c r="AE5546">
        <v>4</v>
      </c>
      <c r="AF5546">
        <v>1</v>
      </c>
      <c r="AG5546">
        <v>1</v>
      </c>
      <c r="AH5546">
        <v>0</v>
      </c>
      <c r="AI5546">
        <v>5.5</v>
      </c>
      <c r="AJ5546">
        <v>4.5</v>
      </c>
      <c r="AK5546">
        <v>1.53</v>
      </c>
    </row>
    <row r="5547" spans="1:37" x14ac:dyDescent="0.45">
      <c r="A5547" s="56"/>
      <c r="B5547" s="27">
        <v>44249</v>
      </c>
      <c r="C5547" s="16" t="s">
        <v>441</v>
      </c>
      <c r="D5547" s="16" t="s">
        <v>442</v>
      </c>
      <c r="E5547" s="13" t="s">
        <v>439</v>
      </c>
      <c r="F5547" s="16" t="s">
        <v>271</v>
      </c>
      <c r="G5547" t="s">
        <v>420</v>
      </c>
      <c r="H5547" s="14"/>
      <c r="I5547" t="s">
        <v>447</v>
      </c>
      <c r="J5547" s="14"/>
      <c r="K5547">
        <v>3</v>
      </c>
      <c r="L5547">
        <v>0</v>
      </c>
      <c r="M5547" t="s">
        <v>7</v>
      </c>
      <c r="N5547" s="14"/>
      <c r="O5547">
        <v>2</v>
      </c>
      <c r="P5547">
        <v>0</v>
      </c>
      <c r="Q5547" t="s">
        <v>7</v>
      </c>
      <c r="R5547" s="14"/>
      <c r="S5547" s="16">
        <f>Table2[[#This Row],[FTHG]]-Table2[[#This Row],[HTH]]</f>
        <v>1</v>
      </c>
      <c r="T5547" s="14">
        <f>Table2[[#This Row],[FTAG]]-Table2[[#This Row],[HTA]]</f>
        <v>0</v>
      </c>
      <c r="U5547" s="13" t="str">
        <f>IF(Table2[[#This Row],[SHH]]&gt;Table2[[#This Row],[SHA]],"H",IF(Table2[[#This Row],[HTH]]&lt;Table2[[#This Row],[HTA]],"A","D"))</f>
        <v>H</v>
      </c>
      <c r="V5547" s="14"/>
      <c r="W5547">
        <v>26</v>
      </c>
      <c r="X5547">
        <v>16</v>
      </c>
      <c r="Y5547">
        <v>9</v>
      </c>
      <c r="Z5547">
        <v>3</v>
      </c>
      <c r="AA5547">
        <v>18</v>
      </c>
      <c r="AB5547">
        <v>9</v>
      </c>
      <c r="AC5547">
        <v>7</v>
      </c>
      <c r="AD5547">
        <v>3</v>
      </c>
      <c r="AE5547">
        <v>3</v>
      </c>
      <c r="AF5547">
        <v>1</v>
      </c>
      <c r="AG5547">
        <v>0</v>
      </c>
      <c r="AH5547">
        <v>0</v>
      </c>
      <c r="AI5547">
        <v>1.1599999999999999</v>
      </c>
      <c r="AJ5547">
        <v>8</v>
      </c>
      <c r="AK5547">
        <v>15</v>
      </c>
    </row>
    <row r="5548" spans="1:37" x14ac:dyDescent="0.45">
      <c r="A5548" s="56"/>
      <c r="B5548" s="27">
        <v>44254</v>
      </c>
      <c r="C5548" s="16" t="s">
        <v>441</v>
      </c>
      <c r="D5548" s="16" t="s">
        <v>442</v>
      </c>
      <c r="E5548" s="13" t="s">
        <v>439</v>
      </c>
      <c r="F5548" s="16" t="s">
        <v>271</v>
      </c>
      <c r="G5548" t="s">
        <v>450</v>
      </c>
      <c r="H5548" s="14"/>
      <c r="I5548" t="s">
        <v>435</v>
      </c>
      <c r="J5548" s="14"/>
      <c r="K5548">
        <v>2</v>
      </c>
      <c r="L5548">
        <v>2</v>
      </c>
      <c r="M5548" t="s">
        <v>23</v>
      </c>
      <c r="N5548" s="14"/>
      <c r="O5548">
        <v>0</v>
      </c>
      <c r="P5548">
        <v>2</v>
      </c>
      <c r="Q5548" t="s">
        <v>8</v>
      </c>
      <c r="R5548" s="14"/>
      <c r="S5548" s="16">
        <f>Table2[[#This Row],[FTHG]]-Table2[[#This Row],[HTH]]</f>
        <v>2</v>
      </c>
      <c r="T5548" s="14">
        <f>Table2[[#This Row],[FTAG]]-Table2[[#This Row],[HTA]]</f>
        <v>0</v>
      </c>
      <c r="U5548" s="13" t="str">
        <f>IF(Table2[[#This Row],[SHH]]&gt;Table2[[#This Row],[SHA]],"H",IF(Table2[[#This Row],[HTH]]&lt;Table2[[#This Row],[HTA]],"A","D"))</f>
        <v>H</v>
      </c>
      <c r="V5548" s="14"/>
      <c r="W5548">
        <v>13</v>
      </c>
      <c r="X5548">
        <v>10</v>
      </c>
      <c r="Y5548">
        <v>7</v>
      </c>
      <c r="Z5548">
        <v>5</v>
      </c>
      <c r="AA5548">
        <v>18</v>
      </c>
      <c r="AB5548">
        <v>19</v>
      </c>
      <c r="AC5548">
        <v>8</v>
      </c>
      <c r="AD5548">
        <v>2</v>
      </c>
      <c r="AE5548">
        <v>3</v>
      </c>
      <c r="AF5548">
        <v>4</v>
      </c>
      <c r="AG5548">
        <v>0</v>
      </c>
      <c r="AH5548">
        <v>0</v>
      </c>
      <c r="AI5548">
        <v>2.37</v>
      </c>
      <c r="AJ5548">
        <v>3.2</v>
      </c>
      <c r="AK5548">
        <v>3.2</v>
      </c>
    </row>
    <row r="5549" spans="1:37" x14ac:dyDescent="0.45">
      <c r="A5549" s="56"/>
      <c r="B5549" s="27">
        <v>44254</v>
      </c>
      <c r="C5549" s="16" t="s">
        <v>441</v>
      </c>
      <c r="D5549" s="16" t="s">
        <v>442</v>
      </c>
      <c r="E5549" s="13" t="s">
        <v>439</v>
      </c>
      <c r="F5549" s="16" t="s">
        <v>271</v>
      </c>
      <c r="G5549" t="s">
        <v>417</v>
      </c>
      <c r="H5549" s="14"/>
      <c r="I5549" t="s">
        <v>431</v>
      </c>
      <c r="J5549" s="14"/>
      <c r="K5549">
        <v>2</v>
      </c>
      <c r="L5549">
        <v>0</v>
      </c>
      <c r="M5549" t="s">
        <v>7</v>
      </c>
      <c r="N5549" s="14"/>
      <c r="O5549">
        <v>1</v>
      </c>
      <c r="P5549">
        <v>0</v>
      </c>
      <c r="Q5549" t="s">
        <v>7</v>
      </c>
      <c r="R5549" s="14"/>
      <c r="S5549" s="16">
        <f>Table2[[#This Row],[FTHG]]-Table2[[#This Row],[HTH]]</f>
        <v>1</v>
      </c>
      <c r="T5549" s="14">
        <f>Table2[[#This Row],[FTAG]]-Table2[[#This Row],[HTA]]</f>
        <v>0</v>
      </c>
      <c r="U5549" s="13" t="str">
        <f>IF(Table2[[#This Row],[SHH]]&gt;Table2[[#This Row],[SHA]],"H",IF(Table2[[#This Row],[HTH]]&lt;Table2[[#This Row],[HTA]],"A","D"))</f>
        <v>H</v>
      </c>
      <c r="V5549" s="14"/>
      <c r="W5549">
        <v>14</v>
      </c>
      <c r="X5549">
        <v>19</v>
      </c>
      <c r="Y5549">
        <v>8</v>
      </c>
      <c r="Z5549">
        <v>7</v>
      </c>
      <c r="AA5549">
        <v>9</v>
      </c>
      <c r="AB5549">
        <v>18</v>
      </c>
      <c r="AC5549">
        <v>4</v>
      </c>
      <c r="AD5549">
        <v>7</v>
      </c>
      <c r="AE5549">
        <v>1</v>
      </c>
      <c r="AF5549">
        <v>2</v>
      </c>
      <c r="AG5549">
        <v>0</v>
      </c>
      <c r="AH5549">
        <v>0</v>
      </c>
      <c r="AI5549">
        <v>3.5</v>
      </c>
      <c r="AJ5549">
        <v>3.6</v>
      </c>
      <c r="AK5549">
        <v>2.0499999999999998</v>
      </c>
    </row>
    <row r="5550" spans="1:37" x14ac:dyDescent="0.45">
      <c r="A5550" s="56"/>
      <c r="B5550" s="27">
        <v>44254</v>
      </c>
      <c r="C5550" s="16" t="s">
        <v>441</v>
      </c>
      <c r="D5550" s="16" t="s">
        <v>442</v>
      </c>
      <c r="E5550" s="13" t="s">
        <v>439</v>
      </c>
      <c r="F5550" s="16" t="s">
        <v>271</v>
      </c>
      <c r="G5550" t="s">
        <v>446</v>
      </c>
      <c r="H5550" s="14"/>
      <c r="I5550" t="s">
        <v>420</v>
      </c>
      <c r="J5550" s="14"/>
      <c r="K5550">
        <v>1</v>
      </c>
      <c r="L5550">
        <v>1</v>
      </c>
      <c r="M5550" t="s">
        <v>23</v>
      </c>
      <c r="N5550" s="14"/>
      <c r="O5550">
        <v>0</v>
      </c>
      <c r="P5550">
        <v>0</v>
      </c>
      <c r="Q5550" t="s">
        <v>23</v>
      </c>
      <c r="R5550" s="14"/>
      <c r="S5550" s="16">
        <f>Table2[[#This Row],[FTHG]]-Table2[[#This Row],[HTH]]</f>
        <v>1</v>
      </c>
      <c r="T5550" s="14">
        <f>Table2[[#This Row],[FTAG]]-Table2[[#This Row],[HTA]]</f>
        <v>1</v>
      </c>
      <c r="U5550" s="13" t="str">
        <f>IF(Table2[[#This Row],[SHH]]&gt;Table2[[#This Row],[SHA]],"H",IF(Table2[[#This Row],[HTH]]&lt;Table2[[#This Row],[HTA]],"A","D"))</f>
        <v>D</v>
      </c>
      <c r="V5550" s="14"/>
      <c r="W5550">
        <v>13</v>
      </c>
      <c r="X5550">
        <v>15</v>
      </c>
      <c r="Y5550">
        <v>6</v>
      </c>
      <c r="Z5550">
        <v>6</v>
      </c>
      <c r="AA5550">
        <v>18</v>
      </c>
      <c r="AB5550">
        <v>14</v>
      </c>
      <c r="AC5550">
        <v>8</v>
      </c>
      <c r="AD5550">
        <v>5</v>
      </c>
      <c r="AE5550">
        <v>2</v>
      </c>
      <c r="AF5550">
        <v>2</v>
      </c>
      <c r="AG5550">
        <v>0</v>
      </c>
      <c r="AH5550">
        <v>0</v>
      </c>
      <c r="AI5550">
        <v>6</v>
      </c>
      <c r="AJ5550">
        <v>4.2</v>
      </c>
      <c r="AK5550">
        <v>1.53</v>
      </c>
    </row>
    <row r="5551" spans="1:37" x14ac:dyDescent="0.45">
      <c r="A5551" s="56"/>
      <c r="B5551" s="27">
        <v>44255</v>
      </c>
      <c r="C5551" s="16" t="s">
        <v>441</v>
      </c>
      <c r="D5551" s="16" t="s">
        <v>442</v>
      </c>
      <c r="E5551" s="13" t="s">
        <v>439</v>
      </c>
      <c r="F5551" s="16" t="s">
        <v>271</v>
      </c>
      <c r="G5551" t="s">
        <v>424</v>
      </c>
      <c r="H5551" s="14"/>
      <c r="I5551" t="s">
        <v>433</v>
      </c>
      <c r="J5551" s="14"/>
      <c r="K5551">
        <v>0</v>
      </c>
      <c r="L5551">
        <v>2</v>
      </c>
      <c r="M5551" t="s">
        <v>8</v>
      </c>
      <c r="N5551" s="14"/>
      <c r="O5551">
        <v>0</v>
      </c>
      <c r="P5551">
        <v>1</v>
      </c>
      <c r="Q5551" t="s">
        <v>8</v>
      </c>
      <c r="R5551" s="14"/>
      <c r="S5551" s="16">
        <f>Table2[[#This Row],[FTHG]]-Table2[[#This Row],[HTH]]</f>
        <v>0</v>
      </c>
      <c r="T5551" s="14">
        <f>Table2[[#This Row],[FTAG]]-Table2[[#This Row],[HTA]]</f>
        <v>1</v>
      </c>
      <c r="U5551" s="13" t="str">
        <f>IF(Table2[[#This Row],[SHH]]&gt;Table2[[#This Row],[SHA]],"H",IF(Table2[[#This Row],[HTH]]&lt;Table2[[#This Row],[HTA]],"A","D"))</f>
        <v>A</v>
      </c>
      <c r="V5551" s="14"/>
      <c r="W5551">
        <v>7</v>
      </c>
      <c r="X5551">
        <v>20</v>
      </c>
      <c r="Y5551">
        <v>3</v>
      </c>
      <c r="Z5551">
        <v>11</v>
      </c>
      <c r="AA5551">
        <v>7</v>
      </c>
      <c r="AB5551">
        <v>17</v>
      </c>
      <c r="AC5551">
        <v>5</v>
      </c>
      <c r="AD5551">
        <v>6</v>
      </c>
      <c r="AE5551">
        <v>1</v>
      </c>
      <c r="AF5551">
        <v>3</v>
      </c>
      <c r="AG5551">
        <v>0</v>
      </c>
      <c r="AH5551">
        <v>0</v>
      </c>
      <c r="AI5551">
        <v>5</v>
      </c>
      <c r="AJ5551">
        <v>4</v>
      </c>
      <c r="AK5551">
        <v>1.61</v>
      </c>
    </row>
    <row r="5552" spans="1:37" x14ac:dyDescent="0.45">
      <c r="A5552" s="56"/>
      <c r="B5552" s="27">
        <v>44255</v>
      </c>
      <c r="C5552" s="16" t="s">
        <v>441</v>
      </c>
      <c r="D5552" s="16" t="s">
        <v>442</v>
      </c>
      <c r="E5552" s="13" t="s">
        <v>439</v>
      </c>
      <c r="F5552" s="16" t="s">
        <v>271</v>
      </c>
      <c r="G5552" t="s">
        <v>447</v>
      </c>
      <c r="H5552" s="14"/>
      <c r="I5552" t="s">
        <v>423</v>
      </c>
      <c r="J5552" s="14"/>
      <c r="K5552">
        <v>0</v>
      </c>
      <c r="L5552">
        <v>2</v>
      </c>
      <c r="M5552" t="s">
        <v>8</v>
      </c>
      <c r="N5552" s="14"/>
      <c r="O5552">
        <v>0</v>
      </c>
      <c r="P5552">
        <v>0</v>
      </c>
      <c r="Q5552" t="s">
        <v>23</v>
      </c>
      <c r="R5552" s="14"/>
      <c r="S5552" s="16">
        <f>Table2[[#This Row],[FTHG]]-Table2[[#This Row],[HTH]]</f>
        <v>0</v>
      </c>
      <c r="T5552" s="14">
        <f>Table2[[#This Row],[FTAG]]-Table2[[#This Row],[HTA]]</f>
        <v>2</v>
      </c>
      <c r="U5552" s="13" t="str">
        <f>IF(Table2[[#This Row],[SHH]]&gt;Table2[[#This Row],[SHA]],"H",IF(Table2[[#This Row],[HTH]]&lt;Table2[[#This Row],[HTA]],"A","D"))</f>
        <v>D</v>
      </c>
      <c r="V5552" s="14"/>
      <c r="W5552">
        <v>11</v>
      </c>
      <c r="X5552">
        <v>9</v>
      </c>
      <c r="Y5552">
        <v>4</v>
      </c>
      <c r="Z5552">
        <v>4</v>
      </c>
      <c r="AA5552">
        <v>17</v>
      </c>
      <c r="AB5552">
        <v>14</v>
      </c>
      <c r="AC5552">
        <v>7</v>
      </c>
      <c r="AD5552">
        <v>4</v>
      </c>
      <c r="AE5552">
        <v>2</v>
      </c>
      <c r="AF5552">
        <v>4</v>
      </c>
      <c r="AG5552">
        <v>0</v>
      </c>
      <c r="AH5552">
        <v>1</v>
      </c>
      <c r="AI5552">
        <v>3.3</v>
      </c>
      <c r="AJ5552">
        <v>3.6</v>
      </c>
      <c r="AK5552">
        <v>2.1</v>
      </c>
    </row>
    <row r="5553" spans="1:37" x14ac:dyDescent="0.45">
      <c r="A5553" s="56"/>
      <c r="B5553" s="27">
        <v>44255</v>
      </c>
      <c r="C5553" s="16" t="s">
        <v>441</v>
      </c>
      <c r="D5553" s="16" t="s">
        <v>442</v>
      </c>
      <c r="E5553" s="13" t="s">
        <v>439</v>
      </c>
      <c r="F5553" s="16" t="s">
        <v>271</v>
      </c>
      <c r="G5553" t="s">
        <v>414</v>
      </c>
      <c r="H5553" s="14"/>
      <c r="I5553" t="s">
        <v>418</v>
      </c>
      <c r="J5553" s="14"/>
      <c r="K5553">
        <v>3</v>
      </c>
      <c r="L5553">
        <v>0</v>
      </c>
      <c r="M5553" t="s">
        <v>7</v>
      </c>
      <c r="N5553" s="14"/>
      <c r="O5553">
        <v>1</v>
      </c>
      <c r="P5553">
        <v>0</v>
      </c>
      <c r="Q5553" t="s">
        <v>7</v>
      </c>
      <c r="R5553" s="14"/>
      <c r="S5553" s="16">
        <f>Table2[[#This Row],[FTHG]]-Table2[[#This Row],[HTH]]</f>
        <v>2</v>
      </c>
      <c r="T5553" s="14">
        <f>Table2[[#This Row],[FTAG]]-Table2[[#This Row],[HTA]]</f>
        <v>0</v>
      </c>
      <c r="U5553" s="13" t="str">
        <f>IF(Table2[[#This Row],[SHH]]&gt;Table2[[#This Row],[SHA]],"H",IF(Table2[[#This Row],[HTH]]&lt;Table2[[#This Row],[HTA]],"A","D"))</f>
        <v>H</v>
      </c>
      <c r="V5553" s="14"/>
      <c r="W5553">
        <v>23</v>
      </c>
      <c r="X5553">
        <v>3</v>
      </c>
      <c r="Y5553">
        <v>14</v>
      </c>
      <c r="Z5553">
        <v>2</v>
      </c>
      <c r="AA5553">
        <v>12</v>
      </c>
      <c r="AB5553">
        <v>8</v>
      </c>
      <c r="AC5553">
        <v>9</v>
      </c>
      <c r="AD5553">
        <v>1</v>
      </c>
      <c r="AE5553">
        <v>0</v>
      </c>
      <c r="AF5553">
        <v>2</v>
      </c>
      <c r="AG5553">
        <v>0</v>
      </c>
      <c r="AH5553">
        <v>0</v>
      </c>
      <c r="AI5553">
        <v>1.18</v>
      </c>
      <c r="AJ5553">
        <v>7</v>
      </c>
      <c r="AK5553">
        <v>15</v>
      </c>
    </row>
    <row r="5554" spans="1:37" x14ac:dyDescent="0.45">
      <c r="A5554" s="56"/>
      <c r="B5554" s="27">
        <v>44255</v>
      </c>
      <c r="C5554" s="16" t="s">
        <v>441</v>
      </c>
      <c r="D5554" s="16" t="s">
        <v>442</v>
      </c>
      <c r="E5554" s="13" t="s">
        <v>439</v>
      </c>
      <c r="F5554" s="16" t="s">
        <v>271</v>
      </c>
      <c r="G5554" t="s">
        <v>419</v>
      </c>
      <c r="H5554" s="14"/>
      <c r="I5554" t="s">
        <v>428</v>
      </c>
      <c r="J5554" s="14"/>
      <c r="K5554">
        <v>1</v>
      </c>
      <c r="L5554">
        <v>0</v>
      </c>
      <c r="M5554" t="s">
        <v>7</v>
      </c>
      <c r="N5554" s="14"/>
      <c r="O5554">
        <v>0</v>
      </c>
      <c r="P5554">
        <v>0</v>
      </c>
      <c r="Q5554" t="s">
        <v>23</v>
      </c>
      <c r="R5554" s="14"/>
      <c r="S5554" s="16">
        <f>Table2[[#This Row],[FTHG]]-Table2[[#This Row],[HTH]]</f>
        <v>1</v>
      </c>
      <c r="T5554" s="14">
        <f>Table2[[#This Row],[FTAG]]-Table2[[#This Row],[HTA]]</f>
        <v>0</v>
      </c>
      <c r="U5554" s="13" t="str">
        <f>IF(Table2[[#This Row],[SHH]]&gt;Table2[[#This Row],[SHA]],"H",IF(Table2[[#This Row],[HTH]]&lt;Table2[[#This Row],[HTA]],"A","D"))</f>
        <v>H</v>
      </c>
      <c r="V5554" s="14"/>
      <c r="W5554">
        <v>9</v>
      </c>
      <c r="X5554">
        <v>8</v>
      </c>
      <c r="Y5554">
        <v>3</v>
      </c>
      <c r="Z5554">
        <v>2</v>
      </c>
      <c r="AA5554">
        <v>12</v>
      </c>
      <c r="AB5554">
        <v>20</v>
      </c>
      <c r="AC5554">
        <v>3</v>
      </c>
      <c r="AD5554">
        <v>9</v>
      </c>
      <c r="AE5554">
        <v>1</v>
      </c>
      <c r="AF5554">
        <v>2</v>
      </c>
      <c r="AG5554">
        <v>0</v>
      </c>
      <c r="AH5554">
        <v>0</v>
      </c>
      <c r="AI5554">
        <v>2.37</v>
      </c>
      <c r="AJ5554">
        <v>3.25</v>
      </c>
      <c r="AK5554">
        <v>3.1</v>
      </c>
    </row>
    <row r="5555" spans="1:37" x14ac:dyDescent="0.45">
      <c r="A5555" s="56"/>
      <c r="B5555" s="27">
        <v>44255</v>
      </c>
      <c r="C5555" s="16" t="s">
        <v>441</v>
      </c>
      <c r="D5555" s="16" t="s">
        <v>442</v>
      </c>
      <c r="E5555" s="13" t="s">
        <v>439</v>
      </c>
      <c r="F5555" s="16" t="s">
        <v>271</v>
      </c>
      <c r="G5555" t="s">
        <v>421</v>
      </c>
      <c r="H5555" s="14"/>
      <c r="I5555" t="s">
        <v>449</v>
      </c>
      <c r="J5555" s="14"/>
      <c r="K5555">
        <v>2</v>
      </c>
      <c r="L5555">
        <v>0</v>
      </c>
      <c r="M5555" t="s">
        <v>7</v>
      </c>
      <c r="N5555" s="14"/>
      <c r="O5555">
        <v>1</v>
      </c>
      <c r="P5555">
        <v>0</v>
      </c>
      <c r="Q5555" t="s">
        <v>7</v>
      </c>
      <c r="R5555" s="14"/>
      <c r="S5555" s="16">
        <f>Table2[[#This Row],[FTHG]]-Table2[[#This Row],[HTH]]</f>
        <v>1</v>
      </c>
      <c r="T5555" s="14">
        <f>Table2[[#This Row],[FTAG]]-Table2[[#This Row],[HTA]]</f>
        <v>0</v>
      </c>
      <c r="U5555" s="13" t="str">
        <f>IF(Table2[[#This Row],[SHH]]&gt;Table2[[#This Row],[SHA]],"H",IF(Table2[[#This Row],[HTH]]&lt;Table2[[#This Row],[HTA]],"A","D"))</f>
        <v>H</v>
      </c>
      <c r="V5555" s="14"/>
      <c r="W5555">
        <v>20</v>
      </c>
      <c r="X5555">
        <v>4</v>
      </c>
      <c r="Y5555">
        <v>8</v>
      </c>
      <c r="Z5555">
        <v>4</v>
      </c>
      <c r="AA5555">
        <v>13</v>
      </c>
      <c r="AB5555">
        <v>15</v>
      </c>
      <c r="AC5555">
        <v>8</v>
      </c>
      <c r="AD5555">
        <v>2</v>
      </c>
      <c r="AE5555">
        <v>3</v>
      </c>
      <c r="AF5555">
        <v>2</v>
      </c>
      <c r="AG5555">
        <v>1</v>
      </c>
      <c r="AH5555">
        <v>0</v>
      </c>
      <c r="AI5555">
        <v>1.4</v>
      </c>
      <c r="AJ5555">
        <v>4.75</v>
      </c>
      <c r="AK5555">
        <v>7.5</v>
      </c>
    </row>
    <row r="5556" spans="1:37" x14ac:dyDescent="0.45">
      <c r="A5556" s="56"/>
      <c r="B5556" s="27">
        <v>44255</v>
      </c>
      <c r="C5556" s="16" t="s">
        <v>441</v>
      </c>
      <c r="D5556" s="16" t="s">
        <v>442</v>
      </c>
      <c r="E5556" s="13" t="s">
        <v>439</v>
      </c>
      <c r="F5556" s="16" t="s">
        <v>271</v>
      </c>
      <c r="G5556" t="s">
        <v>427</v>
      </c>
      <c r="H5556" s="14"/>
      <c r="I5556" t="s">
        <v>426</v>
      </c>
      <c r="J5556" s="14"/>
      <c r="K5556">
        <v>1</v>
      </c>
      <c r="L5556">
        <v>2</v>
      </c>
      <c r="M5556" t="s">
        <v>8</v>
      </c>
      <c r="N5556" s="14"/>
      <c r="O5556">
        <v>0</v>
      </c>
      <c r="P5556">
        <v>1</v>
      </c>
      <c r="Q5556" t="s">
        <v>8</v>
      </c>
      <c r="R5556" s="14"/>
      <c r="S5556" s="16">
        <f>Table2[[#This Row],[FTHG]]-Table2[[#This Row],[HTH]]</f>
        <v>1</v>
      </c>
      <c r="T5556" s="14">
        <f>Table2[[#This Row],[FTAG]]-Table2[[#This Row],[HTA]]</f>
        <v>1</v>
      </c>
      <c r="U5556" s="13" t="str">
        <f>IF(Table2[[#This Row],[SHH]]&gt;Table2[[#This Row],[SHA]],"H",IF(Table2[[#This Row],[HTH]]&lt;Table2[[#This Row],[HTA]],"A","D"))</f>
        <v>A</v>
      </c>
      <c r="V5556" s="14"/>
      <c r="W5556">
        <v>17</v>
      </c>
      <c r="X5556">
        <v>20</v>
      </c>
      <c r="Y5556">
        <v>10</v>
      </c>
      <c r="Z5556">
        <v>14</v>
      </c>
      <c r="AA5556">
        <v>14</v>
      </c>
      <c r="AB5556">
        <v>9</v>
      </c>
      <c r="AC5556">
        <v>5</v>
      </c>
      <c r="AD5556">
        <v>8</v>
      </c>
      <c r="AE5556">
        <v>3</v>
      </c>
      <c r="AF5556">
        <v>3</v>
      </c>
      <c r="AG5556">
        <v>0</v>
      </c>
      <c r="AH5556">
        <v>0</v>
      </c>
      <c r="AI5556">
        <v>2.25</v>
      </c>
      <c r="AJ5556">
        <v>3.5</v>
      </c>
      <c r="AK5556">
        <v>3.1</v>
      </c>
    </row>
    <row r="5557" spans="1:37" x14ac:dyDescent="0.45">
      <c r="A5557" s="56"/>
      <c r="B5557" s="27">
        <v>44257</v>
      </c>
      <c r="C5557" s="16" t="s">
        <v>441</v>
      </c>
      <c r="D5557" s="16" t="s">
        <v>442</v>
      </c>
      <c r="E5557" s="13" t="s">
        <v>439</v>
      </c>
      <c r="F5557" s="16" t="s">
        <v>271</v>
      </c>
      <c r="G5557" t="s">
        <v>420</v>
      </c>
      <c r="H5557" s="14"/>
      <c r="I5557" t="s">
        <v>450</v>
      </c>
      <c r="J5557" s="14"/>
      <c r="K5557">
        <v>3</v>
      </c>
      <c r="L5557">
        <v>0</v>
      </c>
      <c r="M5557" t="s">
        <v>7</v>
      </c>
      <c r="N5557" s="14"/>
      <c r="O5557">
        <v>0</v>
      </c>
      <c r="P5557">
        <v>0</v>
      </c>
      <c r="Q5557" t="s">
        <v>23</v>
      </c>
      <c r="R5557" s="14"/>
      <c r="S5557" s="16">
        <f>Table2[[#This Row],[FTHG]]-Table2[[#This Row],[HTH]]</f>
        <v>3</v>
      </c>
      <c r="T5557" s="14">
        <f>Table2[[#This Row],[FTAG]]-Table2[[#This Row],[HTA]]</f>
        <v>0</v>
      </c>
      <c r="U5557" s="13" t="str">
        <f>IF(Table2[[#This Row],[SHH]]&gt;Table2[[#This Row],[SHA]],"H",IF(Table2[[#This Row],[HTH]]&lt;Table2[[#This Row],[HTA]],"A","D"))</f>
        <v>H</v>
      </c>
      <c r="V5557" s="14"/>
      <c r="W5557">
        <v>20</v>
      </c>
      <c r="X5557">
        <v>10</v>
      </c>
      <c r="Y5557">
        <v>9</v>
      </c>
      <c r="Z5557">
        <v>2</v>
      </c>
      <c r="AA5557">
        <v>14</v>
      </c>
      <c r="AB5557">
        <v>13</v>
      </c>
      <c r="AC5557">
        <v>5</v>
      </c>
      <c r="AD5557">
        <v>10</v>
      </c>
      <c r="AE5557">
        <v>2</v>
      </c>
      <c r="AF5557">
        <v>0</v>
      </c>
      <c r="AG5557">
        <v>0</v>
      </c>
      <c r="AH5557">
        <v>0</v>
      </c>
      <c r="AI5557">
        <v>1.25</v>
      </c>
      <c r="AJ5557">
        <v>6</v>
      </c>
      <c r="AK5557">
        <v>12</v>
      </c>
    </row>
    <row r="5558" spans="1:37" x14ac:dyDescent="0.45">
      <c r="A5558" s="56"/>
      <c r="B5558" s="27">
        <v>44258</v>
      </c>
      <c r="C5558" s="16" t="s">
        <v>441</v>
      </c>
      <c r="D5558" s="16" t="s">
        <v>442</v>
      </c>
      <c r="E5558" s="13" t="s">
        <v>439</v>
      </c>
      <c r="F5558" s="16" t="s">
        <v>271</v>
      </c>
      <c r="G5558" t="s">
        <v>448</v>
      </c>
      <c r="H5558" s="14"/>
      <c r="I5558" t="s">
        <v>421</v>
      </c>
      <c r="J5558" s="14"/>
      <c r="K5558">
        <v>3</v>
      </c>
      <c r="L5558">
        <v>3</v>
      </c>
      <c r="M5558" t="s">
        <v>23</v>
      </c>
      <c r="N5558" s="14"/>
      <c r="O5558">
        <v>2</v>
      </c>
      <c r="P5558">
        <v>1</v>
      </c>
      <c r="Q5558" t="s">
        <v>7</v>
      </c>
      <c r="R5558" s="14"/>
      <c r="S5558" s="16">
        <f>Table2[[#This Row],[FTHG]]-Table2[[#This Row],[HTH]]</f>
        <v>1</v>
      </c>
      <c r="T5558" s="14">
        <f>Table2[[#This Row],[FTAG]]-Table2[[#This Row],[HTA]]</f>
        <v>2</v>
      </c>
      <c r="U5558" s="13" t="str">
        <f>IF(Table2[[#This Row],[SHH]]&gt;Table2[[#This Row],[SHA]],"H",IF(Table2[[#This Row],[HTH]]&lt;Table2[[#This Row],[HTA]],"A","D"))</f>
        <v>D</v>
      </c>
      <c r="V5558" s="14"/>
      <c r="W5558">
        <v>15</v>
      </c>
      <c r="X5558">
        <v>15</v>
      </c>
      <c r="Y5558">
        <v>8</v>
      </c>
      <c r="Z5558">
        <v>8</v>
      </c>
      <c r="AA5558">
        <v>16</v>
      </c>
      <c r="AB5558">
        <v>13</v>
      </c>
      <c r="AC5558">
        <v>6</v>
      </c>
      <c r="AD5558">
        <v>4</v>
      </c>
      <c r="AE5558">
        <v>2</v>
      </c>
      <c r="AF5558">
        <v>2</v>
      </c>
      <c r="AG5558">
        <v>0</v>
      </c>
      <c r="AH5558">
        <v>0</v>
      </c>
      <c r="AI5558">
        <v>3.6</v>
      </c>
      <c r="AJ5558">
        <v>3.5</v>
      </c>
      <c r="AK5558">
        <v>2.0499999999999998</v>
      </c>
    </row>
    <row r="5559" spans="1:37" x14ac:dyDescent="0.45">
      <c r="A5559" s="56"/>
      <c r="B5559" s="27">
        <v>44258</v>
      </c>
      <c r="C5559" s="16" t="s">
        <v>441</v>
      </c>
      <c r="D5559" s="16" t="s">
        <v>442</v>
      </c>
      <c r="E5559" s="13" t="s">
        <v>439</v>
      </c>
      <c r="F5559" s="16" t="s">
        <v>271</v>
      </c>
      <c r="G5559" t="s">
        <v>433</v>
      </c>
      <c r="H5559" s="14"/>
      <c r="I5559" t="s">
        <v>447</v>
      </c>
      <c r="J5559" s="14"/>
      <c r="K5559">
        <v>5</v>
      </c>
      <c r="L5559">
        <v>1</v>
      </c>
      <c r="M5559" t="s">
        <v>7</v>
      </c>
      <c r="N5559" s="14"/>
      <c r="O5559">
        <v>1</v>
      </c>
      <c r="P5559">
        <v>1</v>
      </c>
      <c r="Q5559" t="s">
        <v>23</v>
      </c>
      <c r="R5559" s="14"/>
      <c r="S5559" s="16">
        <f>Table2[[#This Row],[FTHG]]-Table2[[#This Row],[HTH]]</f>
        <v>4</v>
      </c>
      <c r="T5559" s="14">
        <f>Table2[[#This Row],[FTAG]]-Table2[[#This Row],[HTA]]</f>
        <v>0</v>
      </c>
      <c r="U5559" s="13" t="str">
        <f>IF(Table2[[#This Row],[SHH]]&gt;Table2[[#This Row],[SHA]],"H",IF(Table2[[#This Row],[HTH]]&lt;Table2[[#This Row],[HTA]],"A","D"))</f>
        <v>H</v>
      </c>
      <c r="V5559" s="14"/>
      <c r="W5559">
        <v>21</v>
      </c>
      <c r="X5559">
        <v>4</v>
      </c>
      <c r="Y5559">
        <v>11</v>
      </c>
      <c r="Z5559">
        <v>2</v>
      </c>
      <c r="AA5559">
        <v>7</v>
      </c>
      <c r="AB5559">
        <v>13</v>
      </c>
      <c r="AC5559">
        <v>4</v>
      </c>
      <c r="AD5559">
        <v>3</v>
      </c>
      <c r="AE5559">
        <v>0</v>
      </c>
      <c r="AF5559">
        <v>2</v>
      </c>
      <c r="AG5559">
        <v>0</v>
      </c>
      <c r="AH5559">
        <v>0</v>
      </c>
      <c r="AI5559">
        <v>1.1599999999999999</v>
      </c>
      <c r="AJ5559">
        <v>7.5</v>
      </c>
      <c r="AK5559">
        <v>15</v>
      </c>
    </row>
    <row r="5560" spans="1:37" x14ac:dyDescent="0.45">
      <c r="A5560" s="56"/>
      <c r="B5560" s="27">
        <v>44258</v>
      </c>
      <c r="C5560" s="16" t="s">
        <v>441</v>
      </c>
      <c r="D5560" s="16" t="s">
        <v>442</v>
      </c>
      <c r="E5560" s="13" t="s">
        <v>439</v>
      </c>
      <c r="F5560" s="16" t="s">
        <v>271</v>
      </c>
      <c r="G5560" t="s">
        <v>449</v>
      </c>
      <c r="H5560" s="14"/>
      <c r="I5560" t="s">
        <v>446</v>
      </c>
      <c r="J5560" s="14"/>
      <c r="K5560">
        <v>0</v>
      </c>
      <c r="L5560">
        <v>3</v>
      </c>
      <c r="M5560" t="s">
        <v>8</v>
      </c>
      <c r="N5560" s="14"/>
      <c r="O5560">
        <v>0</v>
      </c>
      <c r="P5560">
        <v>2</v>
      </c>
      <c r="Q5560" t="s">
        <v>8</v>
      </c>
      <c r="R5560" s="14"/>
      <c r="S5560" s="16">
        <f>Table2[[#This Row],[FTHG]]-Table2[[#This Row],[HTH]]</f>
        <v>0</v>
      </c>
      <c r="T5560" s="14">
        <f>Table2[[#This Row],[FTAG]]-Table2[[#This Row],[HTA]]</f>
        <v>1</v>
      </c>
      <c r="U5560" s="13" t="str">
        <f>IF(Table2[[#This Row],[SHH]]&gt;Table2[[#This Row],[SHA]],"H",IF(Table2[[#This Row],[HTH]]&lt;Table2[[#This Row],[HTA]],"A","D"))</f>
        <v>A</v>
      </c>
      <c r="V5560" s="14"/>
      <c r="W5560">
        <v>7</v>
      </c>
      <c r="X5560">
        <v>11</v>
      </c>
      <c r="Y5560">
        <v>2</v>
      </c>
      <c r="Z5560">
        <v>6</v>
      </c>
      <c r="AA5560">
        <v>8</v>
      </c>
      <c r="AB5560">
        <v>20</v>
      </c>
      <c r="AC5560">
        <v>2</v>
      </c>
      <c r="AD5560">
        <v>7</v>
      </c>
      <c r="AE5560">
        <v>0</v>
      </c>
      <c r="AF5560">
        <v>1</v>
      </c>
      <c r="AG5560">
        <v>0</v>
      </c>
      <c r="AH5560">
        <v>0</v>
      </c>
      <c r="AI5560">
        <v>3.25</v>
      </c>
      <c r="AJ5560">
        <v>3.3</v>
      </c>
      <c r="AK5560">
        <v>2.2999999999999998</v>
      </c>
    </row>
    <row r="5561" spans="1:37" x14ac:dyDescent="0.45">
      <c r="A5561" s="56"/>
      <c r="B5561" s="27">
        <v>44258</v>
      </c>
      <c r="C5561" s="16" t="s">
        <v>441</v>
      </c>
      <c r="D5561" s="16" t="s">
        <v>442</v>
      </c>
      <c r="E5561" s="13" t="s">
        <v>439</v>
      </c>
      <c r="F5561" s="16" t="s">
        <v>271</v>
      </c>
      <c r="G5561" t="s">
        <v>423</v>
      </c>
      <c r="H5561" s="14"/>
      <c r="I5561" t="s">
        <v>417</v>
      </c>
      <c r="J5561" s="14"/>
      <c r="K5561">
        <v>1</v>
      </c>
      <c r="L5561">
        <v>0</v>
      </c>
      <c r="M5561" t="s">
        <v>7</v>
      </c>
      <c r="N5561" s="14"/>
      <c r="O5561">
        <v>1</v>
      </c>
      <c r="P5561">
        <v>0</v>
      </c>
      <c r="Q5561" t="s">
        <v>7</v>
      </c>
      <c r="R5561" s="14"/>
      <c r="S5561" s="16">
        <f>Table2[[#This Row],[FTHG]]-Table2[[#This Row],[HTH]]</f>
        <v>0</v>
      </c>
      <c r="T5561" s="14">
        <f>Table2[[#This Row],[FTAG]]-Table2[[#This Row],[HTA]]</f>
        <v>0</v>
      </c>
      <c r="U5561" s="13" t="str">
        <f>IF(Table2[[#This Row],[SHH]]&gt;Table2[[#This Row],[SHA]],"H",IF(Table2[[#This Row],[HTH]]&lt;Table2[[#This Row],[HTA]],"A","D"))</f>
        <v>D</v>
      </c>
      <c r="V5561" s="14"/>
      <c r="W5561">
        <v>8</v>
      </c>
      <c r="X5561">
        <v>11</v>
      </c>
      <c r="Y5561">
        <v>5</v>
      </c>
      <c r="Z5561">
        <v>6</v>
      </c>
      <c r="AA5561">
        <v>15</v>
      </c>
      <c r="AB5561">
        <v>18</v>
      </c>
      <c r="AC5561">
        <v>10</v>
      </c>
      <c r="AD5561">
        <v>4</v>
      </c>
      <c r="AE5561">
        <v>2</v>
      </c>
      <c r="AF5561">
        <v>2</v>
      </c>
      <c r="AG5561">
        <v>0</v>
      </c>
      <c r="AH5561">
        <v>0</v>
      </c>
      <c r="AI5561">
        <v>2.5</v>
      </c>
      <c r="AJ5561">
        <v>3.25</v>
      </c>
      <c r="AK5561">
        <v>2.87</v>
      </c>
    </row>
    <row r="5562" spans="1:37" x14ac:dyDescent="0.45">
      <c r="A5562" s="56"/>
      <c r="B5562" s="27">
        <v>44258</v>
      </c>
      <c r="C5562" s="16" t="s">
        <v>441</v>
      </c>
      <c r="D5562" s="16" t="s">
        <v>442</v>
      </c>
      <c r="E5562" s="13" t="s">
        <v>439</v>
      </c>
      <c r="F5562" s="16" t="s">
        <v>271</v>
      </c>
      <c r="G5562" t="s">
        <v>428</v>
      </c>
      <c r="H5562" s="14"/>
      <c r="I5562" t="s">
        <v>427</v>
      </c>
      <c r="J5562" s="14"/>
      <c r="K5562">
        <v>1</v>
      </c>
      <c r="L5562">
        <v>2</v>
      </c>
      <c r="M5562" t="s">
        <v>8</v>
      </c>
      <c r="N5562" s="14"/>
      <c r="O5562">
        <v>0</v>
      </c>
      <c r="P5562">
        <v>0</v>
      </c>
      <c r="Q5562" t="s">
        <v>23</v>
      </c>
      <c r="R5562" s="14"/>
      <c r="S5562" s="16">
        <f>Table2[[#This Row],[FTHG]]-Table2[[#This Row],[HTH]]</f>
        <v>1</v>
      </c>
      <c r="T5562" s="14">
        <f>Table2[[#This Row],[FTAG]]-Table2[[#This Row],[HTA]]</f>
        <v>2</v>
      </c>
      <c r="U5562" s="13" t="str">
        <f>IF(Table2[[#This Row],[SHH]]&gt;Table2[[#This Row],[SHA]],"H",IF(Table2[[#This Row],[HTH]]&lt;Table2[[#This Row],[HTA]],"A","D"))</f>
        <v>D</v>
      </c>
      <c r="V5562" s="14"/>
      <c r="W5562">
        <v>6</v>
      </c>
      <c r="X5562">
        <v>12</v>
      </c>
      <c r="Y5562">
        <v>2</v>
      </c>
      <c r="Z5562">
        <v>6</v>
      </c>
      <c r="AA5562">
        <v>10</v>
      </c>
      <c r="AB5562">
        <v>15</v>
      </c>
      <c r="AC5562">
        <v>2</v>
      </c>
      <c r="AD5562">
        <v>3</v>
      </c>
      <c r="AE5562">
        <v>1</v>
      </c>
      <c r="AF5562">
        <v>2</v>
      </c>
      <c r="AG5562">
        <v>0</v>
      </c>
      <c r="AH5562">
        <v>0</v>
      </c>
      <c r="AI5562">
        <v>3.6</v>
      </c>
      <c r="AJ5562">
        <v>3.5</v>
      </c>
      <c r="AK5562">
        <v>2</v>
      </c>
    </row>
    <row r="5563" spans="1:37" x14ac:dyDescent="0.45">
      <c r="A5563" s="56"/>
      <c r="B5563" s="27">
        <v>44258</v>
      </c>
      <c r="C5563" s="16" t="s">
        <v>441</v>
      </c>
      <c r="D5563" s="16" t="s">
        <v>442</v>
      </c>
      <c r="E5563" s="13" t="s">
        <v>439</v>
      </c>
      <c r="F5563" s="16" t="s">
        <v>271</v>
      </c>
      <c r="G5563" t="s">
        <v>418</v>
      </c>
      <c r="H5563" s="14"/>
      <c r="I5563" t="s">
        <v>424</v>
      </c>
      <c r="J5563" s="14"/>
      <c r="K5563">
        <v>1</v>
      </c>
      <c r="L5563">
        <v>1</v>
      </c>
      <c r="M5563" t="s">
        <v>23</v>
      </c>
      <c r="N5563" s="14"/>
      <c r="O5563">
        <v>0</v>
      </c>
      <c r="P5563">
        <v>0</v>
      </c>
      <c r="Q5563" t="s">
        <v>23</v>
      </c>
      <c r="R5563" s="14"/>
      <c r="S5563" s="16">
        <f>Table2[[#This Row],[FTHG]]-Table2[[#This Row],[HTH]]</f>
        <v>1</v>
      </c>
      <c r="T5563" s="14">
        <f>Table2[[#This Row],[FTAG]]-Table2[[#This Row],[HTA]]</f>
        <v>1</v>
      </c>
      <c r="U5563" s="13" t="str">
        <f>IF(Table2[[#This Row],[SHH]]&gt;Table2[[#This Row],[SHA]],"H",IF(Table2[[#This Row],[HTH]]&lt;Table2[[#This Row],[HTA]],"A","D"))</f>
        <v>D</v>
      </c>
      <c r="V5563" s="14"/>
      <c r="W5563">
        <v>8</v>
      </c>
      <c r="X5563">
        <v>10</v>
      </c>
      <c r="Y5563">
        <v>2</v>
      </c>
      <c r="Z5563">
        <v>6</v>
      </c>
      <c r="AA5563">
        <v>16</v>
      </c>
      <c r="AB5563">
        <v>16</v>
      </c>
      <c r="AC5563">
        <v>2</v>
      </c>
      <c r="AD5563">
        <v>4</v>
      </c>
      <c r="AE5563">
        <v>1</v>
      </c>
      <c r="AF5563">
        <v>0</v>
      </c>
      <c r="AG5563">
        <v>0</v>
      </c>
      <c r="AH5563">
        <v>0</v>
      </c>
      <c r="AI5563">
        <v>3</v>
      </c>
      <c r="AJ5563">
        <v>3.2</v>
      </c>
      <c r="AK5563">
        <v>2.4500000000000002</v>
      </c>
    </row>
    <row r="5564" spans="1:37" x14ac:dyDescent="0.45">
      <c r="A5564" s="56"/>
      <c r="B5564" s="27">
        <v>44258</v>
      </c>
      <c r="C5564" s="16" t="s">
        <v>441</v>
      </c>
      <c r="D5564" s="16" t="s">
        <v>442</v>
      </c>
      <c r="E5564" s="13" t="s">
        <v>439</v>
      </c>
      <c r="F5564" s="16" t="s">
        <v>271</v>
      </c>
      <c r="G5564" t="s">
        <v>426</v>
      </c>
      <c r="H5564" s="14"/>
      <c r="I5564" t="s">
        <v>419</v>
      </c>
      <c r="J5564" s="14"/>
      <c r="K5564">
        <v>1</v>
      </c>
      <c r="L5564">
        <v>1</v>
      </c>
      <c r="M5564" t="s">
        <v>23</v>
      </c>
      <c r="N5564" s="14"/>
      <c r="O5564">
        <v>0</v>
      </c>
      <c r="P5564">
        <v>0</v>
      </c>
      <c r="Q5564" t="s">
        <v>23</v>
      </c>
      <c r="R5564" s="14"/>
      <c r="S5564" s="16">
        <f>Table2[[#This Row],[FTHG]]-Table2[[#This Row],[HTH]]</f>
        <v>1</v>
      </c>
      <c r="T5564" s="14">
        <f>Table2[[#This Row],[FTAG]]-Table2[[#This Row],[HTA]]</f>
        <v>1</v>
      </c>
      <c r="U5564" s="13" t="str">
        <f>IF(Table2[[#This Row],[SHH]]&gt;Table2[[#This Row],[SHA]],"H",IF(Table2[[#This Row],[HTH]]&lt;Table2[[#This Row],[HTA]],"A","D"))</f>
        <v>D</v>
      </c>
      <c r="V5564" s="14"/>
      <c r="W5564">
        <v>11</v>
      </c>
      <c r="X5564">
        <v>6</v>
      </c>
      <c r="Y5564">
        <v>7</v>
      </c>
      <c r="Z5564">
        <v>2</v>
      </c>
      <c r="AA5564">
        <v>21</v>
      </c>
      <c r="AB5564">
        <v>11</v>
      </c>
      <c r="AC5564">
        <v>7</v>
      </c>
      <c r="AD5564">
        <v>2</v>
      </c>
      <c r="AE5564">
        <v>4</v>
      </c>
      <c r="AF5564">
        <v>1</v>
      </c>
      <c r="AG5564">
        <v>0</v>
      </c>
      <c r="AH5564">
        <v>0</v>
      </c>
      <c r="AI5564">
        <v>1.8</v>
      </c>
      <c r="AJ5564">
        <v>3.6</v>
      </c>
      <c r="AK5564">
        <v>4.5</v>
      </c>
    </row>
    <row r="5565" spans="1:37" x14ac:dyDescent="0.45">
      <c r="A5565" s="56"/>
      <c r="B5565" s="27">
        <v>44259</v>
      </c>
      <c r="C5565" s="16" t="s">
        <v>441</v>
      </c>
      <c r="D5565" s="16" t="s">
        <v>442</v>
      </c>
      <c r="E5565" s="13" t="s">
        <v>439</v>
      </c>
      <c r="F5565" s="16" t="s">
        <v>271</v>
      </c>
      <c r="G5565" t="s">
        <v>435</v>
      </c>
      <c r="H5565" s="14"/>
      <c r="I5565" t="s">
        <v>414</v>
      </c>
      <c r="J5565" s="14"/>
      <c r="K5565">
        <v>1</v>
      </c>
      <c r="L5565">
        <v>2</v>
      </c>
      <c r="M5565" t="s">
        <v>8</v>
      </c>
      <c r="N5565" s="14"/>
      <c r="O5565">
        <v>0</v>
      </c>
      <c r="P5565">
        <v>0</v>
      </c>
      <c r="Q5565" t="s">
        <v>23</v>
      </c>
      <c r="R5565" s="14"/>
      <c r="S5565" s="16">
        <f>Table2[[#This Row],[FTHG]]-Table2[[#This Row],[HTH]]</f>
        <v>1</v>
      </c>
      <c r="T5565" s="14">
        <f>Table2[[#This Row],[FTAG]]-Table2[[#This Row],[HTA]]</f>
        <v>2</v>
      </c>
      <c r="U5565" s="13" t="str">
        <f>IF(Table2[[#This Row],[SHH]]&gt;Table2[[#This Row],[SHA]],"H",IF(Table2[[#This Row],[HTH]]&lt;Table2[[#This Row],[HTA]],"A","D"))</f>
        <v>D</v>
      </c>
      <c r="V5565" s="14"/>
      <c r="W5565">
        <v>11</v>
      </c>
      <c r="X5565">
        <v>12</v>
      </c>
      <c r="Y5565">
        <v>3</v>
      </c>
      <c r="Z5565">
        <v>8</v>
      </c>
      <c r="AA5565">
        <v>8</v>
      </c>
      <c r="AB5565">
        <v>12</v>
      </c>
      <c r="AC5565">
        <v>2</v>
      </c>
      <c r="AD5565">
        <v>2</v>
      </c>
      <c r="AE5565">
        <v>0</v>
      </c>
      <c r="AF5565">
        <v>1</v>
      </c>
      <c r="AG5565">
        <v>0</v>
      </c>
      <c r="AH5565">
        <v>0</v>
      </c>
      <c r="AI5565">
        <v>11</v>
      </c>
      <c r="AJ5565">
        <v>6</v>
      </c>
      <c r="AK5565">
        <v>1.25</v>
      </c>
    </row>
    <row r="5566" spans="1:37" x14ac:dyDescent="0.45">
      <c r="A5566" s="56"/>
      <c r="B5566" s="27">
        <v>44261</v>
      </c>
      <c r="C5566" s="16" t="s">
        <v>441</v>
      </c>
      <c r="D5566" s="16" t="s">
        <v>442</v>
      </c>
      <c r="E5566" s="13" t="s">
        <v>439</v>
      </c>
      <c r="F5566" s="16" t="s">
        <v>271</v>
      </c>
      <c r="G5566" t="s">
        <v>450</v>
      </c>
      <c r="H5566" s="14"/>
      <c r="I5566" t="s">
        <v>449</v>
      </c>
      <c r="J5566" s="14"/>
      <c r="K5566">
        <v>1</v>
      </c>
      <c r="L5566">
        <v>1</v>
      </c>
      <c r="M5566" t="s">
        <v>23</v>
      </c>
      <c r="N5566" s="14"/>
      <c r="O5566">
        <v>0</v>
      </c>
      <c r="P5566">
        <v>1</v>
      </c>
      <c r="Q5566" t="s">
        <v>8</v>
      </c>
      <c r="R5566" s="14"/>
      <c r="S5566" s="16">
        <f>Table2[[#This Row],[FTHG]]-Table2[[#This Row],[HTH]]</f>
        <v>1</v>
      </c>
      <c r="T5566" s="14">
        <f>Table2[[#This Row],[FTAG]]-Table2[[#This Row],[HTA]]</f>
        <v>0</v>
      </c>
      <c r="U5566" s="13" t="str">
        <f>IF(Table2[[#This Row],[SHH]]&gt;Table2[[#This Row],[SHA]],"H",IF(Table2[[#This Row],[HTH]]&lt;Table2[[#This Row],[HTA]],"A","D"))</f>
        <v>H</v>
      </c>
      <c r="V5566" s="14"/>
      <c r="W5566">
        <v>14</v>
      </c>
      <c r="X5566">
        <v>5</v>
      </c>
      <c r="Y5566">
        <v>7</v>
      </c>
      <c r="Z5566">
        <v>2</v>
      </c>
      <c r="AA5566">
        <v>13</v>
      </c>
      <c r="AB5566">
        <v>17</v>
      </c>
      <c r="AC5566">
        <v>3</v>
      </c>
      <c r="AD5566">
        <v>1</v>
      </c>
      <c r="AE5566">
        <v>2</v>
      </c>
      <c r="AF5566">
        <v>4</v>
      </c>
      <c r="AG5566">
        <v>0</v>
      </c>
      <c r="AH5566">
        <v>0</v>
      </c>
      <c r="AI5566">
        <v>2.1</v>
      </c>
      <c r="AJ5566">
        <v>3.5</v>
      </c>
      <c r="AK5566">
        <v>3.4</v>
      </c>
    </row>
    <row r="5567" spans="1:37" x14ac:dyDescent="0.45">
      <c r="A5567" s="56"/>
      <c r="B5567" s="27">
        <v>44261</v>
      </c>
      <c r="C5567" s="16" t="s">
        <v>441</v>
      </c>
      <c r="D5567" s="16" t="s">
        <v>442</v>
      </c>
      <c r="E5567" s="13" t="s">
        <v>439</v>
      </c>
      <c r="F5567" s="16" t="s">
        <v>271</v>
      </c>
      <c r="G5567" t="s">
        <v>419</v>
      </c>
      <c r="H5567" s="14"/>
      <c r="I5567" t="s">
        <v>448</v>
      </c>
      <c r="J5567" s="14"/>
      <c r="K5567">
        <v>2</v>
      </c>
      <c r="L5567">
        <v>0</v>
      </c>
      <c r="M5567" t="s">
        <v>7</v>
      </c>
      <c r="N5567" s="14"/>
      <c r="O5567">
        <v>1</v>
      </c>
      <c r="P5567">
        <v>0</v>
      </c>
      <c r="Q5567" t="s">
        <v>7</v>
      </c>
      <c r="R5567" s="14"/>
      <c r="S5567" s="16">
        <f>Table2[[#This Row],[FTHG]]-Table2[[#This Row],[HTH]]</f>
        <v>1</v>
      </c>
      <c r="T5567" s="14">
        <f>Table2[[#This Row],[FTAG]]-Table2[[#This Row],[HTA]]</f>
        <v>0</v>
      </c>
      <c r="U5567" s="13" t="str">
        <f>IF(Table2[[#This Row],[SHH]]&gt;Table2[[#This Row],[SHA]],"H",IF(Table2[[#This Row],[HTH]]&lt;Table2[[#This Row],[HTA]],"A","D"))</f>
        <v>H</v>
      </c>
      <c r="V5567" s="14"/>
      <c r="W5567">
        <v>12</v>
      </c>
      <c r="X5567">
        <v>8</v>
      </c>
      <c r="Y5567">
        <v>8</v>
      </c>
      <c r="Z5567">
        <v>2</v>
      </c>
      <c r="AA5567">
        <v>10</v>
      </c>
      <c r="AB5567">
        <v>11</v>
      </c>
      <c r="AC5567">
        <v>5</v>
      </c>
      <c r="AD5567">
        <v>6</v>
      </c>
      <c r="AE5567">
        <v>1</v>
      </c>
      <c r="AF5567">
        <v>0</v>
      </c>
      <c r="AG5567">
        <v>0</v>
      </c>
      <c r="AH5567">
        <v>0</v>
      </c>
      <c r="AI5567">
        <v>2.4</v>
      </c>
      <c r="AJ5567">
        <v>3.3</v>
      </c>
      <c r="AK5567">
        <v>2.9</v>
      </c>
    </row>
    <row r="5568" spans="1:37" x14ac:dyDescent="0.45">
      <c r="A5568" s="56"/>
      <c r="B5568" s="27">
        <v>44261</v>
      </c>
      <c r="C5568" s="16" t="s">
        <v>441</v>
      </c>
      <c r="D5568" s="16" t="s">
        <v>442</v>
      </c>
      <c r="E5568" s="13" t="s">
        <v>439</v>
      </c>
      <c r="F5568" s="16" t="s">
        <v>271</v>
      </c>
      <c r="G5568" t="s">
        <v>420</v>
      </c>
      <c r="H5568" s="14"/>
      <c r="I5568" t="s">
        <v>431</v>
      </c>
      <c r="J5568" s="14"/>
      <c r="K5568">
        <v>3</v>
      </c>
      <c r="L5568">
        <v>1</v>
      </c>
      <c r="M5568" t="s">
        <v>7</v>
      </c>
      <c r="N5568" s="14"/>
      <c r="O5568">
        <v>1</v>
      </c>
      <c r="P5568">
        <v>1</v>
      </c>
      <c r="Q5568" t="s">
        <v>23</v>
      </c>
      <c r="R5568" s="14"/>
      <c r="S5568" s="16">
        <f>Table2[[#This Row],[FTHG]]-Table2[[#This Row],[HTH]]</f>
        <v>2</v>
      </c>
      <c r="T5568" s="14">
        <f>Table2[[#This Row],[FTAG]]-Table2[[#This Row],[HTA]]</f>
        <v>0</v>
      </c>
      <c r="U5568" s="13" t="str">
        <f>IF(Table2[[#This Row],[SHH]]&gt;Table2[[#This Row],[SHA]],"H",IF(Table2[[#This Row],[HTH]]&lt;Table2[[#This Row],[HTA]],"A","D"))</f>
        <v>H</v>
      </c>
      <c r="V5568" s="14"/>
      <c r="W5568">
        <v>8</v>
      </c>
      <c r="X5568">
        <v>13</v>
      </c>
      <c r="Y5568">
        <v>5</v>
      </c>
      <c r="Z5568">
        <v>5</v>
      </c>
      <c r="AA5568">
        <v>10</v>
      </c>
      <c r="AB5568">
        <v>13</v>
      </c>
      <c r="AC5568">
        <v>4</v>
      </c>
      <c r="AD5568">
        <v>4</v>
      </c>
      <c r="AE5568">
        <v>0</v>
      </c>
      <c r="AF5568">
        <v>1</v>
      </c>
      <c r="AG5568">
        <v>0</v>
      </c>
      <c r="AH5568">
        <v>0</v>
      </c>
      <c r="AI5568">
        <v>1.85</v>
      </c>
      <c r="AJ5568">
        <v>3.75</v>
      </c>
      <c r="AK5568">
        <v>4</v>
      </c>
    </row>
    <row r="5569" spans="1:37" x14ac:dyDescent="0.45">
      <c r="A5569" s="56"/>
      <c r="B5569" s="27">
        <v>44262</v>
      </c>
      <c r="C5569" s="16" t="s">
        <v>441</v>
      </c>
      <c r="D5569" s="16" t="s">
        <v>442</v>
      </c>
      <c r="E5569" s="13" t="s">
        <v>439</v>
      </c>
      <c r="F5569" s="16" t="s">
        <v>271</v>
      </c>
      <c r="G5569" t="s">
        <v>427</v>
      </c>
      <c r="H5569" s="14"/>
      <c r="I5569" t="s">
        <v>418</v>
      </c>
      <c r="J5569" s="14"/>
      <c r="K5569">
        <v>1</v>
      </c>
      <c r="L5569">
        <v>0</v>
      </c>
      <c r="M5569" t="s">
        <v>7</v>
      </c>
      <c r="N5569" s="14"/>
      <c r="O5569">
        <v>1</v>
      </c>
      <c r="P5569">
        <v>0</v>
      </c>
      <c r="Q5569" t="s">
        <v>7</v>
      </c>
      <c r="R5569" s="14"/>
      <c r="S5569" s="16">
        <f>Table2[[#This Row],[FTHG]]-Table2[[#This Row],[HTH]]</f>
        <v>0</v>
      </c>
      <c r="T5569" s="14">
        <f>Table2[[#This Row],[FTAG]]-Table2[[#This Row],[HTA]]</f>
        <v>0</v>
      </c>
      <c r="U5569" s="13" t="str">
        <f>IF(Table2[[#This Row],[SHH]]&gt;Table2[[#This Row],[SHA]],"H",IF(Table2[[#This Row],[HTH]]&lt;Table2[[#This Row],[HTA]],"A","D"))</f>
        <v>D</v>
      </c>
      <c r="V5569" s="14"/>
      <c r="W5569">
        <v>18</v>
      </c>
      <c r="X5569">
        <v>7</v>
      </c>
      <c r="Y5569">
        <v>4</v>
      </c>
      <c r="Z5569">
        <v>2</v>
      </c>
      <c r="AA5569">
        <v>15</v>
      </c>
      <c r="AB5569">
        <v>15</v>
      </c>
      <c r="AC5569">
        <v>7</v>
      </c>
      <c r="AD5569">
        <v>1</v>
      </c>
      <c r="AE5569">
        <v>1</v>
      </c>
      <c r="AF5569">
        <v>4</v>
      </c>
      <c r="AG5569">
        <v>0</v>
      </c>
      <c r="AH5569">
        <v>0</v>
      </c>
      <c r="AI5569">
        <v>1.5</v>
      </c>
      <c r="AJ5569">
        <v>4.2</v>
      </c>
      <c r="AK5569">
        <v>6.5</v>
      </c>
    </row>
    <row r="5570" spans="1:37" x14ac:dyDescent="0.45">
      <c r="A5570" s="56"/>
      <c r="B5570" s="27">
        <v>44262</v>
      </c>
      <c r="C5570" s="16" t="s">
        <v>441</v>
      </c>
      <c r="D5570" s="16" t="s">
        <v>442</v>
      </c>
      <c r="E5570" s="13" t="s">
        <v>439</v>
      </c>
      <c r="F5570" s="16" t="s">
        <v>271</v>
      </c>
      <c r="G5570" t="s">
        <v>447</v>
      </c>
      <c r="H5570" s="14"/>
      <c r="I5570" t="s">
        <v>425</v>
      </c>
      <c r="J5570" s="14"/>
      <c r="K5570">
        <v>4</v>
      </c>
      <c r="L5570">
        <v>2</v>
      </c>
      <c r="M5570" t="s">
        <v>7</v>
      </c>
      <c r="N5570" s="14"/>
      <c r="O5570">
        <v>1</v>
      </c>
      <c r="P5570">
        <v>1</v>
      </c>
      <c r="Q5570" t="s">
        <v>23</v>
      </c>
      <c r="R5570" s="14"/>
      <c r="S5570" s="16">
        <f>Table2[[#This Row],[FTHG]]-Table2[[#This Row],[HTH]]</f>
        <v>3</v>
      </c>
      <c r="T5570" s="14">
        <f>Table2[[#This Row],[FTAG]]-Table2[[#This Row],[HTA]]</f>
        <v>1</v>
      </c>
      <c r="U5570" s="13" t="str">
        <f>IF(Table2[[#This Row],[SHH]]&gt;Table2[[#This Row],[SHA]],"H",IF(Table2[[#This Row],[HTH]]&lt;Table2[[#This Row],[HTA]],"A","D"))</f>
        <v>H</v>
      </c>
      <c r="V5570" s="14"/>
      <c r="W5570">
        <v>19</v>
      </c>
      <c r="X5570">
        <v>17</v>
      </c>
      <c r="Y5570">
        <v>10</v>
      </c>
      <c r="Z5570">
        <v>6</v>
      </c>
      <c r="AA5570">
        <v>19</v>
      </c>
      <c r="AB5570">
        <v>22</v>
      </c>
      <c r="AC5570">
        <v>8</v>
      </c>
      <c r="AD5570">
        <v>8</v>
      </c>
      <c r="AE5570">
        <v>4</v>
      </c>
      <c r="AF5570">
        <v>2</v>
      </c>
      <c r="AG5570">
        <v>0</v>
      </c>
      <c r="AH5570">
        <v>1</v>
      </c>
      <c r="AI5570">
        <v>3.6</v>
      </c>
      <c r="AJ5570">
        <v>3.4</v>
      </c>
      <c r="AK5570">
        <v>2.0499999999999998</v>
      </c>
    </row>
    <row r="5571" spans="1:37" x14ac:dyDescent="0.45">
      <c r="A5571" s="56"/>
      <c r="B5571" s="27">
        <v>44262</v>
      </c>
      <c r="C5571" s="16" t="s">
        <v>441</v>
      </c>
      <c r="D5571" s="16" t="s">
        <v>442</v>
      </c>
      <c r="E5571" s="13" t="s">
        <v>439</v>
      </c>
      <c r="F5571" s="16" t="s">
        <v>271</v>
      </c>
      <c r="G5571" t="s">
        <v>428</v>
      </c>
      <c r="H5571" s="14"/>
      <c r="I5571" t="s">
        <v>435</v>
      </c>
      <c r="J5571" s="14"/>
      <c r="K5571">
        <v>3</v>
      </c>
      <c r="L5571">
        <v>3</v>
      </c>
      <c r="M5571" t="s">
        <v>23</v>
      </c>
      <c r="N5571" s="14"/>
      <c r="O5571">
        <v>2</v>
      </c>
      <c r="P5571">
        <v>1</v>
      </c>
      <c r="Q5571" t="s">
        <v>7</v>
      </c>
      <c r="R5571" s="14"/>
      <c r="S5571" s="16">
        <f>Table2[[#This Row],[FTHG]]-Table2[[#This Row],[HTH]]</f>
        <v>1</v>
      </c>
      <c r="T5571" s="14">
        <f>Table2[[#This Row],[FTAG]]-Table2[[#This Row],[HTA]]</f>
        <v>2</v>
      </c>
      <c r="U5571" s="13" t="str">
        <f>IF(Table2[[#This Row],[SHH]]&gt;Table2[[#This Row],[SHA]],"H",IF(Table2[[#This Row],[HTH]]&lt;Table2[[#This Row],[HTA]],"A","D"))</f>
        <v>D</v>
      </c>
      <c r="V5571" s="14"/>
      <c r="W5571">
        <v>6</v>
      </c>
      <c r="X5571">
        <v>11</v>
      </c>
      <c r="Y5571">
        <v>5</v>
      </c>
      <c r="Z5571">
        <v>6</v>
      </c>
      <c r="AA5571">
        <v>19</v>
      </c>
      <c r="AB5571">
        <v>16</v>
      </c>
      <c r="AC5571">
        <v>3</v>
      </c>
      <c r="AD5571">
        <v>3</v>
      </c>
      <c r="AE5571">
        <v>0</v>
      </c>
      <c r="AF5571">
        <v>3</v>
      </c>
      <c r="AG5571">
        <v>0</v>
      </c>
      <c r="AH5571">
        <v>0</v>
      </c>
      <c r="AI5571">
        <v>1.9</v>
      </c>
      <c r="AJ5571">
        <v>3.5</v>
      </c>
      <c r="AK5571">
        <v>4.0999999999999996</v>
      </c>
    </row>
    <row r="5572" spans="1:37" x14ac:dyDescent="0.45">
      <c r="A5572" s="56"/>
      <c r="B5572" s="27">
        <v>44262</v>
      </c>
      <c r="C5572" s="16" t="s">
        <v>441</v>
      </c>
      <c r="D5572" s="16" t="s">
        <v>442</v>
      </c>
      <c r="E5572" s="13" t="s">
        <v>439</v>
      </c>
      <c r="F5572" s="16" t="s">
        <v>271</v>
      </c>
      <c r="G5572" t="s">
        <v>446</v>
      </c>
      <c r="H5572" s="14"/>
      <c r="I5572" t="s">
        <v>426</v>
      </c>
      <c r="J5572" s="14"/>
      <c r="K5572">
        <v>0</v>
      </c>
      <c r="L5572">
        <v>2</v>
      </c>
      <c r="M5572" t="s">
        <v>8</v>
      </c>
      <c r="N5572" s="14"/>
      <c r="O5572">
        <v>0</v>
      </c>
      <c r="P5572">
        <v>1</v>
      </c>
      <c r="Q5572" t="s">
        <v>8</v>
      </c>
      <c r="R5572" s="14"/>
      <c r="S5572" s="16">
        <f>Table2[[#This Row],[FTHG]]-Table2[[#This Row],[HTH]]</f>
        <v>0</v>
      </c>
      <c r="T5572" s="14">
        <f>Table2[[#This Row],[FTAG]]-Table2[[#This Row],[HTA]]</f>
        <v>1</v>
      </c>
      <c r="U5572" s="13" t="str">
        <f>IF(Table2[[#This Row],[SHH]]&gt;Table2[[#This Row],[SHA]],"H",IF(Table2[[#This Row],[HTH]]&lt;Table2[[#This Row],[HTA]],"A","D"))</f>
        <v>A</v>
      </c>
      <c r="V5572" s="14"/>
      <c r="W5572">
        <v>8</v>
      </c>
      <c r="X5572">
        <v>12</v>
      </c>
      <c r="Y5572">
        <v>1</v>
      </c>
      <c r="Z5572">
        <v>4</v>
      </c>
      <c r="AA5572">
        <v>14</v>
      </c>
      <c r="AB5572">
        <v>12</v>
      </c>
      <c r="AC5572">
        <v>8</v>
      </c>
      <c r="AD5572">
        <v>1</v>
      </c>
      <c r="AE5572">
        <v>2</v>
      </c>
      <c r="AF5572">
        <v>0</v>
      </c>
      <c r="AG5572">
        <v>0</v>
      </c>
      <c r="AH5572">
        <v>0</v>
      </c>
      <c r="AI5572">
        <v>3.6</v>
      </c>
      <c r="AJ5572">
        <v>3.3</v>
      </c>
      <c r="AK5572">
        <v>2.1</v>
      </c>
    </row>
    <row r="5573" spans="1:37" x14ac:dyDescent="0.45">
      <c r="A5573" s="56"/>
      <c r="B5573" s="27">
        <v>44262</v>
      </c>
      <c r="C5573" s="16" t="s">
        <v>441</v>
      </c>
      <c r="D5573" s="16" t="s">
        <v>442</v>
      </c>
      <c r="E5573" s="13" t="s">
        <v>439</v>
      </c>
      <c r="F5573" s="16" t="s">
        <v>271</v>
      </c>
      <c r="G5573" t="s">
        <v>424</v>
      </c>
      <c r="H5573" s="14"/>
      <c r="I5573" t="s">
        <v>423</v>
      </c>
      <c r="J5573" s="14"/>
      <c r="K5573">
        <v>2</v>
      </c>
      <c r="L5573">
        <v>2</v>
      </c>
      <c r="M5573" t="s">
        <v>23</v>
      </c>
      <c r="N5573" s="14"/>
      <c r="O5573">
        <v>0</v>
      </c>
      <c r="P5573">
        <v>1</v>
      </c>
      <c r="Q5573" t="s">
        <v>8</v>
      </c>
      <c r="R5573" s="14"/>
      <c r="S5573" s="16">
        <f>Table2[[#This Row],[FTHG]]-Table2[[#This Row],[HTH]]</f>
        <v>2</v>
      </c>
      <c r="T5573" s="14">
        <f>Table2[[#This Row],[FTAG]]-Table2[[#This Row],[HTA]]</f>
        <v>1</v>
      </c>
      <c r="U5573" s="13" t="str">
        <f>IF(Table2[[#This Row],[SHH]]&gt;Table2[[#This Row],[SHA]],"H",IF(Table2[[#This Row],[HTH]]&lt;Table2[[#This Row],[HTA]],"A","D"))</f>
        <v>H</v>
      </c>
      <c r="V5573" s="14"/>
      <c r="W5573">
        <v>11</v>
      </c>
      <c r="X5573">
        <v>10</v>
      </c>
      <c r="Y5573">
        <v>5</v>
      </c>
      <c r="Z5573">
        <v>5</v>
      </c>
      <c r="AA5573">
        <v>15</v>
      </c>
      <c r="AB5573">
        <v>13</v>
      </c>
      <c r="AC5573">
        <v>3</v>
      </c>
      <c r="AD5573">
        <v>5</v>
      </c>
      <c r="AE5573">
        <v>4</v>
      </c>
      <c r="AF5573">
        <v>3</v>
      </c>
      <c r="AG5573">
        <v>0</v>
      </c>
      <c r="AH5573">
        <v>0</v>
      </c>
      <c r="AI5573">
        <v>2.35</v>
      </c>
      <c r="AJ5573">
        <v>3.4</v>
      </c>
      <c r="AK5573">
        <v>3</v>
      </c>
    </row>
    <row r="5574" spans="1:37" x14ac:dyDescent="0.45">
      <c r="A5574" s="56"/>
      <c r="B5574" s="27">
        <v>44262</v>
      </c>
      <c r="C5574" s="16" t="s">
        <v>441</v>
      </c>
      <c r="D5574" s="16" t="s">
        <v>442</v>
      </c>
      <c r="E5574" s="13" t="s">
        <v>439</v>
      </c>
      <c r="F5574" s="16" t="s">
        <v>271</v>
      </c>
      <c r="G5574" t="s">
        <v>421</v>
      </c>
      <c r="H5574" s="14"/>
      <c r="I5574" t="s">
        <v>417</v>
      </c>
      <c r="J5574" s="14"/>
      <c r="K5574">
        <v>3</v>
      </c>
      <c r="L5574">
        <v>1</v>
      </c>
      <c r="M5574" t="s">
        <v>7</v>
      </c>
      <c r="N5574" s="14"/>
      <c r="O5574">
        <v>1</v>
      </c>
      <c r="P5574">
        <v>0</v>
      </c>
      <c r="Q5574" t="s">
        <v>7</v>
      </c>
      <c r="R5574" s="14"/>
      <c r="S5574" s="16">
        <f>Table2[[#This Row],[FTHG]]-Table2[[#This Row],[HTH]]</f>
        <v>2</v>
      </c>
      <c r="T5574" s="14">
        <f>Table2[[#This Row],[FTAG]]-Table2[[#This Row],[HTA]]</f>
        <v>1</v>
      </c>
      <c r="U5574" s="13" t="str">
        <f>IF(Table2[[#This Row],[SHH]]&gt;Table2[[#This Row],[SHA]],"H",IF(Table2[[#This Row],[HTH]]&lt;Table2[[#This Row],[HTA]],"A","D"))</f>
        <v>H</v>
      </c>
      <c r="V5574" s="14"/>
      <c r="W5574">
        <v>15</v>
      </c>
      <c r="X5574">
        <v>17</v>
      </c>
      <c r="Y5574">
        <v>8</v>
      </c>
      <c r="Z5574">
        <v>7</v>
      </c>
      <c r="AA5574">
        <v>12</v>
      </c>
      <c r="AB5574">
        <v>13</v>
      </c>
      <c r="AC5574">
        <v>6</v>
      </c>
      <c r="AD5574">
        <v>3</v>
      </c>
      <c r="AE5574">
        <v>2</v>
      </c>
      <c r="AF5574">
        <v>0</v>
      </c>
      <c r="AG5574">
        <v>0</v>
      </c>
      <c r="AH5574">
        <v>0</v>
      </c>
      <c r="AI5574">
        <v>1.53</v>
      </c>
      <c r="AJ5574">
        <v>4.2</v>
      </c>
      <c r="AK5574">
        <v>6</v>
      </c>
    </row>
    <row r="5575" spans="1:37" x14ac:dyDescent="0.45">
      <c r="A5575" s="56"/>
      <c r="B5575" s="27">
        <v>44263</v>
      </c>
      <c r="C5575" s="16" t="s">
        <v>441</v>
      </c>
      <c r="D5575" s="16" t="s">
        <v>442</v>
      </c>
      <c r="E5575" s="13" t="s">
        <v>439</v>
      </c>
      <c r="F5575" s="16" t="s">
        <v>271</v>
      </c>
      <c r="G5575" t="s">
        <v>414</v>
      </c>
      <c r="H5575" s="14"/>
      <c r="I5575" t="s">
        <v>433</v>
      </c>
      <c r="J5575" s="14"/>
      <c r="K5575">
        <v>1</v>
      </c>
      <c r="L5575">
        <v>0</v>
      </c>
      <c r="M5575" t="s">
        <v>7</v>
      </c>
      <c r="N5575" s="14"/>
      <c r="O5575">
        <v>0</v>
      </c>
      <c r="P5575">
        <v>0</v>
      </c>
      <c r="Q5575" t="s">
        <v>23</v>
      </c>
      <c r="R5575" s="14"/>
      <c r="S5575" s="16">
        <f>Table2[[#This Row],[FTHG]]-Table2[[#This Row],[HTH]]</f>
        <v>1</v>
      </c>
      <c r="T5575" s="14">
        <f>Table2[[#This Row],[FTAG]]-Table2[[#This Row],[HTA]]</f>
        <v>0</v>
      </c>
      <c r="U5575" s="13" t="str">
        <f>IF(Table2[[#This Row],[SHH]]&gt;Table2[[#This Row],[SHA]],"H",IF(Table2[[#This Row],[HTH]]&lt;Table2[[#This Row],[HTA]],"A","D"))</f>
        <v>H</v>
      </c>
      <c r="V5575" s="14"/>
      <c r="W5575">
        <v>5</v>
      </c>
      <c r="X5575">
        <v>10</v>
      </c>
      <c r="Y5575">
        <v>1</v>
      </c>
      <c r="Z5575">
        <v>3</v>
      </c>
      <c r="AA5575">
        <v>11</v>
      </c>
      <c r="AB5575">
        <v>17</v>
      </c>
      <c r="AC5575">
        <v>7</v>
      </c>
      <c r="AD5575">
        <v>7</v>
      </c>
      <c r="AE5575">
        <v>0</v>
      </c>
      <c r="AF5575">
        <v>1</v>
      </c>
      <c r="AG5575">
        <v>0</v>
      </c>
      <c r="AH5575">
        <v>0</v>
      </c>
      <c r="AI5575">
        <v>2.0499999999999998</v>
      </c>
      <c r="AJ5575">
        <v>3.6</v>
      </c>
      <c r="AK5575">
        <v>3.4</v>
      </c>
    </row>
    <row r="5576" spans="1:37" x14ac:dyDescent="0.45">
      <c r="A5576" s="56"/>
      <c r="B5576" s="27">
        <v>44267</v>
      </c>
      <c r="C5576" s="16" t="s">
        <v>441</v>
      </c>
      <c r="D5576" s="16" t="s">
        <v>442</v>
      </c>
      <c r="E5576" s="13" t="s">
        <v>439</v>
      </c>
      <c r="F5576" s="16" t="s">
        <v>271</v>
      </c>
      <c r="G5576" t="s">
        <v>431</v>
      </c>
      <c r="H5576" s="14"/>
      <c r="I5576" t="s">
        <v>447</v>
      </c>
      <c r="J5576" s="14"/>
      <c r="K5576">
        <v>3</v>
      </c>
      <c r="L5576">
        <v>2</v>
      </c>
      <c r="M5576" t="s">
        <v>7</v>
      </c>
      <c r="N5576" s="14"/>
      <c r="O5576">
        <v>2</v>
      </c>
      <c r="P5576">
        <v>1</v>
      </c>
      <c r="Q5576" t="s">
        <v>7</v>
      </c>
      <c r="R5576" s="14"/>
      <c r="S5576" s="16">
        <f>Table2[[#This Row],[FTHG]]-Table2[[#This Row],[HTH]]</f>
        <v>1</v>
      </c>
      <c r="T5576" s="14">
        <f>Table2[[#This Row],[FTAG]]-Table2[[#This Row],[HTA]]</f>
        <v>1</v>
      </c>
      <c r="U5576" s="13" t="str">
        <f>IF(Table2[[#This Row],[SHH]]&gt;Table2[[#This Row],[SHA]],"H",IF(Table2[[#This Row],[HTH]]&lt;Table2[[#This Row],[HTA]],"A","D"))</f>
        <v>D</v>
      </c>
      <c r="V5576" s="14"/>
      <c r="W5576">
        <v>23</v>
      </c>
      <c r="X5576">
        <v>6</v>
      </c>
      <c r="Y5576">
        <v>9</v>
      </c>
      <c r="Z5576">
        <v>3</v>
      </c>
      <c r="AA5576">
        <v>10</v>
      </c>
      <c r="AB5576">
        <v>11</v>
      </c>
      <c r="AC5576">
        <v>5</v>
      </c>
      <c r="AD5576">
        <v>1</v>
      </c>
      <c r="AE5576">
        <v>0</v>
      </c>
      <c r="AF5576">
        <v>3</v>
      </c>
      <c r="AG5576">
        <v>0</v>
      </c>
      <c r="AH5576">
        <v>0</v>
      </c>
      <c r="AI5576">
        <v>1.25</v>
      </c>
      <c r="AJ5576">
        <v>6.5</v>
      </c>
      <c r="AK5576">
        <v>10</v>
      </c>
    </row>
    <row r="5577" spans="1:37" x14ac:dyDescent="0.45">
      <c r="A5577" s="56"/>
      <c r="B5577" s="27">
        <v>44267</v>
      </c>
      <c r="C5577" s="16" t="s">
        <v>441</v>
      </c>
      <c r="D5577" s="16" t="s">
        <v>442</v>
      </c>
      <c r="E5577" s="13" t="s">
        <v>439</v>
      </c>
      <c r="F5577" s="16" t="s">
        <v>271</v>
      </c>
      <c r="G5577" t="s">
        <v>433</v>
      </c>
      <c r="H5577" s="14"/>
      <c r="I5577" t="s">
        <v>450</v>
      </c>
      <c r="J5577" s="14"/>
      <c r="K5577">
        <v>3</v>
      </c>
      <c r="L5577">
        <v>1</v>
      </c>
      <c r="M5577" t="s">
        <v>7</v>
      </c>
      <c r="N5577" s="14"/>
      <c r="O5577">
        <v>0</v>
      </c>
      <c r="P5577">
        <v>0</v>
      </c>
      <c r="Q5577" t="s">
        <v>23</v>
      </c>
      <c r="R5577" s="14"/>
      <c r="S5577" s="16">
        <f>Table2[[#This Row],[FTHG]]-Table2[[#This Row],[HTH]]</f>
        <v>3</v>
      </c>
      <c r="T5577" s="14">
        <f>Table2[[#This Row],[FTAG]]-Table2[[#This Row],[HTA]]</f>
        <v>1</v>
      </c>
      <c r="U5577" s="13" t="str">
        <f>IF(Table2[[#This Row],[SHH]]&gt;Table2[[#This Row],[SHA]],"H",IF(Table2[[#This Row],[HTH]]&lt;Table2[[#This Row],[HTA]],"A","D"))</f>
        <v>H</v>
      </c>
      <c r="V5577" s="14"/>
      <c r="W5577">
        <v>14</v>
      </c>
      <c r="X5577">
        <v>6</v>
      </c>
      <c r="Y5577">
        <v>9</v>
      </c>
      <c r="Z5577">
        <v>3</v>
      </c>
      <c r="AA5577">
        <v>17</v>
      </c>
      <c r="AB5577">
        <v>6</v>
      </c>
      <c r="AC5577">
        <v>3</v>
      </c>
      <c r="AD5577">
        <v>5</v>
      </c>
      <c r="AE5577">
        <v>2</v>
      </c>
      <c r="AF5577">
        <v>0</v>
      </c>
      <c r="AG5577">
        <v>0</v>
      </c>
      <c r="AH5577">
        <v>0</v>
      </c>
      <c r="AI5577">
        <v>1.28</v>
      </c>
      <c r="AJ5577">
        <v>5.75</v>
      </c>
      <c r="AK5577">
        <v>9.5</v>
      </c>
    </row>
    <row r="5578" spans="1:37" x14ac:dyDescent="0.45">
      <c r="A5578" s="56"/>
      <c r="B5578" s="27">
        <v>44268</v>
      </c>
      <c r="C5578" s="16" t="s">
        <v>441</v>
      </c>
      <c r="D5578" s="16" t="s">
        <v>442</v>
      </c>
      <c r="E5578" s="13" t="s">
        <v>439</v>
      </c>
      <c r="F5578" s="16" t="s">
        <v>271</v>
      </c>
      <c r="G5578" t="s">
        <v>448</v>
      </c>
      <c r="H5578" s="14"/>
      <c r="I5578" t="s">
        <v>446</v>
      </c>
      <c r="J5578" s="14"/>
      <c r="K5578">
        <v>3</v>
      </c>
      <c r="L5578">
        <v>2</v>
      </c>
      <c r="M5578" t="s">
        <v>7</v>
      </c>
      <c r="N5578" s="14"/>
      <c r="O5578">
        <v>1</v>
      </c>
      <c r="P5578">
        <v>1</v>
      </c>
      <c r="Q5578" t="s">
        <v>23</v>
      </c>
      <c r="R5578" s="14"/>
      <c r="S5578" s="16">
        <f>Table2[[#This Row],[FTHG]]-Table2[[#This Row],[HTH]]</f>
        <v>2</v>
      </c>
      <c r="T5578" s="14">
        <f>Table2[[#This Row],[FTAG]]-Table2[[#This Row],[HTA]]</f>
        <v>1</v>
      </c>
      <c r="U5578" s="13" t="str">
        <f>IF(Table2[[#This Row],[SHH]]&gt;Table2[[#This Row],[SHA]],"H",IF(Table2[[#This Row],[HTH]]&lt;Table2[[#This Row],[HTA]],"A","D"))</f>
        <v>H</v>
      </c>
      <c r="V5578" s="14"/>
      <c r="W5578">
        <v>14</v>
      </c>
      <c r="X5578">
        <v>12</v>
      </c>
      <c r="Y5578">
        <v>8</v>
      </c>
      <c r="Z5578">
        <v>7</v>
      </c>
      <c r="AA5578">
        <v>15</v>
      </c>
      <c r="AB5578">
        <v>18</v>
      </c>
      <c r="AC5578">
        <v>6</v>
      </c>
      <c r="AD5578">
        <v>5</v>
      </c>
      <c r="AE5578">
        <v>3</v>
      </c>
      <c r="AF5578">
        <v>2</v>
      </c>
      <c r="AG5578">
        <v>0</v>
      </c>
      <c r="AH5578">
        <v>0</v>
      </c>
      <c r="AI5578">
        <v>2.37</v>
      </c>
      <c r="AJ5578">
        <v>3.25</v>
      </c>
      <c r="AK5578">
        <v>3.1</v>
      </c>
    </row>
    <row r="5579" spans="1:37" x14ac:dyDescent="0.45">
      <c r="A5579" s="56"/>
      <c r="B5579" s="27">
        <v>44268</v>
      </c>
      <c r="C5579" s="16" t="s">
        <v>441</v>
      </c>
      <c r="D5579" s="16" t="s">
        <v>442</v>
      </c>
      <c r="E5579" s="13" t="s">
        <v>439</v>
      </c>
      <c r="F5579" s="16" t="s">
        <v>271</v>
      </c>
      <c r="G5579" t="s">
        <v>449</v>
      </c>
      <c r="H5579" s="14"/>
      <c r="I5579" t="s">
        <v>428</v>
      </c>
      <c r="J5579" s="14"/>
      <c r="K5579">
        <v>1</v>
      </c>
      <c r="L5579">
        <v>4</v>
      </c>
      <c r="M5579" t="s">
        <v>8</v>
      </c>
      <c r="N5579" s="14"/>
      <c r="O5579">
        <v>0</v>
      </c>
      <c r="P5579">
        <v>3</v>
      </c>
      <c r="Q5579" t="s">
        <v>8</v>
      </c>
      <c r="R5579" s="14"/>
      <c r="S5579" s="16">
        <f>Table2[[#This Row],[FTHG]]-Table2[[#This Row],[HTH]]</f>
        <v>1</v>
      </c>
      <c r="T5579" s="14">
        <f>Table2[[#This Row],[FTAG]]-Table2[[#This Row],[HTA]]</f>
        <v>1</v>
      </c>
      <c r="U5579" s="13" t="str">
        <f>IF(Table2[[#This Row],[SHH]]&gt;Table2[[#This Row],[SHA]],"H",IF(Table2[[#This Row],[HTH]]&lt;Table2[[#This Row],[HTA]],"A","D"))</f>
        <v>A</v>
      </c>
      <c r="V5579" s="14"/>
      <c r="W5579">
        <v>16</v>
      </c>
      <c r="X5579">
        <v>11</v>
      </c>
      <c r="Y5579">
        <v>6</v>
      </c>
      <c r="Z5579">
        <v>7</v>
      </c>
      <c r="AA5579">
        <v>15</v>
      </c>
      <c r="AB5579">
        <v>18</v>
      </c>
      <c r="AC5579">
        <v>8</v>
      </c>
      <c r="AD5579">
        <v>3</v>
      </c>
      <c r="AE5579">
        <v>3</v>
      </c>
      <c r="AF5579">
        <v>1</v>
      </c>
      <c r="AG5579">
        <v>0</v>
      </c>
      <c r="AH5579">
        <v>0</v>
      </c>
      <c r="AI5579">
        <v>3.4</v>
      </c>
      <c r="AJ5579">
        <v>3.25</v>
      </c>
      <c r="AK5579">
        <v>2.2000000000000002</v>
      </c>
    </row>
    <row r="5580" spans="1:37" x14ac:dyDescent="0.45">
      <c r="A5580" s="56"/>
      <c r="B5580" s="27">
        <v>44268</v>
      </c>
      <c r="C5580" s="16" t="s">
        <v>441</v>
      </c>
      <c r="D5580" s="16" t="s">
        <v>442</v>
      </c>
      <c r="E5580" s="13" t="s">
        <v>439</v>
      </c>
      <c r="F5580" s="16" t="s">
        <v>271</v>
      </c>
      <c r="G5580" t="s">
        <v>418</v>
      </c>
      <c r="H5580" s="14"/>
      <c r="I5580" t="s">
        <v>419</v>
      </c>
      <c r="J5580" s="14"/>
      <c r="K5580">
        <v>1</v>
      </c>
      <c r="L5580">
        <v>1</v>
      </c>
      <c r="M5580" t="s">
        <v>23</v>
      </c>
      <c r="N5580" s="14"/>
      <c r="O5580">
        <v>1</v>
      </c>
      <c r="P5580">
        <v>1</v>
      </c>
      <c r="Q5580" t="s">
        <v>23</v>
      </c>
      <c r="R5580" s="14"/>
      <c r="S5580" s="16">
        <f>Table2[[#This Row],[FTHG]]-Table2[[#This Row],[HTH]]</f>
        <v>0</v>
      </c>
      <c r="T5580" s="14">
        <f>Table2[[#This Row],[FTAG]]-Table2[[#This Row],[HTA]]</f>
        <v>0</v>
      </c>
      <c r="U5580" s="13" t="str">
        <f>IF(Table2[[#This Row],[SHH]]&gt;Table2[[#This Row],[SHA]],"H",IF(Table2[[#This Row],[HTH]]&lt;Table2[[#This Row],[HTA]],"A","D"))</f>
        <v>D</v>
      </c>
      <c r="V5580" s="14"/>
      <c r="W5580">
        <v>10</v>
      </c>
      <c r="X5580">
        <v>9</v>
      </c>
      <c r="Y5580">
        <v>3</v>
      </c>
      <c r="Z5580">
        <v>3</v>
      </c>
      <c r="AA5580">
        <v>14</v>
      </c>
      <c r="AB5580">
        <v>6</v>
      </c>
      <c r="AC5580">
        <v>6</v>
      </c>
      <c r="AD5580">
        <v>3</v>
      </c>
      <c r="AE5580">
        <v>3</v>
      </c>
      <c r="AF5580">
        <v>1</v>
      </c>
      <c r="AG5580">
        <v>0</v>
      </c>
      <c r="AH5580">
        <v>0</v>
      </c>
      <c r="AI5580">
        <v>3.2</v>
      </c>
      <c r="AJ5580">
        <v>3</v>
      </c>
      <c r="AK5580">
        <v>2.4500000000000002</v>
      </c>
    </row>
    <row r="5581" spans="1:37" x14ac:dyDescent="0.45">
      <c r="A5581" s="56"/>
      <c r="B5581" s="27">
        <v>44269</v>
      </c>
      <c r="C5581" s="16" t="s">
        <v>441</v>
      </c>
      <c r="D5581" s="16" t="s">
        <v>442</v>
      </c>
      <c r="E5581" s="13" t="s">
        <v>439</v>
      </c>
      <c r="F5581" s="16" t="s">
        <v>271</v>
      </c>
      <c r="G5581" t="s">
        <v>417</v>
      </c>
      <c r="H5581" s="14"/>
      <c r="I5581" t="s">
        <v>424</v>
      </c>
      <c r="J5581" s="14"/>
      <c r="K5581">
        <v>3</v>
      </c>
      <c r="L5581">
        <v>1</v>
      </c>
      <c r="M5581" t="s">
        <v>7</v>
      </c>
      <c r="N5581" s="14"/>
      <c r="O5581">
        <v>2</v>
      </c>
      <c r="P5581">
        <v>1</v>
      </c>
      <c r="Q5581" t="s">
        <v>7</v>
      </c>
      <c r="R5581" s="14"/>
      <c r="S5581" s="16">
        <f>Table2[[#This Row],[FTHG]]-Table2[[#This Row],[HTH]]</f>
        <v>1</v>
      </c>
      <c r="T5581" s="14">
        <f>Table2[[#This Row],[FTAG]]-Table2[[#This Row],[HTA]]</f>
        <v>0</v>
      </c>
      <c r="U5581" s="13" t="str">
        <f>IF(Table2[[#This Row],[SHH]]&gt;Table2[[#This Row],[SHA]],"H",IF(Table2[[#This Row],[HTH]]&lt;Table2[[#This Row],[HTA]],"A","D"))</f>
        <v>H</v>
      </c>
      <c r="V5581" s="14"/>
      <c r="W5581">
        <v>10</v>
      </c>
      <c r="X5581">
        <v>20</v>
      </c>
      <c r="Y5581">
        <v>7</v>
      </c>
      <c r="Z5581">
        <v>9</v>
      </c>
      <c r="AA5581">
        <v>16</v>
      </c>
      <c r="AB5581">
        <v>11</v>
      </c>
      <c r="AC5581">
        <v>2</v>
      </c>
      <c r="AD5581">
        <v>6</v>
      </c>
      <c r="AE5581">
        <v>2</v>
      </c>
      <c r="AF5581">
        <v>2</v>
      </c>
      <c r="AG5581">
        <v>0</v>
      </c>
      <c r="AH5581">
        <v>0</v>
      </c>
      <c r="AI5581">
        <v>2.25</v>
      </c>
      <c r="AJ5581">
        <v>3.4</v>
      </c>
      <c r="AK5581">
        <v>3.2</v>
      </c>
    </row>
    <row r="5582" spans="1:37" x14ac:dyDescent="0.45">
      <c r="A5582" s="56"/>
      <c r="B5582" s="27">
        <v>44269</v>
      </c>
      <c r="C5582" s="16" t="s">
        <v>441</v>
      </c>
      <c r="D5582" s="16" t="s">
        <v>442</v>
      </c>
      <c r="E5582" s="13" t="s">
        <v>439</v>
      </c>
      <c r="F5582" s="16" t="s">
        <v>271</v>
      </c>
      <c r="G5582" t="s">
        <v>435</v>
      </c>
      <c r="H5582" s="14"/>
      <c r="I5582" t="s">
        <v>427</v>
      </c>
      <c r="J5582" s="14"/>
      <c r="K5582">
        <v>2</v>
      </c>
      <c r="L5582">
        <v>0</v>
      </c>
      <c r="M5582" t="s">
        <v>7</v>
      </c>
      <c r="N5582" s="14"/>
      <c r="O5582">
        <v>1</v>
      </c>
      <c r="P5582">
        <v>0</v>
      </c>
      <c r="Q5582" t="s">
        <v>7</v>
      </c>
      <c r="R5582" s="14"/>
      <c r="S5582" s="16">
        <f>Table2[[#This Row],[FTHG]]-Table2[[#This Row],[HTH]]</f>
        <v>1</v>
      </c>
      <c r="T5582" s="14">
        <f>Table2[[#This Row],[FTAG]]-Table2[[#This Row],[HTA]]</f>
        <v>0</v>
      </c>
      <c r="U5582" s="13" t="str">
        <f>IF(Table2[[#This Row],[SHH]]&gt;Table2[[#This Row],[SHA]],"H",IF(Table2[[#This Row],[HTH]]&lt;Table2[[#This Row],[HTA]],"A","D"))</f>
        <v>H</v>
      </c>
      <c r="V5582" s="14"/>
      <c r="W5582">
        <v>5</v>
      </c>
      <c r="X5582">
        <v>20</v>
      </c>
      <c r="Y5582">
        <v>4</v>
      </c>
      <c r="Z5582">
        <v>6</v>
      </c>
      <c r="AA5582">
        <v>18</v>
      </c>
      <c r="AB5582">
        <v>16</v>
      </c>
      <c r="AC5582">
        <v>0</v>
      </c>
      <c r="AD5582">
        <v>12</v>
      </c>
      <c r="AE5582">
        <v>3</v>
      </c>
      <c r="AF5582">
        <v>3</v>
      </c>
      <c r="AG5582">
        <v>0</v>
      </c>
      <c r="AH5582">
        <v>0</v>
      </c>
      <c r="AI5582">
        <v>5.5</v>
      </c>
      <c r="AJ5582">
        <v>3.75</v>
      </c>
      <c r="AK5582">
        <v>1.65</v>
      </c>
    </row>
    <row r="5583" spans="1:37" x14ac:dyDescent="0.45">
      <c r="A5583" s="56"/>
      <c r="B5583" s="27">
        <v>44269</v>
      </c>
      <c r="C5583" s="16" t="s">
        <v>441</v>
      </c>
      <c r="D5583" s="16" t="s">
        <v>442</v>
      </c>
      <c r="E5583" s="13" t="s">
        <v>439</v>
      </c>
      <c r="F5583" s="16" t="s">
        <v>271</v>
      </c>
      <c r="G5583" t="s">
        <v>425</v>
      </c>
      <c r="H5583" s="14"/>
      <c r="I5583" t="s">
        <v>414</v>
      </c>
      <c r="J5583" s="14"/>
      <c r="K5583">
        <v>1</v>
      </c>
      <c r="L5583">
        <v>2</v>
      </c>
      <c r="M5583" t="s">
        <v>8</v>
      </c>
      <c r="N5583" s="14"/>
      <c r="O5583">
        <v>0</v>
      </c>
      <c r="P5583">
        <v>0</v>
      </c>
      <c r="Q5583" t="s">
        <v>23</v>
      </c>
      <c r="R5583" s="14"/>
      <c r="S5583" s="16">
        <f>Table2[[#This Row],[FTHG]]-Table2[[#This Row],[HTH]]</f>
        <v>1</v>
      </c>
      <c r="T5583" s="14">
        <f>Table2[[#This Row],[FTAG]]-Table2[[#This Row],[HTA]]</f>
        <v>2</v>
      </c>
      <c r="U5583" s="13" t="str">
        <f>IF(Table2[[#This Row],[SHH]]&gt;Table2[[#This Row],[SHA]],"H",IF(Table2[[#This Row],[HTH]]&lt;Table2[[#This Row],[HTA]],"A","D"))</f>
        <v>D</v>
      </c>
      <c r="V5583" s="14"/>
      <c r="W5583">
        <v>6</v>
      </c>
      <c r="X5583">
        <v>13</v>
      </c>
      <c r="Y5583">
        <v>4</v>
      </c>
      <c r="Z5583">
        <v>4</v>
      </c>
      <c r="AA5583">
        <v>11</v>
      </c>
      <c r="AB5583">
        <v>12</v>
      </c>
      <c r="AC5583">
        <v>1</v>
      </c>
      <c r="AD5583">
        <v>8</v>
      </c>
      <c r="AE5583">
        <v>0</v>
      </c>
      <c r="AF5583">
        <v>1</v>
      </c>
      <c r="AG5583">
        <v>0</v>
      </c>
      <c r="AH5583">
        <v>0</v>
      </c>
      <c r="AI5583">
        <v>8</v>
      </c>
      <c r="AJ5583">
        <v>5</v>
      </c>
      <c r="AK5583">
        <v>1.36</v>
      </c>
    </row>
    <row r="5584" spans="1:37" x14ac:dyDescent="0.45">
      <c r="A5584" s="56"/>
      <c r="B5584" s="27">
        <v>44269</v>
      </c>
      <c r="C5584" s="16" t="s">
        <v>441</v>
      </c>
      <c r="D5584" s="16" t="s">
        <v>442</v>
      </c>
      <c r="E5584" s="13" t="s">
        <v>439</v>
      </c>
      <c r="F5584" s="16" t="s">
        <v>271</v>
      </c>
      <c r="G5584" t="s">
        <v>423</v>
      </c>
      <c r="H5584" s="14"/>
      <c r="I5584" t="s">
        <v>420</v>
      </c>
      <c r="J5584" s="14"/>
      <c r="K5584">
        <v>1</v>
      </c>
      <c r="L5584">
        <v>3</v>
      </c>
      <c r="M5584" t="s">
        <v>8</v>
      </c>
      <c r="N5584" s="14"/>
      <c r="O5584">
        <v>0</v>
      </c>
      <c r="P5584">
        <v>3</v>
      </c>
      <c r="Q5584" t="s">
        <v>8</v>
      </c>
      <c r="R5584" s="14"/>
      <c r="S5584" s="16">
        <f>Table2[[#This Row],[FTHG]]-Table2[[#This Row],[HTH]]</f>
        <v>1</v>
      </c>
      <c r="T5584" s="14">
        <f>Table2[[#This Row],[FTAG]]-Table2[[#This Row],[HTA]]</f>
        <v>0</v>
      </c>
      <c r="U5584" s="13" t="str">
        <f>IF(Table2[[#This Row],[SHH]]&gt;Table2[[#This Row],[SHA]],"H",IF(Table2[[#This Row],[HTH]]&lt;Table2[[#This Row],[HTA]],"A","D"))</f>
        <v>H</v>
      </c>
      <c r="V5584" s="14"/>
      <c r="W5584">
        <v>15</v>
      </c>
      <c r="X5584">
        <v>9</v>
      </c>
      <c r="Y5584">
        <v>7</v>
      </c>
      <c r="Z5584">
        <v>7</v>
      </c>
      <c r="AA5584">
        <v>12</v>
      </c>
      <c r="AB5584">
        <v>16</v>
      </c>
      <c r="AC5584">
        <v>8</v>
      </c>
      <c r="AD5584">
        <v>5</v>
      </c>
      <c r="AE5584">
        <v>0</v>
      </c>
      <c r="AF5584">
        <v>2</v>
      </c>
      <c r="AG5584">
        <v>0</v>
      </c>
      <c r="AH5584">
        <v>0</v>
      </c>
      <c r="AI5584">
        <v>6</v>
      </c>
      <c r="AJ5584">
        <v>4</v>
      </c>
      <c r="AK5584">
        <v>1.55</v>
      </c>
    </row>
    <row r="5585" spans="1:37" x14ac:dyDescent="0.45">
      <c r="A5585" s="56"/>
      <c r="B5585" s="27">
        <v>44269</v>
      </c>
      <c r="C5585" s="16" t="s">
        <v>441</v>
      </c>
      <c r="D5585" s="16" t="s">
        <v>442</v>
      </c>
      <c r="E5585" s="13" t="s">
        <v>439</v>
      </c>
      <c r="F5585" s="16" t="s">
        <v>271</v>
      </c>
      <c r="G5585" t="s">
        <v>426</v>
      </c>
      <c r="H5585" s="14"/>
      <c r="I5585" t="s">
        <v>421</v>
      </c>
      <c r="J5585" s="14"/>
      <c r="K5585">
        <v>0</v>
      </c>
      <c r="L5585">
        <v>1</v>
      </c>
      <c r="M5585" t="s">
        <v>8</v>
      </c>
      <c r="N5585" s="14"/>
      <c r="O5585">
        <v>0</v>
      </c>
      <c r="P5585">
        <v>0</v>
      </c>
      <c r="Q5585" t="s">
        <v>23</v>
      </c>
      <c r="R5585" s="14"/>
      <c r="S5585" s="16">
        <f>Table2[[#This Row],[FTHG]]-Table2[[#This Row],[HTH]]</f>
        <v>0</v>
      </c>
      <c r="T5585" s="14">
        <f>Table2[[#This Row],[FTAG]]-Table2[[#This Row],[HTA]]</f>
        <v>1</v>
      </c>
      <c r="U5585" s="13" t="str">
        <f>IF(Table2[[#This Row],[SHH]]&gt;Table2[[#This Row],[SHA]],"H",IF(Table2[[#This Row],[HTH]]&lt;Table2[[#This Row],[HTA]],"A","D"))</f>
        <v>D</v>
      </c>
      <c r="V5585" s="14"/>
      <c r="W5585">
        <v>12</v>
      </c>
      <c r="X5585">
        <v>14</v>
      </c>
      <c r="Y5585">
        <v>4</v>
      </c>
      <c r="Z5585">
        <v>5</v>
      </c>
      <c r="AA5585">
        <v>12</v>
      </c>
      <c r="AB5585">
        <v>10</v>
      </c>
      <c r="AC5585">
        <v>5</v>
      </c>
      <c r="AD5585">
        <v>4</v>
      </c>
      <c r="AE5585">
        <v>1</v>
      </c>
      <c r="AF5585">
        <v>3</v>
      </c>
      <c r="AG5585">
        <v>1</v>
      </c>
      <c r="AH5585">
        <v>0</v>
      </c>
      <c r="AI5585">
        <v>2.5499999999999998</v>
      </c>
      <c r="AJ5585">
        <v>3.3</v>
      </c>
      <c r="AK5585">
        <v>2.8</v>
      </c>
    </row>
    <row r="5586" spans="1:37" x14ac:dyDescent="0.45">
      <c r="A5586" s="56"/>
      <c r="B5586" s="27">
        <v>44272</v>
      </c>
      <c r="C5586" s="16" t="s">
        <v>441</v>
      </c>
      <c r="D5586" s="16" t="s">
        <v>442</v>
      </c>
      <c r="E5586" s="13" t="s">
        <v>439</v>
      </c>
      <c r="F5586" s="16" t="s">
        <v>271</v>
      </c>
      <c r="G5586" t="s">
        <v>425</v>
      </c>
      <c r="H5586" s="14"/>
      <c r="I5586" t="s">
        <v>448</v>
      </c>
      <c r="J5586" s="14"/>
      <c r="K5586">
        <v>3</v>
      </c>
      <c r="L5586">
        <v>2</v>
      </c>
      <c r="M5586" t="s">
        <v>7</v>
      </c>
      <c r="N5586" s="14"/>
      <c r="O5586">
        <v>0</v>
      </c>
      <c r="P5586">
        <v>2</v>
      </c>
      <c r="Q5586" t="s">
        <v>8</v>
      </c>
      <c r="R5586" s="14"/>
      <c r="S5586" s="16">
        <f>Table2[[#This Row],[FTHG]]-Table2[[#This Row],[HTH]]</f>
        <v>3</v>
      </c>
      <c r="T5586" s="14">
        <f>Table2[[#This Row],[FTAG]]-Table2[[#This Row],[HTA]]</f>
        <v>0</v>
      </c>
      <c r="U5586" s="13" t="str">
        <f>IF(Table2[[#This Row],[SHH]]&gt;Table2[[#This Row],[SHA]],"H",IF(Table2[[#This Row],[HTH]]&lt;Table2[[#This Row],[HTA]],"A","D"))</f>
        <v>H</v>
      </c>
      <c r="V5586" s="14"/>
      <c r="W5586">
        <v>23</v>
      </c>
      <c r="X5586">
        <v>12</v>
      </c>
      <c r="Y5586">
        <v>15</v>
      </c>
      <c r="Z5586">
        <v>5</v>
      </c>
      <c r="AA5586">
        <v>10</v>
      </c>
      <c r="AB5586">
        <v>16</v>
      </c>
      <c r="AC5586">
        <v>6</v>
      </c>
      <c r="AD5586">
        <v>3</v>
      </c>
      <c r="AE5586">
        <v>1</v>
      </c>
      <c r="AF5586">
        <v>2</v>
      </c>
      <c r="AG5586">
        <v>0</v>
      </c>
      <c r="AH5586">
        <v>0</v>
      </c>
      <c r="AI5586">
        <v>2.4500000000000002</v>
      </c>
      <c r="AJ5586">
        <v>3.4</v>
      </c>
      <c r="AK5586">
        <v>2.8</v>
      </c>
    </row>
    <row r="5587" spans="1:37" x14ac:dyDescent="0.45">
      <c r="A5587" s="56"/>
      <c r="B5587" s="27">
        <v>44274</v>
      </c>
      <c r="C5587" s="16" t="s">
        <v>441</v>
      </c>
      <c r="D5587" s="16" t="s">
        <v>442</v>
      </c>
      <c r="E5587" s="13" t="s">
        <v>439</v>
      </c>
      <c r="F5587" s="16" t="s">
        <v>271</v>
      </c>
      <c r="G5587" t="s">
        <v>435</v>
      </c>
      <c r="H5587" s="14"/>
      <c r="I5587" t="s">
        <v>418</v>
      </c>
      <c r="J5587" s="14"/>
      <c r="K5587">
        <v>1</v>
      </c>
      <c r="L5587">
        <v>2</v>
      </c>
      <c r="M5587" t="s">
        <v>8</v>
      </c>
      <c r="N5587" s="14"/>
      <c r="O5587">
        <v>1</v>
      </c>
      <c r="P5587">
        <v>0</v>
      </c>
      <c r="Q5587" t="s">
        <v>7</v>
      </c>
      <c r="R5587" s="14"/>
      <c r="S5587" s="16">
        <f>Table2[[#This Row],[FTHG]]-Table2[[#This Row],[HTH]]</f>
        <v>0</v>
      </c>
      <c r="T5587" s="14">
        <f>Table2[[#This Row],[FTAG]]-Table2[[#This Row],[HTA]]</f>
        <v>2</v>
      </c>
      <c r="U5587" s="13" t="str">
        <f>IF(Table2[[#This Row],[SHH]]&gt;Table2[[#This Row],[SHA]],"H",IF(Table2[[#This Row],[HTH]]&lt;Table2[[#This Row],[HTA]],"A","D"))</f>
        <v>D</v>
      </c>
      <c r="V5587" s="14"/>
      <c r="W5587">
        <v>12</v>
      </c>
      <c r="X5587">
        <v>7</v>
      </c>
      <c r="Y5587">
        <v>9</v>
      </c>
      <c r="Z5587">
        <v>3</v>
      </c>
      <c r="AA5587">
        <v>22</v>
      </c>
      <c r="AB5587">
        <v>8</v>
      </c>
      <c r="AC5587">
        <v>1</v>
      </c>
      <c r="AD5587">
        <v>3</v>
      </c>
      <c r="AE5587">
        <v>5</v>
      </c>
      <c r="AF5587">
        <v>2</v>
      </c>
      <c r="AG5587">
        <v>0</v>
      </c>
      <c r="AH5587">
        <v>0</v>
      </c>
      <c r="AI5587">
        <v>2.5499999999999998</v>
      </c>
      <c r="AJ5587">
        <v>3.1</v>
      </c>
      <c r="AK5587">
        <v>2.9</v>
      </c>
    </row>
    <row r="5588" spans="1:37" x14ac:dyDescent="0.45">
      <c r="A5588" s="56"/>
      <c r="B5588" s="27">
        <v>44275</v>
      </c>
      <c r="C5588" s="16" t="s">
        <v>441</v>
      </c>
      <c r="D5588" s="16" t="s">
        <v>442</v>
      </c>
      <c r="E5588" s="13" t="s">
        <v>439</v>
      </c>
      <c r="F5588" s="16" t="s">
        <v>271</v>
      </c>
      <c r="G5588" t="s">
        <v>447</v>
      </c>
      <c r="H5588" s="14"/>
      <c r="I5588" t="s">
        <v>417</v>
      </c>
      <c r="J5588" s="14"/>
      <c r="K5588">
        <v>2</v>
      </c>
      <c r="L5588">
        <v>3</v>
      </c>
      <c r="M5588" t="s">
        <v>8</v>
      </c>
      <c r="N5588" s="14"/>
      <c r="O5588">
        <v>2</v>
      </c>
      <c r="P5588">
        <v>0</v>
      </c>
      <c r="Q5588" t="s">
        <v>7</v>
      </c>
      <c r="R5588" s="14"/>
      <c r="S5588" s="16">
        <f>Table2[[#This Row],[FTHG]]-Table2[[#This Row],[HTH]]</f>
        <v>0</v>
      </c>
      <c r="T5588" s="14">
        <f>Table2[[#This Row],[FTAG]]-Table2[[#This Row],[HTA]]</f>
        <v>3</v>
      </c>
      <c r="U5588" s="13" t="str">
        <f>IF(Table2[[#This Row],[SHH]]&gt;Table2[[#This Row],[SHA]],"H",IF(Table2[[#This Row],[HTH]]&lt;Table2[[#This Row],[HTA]],"A","D"))</f>
        <v>D</v>
      </c>
      <c r="V5588" s="14"/>
      <c r="W5588">
        <v>15</v>
      </c>
      <c r="X5588">
        <v>19</v>
      </c>
      <c r="Y5588">
        <v>7</v>
      </c>
      <c r="Z5588">
        <v>10</v>
      </c>
      <c r="AA5588">
        <v>11</v>
      </c>
      <c r="AB5588">
        <v>16</v>
      </c>
      <c r="AC5588">
        <v>10</v>
      </c>
      <c r="AD5588">
        <v>3</v>
      </c>
      <c r="AE5588">
        <v>4</v>
      </c>
      <c r="AF5588">
        <v>7</v>
      </c>
      <c r="AG5588">
        <v>0</v>
      </c>
      <c r="AH5588">
        <v>0</v>
      </c>
      <c r="AI5588">
        <v>3.5</v>
      </c>
      <c r="AJ5588">
        <v>3.6</v>
      </c>
      <c r="AK5588">
        <v>2.0499999999999998</v>
      </c>
    </row>
    <row r="5589" spans="1:37" x14ac:dyDescent="0.45">
      <c r="A5589" s="56"/>
      <c r="B5589" s="27">
        <v>44275</v>
      </c>
      <c r="C5589" s="16" t="s">
        <v>441</v>
      </c>
      <c r="D5589" s="16" t="s">
        <v>442</v>
      </c>
      <c r="E5589" s="13" t="s">
        <v>439</v>
      </c>
      <c r="F5589" s="16" t="s">
        <v>271</v>
      </c>
      <c r="G5589" t="s">
        <v>450</v>
      </c>
      <c r="H5589" s="14"/>
      <c r="I5589" t="s">
        <v>423</v>
      </c>
      <c r="J5589" s="14"/>
      <c r="K5589">
        <v>2</v>
      </c>
      <c r="L5589">
        <v>1</v>
      </c>
      <c r="M5589" t="s">
        <v>7</v>
      </c>
      <c r="N5589" s="14"/>
      <c r="O5589">
        <v>0</v>
      </c>
      <c r="P5589">
        <v>0</v>
      </c>
      <c r="Q5589" t="s">
        <v>23</v>
      </c>
      <c r="R5589" s="14"/>
      <c r="S5589" s="16">
        <f>Table2[[#This Row],[FTHG]]-Table2[[#This Row],[HTH]]</f>
        <v>2</v>
      </c>
      <c r="T5589" s="14">
        <f>Table2[[#This Row],[FTAG]]-Table2[[#This Row],[HTA]]</f>
        <v>1</v>
      </c>
      <c r="U5589" s="13" t="str">
        <f>IF(Table2[[#This Row],[SHH]]&gt;Table2[[#This Row],[SHA]],"H",IF(Table2[[#This Row],[HTH]]&lt;Table2[[#This Row],[HTA]],"A","D"))</f>
        <v>H</v>
      </c>
      <c r="V5589" s="14"/>
      <c r="W5589">
        <v>12</v>
      </c>
      <c r="X5589">
        <v>11</v>
      </c>
      <c r="Y5589">
        <v>6</v>
      </c>
      <c r="Z5589">
        <v>7</v>
      </c>
      <c r="AA5589">
        <v>13</v>
      </c>
      <c r="AB5589">
        <v>16</v>
      </c>
      <c r="AC5589">
        <v>4</v>
      </c>
      <c r="AD5589">
        <v>4</v>
      </c>
      <c r="AE5589">
        <v>1</v>
      </c>
      <c r="AF5589">
        <v>2</v>
      </c>
      <c r="AG5589">
        <v>0</v>
      </c>
      <c r="AH5589">
        <v>0</v>
      </c>
      <c r="AI5589">
        <v>2.7</v>
      </c>
      <c r="AJ5589">
        <v>3.1</v>
      </c>
      <c r="AK5589">
        <v>2.8</v>
      </c>
    </row>
    <row r="5590" spans="1:37" x14ac:dyDescent="0.45">
      <c r="A5590" s="56"/>
      <c r="B5590" s="27">
        <v>44276</v>
      </c>
      <c r="C5590" s="16" t="s">
        <v>441</v>
      </c>
      <c r="D5590" s="16" t="s">
        <v>442</v>
      </c>
      <c r="E5590" s="13" t="s">
        <v>439</v>
      </c>
      <c r="F5590" s="16" t="s">
        <v>271</v>
      </c>
      <c r="G5590" t="s">
        <v>446</v>
      </c>
      <c r="H5590" s="14"/>
      <c r="I5590" t="s">
        <v>433</v>
      </c>
      <c r="J5590" s="14"/>
      <c r="K5590">
        <v>0</v>
      </c>
      <c r="L5590">
        <v>2</v>
      </c>
      <c r="M5590" t="s">
        <v>8</v>
      </c>
      <c r="N5590" s="14"/>
      <c r="O5590">
        <v>0</v>
      </c>
      <c r="P5590">
        <v>2</v>
      </c>
      <c r="Q5590" t="s">
        <v>8</v>
      </c>
      <c r="R5590" s="14"/>
      <c r="S5590" s="16">
        <f>Table2[[#This Row],[FTHG]]-Table2[[#This Row],[HTH]]</f>
        <v>0</v>
      </c>
      <c r="T5590" s="14">
        <f>Table2[[#This Row],[FTAG]]-Table2[[#This Row],[HTA]]</f>
        <v>0</v>
      </c>
      <c r="U5590" s="13" t="str">
        <f>IF(Table2[[#This Row],[SHH]]&gt;Table2[[#This Row],[SHA]],"H",IF(Table2[[#This Row],[HTH]]&lt;Table2[[#This Row],[HTA]],"A","D"))</f>
        <v>A</v>
      </c>
      <c r="V5590" s="14"/>
      <c r="W5590">
        <v>3</v>
      </c>
      <c r="X5590">
        <v>14</v>
      </c>
      <c r="Y5590">
        <v>1</v>
      </c>
      <c r="Z5590">
        <v>8</v>
      </c>
      <c r="AA5590">
        <v>23</v>
      </c>
      <c r="AB5590">
        <v>20</v>
      </c>
      <c r="AC5590">
        <v>4</v>
      </c>
      <c r="AD5590">
        <v>7</v>
      </c>
      <c r="AE5590">
        <v>3</v>
      </c>
      <c r="AF5590">
        <v>2</v>
      </c>
      <c r="AG5590">
        <v>0</v>
      </c>
      <c r="AH5590">
        <v>0</v>
      </c>
      <c r="AI5590">
        <v>5</v>
      </c>
      <c r="AJ5590">
        <v>4</v>
      </c>
      <c r="AK5590">
        <v>1.65</v>
      </c>
    </row>
    <row r="5591" spans="1:37" x14ac:dyDescent="0.45">
      <c r="A5591" s="56"/>
      <c r="B5591" s="27">
        <v>44276</v>
      </c>
      <c r="C5591" s="16" t="s">
        <v>441</v>
      </c>
      <c r="D5591" s="16" t="s">
        <v>442</v>
      </c>
      <c r="E5591" s="13" t="s">
        <v>439</v>
      </c>
      <c r="F5591" s="16" t="s">
        <v>271</v>
      </c>
      <c r="G5591" t="s">
        <v>420</v>
      </c>
      <c r="H5591" s="14"/>
      <c r="I5591" t="s">
        <v>449</v>
      </c>
      <c r="J5591" s="14"/>
      <c r="K5591">
        <v>0</v>
      </c>
      <c r="L5591">
        <v>1</v>
      </c>
      <c r="M5591" t="s">
        <v>8</v>
      </c>
      <c r="N5591" s="14"/>
      <c r="O5591">
        <v>0</v>
      </c>
      <c r="P5591">
        <v>0</v>
      </c>
      <c r="Q5591" t="s">
        <v>23</v>
      </c>
      <c r="R5591" s="14"/>
      <c r="S5591" s="16">
        <f>Table2[[#This Row],[FTHG]]-Table2[[#This Row],[HTH]]</f>
        <v>0</v>
      </c>
      <c r="T5591" s="14">
        <f>Table2[[#This Row],[FTAG]]-Table2[[#This Row],[HTA]]</f>
        <v>1</v>
      </c>
      <c r="U5591" s="13" t="str">
        <f>IF(Table2[[#This Row],[SHH]]&gt;Table2[[#This Row],[SHA]],"H",IF(Table2[[#This Row],[HTH]]&lt;Table2[[#This Row],[HTA]],"A","D"))</f>
        <v>D</v>
      </c>
      <c r="V5591" s="14"/>
      <c r="W5591">
        <v>23</v>
      </c>
      <c r="X5591">
        <v>7</v>
      </c>
      <c r="Y5591">
        <v>9</v>
      </c>
      <c r="Z5591">
        <v>1</v>
      </c>
      <c r="AA5591">
        <v>12</v>
      </c>
      <c r="AB5591">
        <v>13</v>
      </c>
      <c r="AC5591">
        <v>9</v>
      </c>
      <c r="AD5591">
        <v>1</v>
      </c>
      <c r="AE5591">
        <v>2</v>
      </c>
      <c r="AF5591">
        <v>4</v>
      </c>
      <c r="AG5591">
        <v>0</v>
      </c>
      <c r="AH5591">
        <v>0</v>
      </c>
      <c r="AI5591">
        <v>1.18</v>
      </c>
      <c r="AJ5591">
        <v>7</v>
      </c>
      <c r="AK5591">
        <v>15</v>
      </c>
    </row>
    <row r="5592" spans="1:37" x14ac:dyDescent="0.45">
      <c r="A5592" s="56"/>
      <c r="B5592" s="27">
        <v>44276</v>
      </c>
      <c r="C5592" s="16" t="s">
        <v>441</v>
      </c>
      <c r="D5592" s="16" t="s">
        <v>442</v>
      </c>
      <c r="E5592" s="13" t="s">
        <v>439</v>
      </c>
      <c r="F5592" s="16" t="s">
        <v>271</v>
      </c>
      <c r="G5592" t="s">
        <v>424</v>
      </c>
      <c r="H5592" s="14"/>
      <c r="I5592" t="s">
        <v>425</v>
      </c>
      <c r="J5592" s="14"/>
      <c r="K5592">
        <v>1</v>
      </c>
      <c r="L5592">
        <v>0</v>
      </c>
      <c r="M5592" t="s">
        <v>7</v>
      </c>
      <c r="N5592" s="14"/>
      <c r="O5592">
        <v>1</v>
      </c>
      <c r="P5592">
        <v>0</v>
      </c>
      <c r="Q5592" t="s">
        <v>7</v>
      </c>
      <c r="R5592" s="14"/>
      <c r="S5592" s="16">
        <f>Table2[[#This Row],[FTHG]]-Table2[[#This Row],[HTH]]</f>
        <v>0</v>
      </c>
      <c r="T5592" s="14">
        <f>Table2[[#This Row],[FTAG]]-Table2[[#This Row],[HTA]]</f>
        <v>0</v>
      </c>
      <c r="U5592" s="13" t="str">
        <f>IF(Table2[[#This Row],[SHH]]&gt;Table2[[#This Row],[SHA]],"H",IF(Table2[[#This Row],[HTH]]&lt;Table2[[#This Row],[HTA]],"A","D"))</f>
        <v>D</v>
      </c>
      <c r="V5592" s="14"/>
      <c r="W5592">
        <v>7</v>
      </c>
      <c r="X5592">
        <v>9</v>
      </c>
      <c r="Y5592">
        <v>5</v>
      </c>
      <c r="Z5592">
        <v>1</v>
      </c>
      <c r="AA5592">
        <v>15</v>
      </c>
      <c r="AB5592">
        <v>18</v>
      </c>
      <c r="AC5592">
        <v>1</v>
      </c>
      <c r="AD5592">
        <v>7</v>
      </c>
      <c r="AE5592">
        <v>0</v>
      </c>
      <c r="AF5592">
        <v>1</v>
      </c>
      <c r="AG5592">
        <v>0</v>
      </c>
      <c r="AH5592">
        <v>0</v>
      </c>
      <c r="AI5592">
        <v>2.37</v>
      </c>
      <c r="AJ5592">
        <v>3.3</v>
      </c>
      <c r="AK5592">
        <v>3</v>
      </c>
    </row>
    <row r="5593" spans="1:37" x14ac:dyDescent="0.45">
      <c r="A5593" s="56"/>
      <c r="B5593" s="27">
        <v>44276</v>
      </c>
      <c r="C5593" s="16" t="s">
        <v>441</v>
      </c>
      <c r="D5593" s="16" t="s">
        <v>442</v>
      </c>
      <c r="E5593" s="13" t="s">
        <v>439</v>
      </c>
      <c r="F5593" s="16" t="s">
        <v>271</v>
      </c>
      <c r="G5593" t="s">
        <v>419</v>
      </c>
      <c r="H5593" s="14"/>
      <c r="I5593" t="s">
        <v>431</v>
      </c>
      <c r="J5593" s="14"/>
      <c r="K5593">
        <v>0</v>
      </c>
      <c r="L5593">
        <v>1</v>
      </c>
      <c r="M5593" t="s">
        <v>8</v>
      </c>
      <c r="N5593" s="14"/>
      <c r="O5593">
        <v>0</v>
      </c>
      <c r="P5593">
        <v>1</v>
      </c>
      <c r="Q5593" t="s">
        <v>8</v>
      </c>
      <c r="R5593" s="14"/>
      <c r="S5593" s="16">
        <f>Table2[[#This Row],[FTHG]]-Table2[[#This Row],[HTH]]</f>
        <v>0</v>
      </c>
      <c r="T5593" s="14">
        <f>Table2[[#This Row],[FTAG]]-Table2[[#This Row],[HTA]]</f>
        <v>0</v>
      </c>
      <c r="U5593" s="13" t="str">
        <f>IF(Table2[[#This Row],[SHH]]&gt;Table2[[#This Row],[SHA]],"H",IF(Table2[[#This Row],[HTH]]&lt;Table2[[#This Row],[HTA]],"A","D"))</f>
        <v>A</v>
      </c>
      <c r="V5593" s="14"/>
      <c r="W5593">
        <v>14</v>
      </c>
      <c r="X5593">
        <v>16</v>
      </c>
      <c r="Y5593">
        <v>6</v>
      </c>
      <c r="Z5593">
        <v>8</v>
      </c>
      <c r="AA5593">
        <v>9</v>
      </c>
      <c r="AB5593">
        <v>13</v>
      </c>
      <c r="AC5593">
        <v>6</v>
      </c>
      <c r="AD5593">
        <v>11</v>
      </c>
      <c r="AE5593">
        <v>1</v>
      </c>
      <c r="AF5593">
        <v>3</v>
      </c>
      <c r="AG5593">
        <v>0</v>
      </c>
      <c r="AH5593">
        <v>0</v>
      </c>
      <c r="AI5593">
        <v>3.6</v>
      </c>
      <c r="AJ5593">
        <v>3.25</v>
      </c>
      <c r="AK5593">
        <v>2.15</v>
      </c>
    </row>
    <row r="5594" spans="1:37" x14ac:dyDescent="0.45">
      <c r="A5594" s="56"/>
      <c r="B5594" s="27">
        <v>44276</v>
      </c>
      <c r="C5594" s="16" t="s">
        <v>441</v>
      </c>
      <c r="D5594" s="16" t="s">
        <v>442</v>
      </c>
      <c r="E5594" s="13" t="s">
        <v>439</v>
      </c>
      <c r="F5594" s="16" t="s">
        <v>271</v>
      </c>
      <c r="G5594" t="s">
        <v>428</v>
      </c>
      <c r="H5594" s="14"/>
      <c r="I5594" t="s">
        <v>426</v>
      </c>
      <c r="J5594" s="14"/>
      <c r="K5594">
        <v>2</v>
      </c>
      <c r="L5594">
        <v>3</v>
      </c>
      <c r="M5594" t="s">
        <v>8</v>
      </c>
      <c r="N5594" s="14"/>
      <c r="O5594">
        <v>1</v>
      </c>
      <c r="P5594">
        <v>1</v>
      </c>
      <c r="Q5594" t="s">
        <v>23</v>
      </c>
      <c r="R5594" s="14"/>
      <c r="S5594" s="16">
        <f>Table2[[#This Row],[FTHG]]-Table2[[#This Row],[HTH]]</f>
        <v>1</v>
      </c>
      <c r="T5594" s="14">
        <f>Table2[[#This Row],[FTAG]]-Table2[[#This Row],[HTA]]</f>
        <v>2</v>
      </c>
      <c r="U5594" s="13" t="str">
        <f>IF(Table2[[#This Row],[SHH]]&gt;Table2[[#This Row],[SHA]],"H",IF(Table2[[#This Row],[HTH]]&lt;Table2[[#This Row],[HTA]],"A","D"))</f>
        <v>D</v>
      </c>
      <c r="V5594" s="14"/>
      <c r="W5594">
        <v>9</v>
      </c>
      <c r="X5594">
        <v>14</v>
      </c>
      <c r="Y5594">
        <v>4</v>
      </c>
      <c r="Z5594">
        <v>6</v>
      </c>
      <c r="AA5594">
        <v>6</v>
      </c>
      <c r="AB5594">
        <v>11</v>
      </c>
      <c r="AC5594">
        <v>8</v>
      </c>
      <c r="AD5594">
        <v>8</v>
      </c>
      <c r="AE5594">
        <v>1</v>
      </c>
      <c r="AF5594">
        <v>3</v>
      </c>
      <c r="AG5594">
        <v>0</v>
      </c>
      <c r="AH5594">
        <v>0</v>
      </c>
      <c r="AI5594">
        <v>3.6</v>
      </c>
      <c r="AJ5594">
        <v>3.4</v>
      </c>
      <c r="AK5594">
        <v>2.1</v>
      </c>
    </row>
    <row r="5595" spans="1:37" x14ac:dyDescent="0.45">
      <c r="A5595" s="56"/>
      <c r="B5595" s="27">
        <v>44276</v>
      </c>
      <c r="C5595" s="16" t="s">
        <v>441</v>
      </c>
      <c r="D5595" s="16" t="s">
        <v>442</v>
      </c>
      <c r="E5595" s="13" t="s">
        <v>439</v>
      </c>
      <c r="F5595" s="16" t="s">
        <v>271</v>
      </c>
      <c r="G5595" t="s">
        <v>427</v>
      </c>
      <c r="H5595" s="14"/>
      <c r="I5595" t="s">
        <v>421</v>
      </c>
      <c r="J5595" s="14"/>
      <c r="K5595">
        <v>0</v>
      </c>
      <c r="L5595">
        <v>2</v>
      </c>
      <c r="M5595" t="s">
        <v>8</v>
      </c>
      <c r="N5595" s="14"/>
      <c r="O5595">
        <v>0</v>
      </c>
      <c r="P5595">
        <v>2</v>
      </c>
      <c r="Q5595" t="s">
        <v>8</v>
      </c>
      <c r="R5595" s="14"/>
      <c r="S5595" s="16">
        <f>Table2[[#This Row],[FTHG]]-Table2[[#This Row],[HTH]]</f>
        <v>0</v>
      </c>
      <c r="T5595" s="14">
        <f>Table2[[#This Row],[FTAG]]-Table2[[#This Row],[HTA]]</f>
        <v>0</v>
      </c>
      <c r="U5595" s="13" t="str">
        <f>IF(Table2[[#This Row],[SHH]]&gt;Table2[[#This Row],[SHA]],"H",IF(Table2[[#This Row],[HTH]]&lt;Table2[[#This Row],[HTA]],"A","D"))</f>
        <v>A</v>
      </c>
      <c r="V5595" s="14"/>
      <c r="W5595">
        <v>7</v>
      </c>
      <c r="X5595">
        <v>10</v>
      </c>
      <c r="Y5595">
        <v>5</v>
      </c>
      <c r="Z5595">
        <v>5</v>
      </c>
      <c r="AA5595">
        <v>18</v>
      </c>
      <c r="AB5595">
        <v>13</v>
      </c>
      <c r="AC5595">
        <v>6</v>
      </c>
      <c r="AD5595">
        <v>4</v>
      </c>
      <c r="AE5595">
        <v>5</v>
      </c>
      <c r="AF5595">
        <v>3</v>
      </c>
      <c r="AG5595">
        <v>0</v>
      </c>
      <c r="AH5595">
        <v>0</v>
      </c>
      <c r="AI5595">
        <v>2.6</v>
      </c>
      <c r="AJ5595">
        <v>3.5</v>
      </c>
      <c r="AK5595">
        <v>2.62</v>
      </c>
    </row>
    <row r="5596" spans="1:37" x14ac:dyDescent="0.45">
      <c r="A5596" s="56"/>
      <c r="B5596" s="27">
        <v>44289</v>
      </c>
      <c r="C5596" s="16" t="s">
        <v>441</v>
      </c>
      <c r="D5596" s="16" t="s">
        <v>442</v>
      </c>
      <c r="E5596" s="13" t="s">
        <v>439</v>
      </c>
      <c r="F5596" s="16" t="s">
        <v>271</v>
      </c>
      <c r="G5596" t="s">
        <v>426</v>
      </c>
      <c r="H5596" s="14"/>
      <c r="I5596" t="s">
        <v>424</v>
      </c>
      <c r="J5596" s="14"/>
      <c r="K5596">
        <v>1</v>
      </c>
      <c r="L5596">
        <v>1</v>
      </c>
      <c r="M5596" t="s">
        <v>23</v>
      </c>
      <c r="N5596" s="14"/>
      <c r="O5596">
        <v>0</v>
      </c>
      <c r="P5596">
        <v>0</v>
      </c>
      <c r="Q5596" t="s">
        <v>23</v>
      </c>
      <c r="R5596" s="14"/>
      <c r="S5596" s="16">
        <f>Table2[[#This Row],[FTHG]]-Table2[[#This Row],[HTH]]</f>
        <v>1</v>
      </c>
      <c r="T5596" s="14">
        <f>Table2[[#This Row],[FTAG]]-Table2[[#This Row],[HTA]]</f>
        <v>1</v>
      </c>
      <c r="U5596" s="13" t="str">
        <f>IF(Table2[[#This Row],[SHH]]&gt;Table2[[#This Row],[SHA]],"H",IF(Table2[[#This Row],[HTH]]&lt;Table2[[#This Row],[HTA]],"A","D"))</f>
        <v>D</v>
      </c>
      <c r="V5596" s="14"/>
      <c r="W5596">
        <v>14</v>
      </c>
      <c r="X5596">
        <v>5</v>
      </c>
      <c r="Y5596">
        <v>5</v>
      </c>
      <c r="Z5596">
        <v>4</v>
      </c>
      <c r="AA5596">
        <v>15</v>
      </c>
      <c r="AB5596">
        <v>16</v>
      </c>
      <c r="AC5596">
        <v>5</v>
      </c>
      <c r="AD5596">
        <v>5</v>
      </c>
      <c r="AE5596">
        <v>2</v>
      </c>
      <c r="AF5596">
        <v>5</v>
      </c>
      <c r="AG5596">
        <v>0</v>
      </c>
      <c r="AH5596">
        <v>1</v>
      </c>
      <c r="AI5596">
        <v>1.5</v>
      </c>
      <c r="AJ5596">
        <v>4.33</v>
      </c>
      <c r="AK5596">
        <v>6.5</v>
      </c>
    </row>
    <row r="5597" spans="1:37" x14ac:dyDescent="0.45">
      <c r="A5597" s="56"/>
      <c r="B5597" s="27">
        <v>44289</v>
      </c>
      <c r="C5597" s="16" t="s">
        <v>441</v>
      </c>
      <c r="D5597" s="16" t="s">
        <v>442</v>
      </c>
      <c r="E5597" s="13" t="s">
        <v>439</v>
      </c>
      <c r="F5597" s="16" t="s">
        <v>271</v>
      </c>
      <c r="G5597" t="s">
        <v>433</v>
      </c>
      <c r="H5597" s="14"/>
      <c r="I5597" t="s">
        <v>419</v>
      </c>
      <c r="J5597" s="14"/>
      <c r="K5597">
        <v>3</v>
      </c>
      <c r="L5597">
        <v>2</v>
      </c>
      <c r="M5597" t="s">
        <v>7</v>
      </c>
      <c r="N5597" s="14"/>
      <c r="O5597">
        <v>2</v>
      </c>
      <c r="P5597">
        <v>1</v>
      </c>
      <c r="Q5597" t="s">
        <v>7</v>
      </c>
      <c r="R5597" s="14"/>
      <c r="S5597" s="16">
        <f>Table2[[#This Row],[FTHG]]-Table2[[#This Row],[HTH]]</f>
        <v>1</v>
      </c>
      <c r="T5597" s="14">
        <f>Table2[[#This Row],[FTAG]]-Table2[[#This Row],[HTA]]</f>
        <v>1</v>
      </c>
      <c r="U5597" s="13" t="str">
        <f>IF(Table2[[#This Row],[SHH]]&gt;Table2[[#This Row],[SHA]],"H",IF(Table2[[#This Row],[HTH]]&lt;Table2[[#This Row],[HTA]],"A","D"))</f>
        <v>D</v>
      </c>
      <c r="V5597" s="14"/>
      <c r="W5597">
        <v>22</v>
      </c>
      <c r="X5597">
        <v>8</v>
      </c>
      <c r="Y5597">
        <v>11</v>
      </c>
      <c r="Z5597">
        <v>4</v>
      </c>
      <c r="AA5597">
        <v>15</v>
      </c>
      <c r="AB5597">
        <v>9</v>
      </c>
      <c r="AC5597">
        <v>4</v>
      </c>
      <c r="AD5597">
        <v>1</v>
      </c>
      <c r="AE5597">
        <v>0</v>
      </c>
      <c r="AF5597">
        <v>2</v>
      </c>
      <c r="AG5597">
        <v>0</v>
      </c>
      <c r="AH5597">
        <v>0</v>
      </c>
      <c r="AI5597">
        <v>1.4</v>
      </c>
      <c r="AJ5597">
        <v>4.5</v>
      </c>
      <c r="AK5597">
        <v>8</v>
      </c>
    </row>
    <row r="5598" spans="1:37" x14ac:dyDescent="0.45">
      <c r="A5598" s="56"/>
      <c r="B5598" s="27">
        <v>44289</v>
      </c>
      <c r="C5598" s="16" t="s">
        <v>441</v>
      </c>
      <c r="D5598" s="16" t="s">
        <v>442</v>
      </c>
      <c r="E5598" s="13" t="s">
        <v>439</v>
      </c>
      <c r="F5598" s="16" t="s">
        <v>271</v>
      </c>
      <c r="G5598" t="s">
        <v>449</v>
      </c>
      <c r="H5598" s="14"/>
      <c r="I5598" t="s">
        <v>435</v>
      </c>
      <c r="J5598" s="14"/>
      <c r="K5598">
        <v>2</v>
      </c>
      <c r="L5598">
        <v>2</v>
      </c>
      <c r="M5598" t="s">
        <v>23</v>
      </c>
      <c r="N5598" s="14"/>
      <c r="O5598">
        <v>1</v>
      </c>
      <c r="P5598">
        <v>0</v>
      </c>
      <c r="Q5598" t="s">
        <v>7</v>
      </c>
      <c r="R5598" s="14"/>
      <c r="S5598" s="16">
        <f>Table2[[#This Row],[FTHG]]-Table2[[#This Row],[HTH]]</f>
        <v>1</v>
      </c>
      <c r="T5598" s="14">
        <f>Table2[[#This Row],[FTAG]]-Table2[[#This Row],[HTA]]</f>
        <v>2</v>
      </c>
      <c r="U5598" s="13" t="str">
        <f>IF(Table2[[#This Row],[SHH]]&gt;Table2[[#This Row],[SHA]],"H",IF(Table2[[#This Row],[HTH]]&lt;Table2[[#This Row],[HTA]],"A","D"))</f>
        <v>D</v>
      </c>
      <c r="V5598" s="14"/>
      <c r="W5598">
        <v>4</v>
      </c>
      <c r="X5598">
        <v>15</v>
      </c>
      <c r="Y5598">
        <v>4</v>
      </c>
      <c r="Z5598">
        <v>7</v>
      </c>
      <c r="AA5598">
        <v>21</v>
      </c>
      <c r="AB5598">
        <v>18</v>
      </c>
      <c r="AC5598">
        <v>3</v>
      </c>
      <c r="AD5598">
        <v>3</v>
      </c>
      <c r="AE5598">
        <v>2</v>
      </c>
      <c r="AF5598">
        <v>1</v>
      </c>
      <c r="AG5598">
        <v>0</v>
      </c>
      <c r="AH5598">
        <v>0</v>
      </c>
      <c r="AI5598">
        <v>2.62</v>
      </c>
      <c r="AJ5598">
        <v>3.3</v>
      </c>
      <c r="AK5598">
        <v>2.7</v>
      </c>
    </row>
    <row r="5599" spans="1:37" x14ac:dyDescent="0.45">
      <c r="A5599" s="56"/>
      <c r="B5599" s="27">
        <v>44289</v>
      </c>
      <c r="C5599" s="16" t="s">
        <v>441</v>
      </c>
      <c r="D5599" s="16" t="s">
        <v>442</v>
      </c>
      <c r="E5599" s="13" t="s">
        <v>439</v>
      </c>
      <c r="F5599" s="16" t="s">
        <v>271</v>
      </c>
      <c r="G5599" t="s">
        <v>423</v>
      </c>
      <c r="H5599" s="14"/>
      <c r="I5599" t="s">
        <v>446</v>
      </c>
      <c r="J5599" s="14"/>
      <c r="K5599">
        <v>0</v>
      </c>
      <c r="L5599">
        <v>2</v>
      </c>
      <c r="M5599" t="s">
        <v>8</v>
      </c>
      <c r="N5599" s="14"/>
      <c r="O5599">
        <v>0</v>
      </c>
      <c r="P5599">
        <v>0</v>
      </c>
      <c r="Q5599" t="s">
        <v>23</v>
      </c>
      <c r="R5599" s="14"/>
      <c r="S5599" s="16">
        <f>Table2[[#This Row],[FTHG]]-Table2[[#This Row],[HTH]]</f>
        <v>0</v>
      </c>
      <c r="T5599" s="14">
        <f>Table2[[#This Row],[FTAG]]-Table2[[#This Row],[HTA]]</f>
        <v>2</v>
      </c>
      <c r="U5599" s="13" t="str">
        <f>IF(Table2[[#This Row],[SHH]]&gt;Table2[[#This Row],[SHA]],"H",IF(Table2[[#This Row],[HTH]]&lt;Table2[[#This Row],[HTA]],"A","D"))</f>
        <v>D</v>
      </c>
      <c r="V5599" s="14"/>
      <c r="W5599">
        <v>15</v>
      </c>
      <c r="X5599">
        <v>9</v>
      </c>
      <c r="Y5599">
        <v>4</v>
      </c>
      <c r="Z5599">
        <v>5</v>
      </c>
      <c r="AA5599">
        <v>17</v>
      </c>
      <c r="AB5599">
        <v>18</v>
      </c>
      <c r="AC5599">
        <v>6</v>
      </c>
      <c r="AD5599">
        <v>5</v>
      </c>
      <c r="AE5599">
        <v>1</v>
      </c>
      <c r="AF5599">
        <v>3</v>
      </c>
      <c r="AG5599">
        <v>0</v>
      </c>
      <c r="AH5599">
        <v>0</v>
      </c>
      <c r="AI5599">
        <v>2.5</v>
      </c>
      <c r="AJ5599">
        <v>3.3</v>
      </c>
      <c r="AK5599">
        <v>2.8</v>
      </c>
    </row>
    <row r="5600" spans="1:37" x14ac:dyDescent="0.45">
      <c r="A5600" s="56"/>
      <c r="B5600" s="27">
        <v>44289</v>
      </c>
      <c r="C5600" s="16" t="s">
        <v>441</v>
      </c>
      <c r="D5600" s="16" t="s">
        <v>442</v>
      </c>
      <c r="E5600" s="13" t="s">
        <v>439</v>
      </c>
      <c r="F5600" s="16" t="s">
        <v>271</v>
      </c>
      <c r="G5600" t="s">
        <v>418</v>
      </c>
      <c r="H5600" s="14"/>
      <c r="I5600" t="s">
        <v>428</v>
      </c>
      <c r="J5600" s="14"/>
      <c r="K5600">
        <v>1</v>
      </c>
      <c r="L5600">
        <v>1</v>
      </c>
      <c r="M5600" t="s">
        <v>23</v>
      </c>
      <c r="N5600" s="14"/>
      <c r="O5600">
        <v>1</v>
      </c>
      <c r="P5600">
        <v>1</v>
      </c>
      <c r="Q5600" t="s">
        <v>23</v>
      </c>
      <c r="R5600" s="14"/>
      <c r="S5600" s="16">
        <f>Table2[[#This Row],[FTHG]]-Table2[[#This Row],[HTH]]</f>
        <v>0</v>
      </c>
      <c r="T5600" s="14">
        <f>Table2[[#This Row],[FTAG]]-Table2[[#This Row],[HTA]]</f>
        <v>0</v>
      </c>
      <c r="U5600" s="13" t="str">
        <f>IF(Table2[[#This Row],[SHH]]&gt;Table2[[#This Row],[SHA]],"H",IF(Table2[[#This Row],[HTH]]&lt;Table2[[#This Row],[HTA]],"A","D"))</f>
        <v>D</v>
      </c>
      <c r="V5600" s="14"/>
      <c r="W5600">
        <v>8</v>
      </c>
      <c r="X5600">
        <v>11</v>
      </c>
      <c r="Y5600">
        <v>2</v>
      </c>
      <c r="Z5600">
        <v>3</v>
      </c>
      <c r="AA5600">
        <v>17</v>
      </c>
      <c r="AB5600">
        <v>10</v>
      </c>
      <c r="AC5600">
        <v>4</v>
      </c>
      <c r="AD5600">
        <v>2</v>
      </c>
      <c r="AE5600">
        <v>2</v>
      </c>
      <c r="AF5600">
        <v>1</v>
      </c>
      <c r="AG5600">
        <v>0</v>
      </c>
      <c r="AH5600">
        <v>1</v>
      </c>
      <c r="AI5600">
        <v>3.3</v>
      </c>
      <c r="AJ5600">
        <v>3</v>
      </c>
      <c r="AK5600">
        <v>2.37</v>
      </c>
    </row>
    <row r="5601" spans="1:37" x14ac:dyDescent="0.45">
      <c r="A5601" s="56"/>
      <c r="B5601" s="27">
        <v>44289</v>
      </c>
      <c r="C5601" s="16" t="s">
        <v>441</v>
      </c>
      <c r="D5601" s="16" t="s">
        <v>442</v>
      </c>
      <c r="E5601" s="13" t="s">
        <v>439</v>
      </c>
      <c r="F5601" s="16" t="s">
        <v>271</v>
      </c>
      <c r="G5601" t="s">
        <v>431</v>
      </c>
      <c r="H5601" s="14"/>
      <c r="I5601" t="s">
        <v>450</v>
      </c>
      <c r="J5601" s="14"/>
      <c r="K5601">
        <v>2</v>
      </c>
      <c r="L5601">
        <v>1</v>
      </c>
      <c r="M5601" t="s">
        <v>7</v>
      </c>
      <c r="N5601" s="14"/>
      <c r="O5601">
        <v>0</v>
      </c>
      <c r="P5601">
        <v>0</v>
      </c>
      <c r="Q5601" t="s">
        <v>23</v>
      </c>
      <c r="R5601" s="14"/>
      <c r="S5601" s="16">
        <f>Table2[[#This Row],[FTHG]]-Table2[[#This Row],[HTH]]</f>
        <v>2</v>
      </c>
      <c r="T5601" s="14">
        <f>Table2[[#This Row],[FTAG]]-Table2[[#This Row],[HTA]]</f>
        <v>1</v>
      </c>
      <c r="U5601" s="13" t="str">
        <f>IF(Table2[[#This Row],[SHH]]&gt;Table2[[#This Row],[SHA]],"H",IF(Table2[[#This Row],[HTH]]&lt;Table2[[#This Row],[HTA]],"A","D"))</f>
        <v>H</v>
      </c>
      <c r="V5601" s="14"/>
      <c r="W5601">
        <v>11</v>
      </c>
      <c r="X5601">
        <v>7</v>
      </c>
      <c r="Y5601">
        <v>5</v>
      </c>
      <c r="Z5601">
        <v>3</v>
      </c>
      <c r="AA5601">
        <v>18</v>
      </c>
      <c r="AB5601">
        <v>21</v>
      </c>
      <c r="AC5601">
        <v>3</v>
      </c>
      <c r="AD5601">
        <v>4</v>
      </c>
      <c r="AE5601">
        <v>3</v>
      </c>
      <c r="AF5601">
        <v>3</v>
      </c>
      <c r="AG5601">
        <v>2</v>
      </c>
      <c r="AH5601">
        <v>0</v>
      </c>
      <c r="AI5601">
        <v>1.4</v>
      </c>
      <c r="AJ5601">
        <v>4.75</v>
      </c>
      <c r="AK5601">
        <v>7</v>
      </c>
    </row>
    <row r="5602" spans="1:37" x14ac:dyDescent="0.45">
      <c r="A5602" s="56"/>
      <c r="B5602" s="27">
        <v>44289</v>
      </c>
      <c r="C5602" s="16" t="s">
        <v>441</v>
      </c>
      <c r="D5602" s="16" t="s">
        <v>442</v>
      </c>
      <c r="E5602" s="13" t="s">
        <v>439</v>
      </c>
      <c r="F5602" s="16" t="s">
        <v>271</v>
      </c>
      <c r="G5602" t="s">
        <v>421</v>
      </c>
      <c r="H5602" s="14"/>
      <c r="I5602" t="s">
        <v>447</v>
      </c>
      <c r="J5602" s="14"/>
      <c r="K5602">
        <v>4</v>
      </c>
      <c r="L5602">
        <v>3</v>
      </c>
      <c r="M5602" t="s">
        <v>7</v>
      </c>
      <c r="N5602" s="14"/>
      <c r="O5602">
        <v>3</v>
      </c>
      <c r="P5602">
        <v>1</v>
      </c>
      <c r="Q5602" t="s">
        <v>7</v>
      </c>
      <c r="R5602" s="14"/>
      <c r="S5602" s="16">
        <f>Table2[[#This Row],[FTHG]]-Table2[[#This Row],[HTH]]</f>
        <v>1</v>
      </c>
      <c r="T5602" s="14">
        <f>Table2[[#This Row],[FTAG]]-Table2[[#This Row],[HTA]]</f>
        <v>2</v>
      </c>
      <c r="U5602" s="13" t="str">
        <f>IF(Table2[[#This Row],[SHH]]&gt;Table2[[#This Row],[SHA]],"H",IF(Table2[[#This Row],[HTH]]&lt;Table2[[#This Row],[HTA]],"A","D"))</f>
        <v>D</v>
      </c>
      <c r="V5602" s="14"/>
      <c r="W5602">
        <v>28</v>
      </c>
      <c r="X5602">
        <v>8</v>
      </c>
      <c r="Y5602">
        <v>11</v>
      </c>
      <c r="Z5602">
        <v>4</v>
      </c>
      <c r="AA5602">
        <v>5</v>
      </c>
      <c r="AB5602">
        <v>17</v>
      </c>
      <c r="AC5602">
        <v>4</v>
      </c>
      <c r="AD5602">
        <v>6</v>
      </c>
      <c r="AE5602">
        <v>0</v>
      </c>
      <c r="AF5602">
        <v>4</v>
      </c>
      <c r="AG5602">
        <v>0</v>
      </c>
      <c r="AH5602">
        <v>0</v>
      </c>
      <c r="AI5602">
        <v>1.22</v>
      </c>
      <c r="AJ5602">
        <v>6</v>
      </c>
      <c r="AK5602">
        <v>14</v>
      </c>
    </row>
    <row r="5603" spans="1:37" x14ac:dyDescent="0.45">
      <c r="A5603" s="56"/>
      <c r="B5603" s="27">
        <v>44289</v>
      </c>
      <c r="C5603" s="16" t="s">
        <v>441</v>
      </c>
      <c r="D5603" s="16" t="s">
        <v>442</v>
      </c>
      <c r="E5603" s="13" t="s">
        <v>439</v>
      </c>
      <c r="F5603" s="16" t="s">
        <v>271</v>
      </c>
      <c r="G5603" t="s">
        <v>448</v>
      </c>
      <c r="H5603" s="14"/>
      <c r="I5603" t="s">
        <v>427</v>
      </c>
      <c r="J5603" s="14"/>
      <c r="K5603">
        <v>2</v>
      </c>
      <c r="L5603">
        <v>2</v>
      </c>
      <c r="M5603" t="s">
        <v>23</v>
      </c>
      <c r="N5603" s="14"/>
      <c r="O5603">
        <v>0</v>
      </c>
      <c r="P5603">
        <v>1</v>
      </c>
      <c r="Q5603" t="s">
        <v>8</v>
      </c>
      <c r="R5603" s="14"/>
      <c r="S5603" s="16">
        <f>Table2[[#This Row],[FTHG]]-Table2[[#This Row],[HTH]]</f>
        <v>2</v>
      </c>
      <c r="T5603" s="14">
        <f>Table2[[#This Row],[FTAG]]-Table2[[#This Row],[HTA]]</f>
        <v>1</v>
      </c>
      <c r="U5603" s="13" t="str">
        <f>IF(Table2[[#This Row],[SHH]]&gt;Table2[[#This Row],[SHA]],"H",IF(Table2[[#This Row],[HTH]]&lt;Table2[[#This Row],[HTA]],"A","D"))</f>
        <v>H</v>
      </c>
      <c r="V5603" s="14"/>
      <c r="W5603">
        <v>12</v>
      </c>
      <c r="X5603">
        <v>12</v>
      </c>
      <c r="Y5603">
        <v>6</v>
      </c>
      <c r="Z5603">
        <v>9</v>
      </c>
      <c r="AA5603">
        <v>15</v>
      </c>
      <c r="AB5603">
        <v>15</v>
      </c>
      <c r="AC5603">
        <v>3</v>
      </c>
      <c r="AD5603">
        <v>4</v>
      </c>
      <c r="AE5603">
        <v>4</v>
      </c>
      <c r="AF5603">
        <v>3</v>
      </c>
      <c r="AG5603">
        <v>0</v>
      </c>
      <c r="AH5603">
        <v>0</v>
      </c>
      <c r="AI5603">
        <v>4.5</v>
      </c>
      <c r="AJ5603">
        <v>4.5</v>
      </c>
      <c r="AK5603">
        <v>1.61</v>
      </c>
    </row>
    <row r="5604" spans="1:37" x14ac:dyDescent="0.45">
      <c r="A5604" s="56"/>
      <c r="B5604" s="27">
        <v>44289</v>
      </c>
      <c r="C5604" s="16" t="s">
        <v>441</v>
      </c>
      <c r="D5604" s="16" t="s">
        <v>442</v>
      </c>
      <c r="E5604" s="13" t="s">
        <v>439</v>
      </c>
      <c r="F5604" s="16" t="s">
        <v>271</v>
      </c>
      <c r="G5604" t="s">
        <v>425</v>
      </c>
      <c r="H5604" s="14"/>
      <c r="I5604" t="s">
        <v>420</v>
      </c>
      <c r="J5604" s="14"/>
      <c r="K5604">
        <v>2</v>
      </c>
      <c r="L5604">
        <v>2</v>
      </c>
      <c r="M5604" t="s">
        <v>23</v>
      </c>
      <c r="N5604" s="14"/>
      <c r="O5604">
        <v>1</v>
      </c>
      <c r="P5604">
        <v>1</v>
      </c>
      <c r="Q5604" t="s">
        <v>23</v>
      </c>
      <c r="R5604" s="14"/>
      <c r="S5604" s="16">
        <f>Table2[[#This Row],[FTHG]]-Table2[[#This Row],[HTH]]</f>
        <v>1</v>
      </c>
      <c r="T5604" s="14">
        <f>Table2[[#This Row],[FTAG]]-Table2[[#This Row],[HTA]]</f>
        <v>1</v>
      </c>
      <c r="U5604" s="13" t="str">
        <f>IF(Table2[[#This Row],[SHH]]&gt;Table2[[#This Row],[SHA]],"H",IF(Table2[[#This Row],[HTH]]&lt;Table2[[#This Row],[HTA]],"A","D"))</f>
        <v>D</v>
      </c>
      <c r="V5604" s="14"/>
      <c r="W5604">
        <v>10</v>
      </c>
      <c r="X5604">
        <v>18</v>
      </c>
      <c r="Y5604">
        <v>7</v>
      </c>
      <c r="Z5604">
        <v>9</v>
      </c>
      <c r="AA5604">
        <v>16</v>
      </c>
      <c r="AB5604">
        <v>15</v>
      </c>
      <c r="AC5604">
        <v>5</v>
      </c>
      <c r="AD5604">
        <v>6</v>
      </c>
      <c r="AE5604">
        <v>3</v>
      </c>
      <c r="AF5604">
        <v>2</v>
      </c>
      <c r="AG5604">
        <v>0</v>
      </c>
      <c r="AH5604">
        <v>0</v>
      </c>
      <c r="AI5604">
        <v>6</v>
      </c>
      <c r="AJ5604">
        <v>4.5</v>
      </c>
      <c r="AK5604">
        <v>1.5</v>
      </c>
    </row>
    <row r="5605" spans="1:37" x14ac:dyDescent="0.45">
      <c r="A5605" s="56"/>
      <c r="B5605" s="27">
        <v>44289</v>
      </c>
      <c r="C5605" s="16" t="s">
        <v>441</v>
      </c>
      <c r="D5605" s="16" t="s">
        <v>442</v>
      </c>
      <c r="E5605" s="13" t="s">
        <v>439</v>
      </c>
      <c r="F5605" s="16" t="s">
        <v>271</v>
      </c>
      <c r="G5605" t="s">
        <v>417</v>
      </c>
      <c r="H5605" s="14"/>
      <c r="I5605" t="s">
        <v>414</v>
      </c>
      <c r="J5605" s="14"/>
      <c r="K5605">
        <v>0</v>
      </c>
      <c r="L5605">
        <v>1</v>
      </c>
      <c r="M5605" t="s">
        <v>8</v>
      </c>
      <c r="N5605" s="14"/>
      <c r="O5605">
        <v>0</v>
      </c>
      <c r="P5605">
        <v>1</v>
      </c>
      <c r="Q5605" t="s">
        <v>8</v>
      </c>
      <c r="R5605" s="14"/>
      <c r="S5605" s="16">
        <f>Table2[[#This Row],[FTHG]]-Table2[[#This Row],[HTH]]</f>
        <v>0</v>
      </c>
      <c r="T5605" s="14">
        <f>Table2[[#This Row],[FTAG]]-Table2[[#This Row],[HTA]]</f>
        <v>0</v>
      </c>
      <c r="U5605" s="13" t="str">
        <f>IF(Table2[[#This Row],[SHH]]&gt;Table2[[#This Row],[SHA]],"H",IF(Table2[[#This Row],[HTH]]&lt;Table2[[#This Row],[HTA]],"A","D"))</f>
        <v>A</v>
      </c>
      <c r="V5605" s="14"/>
      <c r="W5605">
        <v>12</v>
      </c>
      <c r="X5605">
        <v>12</v>
      </c>
      <c r="Y5605">
        <v>3</v>
      </c>
      <c r="Z5605">
        <v>5</v>
      </c>
      <c r="AA5605">
        <v>17</v>
      </c>
      <c r="AB5605">
        <v>15</v>
      </c>
      <c r="AC5605">
        <v>4</v>
      </c>
      <c r="AD5605">
        <v>4</v>
      </c>
      <c r="AE5605">
        <v>4</v>
      </c>
      <c r="AF5605">
        <v>4</v>
      </c>
      <c r="AG5605">
        <v>0</v>
      </c>
      <c r="AH5605">
        <v>0</v>
      </c>
      <c r="AI5605">
        <v>7.5</v>
      </c>
      <c r="AJ5605">
        <v>4.5</v>
      </c>
      <c r="AK5605">
        <v>1.44</v>
      </c>
    </row>
    <row r="5606" spans="1:37" x14ac:dyDescent="0.45">
      <c r="A5606" s="56"/>
      <c r="B5606" s="27">
        <v>44293</v>
      </c>
      <c r="C5606" s="16" t="s">
        <v>441</v>
      </c>
      <c r="D5606" s="16" t="s">
        <v>442</v>
      </c>
      <c r="E5606" s="13" t="s">
        <v>439</v>
      </c>
      <c r="F5606" s="16" t="s">
        <v>271</v>
      </c>
      <c r="G5606" t="s">
        <v>414</v>
      </c>
      <c r="H5606" s="14"/>
      <c r="I5606" t="s">
        <v>448</v>
      </c>
      <c r="J5606" s="14"/>
      <c r="K5606">
        <v>2</v>
      </c>
      <c r="L5606">
        <v>1</v>
      </c>
      <c r="M5606" t="s">
        <v>7</v>
      </c>
      <c r="N5606" s="14"/>
      <c r="O5606">
        <v>1</v>
      </c>
      <c r="P5606">
        <v>0</v>
      </c>
      <c r="Q5606" t="s">
        <v>7</v>
      </c>
      <c r="R5606" s="14"/>
      <c r="S5606" s="16">
        <f>Table2[[#This Row],[FTHG]]-Table2[[#This Row],[HTH]]</f>
        <v>1</v>
      </c>
      <c r="T5606" s="14">
        <f>Table2[[#This Row],[FTAG]]-Table2[[#This Row],[HTA]]</f>
        <v>1</v>
      </c>
      <c r="U5606" s="13" t="str">
        <f>IF(Table2[[#This Row],[SHH]]&gt;Table2[[#This Row],[SHA]],"H",IF(Table2[[#This Row],[HTH]]&lt;Table2[[#This Row],[HTA]],"A","D"))</f>
        <v>D</v>
      </c>
      <c r="V5606" s="14"/>
      <c r="W5606">
        <v>8</v>
      </c>
      <c r="X5606">
        <v>14</v>
      </c>
      <c r="Y5606">
        <v>5</v>
      </c>
      <c r="Z5606">
        <v>5</v>
      </c>
      <c r="AA5606">
        <v>8</v>
      </c>
      <c r="AB5606">
        <v>13</v>
      </c>
      <c r="AC5606">
        <v>1</v>
      </c>
      <c r="AD5606">
        <v>8</v>
      </c>
      <c r="AE5606">
        <v>2</v>
      </c>
      <c r="AF5606">
        <v>3</v>
      </c>
      <c r="AG5606">
        <v>0</v>
      </c>
      <c r="AH5606">
        <v>0</v>
      </c>
      <c r="AI5606">
        <v>1.33</v>
      </c>
      <c r="AJ5606">
        <v>5.25</v>
      </c>
      <c r="AK5606">
        <v>9</v>
      </c>
    </row>
    <row r="5607" spans="1:37" x14ac:dyDescent="0.45">
      <c r="A5607" s="56"/>
      <c r="B5607" s="27">
        <v>44293</v>
      </c>
      <c r="C5607" s="16" t="s">
        <v>441</v>
      </c>
      <c r="D5607" s="16" t="s">
        <v>442</v>
      </c>
      <c r="E5607" s="13" t="s">
        <v>439</v>
      </c>
      <c r="F5607" s="16" t="s">
        <v>271</v>
      </c>
      <c r="G5607" t="s">
        <v>420</v>
      </c>
      <c r="H5607" s="14"/>
      <c r="I5607" t="s">
        <v>421</v>
      </c>
      <c r="J5607" s="14"/>
      <c r="K5607">
        <v>2</v>
      </c>
      <c r="L5607">
        <v>1</v>
      </c>
      <c r="M5607" t="s">
        <v>7</v>
      </c>
      <c r="N5607" s="14"/>
      <c r="O5607">
        <v>1</v>
      </c>
      <c r="P5607">
        <v>0</v>
      </c>
      <c r="Q5607" t="s">
        <v>7</v>
      </c>
      <c r="R5607" s="14"/>
      <c r="S5607" s="16">
        <f>Table2[[#This Row],[FTHG]]-Table2[[#This Row],[HTH]]</f>
        <v>1</v>
      </c>
      <c r="T5607" s="14">
        <f>Table2[[#This Row],[FTAG]]-Table2[[#This Row],[HTA]]</f>
        <v>1</v>
      </c>
      <c r="U5607" s="13" t="str">
        <f>IF(Table2[[#This Row],[SHH]]&gt;Table2[[#This Row],[SHA]],"H",IF(Table2[[#This Row],[HTH]]&lt;Table2[[#This Row],[HTA]],"A","D"))</f>
        <v>D</v>
      </c>
      <c r="V5607" s="14"/>
      <c r="W5607">
        <v>12</v>
      </c>
      <c r="X5607">
        <v>15</v>
      </c>
      <c r="Y5607">
        <v>3</v>
      </c>
      <c r="Z5607">
        <v>5</v>
      </c>
      <c r="AA5607">
        <v>17</v>
      </c>
      <c r="AB5607">
        <v>12</v>
      </c>
      <c r="AC5607">
        <v>2</v>
      </c>
      <c r="AD5607">
        <v>6</v>
      </c>
      <c r="AE5607">
        <v>1</v>
      </c>
      <c r="AF5607">
        <v>2</v>
      </c>
      <c r="AG5607">
        <v>0</v>
      </c>
      <c r="AH5607">
        <v>0</v>
      </c>
      <c r="AI5607">
        <v>1.95</v>
      </c>
      <c r="AJ5607">
        <v>3.6</v>
      </c>
      <c r="AK5607">
        <v>3.8</v>
      </c>
    </row>
    <row r="5608" spans="1:37" x14ac:dyDescent="0.45">
      <c r="A5608" s="56"/>
      <c r="B5608" s="27">
        <v>44296</v>
      </c>
      <c r="C5608" s="16" t="s">
        <v>441</v>
      </c>
      <c r="D5608" s="16" t="s">
        <v>442</v>
      </c>
      <c r="E5608" s="13" t="s">
        <v>439</v>
      </c>
      <c r="F5608" s="16" t="s">
        <v>271</v>
      </c>
      <c r="G5608" t="s">
        <v>450</v>
      </c>
      <c r="H5608" s="14"/>
      <c r="I5608" t="s">
        <v>447</v>
      </c>
      <c r="J5608" s="14"/>
      <c r="K5608">
        <v>3</v>
      </c>
      <c r="L5608">
        <v>2</v>
      </c>
      <c r="M5608" t="s">
        <v>7</v>
      </c>
      <c r="N5608" s="14"/>
      <c r="O5608">
        <v>0</v>
      </c>
      <c r="P5608">
        <v>1</v>
      </c>
      <c r="Q5608" t="s">
        <v>8</v>
      </c>
      <c r="R5608" s="14"/>
      <c r="S5608" s="16">
        <f>Table2[[#This Row],[FTHG]]-Table2[[#This Row],[HTH]]</f>
        <v>3</v>
      </c>
      <c r="T5608" s="14">
        <f>Table2[[#This Row],[FTAG]]-Table2[[#This Row],[HTA]]</f>
        <v>1</v>
      </c>
      <c r="U5608" s="13" t="str">
        <f>IF(Table2[[#This Row],[SHH]]&gt;Table2[[#This Row],[SHA]],"H",IF(Table2[[#This Row],[HTH]]&lt;Table2[[#This Row],[HTA]],"A","D"))</f>
        <v>H</v>
      </c>
      <c r="V5608" s="14"/>
      <c r="W5608">
        <v>9</v>
      </c>
      <c r="X5608">
        <v>9</v>
      </c>
      <c r="Y5608">
        <v>7</v>
      </c>
      <c r="Z5608">
        <v>6</v>
      </c>
      <c r="AA5608">
        <v>12</v>
      </c>
      <c r="AB5608">
        <v>15</v>
      </c>
      <c r="AC5608">
        <v>3</v>
      </c>
      <c r="AD5608">
        <v>4</v>
      </c>
      <c r="AE5608">
        <v>1</v>
      </c>
      <c r="AF5608">
        <v>1</v>
      </c>
      <c r="AG5608">
        <v>0</v>
      </c>
      <c r="AH5608">
        <v>0</v>
      </c>
      <c r="AI5608">
        <v>1.75</v>
      </c>
      <c r="AJ5608">
        <v>4.2</v>
      </c>
      <c r="AK5608">
        <v>4</v>
      </c>
    </row>
    <row r="5609" spans="1:37" x14ac:dyDescent="0.45">
      <c r="A5609" s="56"/>
      <c r="B5609" s="27">
        <v>44296</v>
      </c>
      <c r="C5609" s="16" t="s">
        <v>441</v>
      </c>
      <c r="D5609" s="16" t="s">
        <v>442</v>
      </c>
      <c r="E5609" s="13" t="s">
        <v>439</v>
      </c>
      <c r="F5609" s="16" t="s">
        <v>271</v>
      </c>
      <c r="G5609" t="s">
        <v>435</v>
      </c>
      <c r="H5609" s="14"/>
      <c r="I5609" t="s">
        <v>426</v>
      </c>
      <c r="J5609" s="14"/>
      <c r="K5609">
        <v>1</v>
      </c>
      <c r="L5609">
        <v>3</v>
      </c>
      <c r="M5609" t="s">
        <v>8</v>
      </c>
      <c r="N5609" s="14"/>
      <c r="O5609">
        <v>0</v>
      </c>
      <c r="P5609">
        <v>2</v>
      </c>
      <c r="Q5609" t="s">
        <v>8</v>
      </c>
      <c r="R5609" s="14"/>
      <c r="S5609" s="16">
        <f>Table2[[#This Row],[FTHG]]-Table2[[#This Row],[HTH]]</f>
        <v>1</v>
      </c>
      <c r="T5609" s="14">
        <f>Table2[[#This Row],[FTAG]]-Table2[[#This Row],[HTA]]</f>
        <v>1</v>
      </c>
      <c r="U5609" s="13" t="str">
        <f>IF(Table2[[#This Row],[SHH]]&gt;Table2[[#This Row],[SHA]],"H",IF(Table2[[#This Row],[HTH]]&lt;Table2[[#This Row],[HTA]],"A","D"))</f>
        <v>A</v>
      </c>
      <c r="V5609" s="14"/>
      <c r="W5609">
        <v>15</v>
      </c>
      <c r="X5609">
        <v>11</v>
      </c>
      <c r="Y5609">
        <v>5</v>
      </c>
      <c r="Z5609">
        <v>7</v>
      </c>
      <c r="AA5609">
        <v>14</v>
      </c>
      <c r="AB5609">
        <v>11</v>
      </c>
      <c r="AC5609">
        <v>7</v>
      </c>
      <c r="AD5609">
        <v>3</v>
      </c>
      <c r="AE5609">
        <v>4</v>
      </c>
      <c r="AF5609">
        <v>4</v>
      </c>
      <c r="AG5609">
        <v>0</v>
      </c>
      <c r="AH5609">
        <v>1</v>
      </c>
      <c r="AI5609">
        <v>5.25</v>
      </c>
      <c r="AJ5609">
        <v>3.75</v>
      </c>
      <c r="AK5609">
        <v>1.66</v>
      </c>
    </row>
    <row r="5610" spans="1:37" x14ac:dyDescent="0.45">
      <c r="A5610" s="56"/>
      <c r="B5610" s="27">
        <v>44296</v>
      </c>
      <c r="C5610" s="16" t="s">
        <v>441</v>
      </c>
      <c r="D5610" s="16" t="s">
        <v>442</v>
      </c>
      <c r="E5610" s="13" t="s">
        <v>439</v>
      </c>
      <c r="F5610" s="16" t="s">
        <v>271</v>
      </c>
      <c r="G5610" t="s">
        <v>419</v>
      </c>
      <c r="H5610" s="14"/>
      <c r="I5610" t="s">
        <v>425</v>
      </c>
      <c r="J5610" s="14"/>
      <c r="K5610">
        <v>0</v>
      </c>
      <c r="L5610">
        <v>1</v>
      </c>
      <c r="M5610" t="s">
        <v>8</v>
      </c>
      <c r="N5610" s="14"/>
      <c r="O5610">
        <v>0</v>
      </c>
      <c r="P5610">
        <v>0</v>
      </c>
      <c r="Q5610" t="s">
        <v>23</v>
      </c>
      <c r="R5610" s="14"/>
      <c r="S5610" s="16">
        <f>Table2[[#This Row],[FTHG]]-Table2[[#This Row],[HTH]]</f>
        <v>0</v>
      </c>
      <c r="T5610" s="14">
        <f>Table2[[#This Row],[FTAG]]-Table2[[#This Row],[HTA]]</f>
        <v>1</v>
      </c>
      <c r="U5610" s="13" t="str">
        <f>IF(Table2[[#This Row],[SHH]]&gt;Table2[[#This Row],[SHA]],"H",IF(Table2[[#This Row],[HTH]]&lt;Table2[[#This Row],[HTA]],"A","D"))</f>
        <v>D</v>
      </c>
      <c r="V5610" s="14"/>
      <c r="W5610">
        <v>12</v>
      </c>
      <c r="X5610">
        <v>9</v>
      </c>
      <c r="Y5610">
        <v>5</v>
      </c>
      <c r="Z5610">
        <v>2</v>
      </c>
      <c r="AA5610">
        <v>21</v>
      </c>
      <c r="AB5610">
        <v>19</v>
      </c>
      <c r="AC5610">
        <v>5</v>
      </c>
      <c r="AD5610">
        <v>4</v>
      </c>
      <c r="AE5610">
        <v>0</v>
      </c>
      <c r="AF5610">
        <v>3</v>
      </c>
      <c r="AG5610">
        <v>0</v>
      </c>
      <c r="AH5610">
        <v>0</v>
      </c>
      <c r="AI5610">
        <v>2.4</v>
      </c>
      <c r="AJ5610">
        <v>3.3</v>
      </c>
      <c r="AK5610">
        <v>3</v>
      </c>
    </row>
    <row r="5611" spans="1:37" x14ac:dyDescent="0.45">
      <c r="A5611" s="56"/>
      <c r="B5611" s="27">
        <v>44297</v>
      </c>
      <c r="C5611" s="16" t="s">
        <v>441</v>
      </c>
      <c r="D5611" s="16" t="s">
        <v>442</v>
      </c>
      <c r="E5611" s="13" t="s">
        <v>439</v>
      </c>
      <c r="F5611" s="16" t="s">
        <v>271</v>
      </c>
      <c r="G5611" t="s">
        <v>414</v>
      </c>
      <c r="H5611" s="14"/>
      <c r="I5611" t="s">
        <v>423</v>
      </c>
      <c r="J5611" s="14"/>
      <c r="K5611">
        <v>1</v>
      </c>
      <c r="L5611">
        <v>0</v>
      </c>
      <c r="M5611" t="s">
        <v>7</v>
      </c>
      <c r="N5611" s="14"/>
      <c r="O5611">
        <v>0</v>
      </c>
      <c r="P5611">
        <v>0</v>
      </c>
      <c r="Q5611" t="s">
        <v>23</v>
      </c>
      <c r="R5611" s="14"/>
      <c r="S5611" s="16">
        <f>Table2[[#This Row],[FTHG]]-Table2[[#This Row],[HTH]]</f>
        <v>1</v>
      </c>
      <c r="T5611" s="14">
        <f>Table2[[#This Row],[FTAG]]-Table2[[#This Row],[HTA]]</f>
        <v>0</v>
      </c>
      <c r="U5611" s="13" t="str">
        <f>IF(Table2[[#This Row],[SHH]]&gt;Table2[[#This Row],[SHA]],"H",IF(Table2[[#This Row],[HTH]]&lt;Table2[[#This Row],[HTA]],"A","D"))</f>
        <v>H</v>
      </c>
      <c r="V5611" s="14"/>
      <c r="W5611">
        <v>15</v>
      </c>
      <c r="X5611">
        <v>8</v>
      </c>
      <c r="Y5611">
        <v>8</v>
      </c>
      <c r="Z5611">
        <v>2</v>
      </c>
      <c r="AA5611">
        <v>10</v>
      </c>
      <c r="AB5611">
        <v>12</v>
      </c>
      <c r="AC5611">
        <v>5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1.25</v>
      </c>
      <c r="AJ5611">
        <v>6</v>
      </c>
      <c r="AK5611">
        <v>12</v>
      </c>
    </row>
    <row r="5612" spans="1:37" x14ac:dyDescent="0.45">
      <c r="A5612" s="56"/>
      <c r="B5612" s="27">
        <v>44297</v>
      </c>
      <c r="C5612" s="16" t="s">
        <v>441</v>
      </c>
      <c r="D5612" s="16" t="s">
        <v>442</v>
      </c>
      <c r="E5612" s="13" t="s">
        <v>439</v>
      </c>
      <c r="F5612" s="16" t="s">
        <v>271</v>
      </c>
      <c r="G5612" t="s">
        <v>420</v>
      </c>
      <c r="H5612" s="14"/>
      <c r="I5612" t="s">
        <v>418</v>
      </c>
      <c r="J5612" s="14"/>
      <c r="K5612">
        <v>3</v>
      </c>
      <c r="L5612">
        <v>1</v>
      </c>
      <c r="M5612" t="s">
        <v>7</v>
      </c>
      <c r="N5612" s="14"/>
      <c r="O5612">
        <v>2</v>
      </c>
      <c r="P5612">
        <v>0</v>
      </c>
      <c r="Q5612" t="s">
        <v>7</v>
      </c>
      <c r="R5612" s="14"/>
      <c r="S5612" s="16">
        <f>Table2[[#This Row],[FTHG]]-Table2[[#This Row],[HTH]]</f>
        <v>1</v>
      </c>
      <c r="T5612" s="14">
        <f>Table2[[#This Row],[FTAG]]-Table2[[#This Row],[HTA]]</f>
        <v>1</v>
      </c>
      <c r="U5612" s="13" t="str">
        <f>IF(Table2[[#This Row],[SHH]]&gt;Table2[[#This Row],[SHA]],"H",IF(Table2[[#This Row],[HTH]]&lt;Table2[[#This Row],[HTA]],"A","D"))</f>
        <v>D</v>
      </c>
      <c r="V5612" s="14"/>
      <c r="W5612">
        <v>23</v>
      </c>
      <c r="X5612">
        <v>11</v>
      </c>
      <c r="Y5612">
        <v>14</v>
      </c>
      <c r="Z5612">
        <v>3</v>
      </c>
      <c r="AA5612">
        <v>15</v>
      </c>
      <c r="AB5612">
        <v>11</v>
      </c>
      <c r="AC5612">
        <v>8</v>
      </c>
      <c r="AD5612">
        <v>6</v>
      </c>
      <c r="AE5612">
        <v>3</v>
      </c>
      <c r="AF5612">
        <v>3</v>
      </c>
      <c r="AG5612">
        <v>0</v>
      </c>
      <c r="AH5612">
        <v>0</v>
      </c>
      <c r="AI5612">
        <v>1.25</v>
      </c>
      <c r="AJ5612">
        <v>6</v>
      </c>
      <c r="AK5612">
        <v>11</v>
      </c>
    </row>
    <row r="5613" spans="1:37" x14ac:dyDescent="0.45">
      <c r="A5613" s="56"/>
      <c r="B5613" s="27">
        <v>44297</v>
      </c>
      <c r="C5613" s="16" t="s">
        <v>441</v>
      </c>
      <c r="D5613" s="16" t="s">
        <v>442</v>
      </c>
      <c r="E5613" s="13" t="s">
        <v>439</v>
      </c>
      <c r="F5613" s="16" t="s">
        <v>271</v>
      </c>
      <c r="G5613" t="s">
        <v>424</v>
      </c>
      <c r="H5613" s="14"/>
      <c r="I5613" t="s">
        <v>421</v>
      </c>
      <c r="J5613" s="14"/>
      <c r="K5613">
        <v>0</v>
      </c>
      <c r="L5613">
        <v>2</v>
      </c>
      <c r="M5613" t="s">
        <v>8</v>
      </c>
      <c r="N5613" s="14"/>
      <c r="O5613">
        <v>0</v>
      </c>
      <c r="P5613">
        <v>1</v>
      </c>
      <c r="Q5613" t="s">
        <v>8</v>
      </c>
      <c r="R5613" s="14"/>
      <c r="S5613" s="16">
        <f>Table2[[#This Row],[FTHG]]-Table2[[#This Row],[HTH]]</f>
        <v>0</v>
      </c>
      <c r="T5613" s="14">
        <f>Table2[[#This Row],[FTAG]]-Table2[[#This Row],[HTA]]</f>
        <v>1</v>
      </c>
      <c r="U5613" s="13" t="str">
        <f>IF(Table2[[#This Row],[SHH]]&gt;Table2[[#This Row],[SHA]],"H",IF(Table2[[#This Row],[HTH]]&lt;Table2[[#This Row],[HTA]],"A","D"))</f>
        <v>A</v>
      </c>
      <c r="V5613" s="14"/>
      <c r="W5613">
        <v>11</v>
      </c>
      <c r="X5613">
        <v>20</v>
      </c>
      <c r="Y5613">
        <v>5</v>
      </c>
      <c r="Z5613">
        <v>9</v>
      </c>
      <c r="AA5613">
        <v>14</v>
      </c>
      <c r="AB5613">
        <v>10</v>
      </c>
      <c r="AC5613">
        <v>8</v>
      </c>
      <c r="AD5613">
        <v>7</v>
      </c>
      <c r="AE5613">
        <v>0</v>
      </c>
      <c r="AF5613">
        <v>3</v>
      </c>
      <c r="AG5613">
        <v>0</v>
      </c>
      <c r="AH5613">
        <v>0</v>
      </c>
      <c r="AI5613">
        <v>4.75</v>
      </c>
      <c r="AJ5613">
        <v>3.75</v>
      </c>
      <c r="AK5613">
        <v>1.72</v>
      </c>
    </row>
    <row r="5614" spans="1:37" x14ac:dyDescent="0.45">
      <c r="A5614" s="56"/>
      <c r="B5614" s="27">
        <v>44297</v>
      </c>
      <c r="C5614" s="16" t="s">
        <v>441</v>
      </c>
      <c r="D5614" s="16" t="s">
        <v>442</v>
      </c>
      <c r="E5614" s="13" t="s">
        <v>439</v>
      </c>
      <c r="F5614" s="16" t="s">
        <v>271</v>
      </c>
      <c r="G5614" t="s">
        <v>446</v>
      </c>
      <c r="H5614" s="14"/>
      <c r="I5614" t="s">
        <v>431</v>
      </c>
      <c r="J5614" s="14"/>
      <c r="K5614">
        <v>0</v>
      </c>
      <c r="L5614">
        <v>1</v>
      </c>
      <c r="M5614" t="s">
        <v>8</v>
      </c>
      <c r="N5614" s="14"/>
      <c r="O5614">
        <v>0</v>
      </c>
      <c r="P5614">
        <v>0</v>
      </c>
      <c r="Q5614" t="s">
        <v>23</v>
      </c>
      <c r="R5614" s="14"/>
      <c r="S5614" s="16">
        <f>Table2[[#This Row],[FTHG]]-Table2[[#This Row],[HTH]]</f>
        <v>0</v>
      </c>
      <c r="T5614" s="14">
        <f>Table2[[#This Row],[FTAG]]-Table2[[#This Row],[HTA]]</f>
        <v>1</v>
      </c>
      <c r="U5614" s="13" t="str">
        <f>IF(Table2[[#This Row],[SHH]]&gt;Table2[[#This Row],[SHA]],"H",IF(Table2[[#This Row],[HTH]]&lt;Table2[[#This Row],[HTA]],"A","D"))</f>
        <v>D</v>
      </c>
      <c r="V5614" s="14"/>
      <c r="W5614">
        <v>4</v>
      </c>
      <c r="X5614">
        <v>14</v>
      </c>
      <c r="Y5614">
        <v>1</v>
      </c>
      <c r="Z5614">
        <v>5</v>
      </c>
      <c r="AA5614">
        <v>15</v>
      </c>
      <c r="AB5614">
        <v>13</v>
      </c>
      <c r="AC5614">
        <v>5</v>
      </c>
      <c r="AD5614">
        <v>4</v>
      </c>
      <c r="AE5614">
        <v>0</v>
      </c>
      <c r="AF5614">
        <v>2</v>
      </c>
      <c r="AG5614">
        <v>0</v>
      </c>
      <c r="AH5614">
        <v>0</v>
      </c>
      <c r="AI5614">
        <v>3.6</v>
      </c>
      <c r="AJ5614">
        <v>3.5</v>
      </c>
      <c r="AK5614">
        <v>2.0499999999999998</v>
      </c>
    </row>
    <row r="5615" spans="1:37" x14ac:dyDescent="0.45">
      <c r="A5615" s="56"/>
      <c r="B5615" s="27">
        <v>44297</v>
      </c>
      <c r="C5615" s="16" t="s">
        <v>441</v>
      </c>
      <c r="D5615" s="16" t="s">
        <v>442</v>
      </c>
      <c r="E5615" s="13" t="s">
        <v>439</v>
      </c>
      <c r="F5615" s="16" t="s">
        <v>271</v>
      </c>
      <c r="G5615" t="s">
        <v>427</v>
      </c>
      <c r="H5615" s="14"/>
      <c r="I5615" t="s">
        <v>417</v>
      </c>
      <c r="J5615" s="14"/>
      <c r="K5615">
        <v>1</v>
      </c>
      <c r="L5615">
        <v>0</v>
      </c>
      <c r="M5615" t="s">
        <v>7</v>
      </c>
      <c r="N5615" s="14"/>
      <c r="O5615">
        <v>1</v>
      </c>
      <c r="P5615">
        <v>0</v>
      </c>
      <c r="Q5615" t="s">
        <v>7</v>
      </c>
      <c r="R5615" s="14"/>
      <c r="S5615" s="16">
        <f>Table2[[#This Row],[FTHG]]-Table2[[#This Row],[HTH]]</f>
        <v>0</v>
      </c>
      <c r="T5615" s="14">
        <f>Table2[[#This Row],[FTAG]]-Table2[[#This Row],[HTA]]</f>
        <v>0</v>
      </c>
      <c r="U5615" s="13" t="str">
        <f>IF(Table2[[#This Row],[SHH]]&gt;Table2[[#This Row],[SHA]],"H",IF(Table2[[#This Row],[HTH]]&lt;Table2[[#This Row],[HTA]],"A","D"))</f>
        <v>D</v>
      </c>
      <c r="V5615" s="14"/>
      <c r="W5615">
        <v>14</v>
      </c>
      <c r="X5615">
        <v>11</v>
      </c>
      <c r="Y5615">
        <v>7</v>
      </c>
      <c r="Z5615">
        <v>5</v>
      </c>
      <c r="AA5615">
        <v>14</v>
      </c>
      <c r="AB5615">
        <v>14</v>
      </c>
      <c r="AC5615">
        <v>4</v>
      </c>
      <c r="AD5615">
        <v>6</v>
      </c>
      <c r="AE5615">
        <v>3</v>
      </c>
      <c r="AF5615">
        <v>2</v>
      </c>
      <c r="AG5615">
        <v>0</v>
      </c>
      <c r="AH5615">
        <v>0</v>
      </c>
      <c r="AI5615">
        <v>1.72</v>
      </c>
      <c r="AJ5615">
        <v>4</v>
      </c>
      <c r="AK5615">
        <v>4.33</v>
      </c>
    </row>
    <row r="5616" spans="1:37" x14ac:dyDescent="0.45">
      <c r="A5616" s="56"/>
      <c r="B5616" s="27">
        <v>44297</v>
      </c>
      <c r="C5616" s="16" t="s">
        <v>441</v>
      </c>
      <c r="D5616" s="16" t="s">
        <v>442</v>
      </c>
      <c r="E5616" s="13" t="s">
        <v>439</v>
      </c>
      <c r="F5616" s="16" t="s">
        <v>271</v>
      </c>
      <c r="G5616" t="s">
        <v>428</v>
      </c>
      <c r="H5616" s="14"/>
      <c r="I5616" t="s">
        <v>433</v>
      </c>
      <c r="J5616" s="14"/>
      <c r="K5616">
        <v>2</v>
      </c>
      <c r="L5616">
        <v>3</v>
      </c>
      <c r="M5616" t="s">
        <v>8</v>
      </c>
      <c r="N5616" s="14"/>
      <c r="O5616">
        <v>0</v>
      </c>
      <c r="P5616">
        <v>2</v>
      </c>
      <c r="Q5616" t="s">
        <v>8</v>
      </c>
      <c r="R5616" s="14"/>
      <c r="S5616" s="16">
        <f>Table2[[#This Row],[FTHG]]-Table2[[#This Row],[HTH]]</f>
        <v>2</v>
      </c>
      <c r="T5616" s="14">
        <f>Table2[[#This Row],[FTAG]]-Table2[[#This Row],[HTA]]</f>
        <v>1</v>
      </c>
      <c r="U5616" s="13" t="str">
        <f>IF(Table2[[#This Row],[SHH]]&gt;Table2[[#This Row],[SHA]],"H",IF(Table2[[#This Row],[HTH]]&lt;Table2[[#This Row],[HTA]],"A","D"))</f>
        <v>H</v>
      </c>
      <c r="V5616" s="14"/>
      <c r="W5616">
        <v>8</v>
      </c>
      <c r="X5616">
        <v>14</v>
      </c>
      <c r="Y5616">
        <v>2</v>
      </c>
      <c r="Z5616">
        <v>9</v>
      </c>
      <c r="AA5616">
        <v>15</v>
      </c>
      <c r="AB5616">
        <v>13</v>
      </c>
      <c r="AC5616">
        <v>0</v>
      </c>
      <c r="AD5616">
        <v>6</v>
      </c>
      <c r="AE5616">
        <v>3</v>
      </c>
      <c r="AF5616">
        <v>1</v>
      </c>
      <c r="AG5616">
        <v>0</v>
      </c>
      <c r="AH5616">
        <v>0</v>
      </c>
      <c r="AI5616">
        <v>5</v>
      </c>
      <c r="AJ5616">
        <v>4.5</v>
      </c>
      <c r="AK5616">
        <v>1.57</v>
      </c>
    </row>
    <row r="5617" spans="1:37" x14ac:dyDescent="0.45">
      <c r="A5617" s="56"/>
      <c r="B5617" s="27">
        <v>44298</v>
      </c>
      <c r="C5617" s="16" t="s">
        <v>441</v>
      </c>
      <c r="D5617" s="16" t="s">
        <v>442</v>
      </c>
      <c r="E5617" s="13" t="s">
        <v>439</v>
      </c>
      <c r="F5617" s="16" t="s">
        <v>271</v>
      </c>
      <c r="G5617" t="s">
        <v>449</v>
      </c>
      <c r="H5617" s="14"/>
      <c r="I5617" t="s">
        <v>448</v>
      </c>
      <c r="J5617" s="14"/>
      <c r="K5617">
        <v>0</v>
      </c>
      <c r="L5617">
        <v>1</v>
      </c>
      <c r="M5617" t="s">
        <v>8</v>
      </c>
      <c r="N5617" s="14"/>
      <c r="O5617">
        <v>0</v>
      </c>
      <c r="P5617">
        <v>1</v>
      </c>
      <c r="Q5617" t="s">
        <v>8</v>
      </c>
      <c r="R5617" s="14"/>
      <c r="S5617" s="16">
        <f>Table2[[#This Row],[FTHG]]-Table2[[#This Row],[HTH]]</f>
        <v>0</v>
      </c>
      <c r="T5617" s="14">
        <f>Table2[[#This Row],[FTAG]]-Table2[[#This Row],[HTA]]</f>
        <v>0</v>
      </c>
      <c r="U5617" s="13" t="str">
        <f>IF(Table2[[#This Row],[SHH]]&gt;Table2[[#This Row],[SHA]],"H",IF(Table2[[#This Row],[HTH]]&lt;Table2[[#This Row],[HTA]],"A","D"))</f>
        <v>A</v>
      </c>
      <c r="V5617" s="14"/>
      <c r="W5617">
        <v>9</v>
      </c>
      <c r="X5617">
        <v>14</v>
      </c>
      <c r="Y5617">
        <v>5</v>
      </c>
      <c r="Z5617">
        <v>4</v>
      </c>
      <c r="AA5617">
        <v>12</v>
      </c>
      <c r="AB5617">
        <v>14</v>
      </c>
      <c r="AC5617">
        <v>3</v>
      </c>
      <c r="AD5617">
        <v>8</v>
      </c>
      <c r="AE5617">
        <v>3</v>
      </c>
      <c r="AF5617">
        <v>2</v>
      </c>
      <c r="AG5617">
        <v>0</v>
      </c>
      <c r="AH5617">
        <v>0</v>
      </c>
      <c r="AI5617">
        <v>3.5</v>
      </c>
      <c r="AJ5617">
        <v>3.6</v>
      </c>
      <c r="AK5617">
        <v>2.0499999999999998</v>
      </c>
    </row>
    <row r="5618" spans="1:37" x14ac:dyDescent="0.45">
      <c r="A5618" s="56"/>
      <c r="B5618" s="27">
        <v>44303</v>
      </c>
      <c r="C5618" s="16" t="s">
        <v>441</v>
      </c>
      <c r="D5618" s="16" t="s">
        <v>442</v>
      </c>
      <c r="E5618" s="13" t="s">
        <v>439</v>
      </c>
      <c r="F5618" s="16" t="s">
        <v>271</v>
      </c>
      <c r="G5618" t="s">
        <v>447</v>
      </c>
      <c r="H5618" s="14"/>
      <c r="I5618" t="s">
        <v>419</v>
      </c>
      <c r="J5618" s="14"/>
      <c r="K5618">
        <v>1</v>
      </c>
      <c r="L5618">
        <v>2</v>
      </c>
      <c r="M5618" t="s">
        <v>8</v>
      </c>
      <c r="N5618" s="14"/>
      <c r="O5618">
        <v>0</v>
      </c>
      <c r="P5618">
        <v>1</v>
      </c>
      <c r="Q5618" t="s">
        <v>8</v>
      </c>
      <c r="R5618" s="14"/>
      <c r="S5618" s="16">
        <f>Table2[[#This Row],[FTHG]]-Table2[[#This Row],[HTH]]</f>
        <v>1</v>
      </c>
      <c r="T5618" s="14">
        <f>Table2[[#This Row],[FTAG]]-Table2[[#This Row],[HTA]]</f>
        <v>1</v>
      </c>
      <c r="U5618" s="13" t="str">
        <f>IF(Table2[[#This Row],[SHH]]&gt;Table2[[#This Row],[SHA]],"H",IF(Table2[[#This Row],[HTH]]&lt;Table2[[#This Row],[HTA]],"A","D"))</f>
        <v>A</v>
      </c>
      <c r="V5618" s="14"/>
      <c r="W5618">
        <v>7</v>
      </c>
      <c r="X5618">
        <v>14</v>
      </c>
      <c r="Y5618">
        <v>3</v>
      </c>
      <c r="Z5618">
        <v>7</v>
      </c>
      <c r="AA5618">
        <v>12</v>
      </c>
      <c r="AB5618">
        <v>19</v>
      </c>
      <c r="AC5618">
        <v>5</v>
      </c>
      <c r="AD5618">
        <v>7</v>
      </c>
      <c r="AE5618">
        <v>0</v>
      </c>
      <c r="AF5618">
        <v>2</v>
      </c>
      <c r="AG5618">
        <v>0</v>
      </c>
      <c r="AH5618">
        <v>1</v>
      </c>
      <c r="AI5618">
        <v>4</v>
      </c>
      <c r="AJ5618">
        <v>3.7</v>
      </c>
      <c r="AK5618">
        <v>1.85</v>
      </c>
    </row>
    <row r="5619" spans="1:37" x14ac:dyDescent="0.45">
      <c r="A5619" s="56"/>
      <c r="B5619" s="27">
        <v>44303</v>
      </c>
      <c r="C5619" s="16" t="s">
        <v>441</v>
      </c>
      <c r="D5619" s="16" t="s">
        <v>442</v>
      </c>
      <c r="E5619" s="13" t="s">
        <v>439</v>
      </c>
      <c r="F5619" s="16" t="s">
        <v>271</v>
      </c>
      <c r="G5619" t="s">
        <v>424</v>
      </c>
      <c r="H5619" s="14"/>
      <c r="I5619" t="s">
        <v>446</v>
      </c>
      <c r="J5619" s="14"/>
      <c r="K5619">
        <v>3</v>
      </c>
      <c r="L5619">
        <v>1</v>
      </c>
      <c r="M5619" t="s">
        <v>7</v>
      </c>
      <c r="N5619" s="14"/>
      <c r="O5619">
        <v>0</v>
      </c>
      <c r="P5619">
        <v>1</v>
      </c>
      <c r="Q5619" t="s">
        <v>8</v>
      </c>
      <c r="R5619" s="14"/>
      <c r="S5619" s="16">
        <f>Table2[[#This Row],[FTHG]]-Table2[[#This Row],[HTH]]</f>
        <v>3</v>
      </c>
      <c r="T5619" s="14">
        <f>Table2[[#This Row],[FTAG]]-Table2[[#This Row],[HTA]]</f>
        <v>0</v>
      </c>
      <c r="U5619" s="13" t="str">
        <f>IF(Table2[[#This Row],[SHH]]&gt;Table2[[#This Row],[SHA]],"H",IF(Table2[[#This Row],[HTH]]&lt;Table2[[#This Row],[HTA]],"A","D"))</f>
        <v>H</v>
      </c>
      <c r="V5619" s="14"/>
      <c r="W5619">
        <v>12</v>
      </c>
      <c r="X5619">
        <v>18</v>
      </c>
      <c r="Y5619">
        <v>5</v>
      </c>
      <c r="Z5619">
        <v>8</v>
      </c>
      <c r="AA5619">
        <v>16</v>
      </c>
      <c r="AB5619">
        <v>14</v>
      </c>
      <c r="AC5619">
        <v>5</v>
      </c>
      <c r="AD5619">
        <v>7</v>
      </c>
      <c r="AE5619">
        <v>3</v>
      </c>
      <c r="AF5619">
        <v>3</v>
      </c>
      <c r="AG5619">
        <v>0</v>
      </c>
      <c r="AH5619">
        <v>0</v>
      </c>
      <c r="AI5619">
        <v>2.6</v>
      </c>
      <c r="AJ5619">
        <v>3.3</v>
      </c>
      <c r="AK5619">
        <v>2.75</v>
      </c>
    </row>
    <row r="5620" spans="1:37" x14ac:dyDescent="0.45">
      <c r="A5620" s="56"/>
      <c r="B5620" s="27">
        <v>44303</v>
      </c>
      <c r="C5620" s="16" t="s">
        <v>441</v>
      </c>
      <c r="D5620" s="16" t="s">
        <v>442</v>
      </c>
      <c r="E5620" s="13" t="s">
        <v>439</v>
      </c>
      <c r="F5620" s="16" t="s">
        <v>271</v>
      </c>
      <c r="G5620" t="s">
        <v>448</v>
      </c>
      <c r="H5620" s="14"/>
      <c r="I5620" t="s">
        <v>428</v>
      </c>
      <c r="J5620" s="14"/>
      <c r="K5620">
        <v>3</v>
      </c>
      <c r="L5620">
        <v>1</v>
      </c>
      <c r="M5620" t="s">
        <v>7</v>
      </c>
      <c r="N5620" s="14"/>
      <c r="O5620">
        <v>0</v>
      </c>
      <c r="P5620">
        <v>1</v>
      </c>
      <c r="Q5620" t="s">
        <v>8</v>
      </c>
      <c r="R5620" s="14"/>
      <c r="S5620" s="16">
        <f>Table2[[#This Row],[FTHG]]-Table2[[#This Row],[HTH]]</f>
        <v>3</v>
      </c>
      <c r="T5620" s="14">
        <f>Table2[[#This Row],[FTAG]]-Table2[[#This Row],[HTA]]</f>
        <v>0</v>
      </c>
      <c r="U5620" s="13" t="str">
        <f>IF(Table2[[#This Row],[SHH]]&gt;Table2[[#This Row],[SHA]],"H",IF(Table2[[#This Row],[HTH]]&lt;Table2[[#This Row],[HTA]],"A","D"))</f>
        <v>H</v>
      </c>
      <c r="V5620" s="14"/>
      <c r="W5620">
        <v>11</v>
      </c>
      <c r="X5620">
        <v>7</v>
      </c>
      <c r="Y5620">
        <v>6</v>
      </c>
      <c r="Z5620">
        <v>6</v>
      </c>
      <c r="AA5620">
        <v>8</v>
      </c>
      <c r="AB5620">
        <v>16</v>
      </c>
      <c r="AC5620">
        <v>3</v>
      </c>
      <c r="AD5620">
        <v>4</v>
      </c>
      <c r="AE5620">
        <v>3</v>
      </c>
      <c r="AF5620">
        <v>5</v>
      </c>
      <c r="AG5620">
        <v>0</v>
      </c>
      <c r="AH5620">
        <v>0</v>
      </c>
      <c r="AI5620">
        <v>2.5499999999999998</v>
      </c>
      <c r="AJ5620">
        <v>3.2</v>
      </c>
      <c r="AK5620">
        <v>2.87</v>
      </c>
    </row>
    <row r="5621" spans="1:37" x14ac:dyDescent="0.45">
      <c r="A5621" s="56"/>
      <c r="B5621" s="27">
        <v>44303</v>
      </c>
      <c r="C5621" s="16" t="s">
        <v>441</v>
      </c>
      <c r="D5621" s="16" t="s">
        <v>442</v>
      </c>
      <c r="E5621" s="13" t="s">
        <v>439</v>
      </c>
      <c r="F5621" s="16" t="s">
        <v>271</v>
      </c>
      <c r="G5621" t="s">
        <v>423</v>
      </c>
      <c r="H5621" s="14"/>
      <c r="I5621" t="s">
        <v>435</v>
      </c>
      <c r="J5621" s="14"/>
      <c r="K5621">
        <v>4</v>
      </c>
      <c r="L5621">
        <v>3</v>
      </c>
      <c r="M5621" t="s">
        <v>7</v>
      </c>
      <c r="N5621" s="14"/>
      <c r="O5621">
        <v>1</v>
      </c>
      <c r="P5621">
        <v>2</v>
      </c>
      <c r="Q5621" t="s">
        <v>8</v>
      </c>
      <c r="R5621" s="14"/>
      <c r="S5621" s="16">
        <f>Table2[[#This Row],[FTHG]]-Table2[[#This Row],[HTH]]</f>
        <v>3</v>
      </c>
      <c r="T5621" s="14">
        <f>Table2[[#This Row],[FTAG]]-Table2[[#This Row],[HTA]]</f>
        <v>1</v>
      </c>
      <c r="U5621" s="13" t="str">
        <f>IF(Table2[[#This Row],[SHH]]&gt;Table2[[#This Row],[SHA]],"H",IF(Table2[[#This Row],[HTH]]&lt;Table2[[#This Row],[HTA]],"A","D"))</f>
        <v>H</v>
      </c>
      <c r="V5621" s="14"/>
      <c r="W5621">
        <v>23</v>
      </c>
      <c r="X5621">
        <v>11</v>
      </c>
      <c r="Y5621">
        <v>9</v>
      </c>
      <c r="Z5621">
        <v>6</v>
      </c>
      <c r="AA5621">
        <v>14</v>
      </c>
      <c r="AB5621">
        <v>12</v>
      </c>
      <c r="AC5621">
        <v>0</v>
      </c>
      <c r="AD5621">
        <v>4</v>
      </c>
      <c r="AE5621">
        <v>4</v>
      </c>
      <c r="AF5621">
        <v>2</v>
      </c>
      <c r="AG5621">
        <v>0</v>
      </c>
      <c r="AH5621">
        <v>0</v>
      </c>
      <c r="AI5621">
        <v>2.2000000000000002</v>
      </c>
      <c r="AJ5621">
        <v>3.6</v>
      </c>
      <c r="AK5621">
        <v>3.1</v>
      </c>
    </row>
    <row r="5622" spans="1:37" x14ac:dyDescent="0.45">
      <c r="A5622" s="56"/>
      <c r="B5622" s="27">
        <v>44304</v>
      </c>
      <c r="C5622" s="16" t="s">
        <v>441</v>
      </c>
      <c r="D5622" s="16" t="s">
        <v>442</v>
      </c>
      <c r="E5622" s="13" t="s">
        <v>439</v>
      </c>
      <c r="F5622" s="16" t="s">
        <v>271</v>
      </c>
      <c r="G5622" t="s">
        <v>426</v>
      </c>
      <c r="H5622" s="14"/>
      <c r="I5622" t="s">
        <v>418</v>
      </c>
      <c r="J5622" s="14"/>
      <c r="K5622">
        <v>2</v>
      </c>
      <c r="L5622">
        <v>1</v>
      </c>
      <c r="M5622" t="s">
        <v>7</v>
      </c>
      <c r="N5622" s="14"/>
      <c r="O5622">
        <v>1</v>
      </c>
      <c r="P5622">
        <v>1</v>
      </c>
      <c r="Q5622" t="s">
        <v>23</v>
      </c>
      <c r="R5622" s="14"/>
      <c r="S5622" s="16">
        <f>Table2[[#This Row],[FTHG]]-Table2[[#This Row],[HTH]]</f>
        <v>1</v>
      </c>
      <c r="T5622" s="14">
        <f>Table2[[#This Row],[FTAG]]-Table2[[#This Row],[HTA]]</f>
        <v>0</v>
      </c>
      <c r="U5622" s="13" t="str">
        <f>IF(Table2[[#This Row],[SHH]]&gt;Table2[[#This Row],[SHA]],"H",IF(Table2[[#This Row],[HTH]]&lt;Table2[[#This Row],[HTA]],"A","D"))</f>
        <v>H</v>
      </c>
      <c r="V5622" s="14"/>
      <c r="W5622">
        <v>18</v>
      </c>
      <c r="X5622">
        <v>11</v>
      </c>
      <c r="Y5622">
        <v>5</v>
      </c>
      <c r="Z5622">
        <v>6</v>
      </c>
      <c r="AA5622">
        <v>10</v>
      </c>
      <c r="AB5622">
        <v>13</v>
      </c>
      <c r="AC5622">
        <v>5</v>
      </c>
      <c r="AD5622">
        <v>4</v>
      </c>
      <c r="AE5622">
        <v>0</v>
      </c>
      <c r="AF5622">
        <v>1</v>
      </c>
      <c r="AG5622">
        <v>0</v>
      </c>
      <c r="AH5622">
        <v>0</v>
      </c>
      <c r="AI5622">
        <v>1.45</v>
      </c>
      <c r="AJ5622">
        <v>4.75</v>
      </c>
      <c r="AK5622">
        <v>6.5</v>
      </c>
    </row>
    <row r="5623" spans="1:37" x14ac:dyDescent="0.45">
      <c r="A5623" s="56"/>
      <c r="B5623" s="27">
        <v>44304</v>
      </c>
      <c r="C5623" s="16" t="s">
        <v>441</v>
      </c>
      <c r="D5623" s="16" t="s">
        <v>442</v>
      </c>
      <c r="E5623" s="13" t="s">
        <v>439</v>
      </c>
      <c r="F5623" s="16" t="s">
        <v>271</v>
      </c>
      <c r="G5623" t="s">
        <v>433</v>
      </c>
      <c r="H5623" s="14"/>
      <c r="I5623" t="s">
        <v>420</v>
      </c>
      <c r="J5623" s="14"/>
      <c r="K5623">
        <v>1</v>
      </c>
      <c r="L5623">
        <v>0</v>
      </c>
      <c r="M5623" t="s">
        <v>7</v>
      </c>
      <c r="N5623" s="14"/>
      <c r="O5623">
        <v>0</v>
      </c>
      <c r="P5623">
        <v>0</v>
      </c>
      <c r="Q5623" t="s">
        <v>23</v>
      </c>
      <c r="R5623" s="14"/>
      <c r="S5623" s="16">
        <f>Table2[[#This Row],[FTHG]]-Table2[[#This Row],[HTH]]</f>
        <v>1</v>
      </c>
      <c r="T5623" s="14">
        <f>Table2[[#This Row],[FTAG]]-Table2[[#This Row],[HTA]]</f>
        <v>0</v>
      </c>
      <c r="U5623" s="13" t="str">
        <f>IF(Table2[[#This Row],[SHH]]&gt;Table2[[#This Row],[SHA]],"H",IF(Table2[[#This Row],[HTH]]&lt;Table2[[#This Row],[HTA]],"A","D"))</f>
        <v>H</v>
      </c>
      <c r="V5623" s="14"/>
      <c r="W5623">
        <v>12</v>
      </c>
      <c r="X5623">
        <v>12</v>
      </c>
      <c r="Y5623">
        <v>2</v>
      </c>
      <c r="Z5623">
        <v>3</v>
      </c>
      <c r="AA5623">
        <v>18</v>
      </c>
      <c r="AB5623">
        <v>15</v>
      </c>
      <c r="AC5623">
        <v>3</v>
      </c>
      <c r="AD5623">
        <v>8</v>
      </c>
      <c r="AE5623">
        <v>3</v>
      </c>
      <c r="AF5623">
        <v>2</v>
      </c>
      <c r="AG5623">
        <v>0</v>
      </c>
      <c r="AH5623">
        <v>0</v>
      </c>
      <c r="AI5623">
        <v>2.4</v>
      </c>
      <c r="AJ5623">
        <v>3.6</v>
      </c>
      <c r="AK5623">
        <v>2.8</v>
      </c>
    </row>
    <row r="5624" spans="1:37" x14ac:dyDescent="0.45">
      <c r="A5624" s="56"/>
      <c r="B5624" s="27">
        <v>44304</v>
      </c>
      <c r="C5624" s="16" t="s">
        <v>441</v>
      </c>
      <c r="D5624" s="16" t="s">
        <v>442</v>
      </c>
      <c r="E5624" s="13" t="s">
        <v>439</v>
      </c>
      <c r="F5624" s="16" t="s">
        <v>271</v>
      </c>
      <c r="G5624" t="s">
        <v>417</v>
      </c>
      <c r="H5624" s="14"/>
      <c r="I5624" t="s">
        <v>450</v>
      </c>
      <c r="J5624" s="14"/>
      <c r="K5624">
        <v>4</v>
      </c>
      <c r="L5624">
        <v>1</v>
      </c>
      <c r="M5624" t="s">
        <v>7</v>
      </c>
      <c r="N5624" s="14"/>
      <c r="O5624">
        <v>2</v>
      </c>
      <c r="P5624">
        <v>1</v>
      </c>
      <c r="Q5624" t="s">
        <v>7</v>
      </c>
      <c r="R5624" s="14"/>
      <c r="S5624" s="16">
        <f>Table2[[#This Row],[FTHG]]-Table2[[#This Row],[HTH]]</f>
        <v>2</v>
      </c>
      <c r="T5624" s="14">
        <f>Table2[[#This Row],[FTAG]]-Table2[[#This Row],[HTA]]</f>
        <v>0</v>
      </c>
      <c r="U5624" s="13" t="str">
        <f>IF(Table2[[#This Row],[SHH]]&gt;Table2[[#This Row],[SHA]],"H",IF(Table2[[#This Row],[HTH]]&lt;Table2[[#This Row],[HTA]],"A","D"))</f>
        <v>H</v>
      </c>
      <c r="V5624" s="14"/>
      <c r="W5624">
        <v>10</v>
      </c>
      <c r="X5624">
        <v>9</v>
      </c>
      <c r="Y5624">
        <v>7</v>
      </c>
      <c r="Z5624">
        <v>5</v>
      </c>
      <c r="AA5624">
        <v>15</v>
      </c>
      <c r="AB5624">
        <v>12</v>
      </c>
      <c r="AC5624">
        <v>4</v>
      </c>
      <c r="AD5624">
        <v>8</v>
      </c>
      <c r="AE5624">
        <v>1</v>
      </c>
      <c r="AF5624">
        <v>1</v>
      </c>
      <c r="AG5624">
        <v>0</v>
      </c>
      <c r="AH5624">
        <v>0</v>
      </c>
      <c r="AI5624">
        <v>2</v>
      </c>
      <c r="AJ5624">
        <v>3.6</v>
      </c>
      <c r="AK5624">
        <v>3.6</v>
      </c>
    </row>
    <row r="5625" spans="1:37" x14ac:dyDescent="0.45">
      <c r="A5625" s="56"/>
      <c r="B5625" s="27">
        <v>44304</v>
      </c>
      <c r="C5625" s="16" t="s">
        <v>441</v>
      </c>
      <c r="D5625" s="16" t="s">
        <v>442</v>
      </c>
      <c r="E5625" s="13" t="s">
        <v>439</v>
      </c>
      <c r="F5625" s="16" t="s">
        <v>271</v>
      </c>
      <c r="G5625" t="s">
        <v>431</v>
      </c>
      <c r="H5625" s="14"/>
      <c r="I5625" t="s">
        <v>449</v>
      </c>
      <c r="J5625" s="14"/>
      <c r="K5625">
        <v>5</v>
      </c>
      <c r="L5625">
        <v>3</v>
      </c>
      <c r="M5625" t="s">
        <v>7</v>
      </c>
      <c r="N5625" s="14"/>
      <c r="O5625">
        <v>3</v>
      </c>
      <c r="P5625">
        <v>1</v>
      </c>
      <c r="Q5625" t="s">
        <v>7</v>
      </c>
      <c r="R5625" s="14"/>
      <c r="S5625" s="16">
        <f>Table2[[#This Row],[FTHG]]-Table2[[#This Row],[HTH]]</f>
        <v>2</v>
      </c>
      <c r="T5625" s="14">
        <f>Table2[[#This Row],[FTAG]]-Table2[[#This Row],[HTA]]</f>
        <v>2</v>
      </c>
      <c r="U5625" s="13" t="str">
        <f>IF(Table2[[#This Row],[SHH]]&gt;Table2[[#This Row],[SHA]],"H",IF(Table2[[#This Row],[HTH]]&lt;Table2[[#This Row],[HTA]],"A","D"))</f>
        <v>D</v>
      </c>
      <c r="V5625" s="14"/>
      <c r="W5625">
        <v>12</v>
      </c>
      <c r="X5625">
        <v>16</v>
      </c>
      <c r="Y5625">
        <v>8</v>
      </c>
      <c r="Z5625">
        <v>8</v>
      </c>
      <c r="AA5625">
        <v>14</v>
      </c>
      <c r="AB5625">
        <v>11</v>
      </c>
      <c r="AC5625">
        <v>5</v>
      </c>
      <c r="AD5625">
        <v>4</v>
      </c>
      <c r="AE5625">
        <v>2</v>
      </c>
      <c r="AF5625">
        <v>3</v>
      </c>
      <c r="AG5625">
        <v>0</v>
      </c>
      <c r="AH5625">
        <v>0</v>
      </c>
      <c r="AI5625">
        <v>1.36</v>
      </c>
      <c r="AJ5625">
        <v>5</v>
      </c>
      <c r="AK5625">
        <v>8</v>
      </c>
    </row>
    <row r="5626" spans="1:37" x14ac:dyDescent="0.45">
      <c r="A5626" s="56"/>
      <c r="B5626" s="27">
        <v>44304</v>
      </c>
      <c r="C5626" s="16" t="s">
        <v>441</v>
      </c>
      <c r="D5626" s="16" t="s">
        <v>442</v>
      </c>
      <c r="E5626" s="13" t="s">
        <v>439</v>
      </c>
      <c r="F5626" s="16" t="s">
        <v>271</v>
      </c>
      <c r="G5626" t="s">
        <v>425</v>
      </c>
      <c r="H5626" s="14"/>
      <c r="I5626" t="s">
        <v>427</v>
      </c>
      <c r="J5626" s="14"/>
      <c r="K5626">
        <v>3</v>
      </c>
      <c r="L5626">
        <v>1</v>
      </c>
      <c r="M5626" t="s">
        <v>7</v>
      </c>
      <c r="N5626" s="14"/>
      <c r="O5626">
        <v>0</v>
      </c>
      <c r="P5626">
        <v>1</v>
      </c>
      <c r="Q5626" t="s">
        <v>8</v>
      </c>
      <c r="R5626" s="14"/>
      <c r="S5626" s="16">
        <f>Table2[[#This Row],[FTHG]]-Table2[[#This Row],[HTH]]</f>
        <v>3</v>
      </c>
      <c r="T5626" s="14">
        <f>Table2[[#This Row],[FTAG]]-Table2[[#This Row],[HTA]]</f>
        <v>0</v>
      </c>
      <c r="U5626" s="13" t="str">
        <f>IF(Table2[[#This Row],[SHH]]&gt;Table2[[#This Row],[SHA]],"H",IF(Table2[[#This Row],[HTH]]&lt;Table2[[#This Row],[HTA]],"A","D"))</f>
        <v>H</v>
      </c>
      <c r="V5626" s="14"/>
      <c r="W5626">
        <v>23</v>
      </c>
      <c r="X5626">
        <v>9</v>
      </c>
      <c r="Y5626">
        <v>11</v>
      </c>
      <c r="Z5626">
        <v>4</v>
      </c>
      <c r="AA5626">
        <v>13</v>
      </c>
      <c r="AB5626">
        <v>13</v>
      </c>
      <c r="AC5626">
        <v>11</v>
      </c>
      <c r="AD5626">
        <v>3</v>
      </c>
      <c r="AE5626">
        <v>2</v>
      </c>
      <c r="AF5626">
        <v>2</v>
      </c>
      <c r="AG5626">
        <v>0</v>
      </c>
      <c r="AH5626">
        <v>1</v>
      </c>
      <c r="AI5626">
        <v>3.3</v>
      </c>
      <c r="AJ5626">
        <v>3.6</v>
      </c>
      <c r="AK5626">
        <v>2.1</v>
      </c>
    </row>
    <row r="5627" spans="1:37" x14ac:dyDescent="0.45">
      <c r="A5627" s="56"/>
      <c r="B5627" s="27">
        <v>44304</v>
      </c>
      <c r="C5627" s="16" t="s">
        <v>441</v>
      </c>
      <c r="D5627" s="16" t="s">
        <v>442</v>
      </c>
      <c r="E5627" s="13" t="s">
        <v>439</v>
      </c>
      <c r="F5627" s="16" t="s">
        <v>271</v>
      </c>
      <c r="G5627" t="s">
        <v>421</v>
      </c>
      <c r="H5627" s="14"/>
      <c r="I5627" t="s">
        <v>414</v>
      </c>
      <c r="J5627" s="14"/>
      <c r="K5627">
        <v>1</v>
      </c>
      <c r="L5627">
        <v>1</v>
      </c>
      <c r="M5627" t="s">
        <v>23</v>
      </c>
      <c r="N5627" s="14"/>
      <c r="O5627">
        <v>1</v>
      </c>
      <c r="P5627">
        <v>0</v>
      </c>
      <c r="Q5627" t="s">
        <v>7</v>
      </c>
      <c r="R5627" s="14"/>
      <c r="S5627" s="16">
        <f>Table2[[#This Row],[FTHG]]-Table2[[#This Row],[HTH]]</f>
        <v>0</v>
      </c>
      <c r="T5627" s="14">
        <f>Table2[[#This Row],[FTAG]]-Table2[[#This Row],[HTA]]</f>
        <v>1</v>
      </c>
      <c r="U5627" s="13" t="str">
        <f>IF(Table2[[#This Row],[SHH]]&gt;Table2[[#This Row],[SHA]],"H",IF(Table2[[#This Row],[HTH]]&lt;Table2[[#This Row],[HTA]],"A","D"))</f>
        <v>D</v>
      </c>
      <c r="V5627" s="14"/>
      <c r="W5627">
        <v>12</v>
      </c>
      <c r="X5627">
        <v>10</v>
      </c>
      <c r="Y5627">
        <v>3</v>
      </c>
      <c r="Z5627">
        <v>5</v>
      </c>
      <c r="AA5627">
        <v>12</v>
      </c>
      <c r="AB5627">
        <v>12</v>
      </c>
      <c r="AC5627">
        <v>3</v>
      </c>
      <c r="AD5627">
        <v>3</v>
      </c>
      <c r="AE5627">
        <v>5</v>
      </c>
      <c r="AF5627">
        <v>2</v>
      </c>
      <c r="AG5627">
        <v>0</v>
      </c>
      <c r="AH5627">
        <v>0</v>
      </c>
      <c r="AI5627">
        <v>3</v>
      </c>
      <c r="AJ5627">
        <v>3.5</v>
      </c>
      <c r="AK5627">
        <v>2.2999999999999998</v>
      </c>
    </row>
    <row r="5628" spans="1:37" x14ac:dyDescent="0.45">
      <c r="A5628" s="56"/>
      <c r="B5628" s="27">
        <v>44306</v>
      </c>
      <c r="C5628" s="16" t="s">
        <v>441</v>
      </c>
      <c r="D5628" s="16" t="s">
        <v>442</v>
      </c>
      <c r="E5628" s="13" t="s">
        <v>439</v>
      </c>
      <c r="F5628" s="16" t="s">
        <v>271</v>
      </c>
      <c r="G5628" t="s">
        <v>446</v>
      </c>
      <c r="H5628" s="14"/>
      <c r="I5628" t="s">
        <v>428</v>
      </c>
      <c r="J5628" s="14"/>
      <c r="K5628">
        <v>1</v>
      </c>
      <c r="L5628">
        <v>2</v>
      </c>
      <c r="M5628" t="s">
        <v>8</v>
      </c>
      <c r="N5628" s="14"/>
      <c r="O5628">
        <v>0</v>
      </c>
      <c r="P5628">
        <v>1</v>
      </c>
      <c r="Q5628" t="s">
        <v>8</v>
      </c>
      <c r="R5628" s="14"/>
      <c r="S5628" s="16">
        <f>Table2[[#This Row],[FTHG]]-Table2[[#This Row],[HTH]]</f>
        <v>1</v>
      </c>
      <c r="T5628" s="14">
        <f>Table2[[#This Row],[FTAG]]-Table2[[#This Row],[HTA]]</f>
        <v>1</v>
      </c>
      <c r="U5628" s="13" t="str">
        <f>IF(Table2[[#This Row],[SHH]]&gt;Table2[[#This Row],[SHA]],"H",IF(Table2[[#This Row],[HTH]]&lt;Table2[[#This Row],[HTA]],"A","D"))</f>
        <v>A</v>
      </c>
      <c r="V5628" s="14"/>
      <c r="W5628">
        <v>11</v>
      </c>
      <c r="X5628">
        <v>7</v>
      </c>
      <c r="Y5628">
        <v>7</v>
      </c>
      <c r="Z5628">
        <v>5</v>
      </c>
      <c r="AA5628">
        <v>16</v>
      </c>
      <c r="AB5628">
        <v>20</v>
      </c>
      <c r="AC5628">
        <v>5</v>
      </c>
      <c r="AD5628">
        <v>3</v>
      </c>
      <c r="AE5628">
        <v>2</v>
      </c>
      <c r="AF5628">
        <v>3</v>
      </c>
      <c r="AG5628">
        <v>0</v>
      </c>
      <c r="AH5628">
        <v>0</v>
      </c>
      <c r="AI5628">
        <v>2.5499999999999998</v>
      </c>
      <c r="AJ5628">
        <v>3.25</v>
      </c>
      <c r="AK5628">
        <v>2.8</v>
      </c>
    </row>
    <row r="5629" spans="1:37" x14ac:dyDescent="0.45">
      <c r="A5629" s="56"/>
      <c r="B5629" s="27">
        <v>44307</v>
      </c>
      <c r="C5629" s="16" t="s">
        <v>441</v>
      </c>
      <c r="D5629" s="16" t="s">
        <v>442</v>
      </c>
      <c r="E5629" s="13" t="s">
        <v>439</v>
      </c>
      <c r="F5629" s="16" t="s">
        <v>271</v>
      </c>
      <c r="G5629" t="s">
        <v>426</v>
      </c>
      <c r="H5629" s="14"/>
      <c r="I5629" t="s">
        <v>448</v>
      </c>
      <c r="J5629" s="14"/>
      <c r="K5629">
        <v>1</v>
      </c>
      <c r="L5629">
        <v>2</v>
      </c>
      <c r="M5629" t="s">
        <v>8</v>
      </c>
      <c r="N5629" s="14"/>
      <c r="O5629">
        <v>1</v>
      </c>
      <c r="P5629">
        <v>0</v>
      </c>
      <c r="Q5629" t="s">
        <v>7</v>
      </c>
      <c r="R5629" s="14"/>
      <c r="S5629" s="16">
        <f>Table2[[#This Row],[FTHG]]-Table2[[#This Row],[HTH]]</f>
        <v>0</v>
      </c>
      <c r="T5629" s="14">
        <f>Table2[[#This Row],[FTAG]]-Table2[[#This Row],[HTA]]</f>
        <v>2</v>
      </c>
      <c r="U5629" s="13" t="str">
        <f>IF(Table2[[#This Row],[SHH]]&gt;Table2[[#This Row],[SHA]],"H",IF(Table2[[#This Row],[HTH]]&lt;Table2[[#This Row],[HTA]],"A","D"))</f>
        <v>D</v>
      </c>
      <c r="V5629" s="14"/>
      <c r="W5629">
        <v>18</v>
      </c>
      <c r="X5629">
        <v>15</v>
      </c>
      <c r="Y5629">
        <v>7</v>
      </c>
      <c r="Z5629">
        <v>7</v>
      </c>
      <c r="AA5629">
        <v>18</v>
      </c>
      <c r="AB5629">
        <v>13</v>
      </c>
      <c r="AC5629">
        <v>3</v>
      </c>
      <c r="AD5629">
        <v>7</v>
      </c>
      <c r="AE5629">
        <v>0</v>
      </c>
      <c r="AF5629">
        <v>1</v>
      </c>
      <c r="AG5629">
        <v>0</v>
      </c>
      <c r="AH5629">
        <v>0</v>
      </c>
      <c r="AI5629">
        <v>1.53</v>
      </c>
      <c r="AJ5629">
        <v>4.33</v>
      </c>
      <c r="AK5629">
        <v>5.75</v>
      </c>
    </row>
    <row r="5630" spans="1:37" x14ac:dyDescent="0.45">
      <c r="A5630" s="56"/>
      <c r="B5630" s="27">
        <v>44307</v>
      </c>
      <c r="C5630" s="16" t="s">
        <v>441</v>
      </c>
      <c r="D5630" s="16" t="s">
        <v>442</v>
      </c>
      <c r="E5630" s="13" t="s">
        <v>439</v>
      </c>
      <c r="F5630" s="16" t="s">
        <v>271</v>
      </c>
      <c r="G5630" t="s">
        <v>417</v>
      </c>
      <c r="H5630" s="14"/>
      <c r="I5630" t="s">
        <v>425</v>
      </c>
      <c r="J5630" s="14"/>
      <c r="K5630">
        <v>1</v>
      </c>
      <c r="L5630">
        <v>1</v>
      </c>
      <c r="M5630" t="s">
        <v>23</v>
      </c>
      <c r="N5630" s="14"/>
      <c r="O5630">
        <v>1</v>
      </c>
      <c r="P5630">
        <v>0</v>
      </c>
      <c r="Q5630" t="s">
        <v>7</v>
      </c>
      <c r="R5630" s="14"/>
      <c r="S5630" s="16">
        <f>Table2[[#This Row],[FTHG]]-Table2[[#This Row],[HTH]]</f>
        <v>0</v>
      </c>
      <c r="T5630" s="14">
        <f>Table2[[#This Row],[FTAG]]-Table2[[#This Row],[HTA]]</f>
        <v>1</v>
      </c>
      <c r="U5630" s="13" t="str">
        <f>IF(Table2[[#This Row],[SHH]]&gt;Table2[[#This Row],[SHA]],"H",IF(Table2[[#This Row],[HTH]]&lt;Table2[[#This Row],[HTA]],"A","D"))</f>
        <v>D</v>
      </c>
      <c r="V5630" s="14"/>
      <c r="W5630">
        <v>9</v>
      </c>
      <c r="X5630">
        <v>18</v>
      </c>
      <c r="Y5630">
        <v>2</v>
      </c>
      <c r="Z5630">
        <v>5</v>
      </c>
      <c r="AA5630">
        <v>25</v>
      </c>
      <c r="AB5630">
        <v>15</v>
      </c>
      <c r="AC5630">
        <v>3</v>
      </c>
      <c r="AD5630">
        <v>7</v>
      </c>
      <c r="AE5630">
        <v>4</v>
      </c>
      <c r="AF5630">
        <v>2</v>
      </c>
      <c r="AG5630">
        <v>0</v>
      </c>
      <c r="AH5630">
        <v>0</v>
      </c>
      <c r="AI5630">
        <v>2.4</v>
      </c>
      <c r="AJ5630">
        <v>3.4</v>
      </c>
      <c r="AK5630">
        <v>2.87</v>
      </c>
    </row>
    <row r="5631" spans="1:37" x14ac:dyDescent="0.45">
      <c r="A5631" s="56"/>
      <c r="B5631" s="27">
        <v>44307</v>
      </c>
      <c r="C5631" s="16" t="s">
        <v>441</v>
      </c>
      <c r="D5631" s="16" t="s">
        <v>442</v>
      </c>
      <c r="E5631" s="13" t="s">
        <v>439</v>
      </c>
      <c r="F5631" s="16" t="s">
        <v>271</v>
      </c>
      <c r="G5631" t="s">
        <v>447</v>
      </c>
      <c r="H5631" s="14"/>
      <c r="I5631" t="s">
        <v>424</v>
      </c>
      <c r="J5631" s="14"/>
      <c r="K5631">
        <v>0</v>
      </c>
      <c r="L5631">
        <v>1</v>
      </c>
      <c r="M5631" t="s">
        <v>8</v>
      </c>
      <c r="N5631" s="14"/>
      <c r="O5631">
        <v>0</v>
      </c>
      <c r="P5631">
        <v>0</v>
      </c>
      <c r="Q5631" t="s">
        <v>23</v>
      </c>
      <c r="R5631" s="14"/>
      <c r="S5631" s="16">
        <f>Table2[[#This Row],[FTHG]]-Table2[[#This Row],[HTH]]</f>
        <v>0</v>
      </c>
      <c r="T5631" s="14">
        <f>Table2[[#This Row],[FTAG]]-Table2[[#This Row],[HTA]]</f>
        <v>1</v>
      </c>
      <c r="U5631" s="13" t="str">
        <f>IF(Table2[[#This Row],[SHH]]&gt;Table2[[#This Row],[SHA]],"H",IF(Table2[[#This Row],[HTH]]&lt;Table2[[#This Row],[HTA]],"A","D"))</f>
        <v>D</v>
      </c>
      <c r="V5631" s="14"/>
      <c r="W5631">
        <v>7</v>
      </c>
      <c r="X5631">
        <v>11</v>
      </c>
      <c r="Y5631">
        <v>4</v>
      </c>
      <c r="Z5631">
        <v>5</v>
      </c>
      <c r="AA5631">
        <v>13</v>
      </c>
      <c r="AB5631">
        <v>7</v>
      </c>
      <c r="AC5631">
        <v>2</v>
      </c>
      <c r="AD5631">
        <v>6</v>
      </c>
      <c r="AE5631">
        <v>1</v>
      </c>
      <c r="AF5631">
        <v>1</v>
      </c>
      <c r="AG5631">
        <v>0</v>
      </c>
      <c r="AH5631">
        <v>0</v>
      </c>
      <c r="AI5631">
        <v>3.6</v>
      </c>
      <c r="AJ5631">
        <v>3.75</v>
      </c>
      <c r="AK5631">
        <v>1.95</v>
      </c>
    </row>
    <row r="5632" spans="1:37" x14ac:dyDescent="0.45">
      <c r="A5632" s="56"/>
      <c r="B5632" s="27">
        <v>44307</v>
      </c>
      <c r="C5632" s="16" t="s">
        <v>441</v>
      </c>
      <c r="D5632" s="16" t="s">
        <v>442</v>
      </c>
      <c r="E5632" s="13" t="s">
        <v>439</v>
      </c>
      <c r="F5632" s="16" t="s">
        <v>271</v>
      </c>
      <c r="G5632" t="s">
        <v>418</v>
      </c>
      <c r="H5632" s="14"/>
      <c r="I5632" t="s">
        <v>449</v>
      </c>
      <c r="J5632" s="14"/>
      <c r="K5632">
        <v>2</v>
      </c>
      <c r="L5632">
        <v>2</v>
      </c>
      <c r="M5632" t="s">
        <v>23</v>
      </c>
      <c r="N5632" s="14"/>
      <c r="O5632">
        <v>2</v>
      </c>
      <c r="P5632">
        <v>2</v>
      </c>
      <c r="Q5632" t="s">
        <v>23</v>
      </c>
      <c r="R5632" s="14"/>
      <c r="S5632" s="16">
        <f>Table2[[#This Row],[FTHG]]-Table2[[#This Row],[HTH]]</f>
        <v>0</v>
      </c>
      <c r="T5632" s="14">
        <f>Table2[[#This Row],[FTAG]]-Table2[[#This Row],[HTA]]</f>
        <v>0</v>
      </c>
      <c r="U5632" s="13" t="str">
        <f>IF(Table2[[#This Row],[SHH]]&gt;Table2[[#This Row],[SHA]],"H",IF(Table2[[#This Row],[HTH]]&lt;Table2[[#This Row],[HTA]],"A","D"))</f>
        <v>D</v>
      </c>
      <c r="V5632" s="14"/>
      <c r="W5632">
        <v>10</v>
      </c>
      <c r="X5632">
        <v>8</v>
      </c>
      <c r="Y5632">
        <v>5</v>
      </c>
      <c r="Z5632">
        <v>2</v>
      </c>
      <c r="AA5632">
        <v>14</v>
      </c>
      <c r="AB5632">
        <v>18</v>
      </c>
      <c r="AC5632">
        <v>3</v>
      </c>
      <c r="AD5632">
        <v>0</v>
      </c>
      <c r="AE5632">
        <v>2</v>
      </c>
      <c r="AF5632">
        <v>0</v>
      </c>
      <c r="AG5632">
        <v>0</v>
      </c>
      <c r="AH5632">
        <v>0</v>
      </c>
      <c r="AI5632">
        <v>2.2000000000000002</v>
      </c>
      <c r="AJ5632">
        <v>3.1</v>
      </c>
      <c r="AK5632">
        <v>3.6</v>
      </c>
    </row>
    <row r="5633" spans="1:37" x14ac:dyDescent="0.45">
      <c r="A5633" s="56"/>
      <c r="B5633" s="27">
        <v>44307</v>
      </c>
      <c r="C5633" s="16" t="s">
        <v>441</v>
      </c>
      <c r="D5633" s="16" t="s">
        <v>442</v>
      </c>
      <c r="E5633" s="13" t="s">
        <v>439</v>
      </c>
      <c r="F5633" s="16" t="s">
        <v>271</v>
      </c>
      <c r="G5633" t="s">
        <v>420</v>
      </c>
      <c r="H5633" s="14"/>
      <c r="I5633" t="s">
        <v>435</v>
      </c>
      <c r="J5633" s="14"/>
      <c r="K5633">
        <v>3</v>
      </c>
      <c r="L5633">
        <v>1</v>
      </c>
      <c r="M5633" t="s">
        <v>7</v>
      </c>
      <c r="N5633" s="14"/>
      <c r="O5633">
        <v>1</v>
      </c>
      <c r="P5633">
        <v>1</v>
      </c>
      <c r="Q5633" t="s">
        <v>23</v>
      </c>
      <c r="R5633" s="14"/>
      <c r="S5633" s="16">
        <f>Table2[[#This Row],[FTHG]]-Table2[[#This Row],[HTH]]</f>
        <v>2</v>
      </c>
      <c r="T5633" s="14">
        <f>Table2[[#This Row],[FTAG]]-Table2[[#This Row],[HTA]]</f>
        <v>0</v>
      </c>
      <c r="U5633" s="13" t="str">
        <f>IF(Table2[[#This Row],[SHH]]&gt;Table2[[#This Row],[SHA]],"H",IF(Table2[[#This Row],[HTH]]&lt;Table2[[#This Row],[HTA]],"A","D"))</f>
        <v>H</v>
      </c>
      <c r="V5633" s="14"/>
      <c r="W5633">
        <v>14</v>
      </c>
      <c r="X5633">
        <v>10</v>
      </c>
      <c r="Y5633">
        <v>8</v>
      </c>
      <c r="Z5633">
        <v>4</v>
      </c>
      <c r="AA5633">
        <v>12</v>
      </c>
      <c r="AB5633">
        <v>18</v>
      </c>
      <c r="AC5633">
        <v>6</v>
      </c>
      <c r="AD5633">
        <v>6</v>
      </c>
      <c r="AE5633">
        <v>2</v>
      </c>
      <c r="AF5633">
        <v>2</v>
      </c>
      <c r="AG5633">
        <v>0</v>
      </c>
      <c r="AH5633">
        <v>0</v>
      </c>
      <c r="AI5633">
        <v>1.25</v>
      </c>
      <c r="AJ5633">
        <v>6</v>
      </c>
      <c r="AK5633">
        <v>11</v>
      </c>
    </row>
    <row r="5634" spans="1:37" x14ac:dyDescent="0.45">
      <c r="A5634" s="56"/>
      <c r="B5634" s="27">
        <v>44307</v>
      </c>
      <c r="C5634" s="16" t="s">
        <v>441</v>
      </c>
      <c r="D5634" s="16" t="s">
        <v>442</v>
      </c>
      <c r="E5634" s="13" t="s">
        <v>439</v>
      </c>
      <c r="F5634" s="16" t="s">
        <v>271</v>
      </c>
      <c r="G5634" t="s">
        <v>450</v>
      </c>
      <c r="H5634" s="14"/>
      <c r="I5634" t="s">
        <v>414</v>
      </c>
      <c r="J5634" s="14"/>
      <c r="K5634">
        <v>1</v>
      </c>
      <c r="L5634">
        <v>1</v>
      </c>
      <c r="M5634" t="s">
        <v>23</v>
      </c>
      <c r="N5634" s="14"/>
      <c r="O5634">
        <v>1</v>
      </c>
      <c r="P5634">
        <v>1</v>
      </c>
      <c r="Q5634" t="s">
        <v>23</v>
      </c>
      <c r="R5634" s="14"/>
      <c r="S5634" s="16">
        <f>Table2[[#This Row],[FTHG]]-Table2[[#This Row],[HTH]]</f>
        <v>0</v>
      </c>
      <c r="T5634" s="14">
        <f>Table2[[#This Row],[FTAG]]-Table2[[#This Row],[HTA]]</f>
        <v>0</v>
      </c>
      <c r="U5634" s="13" t="str">
        <f>IF(Table2[[#This Row],[SHH]]&gt;Table2[[#This Row],[SHA]],"H",IF(Table2[[#This Row],[HTH]]&lt;Table2[[#This Row],[HTA]],"A","D"))</f>
        <v>D</v>
      </c>
      <c r="V5634" s="14"/>
      <c r="W5634">
        <v>1</v>
      </c>
      <c r="X5634">
        <v>15</v>
      </c>
      <c r="Y5634">
        <v>1</v>
      </c>
      <c r="Z5634">
        <v>6</v>
      </c>
      <c r="AA5634">
        <v>9</v>
      </c>
      <c r="AB5634">
        <v>7</v>
      </c>
      <c r="AC5634">
        <v>0</v>
      </c>
      <c r="AD5634">
        <v>8</v>
      </c>
      <c r="AE5634">
        <v>2</v>
      </c>
      <c r="AF5634">
        <v>0</v>
      </c>
      <c r="AG5634">
        <v>0</v>
      </c>
      <c r="AH5634">
        <v>0</v>
      </c>
      <c r="AI5634">
        <v>8</v>
      </c>
      <c r="AJ5634">
        <v>5</v>
      </c>
      <c r="AK5634">
        <v>1.36</v>
      </c>
    </row>
    <row r="5635" spans="1:37" x14ac:dyDescent="0.45">
      <c r="A5635" s="56"/>
      <c r="B5635" s="27">
        <v>44307</v>
      </c>
      <c r="C5635" s="16" t="s">
        <v>441</v>
      </c>
      <c r="D5635" s="16" t="s">
        <v>442</v>
      </c>
      <c r="E5635" s="13" t="s">
        <v>439</v>
      </c>
      <c r="F5635" s="16" t="s">
        <v>271</v>
      </c>
      <c r="G5635" t="s">
        <v>419</v>
      </c>
      <c r="H5635" s="14"/>
      <c r="I5635" t="s">
        <v>423</v>
      </c>
      <c r="J5635" s="14"/>
      <c r="K5635">
        <v>0</v>
      </c>
      <c r="L5635">
        <v>1</v>
      </c>
      <c r="M5635" t="s">
        <v>8</v>
      </c>
      <c r="N5635" s="14"/>
      <c r="O5635">
        <v>0</v>
      </c>
      <c r="P5635">
        <v>0</v>
      </c>
      <c r="Q5635" t="s">
        <v>23</v>
      </c>
      <c r="R5635" s="14"/>
      <c r="S5635" s="16">
        <f>Table2[[#This Row],[FTHG]]-Table2[[#This Row],[HTH]]</f>
        <v>0</v>
      </c>
      <c r="T5635" s="14">
        <f>Table2[[#This Row],[FTAG]]-Table2[[#This Row],[HTA]]</f>
        <v>1</v>
      </c>
      <c r="U5635" s="13" t="str">
        <f>IF(Table2[[#This Row],[SHH]]&gt;Table2[[#This Row],[SHA]],"H",IF(Table2[[#This Row],[HTH]]&lt;Table2[[#This Row],[HTA]],"A","D"))</f>
        <v>D</v>
      </c>
      <c r="V5635" s="14"/>
      <c r="W5635">
        <v>14</v>
      </c>
      <c r="X5635">
        <v>13</v>
      </c>
      <c r="Y5635">
        <v>4</v>
      </c>
      <c r="Z5635">
        <v>5</v>
      </c>
      <c r="AA5635">
        <v>11</v>
      </c>
      <c r="AB5635">
        <v>14</v>
      </c>
      <c r="AC5635">
        <v>2</v>
      </c>
      <c r="AD5635">
        <v>5</v>
      </c>
      <c r="AE5635">
        <v>0</v>
      </c>
      <c r="AF5635">
        <v>2</v>
      </c>
      <c r="AG5635">
        <v>0</v>
      </c>
      <c r="AH5635">
        <v>0</v>
      </c>
      <c r="AI5635">
        <v>2.4500000000000002</v>
      </c>
      <c r="AJ5635">
        <v>3.3</v>
      </c>
      <c r="AK5635">
        <v>2.9</v>
      </c>
    </row>
    <row r="5636" spans="1:37" x14ac:dyDescent="0.45">
      <c r="A5636" s="56"/>
      <c r="B5636" s="27">
        <v>44308</v>
      </c>
      <c r="C5636" s="16" t="s">
        <v>441</v>
      </c>
      <c r="D5636" s="16" t="s">
        <v>442</v>
      </c>
      <c r="E5636" s="13" t="s">
        <v>439</v>
      </c>
      <c r="F5636" s="16" t="s">
        <v>271</v>
      </c>
      <c r="G5636" t="s">
        <v>427</v>
      </c>
      <c r="H5636" s="14"/>
      <c r="I5636" t="s">
        <v>433</v>
      </c>
      <c r="J5636" s="14"/>
      <c r="K5636">
        <v>1</v>
      </c>
      <c r="L5636">
        <v>1</v>
      </c>
      <c r="M5636" t="s">
        <v>23</v>
      </c>
      <c r="N5636" s="14"/>
      <c r="O5636">
        <v>0</v>
      </c>
      <c r="P5636">
        <v>1</v>
      </c>
      <c r="Q5636" t="s">
        <v>8</v>
      </c>
      <c r="R5636" s="14"/>
      <c r="S5636" s="16">
        <f>Table2[[#This Row],[FTHG]]-Table2[[#This Row],[HTH]]</f>
        <v>1</v>
      </c>
      <c r="T5636" s="14">
        <f>Table2[[#This Row],[FTAG]]-Table2[[#This Row],[HTA]]</f>
        <v>0</v>
      </c>
      <c r="U5636" s="13" t="str">
        <f>IF(Table2[[#This Row],[SHH]]&gt;Table2[[#This Row],[SHA]],"H",IF(Table2[[#This Row],[HTH]]&lt;Table2[[#This Row],[HTA]],"A","D"))</f>
        <v>H</v>
      </c>
      <c r="V5636" s="14"/>
      <c r="W5636">
        <v>14</v>
      </c>
      <c r="X5636">
        <v>22</v>
      </c>
      <c r="Y5636">
        <v>3</v>
      </c>
      <c r="Z5636">
        <v>9</v>
      </c>
      <c r="AA5636">
        <v>16</v>
      </c>
      <c r="AB5636">
        <v>7</v>
      </c>
      <c r="AC5636">
        <v>4</v>
      </c>
      <c r="AD5636">
        <v>8</v>
      </c>
      <c r="AE5636">
        <v>4</v>
      </c>
      <c r="AF5636">
        <v>2</v>
      </c>
      <c r="AG5636">
        <v>1</v>
      </c>
      <c r="AH5636">
        <v>1</v>
      </c>
      <c r="AI5636">
        <v>3.6</v>
      </c>
      <c r="AJ5636">
        <v>3.8</v>
      </c>
      <c r="AK5636">
        <v>1.95</v>
      </c>
    </row>
    <row r="5637" spans="1:37" x14ac:dyDescent="0.45">
      <c r="A5637" s="56"/>
      <c r="B5637" s="27">
        <v>44308</v>
      </c>
      <c r="C5637" s="16" t="s">
        <v>441</v>
      </c>
      <c r="D5637" s="16" t="s">
        <v>442</v>
      </c>
      <c r="E5637" s="13" t="s">
        <v>439</v>
      </c>
      <c r="F5637" s="16" t="s">
        <v>271</v>
      </c>
      <c r="G5637" t="s">
        <v>421</v>
      </c>
      <c r="H5637" s="14"/>
      <c r="I5637" t="s">
        <v>431</v>
      </c>
      <c r="J5637" s="14"/>
      <c r="K5637">
        <v>5</v>
      </c>
      <c r="L5637">
        <v>2</v>
      </c>
      <c r="M5637" t="s">
        <v>7</v>
      </c>
      <c r="N5637" s="14"/>
      <c r="O5637">
        <v>2</v>
      </c>
      <c r="P5637">
        <v>0</v>
      </c>
      <c r="Q5637" t="s">
        <v>7</v>
      </c>
      <c r="R5637" s="14"/>
      <c r="S5637" s="16">
        <f>Table2[[#This Row],[FTHG]]-Table2[[#This Row],[HTH]]</f>
        <v>3</v>
      </c>
      <c r="T5637" s="14">
        <f>Table2[[#This Row],[FTAG]]-Table2[[#This Row],[HTA]]</f>
        <v>2</v>
      </c>
      <c r="U5637" s="13" t="str">
        <f>IF(Table2[[#This Row],[SHH]]&gt;Table2[[#This Row],[SHA]],"H",IF(Table2[[#This Row],[HTH]]&lt;Table2[[#This Row],[HTA]],"A","D"))</f>
        <v>H</v>
      </c>
      <c r="V5637" s="14"/>
      <c r="W5637">
        <v>10</v>
      </c>
      <c r="X5637">
        <v>14</v>
      </c>
      <c r="Y5637">
        <v>8</v>
      </c>
      <c r="Z5637">
        <v>4</v>
      </c>
      <c r="AA5637">
        <v>7</v>
      </c>
      <c r="AB5637">
        <v>18</v>
      </c>
      <c r="AC5637">
        <v>2</v>
      </c>
      <c r="AD5637">
        <v>3</v>
      </c>
      <c r="AE5637">
        <v>4</v>
      </c>
      <c r="AF5637">
        <v>4</v>
      </c>
      <c r="AG5637">
        <v>0</v>
      </c>
      <c r="AH5637">
        <v>0</v>
      </c>
      <c r="AI5637">
        <v>2</v>
      </c>
      <c r="AJ5637">
        <v>3.6</v>
      </c>
      <c r="AK5637">
        <v>3.6</v>
      </c>
    </row>
    <row r="5638" spans="1:37" x14ac:dyDescent="0.45">
      <c r="A5638" s="56"/>
      <c r="B5638" s="27">
        <v>44310</v>
      </c>
      <c r="C5638" s="16" t="s">
        <v>441</v>
      </c>
      <c r="D5638" s="16" t="s">
        <v>442</v>
      </c>
      <c r="E5638" s="13" t="s">
        <v>439</v>
      </c>
      <c r="F5638" s="16" t="s">
        <v>271</v>
      </c>
      <c r="G5638" t="s">
        <v>418</v>
      </c>
      <c r="H5638" s="14"/>
      <c r="I5638" t="s">
        <v>450</v>
      </c>
      <c r="J5638" s="14"/>
      <c r="K5638">
        <v>2</v>
      </c>
      <c r="L5638">
        <v>0</v>
      </c>
      <c r="M5638" t="s">
        <v>7</v>
      </c>
      <c r="N5638" s="14"/>
      <c r="O5638">
        <v>0</v>
      </c>
      <c r="P5638">
        <v>0</v>
      </c>
      <c r="Q5638" t="s">
        <v>23</v>
      </c>
      <c r="R5638" s="14"/>
      <c r="S5638" s="16">
        <f>Table2[[#This Row],[FTHG]]-Table2[[#This Row],[HTH]]</f>
        <v>2</v>
      </c>
      <c r="T5638" s="14">
        <f>Table2[[#This Row],[FTAG]]-Table2[[#This Row],[HTA]]</f>
        <v>0</v>
      </c>
      <c r="U5638" s="13" t="str">
        <f>IF(Table2[[#This Row],[SHH]]&gt;Table2[[#This Row],[SHA]],"H",IF(Table2[[#This Row],[HTH]]&lt;Table2[[#This Row],[HTA]],"A","D"))</f>
        <v>H</v>
      </c>
      <c r="V5638" s="14"/>
      <c r="W5638">
        <v>11</v>
      </c>
      <c r="X5638">
        <v>7</v>
      </c>
      <c r="Y5638">
        <v>6</v>
      </c>
      <c r="Z5638">
        <v>1</v>
      </c>
      <c r="AA5638">
        <v>18</v>
      </c>
      <c r="AB5638">
        <v>14</v>
      </c>
      <c r="AC5638">
        <v>0</v>
      </c>
      <c r="AD5638">
        <v>3</v>
      </c>
      <c r="AE5638">
        <v>2</v>
      </c>
      <c r="AF5638">
        <v>2</v>
      </c>
      <c r="AG5638">
        <v>0</v>
      </c>
      <c r="AH5638">
        <v>0</v>
      </c>
      <c r="AI5638">
        <v>2.4500000000000002</v>
      </c>
      <c r="AJ5638">
        <v>2.9</v>
      </c>
      <c r="AK5638">
        <v>3.25</v>
      </c>
    </row>
    <row r="5639" spans="1:37" x14ac:dyDescent="0.45">
      <c r="A5639" s="56"/>
      <c r="B5639" s="27">
        <v>44310</v>
      </c>
      <c r="C5639" s="16" t="s">
        <v>441</v>
      </c>
      <c r="D5639" s="16" t="s">
        <v>442</v>
      </c>
      <c r="E5639" s="13" t="s">
        <v>439</v>
      </c>
      <c r="F5639" s="16" t="s">
        <v>271</v>
      </c>
      <c r="G5639" t="s">
        <v>435</v>
      </c>
      <c r="H5639" s="14"/>
      <c r="I5639" t="s">
        <v>447</v>
      </c>
      <c r="J5639" s="14"/>
      <c r="K5639">
        <v>3</v>
      </c>
      <c r="L5639">
        <v>4</v>
      </c>
      <c r="M5639" t="s">
        <v>8</v>
      </c>
      <c r="N5639" s="14"/>
      <c r="O5639">
        <v>1</v>
      </c>
      <c r="P5639">
        <v>3</v>
      </c>
      <c r="Q5639" t="s">
        <v>8</v>
      </c>
      <c r="R5639" s="14"/>
      <c r="S5639" s="16">
        <f>Table2[[#This Row],[FTHG]]-Table2[[#This Row],[HTH]]</f>
        <v>2</v>
      </c>
      <c r="T5639" s="14">
        <f>Table2[[#This Row],[FTAG]]-Table2[[#This Row],[HTA]]</f>
        <v>1</v>
      </c>
      <c r="U5639" s="13" t="str">
        <f>IF(Table2[[#This Row],[SHH]]&gt;Table2[[#This Row],[SHA]],"H",IF(Table2[[#This Row],[HTH]]&lt;Table2[[#This Row],[HTA]],"A","D"))</f>
        <v>H</v>
      </c>
      <c r="V5639" s="14"/>
      <c r="W5639">
        <v>15</v>
      </c>
      <c r="X5639">
        <v>13</v>
      </c>
      <c r="Y5639">
        <v>4</v>
      </c>
      <c r="Z5639">
        <v>5</v>
      </c>
      <c r="AA5639">
        <v>15</v>
      </c>
      <c r="AB5639">
        <v>11</v>
      </c>
      <c r="AC5639">
        <v>7</v>
      </c>
      <c r="AD5639">
        <v>5</v>
      </c>
      <c r="AE5639">
        <v>3</v>
      </c>
      <c r="AF5639">
        <v>2</v>
      </c>
      <c r="AG5639">
        <v>0</v>
      </c>
      <c r="AH5639">
        <v>0</v>
      </c>
      <c r="AI5639">
        <v>1.7</v>
      </c>
      <c r="AJ5639">
        <v>4</v>
      </c>
      <c r="AK5639">
        <v>4.5999999999999996</v>
      </c>
    </row>
    <row r="5640" spans="1:37" x14ac:dyDescent="0.45">
      <c r="A5640" s="56"/>
      <c r="B5640" s="27">
        <v>44310</v>
      </c>
      <c r="C5640" s="16" t="s">
        <v>441</v>
      </c>
      <c r="D5640" s="16" t="s">
        <v>442</v>
      </c>
      <c r="E5640" s="13" t="s">
        <v>439</v>
      </c>
      <c r="F5640" s="16" t="s">
        <v>271</v>
      </c>
      <c r="G5640" t="s">
        <v>448</v>
      </c>
      <c r="H5640" s="14"/>
      <c r="I5640" t="s">
        <v>424</v>
      </c>
      <c r="J5640" s="14"/>
      <c r="K5640">
        <v>1</v>
      </c>
      <c r="L5640">
        <v>0</v>
      </c>
      <c r="M5640" t="s">
        <v>7</v>
      </c>
      <c r="N5640" s="14"/>
      <c r="O5640">
        <v>0</v>
      </c>
      <c r="P5640">
        <v>0</v>
      </c>
      <c r="Q5640" t="s">
        <v>23</v>
      </c>
      <c r="R5640" s="14"/>
      <c r="S5640" s="16">
        <f>Table2[[#This Row],[FTHG]]-Table2[[#This Row],[HTH]]</f>
        <v>1</v>
      </c>
      <c r="T5640" s="14">
        <f>Table2[[#This Row],[FTAG]]-Table2[[#This Row],[HTA]]</f>
        <v>0</v>
      </c>
      <c r="U5640" s="13" t="str">
        <f>IF(Table2[[#This Row],[SHH]]&gt;Table2[[#This Row],[SHA]],"H",IF(Table2[[#This Row],[HTH]]&lt;Table2[[#This Row],[HTA]],"A","D"))</f>
        <v>H</v>
      </c>
      <c r="V5640" s="14"/>
      <c r="W5640">
        <v>14</v>
      </c>
      <c r="X5640">
        <v>9</v>
      </c>
      <c r="Y5640">
        <v>8</v>
      </c>
      <c r="Z5640">
        <v>3</v>
      </c>
      <c r="AA5640">
        <v>15</v>
      </c>
      <c r="AB5640">
        <v>10</v>
      </c>
      <c r="AC5640">
        <v>8</v>
      </c>
      <c r="AD5640">
        <v>3</v>
      </c>
      <c r="AE5640">
        <v>0</v>
      </c>
      <c r="AF5640">
        <v>0</v>
      </c>
      <c r="AG5640">
        <v>0</v>
      </c>
      <c r="AH5640">
        <v>0</v>
      </c>
      <c r="AI5640">
        <v>1.95</v>
      </c>
      <c r="AJ5640">
        <v>3.75</v>
      </c>
      <c r="AK5640">
        <v>3.6</v>
      </c>
    </row>
    <row r="5641" spans="1:37" x14ac:dyDescent="0.45">
      <c r="A5641" s="56"/>
      <c r="B5641" s="27">
        <v>44311</v>
      </c>
      <c r="C5641" s="16" t="s">
        <v>441</v>
      </c>
      <c r="D5641" s="16" t="s">
        <v>442</v>
      </c>
      <c r="E5641" s="13" t="s">
        <v>439</v>
      </c>
      <c r="F5641" s="16" t="s">
        <v>271</v>
      </c>
      <c r="G5641" t="s">
        <v>449</v>
      </c>
      <c r="H5641" s="14"/>
      <c r="I5641" t="s">
        <v>419</v>
      </c>
      <c r="J5641" s="14"/>
      <c r="K5641">
        <v>2</v>
      </c>
      <c r="L5641">
        <v>4</v>
      </c>
      <c r="M5641" t="s">
        <v>8</v>
      </c>
      <c r="N5641" s="14"/>
      <c r="O5641">
        <v>1</v>
      </c>
      <c r="P5641">
        <v>2</v>
      </c>
      <c r="Q5641" t="s">
        <v>8</v>
      </c>
      <c r="R5641" s="14"/>
      <c r="S5641" s="16">
        <f>Table2[[#This Row],[FTHG]]-Table2[[#This Row],[HTH]]</f>
        <v>1</v>
      </c>
      <c r="T5641" s="14">
        <f>Table2[[#This Row],[FTAG]]-Table2[[#This Row],[HTA]]</f>
        <v>2</v>
      </c>
      <c r="U5641" s="13" t="str">
        <f>IF(Table2[[#This Row],[SHH]]&gt;Table2[[#This Row],[SHA]],"H",IF(Table2[[#This Row],[HTH]]&lt;Table2[[#This Row],[HTA]],"A","D"))</f>
        <v>A</v>
      </c>
      <c r="V5641" s="14"/>
      <c r="W5641">
        <v>22</v>
      </c>
      <c r="X5641">
        <v>10</v>
      </c>
      <c r="Y5641">
        <v>9</v>
      </c>
      <c r="Z5641">
        <v>7</v>
      </c>
      <c r="AA5641">
        <v>18</v>
      </c>
      <c r="AB5641">
        <v>20</v>
      </c>
      <c r="AC5641">
        <v>11</v>
      </c>
      <c r="AD5641">
        <v>2</v>
      </c>
      <c r="AE5641">
        <v>2</v>
      </c>
      <c r="AF5641">
        <v>2</v>
      </c>
      <c r="AG5641">
        <v>0</v>
      </c>
      <c r="AH5641">
        <v>0</v>
      </c>
      <c r="AI5641">
        <v>3.1</v>
      </c>
      <c r="AJ5641">
        <v>3.4</v>
      </c>
      <c r="AK5641">
        <v>2.2999999999999998</v>
      </c>
    </row>
    <row r="5642" spans="1:37" x14ac:dyDescent="0.45">
      <c r="A5642" s="56"/>
      <c r="B5642" s="27">
        <v>44311</v>
      </c>
      <c r="C5642" s="16" t="s">
        <v>441</v>
      </c>
      <c r="D5642" s="16" t="s">
        <v>442</v>
      </c>
      <c r="E5642" s="13" t="s">
        <v>439</v>
      </c>
      <c r="F5642" s="16" t="s">
        <v>271</v>
      </c>
      <c r="G5642" t="s">
        <v>428</v>
      </c>
      <c r="H5642" s="14"/>
      <c r="I5642" t="s">
        <v>420</v>
      </c>
      <c r="J5642" s="14"/>
      <c r="K5642">
        <v>1</v>
      </c>
      <c r="L5642">
        <v>1</v>
      </c>
      <c r="M5642" t="s">
        <v>23</v>
      </c>
      <c r="N5642" s="14"/>
      <c r="O5642">
        <v>1</v>
      </c>
      <c r="P5642">
        <v>0</v>
      </c>
      <c r="Q5642" t="s">
        <v>7</v>
      </c>
      <c r="R5642" s="14"/>
      <c r="S5642" s="16">
        <f>Table2[[#This Row],[FTHG]]-Table2[[#This Row],[HTH]]</f>
        <v>0</v>
      </c>
      <c r="T5642" s="14">
        <f>Table2[[#This Row],[FTAG]]-Table2[[#This Row],[HTA]]</f>
        <v>1</v>
      </c>
      <c r="U5642" s="13" t="str">
        <f>IF(Table2[[#This Row],[SHH]]&gt;Table2[[#This Row],[SHA]],"H",IF(Table2[[#This Row],[HTH]]&lt;Table2[[#This Row],[HTA]],"A","D"))</f>
        <v>D</v>
      </c>
      <c r="V5642" s="14"/>
      <c r="W5642">
        <v>11</v>
      </c>
      <c r="X5642">
        <v>7</v>
      </c>
      <c r="Y5642">
        <v>6</v>
      </c>
      <c r="Z5642">
        <v>1</v>
      </c>
      <c r="AA5642">
        <v>13</v>
      </c>
      <c r="AB5642">
        <v>16</v>
      </c>
      <c r="AC5642">
        <v>7</v>
      </c>
      <c r="AD5642">
        <v>2</v>
      </c>
      <c r="AE5642">
        <v>3</v>
      </c>
      <c r="AF5642">
        <v>1</v>
      </c>
      <c r="AG5642">
        <v>0</v>
      </c>
      <c r="AH5642">
        <v>0</v>
      </c>
      <c r="AI5642">
        <v>5.75</v>
      </c>
      <c r="AJ5642">
        <v>4</v>
      </c>
      <c r="AK5642">
        <v>1.55</v>
      </c>
    </row>
    <row r="5643" spans="1:37" x14ac:dyDescent="0.45">
      <c r="A5643" s="56"/>
      <c r="B5643" s="27">
        <v>44311</v>
      </c>
      <c r="C5643" s="16" t="s">
        <v>441</v>
      </c>
      <c r="D5643" s="16" t="s">
        <v>442</v>
      </c>
      <c r="E5643" s="13" t="s">
        <v>439</v>
      </c>
      <c r="F5643" s="16" t="s">
        <v>271</v>
      </c>
      <c r="G5643" t="s">
        <v>414</v>
      </c>
      <c r="H5643" s="14"/>
      <c r="I5643" t="s">
        <v>446</v>
      </c>
      <c r="J5643" s="14"/>
      <c r="K5643">
        <v>1</v>
      </c>
      <c r="L5643">
        <v>0</v>
      </c>
      <c r="M5643" t="s">
        <v>7</v>
      </c>
      <c r="N5643" s="14"/>
      <c r="O5643">
        <v>0</v>
      </c>
      <c r="P5643">
        <v>0</v>
      </c>
      <c r="Q5643" t="s">
        <v>23</v>
      </c>
      <c r="R5643" s="14"/>
      <c r="S5643" s="16">
        <f>Table2[[#This Row],[FTHG]]-Table2[[#This Row],[HTH]]</f>
        <v>1</v>
      </c>
      <c r="T5643" s="14">
        <f>Table2[[#This Row],[FTAG]]-Table2[[#This Row],[HTA]]</f>
        <v>0</v>
      </c>
      <c r="U5643" s="13" t="str">
        <f>IF(Table2[[#This Row],[SHH]]&gt;Table2[[#This Row],[SHA]],"H",IF(Table2[[#This Row],[HTH]]&lt;Table2[[#This Row],[HTA]],"A","D"))</f>
        <v>H</v>
      </c>
      <c r="V5643" s="14"/>
      <c r="W5643">
        <v>10</v>
      </c>
      <c r="X5643">
        <v>12</v>
      </c>
      <c r="Y5643">
        <v>4</v>
      </c>
      <c r="Z5643">
        <v>1</v>
      </c>
      <c r="AA5643">
        <v>7</v>
      </c>
      <c r="AB5643">
        <v>13</v>
      </c>
      <c r="AC5643">
        <v>3</v>
      </c>
      <c r="AD5643">
        <v>8</v>
      </c>
      <c r="AE5643">
        <v>0</v>
      </c>
      <c r="AF5643">
        <v>3</v>
      </c>
      <c r="AG5643">
        <v>0</v>
      </c>
      <c r="AH5643">
        <v>0</v>
      </c>
      <c r="AI5643">
        <v>1.28</v>
      </c>
      <c r="AJ5643">
        <v>5.25</v>
      </c>
      <c r="AK5643">
        <v>11</v>
      </c>
    </row>
    <row r="5644" spans="1:37" x14ac:dyDescent="0.45">
      <c r="A5644" s="56"/>
      <c r="B5644" s="27">
        <v>44311</v>
      </c>
      <c r="C5644" s="16" t="s">
        <v>441</v>
      </c>
      <c r="D5644" s="16" t="s">
        <v>442</v>
      </c>
      <c r="E5644" s="13" t="s">
        <v>439</v>
      </c>
      <c r="F5644" s="16" t="s">
        <v>271</v>
      </c>
      <c r="G5644" t="s">
        <v>423</v>
      </c>
      <c r="H5644" s="14"/>
      <c r="I5644" t="s">
        <v>427</v>
      </c>
      <c r="J5644" s="14"/>
      <c r="K5644">
        <v>3</v>
      </c>
      <c r="L5644">
        <v>2</v>
      </c>
      <c r="M5644" t="s">
        <v>7</v>
      </c>
      <c r="N5644" s="14"/>
      <c r="O5644">
        <v>1</v>
      </c>
      <c r="P5644">
        <v>1</v>
      </c>
      <c r="Q5644" t="s">
        <v>23</v>
      </c>
      <c r="R5644" s="14"/>
      <c r="S5644" s="16">
        <f>Table2[[#This Row],[FTHG]]-Table2[[#This Row],[HTH]]</f>
        <v>2</v>
      </c>
      <c r="T5644" s="14">
        <f>Table2[[#This Row],[FTAG]]-Table2[[#This Row],[HTA]]</f>
        <v>1</v>
      </c>
      <c r="U5644" s="13" t="str">
        <f>IF(Table2[[#This Row],[SHH]]&gt;Table2[[#This Row],[SHA]],"H",IF(Table2[[#This Row],[HTH]]&lt;Table2[[#This Row],[HTA]],"A","D"))</f>
        <v>H</v>
      </c>
      <c r="V5644" s="14"/>
      <c r="W5644">
        <v>10</v>
      </c>
      <c r="X5644">
        <v>12</v>
      </c>
      <c r="Y5644">
        <v>6</v>
      </c>
      <c r="Z5644">
        <v>7</v>
      </c>
      <c r="AA5644">
        <v>14</v>
      </c>
      <c r="AB5644">
        <v>17</v>
      </c>
      <c r="AC5644">
        <v>4</v>
      </c>
      <c r="AD5644">
        <v>10</v>
      </c>
      <c r="AE5644">
        <v>3</v>
      </c>
      <c r="AF5644">
        <v>1</v>
      </c>
      <c r="AG5644">
        <v>0</v>
      </c>
      <c r="AH5644">
        <v>0</v>
      </c>
      <c r="AI5644">
        <v>2.4500000000000002</v>
      </c>
      <c r="AJ5644">
        <v>3.8</v>
      </c>
      <c r="AK5644">
        <v>2.5499999999999998</v>
      </c>
    </row>
    <row r="5645" spans="1:37" x14ac:dyDescent="0.45">
      <c r="A5645" s="56"/>
      <c r="B5645" s="27">
        <v>44311</v>
      </c>
      <c r="C5645" s="16" t="s">
        <v>441</v>
      </c>
      <c r="D5645" s="16" t="s">
        <v>442</v>
      </c>
      <c r="E5645" s="13" t="s">
        <v>439</v>
      </c>
      <c r="F5645" s="16" t="s">
        <v>271</v>
      </c>
      <c r="G5645" t="s">
        <v>433</v>
      </c>
      <c r="H5645" s="14"/>
      <c r="I5645" t="s">
        <v>417</v>
      </c>
      <c r="J5645" s="14"/>
      <c r="K5645">
        <v>5</v>
      </c>
      <c r="L5645">
        <v>0</v>
      </c>
      <c r="M5645" t="s">
        <v>7</v>
      </c>
      <c r="N5645" s="14"/>
      <c r="O5645">
        <v>2</v>
      </c>
      <c r="P5645">
        <v>0</v>
      </c>
      <c r="Q5645" t="s">
        <v>7</v>
      </c>
      <c r="R5645" s="14"/>
      <c r="S5645" s="16">
        <f>Table2[[#This Row],[FTHG]]-Table2[[#This Row],[HTH]]</f>
        <v>3</v>
      </c>
      <c r="T5645" s="14">
        <f>Table2[[#This Row],[FTAG]]-Table2[[#This Row],[HTA]]</f>
        <v>0</v>
      </c>
      <c r="U5645" s="13" t="str">
        <f>IF(Table2[[#This Row],[SHH]]&gt;Table2[[#This Row],[SHA]],"H",IF(Table2[[#This Row],[HTH]]&lt;Table2[[#This Row],[HTA]],"A","D"))</f>
        <v>H</v>
      </c>
      <c r="V5645" s="14"/>
      <c r="W5645">
        <v>26</v>
      </c>
      <c r="X5645">
        <v>9</v>
      </c>
      <c r="Y5645">
        <v>12</v>
      </c>
      <c r="Z5645">
        <v>3</v>
      </c>
      <c r="AA5645">
        <v>11</v>
      </c>
      <c r="AB5645">
        <v>8</v>
      </c>
      <c r="AC5645">
        <v>8</v>
      </c>
      <c r="AD5645">
        <v>3</v>
      </c>
      <c r="AE5645">
        <v>0</v>
      </c>
      <c r="AF5645">
        <v>1</v>
      </c>
      <c r="AG5645">
        <v>0</v>
      </c>
      <c r="AH5645">
        <v>1</v>
      </c>
      <c r="AI5645">
        <v>1.3</v>
      </c>
      <c r="AJ5645">
        <v>5.5</v>
      </c>
      <c r="AK5645">
        <v>8.5</v>
      </c>
    </row>
    <row r="5646" spans="1:37" x14ac:dyDescent="0.45">
      <c r="A5646" s="56"/>
      <c r="B5646" s="27">
        <v>44312</v>
      </c>
      <c r="C5646" s="16" t="s">
        <v>441</v>
      </c>
      <c r="D5646" s="16" t="s">
        <v>442</v>
      </c>
      <c r="E5646" s="13" t="s">
        <v>439</v>
      </c>
      <c r="F5646" s="16" t="s">
        <v>271</v>
      </c>
      <c r="G5646" t="s">
        <v>425</v>
      </c>
      <c r="H5646" s="14"/>
      <c r="I5646" t="s">
        <v>421</v>
      </c>
      <c r="J5646" s="14"/>
      <c r="K5646">
        <v>0</v>
      </c>
      <c r="L5646">
        <v>2</v>
      </c>
      <c r="M5646" t="s">
        <v>8</v>
      </c>
      <c r="N5646" s="14"/>
      <c r="O5646">
        <v>0</v>
      </c>
      <c r="P5646">
        <v>2</v>
      </c>
      <c r="Q5646" t="s">
        <v>8</v>
      </c>
      <c r="R5646" s="14"/>
      <c r="S5646" s="16">
        <f>Table2[[#This Row],[FTHG]]-Table2[[#This Row],[HTH]]</f>
        <v>0</v>
      </c>
      <c r="T5646" s="14">
        <f>Table2[[#This Row],[FTAG]]-Table2[[#This Row],[HTA]]</f>
        <v>0</v>
      </c>
      <c r="U5646" s="13" t="str">
        <f>IF(Table2[[#This Row],[SHH]]&gt;Table2[[#This Row],[SHA]],"H",IF(Table2[[#This Row],[HTH]]&lt;Table2[[#This Row],[HTA]],"A","D"))</f>
        <v>A</v>
      </c>
      <c r="V5646" s="14"/>
      <c r="W5646">
        <v>15</v>
      </c>
      <c r="X5646">
        <v>25</v>
      </c>
      <c r="Y5646">
        <v>6</v>
      </c>
      <c r="Z5646">
        <v>10</v>
      </c>
      <c r="AA5646">
        <v>16</v>
      </c>
      <c r="AB5646">
        <v>15</v>
      </c>
      <c r="AC5646">
        <v>8</v>
      </c>
      <c r="AD5646">
        <v>11</v>
      </c>
      <c r="AE5646">
        <v>3</v>
      </c>
      <c r="AF5646">
        <v>1</v>
      </c>
      <c r="AG5646">
        <v>1</v>
      </c>
      <c r="AH5646">
        <v>0</v>
      </c>
      <c r="AI5646">
        <v>4.75</v>
      </c>
      <c r="AJ5646">
        <v>3.75</v>
      </c>
      <c r="AK5646">
        <v>1.72</v>
      </c>
    </row>
    <row r="5647" spans="1:37" x14ac:dyDescent="0.45">
      <c r="A5647" s="56"/>
      <c r="B5647" s="27">
        <v>44312</v>
      </c>
      <c r="C5647" s="16" t="s">
        <v>441</v>
      </c>
      <c r="D5647" s="16" t="s">
        <v>442</v>
      </c>
      <c r="E5647" s="13" t="s">
        <v>439</v>
      </c>
      <c r="F5647" s="16" t="s">
        <v>271</v>
      </c>
      <c r="G5647" t="s">
        <v>431</v>
      </c>
      <c r="H5647" s="14"/>
      <c r="I5647" t="s">
        <v>426</v>
      </c>
      <c r="J5647" s="14"/>
      <c r="K5647">
        <v>3</v>
      </c>
      <c r="L5647">
        <v>0</v>
      </c>
      <c r="M5647" t="s">
        <v>7</v>
      </c>
      <c r="N5647" s="14"/>
      <c r="O5647">
        <v>1</v>
      </c>
      <c r="P5647">
        <v>0</v>
      </c>
      <c r="Q5647" t="s">
        <v>7</v>
      </c>
      <c r="R5647" s="14"/>
      <c r="S5647" s="16">
        <f>Table2[[#This Row],[FTHG]]-Table2[[#This Row],[HTH]]</f>
        <v>2</v>
      </c>
      <c r="T5647" s="14">
        <f>Table2[[#This Row],[FTAG]]-Table2[[#This Row],[HTA]]</f>
        <v>0</v>
      </c>
      <c r="U5647" s="13" t="str">
        <f>IF(Table2[[#This Row],[SHH]]&gt;Table2[[#This Row],[SHA]],"H",IF(Table2[[#This Row],[HTH]]&lt;Table2[[#This Row],[HTA]],"A","D"))</f>
        <v>H</v>
      </c>
      <c r="V5647" s="14"/>
      <c r="W5647">
        <v>14</v>
      </c>
      <c r="X5647">
        <v>15</v>
      </c>
      <c r="Y5647">
        <v>6</v>
      </c>
      <c r="Z5647">
        <v>6</v>
      </c>
      <c r="AA5647">
        <v>10</v>
      </c>
      <c r="AB5647">
        <v>11</v>
      </c>
      <c r="AC5647">
        <v>1</v>
      </c>
      <c r="AD5647">
        <v>9</v>
      </c>
      <c r="AE5647">
        <v>2</v>
      </c>
      <c r="AF5647">
        <v>0</v>
      </c>
      <c r="AG5647">
        <v>0</v>
      </c>
      <c r="AH5647">
        <v>0</v>
      </c>
      <c r="AI5647">
        <v>2.15</v>
      </c>
      <c r="AJ5647">
        <v>3.8</v>
      </c>
      <c r="AK5647">
        <v>3</v>
      </c>
    </row>
    <row r="5648" spans="1:37" x14ac:dyDescent="0.45">
      <c r="A5648" s="56"/>
      <c r="B5648" s="27">
        <v>44317</v>
      </c>
      <c r="C5648" s="16" t="s">
        <v>441</v>
      </c>
      <c r="D5648" s="16" t="s">
        <v>442</v>
      </c>
      <c r="E5648" s="13" t="s">
        <v>439</v>
      </c>
      <c r="F5648" s="16" t="s">
        <v>271</v>
      </c>
      <c r="G5648" t="s">
        <v>446</v>
      </c>
      <c r="H5648" s="14"/>
      <c r="I5648" t="s">
        <v>450</v>
      </c>
      <c r="J5648" s="14"/>
      <c r="K5648">
        <v>1</v>
      </c>
      <c r="L5648">
        <v>1</v>
      </c>
      <c r="M5648" t="s">
        <v>23</v>
      </c>
      <c r="N5648" s="14"/>
      <c r="O5648">
        <v>0</v>
      </c>
      <c r="P5648">
        <v>0</v>
      </c>
      <c r="Q5648" t="s">
        <v>23</v>
      </c>
      <c r="R5648" s="14"/>
      <c r="S5648" s="16">
        <f>Table2[[#This Row],[FTHG]]-Table2[[#This Row],[HTH]]</f>
        <v>1</v>
      </c>
      <c r="T5648" s="14">
        <f>Table2[[#This Row],[FTAG]]-Table2[[#This Row],[HTA]]</f>
        <v>1</v>
      </c>
      <c r="U5648" s="13" t="str">
        <f>IF(Table2[[#This Row],[SHH]]&gt;Table2[[#This Row],[SHA]],"H",IF(Table2[[#This Row],[HTH]]&lt;Table2[[#This Row],[HTA]],"A","D"))</f>
        <v>D</v>
      </c>
      <c r="V5648" s="14"/>
      <c r="W5648">
        <v>7</v>
      </c>
      <c r="X5648">
        <v>12</v>
      </c>
      <c r="Y5648">
        <v>6</v>
      </c>
      <c r="Z5648">
        <v>2</v>
      </c>
      <c r="AA5648">
        <v>27</v>
      </c>
      <c r="AB5648">
        <v>16</v>
      </c>
      <c r="AC5648">
        <v>5</v>
      </c>
      <c r="AD5648">
        <v>5</v>
      </c>
      <c r="AE5648">
        <v>6</v>
      </c>
      <c r="AF5648">
        <v>2</v>
      </c>
      <c r="AG5648">
        <v>0</v>
      </c>
      <c r="AH5648">
        <v>0</v>
      </c>
      <c r="AI5648">
        <v>2.0499999999999998</v>
      </c>
      <c r="AJ5648">
        <v>3.6</v>
      </c>
      <c r="AK5648">
        <v>3.4</v>
      </c>
    </row>
    <row r="5649" spans="1:37" x14ac:dyDescent="0.45">
      <c r="A5649" s="56"/>
      <c r="B5649" s="27">
        <v>44317</v>
      </c>
      <c r="C5649" s="16" t="s">
        <v>441</v>
      </c>
      <c r="D5649" s="16" t="s">
        <v>442</v>
      </c>
      <c r="E5649" s="13" t="s">
        <v>439</v>
      </c>
      <c r="F5649" s="16" t="s">
        <v>271</v>
      </c>
      <c r="G5649" t="s">
        <v>447</v>
      </c>
      <c r="H5649" s="14"/>
      <c r="I5649" t="s">
        <v>414</v>
      </c>
      <c r="J5649" s="14"/>
      <c r="K5649">
        <v>0</v>
      </c>
      <c r="L5649">
        <v>2</v>
      </c>
      <c r="M5649" t="s">
        <v>8</v>
      </c>
      <c r="N5649" s="14"/>
      <c r="O5649">
        <v>0</v>
      </c>
      <c r="P5649">
        <v>0</v>
      </c>
      <c r="Q5649" t="s">
        <v>23</v>
      </c>
      <c r="R5649" s="14"/>
      <c r="S5649" s="16">
        <f>Table2[[#This Row],[FTHG]]-Table2[[#This Row],[HTH]]</f>
        <v>0</v>
      </c>
      <c r="T5649" s="14">
        <f>Table2[[#This Row],[FTAG]]-Table2[[#This Row],[HTA]]</f>
        <v>2</v>
      </c>
      <c r="U5649" s="13" t="str">
        <f>IF(Table2[[#This Row],[SHH]]&gt;Table2[[#This Row],[SHA]],"H",IF(Table2[[#This Row],[HTH]]&lt;Table2[[#This Row],[HTA]],"A","D"))</f>
        <v>D</v>
      </c>
      <c r="V5649" s="14"/>
      <c r="W5649">
        <v>6</v>
      </c>
      <c r="X5649">
        <v>23</v>
      </c>
      <c r="Y5649">
        <v>1</v>
      </c>
      <c r="Z5649">
        <v>10</v>
      </c>
      <c r="AA5649">
        <v>10</v>
      </c>
      <c r="AB5649">
        <v>9</v>
      </c>
      <c r="AC5649">
        <v>4</v>
      </c>
      <c r="AD5649">
        <v>11</v>
      </c>
      <c r="AE5649">
        <v>1</v>
      </c>
      <c r="AF5649">
        <v>2</v>
      </c>
      <c r="AG5649">
        <v>0</v>
      </c>
      <c r="AH5649">
        <v>0</v>
      </c>
      <c r="AI5649">
        <v>11</v>
      </c>
      <c r="AJ5649">
        <v>6.5</v>
      </c>
      <c r="AK5649">
        <v>1.22</v>
      </c>
    </row>
    <row r="5650" spans="1:37" x14ac:dyDescent="0.45">
      <c r="A5650" s="56"/>
      <c r="B5650" s="27">
        <v>44317</v>
      </c>
      <c r="C5650" s="16" t="s">
        <v>441</v>
      </c>
      <c r="D5650" s="16" t="s">
        <v>442</v>
      </c>
      <c r="E5650" s="13" t="s">
        <v>439</v>
      </c>
      <c r="F5650" s="16" t="s">
        <v>271</v>
      </c>
      <c r="G5650" t="s">
        <v>426</v>
      </c>
      <c r="H5650" s="14"/>
      <c r="I5650" t="s">
        <v>449</v>
      </c>
      <c r="J5650" s="14"/>
      <c r="K5650">
        <v>2</v>
      </c>
      <c r="L5650">
        <v>0</v>
      </c>
      <c r="M5650" t="s">
        <v>7</v>
      </c>
      <c r="N5650" s="14"/>
      <c r="O5650">
        <v>1</v>
      </c>
      <c r="P5650">
        <v>0</v>
      </c>
      <c r="Q5650" t="s">
        <v>7</v>
      </c>
      <c r="R5650" s="14"/>
      <c r="S5650" s="16">
        <f>Table2[[#This Row],[FTHG]]-Table2[[#This Row],[HTH]]</f>
        <v>1</v>
      </c>
      <c r="T5650" s="14">
        <f>Table2[[#This Row],[FTAG]]-Table2[[#This Row],[HTA]]</f>
        <v>0</v>
      </c>
      <c r="U5650" s="13" t="str">
        <f>IF(Table2[[#This Row],[SHH]]&gt;Table2[[#This Row],[SHA]],"H",IF(Table2[[#This Row],[HTH]]&lt;Table2[[#This Row],[HTA]],"A","D"))</f>
        <v>H</v>
      </c>
      <c r="V5650" s="14"/>
      <c r="W5650">
        <v>20</v>
      </c>
      <c r="X5650">
        <v>14</v>
      </c>
      <c r="Y5650">
        <v>11</v>
      </c>
      <c r="Z5650">
        <v>2</v>
      </c>
      <c r="AA5650">
        <v>16</v>
      </c>
      <c r="AB5650">
        <v>8</v>
      </c>
      <c r="AC5650">
        <v>6</v>
      </c>
      <c r="AD5650">
        <v>7</v>
      </c>
      <c r="AE5650">
        <v>2</v>
      </c>
      <c r="AF5650">
        <v>0</v>
      </c>
      <c r="AG5650">
        <v>0</v>
      </c>
      <c r="AH5650">
        <v>0</v>
      </c>
      <c r="AI5650">
        <v>1.33</v>
      </c>
      <c r="AJ5650">
        <v>5.25</v>
      </c>
      <c r="AK5650">
        <v>9</v>
      </c>
    </row>
    <row r="5651" spans="1:37" x14ac:dyDescent="0.45">
      <c r="A5651" s="56"/>
      <c r="B5651" s="27">
        <v>44318</v>
      </c>
      <c r="C5651" s="16" t="s">
        <v>441</v>
      </c>
      <c r="D5651" s="16" t="s">
        <v>442</v>
      </c>
      <c r="E5651" s="13" t="s">
        <v>439</v>
      </c>
      <c r="F5651" s="16" t="s">
        <v>271</v>
      </c>
      <c r="G5651" t="s">
        <v>431</v>
      </c>
      <c r="H5651" s="14"/>
      <c r="I5651" t="s">
        <v>418</v>
      </c>
      <c r="J5651" s="14"/>
      <c r="K5651">
        <v>4</v>
      </c>
      <c r="L5651">
        <v>3</v>
      </c>
      <c r="M5651" t="s">
        <v>7</v>
      </c>
      <c r="N5651" s="14"/>
      <c r="O5651">
        <v>2</v>
      </c>
      <c r="P5651">
        <v>0</v>
      </c>
      <c r="Q5651" t="s">
        <v>7</v>
      </c>
      <c r="R5651" s="14"/>
      <c r="S5651" s="16">
        <f>Table2[[#This Row],[FTHG]]-Table2[[#This Row],[HTH]]</f>
        <v>2</v>
      </c>
      <c r="T5651" s="14">
        <f>Table2[[#This Row],[FTAG]]-Table2[[#This Row],[HTA]]</f>
        <v>3</v>
      </c>
      <c r="U5651" s="13" t="str">
        <f>IF(Table2[[#This Row],[SHH]]&gt;Table2[[#This Row],[SHA]],"H",IF(Table2[[#This Row],[HTH]]&lt;Table2[[#This Row],[HTA]],"A","D"))</f>
        <v>D</v>
      </c>
      <c r="V5651" s="14"/>
      <c r="W5651">
        <v>18</v>
      </c>
      <c r="X5651">
        <v>10</v>
      </c>
      <c r="Y5651">
        <v>12</v>
      </c>
      <c r="Z5651">
        <v>5</v>
      </c>
      <c r="AA5651">
        <v>13</v>
      </c>
      <c r="AB5651">
        <v>12</v>
      </c>
      <c r="AC5651">
        <v>7</v>
      </c>
      <c r="AD5651">
        <v>4</v>
      </c>
      <c r="AE5651">
        <v>3</v>
      </c>
      <c r="AF5651">
        <v>4</v>
      </c>
      <c r="AG5651">
        <v>0</v>
      </c>
      <c r="AH5651">
        <v>0</v>
      </c>
      <c r="AI5651">
        <v>1.36</v>
      </c>
      <c r="AJ5651">
        <v>5</v>
      </c>
      <c r="AK5651">
        <v>8.5</v>
      </c>
    </row>
    <row r="5652" spans="1:37" x14ac:dyDescent="0.45">
      <c r="A5652" s="56"/>
      <c r="B5652" s="27">
        <v>44318</v>
      </c>
      <c r="C5652" s="16" t="s">
        <v>441</v>
      </c>
      <c r="D5652" s="16" t="s">
        <v>442</v>
      </c>
      <c r="E5652" s="13" t="s">
        <v>439</v>
      </c>
      <c r="F5652" s="16" t="s">
        <v>271</v>
      </c>
      <c r="G5652" t="s">
        <v>417</v>
      </c>
      <c r="H5652" s="14"/>
      <c r="I5652" t="s">
        <v>428</v>
      </c>
      <c r="J5652" s="14"/>
      <c r="K5652">
        <v>3</v>
      </c>
      <c r="L5652">
        <v>3</v>
      </c>
      <c r="M5652" t="s">
        <v>23</v>
      </c>
      <c r="N5652" s="14"/>
      <c r="O5652">
        <v>1</v>
      </c>
      <c r="P5652">
        <v>1</v>
      </c>
      <c r="Q5652" t="s">
        <v>23</v>
      </c>
      <c r="R5652" s="14"/>
      <c r="S5652" s="16">
        <f>Table2[[#This Row],[FTHG]]-Table2[[#This Row],[HTH]]</f>
        <v>2</v>
      </c>
      <c r="T5652" s="14">
        <f>Table2[[#This Row],[FTAG]]-Table2[[#This Row],[HTA]]</f>
        <v>2</v>
      </c>
      <c r="U5652" s="13" t="str">
        <f>IF(Table2[[#This Row],[SHH]]&gt;Table2[[#This Row],[SHA]],"H",IF(Table2[[#This Row],[HTH]]&lt;Table2[[#This Row],[HTA]],"A","D"))</f>
        <v>D</v>
      </c>
      <c r="V5652" s="14"/>
      <c r="W5652">
        <v>11</v>
      </c>
      <c r="X5652">
        <v>9</v>
      </c>
      <c r="Y5652">
        <v>6</v>
      </c>
      <c r="Z5652">
        <v>4</v>
      </c>
      <c r="AA5652">
        <v>16</v>
      </c>
      <c r="AB5652">
        <v>12</v>
      </c>
      <c r="AC5652">
        <v>3</v>
      </c>
      <c r="AD5652">
        <v>5</v>
      </c>
      <c r="AE5652">
        <v>2</v>
      </c>
      <c r="AF5652">
        <v>2</v>
      </c>
      <c r="AG5652">
        <v>0</v>
      </c>
      <c r="AH5652">
        <v>0</v>
      </c>
      <c r="AI5652">
        <v>3</v>
      </c>
      <c r="AJ5652">
        <v>3.4</v>
      </c>
      <c r="AK5652">
        <v>2.2999999999999998</v>
      </c>
    </row>
    <row r="5653" spans="1:37" x14ac:dyDescent="0.45">
      <c r="A5653" s="56"/>
      <c r="B5653" s="27">
        <v>44318</v>
      </c>
      <c r="C5653" s="16" t="s">
        <v>441</v>
      </c>
      <c r="D5653" s="16" t="s">
        <v>442</v>
      </c>
      <c r="E5653" s="13" t="s">
        <v>439</v>
      </c>
      <c r="F5653" s="16" t="s">
        <v>271</v>
      </c>
      <c r="G5653" t="s">
        <v>421</v>
      </c>
      <c r="H5653" s="14"/>
      <c r="I5653" t="s">
        <v>423</v>
      </c>
      <c r="J5653" s="14"/>
      <c r="K5653">
        <v>1</v>
      </c>
      <c r="L5653">
        <v>1</v>
      </c>
      <c r="M5653" t="s">
        <v>23</v>
      </c>
      <c r="N5653" s="14"/>
      <c r="O5653">
        <v>1</v>
      </c>
      <c r="P5653">
        <v>0</v>
      </c>
      <c r="Q5653" t="s">
        <v>7</v>
      </c>
      <c r="R5653" s="14"/>
      <c r="S5653" s="16">
        <f>Table2[[#This Row],[FTHG]]-Table2[[#This Row],[HTH]]</f>
        <v>0</v>
      </c>
      <c r="T5653" s="14">
        <f>Table2[[#This Row],[FTAG]]-Table2[[#This Row],[HTA]]</f>
        <v>1</v>
      </c>
      <c r="U5653" s="13" t="str">
        <f>IF(Table2[[#This Row],[SHH]]&gt;Table2[[#This Row],[SHA]],"H",IF(Table2[[#This Row],[HTH]]&lt;Table2[[#This Row],[HTA]],"A","D"))</f>
        <v>D</v>
      </c>
      <c r="V5653" s="14"/>
      <c r="W5653">
        <v>18</v>
      </c>
      <c r="X5653">
        <v>12</v>
      </c>
      <c r="Y5653">
        <v>6</v>
      </c>
      <c r="Z5653">
        <v>7</v>
      </c>
      <c r="AA5653">
        <v>8</v>
      </c>
      <c r="AB5653">
        <v>14</v>
      </c>
      <c r="AC5653">
        <v>3</v>
      </c>
      <c r="AD5653">
        <v>1</v>
      </c>
      <c r="AE5653">
        <v>1</v>
      </c>
      <c r="AF5653">
        <v>3</v>
      </c>
      <c r="AG5653">
        <v>0</v>
      </c>
      <c r="AH5653">
        <v>0</v>
      </c>
      <c r="AI5653">
        <v>1.36</v>
      </c>
      <c r="AJ5653">
        <v>5</v>
      </c>
      <c r="AK5653">
        <v>8.5</v>
      </c>
    </row>
    <row r="5654" spans="1:37" x14ac:dyDescent="0.45">
      <c r="A5654" s="56"/>
      <c r="B5654" s="27">
        <v>44318</v>
      </c>
      <c r="C5654" s="16" t="s">
        <v>441</v>
      </c>
      <c r="D5654" s="16" t="s">
        <v>442</v>
      </c>
      <c r="E5654" s="13" t="s">
        <v>439</v>
      </c>
      <c r="F5654" s="16" t="s">
        <v>271</v>
      </c>
      <c r="G5654" t="s">
        <v>448</v>
      </c>
      <c r="H5654" s="14"/>
      <c r="I5654" t="s">
        <v>433</v>
      </c>
      <c r="J5654" s="14"/>
      <c r="K5654">
        <v>1</v>
      </c>
      <c r="L5654">
        <v>1</v>
      </c>
      <c r="M5654" t="s">
        <v>23</v>
      </c>
      <c r="N5654" s="14"/>
      <c r="O5654">
        <v>0</v>
      </c>
      <c r="P5654">
        <v>1</v>
      </c>
      <c r="Q5654" t="s">
        <v>8</v>
      </c>
      <c r="R5654" s="14"/>
      <c r="S5654" s="16">
        <f>Table2[[#This Row],[FTHG]]-Table2[[#This Row],[HTH]]</f>
        <v>1</v>
      </c>
      <c r="T5654" s="14">
        <f>Table2[[#This Row],[FTAG]]-Table2[[#This Row],[HTA]]</f>
        <v>0</v>
      </c>
      <c r="U5654" s="13" t="str">
        <f>IF(Table2[[#This Row],[SHH]]&gt;Table2[[#This Row],[SHA]],"H",IF(Table2[[#This Row],[HTH]]&lt;Table2[[#This Row],[HTA]],"A","D"))</f>
        <v>H</v>
      </c>
      <c r="V5654" s="14"/>
      <c r="W5654">
        <v>12</v>
      </c>
      <c r="X5654">
        <v>10</v>
      </c>
      <c r="Y5654">
        <v>7</v>
      </c>
      <c r="Z5654">
        <v>9</v>
      </c>
      <c r="AA5654">
        <v>18</v>
      </c>
      <c r="AB5654">
        <v>12</v>
      </c>
      <c r="AC5654">
        <v>4</v>
      </c>
      <c r="AD5654">
        <v>4</v>
      </c>
      <c r="AE5654">
        <v>6</v>
      </c>
      <c r="AF5654">
        <v>1</v>
      </c>
      <c r="AG5654">
        <v>1</v>
      </c>
      <c r="AH5654">
        <v>1</v>
      </c>
      <c r="AI5654">
        <v>6</v>
      </c>
      <c r="AJ5654">
        <v>5</v>
      </c>
      <c r="AK5654">
        <v>1.45</v>
      </c>
    </row>
    <row r="5655" spans="1:37" x14ac:dyDescent="0.45">
      <c r="A5655" s="56"/>
      <c r="B5655" s="27">
        <v>44318</v>
      </c>
      <c r="C5655" s="16" t="s">
        <v>441</v>
      </c>
      <c r="D5655" s="16" t="s">
        <v>442</v>
      </c>
      <c r="E5655" s="13" t="s">
        <v>439</v>
      </c>
      <c r="F5655" s="16" t="s">
        <v>271</v>
      </c>
      <c r="G5655" t="s">
        <v>419</v>
      </c>
      <c r="H5655" s="14"/>
      <c r="I5655" t="s">
        <v>420</v>
      </c>
      <c r="J5655" s="14"/>
      <c r="K5655">
        <v>1</v>
      </c>
      <c r="L5655">
        <v>2</v>
      </c>
      <c r="M5655" t="s">
        <v>8</v>
      </c>
      <c r="N5655" s="14"/>
      <c r="O5655">
        <v>1</v>
      </c>
      <c r="P5655">
        <v>0</v>
      </c>
      <c r="Q5655" t="s">
        <v>7</v>
      </c>
      <c r="R5655" s="14"/>
      <c r="S5655" s="16">
        <f>Table2[[#This Row],[FTHG]]-Table2[[#This Row],[HTH]]</f>
        <v>0</v>
      </c>
      <c r="T5655" s="14">
        <f>Table2[[#This Row],[FTAG]]-Table2[[#This Row],[HTA]]</f>
        <v>2</v>
      </c>
      <c r="U5655" s="13" t="str">
        <f>IF(Table2[[#This Row],[SHH]]&gt;Table2[[#This Row],[SHA]],"H",IF(Table2[[#This Row],[HTH]]&lt;Table2[[#This Row],[HTA]],"A","D"))</f>
        <v>D</v>
      </c>
      <c r="V5655" s="14"/>
      <c r="W5655">
        <v>7</v>
      </c>
      <c r="X5655">
        <v>13</v>
      </c>
      <c r="Y5655">
        <v>2</v>
      </c>
      <c r="Z5655">
        <v>4</v>
      </c>
      <c r="AA5655">
        <v>14</v>
      </c>
      <c r="AB5655">
        <v>18</v>
      </c>
      <c r="AC5655">
        <v>2</v>
      </c>
      <c r="AD5655">
        <v>6</v>
      </c>
      <c r="AE5655">
        <v>3</v>
      </c>
      <c r="AF5655">
        <v>0</v>
      </c>
      <c r="AG5655">
        <v>0</v>
      </c>
      <c r="AH5655">
        <v>0</v>
      </c>
      <c r="AI5655">
        <v>6.5</v>
      </c>
      <c r="AJ5655">
        <v>4.75</v>
      </c>
      <c r="AK5655">
        <v>1.45</v>
      </c>
    </row>
    <row r="5656" spans="1:37" x14ac:dyDescent="0.45">
      <c r="A5656" s="56"/>
      <c r="B5656" s="27">
        <v>44318</v>
      </c>
      <c r="C5656" s="16" t="s">
        <v>441</v>
      </c>
      <c r="D5656" s="16" t="s">
        <v>442</v>
      </c>
      <c r="E5656" s="13" t="s">
        <v>439</v>
      </c>
      <c r="F5656" s="16" t="s">
        <v>271</v>
      </c>
      <c r="G5656" t="s">
        <v>424</v>
      </c>
      <c r="H5656" s="14"/>
      <c r="I5656" t="s">
        <v>427</v>
      </c>
      <c r="J5656" s="14"/>
      <c r="K5656">
        <v>2</v>
      </c>
      <c r="L5656">
        <v>0</v>
      </c>
      <c r="M5656" t="s">
        <v>7</v>
      </c>
      <c r="N5656" s="14"/>
      <c r="O5656">
        <v>1</v>
      </c>
      <c r="P5656">
        <v>0</v>
      </c>
      <c r="Q5656" t="s">
        <v>7</v>
      </c>
      <c r="R5656" s="14"/>
      <c r="S5656" s="16">
        <f>Table2[[#This Row],[FTHG]]-Table2[[#This Row],[HTH]]</f>
        <v>1</v>
      </c>
      <c r="T5656" s="14">
        <f>Table2[[#This Row],[FTAG]]-Table2[[#This Row],[HTA]]</f>
        <v>0</v>
      </c>
      <c r="U5656" s="13" t="str">
        <f>IF(Table2[[#This Row],[SHH]]&gt;Table2[[#This Row],[SHA]],"H",IF(Table2[[#This Row],[HTH]]&lt;Table2[[#This Row],[HTA]],"A","D"))</f>
        <v>H</v>
      </c>
      <c r="V5656" s="14"/>
      <c r="W5656">
        <v>12</v>
      </c>
      <c r="X5656">
        <v>10</v>
      </c>
      <c r="Y5656">
        <v>9</v>
      </c>
      <c r="Z5656">
        <v>5</v>
      </c>
      <c r="AA5656">
        <v>14</v>
      </c>
      <c r="AB5656">
        <v>13</v>
      </c>
      <c r="AC5656">
        <v>8</v>
      </c>
      <c r="AD5656">
        <v>8</v>
      </c>
      <c r="AE5656">
        <v>0</v>
      </c>
      <c r="AF5656">
        <v>3</v>
      </c>
      <c r="AG5656">
        <v>0</v>
      </c>
      <c r="AH5656">
        <v>0</v>
      </c>
      <c r="AI5656">
        <v>2.87</v>
      </c>
      <c r="AJ5656">
        <v>3.5</v>
      </c>
      <c r="AK5656">
        <v>2.37</v>
      </c>
    </row>
    <row r="5657" spans="1:37" x14ac:dyDescent="0.45">
      <c r="A5657" s="56"/>
      <c r="B5657" s="27">
        <v>44319</v>
      </c>
      <c r="C5657" s="16" t="s">
        <v>441</v>
      </c>
      <c r="D5657" s="16" t="s">
        <v>442</v>
      </c>
      <c r="E5657" s="13" t="s">
        <v>439</v>
      </c>
      <c r="F5657" s="16" t="s">
        <v>271</v>
      </c>
      <c r="G5657" t="s">
        <v>425</v>
      </c>
      <c r="H5657" s="14"/>
      <c r="I5657" t="s">
        <v>435</v>
      </c>
      <c r="J5657" s="14"/>
      <c r="K5657">
        <v>1</v>
      </c>
      <c r="L5657">
        <v>0</v>
      </c>
      <c r="M5657" t="s">
        <v>7</v>
      </c>
      <c r="N5657" s="14"/>
      <c r="O5657">
        <v>0</v>
      </c>
      <c r="P5657">
        <v>0</v>
      </c>
      <c r="Q5657" t="s">
        <v>23</v>
      </c>
      <c r="R5657" s="14"/>
      <c r="S5657" s="16">
        <f>Table2[[#This Row],[FTHG]]-Table2[[#This Row],[HTH]]</f>
        <v>1</v>
      </c>
      <c r="T5657" s="14">
        <f>Table2[[#This Row],[FTAG]]-Table2[[#This Row],[HTA]]</f>
        <v>0</v>
      </c>
      <c r="U5657" s="13" t="str">
        <f>IF(Table2[[#This Row],[SHH]]&gt;Table2[[#This Row],[SHA]],"H",IF(Table2[[#This Row],[HTH]]&lt;Table2[[#This Row],[HTA]],"A","D"))</f>
        <v>H</v>
      </c>
      <c r="V5657" s="14"/>
      <c r="W5657">
        <v>13</v>
      </c>
      <c r="X5657">
        <v>8</v>
      </c>
      <c r="Y5657">
        <v>5</v>
      </c>
      <c r="Z5657">
        <v>1</v>
      </c>
      <c r="AA5657">
        <v>10</v>
      </c>
      <c r="AB5657">
        <v>17</v>
      </c>
      <c r="AC5657">
        <v>5</v>
      </c>
      <c r="AD5657">
        <v>2</v>
      </c>
      <c r="AE5657">
        <v>0</v>
      </c>
      <c r="AF5657">
        <v>3</v>
      </c>
      <c r="AG5657">
        <v>0</v>
      </c>
      <c r="AH5657">
        <v>0</v>
      </c>
      <c r="AI5657">
        <v>1.57</v>
      </c>
      <c r="AJ5657">
        <v>4.33</v>
      </c>
      <c r="AK5657">
        <v>5.25</v>
      </c>
    </row>
    <row r="5658" spans="1:37" x14ac:dyDescent="0.45">
      <c r="A5658" s="56"/>
      <c r="B5658" s="27">
        <v>44324</v>
      </c>
      <c r="C5658" s="16" t="s">
        <v>441</v>
      </c>
      <c r="D5658" s="16" t="s">
        <v>442</v>
      </c>
      <c r="E5658" s="13" t="s">
        <v>439</v>
      </c>
      <c r="F5658" s="16" t="s">
        <v>271</v>
      </c>
      <c r="G5658" t="s">
        <v>450</v>
      </c>
      <c r="H5658" s="14"/>
      <c r="I5658" t="s">
        <v>421</v>
      </c>
      <c r="J5658" s="14"/>
      <c r="K5658">
        <v>1</v>
      </c>
      <c r="L5658">
        <v>4</v>
      </c>
      <c r="M5658" t="s">
        <v>8</v>
      </c>
      <c r="N5658" s="14"/>
      <c r="O5658">
        <v>0</v>
      </c>
      <c r="P5658">
        <v>3</v>
      </c>
      <c r="Q5658" t="s">
        <v>8</v>
      </c>
      <c r="R5658" s="14"/>
      <c r="S5658" s="16">
        <f>Table2[[#This Row],[FTHG]]-Table2[[#This Row],[HTH]]</f>
        <v>1</v>
      </c>
      <c r="T5658" s="14">
        <f>Table2[[#This Row],[FTAG]]-Table2[[#This Row],[HTA]]</f>
        <v>1</v>
      </c>
      <c r="U5658" s="13" t="str">
        <f>IF(Table2[[#This Row],[SHH]]&gt;Table2[[#This Row],[SHA]],"H",IF(Table2[[#This Row],[HTH]]&lt;Table2[[#This Row],[HTA]],"A","D"))</f>
        <v>A</v>
      </c>
      <c r="V5658" s="14"/>
      <c r="W5658">
        <v>6</v>
      </c>
      <c r="X5658">
        <v>13</v>
      </c>
      <c r="Y5658">
        <v>3</v>
      </c>
      <c r="Z5658">
        <v>7</v>
      </c>
      <c r="AA5658">
        <v>15</v>
      </c>
      <c r="AB5658">
        <v>18</v>
      </c>
      <c r="AC5658">
        <v>1</v>
      </c>
      <c r="AD5658">
        <v>2</v>
      </c>
      <c r="AE5658">
        <v>3</v>
      </c>
      <c r="AF5658">
        <v>2</v>
      </c>
      <c r="AG5658">
        <v>0</v>
      </c>
      <c r="AH5658">
        <v>0</v>
      </c>
      <c r="AI5658">
        <v>6</v>
      </c>
      <c r="AJ5658">
        <v>4.5</v>
      </c>
      <c r="AK5658">
        <v>1.5</v>
      </c>
    </row>
    <row r="5659" spans="1:37" x14ac:dyDescent="0.45">
      <c r="A5659" s="56"/>
      <c r="B5659" s="27">
        <v>44324</v>
      </c>
      <c r="C5659" s="16" t="s">
        <v>441</v>
      </c>
      <c r="D5659" s="16" t="s">
        <v>442</v>
      </c>
      <c r="E5659" s="13" t="s">
        <v>439</v>
      </c>
      <c r="F5659" s="16" t="s">
        <v>271</v>
      </c>
      <c r="G5659" t="s">
        <v>419</v>
      </c>
      <c r="H5659" s="14"/>
      <c r="I5659" t="s">
        <v>417</v>
      </c>
      <c r="J5659" s="14"/>
      <c r="K5659">
        <v>1</v>
      </c>
      <c r="L5659">
        <v>1</v>
      </c>
      <c r="M5659" t="s">
        <v>23</v>
      </c>
      <c r="N5659" s="14"/>
      <c r="O5659">
        <v>1</v>
      </c>
      <c r="P5659">
        <v>0</v>
      </c>
      <c r="Q5659" t="s">
        <v>7</v>
      </c>
      <c r="R5659" s="14"/>
      <c r="S5659" s="16">
        <f>Table2[[#This Row],[FTHG]]-Table2[[#This Row],[HTH]]</f>
        <v>0</v>
      </c>
      <c r="T5659" s="14">
        <f>Table2[[#This Row],[FTAG]]-Table2[[#This Row],[HTA]]</f>
        <v>1</v>
      </c>
      <c r="U5659" s="13" t="str">
        <f>IF(Table2[[#This Row],[SHH]]&gt;Table2[[#This Row],[SHA]],"H",IF(Table2[[#This Row],[HTH]]&lt;Table2[[#This Row],[HTA]],"A","D"))</f>
        <v>D</v>
      </c>
      <c r="V5659" s="14"/>
      <c r="W5659">
        <v>9</v>
      </c>
      <c r="X5659">
        <v>16</v>
      </c>
      <c r="Y5659">
        <v>5</v>
      </c>
      <c r="Z5659">
        <v>4</v>
      </c>
      <c r="AA5659">
        <v>12</v>
      </c>
      <c r="AB5659">
        <v>18</v>
      </c>
      <c r="AC5659">
        <v>5</v>
      </c>
      <c r="AD5659">
        <v>10</v>
      </c>
      <c r="AE5659">
        <v>1</v>
      </c>
      <c r="AF5659">
        <v>1</v>
      </c>
      <c r="AG5659">
        <v>0</v>
      </c>
      <c r="AH5659">
        <v>0</v>
      </c>
      <c r="AI5659">
        <v>2.37</v>
      </c>
      <c r="AJ5659">
        <v>3.2</v>
      </c>
      <c r="AK5659">
        <v>3.1</v>
      </c>
    </row>
    <row r="5660" spans="1:37" x14ac:dyDescent="0.45">
      <c r="A5660" s="56"/>
      <c r="B5660" s="27">
        <v>44324</v>
      </c>
      <c r="C5660" s="16" t="s">
        <v>441</v>
      </c>
      <c r="D5660" s="16" t="s">
        <v>442</v>
      </c>
      <c r="E5660" s="13" t="s">
        <v>439</v>
      </c>
      <c r="F5660" s="16" t="s">
        <v>271</v>
      </c>
      <c r="G5660" t="s">
        <v>414</v>
      </c>
      <c r="H5660" s="14"/>
      <c r="I5660" t="s">
        <v>424</v>
      </c>
      <c r="J5660" s="14"/>
      <c r="K5660">
        <v>5</v>
      </c>
      <c r="L5660">
        <v>1</v>
      </c>
      <c r="M5660" t="s">
        <v>7</v>
      </c>
      <c r="N5660" s="14"/>
      <c r="O5660">
        <v>3</v>
      </c>
      <c r="P5660">
        <v>1</v>
      </c>
      <c r="Q5660" t="s">
        <v>7</v>
      </c>
      <c r="R5660" s="14"/>
      <c r="S5660" s="16">
        <f>Table2[[#This Row],[FTHG]]-Table2[[#This Row],[HTH]]</f>
        <v>2</v>
      </c>
      <c r="T5660" s="14">
        <f>Table2[[#This Row],[FTAG]]-Table2[[#This Row],[HTA]]</f>
        <v>0</v>
      </c>
      <c r="U5660" s="13" t="str">
        <f>IF(Table2[[#This Row],[SHH]]&gt;Table2[[#This Row],[SHA]],"H",IF(Table2[[#This Row],[HTH]]&lt;Table2[[#This Row],[HTA]],"A","D"))</f>
        <v>H</v>
      </c>
      <c r="V5660" s="14"/>
      <c r="W5660">
        <v>12</v>
      </c>
      <c r="X5660">
        <v>13</v>
      </c>
      <c r="Y5660">
        <v>7</v>
      </c>
      <c r="Z5660">
        <v>4</v>
      </c>
      <c r="AA5660">
        <v>10</v>
      </c>
      <c r="AB5660">
        <v>14</v>
      </c>
      <c r="AC5660">
        <v>2</v>
      </c>
      <c r="AD5660">
        <v>8</v>
      </c>
      <c r="AE5660">
        <v>0</v>
      </c>
      <c r="AF5660">
        <v>2</v>
      </c>
      <c r="AG5660">
        <v>0</v>
      </c>
      <c r="AH5660">
        <v>0</v>
      </c>
      <c r="AI5660">
        <v>1.44</v>
      </c>
      <c r="AJ5660">
        <v>4.75</v>
      </c>
      <c r="AK5660">
        <v>6.5</v>
      </c>
    </row>
    <row r="5661" spans="1:37" x14ac:dyDescent="0.45">
      <c r="A5661" s="56"/>
      <c r="B5661" s="27">
        <v>44324</v>
      </c>
      <c r="C5661" s="16" t="s">
        <v>441</v>
      </c>
      <c r="D5661" s="16" t="s">
        <v>442</v>
      </c>
      <c r="E5661" s="13" t="s">
        <v>439</v>
      </c>
      <c r="F5661" s="16" t="s">
        <v>271</v>
      </c>
      <c r="G5661" t="s">
        <v>428</v>
      </c>
      <c r="H5661" s="14"/>
      <c r="I5661" t="s">
        <v>431</v>
      </c>
      <c r="J5661" s="14"/>
      <c r="K5661">
        <v>2</v>
      </c>
      <c r="L5661">
        <v>0</v>
      </c>
      <c r="M5661" t="s">
        <v>7</v>
      </c>
      <c r="N5661" s="14"/>
      <c r="O5661">
        <v>1</v>
      </c>
      <c r="P5661">
        <v>0</v>
      </c>
      <c r="Q5661" t="s">
        <v>7</v>
      </c>
      <c r="R5661" s="14"/>
      <c r="S5661" s="16">
        <f>Table2[[#This Row],[FTHG]]-Table2[[#This Row],[HTH]]</f>
        <v>1</v>
      </c>
      <c r="T5661" s="14">
        <f>Table2[[#This Row],[FTAG]]-Table2[[#This Row],[HTA]]</f>
        <v>0</v>
      </c>
      <c r="U5661" s="13" t="str">
        <f>IF(Table2[[#This Row],[SHH]]&gt;Table2[[#This Row],[SHA]],"H",IF(Table2[[#This Row],[HTH]]&lt;Table2[[#This Row],[HTA]],"A","D"))</f>
        <v>H</v>
      </c>
      <c r="V5661" s="14"/>
      <c r="W5661">
        <v>9</v>
      </c>
      <c r="X5661">
        <v>8</v>
      </c>
      <c r="Y5661">
        <v>5</v>
      </c>
      <c r="Z5661">
        <v>3</v>
      </c>
      <c r="AA5661">
        <v>12</v>
      </c>
      <c r="AB5661">
        <v>14</v>
      </c>
      <c r="AC5661">
        <v>5</v>
      </c>
      <c r="AD5661">
        <v>7</v>
      </c>
      <c r="AE5661">
        <v>4</v>
      </c>
      <c r="AF5661">
        <v>8</v>
      </c>
      <c r="AG5661">
        <v>0</v>
      </c>
      <c r="AH5661">
        <v>1</v>
      </c>
      <c r="AI5661">
        <v>4</v>
      </c>
      <c r="AJ5661">
        <v>3.9</v>
      </c>
      <c r="AK5661">
        <v>1.83</v>
      </c>
    </row>
    <row r="5662" spans="1:37" x14ac:dyDescent="0.45">
      <c r="A5662" s="56"/>
      <c r="B5662" s="27">
        <v>44325</v>
      </c>
      <c r="C5662" s="16" t="s">
        <v>441</v>
      </c>
      <c r="D5662" s="16" t="s">
        <v>442</v>
      </c>
      <c r="E5662" s="13" t="s">
        <v>439</v>
      </c>
      <c r="F5662" s="16" t="s">
        <v>271</v>
      </c>
      <c r="G5662" t="s">
        <v>418</v>
      </c>
      <c r="H5662" s="14"/>
      <c r="I5662" t="s">
        <v>448</v>
      </c>
      <c r="J5662" s="14"/>
      <c r="K5662">
        <v>1</v>
      </c>
      <c r="L5662">
        <v>2</v>
      </c>
      <c r="M5662" t="s">
        <v>8</v>
      </c>
      <c r="N5662" s="14"/>
      <c r="O5662">
        <v>0</v>
      </c>
      <c r="P5662">
        <v>1</v>
      </c>
      <c r="Q5662" t="s">
        <v>8</v>
      </c>
      <c r="R5662" s="14"/>
      <c r="S5662" s="16">
        <f>Table2[[#This Row],[FTHG]]-Table2[[#This Row],[HTH]]</f>
        <v>1</v>
      </c>
      <c r="T5662" s="14">
        <f>Table2[[#This Row],[FTAG]]-Table2[[#This Row],[HTA]]</f>
        <v>1</v>
      </c>
      <c r="U5662" s="13" t="str">
        <f>IF(Table2[[#This Row],[SHH]]&gt;Table2[[#This Row],[SHA]],"H",IF(Table2[[#This Row],[HTH]]&lt;Table2[[#This Row],[HTA]],"A","D"))</f>
        <v>A</v>
      </c>
      <c r="V5662" s="14"/>
      <c r="W5662">
        <v>13</v>
      </c>
      <c r="X5662">
        <v>13</v>
      </c>
      <c r="Y5662">
        <v>5</v>
      </c>
      <c r="Z5662">
        <v>7</v>
      </c>
      <c r="AA5662">
        <v>17</v>
      </c>
      <c r="AB5662">
        <v>15</v>
      </c>
      <c r="AC5662">
        <v>8</v>
      </c>
      <c r="AD5662">
        <v>2</v>
      </c>
      <c r="AE5662">
        <v>2</v>
      </c>
      <c r="AF5662">
        <v>0</v>
      </c>
      <c r="AG5662">
        <v>0</v>
      </c>
      <c r="AH5662">
        <v>0</v>
      </c>
      <c r="AI5662">
        <v>3.4</v>
      </c>
      <c r="AJ5662">
        <v>3.5</v>
      </c>
      <c r="AK5662">
        <v>2.1</v>
      </c>
    </row>
    <row r="5663" spans="1:37" x14ac:dyDescent="0.45">
      <c r="A5663" s="56"/>
      <c r="B5663" s="27">
        <v>44325</v>
      </c>
      <c r="C5663" s="16" t="s">
        <v>441</v>
      </c>
      <c r="D5663" s="16" t="s">
        <v>442</v>
      </c>
      <c r="E5663" s="13" t="s">
        <v>439</v>
      </c>
      <c r="F5663" s="16" t="s">
        <v>271</v>
      </c>
      <c r="G5663" t="s">
        <v>449</v>
      </c>
      <c r="H5663" s="14"/>
      <c r="I5663" t="s">
        <v>423</v>
      </c>
      <c r="J5663" s="14"/>
      <c r="K5663">
        <v>1</v>
      </c>
      <c r="L5663">
        <v>3</v>
      </c>
      <c r="M5663" t="s">
        <v>8</v>
      </c>
      <c r="N5663" s="14"/>
      <c r="O5663">
        <v>1</v>
      </c>
      <c r="P5663">
        <v>1</v>
      </c>
      <c r="Q5663" t="s">
        <v>23</v>
      </c>
      <c r="R5663" s="14"/>
      <c r="S5663" s="16">
        <f>Table2[[#This Row],[FTHG]]-Table2[[#This Row],[HTH]]</f>
        <v>0</v>
      </c>
      <c r="T5663" s="14">
        <f>Table2[[#This Row],[FTAG]]-Table2[[#This Row],[HTA]]</f>
        <v>2</v>
      </c>
      <c r="U5663" s="13" t="str">
        <f>IF(Table2[[#This Row],[SHH]]&gt;Table2[[#This Row],[SHA]],"H",IF(Table2[[#This Row],[HTH]]&lt;Table2[[#This Row],[HTA]],"A","D"))</f>
        <v>D</v>
      </c>
      <c r="V5663" s="14"/>
      <c r="W5663">
        <v>7</v>
      </c>
      <c r="X5663">
        <v>7</v>
      </c>
      <c r="Y5663">
        <v>7</v>
      </c>
      <c r="Z5663">
        <v>4</v>
      </c>
      <c r="AA5663">
        <v>17</v>
      </c>
      <c r="AB5663">
        <v>20</v>
      </c>
      <c r="AC5663">
        <v>4</v>
      </c>
      <c r="AD5663">
        <v>5</v>
      </c>
      <c r="AE5663">
        <v>2</v>
      </c>
      <c r="AF5663">
        <v>2</v>
      </c>
      <c r="AG5663">
        <v>0</v>
      </c>
      <c r="AH5663">
        <v>0</v>
      </c>
      <c r="AI5663">
        <v>3.2</v>
      </c>
      <c r="AJ5663">
        <v>3.5</v>
      </c>
      <c r="AK5663">
        <v>2.2000000000000002</v>
      </c>
    </row>
    <row r="5664" spans="1:37" x14ac:dyDescent="0.45">
      <c r="A5664" s="56"/>
      <c r="B5664" s="27">
        <v>44325</v>
      </c>
      <c r="C5664" s="16" t="s">
        <v>441</v>
      </c>
      <c r="D5664" s="16" t="s">
        <v>442</v>
      </c>
      <c r="E5664" s="13" t="s">
        <v>439</v>
      </c>
      <c r="F5664" s="16" t="s">
        <v>271</v>
      </c>
      <c r="G5664" t="s">
        <v>435</v>
      </c>
      <c r="H5664" s="14"/>
      <c r="I5664" t="s">
        <v>433</v>
      </c>
      <c r="J5664" s="14"/>
      <c r="K5664">
        <v>2</v>
      </c>
      <c r="L5664">
        <v>5</v>
      </c>
      <c r="M5664" t="s">
        <v>8</v>
      </c>
      <c r="N5664" s="14"/>
      <c r="O5664">
        <v>0</v>
      </c>
      <c r="P5664">
        <v>1</v>
      </c>
      <c r="Q5664" t="s">
        <v>8</v>
      </c>
      <c r="R5664" s="14"/>
      <c r="S5664" s="16">
        <f>Table2[[#This Row],[FTHG]]-Table2[[#This Row],[HTH]]</f>
        <v>2</v>
      </c>
      <c r="T5664" s="14">
        <f>Table2[[#This Row],[FTAG]]-Table2[[#This Row],[HTA]]</f>
        <v>4</v>
      </c>
      <c r="U5664" s="13" t="str">
        <f>IF(Table2[[#This Row],[SHH]]&gt;Table2[[#This Row],[SHA]],"H",IF(Table2[[#This Row],[HTH]]&lt;Table2[[#This Row],[HTA]],"A","D"))</f>
        <v>A</v>
      </c>
      <c r="V5664" s="14"/>
      <c r="W5664">
        <v>5</v>
      </c>
      <c r="X5664">
        <v>18</v>
      </c>
      <c r="Y5664">
        <v>2</v>
      </c>
      <c r="Z5664">
        <v>13</v>
      </c>
      <c r="AA5664">
        <v>12</v>
      </c>
      <c r="AB5664">
        <v>15</v>
      </c>
      <c r="AC5664">
        <v>1</v>
      </c>
      <c r="AD5664">
        <v>3</v>
      </c>
      <c r="AE5664">
        <v>1</v>
      </c>
      <c r="AF5664">
        <v>1</v>
      </c>
      <c r="AG5664">
        <v>0</v>
      </c>
      <c r="AH5664">
        <v>0</v>
      </c>
      <c r="AI5664">
        <v>13</v>
      </c>
      <c r="AJ5664">
        <v>7</v>
      </c>
      <c r="AK5664">
        <v>1.2</v>
      </c>
    </row>
    <row r="5665" spans="1:37" x14ac:dyDescent="0.45">
      <c r="A5665" s="56"/>
      <c r="B5665" s="27">
        <v>44325</v>
      </c>
      <c r="C5665" s="16" t="s">
        <v>441</v>
      </c>
      <c r="D5665" s="16" t="s">
        <v>442</v>
      </c>
      <c r="E5665" s="13" t="s">
        <v>439</v>
      </c>
      <c r="F5665" s="16" t="s">
        <v>271</v>
      </c>
      <c r="G5665" t="s">
        <v>446</v>
      </c>
      <c r="H5665" s="14"/>
      <c r="I5665" t="s">
        <v>425</v>
      </c>
      <c r="J5665" s="14"/>
      <c r="K5665">
        <v>1</v>
      </c>
      <c r="L5665">
        <v>1</v>
      </c>
      <c r="M5665" t="s">
        <v>23</v>
      </c>
      <c r="N5665" s="14"/>
      <c r="O5665">
        <v>0</v>
      </c>
      <c r="P5665">
        <v>0</v>
      </c>
      <c r="Q5665" t="s">
        <v>23</v>
      </c>
      <c r="R5665" s="14"/>
      <c r="S5665" s="16">
        <f>Table2[[#This Row],[FTHG]]-Table2[[#This Row],[HTH]]</f>
        <v>1</v>
      </c>
      <c r="T5665" s="14">
        <f>Table2[[#This Row],[FTAG]]-Table2[[#This Row],[HTA]]</f>
        <v>1</v>
      </c>
      <c r="U5665" s="13" t="str">
        <f>IF(Table2[[#This Row],[SHH]]&gt;Table2[[#This Row],[SHA]],"H",IF(Table2[[#This Row],[HTH]]&lt;Table2[[#This Row],[HTA]],"A","D"))</f>
        <v>D</v>
      </c>
      <c r="V5665" s="14"/>
      <c r="W5665">
        <v>19</v>
      </c>
      <c r="X5665">
        <v>6</v>
      </c>
      <c r="Y5665">
        <v>7</v>
      </c>
      <c r="Z5665">
        <v>4</v>
      </c>
      <c r="AA5665">
        <v>16</v>
      </c>
      <c r="AB5665">
        <v>22</v>
      </c>
      <c r="AC5665">
        <v>9</v>
      </c>
      <c r="AD5665">
        <v>3</v>
      </c>
      <c r="AE5665">
        <v>3</v>
      </c>
      <c r="AF5665">
        <v>3</v>
      </c>
      <c r="AG5665">
        <v>0</v>
      </c>
      <c r="AH5665">
        <v>0</v>
      </c>
      <c r="AI5665">
        <v>3</v>
      </c>
      <c r="AJ5665">
        <v>3.3</v>
      </c>
      <c r="AK5665">
        <v>2.35</v>
      </c>
    </row>
    <row r="5666" spans="1:37" x14ac:dyDescent="0.45">
      <c r="A5666" s="56"/>
      <c r="B5666" s="27">
        <v>44325</v>
      </c>
      <c r="C5666" s="16" t="s">
        <v>441</v>
      </c>
      <c r="D5666" s="16" t="s">
        <v>442</v>
      </c>
      <c r="E5666" s="13" t="s">
        <v>439</v>
      </c>
      <c r="F5666" s="16" t="s">
        <v>271</v>
      </c>
      <c r="G5666" t="s">
        <v>427</v>
      </c>
      <c r="H5666" s="14"/>
      <c r="I5666" t="s">
        <v>447</v>
      </c>
      <c r="J5666" s="14"/>
      <c r="K5666">
        <v>5</v>
      </c>
      <c r="L5666">
        <v>0</v>
      </c>
      <c r="M5666" t="s">
        <v>7</v>
      </c>
      <c r="N5666" s="14"/>
      <c r="O5666">
        <v>0</v>
      </c>
      <c r="P5666">
        <v>0</v>
      </c>
      <c r="Q5666" t="s">
        <v>23</v>
      </c>
      <c r="R5666" s="14"/>
      <c r="S5666" s="16">
        <f>Table2[[#This Row],[FTHG]]-Table2[[#This Row],[HTH]]</f>
        <v>5</v>
      </c>
      <c r="T5666" s="14">
        <f>Table2[[#This Row],[FTAG]]-Table2[[#This Row],[HTA]]</f>
        <v>0</v>
      </c>
      <c r="U5666" s="13" t="str">
        <f>IF(Table2[[#This Row],[SHH]]&gt;Table2[[#This Row],[SHA]],"H",IF(Table2[[#This Row],[HTH]]&lt;Table2[[#This Row],[HTA]],"A","D"))</f>
        <v>H</v>
      </c>
      <c r="V5666" s="14"/>
      <c r="W5666">
        <v>20</v>
      </c>
      <c r="X5666">
        <v>7</v>
      </c>
      <c r="Y5666">
        <v>13</v>
      </c>
      <c r="Z5666">
        <v>2</v>
      </c>
      <c r="AA5666">
        <v>10</v>
      </c>
      <c r="AB5666">
        <v>11</v>
      </c>
      <c r="AC5666">
        <v>8</v>
      </c>
      <c r="AD5666">
        <v>4</v>
      </c>
      <c r="AE5666">
        <v>2</v>
      </c>
      <c r="AF5666">
        <v>0</v>
      </c>
      <c r="AG5666">
        <v>0</v>
      </c>
      <c r="AH5666">
        <v>0</v>
      </c>
      <c r="AI5666">
        <v>1.36</v>
      </c>
      <c r="AJ5666">
        <v>5.25</v>
      </c>
      <c r="AK5666">
        <v>7.5</v>
      </c>
    </row>
    <row r="5667" spans="1:37" x14ac:dyDescent="0.45">
      <c r="A5667" s="56"/>
      <c r="B5667" s="27">
        <v>44325</v>
      </c>
      <c r="C5667" s="16" t="s">
        <v>441</v>
      </c>
      <c r="D5667" s="16" t="s">
        <v>442</v>
      </c>
      <c r="E5667" s="13" t="s">
        <v>439</v>
      </c>
      <c r="F5667" s="16" t="s">
        <v>271</v>
      </c>
      <c r="G5667" t="s">
        <v>420</v>
      </c>
      <c r="H5667" s="14"/>
      <c r="I5667" t="s">
        <v>426</v>
      </c>
      <c r="J5667" s="14"/>
      <c r="K5667">
        <v>0</v>
      </c>
      <c r="L5667">
        <v>3</v>
      </c>
      <c r="M5667" t="s">
        <v>8</v>
      </c>
      <c r="N5667" s="14"/>
      <c r="O5667">
        <v>0</v>
      </c>
      <c r="P5667">
        <v>1</v>
      </c>
      <c r="Q5667" t="s">
        <v>8</v>
      </c>
      <c r="R5667" s="14"/>
      <c r="S5667" s="16">
        <f>Table2[[#This Row],[FTHG]]-Table2[[#This Row],[HTH]]</f>
        <v>0</v>
      </c>
      <c r="T5667" s="14">
        <f>Table2[[#This Row],[FTAG]]-Table2[[#This Row],[HTA]]</f>
        <v>2</v>
      </c>
      <c r="U5667" s="13" t="str">
        <f>IF(Table2[[#This Row],[SHH]]&gt;Table2[[#This Row],[SHA]],"H",IF(Table2[[#This Row],[HTH]]&lt;Table2[[#This Row],[HTA]],"A","D"))</f>
        <v>A</v>
      </c>
      <c r="V5667" s="14"/>
      <c r="W5667">
        <v>16</v>
      </c>
      <c r="X5667">
        <v>11</v>
      </c>
      <c r="Y5667">
        <v>4</v>
      </c>
      <c r="Z5667">
        <v>6</v>
      </c>
      <c r="AA5667">
        <v>17</v>
      </c>
      <c r="AB5667">
        <v>12</v>
      </c>
      <c r="AC5667">
        <v>8</v>
      </c>
      <c r="AD5667">
        <v>2</v>
      </c>
      <c r="AE5667">
        <v>2</v>
      </c>
      <c r="AF5667">
        <v>2</v>
      </c>
      <c r="AG5667">
        <v>0</v>
      </c>
      <c r="AH5667">
        <v>0</v>
      </c>
      <c r="AI5667">
        <v>1.72</v>
      </c>
      <c r="AJ5667">
        <v>3.9</v>
      </c>
      <c r="AK5667">
        <v>4.5</v>
      </c>
    </row>
    <row r="5668" spans="1:37" x14ac:dyDescent="0.45">
      <c r="A5668" s="56"/>
      <c r="B5668" s="27">
        <v>44327</v>
      </c>
      <c r="C5668" s="16" t="s">
        <v>441</v>
      </c>
      <c r="D5668" s="16" t="s">
        <v>442</v>
      </c>
      <c r="E5668" s="13" t="s">
        <v>439</v>
      </c>
      <c r="F5668" s="16" t="s">
        <v>271</v>
      </c>
      <c r="G5668" t="s">
        <v>421</v>
      </c>
      <c r="H5668" s="14"/>
      <c r="I5668" t="s">
        <v>419</v>
      </c>
      <c r="J5668" s="14"/>
      <c r="K5668">
        <v>5</v>
      </c>
      <c r="L5668">
        <v>1</v>
      </c>
      <c r="M5668" t="s">
        <v>7</v>
      </c>
      <c r="N5668" s="14"/>
      <c r="O5668">
        <v>2</v>
      </c>
      <c r="P5668">
        <v>1</v>
      </c>
      <c r="Q5668" t="s">
        <v>7</v>
      </c>
      <c r="R5668" s="14"/>
      <c r="S5668" s="16">
        <f>Table2[[#This Row],[FTHG]]-Table2[[#This Row],[HTH]]</f>
        <v>3</v>
      </c>
      <c r="T5668" s="14">
        <f>Table2[[#This Row],[FTAG]]-Table2[[#This Row],[HTA]]</f>
        <v>0</v>
      </c>
      <c r="U5668" s="13" t="str">
        <f>IF(Table2[[#This Row],[SHH]]&gt;Table2[[#This Row],[SHA]],"H",IF(Table2[[#This Row],[HTH]]&lt;Table2[[#This Row],[HTA]],"A","D"))</f>
        <v>H</v>
      </c>
      <c r="V5668" s="14"/>
      <c r="W5668">
        <v>21</v>
      </c>
      <c r="X5668">
        <v>5</v>
      </c>
      <c r="Y5668">
        <v>12</v>
      </c>
      <c r="Z5668">
        <v>2</v>
      </c>
      <c r="AA5668">
        <v>8</v>
      </c>
      <c r="AB5668">
        <v>14</v>
      </c>
      <c r="AC5668">
        <v>8</v>
      </c>
      <c r="AD5668">
        <v>3</v>
      </c>
      <c r="AE5668">
        <v>0</v>
      </c>
      <c r="AF5668">
        <v>1</v>
      </c>
      <c r="AG5668">
        <v>0</v>
      </c>
      <c r="AH5668">
        <v>0</v>
      </c>
      <c r="AI5668">
        <v>1.28</v>
      </c>
      <c r="AJ5668">
        <v>5.25</v>
      </c>
      <c r="AK5668">
        <v>11</v>
      </c>
    </row>
    <row r="5669" spans="1:37" x14ac:dyDescent="0.45">
      <c r="A5669" s="56"/>
      <c r="B5669" s="27">
        <v>44328</v>
      </c>
      <c r="C5669" s="16" t="s">
        <v>441</v>
      </c>
      <c r="D5669" s="16" t="s">
        <v>442</v>
      </c>
      <c r="E5669" s="13" t="s">
        <v>439</v>
      </c>
      <c r="F5669" s="16" t="s">
        <v>271</v>
      </c>
      <c r="G5669" t="s">
        <v>423</v>
      </c>
      <c r="H5669" s="14"/>
      <c r="I5669" t="s">
        <v>428</v>
      </c>
      <c r="J5669" s="14"/>
      <c r="K5669">
        <v>0</v>
      </c>
      <c r="L5669">
        <v>0</v>
      </c>
      <c r="M5669" t="s">
        <v>23</v>
      </c>
      <c r="N5669" s="14"/>
      <c r="O5669">
        <v>0</v>
      </c>
      <c r="P5669">
        <v>0</v>
      </c>
      <c r="Q5669" t="s">
        <v>23</v>
      </c>
      <c r="R5669" s="14"/>
      <c r="S5669" s="16">
        <f>Table2[[#This Row],[FTHG]]-Table2[[#This Row],[HTH]]</f>
        <v>0</v>
      </c>
      <c r="T5669" s="14">
        <f>Table2[[#This Row],[FTAG]]-Table2[[#This Row],[HTA]]</f>
        <v>0</v>
      </c>
      <c r="U5669" s="13" t="str">
        <f>IF(Table2[[#This Row],[SHH]]&gt;Table2[[#This Row],[SHA]],"H",IF(Table2[[#This Row],[HTH]]&lt;Table2[[#This Row],[HTA]],"A","D"))</f>
        <v>D</v>
      </c>
      <c r="V5669" s="14"/>
      <c r="W5669">
        <v>7</v>
      </c>
      <c r="X5669">
        <v>2</v>
      </c>
      <c r="Y5669">
        <v>1</v>
      </c>
      <c r="Z5669">
        <v>0</v>
      </c>
      <c r="AA5669">
        <v>18</v>
      </c>
      <c r="AB5669">
        <v>10</v>
      </c>
      <c r="AC5669">
        <v>3</v>
      </c>
      <c r="AD5669">
        <v>1</v>
      </c>
      <c r="AE5669">
        <v>1</v>
      </c>
      <c r="AF5669">
        <v>2</v>
      </c>
      <c r="AG5669">
        <v>0</v>
      </c>
      <c r="AH5669">
        <v>0</v>
      </c>
      <c r="AI5669">
        <v>2.4500000000000002</v>
      </c>
      <c r="AJ5669">
        <v>3.1</v>
      </c>
      <c r="AK5669">
        <v>3.1</v>
      </c>
    </row>
    <row r="5670" spans="1:37" x14ac:dyDescent="0.45">
      <c r="A5670" s="56"/>
      <c r="B5670" s="27">
        <v>44328</v>
      </c>
      <c r="C5670" s="16" t="s">
        <v>441</v>
      </c>
      <c r="D5670" s="16" t="s">
        <v>442</v>
      </c>
      <c r="E5670" s="13" t="s">
        <v>439</v>
      </c>
      <c r="F5670" s="16" t="s">
        <v>271</v>
      </c>
      <c r="G5670" t="s">
        <v>433</v>
      </c>
      <c r="H5670" s="14"/>
      <c r="I5670" t="s">
        <v>449</v>
      </c>
      <c r="J5670" s="14"/>
      <c r="K5670">
        <v>2</v>
      </c>
      <c r="L5670">
        <v>0</v>
      </c>
      <c r="M5670" t="s">
        <v>7</v>
      </c>
      <c r="N5670" s="14"/>
      <c r="O5670">
        <v>1</v>
      </c>
      <c r="P5670">
        <v>0</v>
      </c>
      <c r="Q5670" t="s">
        <v>7</v>
      </c>
      <c r="R5670" s="14"/>
      <c r="S5670" s="16">
        <f>Table2[[#This Row],[FTHG]]-Table2[[#This Row],[HTH]]</f>
        <v>1</v>
      </c>
      <c r="T5670" s="14">
        <f>Table2[[#This Row],[FTAG]]-Table2[[#This Row],[HTA]]</f>
        <v>0</v>
      </c>
      <c r="U5670" s="13" t="str">
        <f>IF(Table2[[#This Row],[SHH]]&gt;Table2[[#This Row],[SHA]],"H",IF(Table2[[#This Row],[HTH]]&lt;Table2[[#This Row],[HTA]],"A","D"))</f>
        <v>H</v>
      </c>
      <c r="V5670" s="14"/>
      <c r="W5670">
        <v>14</v>
      </c>
      <c r="X5670">
        <v>3</v>
      </c>
      <c r="Y5670">
        <v>4</v>
      </c>
      <c r="Z5670">
        <v>1</v>
      </c>
      <c r="AA5670">
        <v>19</v>
      </c>
      <c r="AB5670">
        <v>11</v>
      </c>
      <c r="AC5670">
        <v>7</v>
      </c>
      <c r="AD5670">
        <v>5</v>
      </c>
      <c r="AE5670">
        <v>2</v>
      </c>
      <c r="AF5670">
        <v>5</v>
      </c>
      <c r="AG5670">
        <v>0</v>
      </c>
      <c r="AH5670">
        <v>1</v>
      </c>
      <c r="AI5670">
        <v>1.1399999999999999</v>
      </c>
      <c r="AJ5670">
        <v>8</v>
      </c>
      <c r="AK5670">
        <v>15</v>
      </c>
    </row>
    <row r="5671" spans="1:37" x14ac:dyDescent="0.45">
      <c r="A5671" s="56"/>
      <c r="B5671" s="27">
        <v>44328</v>
      </c>
      <c r="C5671" s="16" t="s">
        <v>441</v>
      </c>
      <c r="D5671" s="16" t="s">
        <v>442</v>
      </c>
      <c r="E5671" s="13" t="s">
        <v>439</v>
      </c>
      <c r="F5671" s="16" t="s">
        <v>271</v>
      </c>
      <c r="G5671" t="s">
        <v>417</v>
      </c>
      <c r="H5671" s="14"/>
      <c r="I5671" t="s">
        <v>418</v>
      </c>
      <c r="J5671" s="14"/>
      <c r="K5671">
        <v>0</v>
      </c>
      <c r="L5671">
        <v>2</v>
      </c>
      <c r="M5671" t="s">
        <v>8</v>
      </c>
      <c r="N5671" s="14"/>
      <c r="O5671">
        <v>0</v>
      </c>
      <c r="P5671">
        <v>1</v>
      </c>
      <c r="Q5671" t="s">
        <v>8</v>
      </c>
      <c r="R5671" s="14"/>
      <c r="S5671" s="16">
        <f>Table2[[#This Row],[FTHG]]-Table2[[#This Row],[HTH]]</f>
        <v>0</v>
      </c>
      <c r="T5671" s="14">
        <f>Table2[[#This Row],[FTAG]]-Table2[[#This Row],[HTA]]</f>
        <v>1</v>
      </c>
      <c r="U5671" s="13" t="str">
        <f>IF(Table2[[#This Row],[SHH]]&gt;Table2[[#This Row],[SHA]],"H",IF(Table2[[#This Row],[HTH]]&lt;Table2[[#This Row],[HTA]],"A","D"))</f>
        <v>A</v>
      </c>
      <c r="V5671" s="14"/>
      <c r="W5671">
        <v>17</v>
      </c>
      <c r="X5671">
        <v>12</v>
      </c>
      <c r="Y5671">
        <v>8</v>
      </c>
      <c r="Z5671">
        <v>9</v>
      </c>
      <c r="AA5671">
        <v>9</v>
      </c>
      <c r="AB5671">
        <v>11</v>
      </c>
      <c r="AC5671">
        <v>12</v>
      </c>
      <c r="AD5671">
        <v>4</v>
      </c>
      <c r="AE5671">
        <v>1</v>
      </c>
      <c r="AF5671">
        <v>3</v>
      </c>
      <c r="AG5671">
        <v>0</v>
      </c>
      <c r="AH5671">
        <v>0</v>
      </c>
      <c r="AI5671">
        <v>2.4</v>
      </c>
      <c r="AJ5671">
        <v>3.25</v>
      </c>
      <c r="AK5671">
        <v>3</v>
      </c>
    </row>
    <row r="5672" spans="1:37" x14ac:dyDescent="0.45">
      <c r="A5672" s="56"/>
      <c r="B5672" s="27">
        <v>44328</v>
      </c>
      <c r="C5672" s="16" t="s">
        <v>441</v>
      </c>
      <c r="D5672" s="16" t="s">
        <v>442</v>
      </c>
      <c r="E5672" s="13" t="s">
        <v>439</v>
      </c>
      <c r="F5672" s="16" t="s">
        <v>271</v>
      </c>
      <c r="G5672" t="s">
        <v>414</v>
      </c>
      <c r="H5672" s="14"/>
      <c r="I5672" t="s">
        <v>427</v>
      </c>
      <c r="J5672" s="14"/>
      <c r="K5672">
        <v>3</v>
      </c>
      <c r="L5672">
        <v>1</v>
      </c>
      <c r="M5672" t="s">
        <v>7</v>
      </c>
      <c r="N5672" s="14"/>
      <c r="O5672">
        <v>2</v>
      </c>
      <c r="P5672">
        <v>1</v>
      </c>
      <c r="Q5672" t="s">
        <v>7</v>
      </c>
      <c r="R5672" s="14"/>
      <c r="S5672" s="16">
        <f>Table2[[#This Row],[FTHG]]-Table2[[#This Row],[HTH]]</f>
        <v>1</v>
      </c>
      <c r="T5672" s="14">
        <f>Table2[[#This Row],[FTAG]]-Table2[[#This Row],[HTA]]</f>
        <v>0</v>
      </c>
      <c r="U5672" s="13" t="str">
        <f>IF(Table2[[#This Row],[SHH]]&gt;Table2[[#This Row],[SHA]],"H",IF(Table2[[#This Row],[HTH]]&lt;Table2[[#This Row],[HTA]],"A","D"))</f>
        <v>H</v>
      </c>
      <c r="V5672" s="14"/>
      <c r="W5672">
        <v>13</v>
      </c>
      <c r="X5672">
        <v>17</v>
      </c>
      <c r="Y5672">
        <v>5</v>
      </c>
      <c r="Z5672">
        <v>6</v>
      </c>
      <c r="AA5672">
        <v>4</v>
      </c>
      <c r="AB5672">
        <v>12</v>
      </c>
      <c r="AC5672">
        <v>5</v>
      </c>
      <c r="AD5672">
        <v>8</v>
      </c>
      <c r="AE5672">
        <v>0</v>
      </c>
      <c r="AF5672">
        <v>4</v>
      </c>
      <c r="AG5672">
        <v>0</v>
      </c>
      <c r="AH5672">
        <v>0</v>
      </c>
      <c r="AI5672">
        <v>1.65</v>
      </c>
      <c r="AJ5672">
        <v>4</v>
      </c>
      <c r="AK5672">
        <v>4.75</v>
      </c>
    </row>
    <row r="5673" spans="1:37" x14ac:dyDescent="0.45">
      <c r="A5673" s="56"/>
      <c r="B5673" s="27">
        <v>44328</v>
      </c>
      <c r="C5673" s="16" t="s">
        <v>441</v>
      </c>
      <c r="D5673" s="16" t="s">
        <v>442</v>
      </c>
      <c r="E5673" s="13" t="s">
        <v>439</v>
      </c>
      <c r="F5673" s="16" t="s">
        <v>271</v>
      </c>
      <c r="G5673" t="s">
        <v>431</v>
      </c>
      <c r="H5673" s="14"/>
      <c r="I5673" t="s">
        <v>435</v>
      </c>
      <c r="J5673" s="14"/>
      <c r="K5673">
        <v>1</v>
      </c>
      <c r="L5673">
        <v>0</v>
      </c>
      <c r="M5673" t="s">
        <v>7</v>
      </c>
      <c r="N5673" s="14"/>
      <c r="O5673">
        <v>0</v>
      </c>
      <c r="P5673">
        <v>0</v>
      </c>
      <c r="Q5673" t="s">
        <v>23</v>
      </c>
      <c r="R5673" s="14"/>
      <c r="S5673" s="16">
        <f>Table2[[#This Row],[FTHG]]-Table2[[#This Row],[HTH]]</f>
        <v>1</v>
      </c>
      <c r="T5673" s="14">
        <f>Table2[[#This Row],[FTAG]]-Table2[[#This Row],[HTA]]</f>
        <v>0</v>
      </c>
      <c r="U5673" s="13" t="str">
        <f>IF(Table2[[#This Row],[SHH]]&gt;Table2[[#This Row],[SHA]],"H",IF(Table2[[#This Row],[HTH]]&lt;Table2[[#This Row],[HTA]],"A","D"))</f>
        <v>H</v>
      </c>
      <c r="V5673" s="14"/>
      <c r="W5673">
        <v>14</v>
      </c>
      <c r="X5673">
        <v>11</v>
      </c>
      <c r="Y5673">
        <v>6</v>
      </c>
      <c r="Z5673">
        <v>5</v>
      </c>
      <c r="AA5673">
        <v>13</v>
      </c>
      <c r="AB5673">
        <v>14</v>
      </c>
      <c r="AC5673">
        <v>7</v>
      </c>
      <c r="AD5673">
        <v>2</v>
      </c>
      <c r="AE5673">
        <v>1</v>
      </c>
      <c r="AF5673">
        <v>3</v>
      </c>
      <c r="AG5673">
        <v>0</v>
      </c>
      <c r="AH5673">
        <v>0</v>
      </c>
      <c r="AI5673">
        <v>1.2</v>
      </c>
      <c r="AJ5673">
        <v>6.5</v>
      </c>
      <c r="AK5673">
        <v>13</v>
      </c>
    </row>
    <row r="5674" spans="1:37" x14ac:dyDescent="0.45">
      <c r="A5674" s="56"/>
      <c r="B5674" s="27">
        <v>44328</v>
      </c>
      <c r="C5674" s="16" t="s">
        <v>441</v>
      </c>
      <c r="D5674" s="16" t="s">
        <v>442</v>
      </c>
      <c r="E5674" s="13" t="s">
        <v>439</v>
      </c>
      <c r="F5674" s="16" t="s">
        <v>271</v>
      </c>
      <c r="G5674" t="s">
        <v>424</v>
      </c>
      <c r="H5674" s="14"/>
      <c r="I5674" t="s">
        <v>450</v>
      </c>
      <c r="J5674" s="14"/>
      <c r="K5674">
        <v>2</v>
      </c>
      <c r="L5674">
        <v>2</v>
      </c>
      <c r="M5674" t="s">
        <v>23</v>
      </c>
      <c r="N5674" s="14"/>
      <c r="O5674">
        <v>1</v>
      </c>
      <c r="P5674">
        <v>1</v>
      </c>
      <c r="Q5674" t="s">
        <v>23</v>
      </c>
      <c r="R5674" s="14"/>
      <c r="S5674" s="16">
        <f>Table2[[#This Row],[FTHG]]-Table2[[#This Row],[HTH]]</f>
        <v>1</v>
      </c>
      <c r="T5674" s="14">
        <f>Table2[[#This Row],[FTAG]]-Table2[[#This Row],[HTA]]</f>
        <v>1</v>
      </c>
      <c r="U5674" s="13" t="str">
        <f>IF(Table2[[#This Row],[SHH]]&gt;Table2[[#This Row],[SHA]],"H",IF(Table2[[#This Row],[HTH]]&lt;Table2[[#This Row],[HTA]],"A","D"))</f>
        <v>D</v>
      </c>
      <c r="V5674" s="14"/>
      <c r="W5674">
        <v>14</v>
      </c>
      <c r="X5674">
        <v>12</v>
      </c>
      <c r="Y5674">
        <v>6</v>
      </c>
      <c r="Z5674">
        <v>7</v>
      </c>
      <c r="AA5674">
        <v>9</v>
      </c>
      <c r="AB5674">
        <v>17</v>
      </c>
      <c r="AC5674">
        <v>5</v>
      </c>
      <c r="AD5674">
        <v>5</v>
      </c>
      <c r="AE5674">
        <v>2</v>
      </c>
      <c r="AF5674">
        <v>2</v>
      </c>
      <c r="AG5674">
        <v>0</v>
      </c>
      <c r="AH5674">
        <v>0</v>
      </c>
      <c r="AI5674">
        <v>2.4500000000000002</v>
      </c>
      <c r="AJ5674">
        <v>3.6</v>
      </c>
      <c r="AK5674">
        <v>2.62</v>
      </c>
    </row>
    <row r="5675" spans="1:37" x14ac:dyDescent="0.45">
      <c r="A5675" s="56"/>
      <c r="B5675" s="27">
        <v>44328</v>
      </c>
      <c r="C5675" s="16" t="s">
        <v>441</v>
      </c>
      <c r="D5675" s="16" t="s">
        <v>442</v>
      </c>
      <c r="E5675" s="13" t="s">
        <v>439</v>
      </c>
      <c r="F5675" s="16" t="s">
        <v>271</v>
      </c>
      <c r="G5675" t="s">
        <v>448</v>
      </c>
      <c r="H5675" s="14"/>
      <c r="I5675" t="s">
        <v>420</v>
      </c>
      <c r="J5675" s="14"/>
      <c r="K5675">
        <v>1</v>
      </c>
      <c r="L5675">
        <v>3</v>
      </c>
      <c r="M5675" t="s">
        <v>8</v>
      </c>
      <c r="N5675" s="14"/>
      <c r="O5675">
        <v>0</v>
      </c>
      <c r="P5675">
        <v>2</v>
      </c>
      <c r="Q5675" t="s">
        <v>8</v>
      </c>
      <c r="R5675" s="14"/>
      <c r="S5675" s="16">
        <f>Table2[[#This Row],[FTHG]]-Table2[[#This Row],[HTH]]</f>
        <v>1</v>
      </c>
      <c r="T5675" s="14">
        <f>Table2[[#This Row],[FTAG]]-Table2[[#This Row],[HTA]]</f>
        <v>1</v>
      </c>
      <c r="U5675" s="13" t="str">
        <f>IF(Table2[[#This Row],[SHH]]&gt;Table2[[#This Row],[SHA]],"H",IF(Table2[[#This Row],[HTH]]&lt;Table2[[#This Row],[HTA]],"A","D"))</f>
        <v>A</v>
      </c>
      <c r="V5675" s="14"/>
      <c r="W5675">
        <v>17</v>
      </c>
      <c r="X5675">
        <v>14</v>
      </c>
      <c r="Y5675">
        <v>3</v>
      </c>
      <c r="Z5675">
        <v>8</v>
      </c>
      <c r="AA5675">
        <v>10</v>
      </c>
      <c r="AB5675">
        <v>12</v>
      </c>
      <c r="AC5675">
        <v>3</v>
      </c>
      <c r="AD5675">
        <v>5</v>
      </c>
      <c r="AE5675">
        <v>1</v>
      </c>
      <c r="AF5675">
        <v>2</v>
      </c>
      <c r="AG5675">
        <v>0</v>
      </c>
      <c r="AH5675">
        <v>0</v>
      </c>
      <c r="AI5675">
        <v>4.75</v>
      </c>
      <c r="AJ5675">
        <v>4.2</v>
      </c>
      <c r="AK5675">
        <v>1.65</v>
      </c>
    </row>
    <row r="5676" spans="1:37" x14ac:dyDescent="0.45">
      <c r="A5676" s="56"/>
      <c r="B5676" s="27">
        <v>44328</v>
      </c>
      <c r="C5676" s="16" t="s">
        <v>441</v>
      </c>
      <c r="D5676" s="16" t="s">
        <v>442</v>
      </c>
      <c r="E5676" s="13" t="s">
        <v>439</v>
      </c>
      <c r="F5676" s="16" t="s">
        <v>271</v>
      </c>
      <c r="G5676" t="s">
        <v>425</v>
      </c>
      <c r="H5676" s="14"/>
      <c r="I5676" t="s">
        <v>426</v>
      </c>
      <c r="J5676" s="14"/>
      <c r="K5676">
        <v>0</v>
      </c>
      <c r="L5676">
        <v>7</v>
      </c>
      <c r="M5676" t="s">
        <v>8</v>
      </c>
      <c r="N5676" s="14"/>
      <c r="O5676">
        <v>0</v>
      </c>
      <c r="P5676">
        <v>2</v>
      </c>
      <c r="Q5676" t="s">
        <v>8</v>
      </c>
      <c r="R5676" s="14"/>
      <c r="S5676" s="16">
        <f>Table2[[#This Row],[FTHG]]-Table2[[#This Row],[HTH]]</f>
        <v>0</v>
      </c>
      <c r="T5676" s="14">
        <f>Table2[[#This Row],[FTAG]]-Table2[[#This Row],[HTA]]</f>
        <v>5</v>
      </c>
      <c r="U5676" s="13" t="str">
        <f>IF(Table2[[#This Row],[SHH]]&gt;Table2[[#This Row],[SHA]],"H",IF(Table2[[#This Row],[HTH]]&lt;Table2[[#This Row],[HTA]],"A","D"))</f>
        <v>A</v>
      </c>
      <c r="V5676" s="14"/>
      <c r="W5676">
        <v>14</v>
      </c>
      <c r="X5676">
        <v>14</v>
      </c>
      <c r="Y5676">
        <v>1</v>
      </c>
      <c r="Z5676">
        <v>11</v>
      </c>
      <c r="AA5676">
        <v>13</v>
      </c>
      <c r="AB5676">
        <v>15</v>
      </c>
      <c r="AC5676">
        <v>2</v>
      </c>
      <c r="AD5676">
        <v>3</v>
      </c>
      <c r="AE5676">
        <v>2</v>
      </c>
      <c r="AF5676">
        <v>1</v>
      </c>
      <c r="AG5676">
        <v>0</v>
      </c>
      <c r="AH5676">
        <v>0</v>
      </c>
      <c r="AI5676">
        <v>3.8</v>
      </c>
      <c r="AJ5676">
        <v>3.8</v>
      </c>
      <c r="AK5676">
        <v>1.85</v>
      </c>
    </row>
    <row r="5677" spans="1:37" x14ac:dyDescent="0.45">
      <c r="A5677" s="56"/>
      <c r="B5677" s="27">
        <v>44329</v>
      </c>
      <c r="C5677" s="16" t="s">
        <v>441</v>
      </c>
      <c r="D5677" s="16" t="s">
        <v>442</v>
      </c>
      <c r="E5677" s="13" t="s">
        <v>439</v>
      </c>
      <c r="F5677" s="16" t="s">
        <v>271</v>
      </c>
      <c r="G5677" t="s">
        <v>447</v>
      </c>
      <c r="H5677" s="14"/>
      <c r="I5677" t="s">
        <v>446</v>
      </c>
      <c r="J5677" s="14"/>
      <c r="K5677">
        <v>2</v>
      </c>
      <c r="L5677">
        <v>1</v>
      </c>
      <c r="M5677" t="s">
        <v>7</v>
      </c>
      <c r="N5677" s="14"/>
      <c r="O5677">
        <v>1</v>
      </c>
      <c r="P5677">
        <v>0</v>
      </c>
      <c r="Q5677" t="s">
        <v>7</v>
      </c>
      <c r="R5677" s="14"/>
      <c r="S5677" s="16">
        <f>Table2[[#This Row],[FTHG]]-Table2[[#This Row],[HTH]]</f>
        <v>1</v>
      </c>
      <c r="T5677" s="14">
        <f>Table2[[#This Row],[FTAG]]-Table2[[#This Row],[HTA]]</f>
        <v>1</v>
      </c>
      <c r="U5677" s="13" t="str">
        <f>IF(Table2[[#This Row],[SHH]]&gt;Table2[[#This Row],[SHA]],"H",IF(Table2[[#This Row],[HTH]]&lt;Table2[[#This Row],[HTA]],"A","D"))</f>
        <v>D</v>
      </c>
      <c r="V5677" s="14"/>
      <c r="W5677">
        <v>9</v>
      </c>
      <c r="X5677">
        <v>11</v>
      </c>
      <c r="Y5677">
        <v>4</v>
      </c>
      <c r="Z5677">
        <v>2</v>
      </c>
      <c r="AA5677">
        <v>20</v>
      </c>
      <c r="AB5677">
        <v>11</v>
      </c>
      <c r="AC5677">
        <v>0</v>
      </c>
      <c r="AD5677">
        <v>9</v>
      </c>
      <c r="AE5677">
        <v>3</v>
      </c>
      <c r="AF5677">
        <v>1</v>
      </c>
      <c r="AG5677">
        <v>0</v>
      </c>
      <c r="AH5677">
        <v>0</v>
      </c>
      <c r="AI5677">
        <v>3.6</v>
      </c>
      <c r="AJ5677">
        <v>3.75</v>
      </c>
      <c r="AK5677">
        <v>1.9</v>
      </c>
    </row>
    <row r="5678" spans="1:37" x14ac:dyDescent="0.45">
      <c r="A5678" s="56"/>
      <c r="B5678" s="27">
        <v>44331</v>
      </c>
      <c r="C5678" s="16" t="s">
        <v>441</v>
      </c>
      <c r="D5678" s="16" t="s">
        <v>442</v>
      </c>
      <c r="E5678" s="13" t="s">
        <v>439</v>
      </c>
      <c r="F5678" s="16" t="s">
        <v>271</v>
      </c>
      <c r="G5678" t="s">
        <v>418</v>
      </c>
      <c r="H5678" s="14"/>
      <c r="I5678" t="s">
        <v>433</v>
      </c>
      <c r="J5678" s="14"/>
      <c r="K5678">
        <v>3</v>
      </c>
      <c r="L5678">
        <v>4</v>
      </c>
      <c r="M5678" t="s">
        <v>8</v>
      </c>
      <c r="N5678" s="14"/>
      <c r="O5678">
        <v>0</v>
      </c>
      <c r="P5678">
        <v>3</v>
      </c>
      <c r="Q5678" t="s">
        <v>8</v>
      </c>
      <c r="R5678" s="14"/>
      <c r="S5678" s="16">
        <f>Table2[[#This Row],[FTHG]]-Table2[[#This Row],[HTH]]</f>
        <v>3</v>
      </c>
      <c r="T5678" s="14">
        <f>Table2[[#This Row],[FTAG]]-Table2[[#This Row],[HTA]]</f>
        <v>1</v>
      </c>
      <c r="U5678" s="13" t="str">
        <f>IF(Table2[[#This Row],[SHH]]&gt;Table2[[#This Row],[SHA]],"H",IF(Table2[[#This Row],[HTH]]&lt;Table2[[#This Row],[HTA]],"A","D"))</f>
        <v>H</v>
      </c>
      <c r="V5678" s="14"/>
      <c r="W5678">
        <v>10</v>
      </c>
      <c r="X5678">
        <v>14</v>
      </c>
      <c r="Y5678">
        <v>7</v>
      </c>
      <c r="Z5678">
        <v>7</v>
      </c>
      <c r="AA5678">
        <v>13</v>
      </c>
      <c r="AB5678">
        <v>8</v>
      </c>
      <c r="AC5678">
        <v>2</v>
      </c>
      <c r="AD5678">
        <v>4</v>
      </c>
      <c r="AE5678">
        <v>1</v>
      </c>
      <c r="AF5678">
        <v>2</v>
      </c>
      <c r="AG5678">
        <v>0</v>
      </c>
      <c r="AH5678">
        <v>0</v>
      </c>
      <c r="AI5678">
        <v>13</v>
      </c>
      <c r="AJ5678">
        <v>6.75</v>
      </c>
      <c r="AK5678">
        <v>1.2</v>
      </c>
    </row>
    <row r="5679" spans="1:37" x14ac:dyDescent="0.45">
      <c r="A5679" s="56"/>
      <c r="B5679" s="27">
        <v>44331</v>
      </c>
      <c r="C5679" s="16" t="s">
        <v>441</v>
      </c>
      <c r="D5679" s="16" t="s">
        <v>442</v>
      </c>
      <c r="E5679" s="13" t="s">
        <v>439</v>
      </c>
      <c r="F5679" s="16" t="s">
        <v>271</v>
      </c>
      <c r="G5679" t="s">
        <v>450</v>
      </c>
      <c r="H5679" s="14"/>
      <c r="I5679" t="s">
        <v>425</v>
      </c>
      <c r="J5679" s="14"/>
      <c r="K5679">
        <v>4</v>
      </c>
      <c r="L5679">
        <v>1</v>
      </c>
      <c r="M5679" t="s">
        <v>7</v>
      </c>
      <c r="N5679" s="14"/>
      <c r="O5679">
        <v>2</v>
      </c>
      <c r="P5679">
        <v>0</v>
      </c>
      <c r="Q5679" t="s">
        <v>7</v>
      </c>
      <c r="R5679" s="14"/>
      <c r="S5679" s="16">
        <f>Table2[[#This Row],[FTHG]]-Table2[[#This Row],[HTH]]</f>
        <v>2</v>
      </c>
      <c r="T5679" s="14">
        <f>Table2[[#This Row],[FTAG]]-Table2[[#This Row],[HTA]]</f>
        <v>1</v>
      </c>
      <c r="U5679" s="13" t="str">
        <f>IF(Table2[[#This Row],[SHH]]&gt;Table2[[#This Row],[SHA]],"H",IF(Table2[[#This Row],[HTH]]&lt;Table2[[#This Row],[HTA]],"A","D"))</f>
        <v>H</v>
      </c>
      <c r="V5679" s="14"/>
      <c r="W5679">
        <v>14</v>
      </c>
      <c r="X5679">
        <v>6</v>
      </c>
      <c r="Y5679">
        <v>11</v>
      </c>
      <c r="Z5679">
        <v>3</v>
      </c>
      <c r="AA5679">
        <v>25</v>
      </c>
      <c r="AB5679">
        <v>17</v>
      </c>
      <c r="AC5679">
        <v>3</v>
      </c>
      <c r="AD5679">
        <v>6</v>
      </c>
      <c r="AE5679">
        <v>3</v>
      </c>
      <c r="AF5679">
        <v>5</v>
      </c>
      <c r="AG5679">
        <v>0</v>
      </c>
      <c r="AH5679">
        <v>0</v>
      </c>
      <c r="AI5679">
        <v>3.3</v>
      </c>
      <c r="AJ5679">
        <v>2.9</v>
      </c>
      <c r="AK5679">
        <v>2.4500000000000002</v>
      </c>
    </row>
    <row r="5680" spans="1:37" x14ac:dyDescent="0.45">
      <c r="A5680" s="56"/>
      <c r="B5680" s="27">
        <v>44331</v>
      </c>
      <c r="C5680" s="16" t="s">
        <v>441</v>
      </c>
      <c r="D5680" s="16" t="s">
        <v>442</v>
      </c>
      <c r="E5680" s="13" t="s">
        <v>439</v>
      </c>
      <c r="F5680" s="16" t="s">
        <v>271</v>
      </c>
      <c r="G5680" t="s">
        <v>420</v>
      </c>
      <c r="H5680" s="14"/>
      <c r="I5680" t="s">
        <v>414</v>
      </c>
      <c r="J5680" s="14"/>
      <c r="K5680">
        <v>3</v>
      </c>
      <c r="L5680">
        <v>2</v>
      </c>
      <c r="M5680" t="s">
        <v>7</v>
      </c>
      <c r="N5680" s="14"/>
      <c r="O5680">
        <v>2</v>
      </c>
      <c r="P5680">
        <v>1</v>
      </c>
      <c r="Q5680" t="s">
        <v>7</v>
      </c>
      <c r="R5680" s="14"/>
      <c r="S5680" s="16">
        <f>Table2[[#This Row],[FTHG]]-Table2[[#This Row],[HTH]]</f>
        <v>1</v>
      </c>
      <c r="T5680" s="14">
        <f>Table2[[#This Row],[FTAG]]-Table2[[#This Row],[HTA]]</f>
        <v>1</v>
      </c>
      <c r="U5680" s="13" t="str">
        <f>IF(Table2[[#This Row],[SHH]]&gt;Table2[[#This Row],[SHA]],"H",IF(Table2[[#This Row],[HTH]]&lt;Table2[[#This Row],[HTA]],"A","D"))</f>
        <v>D</v>
      </c>
      <c r="V5680" s="14"/>
      <c r="W5680">
        <v>13</v>
      </c>
      <c r="X5680">
        <v>7</v>
      </c>
      <c r="Y5680">
        <v>7</v>
      </c>
      <c r="Z5680">
        <v>3</v>
      </c>
      <c r="AA5680">
        <v>10</v>
      </c>
      <c r="AB5680">
        <v>18</v>
      </c>
      <c r="AC5680">
        <v>4</v>
      </c>
      <c r="AD5680">
        <v>3</v>
      </c>
      <c r="AE5680">
        <v>5</v>
      </c>
      <c r="AF5680">
        <v>5</v>
      </c>
      <c r="AG5680">
        <v>1</v>
      </c>
      <c r="AH5680">
        <v>1</v>
      </c>
      <c r="AI5680">
        <v>2.2000000000000002</v>
      </c>
      <c r="AJ5680">
        <v>3.6</v>
      </c>
      <c r="AK5680">
        <v>3.1</v>
      </c>
    </row>
    <row r="5681" spans="1:37" x14ac:dyDescent="0.45">
      <c r="A5681" s="56"/>
      <c r="B5681" s="27">
        <v>44331</v>
      </c>
      <c r="C5681" s="16" t="s">
        <v>441</v>
      </c>
      <c r="D5681" s="16" t="s">
        <v>442</v>
      </c>
      <c r="E5681" s="13" t="s">
        <v>439</v>
      </c>
      <c r="F5681" s="16" t="s">
        <v>271</v>
      </c>
      <c r="G5681" t="s">
        <v>427</v>
      </c>
      <c r="H5681" s="14"/>
      <c r="I5681" t="s">
        <v>431</v>
      </c>
      <c r="J5681" s="14"/>
      <c r="K5681">
        <v>2</v>
      </c>
      <c r="L5681">
        <v>0</v>
      </c>
      <c r="M5681" t="s">
        <v>7</v>
      </c>
      <c r="N5681" s="14"/>
      <c r="O5681">
        <v>1</v>
      </c>
      <c r="P5681">
        <v>0</v>
      </c>
      <c r="Q5681" t="s">
        <v>7</v>
      </c>
      <c r="R5681" s="14"/>
      <c r="S5681" s="16">
        <f>Table2[[#This Row],[FTHG]]-Table2[[#This Row],[HTH]]</f>
        <v>1</v>
      </c>
      <c r="T5681" s="14">
        <f>Table2[[#This Row],[FTAG]]-Table2[[#This Row],[HTA]]</f>
        <v>0</v>
      </c>
      <c r="U5681" s="13" t="str">
        <f>IF(Table2[[#This Row],[SHH]]&gt;Table2[[#This Row],[SHA]],"H",IF(Table2[[#This Row],[HTH]]&lt;Table2[[#This Row],[HTA]],"A","D"))</f>
        <v>H</v>
      </c>
      <c r="V5681" s="14"/>
      <c r="W5681">
        <v>13</v>
      </c>
      <c r="X5681">
        <v>10</v>
      </c>
      <c r="Y5681">
        <v>2</v>
      </c>
      <c r="Z5681">
        <v>5</v>
      </c>
      <c r="AA5681">
        <v>8</v>
      </c>
      <c r="AB5681">
        <v>8</v>
      </c>
      <c r="AC5681">
        <v>4</v>
      </c>
      <c r="AD5681">
        <v>4</v>
      </c>
      <c r="AE5681">
        <v>2</v>
      </c>
      <c r="AF5681">
        <v>2</v>
      </c>
      <c r="AG5681">
        <v>0</v>
      </c>
      <c r="AH5681">
        <v>1</v>
      </c>
      <c r="AI5681">
        <v>3</v>
      </c>
      <c r="AJ5681">
        <v>3.6</v>
      </c>
      <c r="AK5681">
        <v>2.25</v>
      </c>
    </row>
    <row r="5682" spans="1:37" x14ac:dyDescent="0.45">
      <c r="A5682" s="56"/>
      <c r="B5682" s="27">
        <v>44332</v>
      </c>
      <c r="C5682" s="16" t="s">
        <v>441</v>
      </c>
      <c r="D5682" s="16" t="s">
        <v>442</v>
      </c>
      <c r="E5682" s="13" t="s">
        <v>439</v>
      </c>
      <c r="F5682" s="16" t="s">
        <v>271</v>
      </c>
      <c r="G5682" t="s">
        <v>428</v>
      </c>
      <c r="H5682" s="14"/>
      <c r="I5682" t="s">
        <v>421</v>
      </c>
      <c r="J5682" s="14"/>
      <c r="K5682">
        <v>0</v>
      </c>
      <c r="L5682">
        <v>2</v>
      </c>
      <c r="M5682" t="s">
        <v>8</v>
      </c>
      <c r="N5682" s="14"/>
      <c r="O5682">
        <v>0</v>
      </c>
      <c r="P5682">
        <v>0</v>
      </c>
      <c r="Q5682" t="s">
        <v>23</v>
      </c>
      <c r="R5682" s="14"/>
      <c r="S5682" s="16">
        <f>Table2[[#This Row],[FTHG]]-Table2[[#This Row],[HTH]]</f>
        <v>0</v>
      </c>
      <c r="T5682" s="14">
        <f>Table2[[#This Row],[FTAG]]-Table2[[#This Row],[HTA]]</f>
        <v>2</v>
      </c>
      <c r="U5682" s="13" t="str">
        <f>IF(Table2[[#This Row],[SHH]]&gt;Table2[[#This Row],[SHA]],"H",IF(Table2[[#This Row],[HTH]]&lt;Table2[[#This Row],[HTA]],"A","D"))</f>
        <v>D</v>
      </c>
      <c r="V5682" s="14"/>
      <c r="W5682">
        <v>7</v>
      </c>
      <c r="X5682">
        <v>18</v>
      </c>
      <c r="Y5682">
        <v>3</v>
      </c>
      <c r="Z5682">
        <v>8</v>
      </c>
      <c r="AA5682">
        <v>15</v>
      </c>
      <c r="AB5682">
        <v>9</v>
      </c>
      <c r="AC5682">
        <v>3</v>
      </c>
      <c r="AD5682">
        <v>6</v>
      </c>
      <c r="AE5682">
        <v>5</v>
      </c>
      <c r="AF5682">
        <v>1</v>
      </c>
      <c r="AG5682">
        <v>1</v>
      </c>
      <c r="AH5682">
        <v>0</v>
      </c>
      <c r="AI5682">
        <v>5.75</v>
      </c>
      <c r="AJ5682">
        <v>4.5</v>
      </c>
      <c r="AK5682">
        <v>1.5</v>
      </c>
    </row>
    <row r="5683" spans="1:37" x14ac:dyDescent="0.45">
      <c r="A5683" s="56"/>
      <c r="B5683" s="27">
        <v>44332</v>
      </c>
      <c r="C5683" s="16" t="s">
        <v>441</v>
      </c>
      <c r="D5683" s="16" t="s">
        <v>442</v>
      </c>
      <c r="E5683" s="13" t="s">
        <v>439</v>
      </c>
      <c r="F5683" s="16" t="s">
        <v>271</v>
      </c>
      <c r="G5683" t="s">
        <v>449</v>
      </c>
      <c r="H5683" s="14"/>
      <c r="I5683" t="s">
        <v>447</v>
      </c>
      <c r="J5683" s="14"/>
      <c r="K5683">
        <v>1</v>
      </c>
      <c r="L5683">
        <v>1</v>
      </c>
      <c r="M5683" t="s">
        <v>23</v>
      </c>
      <c r="N5683" s="14"/>
      <c r="O5683">
        <v>1</v>
      </c>
      <c r="P5683">
        <v>0</v>
      </c>
      <c r="Q5683" t="s">
        <v>7</v>
      </c>
      <c r="R5683" s="14"/>
      <c r="S5683" s="16">
        <f>Table2[[#This Row],[FTHG]]-Table2[[#This Row],[HTH]]</f>
        <v>0</v>
      </c>
      <c r="T5683" s="14">
        <f>Table2[[#This Row],[FTAG]]-Table2[[#This Row],[HTA]]</f>
        <v>1</v>
      </c>
      <c r="U5683" s="13" t="str">
        <f>IF(Table2[[#This Row],[SHH]]&gt;Table2[[#This Row],[SHA]],"H",IF(Table2[[#This Row],[HTH]]&lt;Table2[[#This Row],[HTA]],"A","D"))</f>
        <v>D</v>
      </c>
      <c r="V5683" s="14"/>
      <c r="W5683">
        <v>19</v>
      </c>
      <c r="X5683">
        <v>6</v>
      </c>
      <c r="Y5683">
        <v>11</v>
      </c>
      <c r="Z5683">
        <v>2</v>
      </c>
      <c r="AA5683">
        <v>12</v>
      </c>
      <c r="AB5683">
        <v>19</v>
      </c>
      <c r="AC5683">
        <v>8</v>
      </c>
      <c r="AD5683">
        <v>4</v>
      </c>
      <c r="AE5683">
        <v>2</v>
      </c>
      <c r="AF5683">
        <v>2</v>
      </c>
      <c r="AG5683">
        <v>0</v>
      </c>
      <c r="AH5683">
        <v>1</v>
      </c>
      <c r="AI5683">
        <v>1.45</v>
      </c>
      <c r="AJ5683">
        <v>4.75</v>
      </c>
      <c r="AK5683">
        <v>6</v>
      </c>
    </row>
    <row r="5684" spans="1:37" x14ac:dyDescent="0.45">
      <c r="A5684" s="56"/>
      <c r="B5684" s="27">
        <v>44332</v>
      </c>
      <c r="C5684" s="16" t="s">
        <v>441</v>
      </c>
      <c r="D5684" s="16" t="s">
        <v>442</v>
      </c>
      <c r="E5684" s="13" t="s">
        <v>439</v>
      </c>
      <c r="F5684" s="16" t="s">
        <v>271</v>
      </c>
      <c r="G5684" t="s">
        <v>419</v>
      </c>
      <c r="H5684" s="14"/>
      <c r="I5684" t="s">
        <v>424</v>
      </c>
      <c r="J5684" s="14"/>
      <c r="K5684">
        <v>0</v>
      </c>
      <c r="L5684">
        <v>1</v>
      </c>
      <c r="M5684" t="s">
        <v>8</v>
      </c>
      <c r="N5684" s="14"/>
      <c r="O5684">
        <v>0</v>
      </c>
      <c r="P5684">
        <v>0</v>
      </c>
      <c r="Q5684" t="s">
        <v>23</v>
      </c>
      <c r="R5684" s="14"/>
      <c r="S5684" s="16">
        <f>Table2[[#This Row],[FTHG]]-Table2[[#This Row],[HTH]]</f>
        <v>0</v>
      </c>
      <c r="T5684" s="14">
        <f>Table2[[#This Row],[FTAG]]-Table2[[#This Row],[HTA]]</f>
        <v>1</v>
      </c>
      <c r="U5684" s="13" t="str">
        <f>IF(Table2[[#This Row],[SHH]]&gt;Table2[[#This Row],[SHA]],"H",IF(Table2[[#This Row],[HTH]]&lt;Table2[[#This Row],[HTA]],"A","D"))</f>
        <v>D</v>
      </c>
      <c r="V5684" s="14"/>
      <c r="W5684">
        <v>9</v>
      </c>
      <c r="X5684">
        <v>15</v>
      </c>
      <c r="Y5684">
        <v>2</v>
      </c>
      <c r="Z5684">
        <v>6</v>
      </c>
      <c r="AA5684">
        <v>12</v>
      </c>
      <c r="AB5684">
        <v>13</v>
      </c>
      <c r="AC5684">
        <v>6</v>
      </c>
      <c r="AD5684">
        <v>3</v>
      </c>
      <c r="AE5684">
        <v>3</v>
      </c>
      <c r="AF5684">
        <v>1</v>
      </c>
      <c r="AG5684">
        <v>0</v>
      </c>
      <c r="AH5684">
        <v>0</v>
      </c>
      <c r="AI5684">
        <v>2.4</v>
      </c>
      <c r="AJ5684">
        <v>3.4</v>
      </c>
      <c r="AK5684">
        <v>2.9</v>
      </c>
    </row>
    <row r="5685" spans="1:37" x14ac:dyDescent="0.45">
      <c r="A5685" s="56"/>
      <c r="B5685" s="27">
        <v>44332</v>
      </c>
      <c r="C5685" s="16" t="s">
        <v>441</v>
      </c>
      <c r="D5685" s="16" t="s">
        <v>442</v>
      </c>
      <c r="E5685" s="13" t="s">
        <v>439</v>
      </c>
      <c r="F5685" s="16" t="s">
        <v>271</v>
      </c>
      <c r="G5685" t="s">
        <v>435</v>
      </c>
      <c r="H5685" s="14"/>
      <c r="I5685" t="s">
        <v>448</v>
      </c>
      <c r="J5685" s="14"/>
      <c r="K5685">
        <v>1</v>
      </c>
      <c r="L5685">
        <v>3</v>
      </c>
      <c r="M5685" t="s">
        <v>8</v>
      </c>
      <c r="N5685" s="14"/>
      <c r="O5685">
        <v>1</v>
      </c>
      <c r="P5685">
        <v>1</v>
      </c>
      <c r="Q5685" t="s">
        <v>23</v>
      </c>
      <c r="R5685" s="14"/>
      <c r="S5685" s="16">
        <f>Table2[[#This Row],[FTHG]]-Table2[[#This Row],[HTH]]</f>
        <v>0</v>
      </c>
      <c r="T5685" s="14">
        <f>Table2[[#This Row],[FTAG]]-Table2[[#This Row],[HTA]]</f>
        <v>2</v>
      </c>
      <c r="U5685" s="13" t="str">
        <f>IF(Table2[[#This Row],[SHH]]&gt;Table2[[#This Row],[SHA]],"H",IF(Table2[[#This Row],[HTH]]&lt;Table2[[#This Row],[HTA]],"A","D"))</f>
        <v>D</v>
      </c>
      <c r="V5685" s="14"/>
      <c r="W5685">
        <v>16</v>
      </c>
      <c r="X5685">
        <v>15</v>
      </c>
      <c r="Y5685">
        <v>8</v>
      </c>
      <c r="Z5685">
        <v>12</v>
      </c>
      <c r="AA5685">
        <v>13</v>
      </c>
      <c r="AB5685">
        <v>13</v>
      </c>
      <c r="AC5685">
        <v>2</v>
      </c>
      <c r="AD5685">
        <v>12</v>
      </c>
      <c r="AE5685">
        <v>1</v>
      </c>
      <c r="AF5685">
        <v>0</v>
      </c>
      <c r="AG5685">
        <v>0</v>
      </c>
      <c r="AH5685">
        <v>0</v>
      </c>
      <c r="AI5685">
        <v>5.25</v>
      </c>
      <c r="AJ5685">
        <v>4.75</v>
      </c>
      <c r="AK5685">
        <v>1.53</v>
      </c>
    </row>
    <row r="5686" spans="1:37" x14ac:dyDescent="0.45">
      <c r="A5686" s="56"/>
      <c r="B5686" s="27">
        <v>44332</v>
      </c>
      <c r="C5686" s="16" t="s">
        <v>441</v>
      </c>
      <c r="D5686" s="16" t="s">
        <v>442</v>
      </c>
      <c r="E5686" s="13" t="s">
        <v>439</v>
      </c>
      <c r="F5686" s="16" t="s">
        <v>271</v>
      </c>
      <c r="G5686" t="s">
        <v>426</v>
      </c>
      <c r="H5686" s="14"/>
      <c r="I5686" t="s">
        <v>423</v>
      </c>
      <c r="J5686" s="14"/>
      <c r="K5686">
        <v>0</v>
      </c>
      <c r="L5686">
        <v>0</v>
      </c>
      <c r="M5686" t="s">
        <v>23</v>
      </c>
      <c r="N5686" s="14"/>
      <c r="O5686">
        <v>0</v>
      </c>
      <c r="P5686">
        <v>0</v>
      </c>
      <c r="Q5686" t="s">
        <v>23</v>
      </c>
      <c r="R5686" s="14"/>
      <c r="S5686" s="16">
        <f>Table2[[#This Row],[FTHG]]-Table2[[#This Row],[HTH]]</f>
        <v>0</v>
      </c>
      <c r="T5686" s="14">
        <f>Table2[[#This Row],[FTAG]]-Table2[[#This Row],[HTA]]</f>
        <v>0</v>
      </c>
      <c r="U5686" s="13" t="str">
        <f>IF(Table2[[#This Row],[SHH]]&gt;Table2[[#This Row],[SHA]],"H",IF(Table2[[#This Row],[HTH]]&lt;Table2[[#This Row],[HTA]],"A","D"))</f>
        <v>D</v>
      </c>
      <c r="V5686" s="14"/>
      <c r="W5686">
        <v>20</v>
      </c>
      <c r="X5686">
        <v>6</v>
      </c>
      <c r="Y5686">
        <v>4</v>
      </c>
      <c r="Z5686">
        <v>2</v>
      </c>
      <c r="AA5686">
        <v>8</v>
      </c>
      <c r="AB5686">
        <v>8</v>
      </c>
      <c r="AC5686">
        <v>9</v>
      </c>
      <c r="AD5686">
        <v>7</v>
      </c>
      <c r="AE5686">
        <v>2</v>
      </c>
      <c r="AF5686">
        <v>2</v>
      </c>
      <c r="AG5686">
        <v>0</v>
      </c>
      <c r="AH5686">
        <v>0</v>
      </c>
      <c r="AI5686">
        <v>1.4</v>
      </c>
      <c r="AJ5686">
        <v>4.75</v>
      </c>
      <c r="AK5686">
        <v>7.5</v>
      </c>
    </row>
    <row r="5687" spans="1:37" x14ac:dyDescent="0.45">
      <c r="A5687" s="56"/>
      <c r="B5687" s="27">
        <v>44333</v>
      </c>
      <c r="C5687" s="16" t="s">
        <v>441</v>
      </c>
      <c r="D5687" s="16" t="s">
        <v>442</v>
      </c>
      <c r="E5687" s="13" t="s">
        <v>439</v>
      </c>
      <c r="F5687" s="16" t="s">
        <v>271</v>
      </c>
      <c r="G5687" t="s">
        <v>446</v>
      </c>
      <c r="H5687" s="14"/>
      <c r="I5687" t="s">
        <v>417</v>
      </c>
      <c r="J5687" s="14"/>
      <c r="K5687">
        <v>2</v>
      </c>
      <c r="L5687">
        <v>2</v>
      </c>
      <c r="M5687" t="s">
        <v>23</v>
      </c>
      <c r="N5687" s="14"/>
      <c r="O5687">
        <v>1</v>
      </c>
      <c r="P5687">
        <v>1</v>
      </c>
      <c r="Q5687" t="s">
        <v>23</v>
      </c>
      <c r="R5687" s="14"/>
      <c r="S5687" s="16">
        <f>Table2[[#This Row],[FTHG]]-Table2[[#This Row],[HTH]]</f>
        <v>1</v>
      </c>
      <c r="T5687" s="14">
        <f>Table2[[#This Row],[FTAG]]-Table2[[#This Row],[HTA]]</f>
        <v>1</v>
      </c>
      <c r="U5687" s="13" t="str">
        <f>IF(Table2[[#This Row],[SHH]]&gt;Table2[[#This Row],[SHA]],"H",IF(Table2[[#This Row],[HTH]]&lt;Table2[[#This Row],[HTA]],"A","D"))</f>
        <v>D</v>
      </c>
      <c r="V5687" s="14"/>
      <c r="W5687">
        <v>11</v>
      </c>
      <c r="X5687">
        <v>13</v>
      </c>
      <c r="Y5687">
        <v>5</v>
      </c>
      <c r="Z5687">
        <v>5</v>
      </c>
      <c r="AA5687">
        <v>19</v>
      </c>
      <c r="AB5687">
        <v>17</v>
      </c>
      <c r="AC5687">
        <v>4</v>
      </c>
      <c r="AD5687">
        <v>4</v>
      </c>
      <c r="AE5687">
        <v>3</v>
      </c>
      <c r="AF5687">
        <v>3</v>
      </c>
      <c r="AG5687">
        <v>0</v>
      </c>
      <c r="AH5687">
        <v>0</v>
      </c>
      <c r="AI5687">
        <v>2.4500000000000002</v>
      </c>
      <c r="AJ5687">
        <v>3.3</v>
      </c>
      <c r="AK5687">
        <v>2.9</v>
      </c>
    </row>
    <row r="5688" spans="1:37" x14ac:dyDescent="0.45">
      <c r="A5688" s="56"/>
      <c r="B5688" s="27">
        <v>44334</v>
      </c>
      <c r="C5688" s="16" t="s">
        <v>441</v>
      </c>
      <c r="D5688" s="16" t="s">
        <v>442</v>
      </c>
      <c r="E5688" s="13" t="s">
        <v>439</v>
      </c>
      <c r="F5688" s="16" t="s">
        <v>271</v>
      </c>
      <c r="G5688" t="s">
        <v>431</v>
      </c>
      <c r="H5688" s="14"/>
      <c r="I5688" t="s">
        <v>425</v>
      </c>
      <c r="J5688" s="14"/>
      <c r="K5688">
        <v>0</v>
      </c>
      <c r="L5688">
        <v>0</v>
      </c>
      <c r="M5688" t="s">
        <v>23</v>
      </c>
      <c r="N5688" s="14"/>
      <c r="O5688">
        <v>0</v>
      </c>
      <c r="P5688">
        <v>0</v>
      </c>
      <c r="Q5688" t="s">
        <v>23</v>
      </c>
      <c r="R5688" s="14"/>
      <c r="S5688" s="16">
        <f>Table2[[#This Row],[FTHG]]-Table2[[#This Row],[HTH]]</f>
        <v>0</v>
      </c>
      <c r="T5688" s="14">
        <f>Table2[[#This Row],[FTAG]]-Table2[[#This Row],[HTA]]</f>
        <v>0</v>
      </c>
      <c r="U5688" s="13" t="str">
        <f>IF(Table2[[#This Row],[SHH]]&gt;Table2[[#This Row],[SHA]],"H",IF(Table2[[#This Row],[HTH]]&lt;Table2[[#This Row],[HTA]],"A","D"))</f>
        <v>D</v>
      </c>
      <c r="V5688" s="14"/>
      <c r="W5688">
        <v>21</v>
      </c>
      <c r="X5688">
        <v>6</v>
      </c>
      <c r="Y5688">
        <v>11</v>
      </c>
      <c r="Z5688">
        <v>4</v>
      </c>
      <c r="AA5688">
        <v>11</v>
      </c>
      <c r="AB5688">
        <v>13</v>
      </c>
      <c r="AC5688">
        <v>4</v>
      </c>
      <c r="AD5688">
        <v>0</v>
      </c>
      <c r="AE5688">
        <v>4</v>
      </c>
      <c r="AF5688">
        <v>0</v>
      </c>
      <c r="AG5688">
        <v>0</v>
      </c>
      <c r="AH5688">
        <v>0</v>
      </c>
      <c r="AI5688">
        <v>2.0499999999999998</v>
      </c>
      <c r="AJ5688">
        <v>3.25</v>
      </c>
      <c r="AK5688">
        <v>3.8</v>
      </c>
    </row>
    <row r="5689" spans="1:37" x14ac:dyDescent="0.45">
      <c r="A5689" s="56"/>
      <c r="B5689" s="27">
        <v>44338</v>
      </c>
      <c r="C5689" s="16" t="s">
        <v>441</v>
      </c>
      <c r="D5689" s="16" t="s">
        <v>442</v>
      </c>
      <c r="E5689" s="13" t="s">
        <v>439</v>
      </c>
      <c r="F5689" s="16" t="s">
        <v>271</v>
      </c>
      <c r="G5689" t="s">
        <v>423</v>
      </c>
      <c r="H5689" s="14"/>
      <c r="I5689" t="s">
        <v>418</v>
      </c>
      <c r="J5689" s="14"/>
      <c r="K5689">
        <v>0</v>
      </c>
      <c r="L5689">
        <v>1</v>
      </c>
      <c r="M5689" t="s">
        <v>8</v>
      </c>
      <c r="N5689" s="14"/>
      <c r="O5689">
        <v>0</v>
      </c>
      <c r="P5689">
        <v>1</v>
      </c>
      <c r="Q5689" t="s">
        <v>8</v>
      </c>
      <c r="R5689" s="14"/>
      <c r="S5689" s="16">
        <f>Table2[[#This Row],[FTHG]]-Table2[[#This Row],[HTH]]</f>
        <v>0</v>
      </c>
      <c r="T5689" s="14">
        <f>Table2[[#This Row],[FTAG]]-Table2[[#This Row],[HTA]]</f>
        <v>0</v>
      </c>
      <c r="U5689" s="13" t="str">
        <f>IF(Table2[[#This Row],[SHH]]&gt;Table2[[#This Row],[SHA]],"H",IF(Table2[[#This Row],[HTH]]&lt;Table2[[#This Row],[HTA]],"A","D"))</f>
        <v>A</v>
      </c>
      <c r="V5689" s="14"/>
      <c r="W5689">
        <v>16</v>
      </c>
      <c r="X5689">
        <v>11</v>
      </c>
      <c r="Y5689">
        <v>7</v>
      </c>
      <c r="Z5689">
        <v>5</v>
      </c>
      <c r="AA5689">
        <v>9</v>
      </c>
      <c r="AB5689">
        <v>13</v>
      </c>
      <c r="AC5689">
        <v>8</v>
      </c>
      <c r="AD5689">
        <v>4</v>
      </c>
      <c r="AE5689">
        <v>1</v>
      </c>
      <c r="AF5689">
        <v>4</v>
      </c>
      <c r="AG5689">
        <v>0</v>
      </c>
      <c r="AH5689">
        <v>1</v>
      </c>
      <c r="AI5689">
        <v>2</v>
      </c>
      <c r="AJ5689">
        <v>3.6</v>
      </c>
      <c r="AK5689">
        <v>3.6</v>
      </c>
    </row>
    <row r="5690" spans="1:37" x14ac:dyDescent="0.45">
      <c r="A5690" s="56"/>
      <c r="B5690" s="27">
        <v>44338</v>
      </c>
      <c r="C5690" s="16" t="s">
        <v>441</v>
      </c>
      <c r="D5690" s="16" t="s">
        <v>442</v>
      </c>
      <c r="E5690" s="13" t="s">
        <v>439</v>
      </c>
      <c r="F5690" s="16" t="s">
        <v>271</v>
      </c>
      <c r="G5690" t="s">
        <v>447</v>
      </c>
      <c r="H5690" s="14"/>
      <c r="I5690" t="s">
        <v>428</v>
      </c>
      <c r="J5690" s="14"/>
      <c r="K5690">
        <v>0</v>
      </c>
      <c r="L5690">
        <v>0</v>
      </c>
      <c r="M5690" t="s">
        <v>23</v>
      </c>
      <c r="N5690" s="14"/>
      <c r="O5690">
        <v>0</v>
      </c>
      <c r="P5690">
        <v>0</v>
      </c>
      <c r="Q5690" t="s">
        <v>23</v>
      </c>
      <c r="R5690" s="14"/>
      <c r="S5690" s="16">
        <f>Table2[[#This Row],[FTHG]]-Table2[[#This Row],[HTH]]</f>
        <v>0</v>
      </c>
      <c r="T5690" s="14">
        <f>Table2[[#This Row],[FTAG]]-Table2[[#This Row],[HTA]]</f>
        <v>0</v>
      </c>
      <c r="U5690" s="13" t="str">
        <f>IF(Table2[[#This Row],[SHH]]&gt;Table2[[#This Row],[SHA]],"H",IF(Table2[[#This Row],[HTH]]&lt;Table2[[#This Row],[HTA]],"A","D"))</f>
        <v>D</v>
      </c>
      <c r="V5690" s="14"/>
      <c r="W5690">
        <v>12</v>
      </c>
      <c r="X5690">
        <v>11</v>
      </c>
      <c r="Y5690">
        <v>4</v>
      </c>
      <c r="Z5690">
        <v>3</v>
      </c>
      <c r="AA5690">
        <v>11</v>
      </c>
      <c r="AB5690">
        <v>10</v>
      </c>
      <c r="AC5690">
        <v>6</v>
      </c>
      <c r="AD5690">
        <v>5</v>
      </c>
      <c r="AE5690">
        <v>2</v>
      </c>
      <c r="AF5690">
        <v>2</v>
      </c>
      <c r="AG5690">
        <v>0</v>
      </c>
      <c r="AH5690">
        <v>0</v>
      </c>
      <c r="AI5690">
        <v>3.5</v>
      </c>
      <c r="AJ5690">
        <v>4.33</v>
      </c>
      <c r="AK5690">
        <v>1.85</v>
      </c>
    </row>
    <row r="5691" spans="1:37" x14ac:dyDescent="0.45">
      <c r="A5691" s="56"/>
      <c r="B5691" s="27">
        <v>44338</v>
      </c>
      <c r="C5691" s="16" t="s">
        <v>441</v>
      </c>
      <c r="D5691" s="16" t="s">
        <v>442</v>
      </c>
      <c r="E5691" s="13" t="s">
        <v>439</v>
      </c>
      <c r="F5691" s="16" t="s">
        <v>271</v>
      </c>
      <c r="G5691" t="s">
        <v>424</v>
      </c>
      <c r="H5691" s="14"/>
      <c r="I5691" t="s">
        <v>435</v>
      </c>
      <c r="J5691" s="14"/>
      <c r="K5691">
        <v>3</v>
      </c>
      <c r="L5691">
        <v>0</v>
      </c>
      <c r="M5691" t="s">
        <v>7</v>
      </c>
      <c r="N5691" s="14"/>
      <c r="O5691">
        <v>2</v>
      </c>
      <c r="P5691">
        <v>0</v>
      </c>
      <c r="Q5691" t="s">
        <v>7</v>
      </c>
      <c r="R5691" s="14"/>
      <c r="S5691" s="16">
        <f>Table2[[#This Row],[FTHG]]-Table2[[#This Row],[HTH]]</f>
        <v>1</v>
      </c>
      <c r="T5691" s="14">
        <f>Table2[[#This Row],[FTAG]]-Table2[[#This Row],[HTA]]</f>
        <v>0</v>
      </c>
      <c r="U5691" s="13" t="str">
        <f>IF(Table2[[#This Row],[SHH]]&gt;Table2[[#This Row],[SHA]],"H",IF(Table2[[#This Row],[HTH]]&lt;Table2[[#This Row],[HTA]],"A","D"))</f>
        <v>H</v>
      </c>
      <c r="V5691" s="14"/>
      <c r="W5691">
        <v>12</v>
      </c>
      <c r="X5691">
        <v>11</v>
      </c>
      <c r="Y5691">
        <v>4</v>
      </c>
      <c r="Z5691">
        <v>1</v>
      </c>
      <c r="AA5691">
        <v>10</v>
      </c>
      <c r="AB5691">
        <v>12</v>
      </c>
      <c r="AC5691">
        <v>2</v>
      </c>
      <c r="AD5691">
        <v>4</v>
      </c>
      <c r="AE5691">
        <v>1</v>
      </c>
      <c r="AF5691">
        <v>1</v>
      </c>
      <c r="AG5691">
        <v>0</v>
      </c>
      <c r="AH5691">
        <v>0</v>
      </c>
      <c r="AI5691">
        <v>1.75</v>
      </c>
      <c r="AJ5691">
        <v>4.2</v>
      </c>
      <c r="AK5691">
        <v>4</v>
      </c>
    </row>
    <row r="5692" spans="1:37" x14ac:dyDescent="0.45">
      <c r="A5692" s="56"/>
      <c r="B5692" s="27">
        <v>44339</v>
      </c>
      <c r="C5692" s="16" t="s">
        <v>441</v>
      </c>
      <c r="D5692" s="16" t="s">
        <v>442</v>
      </c>
      <c r="E5692" s="13" t="s">
        <v>439</v>
      </c>
      <c r="F5692" s="16" t="s">
        <v>271</v>
      </c>
      <c r="G5692" t="s">
        <v>414</v>
      </c>
      <c r="H5692" s="14"/>
      <c r="I5692" t="s">
        <v>419</v>
      </c>
      <c r="J5692" s="14"/>
      <c r="K5692">
        <v>5</v>
      </c>
      <c r="L5692">
        <v>1</v>
      </c>
      <c r="M5692" t="s">
        <v>7</v>
      </c>
      <c r="N5692" s="14"/>
      <c r="O5692">
        <v>2</v>
      </c>
      <c r="P5692">
        <v>0</v>
      </c>
      <c r="Q5692" t="s">
        <v>7</v>
      </c>
      <c r="R5692" s="14"/>
      <c r="S5692" s="16">
        <f>Table2[[#This Row],[FTHG]]-Table2[[#This Row],[HTH]]</f>
        <v>3</v>
      </c>
      <c r="T5692" s="14">
        <f>Table2[[#This Row],[FTAG]]-Table2[[#This Row],[HTA]]</f>
        <v>1</v>
      </c>
      <c r="U5692" s="13" t="str">
        <f>IF(Table2[[#This Row],[SHH]]&gt;Table2[[#This Row],[SHA]],"H",IF(Table2[[#This Row],[HTH]]&lt;Table2[[#This Row],[HTA]],"A","D"))</f>
        <v>H</v>
      </c>
      <c r="V5692" s="14"/>
      <c r="W5692">
        <v>14</v>
      </c>
      <c r="X5692">
        <v>8</v>
      </c>
      <c r="Y5692">
        <v>9</v>
      </c>
      <c r="Z5692">
        <v>2</v>
      </c>
      <c r="AA5692">
        <v>13</v>
      </c>
      <c r="AB5692">
        <v>16</v>
      </c>
      <c r="AC5692">
        <v>3</v>
      </c>
      <c r="AD5692">
        <v>2</v>
      </c>
      <c r="AE5692">
        <v>1</v>
      </c>
      <c r="AF5692">
        <v>0</v>
      </c>
      <c r="AG5692">
        <v>0</v>
      </c>
      <c r="AH5692">
        <v>0</v>
      </c>
      <c r="AI5692">
        <v>1.36</v>
      </c>
      <c r="AJ5692">
        <v>5.5</v>
      </c>
      <c r="AK5692">
        <v>7.5</v>
      </c>
    </row>
    <row r="5693" spans="1:37" x14ac:dyDescent="0.45">
      <c r="A5693" s="56"/>
      <c r="B5693" s="27">
        <v>44339</v>
      </c>
      <c r="C5693" s="16" t="s">
        <v>441</v>
      </c>
      <c r="D5693" s="16" t="s">
        <v>442</v>
      </c>
      <c r="E5693" s="13" t="s">
        <v>439</v>
      </c>
      <c r="F5693" s="16" t="s">
        <v>271</v>
      </c>
      <c r="G5693" t="s">
        <v>433</v>
      </c>
      <c r="H5693" s="14"/>
      <c r="I5693" t="s">
        <v>426</v>
      </c>
      <c r="J5693" s="14"/>
      <c r="K5693">
        <v>0</v>
      </c>
      <c r="L5693">
        <v>2</v>
      </c>
      <c r="M5693" t="s">
        <v>8</v>
      </c>
      <c r="N5693" s="14"/>
      <c r="O5693">
        <v>0</v>
      </c>
      <c r="P5693">
        <v>1</v>
      </c>
      <c r="Q5693" t="s">
        <v>8</v>
      </c>
      <c r="R5693" s="14"/>
      <c r="S5693" s="16">
        <f>Table2[[#This Row],[FTHG]]-Table2[[#This Row],[HTH]]</f>
        <v>0</v>
      </c>
      <c r="T5693" s="14">
        <f>Table2[[#This Row],[FTAG]]-Table2[[#This Row],[HTA]]</f>
        <v>1</v>
      </c>
      <c r="U5693" s="13" t="str">
        <f>IF(Table2[[#This Row],[SHH]]&gt;Table2[[#This Row],[SHA]],"H",IF(Table2[[#This Row],[HTH]]&lt;Table2[[#This Row],[HTA]],"A","D"))</f>
        <v>A</v>
      </c>
      <c r="V5693" s="14"/>
      <c r="W5693">
        <v>11</v>
      </c>
      <c r="X5693">
        <v>7</v>
      </c>
      <c r="Y5693">
        <v>1</v>
      </c>
      <c r="Z5693">
        <v>3</v>
      </c>
      <c r="AA5693">
        <v>17</v>
      </c>
      <c r="AB5693">
        <v>11</v>
      </c>
      <c r="AC5693">
        <v>3</v>
      </c>
      <c r="AD5693">
        <v>0</v>
      </c>
      <c r="AE5693">
        <v>3</v>
      </c>
      <c r="AF5693">
        <v>3</v>
      </c>
      <c r="AG5693">
        <v>1</v>
      </c>
      <c r="AH5693">
        <v>0</v>
      </c>
      <c r="AI5693">
        <v>2.37</v>
      </c>
      <c r="AJ5693">
        <v>4.2</v>
      </c>
      <c r="AK5693">
        <v>2.5</v>
      </c>
    </row>
    <row r="5694" spans="1:37" x14ac:dyDescent="0.45">
      <c r="A5694" s="56"/>
      <c r="B5694" s="27">
        <v>44339</v>
      </c>
      <c r="C5694" s="16" t="s">
        <v>441</v>
      </c>
      <c r="D5694" s="16" t="s">
        <v>442</v>
      </c>
      <c r="E5694" s="13" t="s">
        <v>439</v>
      </c>
      <c r="F5694" s="16" t="s">
        <v>271</v>
      </c>
      <c r="G5694" t="s">
        <v>417</v>
      </c>
      <c r="H5694" s="14"/>
      <c r="I5694" t="s">
        <v>420</v>
      </c>
      <c r="J5694" s="14"/>
      <c r="K5694">
        <v>1</v>
      </c>
      <c r="L5694">
        <v>4</v>
      </c>
      <c r="M5694" t="s">
        <v>8</v>
      </c>
      <c r="N5694" s="14"/>
      <c r="O5694">
        <v>0</v>
      </c>
      <c r="P5694">
        <v>3</v>
      </c>
      <c r="Q5694" t="s">
        <v>8</v>
      </c>
      <c r="R5694" s="14"/>
      <c r="S5694" s="16">
        <f>Table2[[#This Row],[FTHG]]-Table2[[#This Row],[HTH]]</f>
        <v>1</v>
      </c>
      <c r="T5694" s="14">
        <f>Table2[[#This Row],[FTAG]]-Table2[[#This Row],[HTA]]</f>
        <v>1</v>
      </c>
      <c r="U5694" s="13" t="str">
        <f>IF(Table2[[#This Row],[SHH]]&gt;Table2[[#This Row],[SHA]],"H",IF(Table2[[#This Row],[HTH]]&lt;Table2[[#This Row],[HTA]],"A","D"))</f>
        <v>A</v>
      </c>
      <c r="V5694" s="14"/>
      <c r="W5694">
        <v>18</v>
      </c>
      <c r="X5694">
        <v>19</v>
      </c>
      <c r="Y5694">
        <v>5</v>
      </c>
      <c r="Z5694">
        <v>11</v>
      </c>
      <c r="AA5694">
        <v>7</v>
      </c>
      <c r="AB5694">
        <v>16</v>
      </c>
      <c r="AC5694">
        <v>3</v>
      </c>
      <c r="AD5694">
        <v>0</v>
      </c>
      <c r="AE5694">
        <v>1</v>
      </c>
      <c r="AF5694">
        <v>2</v>
      </c>
      <c r="AG5694">
        <v>0</v>
      </c>
      <c r="AH5694">
        <v>0</v>
      </c>
      <c r="AI5694">
        <v>10.5</v>
      </c>
      <c r="AJ5694">
        <v>7</v>
      </c>
      <c r="AK5694">
        <v>1.22</v>
      </c>
    </row>
    <row r="5695" spans="1:37" x14ac:dyDescent="0.45">
      <c r="A5695" s="56"/>
      <c r="B5695" s="27">
        <v>44339</v>
      </c>
      <c r="C5695" s="16" t="s">
        <v>441</v>
      </c>
      <c r="D5695" s="16" t="s">
        <v>442</v>
      </c>
      <c r="E5695" s="13" t="s">
        <v>439</v>
      </c>
      <c r="F5695" s="16" t="s">
        <v>271</v>
      </c>
      <c r="G5695" t="s">
        <v>421</v>
      </c>
      <c r="H5695" s="14"/>
      <c r="I5695" t="s">
        <v>446</v>
      </c>
      <c r="J5695" s="14"/>
      <c r="K5695">
        <v>1</v>
      </c>
      <c r="L5695">
        <v>1</v>
      </c>
      <c r="M5695" t="s">
        <v>23</v>
      </c>
      <c r="N5695" s="14"/>
      <c r="O5695">
        <v>0</v>
      </c>
      <c r="P5695">
        <v>0</v>
      </c>
      <c r="Q5695" t="s">
        <v>23</v>
      </c>
      <c r="R5695" s="14"/>
      <c r="S5695" s="16">
        <f>Table2[[#This Row],[FTHG]]-Table2[[#This Row],[HTH]]</f>
        <v>1</v>
      </c>
      <c r="T5695" s="14">
        <f>Table2[[#This Row],[FTAG]]-Table2[[#This Row],[HTA]]</f>
        <v>1</v>
      </c>
      <c r="U5695" s="13" t="str">
        <f>IF(Table2[[#This Row],[SHH]]&gt;Table2[[#This Row],[SHA]],"H",IF(Table2[[#This Row],[HTH]]&lt;Table2[[#This Row],[HTA]],"A","D"))</f>
        <v>D</v>
      </c>
      <c r="V5695" s="14"/>
      <c r="W5695">
        <v>16</v>
      </c>
      <c r="X5695">
        <v>7</v>
      </c>
      <c r="Y5695">
        <v>3</v>
      </c>
      <c r="Z5695">
        <v>4</v>
      </c>
      <c r="AA5695">
        <v>13</v>
      </c>
      <c r="AB5695">
        <v>25</v>
      </c>
      <c r="AC5695">
        <v>5</v>
      </c>
      <c r="AD5695">
        <v>3</v>
      </c>
      <c r="AE5695">
        <v>3</v>
      </c>
      <c r="AF5695">
        <v>4</v>
      </c>
      <c r="AG5695">
        <v>0</v>
      </c>
      <c r="AH5695">
        <v>0</v>
      </c>
      <c r="AI5695">
        <v>1.18</v>
      </c>
      <c r="AJ5695">
        <v>7.5</v>
      </c>
      <c r="AK5695">
        <v>13</v>
      </c>
    </row>
    <row r="5696" spans="1:37" x14ac:dyDescent="0.45">
      <c r="A5696" s="56"/>
      <c r="B5696" s="27">
        <v>44339</v>
      </c>
      <c r="C5696" s="16" t="s">
        <v>441</v>
      </c>
      <c r="D5696" s="16" t="s">
        <v>442</v>
      </c>
      <c r="E5696" s="13" t="s">
        <v>439</v>
      </c>
      <c r="F5696" s="16" t="s">
        <v>271</v>
      </c>
      <c r="G5696" t="s">
        <v>448</v>
      </c>
      <c r="H5696" s="14"/>
      <c r="I5696" t="s">
        <v>431</v>
      </c>
      <c r="J5696" s="14"/>
      <c r="K5696">
        <v>2</v>
      </c>
      <c r="L5696">
        <v>0</v>
      </c>
      <c r="M5696" t="s">
        <v>7</v>
      </c>
      <c r="N5696" s="14"/>
      <c r="O5696">
        <v>1</v>
      </c>
      <c r="P5696">
        <v>0</v>
      </c>
      <c r="Q5696" t="s">
        <v>7</v>
      </c>
      <c r="R5696" s="14"/>
      <c r="S5696" s="16">
        <f>Table2[[#This Row],[FTHG]]-Table2[[#This Row],[HTH]]</f>
        <v>1</v>
      </c>
      <c r="T5696" s="14">
        <f>Table2[[#This Row],[FTAG]]-Table2[[#This Row],[HTA]]</f>
        <v>0</v>
      </c>
      <c r="U5696" s="13" t="str">
        <f>IF(Table2[[#This Row],[SHH]]&gt;Table2[[#This Row],[SHA]],"H",IF(Table2[[#This Row],[HTH]]&lt;Table2[[#This Row],[HTA]],"A","D"))</f>
        <v>H</v>
      </c>
      <c r="V5696" s="14"/>
      <c r="W5696">
        <v>10</v>
      </c>
      <c r="X5696">
        <v>9</v>
      </c>
      <c r="Y5696">
        <v>5</v>
      </c>
      <c r="Z5696">
        <v>2</v>
      </c>
      <c r="AA5696">
        <v>11</v>
      </c>
      <c r="AB5696">
        <v>15</v>
      </c>
      <c r="AC5696">
        <v>3</v>
      </c>
      <c r="AD5696">
        <v>3</v>
      </c>
      <c r="AE5696">
        <v>2</v>
      </c>
      <c r="AF5696">
        <v>1</v>
      </c>
      <c r="AG5696">
        <v>1</v>
      </c>
      <c r="AH5696">
        <v>0</v>
      </c>
      <c r="AI5696">
        <v>1.9</v>
      </c>
      <c r="AJ5696">
        <v>4.33</v>
      </c>
      <c r="AK5696">
        <v>3.25</v>
      </c>
    </row>
    <row r="5697" spans="1:37" x14ac:dyDescent="0.45">
      <c r="A5697" s="56"/>
      <c r="B5697" s="27">
        <v>44339</v>
      </c>
      <c r="C5697" s="16" t="s">
        <v>441</v>
      </c>
      <c r="D5697" s="16" t="s">
        <v>442</v>
      </c>
      <c r="E5697" s="13" t="s">
        <v>439</v>
      </c>
      <c r="F5697" s="16" t="s">
        <v>271</v>
      </c>
      <c r="G5697" t="s">
        <v>450</v>
      </c>
      <c r="H5697" s="14"/>
      <c r="I5697" t="s">
        <v>427</v>
      </c>
      <c r="J5697" s="14"/>
      <c r="K5697">
        <v>2</v>
      </c>
      <c r="L5697">
        <v>2</v>
      </c>
      <c r="M5697" t="s">
        <v>23</v>
      </c>
      <c r="N5697" s="14"/>
      <c r="O5697">
        <v>2</v>
      </c>
      <c r="P5697">
        <v>0</v>
      </c>
      <c r="Q5697" t="s">
        <v>7</v>
      </c>
      <c r="R5697" s="14"/>
      <c r="S5697" s="16">
        <f>Table2[[#This Row],[FTHG]]-Table2[[#This Row],[HTH]]</f>
        <v>0</v>
      </c>
      <c r="T5697" s="14">
        <f>Table2[[#This Row],[FTAG]]-Table2[[#This Row],[HTA]]</f>
        <v>2</v>
      </c>
      <c r="U5697" s="13" t="str">
        <f>IF(Table2[[#This Row],[SHH]]&gt;Table2[[#This Row],[SHA]],"H",IF(Table2[[#This Row],[HTH]]&lt;Table2[[#This Row],[HTA]],"A","D"))</f>
        <v>D</v>
      </c>
      <c r="V5697" s="14"/>
      <c r="W5697">
        <v>18</v>
      </c>
      <c r="X5697">
        <v>14</v>
      </c>
      <c r="Y5697">
        <v>9</v>
      </c>
      <c r="Z5697">
        <v>10</v>
      </c>
      <c r="AA5697">
        <v>13</v>
      </c>
      <c r="AB5697">
        <v>14</v>
      </c>
      <c r="AC5697">
        <v>5</v>
      </c>
      <c r="AD5697">
        <v>2</v>
      </c>
      <c r="AE5697">
        <v>0</v>
      </c>
      <c r="AF5697">
        <v>1</v>
      </c>
      <c r="AG5697">
        <v>0</v>
      </c>
      <c r="AH5697">
        <v>0</v>
      </c>
      <c r="AI5697">
        <v>5</v>
      </c>
      <c r="AJ5697">
        <v>4.5999999999999996</v>
      </c>
      <c r="AK5697">
        <v>1.57</v>
      </c>
    </row>
    <row r="5698" spans="1:37" x14ac:dyDescent="0.45">
      <c r="A5698" s="56"/>
      <c r="B5698" s="27">
        <v>44339</v>
      </c>
      <c r="C5698" s="16" t="s">
        <v>441</v>
      </c>
      <c r="D5698" s="16" t="s">
        <v>442</v>
      </c>
      <c r="E5698" s="13" t="s">
        <v>439</v>
      </c>
      <c r="F5698" s="16" t="s">
        <v>271</v>
      </c>
      <c r="G5698" t="s">
        <v>425</v>
      </c>
      <c r="H5698" s="14"/>
      <c r="I5698" t="s">
        <v>449</v>
      </c>
      <c r="J5698" s="14"/>
      <c r="K5698">
        <v>1</v>
      </c>
      <c r="L5698">
        <v>1</v>
      </c>
      <c r="M5698" t="s">
        <v>23</v>
      </c>
      <c r="N5698" s="14"/>
      <c r="O5698">
        <v>1</v>
      </c>
      <c r="P5698">
        <v>0</v>
      </c>
      <c r="Q5698" t="s">
        <v>7</v>
      </c>
      <c r="R5698" s="14"/>
      <c r="S5698" s="16">
        <f>Table2[[#This Row],[FTHG]]-Table2[[#This Row],[HTH]]</f>
        <v>0</v>
      </c>
      <c r="T5698" s="14">
        <f>Table2[[#This Row],[FTAG]]-Table2[[#This Row],[HTA]]</f>
        <v>1</v>
      </c>
      <c r="U5698" s="13" t="str">
        <f>IF(Table2[[#This Row],[SHH]]&gt;Table2[[#This Row],[SHA]],"H",IF(Table2[[#This Row],[HTH]]&lt;Table2[[#This Row],[HTA]],"A","D"))</f>
        <v>D</v>
      </c>
      <c r="V5698" s="14"/>
      <c r="W5698">
        <v>12</v>
      </c>
      <c r="X5698">
        <v>9</v>
      </c>
      <c r="Y5698">
        <v>7</v>
      </c>
      <c r="Z5698">
        <v>3</v>
      </c>
      <c r="AA5698">
        <v>17</v>
      </c>
      <c r="AB5698">
        <v>10</v>
      </c>
      <c r="AC5698">
        <v>8</v>
      </c>
      <c r="AD5698">
        <v>3</v>
      </c>
      <c r="AE5698">
        <v>0</v>
      </c>
      <c r="AF5698">
        <v>2</v>
      </c>
      <c r="AG5698">
        <v>0</v>
      </c>
      <c r="AH5698">
        <v>0</v>
      </c>
      <c r="AI5698">
        <v>1.75</v>
      </c>
      <c r="AJ5698">
        <v>4.33</v>
      </c>
      <c r="AK5698">
        <v>3.9</v>
      </c>
    </row>
    <row r="5699" spans="1:37" x14ac:dyDescent="0.45">
      <c r="A5699" s="56"/>
      <c r="B5699" s="27">
        <v>44092</v>
      </c>
      <c r="C5699" s="16" t="s">
        <v>314</v>
      </c>
      <c r="D5699" s="16" t="s">
        <v>201</v>
      </c>
      <c r="E5699" s="13" t="s">
        <v>315</v>
      </c>
      <c r="F5699" s="16" t="s">
        <v>271</v>
      </c>
      <c r="G5699" t="s">
        <v>316</v>
      </c>
      <c r="H5699" s="14"/>
      <c r="I5699" t="s">
        <v>328</v>
      </c>
      <c r="J5699" s="14"/>
      <c r="K5699">
        <v>8</v>
      </c>
      <c r="L5699">
        <v>0</v>
      </c>
      <c r="M5699" t="s">
        <v>7</v>
      </c>
      <c r="N5699" s="14"/>
      <c r="O5699">
        <v>3</v>
      </c>
      <c r="P5699">
        <v>0</v>
      </c>
      <c r="Q5699" t="s">
        <v>7</v>
      </c>
      <c r="R5699" s="14"/>
      <c r="S5699" s="16">
        <f>Table2[[#This Row],[FTHG]]-Table2[[#This Row],[HTH]]</f>
        <v>5</v>
      </c>
      <c r="T5699" s="14">
        <f>Table2[[#This Row],[FTAG]]-Table2[[#This Row],[HTA]]</f>
        <v>0</v>
      </c>
      <c r="U5699" s="13" t="str">
        <f>IF(Table2[[#This Row],[SHH]]&gt;Table2[[#This Row],[SHA]],"H",IF(Table2[[#This Row],[HTH]]&lt;Table2[[#This Row],[HTA]],"A","D"))</f>
        <v>H</v>
      </c>
      <c r="V5699" s="14"/>
      <c r="W5699">
        <v>22</v>
      </c>
      <c r="X5699">
        <v>5</v>
      </c>
      <c r="Y5699">
        <v>12</v>
      </c>
      <c r="Z5699">
        <v>1</v>
      </c>
      <c r="AA5699">
        <v>11</v>
      </c>
      <c r="AB5699">
        <v>12</v>
      </c>
      <c r="AC5699">
        <v>9</v>
      </c>
      <c r="AD5699">
        <v>2</v>
      </c>
      <c r="AE5699">
        <v>1</v>
      </c>
      <c r="AF5699">
        <v>2</v>
      </c>
      <c r="AG5699">
        <v>0</v>
      </c>
      <c r="AH5699">
        <v>0</v>
      </c>
      <c r="AI5699">
        <v>1.1000000000000001</v>
      </c>
      <c r="AJ5699">
        <v>11</v>
      </c>
      <c r="AK5699">
        <v>21</v>
      </c>
    </row>
    <row r="5700" spans="1:37" x14ac:dyDescent="0.45">
      <c r="A5700" s="56"/>
      <c r="B5700" s="27">
        <v>44093</v>
      </c>
      <c r="C5700" s="16" t="s">
        <v>314</v>
      </c>
      <c r="D5700" s="16" t="s">
        <v>201</v>
      </c>
      <c r="E5700" s="13" t="s">
        <v>315</v>
      </c>
      <c r="F5700" s="16" t="s">
        <v>271</v>
      </c>
      <c r="G5700" t="s">
        <v>326</v>
      </c>
      <c r="H5700" s="14"/>
      <c r="I5700" t="s">
        <v>451</v>
      </c>
      <c r="J5700" s="14"/>
      <c r="K5700">
        <v>1</v>
      </c>
      <c r="L5700">
        <v>1</v>
      </c>
      <c r="M5700" t="s">
        <v>23</v>
      </c>
      <c r="N5700" s="14"/>
      <c r="O5700">
        <v>0</v>
      </c>
      <c r="P5700">
        <v>0</v>
      </c>
      <c r="Q5700" t="s">
        <v>23</v>
      </c>
      <c r="R5700" s="14"/>
      <c r="S5700" s="16">
        <f>Table2[[#This Row],[FTHG]]-Table2[[#This Row],[HTH]]</f>
        <v>1</v>
      </c>
      <c r="T5700" s="14">
        <f>Table2[[#This Row],[FTAG]]-Table2[[#This Row],[HTA]]</f>
        <v>1</v>
      </c>
      <c r="U5700" s="13" t="str">
        <f>IF(Table2[[#This Row],[SHH]]&gt;Table2[[#This Row],[SHA]],"H",IF(Table2[[#This Row],[HTH]]&lt;Table2[[#This Row],[HTA]],"A","D"))</f>
        <v>D</v>
      </c>
      <c r="V5700" s="14"/>
      <c r="W5700">
        <v>18</v>
      </c>
      <c r="X5700">
        <v>14</v>
      </c>
      <c r="Y5700">
        <v>6</v>
      </c>
      <c r="Z5700">
        <v>4</v>
      </c>
      <c r="AA5700">
        <v>14</v>
      </c>
      <c r="AB5700">
        <v>13</v>
      </c>
      <c r="AC5700">
        <v>14</v>
      </c>
      <c r="AD5700">
        <v>3</v>
      </c>
      <c r="AE5700">
        <v>2</v>
      </c>
      <c r="AF5700">
        <v>2</v>
      </c>
      <c r="AG5700">
        <v>0</v>
      </c>
      <c r="AH5700">
        <v>0</v>
      </c>
      <c r="AI5700">
        <v>1.61</v>
      </c>
      <c r="AJ5700">
        <v>4.2</v>
      </c>
      <c r="AK5700">
        <v>5.25</v>
      </c>
    </row>
    <row r="5701" spans="1:37" x14ac:dyDescent="0.45">
      <c r="A5701" s="56"/>
      <c r="B5701" s="27">
        <v>44093</v>
      </c>
      <c r="C5701" s="16" t="s">
        <v>314</v>
      </c>
      <c r="D5701" s="16" t="s">
        <v>201</v>
      </c>
      <c r="E5701" s="13" t="s">
        <v>315</v>
      </c>
      <c r="F5701" s="16" t="s">
        <v>271</v>
      </c>
      <c r="G5701" t="s">
        <v>335</v>
      </c>
      <c r="H5701" s="14"/>
      <c r="I5701" t="s">
        <v>330</v>
      </c>
      <c r="J5701" s="14"/>
      <c r="K5701">
        <v>2</v>
      </c>
      <c r="L5701">
        <v>3</v>
      </c>
      <c r="M5701" t="s">
        <v>8</v>
      </c>
      <c r="N5701" s="14"/>
      <c r="O5701">
        <v>1</v>
      </c>
      <c r="P5701">
        <v>2</v>
      </c>
      <c r="Q5701" t="s">
        <v>8</v>
      </c>
      <c r="R5701" s="14"/>
      <c r="S5701" s="16">
        <f>Table2[[#This Row],[FTHG]]-Table2[[#This Row],[HTH]]</f>
        <v>1</v>
      </c>
      <c r="T5701" s="14">
        <f>Table2[[#This Row],[FTAG]]-Table2[[#This Row],[HTA]]</f>
        <v>1</v>
      </c>
      <c r="U5701" s="13" t="str">
        <f>IF(Table2[[#This Row],[SHH]]&gt;Table2[[#This Row],[SHA]],"H",IF(Table2[[#This Row],[HTH]]&lt;Table2[[#This Row],[HTA]],"A","D"))</f>
        <v>A</v>
      </c>
      <c r="V5701" s="14"/>
      <c r="W5701">
        <v>13</v>
      </c>
      <c r="X5701">
        <v>13</v>
      </c>
      <c r="Y5701">
        <v>6</v>
      </c>
      <c r="Z5701">
        <v>7</v>
      </c>
      <c r="AA5701">
        <v>12</v>
      </c>
      <c r="AB5701">
        <v>13</v>
      </c>
      <c r="AC5701">
        <v>1</v>
      </c>
      <c r="AD5701">
        <v>6</v>
      </c>
      <c r="AE5701">
        <v>0</v>
      </c>
      <c r="AF5701">
        <v>0</v>
      </c>
      <c r="AG5701">
        <v>0</v>
      </c>
      <c r="AH5701">
        <v>0</v>
      </c>
      <c r="AI5701">
        <v>2.6</v>
      </c>
      <c r="AJ5701">
        <v>3.5</v>
      </c>
      <c r="AK5701">
        <v>2.6</v>
      </c>
    </row>
    <row r="5702" spans="1:37" x14ac:dyDescent="0.45">
      <c r="A5702" s="56"/>
      <c r="B5702" s="27">
        <v>44093</v>
      </c>
      <c r="C5702" s="16" t="s">
        <v>314</v>
      </c>
      <c r="D5702" s="16" t="s">
        <v>201</v>
      </c>
      <c r="E5702" s="13" t="s">
        <v>315</v>
      </c>
      <c r="F5702" s="16" t="s">
        <v>271</v>
      </c>
      <c r="G5702" t="s">
        <v>333</v>
      </c>
      <c r="H5702" s="14"/>
      <c r="I5702" t="s">
        <v>327</v>
      </c>
      <c r="J5702" s="14"/>
      <c r="K5702">
        <v>2</v>
      </c>
      <c r="L5702">
        <v>3</v>
      </c>
      <c r="M5702" t="s">
        <v>8</v>
      </c>
      <c r="N5702" s="14"/>
      <c r="O5702">
        <v>0</v>
      </c>
      <c r="P5702">
        <v>2</v>
      </c>
      <c r="Q5702" t="s">
        <v>8</v>
      </c>
      <c r="R5702" s="14"/>
      <c r="S5702" s="16">
        <f>Table2[[#This Row],[FTHG]]-Table2[[#This Row],[HTH]]</f>
        <v>2</v>
      </c>
      <c r="T5702" s="14">
        <f>Table2[[#This Row],[FTAG]]-Table2[[#This Row],[HTA]]</f>
        <v>1</v>
      </c>
      <c r="U5702" s="13" t="str">
        <f>IF(Table2[[#This Row],[SHH]]&gt;Table2[[#This Row],[SHA]],"H",IF(Table2[[#This Row],[HTH]]&lt;Table2[[#This Row],[HTA]],"A","D"))</f>
        <v>H</v>
      </c>
      <c r="V5702" s="14"/>
      <c r="W5702">
        <v>22</v>
      </c>
      <c r="X5702">
        <v>7</v>
      </c>
      <c r="Y5702">
        <v>7</v>
      </c>
      <c r="Z5702">
        <v>6</v>
      </c>
      <c r="AA5702">
        <v>12</v>
      </c>
      <c r="AB5702">
        <v>16</v>
      </c>
      <c r="AC5702">
        <v>7</v>
      </c>
      <c r="AD5702">
        <v>2</v>
      </c>
      <c r="AE5702">
        <v>2</v>
      </c>
      <c r="AF5702">
        <v>2</v>
      </c>
      <c r="AG5702">
        <v>0</v>
      </c>
      <c r="AH5702">
        <v>0</v>
      </c>
      <c r="AI5702">
        <v>2.25</v>
      </c>
      <c r="AJ5702">
        <v>3.5</v>
      </c>
      <c r="AK5702">
        <v>3.1</v>
      </c>
    </row>
    <row r="5703" spans="1:37" x14ac:dyDescent="0.45">
      <c r="A5703" s="56"/>
      <c r="B5703" s="27">
        <v>44093</v>
      </c>
      <c r="C5703" s="16" t="s">
        <v>314</v>
      </c>
      <c r="D5703" s="16" t="s">
        <v>201</v>
      </c>
      <c r="E5703" s="13" t="s">
        <v>315</v>
      </c>
      <c r="F5703" s="16" t="s">
        <v>271</v>
      </c>
      <c r="G5703" t="s">
        <v>452</v>
      </c>
      <c r="H5703" s="14"/>
      <c r="I5703" t="s">
        <v>323</v>
      </c>
      <c r="J5703" s="14"/>
      <c r="K5703">
        <v>1</v>
      </c>
      <c r="L5703">
        <v>3</v>
      </c>
      <c r="M5703" t="s">
        <v>8</v>
      </c>
      <c r="N5703" s="14"/>
      <c r="O5703">
        <v>0</v>
      </c>
      <c r="P5703">
        <v>1</v>
      </c>
      <c r="Q5703" t="s">
        <v>8</v>
      </c>
      <c r="R5703" s="14"/>
      <c r="S5703" s="16">
        <f>Table2[[#This Row],[FTHG]]-Table2[[#This Row],[HTH]]</f>
        <v>1</v>
      </c>
      <c r="T5703" s="14">
        <f>Table2[[#This Row],[FTAG]]-Table2[[#This Row],[HTA]]</f>
        <v>2</v>
      </c>
      <c r="U5703" s="13" t="str">
        <f>IF(Table2[[#This Row],[SHH]]&gt;Table2[[#This Row],[SHA]],"H",IF(Table2[[#This Row],[HTH]]&lt;Table2[[#This Row],[HTA]],"A","D"))</f>
        <v>A</v>
      </c>
      <c r="V5703" s="14"/>
      <c r="W5703">
        <v>13</v>
      </c>
      <c r="X5703">
        <v>9</v>
      </c>
      <c r="Y5703">
        <v>3</v>
      </c>
      <c r="Z5703">
        <v>5</v>
      </c>
      <c r="AA5703">
        <v>9</v>
      </c>
      <c r="AB5703">
        <v>9</v>
      </c>
      <c r="AC5703">
        <v>8</v>
      </c>
      <c r="AD5703">
        <v>1</v>
      </c>
      <c r="AE5703">
        <v>2</v>
      </c>
      <c r="AF5703">
        <v>0</v>
      </c>
      <c r="AG5703">
        <v>0</v>
      </c>
      <c r="AH5703">
        <v>0</v>
      </c>
      <c r="AI5703">
        <v>2.2999999999999998</v>
      </c>
      <c r="AJ5703">
        <v>3.3</v>
      </c>
      <c r="AK5703">
        <v>3.2</v>
      </c>
    </row>
    <row r="5704" spans="1:37" x14ac:dyDescent="0.45">
      <c r="A5704" s="56"/>
      <c r="B5704" s="27">
        <v>44093</v>
      </c>
      <c r="C5704" s="16" t="s">
        <v>314</v>
      </c>
      <c r="D5704" s="16" t="s">
        <v>201</v>
      </c>
      <c r="E5704" s="13" t="s">
        <v>315</v>
      </c>
      <c r="F5704" s="16" t="s">
        <v>271</v>
      </c>
      <c r="G5704" t="s">
        <v>332</v>
      </c>
      <c r="H5704" s="14"/>
      <c r="I5704" t="s">
        <v>322</v>
      </c>
      <c r="J5704" s="14"/>
      <c r="K5704">
        <v>1</v>
      </c>
      <c r="L5704">
        <v>4</v>
      </c>
      <c r="M5704" t="s">
        <v>8</v>
      </c>
      <c r="N5704" s="14"/>
      <c r="O5704">
        <v>0</v>
      </c>
      <c r="P5704">
        <v>2</v>
      </c>
      <c r="Q5704" t="s">
        <v>8</v>
      </c>
      <c r="R5704" s="14"/>
      <c r="S5704" s="16">
        <f>Table2[[#This Row],[FTHG]]-Table2[[#This Row],[HTH]]</f>
        <v>1</v>
      </c>
      <c r="T5704" s="14">
        <f>Table2[[#This Row],[FTAG]]-Table2[[#This Row],[HTA]]</f>
        <v>2</v>
      </c>
      <c r="U5704" s="13" t="str">
        <f>IF(Table2[[#This Row],[SHH]]&gt;Table2[[#This Row],[SHA]],"H",IF(Table2[[#This Row],[HTH]]&lt;Table2[[#This Row],[HTA]],"A","D"))</f>
        <v>A</v>
      </c>
      <c r="V5704" s="14"/>
      <c r="W5704">
        <v>17</v>
      </c>
      <c r="X5704">
        <v>13</v>
      </c>
      <c r="Y5704">
        <v>7</v>
      </c>
      <c r="Z5704">
        <v>6</v>
      </c>
      <c r="AA5704">
        <v>13</v>
      </c>
      <c r="AB5704">
        <v>17</v>
      </c>
      <c r="AC5704">
        <v>7</v>
      </c>
      <c r="AD5704">
        <v>4</v>
      </c>
      <c r="AE5704">
        <v>2</v>
      </c>
      <c r="AF5704">
        <v>0</v>
      </c>
      <c r="AG5704">
        <v>0</v>
      </c>
      <c r="AH5704">
        <v>0</v>
      </c>
      <c r="AI5704">
        <v>2.6</v>
      </c>
      <c r="AJ5704">
        <v>3.5</v>
      </c>
      <c r="AK5704">
        <v>2.62</v>
      </c>
    </row>
    <row r="5705" spans="1:37" x14ac:dyDescent="0.45">
      <c r="A5705" s="56"/>
      <c r="B5705" s="27">
        <v>44093</v>
      </c>
      <c r="C5705" s="16" t="s">
        <v>314</v>
      </c>
      <c r="D5705" s="16" t="s">
        <v>201</v>
      </c>
      <c r="E5705" s="13" t="s">
        <v>315</v>
      </c>
      <c r="F5705" s="16" t="s">
        <v>271</v>
      </c>
      <c r="G5705" t="s">
        <v>331</v>
      </c>
      <c r="H5705" s="14"/>
      <c r="I5705" t="s">
        <v>317</v>
      </c>
      <c r="J5705" s="14"/>
      <c r="K5705">
        <v>3</v>
      </c>
      <c r="L5705">
        <v>0</v>
      </c>
      <c r="M5705" t="s">
        <v>7</v>
      </c>
      <c r="N5705" s="14"/>
      <c r="O5705">
        <v>1</v>
      </c>
      <c r="P5705">
        <v>0</v>
      </c>
      <c r="Q5705" t="s">
        <v>7</v>
      </c>
      <c r="R5705" s="14"/>
      <c r="S5705" s="16">
        <f>Table2[[#This Row],[FTHG]]-Table2[[#This Row],[HTH]]</f>
        <v>2</v>
      </c>
      <c r="T5705" s="14">
        <f>Table2[[#This Row],[FTAG]]-Table2[[#This Row],[HTA]]</f>
        <v>0</v>
      </c>
      <c r="U5705" s="13" t="str">
        <f>IF(Table2[[#This Row],[SHH]]&gt;Table2[[#This Row],[SHA]],"H",IF(Table2[[#This Row],[HTH]]&lt;Table2[[#This Row],[HTA]],"A","D"))</f>
        <v>H</v>
      </c>
      <c r="V5705" s="14"/>
      <c r="W5705">
        <v>9</v>
      </c>
      <c r="X5705">
        <v>8</v>
      </c>
      <c r="Y5705">
        <v>4</v>
      </c>
      <c r="Z5705">
        <v>2</v>
      </c>
      <c r="AA5705">
        <v>10</v>
      </c>
      <c r="AB5705">
        <v>9</v>
      </c>
      <c r="AC5705">
        <v>1</v>
      </c>
      <c r="AD5705">
        <v>3</v>
      </c>
      <c r="AE5705">
        <v>1</v>
      </c>
      <c r="AF5705">
        <v>1</v>
      </c>
      <c r="AG5705">
        <v>0</v>
      </c>
      <c r="AH5705">
        <v>0</v>
      </c>
      <c r="AI5705">
        <v>1.6</v>
      </c>
      <c r="AJ5705">
        <v>4.33</v>
      </c>
      <c r="AK5705">
        <v>5</v>
      </c>
    </row>
    <row r="5706" spans="1:37" x14ac:dyDescent="0.45">
      <c r="A5706" s="56"/>
      <c r="B5706" s="27">
        <v>44094</v>
      </c>
      <c r="C5706" s="16" t="s">
        <v>314</v>
      </c>
      <c r="D5706" s="16" t="s">
        <v>201</v>
      </c>
      <c r="E5706" s="13" t="s">
        <v>315</v>
      </c>
      <c r="F5706" s="16" t="s">
        <v>271</v>
      </c>
      <c r="G5706" t="s">
        <v>453</v>
      </c>
      <c r="H5706" s="14"/>
      <c r="I5706" t="s">
        <v>321</v>
      </c>
      <c r="J5706" s="14"/>
      <c r="K5706">
        <v>3</v>
      </c>
      <c r="L5706">
        <v>1</v>
      </c>
      <c r="M5706" t="s">
        <v>7</v>
      </c>
      <c r="N5706" s="14"/>
      <c r="O5706">
        <v>2</v>
      </c>
      <c r="P5706">
        <v>0</v>
      </c>
      <c r="Q5706" t="s">
        <v>7</v>
      </c>
      <c r="R5706" s="14"/>
      <c r="S5706" s="16">
        <f>Table2[[#This Row],[FTHG]]-Table2[[#This Row],[HTH]]</f>
        <v>1</v>
      </c>
      <c r="T5706" s="14">
        <f>Table2[[#This Row],[FTAG]]-Table2[[#This Row],[HTA]]</f>
        <v>1</v>
      </c>
      <c r="U5706" s="13" t="str">
        <f>IF(Table2[[#This Row],[SHH]]&gt;Table2[[#This Row],[SHA]],"H",IF(Table2[[#This Row],[HTH]]&lt;Table2[[#This Row],[HTA]],"A","D"))</f>
        <v>D</v>
      </c>
      <c r="V5706" s="14"/>
      <c r="W5706">
        <v>23</v>
      </c>
      <c r="X5706">
        <v>8</v>
      </c>
      <c r="Y5706">
        <v>10</v>
      </c>
      <c r="Z5706">
        <v>1</v>
      </c>
      <c r="AA5706">
        <v>5</v>
      </c>
      <c r="AB5706">
        <v>11</v>
      </c>
      <c r="AC5706">
        <v>7</v>
      </c>
      <c r="AD5706">
        <v>5</v>
      </c>
      <c r="AE5706">
        <v>1</v>
      </c>
      <c r="AF5706">
        <v>2</v>
      </c>
      <c r="AG5706">
        <v>0</v>
      </c>
      <c r="AH5706">
        <v>0</v>
      </c>
      <c r="AI5706">
        <v>1.33</v>
      </c>
      <c r="AJ5706">
        <v>5.75</v>
      </c>
      <c r="AK5706">
        <v>8</v>
      </c>
    </row>
    <row r="5707" spans="1:37" x14ac:dyDescent="0.45">
      <c r="A5707" s="56"/>
      <c r="B5707" s="27">
        <v>44094</v>
      </c>
      <c r="C5707" s="16" t="s">
        <v>314</v>
      </c>
      <c r="D5707" s="16" t="s">
        <v>201</v>
      </c>
      <c r="E5707" s="13" t="s">
        <v>315</v>
      </c>
      <c r="F5707" s="16" t="s">
        <v>271</v>
      </c>
      <c r="G5707" t="s">
        <v>320</v>
      </c>
      <c r="H5707" s="14"/>
      <c r="I5707" t="s">
        <v>329</v>
      </c>
      <c r="J5707" s="14"/>
      <c r="K5707">
        <v>0</v>
      </c>
      <c r="L5707">
        <v>0</v>
      </c>
      <c r="M5707" t="s">
        <v>23</v>
      </c>
      <c r="N5707" s="14"/>
      <c r="O5707">
        <v>0</v>
      </c>
      <c r="P5707">
        <v>0</v>
      </c>
      <c r="Q5707" t="s">
        <v>23</v>
      </c>
      <c r="R5707" s="14"/>
      <c r="S5707" s="16">
        <f>Table2[[#This Row],[FTHG]]-Table2[[#This Row],[HTH]]</f>
        <v>0</v>
      </c>
      <c r="T5707" s="14">
        <f>Table2[[#This Row],[FTAG]]-Table2[[#This Row],[HTA]]</f>
        <v>0</v>
      </c>
      <c r="U5707" s="13" t="str">
        <f>IF(Table2[[#This Row],[SHH]]&gt;Table2[[#This Row],[SHA]],"H",IF(Table2[[#This Row],[HTH]]&lt;Table2[[#This Row],[HTA]],"A","D"))</f>
        <v>D</v>
      </c>
      <c r="V5707" s="14"/>
      <c r="W5707">
        <v>9</v>
      </c>
      <c r="X5707">
        <v>6</v>
      </c>
      <c r="Y5707">
        <v>1</v>
      </c>
      <c r="Z5707">
        <v>2</v>
      </c>
      <c r="AA5707">
        <v>13</v>
      </c>
      <c r="AB5707">
        <v>12</v>
      </c>
      <c r="AC5707">
        <v>4</v>
      </c>
      <c r="AD5707">
        <v>4</v>
      </c>
      <c r="AE5707">
        <v>1</v>
      </c>
      <c r="AF5707">
        <v>2</v>
      </c>
      <c r="AG5707">
        <v>0</v>
      </c>
      <c r="AH5707">
        <v>0</v>
      </c>
      <c r="AI5707">
        <v>2.87</v>
      </c>
      <c r="AJ5707">
        <v>3.5</v>
      </c>
      <c r="AK5707">
        <v>2.37</v>
      </c>
    </row>
    <row r="5708" spans="1:37" x14ac:dyDescent="0.45">
      <c r="A5708" s="56"/>
      <c r="B5708" s="27">
        <v>44099</v>
      </c>
      <c r="C5708" s="16" t="s">
        <v>314</v>
      </c>
      <c r="D5708" s="16" t="s">
        <v>201</v>
      </c>
      <c r="E5708" s="13" t="s">
        <v>315</v>
      </c>
      <c r="F5708" s="16" t="s">
        <v>271</v>
      </c>
      <c r="G5708" t="s">
        <v>322</v>
      </c>
      <c r="H5708" s="14"/>
      <c r="I5708" t="s">
        <v>326</v>
      </c>
      <c r="J5708" s="14"/>
      <c r="K5708">
        <v>1</v>
      </c>
      <c r="L5708">
        <v>3</v>
      </c>
      <c r="M5708" t="s">
        <v>8</v>
      </c>
      <c r="N5708" s="14"/>
      <c r="O5708">
        <v>0</v>
      </c>
      <c r="P5708">
        <v>2</v>
      </c>
      <c r="Q5708" t="s">
        <v>8</v>
      </c>
      <c r="R5708" s="14"/>
      <c r="S5708" s="16">
        <f>Table2[[#This Row],[FTHG]]-Table2[[#This Row],[HTH]]</f>
        <v>1</v>
      </c>
      <c r="T5708" s="14">
        <f>Table2[[#This Row],[FTAG]]-Table2[[#This Row],[HTA]]</f>
        <v>1</v>
      </c>
      <c r="U5708" s="13" t="str">
        <f>IF(Table2[[#This Row],[SHH]]&gt;Table2[[#This Row],[SHA]],"H",IF(Table2[[#This Row],[HTH]]&lt;Table2[[#This Row],[HTA]],"A","D"))</f>
        <v>A</v>
      </c>
      <c r="V5708" s="14"/>
      <c r="W5708">
        <v>12</v>
      </c>
      <c r="X5708">
        <v>10</v>
      </c>
      <c r="Y5708">
        <v>6</v>
      </c>
      <c r="Z5708">
        <v>3</v>
      </c>
      <c r="AA5708">
        <v>13</v>
      </c>
      <c r="AB5708">
        <v>16</v>
      </c>
      <c r="AC5708">
        <v>4</v>
      </c>
      <c r="AD5708">
        <v>3</v>
      </c>
      <c r="AE5708">
        <v>3</v>
      </c>
      <c r="AF5708">
        <v>4</v>
      </c>
      <c r="AG5708">
        <v>0</v>
      </c>
      <c r="AH5708">
        <v>0</v>
      </c>
      <c r="AI5708">
        <v>2.25</v>
      </c>
      <c r="AJ5708">
        <v>3.75</v>
      </c>
      <c r="AK5708">
        <v>2.9</v>
      </c>
    </row>
    <row r="5709" spans="1:37" x14ac:dyDescent="0.45">
      <c r="A5709" s="56"/>
      <c r="B5709" s="27">
        <v>44100</v>
      </c>
      <c r="C5709" s="16" t="s">
        <v>314</v>
      </c>
      <c r="D5709" s="16" t="s">
        <v>201</v>
      </c>
      <c r="E5709" s="13" t="s">
        <v>315</v>
      </c>
      <c r="F5709" s="16" t="s">
        <v>271</v>
      </c>
      <c r="G5709" t="s">
        <v>323</v>
      </c>
      <c r="H5709" s="14"/>
      <c r="I5709" t="s">
        <v>331</v>
      </c>
      <c r="J5709" s="14"/>
      <c r="K5709">
        <v>2</v>
      </c>
      <c r="L5709">
        <v>0</v>
      </c>
      <c r="M5709" t="s">
        <v>7</v>
      </c>
      <c r="N5709" s="14"/>
      <c r="O5709">
        <v>1</v>
      </c>
      <c r="P5709">
        <v>0</v>
      </c>
      <c r="Q5709" t="s">
        <v>7</v>
      </c>
      <c r="R5709" s="14"/>
      <c r="S5709" s="16">
        <f>Table2[[#This Row],[FTHG]]-Table2[[#This Row],[HTH]]</f>
        <v>1</v>
      </c>
      <c r="T5709" s="14">
        <f>Table2[[#This Row],[FTAG]]-Table2[[#This Row],[HTA]]</f>
        <v>0</v>
      </c>
      <c r="U5709" s="13" t="str">
        <f>IF(Table2[[#This Row],[SHH]]&gt;Table2[[#This Row],[SHA]],"H",IF(Table2[[#This Row],[HTH]]&lt;Table2[[#This Row],[HTA]],"A","D"))</f>
        <v>H</v>
      </c>
      <c r="V5709" s="14"/>
      <c r="W5709">
        <v>6</v>
      </c>
      <c r="X5709">
        <v>16</v>
      </c>
      <c r="Y5709">
        <v>4</v>
      </c>
      <c r="Z5709">
        <v>7</v>
      </c>
      <c r="AA5709">
        <v>7</v>
      </c>
      <c r="AB5709">
        <v>8</v>
      </c>
      <c r="AC5709">
        <v>3</v>
      </c>
      <c r="AD5709">
        <v>11</v>
      </c>
      <c r="AE5709">
        <v>3</v>
      </c>
      <c r="AF5709">
        <v>4</v>
      </c>
      <c r="AG5709">
        <v>0</v>
      </c>
      <c r="AH5709">
        <v>0</v>
      </c>
      <c r="AI5709">
        <v>7</v>
      </c>
      <c r="AJ5709">
        <v>4.75</v>
      </c>
      <c r="AK5709">
        <v>1.44</v>
      </c>
    </row>
    <row r="5710" spans="1:37" x14ac:dyDescent="0.45">
      <c r="A5710" s="56"/>
      <c r="B5710" s="27">
        <v>44100</v>
      </c>
      <c r="C5710" s="16" t="s">
        <v>314</v>
      </c>
      <c r="D5710" s="16" t="s">
        <v>201</v>
      </c>
      <c r="E5710" s="13" t="s">
        <v>315</v>
      </c>
      <c r="F5710" s="16" t="s">
        <v>271</v>
      </c>
      <c r="G5710" t="s">
        <v>451</v>
      </c>
      <c r="H5710" s="14"/>
      <c r="I5710" t="s">
        <v>335</v>
      </c>
      <c r="J5710" s="14"/>
      <c r="K5710">
        <v>1</v>
      </c>
      <c r="L5710">
        <v>0</v>
      </c>
      <c r="M5710" t="s">
        <v>7</v>
      </c>
      <c r="N5710" s="14"/>
      <c r="O5710">
        <v>0</v>
      </c>
      <c r="P5710">
        <v>0</v>
      </c>
      <c r="Q5710" t="s">
        <v>23</v>
      </c>
      <c r="R5710" s="14"/>
      <c r="S5710" s="16">
        <f>Table2[[#This Row],[FTHG]]-Table2[[#This Row],[HTH]]</f>
        <v>1</v>
      </c>
      <c r="T5710" s="14">
        <f>Table2[[#This Row],[FTAG]]-Table2[[#This Row],[HTA]]</f>
        <v>0</v>
      </c>
      <c r="U5710" s="13" t="str">
        <f>IF(Table2[[#This Row],[SHH]]&gt;Table2[[#This Row],[SHA]],"H",IF(Table2[[#This Row],[HTH]]&lt;Table2[[#This Row],[HTA]],"A","D"))</f>
        <v>H</v>
      </c>
      <c r="V5710" s="14"/>
      <c r="W5710">
        <v>7</v>
      </c>
      <c r="X5710">
        <v>12</v>
      </c>
      <c r="Y5710">
        <v>3</v>
      </c>
      <c r="Z5710">
        <v>2</v>
      </c>
      <c r="AA5710">
        <v>12</v>
      </c>
      <c r="AB5710">
        <v>15</v>
      </c>
      <c r="AC5710">
        <v>4</v>
      </c>
      <c r="AD5710">
        <v>7</v>
      </c>
      <c r="AE5710">
        <v>3</v>
      </c>
      <c r="AF5710">
        <v>3</v>
      </c>
      <c r="AG5710">
        <v>0</v>
      </c>
      <c r="AH5710">
        <v>0</v>
      </c>
      <c r="AI5710">
        <v>2.62</v>
      </c>
      <c r="AJ5710">
        <v>3.5</v>
      </c>
      <c r="AK5710">
        <v>2.6</v>
      </c>
    </row>
    <row r="5711" spans="1:37" x14ac:dyDescent="0.45">
      <c r="A5711" s="56"/>
      <c r="B5711" s="27">
        <v>44100</v>
      </c>
      <c r="C5711" s="16" t="s">
        <v>314</v>
      </c>
      <c r="D5711" s="16" t="s">
        <v>201</v>
      </c>
      <c r="E5711" s="13" t="s">
        <v>315</v>
      </c>
      <c r="F5711" s="16" t="s">
        <v>271</v>
      </c>
      <c r="G5711" t="s">
        <v>329</v>
      </c>
      <c r="H5711" s="14"/>
      <c r="I5711" t="s">
        <v>453</v>
      </c>
      <c r="J5711" s="14"/>
      <c r="K5711">
        <v>1</v>
      </c>
      <c r="L5711">
        <v>1</v>
      </c>
      <c r="M5711" t="s">
        <v>23</v>
      </c>
      <c r="N5711" s="14"/>
      <c r="O5711">
        <v>1</v>
      </c>
      <c r="P5711">
        <v>1</v>
      </c>
      <c r="Q5711" t="s">
        <v>23</v>
      </c>
      <c r="R5711" s="14"/>
      <c r="S5711" s="16">
        <f>Table2[[#This Row],[FTHG]]-Table2[[#This Row],[HTH]]</f>
        <v>0</v>
      </c>
      <c r="T5711" s="14">
        <f>Table2[[#This Row],[FTAG]]-Table2[[#This Row],[HTA]]</f>
        <v>0</v>
      </c>
      <c r="U5711" s="13" t="str">
        <f>IF(Table2[[#This Row],[SHH]]&gt;Table2[[#This Row],[SHA]],"H",IF(Table2[[#This Row],[HTH]]&lt;Table2[[#This Row],[HTA]],"A","D"))</f>
        <v>D</v>
      </c>
      <c r="V5711" s="14"/>
      <c r="W5711">
        <v>11</v>
      </c>
      <c r="X5711">
        <v>7</v>
      </c>
      <c r="Y5711">
        <v>4</v>
      </c>
      <c r="Z5711">
        <v>2</v>
      </c>
      <c r="AA5711">
        <v>16</v>
      </c>
      <c r="AB5711">
        <v>10</v>
      </c>
      <c r="AC5711">
        <v>4</v>
      </c>
      <c r="AD5711">
        <v>1</v>
      </c>
      <c r="AE5711">
        <v>1</v>
      </c>
      <c r="AF5711">
        <v>3</v>
      </c>
      <c r="AG5711">
        <v>0</v>
      </c>
      <c r="AH5711">
        <v>0</v>
      </c>
      <c r="AI5711">
        <v>3</v>
      </c>
      <c r="AJ5711">
        <v>3.5</v>
      </c>
      <c r="AK5711">
        <v>2.2999999999999998</v>
      </c>
    </row>
    <row r="5712" spans="1:37" x14ac:dyDescent="0.45">
      <c r="A5712" s="56"/>
      <c r="B5712" s="27">
        <v>44100</v>
      </c>
      <c r="C5712" s="16" t="s">
        <v>314</v>
      </c>
      <c r="D5712" s="16" t="s">
        <v>201</v>
      </c>
      <c r="E5712" s="13" t="s">
        <v>315</v>
      </c>
      <c r="F5712" s="16" t="s">
        <v>271</v>
      </c>
      <c r="G5712" t="s">
        <v>321</v>
      </c>
      <c r="H5712" s="14"/>
      <c r="I5712" t="s">
        <v>333</v>
      </c>
      <c r="J5712" s="14"/>
      <c r="K5712">
        <v>1</v>
      </c>
      <c r="L5712">
        <v>4</v>
      </c>
      <c r="M5712" t="s">
        <v>8</v>
      </c>
      <c r="N5712" s="14"/>
      <c r="O5712">
        <v>1</v>
      </c>
      <c r="P5712">
        <v>1</v>
      </c>
      <c r="Q5712" t="s">
        <v>23</v>
      </c>
      <c r="R5712" s="14"/>
      <c r="S5712" s="16">
        <f>Table2[[#This Row],[FTHG]]-Table2[[#This Row],[HTH]]</f>
        <v>0</v>
      </c>
      <c r="T5712" s="14">
        <f>Table2[[#This Row],[FTAG]]-Table2[[#This Row],[HTA]]</f>
        <v>3</v>
      </c>
      <c r="U5712" s="13" t="str">
        <f>IF(Table2[[#This Row],[SHH]]&gt;Table2[[#This Row],[SHA]],"H",IF(Table2[[#This Row],[HTH]]&lt;Table2[[#This Row],[HTA]],"A","D"))</f>
        <v>D</v>
      </c>
      <c r="V5712" s="14"/>
      <c r="W5712">
        <v>11</v>
      </c>
      <c r="X5712">
        <v>15</v>
      </c>
      <c r="Y5712">
        <v>3</v>
      </c>
      <c r="Z5712">
        <v>7</v>
      </c>
      <c r="AA5712">
        <v>10</v>
      </c>
      <c r="AB5712">
        <v>17</v>
      </c>
      <c r="AC5712">
        <v>3</v>
      </c>
      <c r="AD5712">
        <v>9</v>
      </c>
      <c r="AE5712">
        <v>2</v>
      </c>
      <c r="AF5712">
        <v>4</v>
      </c>
      <c r="AG5712">
        <v>1</v>
      </c>
      <c r="AH5712">
        <v>1</v>
      </c>
      <c r="AI5712">
        <v>2.37</v>
      </c>
      <c r="AJ5712">
        <v>3.5</v>
      </c>
      <c r="AK5712">
        <v>2.9</v>
      </c>
    </row>
    <row r="5713" spans="1:37" x14ac:dyDescent="0.45">
      <c r="A5713" s="56"/>
      <c r="B5713" s="27">
        <v>44100</v>
      </c>
      <c r="C5713" s="16" t="s">
        <v>314</v>
      </c>
      <c r="D5713" s="16" t="s">
        <v>201</v>
      </c>
      <c r="E5713" s="13" t="s">
        <v>315</v>
      </c>
      <c r="F5713" s="16" t="s">
        <v>271</v>
      </c>
      <c r="G5713" t="s">
        <v>317</v>
      </c>
      <c r="H5713" s="14"/>
      <c r="I5713" t="s">
        <v>452</v>
      </c>
      <c r="J5713" s="14"/>
      <c r="K5713">
        <v>1</v>
      </c>
      <c r="L5713">
        <v>1</v>
      </c>
      <c r="M5713" t="s">
        <v>23</v>
      </c>
      <c r="N5713" s="14"/>
      <c r="O5713">
        <v>0</v>
      </c>
      <c r="P5713">
        <v>0</v>
      </c>
      <c r="Q5713" t="s">
        <v>23</v>
      </c>
      <c r="R5713" s="14"/>
      <c r="S5713" s="16">
        <f>Table2[[#This Row],[FTHG]]-Table2[[#This Row],[HTH]]</f>
        <v>1</v>
      </c>
      <c r="T5713" s="14">
        <f>Table2[[#This Row],[FTAG]]-Table2[[#This Row],[HTA]]</f>
        <v>1</v>
      </c>
      <c r="U5713" s="13" t="str">
        <f>IF(Table2[[#This Row],[SHH]]&gt;Table2[[#This Row],[SHA]],"H",IF(Table2[[#This Row],[HTH]]&lt;Table2[[#This Row],[HTA]],"A","D"))</f>
        <v>D</v>
      </c>
      <c r="V5713" s="14"/>
      <c r="W5713">
        <v>14</v>
      </c>
      <c r="X5713">
        <v>15</v>
      </c>
      <c r="Y5713">
        <v>5</v>
      </c>
      <c r="Z5713">
        <v>2</v>
      </c>
      <c r="AA5713">
        <v>11</v>
      </c>
      <c r="AB5713">
        <v>15</v>
      </c>
      <c r="AC5713">
        <v>7</v>
      </c>
      <c r="AD5713">
        <v>5</v>
      </c>
      <c r="AE5713">
        <v>1</v>
      </c>
      <c r="AF5713">
        <v>2</v>
      </c>
      <c r="AG5713">
        <v>0</v>
      </c>
      <c r="AH5713">
        <v>0</v>
      </c>
      <c r="AI5713">
        <v>1.44</v>
      </c>
      <c r="AJ5713">
        <v>4.5</v>
      </c>
      <c r="AK5713">
        <v>7.5</v>
      </c>
    </row>
    <row r="5714" spans="1:37" x14ac:dyDescent="0.45">
      <c r="A5714" s="56"/>
      <c r="B5714" s="27">
        <v>44100</v>
      </c>
      <c r="C5714" s="16" t="s">
        <v>314</v>
      </c>
      <c r="D5714" s="16" t="s">
        <v>201</v>
      </c>
      <c r="E5714" s="13" t="s">
        <v>315</v>
      </c>
      <c r="F5714" s="16" t="s">
        <v>271</v>
      </c>
      <c r="G5714" t="s">
        <v>328</v>
      </c>
      <c r="H5714" s="14"/>
      <c r="I5714" t="s">
        <v>332</v>
      </c>
      <c r="J5714" s="14"/>
      <c r="K5714">
        <v>1</v>
      </c>
      <c r="L5714">
        <v>3</v>
      </c>
      <c r="M5714" t="s">
        <v>8</v>
      </c>
      <c r="N5714" s="14"/>
      <c r="O5714">
        <v>0</v>
      </c>
      <c r="P5714">
        <v>2</v>
      </c>
      <c r="Q5714" t="s">
        <v>8</v>
      </c>
      <c r="R5714" s="14"/>
      <c r="S5714" s="16">
        <f>Table2[[#This Row],[FTHG]]-Table2[[#This Row],[HTH]]</f>
        <v>1</v>
      </c>
      <c r="T5714" s="14">
        <f>Table2[[#This Row],[FTAG]]-Table2[[#This Row],[HTA]]</f>
        <v>1</v>
      </c>
      <c r="U5714" s="13" t="str">
        <f>IF(Table2[[#This Row],[SHH]]&gt;Table2[[#This Row],[SHA]],"H",IF(Table2[[#This Row],[HTH]]&lt;Table2[[#This Row],[HTA]],"A","D"))</f>
        <v>A</v>
      </c>
      <c r="V5714" s="14"/>
      <c r="W5714">
        <v>17</v>
      </c>
      <c r="X5714">
        <v>17</v>
      </c>
      <c r="Y5714">
        <v>4</v>
      </c>
      <c r="Z5714">
        <v>8</v>
      </c>
      <c r="AA5714">
        <v>20</v>
      </c>
      <c r="AB5714">
        <v>14</v>
      </c>
      <c r="AC5714">
        <v>8</v>
      </c>
      <c r="AD5714">
        <v>3</v>
      </c>
      <c r="AE5714">
        <v>7</v>
      </c>
      <c r="AF5714">
        <v>2</v>
      </c>
      <c r="AG5714">
        <v>1</v>
      </c>
      <c r="AH5714">
        <v>0</v>
      </c>
      <c r="AI5714">
        <v>2.5</v>
      </c>
      <c r="AJ5714">
        <v>3.4</v>
      </c>
      <c r="AK5714">
        <v>2.8</v>
      </c>
    </row>
    <row r="5715" spans="1:37" x14ac:dyDescent="0.45">
      <c r="A5715" s="56"/>
      <c r="B5715" s="27">
        <v>44101</v>
      </c>
      <c r="C5715" s="16" t="s">
        <v>314</v>
      </c>
      <c r="D5715" s="16" t="s">
        <v>201</v>
      </c>
      <c r="E5715" s="13" t="s">
        <v>315</v>
      </c>
      <c r="F5715" s="16" t="s">
        <v>271</v>
      </c>
      <c r="G5715" t="s">
        <v>330</v>
      </c>
      <c r="H5715" s="14"/>
      <c r="I5715" t="s">
        <v>316</v>
      </c>
      <c r="J5715" s="14"/>
      <c r="K5715">
        <v>4</v>
      </c>
      <c r="L5715">
        <v>1</v>
      </c>
      <c r="M5715" t="s">
        <v>7</v>
      </c>
      <c r="N5715" s="14"/>
      <c r="O5715">
        <v>2</v>
      </c>
      <c r="P5715">
        <v>1</v>
      </c>
      <c r="Q5715" t="s">
        <v>7</v>
      </c>
      <c r="R5715" s="14"/>
      <c r="S5715" s="16">
        <f>Table2[[#This Row],[FTHG]]-Table2[[#This Row],[HTH]]</f>
        <v>2</v>
      </c>
      <c r="T5715" s="14">
        <f>Table2[[#This Row],[FTAG]]-Table2[[#This Row],[HTA]]</f>
        <v>0</v>
      </c>
      <c r="U5715" s="13" t="str">
        <f>IF(Table2[[#This Row],[SHH]]&gt;Table2[[#This Row],[SHA]],"H",IF(Table2[[#This Row],[HTH]]&lt;Table2[[#This Row],[HTA]],"A","D"))</f>
        <v>H</v>
      </c>
      <c r="V5715" s="14"/>
      <c r="W5715">
        <v>17</v>
      </c>
      <c r="X5715">
        <v>14</v>
      </c>
      <c r="Y5715">
        <v>8</v>
      </c>
      <c r="Z5715">
        <v>2</v>
      </c>
      <c r="AA5715">
        <v>15</v>
      </c>
      <c r="AB5715">
        <v>11</v>
      </c>
      <c r="AC5715">
        <v>3</v>
      </c>
      <c r="AD5715">
        <v>5</v>
      </c>
      <c r="AE5715">
        <v>3</v>
      </c>
      <c r="AF5715">
        <v>2</v>
      </c>
      <c r="AG5715">
        <v>0</v>
      </c>
      <c r="AH5715">
        <v>0</v>
      </c>
      <c r="AI5715">
        <v>11</v>
      </c>
      <c r="AJ5715">
        <v>7.5</v>
      </c>
      <c r="AK5715">
        <v>1.2</v>
      </c>
    </row>
    <row r="5716" spans="1:37" x14ac:dyDescent="0.45">
      <c r="A5716" s="56"/>
      <c r="B5716" s="27">
        <v>44101</v>
      </c>
      <c r="C5716" s="16" t="s">
        <v>314</v>
      </c>
      <c r="D5716" s="16" t="s">
        <v>201</v>
      </c>
      <c r="E5716" s="13" t="s">
        <v>315</v>
      </c>
      <c r="F5716" s="16" t="s">
        <v>271</v>
      </c>
      <c r="G5716" t="s">
        <v>327</v>
      </c>
      <c r="H5716" s="14"/>
      <c r="I5716" t="s">
        <v>320</v>
      </c>
      <c r="J5716" s="14"/>
      <c r="K5716">
        <v>1</v>
      </c>
      <c r="L5716">
        <v>1</v>
      </c>
      <c r="M5716" t="s">
        <v>23</v>
      </c>
      <c r="N5716" s="14"/>
      <c r="O5716">
        <v>1</v>
      </c>
      <c r="P5716">
        <v>1</v>
      </c>
      <c r="Q5716" t="s">
        <v>23</v>
      </c>
      <c r="R5716" s="14"/>
      <c r="S5716" s="16">
        <f>Table2[[#This Row],[FTHG]]-Table2[[#This Row],[HTH]]</f>
        <v>0</v>
      </c>
      <c r="T5716" s="14">
        <f>Table2[[#This Row],[FTAG]]-Table2[[#This Row],[HTA]]</f>
        <v>0</v>
      </c>
      <c r="U5716" s="13" t="str">
        <f>IF(Table2[[#This Row],[SHH]]&gt;Table2[[#This Row],[SHA]],"H",IF(Table2[[#This Row],[HTH]]&lt;Table2[[#This Row],[HTA]],"A","D"))</f>
        <v>D</v>
      </c>
      <c r="V5716" s="14"/>
      <c r="W5716">
        <v>21</v>
      </c>
      <c r="X5716">
        <v>8</v>
      </c>
      <c r="Y5716">
        <v>7</v>
      </c>
      <c r="Z5716">
        <v>2</v>
      </c>
      <c r="AA5716">
        <v>10</v>
      </c>
      <c r="AB5716">
        <v>13</v>
      </c>
      <c r="AC5716">
        <v>9</v>
      </c>
      <c r="AD5716">
        <v>1</v>
      </c>
      <c r="AE5716">
        <v>0</v>
      </c>
      <c r="AF5716">
        <v>3</v>
      </c>
      <c r="AG5716">
        <v>0</v>
      </c>
      <c r="AH5716">
        <v>0</v>
      </c>
      <c r="AI5716">
        <v>3.2</v>
      </c>
      <c r="AJ5716">
        <v>3.3</v>
      </c>
      <c r="AK5716">
        <v>2.2999999999999998</v>
      </c>
    </row>
    <row r="5717" spans="1:37" x14ac:dyDescent="0.45">
      <c r="A5717" s="56"/>
      <c r="B5717" s="27">
        <v>44106</v>
      </c>
      <c r="C5717" s="16" t="s">
        <v>314</v>
      </c>
      <c r="D5717" s="16" t="s">
        <v>201</v>
      </c>
      <c r="E5717" s="13" t="s">
        <v>315</v>
      </c>
      <c r="F5717" s="16" t="s">
        <v>271</v>
      </c>
      <c r="G5717" t="s">
        <v>452</v>
      </c>
      <c r="H5717" s="14"/>
      <c r="I5717" t="s">
        <v>321</v>
      </c>
      <c r="J5717" s="14"/>
      <c r="K5717">
        <v>4</v>
      </c>
      <c r="L5717">
        <v>0</v>
      </c>
      <c r="M5717" t="s">
        <v>7</v>
      </c>
      <c r="N5717" s="14"/>
      <c r="O5717">
        <v>1</v>
      </c>
      <c r="P5717">
        <v>0</v>
      </c>
      <c r="Q5717" t="s">
        <v>7</v>
      </c>
      <c r="R5717" s="14"/>
      <c r="S5717" s="16">
        <f>Table2[[#This Row],[FTHG]]-Table2[[#This Row],[HTH]]</f>
        <v>3</v>
      </c>
      <c r="T5717" s="14">
        <f>Table2[[#This Row],[FTAG]]-Table2[[#This Row],[HTA]]</f>
        <v>0</v>
      </c>
      <c r="U5717" s="13" t="str">
        <f>IF(Table2[[#This Row],[SHH]]&gt;Table2[[#This Row],[SHA]],"H",IF(Table2[[#This Row],[HTH]]&lt;Table2[[#This Row],[HTA]],"A","D"))</f>
        <v>H</v>
      </c>
      <c r="V5717" s="14"/>
      <c r="W5717">
        <v>13</v>
      </c>
      <c r="X5717">
        <v>5</v>
      </c>
      <c r="Y5717">
        <v>7</v>
      </c>
      <c r="Z5717">
        <v>0</v>
      </c>
      <c r="AA5717">
        <v>13</v>
      </c>
      <c r="AB5717">
        <v>11</v>
      </c>
      <c r="AC5717">
        <v>4</v>
      </c>
      <c r="AD5717">
        <v>2</v>
      </c>
      <c r="AE5717">
        <v>1</v>
      </c>
      <c r="AF5717">
        <v>4</v>
      </c>
      <c r="AG5717">
        <v>0</v>
      </c>
      <c r="AH5717">
        <v>0</v>
      </c>
      <c r="AI5717">
        <v>2.0499999999999998</v>
      </c>
      <c r="AJ5717">
        <v>3.6</v>
      </c>
      <c r="AK5717">
        <v>3.4</v>
      </c>
    </row>
    <row r="5718" spans="1:37" x14ac:dyDescent="0.45">
      <c r="A5718" s="56"/>
      <c r="B5718" s="27">
        <v>44107</v>
      </c>
      <c r="C5718" s="16" t="s">
        <v>314</v>
      </c>
      <c r="D5718" s="16" t="s">
        <v>201</v>
      </c>
      <c r="E5718" s="13" t="s">
        <v>315</v>
      </c>
      <c r="F5718" s="16" t="s">
        <v>271</v>
      </c>
      <c r="G5718" t="s">
        <v>331</v>
      </c>
      <c r="H5718" s="14"/>
      <c r="I5718" t="s">
        <v>327</v>
      </c>
      <c r="J5718" s="14"/>
      <c r="K5718">
        <v>4</v>
      </c>
      <c r="L5718">
        <v>0</v>
      </c>
      <c r="M5718" t="s">
        <v>7</v>
      </c>
      <c r="N5718" s="14"/>
      <c r="O5718">
        <v>1</v>
      </c>
      <c r="P5718">
        <v>0</v>
      </c>
      <c r="Q5718" t="s">
        <v>7</v>
      </c>
      <c r="R5718" s="14"/>
      <c r="S5718" s="16">
        <f>Table2[[#This Row],[FTHG]]-Table2[[#This Row],[HTH]]</f>
        <v>3</v>
      </c>
      <c r="T5718" s="14">
        <f>Table2[[#This Row],[FTAG]]-Table2[[#This Row],[HTA]]</f>
        <v>0</v>
      </c>
      <c r="U5718" s="13" t="str">
        <f>IF(Table2[[#This Row],[SHH]]&gt;Table2[[#This Row],[SHA]],"H",IF(Table2[[#This Row],[HTH]]&lt;Table2[[#This Row],[HTA]],"A","D"))</f>
        <v>H</v>
      </c>
      <c r="V5718" s="14"/>
      <c r="W5718">
        <v>16</v>
      </c>
      <c r="X5718">
        <v>6</v>
      </c>
      <c r="Y5718">
        <v>7</v>
      </c>
      <c r="Z5718">
        <v>2</v>
      </c>
      <c r="AA5718">
        <v>8</v>
      </c>
      <c r="AB5718">
        <v>12</v>
      </c>
      <c r="AC5718">
        <v>3</v>
      </c>
      <c r="AD5718">
        <v>2</v>
      </c>
      <c r="AE5718">
        <v>1</v>
      </c>
      <c r="AF5718">
        <v>1</v>
      </c>
      <c r="AG5718">
        <v>0</v>
      </c>
      <c r="AH5718">
        <v>0</v>
      </c>
      <c r="AI5718">
        <v>1.28</v>
      </c>
      <c r="AJ5718">
        <v>6</v>
      </c>
      <c r="AK5718">
        <v>9</v>
      </c>
    </row>
    <row r="5719" spans="1:37" x14ac:dyDescent="0.45">
      <c r="A5719" s="56"/>
      <c r="B5719" s="27">
        <v>44107</v>
      </c>
      <c r="C5719" s="16" t="s">
        <v>314</v>
      </c>
      <c r="D5719" s="16" t="s">
        <v>201</v>
      </c>
      <c r="E5719" s="13" t="s">
        <v>315</v>
      </c>
      <c r="F5719" s="16" t="s">
        <v>271</v>
      </c>
      <c r="G5719" t="s">
        <v>326</v>
      </c>
      <c r="H5719" s="14"/>
      <c r="I5719" t="s">
        <v>330</v>
      </c>
      <c r="J5719" s="14"/>
      <c r="K5719">
        <v>2</v>
      </c>
      <c r="L5719">
        <v>1</v>
      </c>
      <c r="M5719" t="s">
        <v>7</v>
      </c>
      <c r="N5719" s="14"/>
      <c r="O5719">
        <v>0</v>
      </c>
      <c r="P5719">
        <v>1</v>
      </c>
      <c r="Q5719" t="s">
        <v>8</v>
      </c>
      <c r="R5719" s="14"/>
      <c r="S5719" s="16">
        <f>Table2[[#This Row],[FTHG]]-Table2[[#This Row],[HTH]]</f>
        <v>2</v>
      </c>
      <c r="T5719" s="14">
        <f>Table2[[#This Row],[FTAG]]-Table2[[#This Row],[HTA]]</f>
        <v>0</v>
      </c>
      <c r="U5719" s="13" t="str">
        <f>IF(Table2[[#This Row],[SHH]]&gt;Table2[[#This Row],[SHA]],"H",IF(Table2[[#This Row],[HTH]]&lt;Table2[[#This Row],[HTA]],"A","D"))</f>
        <v>H</v>
      </c>
      <c r="V5719" s="14"/>
      <c r="W5719">
        <v>16</v>
      </c>
      <c r="X5719">
        <v>11</v>
      </c>
      <c r="Y5719">
        <v>6</v>
      </c>
      <c r="Z5719">
        <v>4</v>
      </c>
      <c r="AA5719">
        <v>12</v>
      </c>
      <c r="AB5719">
        <v>8</v>
      </c>
      <c r="AC5719">
        <v>5</v>
      </c>
      <c r="AD5719">
        <v>7</v>
      </c>
      <c r="AE5719">
        <v>2</v>
      </c>
      <c r="AF5719">
        <v>3</v>
      </c>
      <c r="AG5719">
        <v>0</v>
      </c>
      <c r="AH5719">
        <v>0</v>
      </c>
      <c r="AI5719">
        <v>2.37</v>
      </c>
      <c r="AJ5719">
        <v>3.7</v>
      </c>
      <c r="AK5719">
        <v>2.8</v>
      </c>
    </row>
    <row r="5720" spans="1:37" x14ac:dyDescent="0.45">
      <c r="A5720" s="56"/>
      <c r="B5720" s="27">
        <v>44107</v>
      </c>
      <c r="C5720" s="16" t="s">
        <v>314</v>
      </c>
      <c r="D5720" s="16" t="s">
        <v>201</v>
      </c>
      <c r="E5720" s="13" t="s">
        <v>315</v>
      </c>
      <c r="F5720" s="16" t="s">
        <v>271</v>
      </c>
      <c r="G5720" t="s">
        <v>335</v>
      </c>
      <c r="H5720" s="14"/>
      <c r="I5720" t="s">
        <v>317</v>
      </c>
      <c r="J5720" s="14"/>
      <c r="K5720">
        <v>1</v>
      </c>
      <c r="L5720">
        <v>3</v>
      </c>
      <c r="M5720" t="s">
        <v>8</v>
      </c>
      <c r="N5720" s="14"/>
      <c r="O5720">
        <v>0</v>
      </c>
      <c r="P5720">
        <v>2</v>
      </c>
      <c r="Q5720" t="s">
        <v>8</v>
      </c>
      <c r="R5720" s="14"/>
      <c r="S5720" s="16">
        <f>Table2[[#This Row],[FTHG]]-Table2[[#This Row],[HTH]]</f>
        <v>1</v>
      </c>
      <c r="T5720" s="14">
        <f>Table2[[#This Row],[FTAG]]-Table2[[#This Row],[HTA]]</f>
        <v>1</v>
      </c>
      <c r="U5720" s="13" t="str">
        <f>IF(Table2[[#This Row],[SHH]]&gt;Table2[[#This Row],[SHA]],"H",IF(Table2[[#This Row],[HTH]]&lt;Table2[[#This Row],[HTA]],"A","D"))</f>
        <v>A</v>
      </c>
      <c r="V5720" s="14"/>
      <c r="W5720">
        <v>8</v>
      </c>
      <c r="X5720">
        <v>17</v>
      </c>
      <c r="Y5720">
        <v>3</v>
      </c>
      <c r="Z5720">
        <v>11</v>
      </c>
      <c r="AA5720">
        <v>16</v>
      </c>
      <c r="AB5720">
        <v>12</v>
      </c>
      <c r="AC5720">
        <v>4</v>
      </c>
      <c r="AD5720">
        <v>10</v>
      </c>
      <c r="AE5720">
        <v>3</v>
      </c>
      <c r="AF5720">
        <v>3</v>
      </c>
      <c r="AG5720">
        <v>0</v>
      </c>
      <c r="AH5720">
        <v>0</v>
      </c>
      <c r="AI5720">
        <v>3.8</v>
      </c>
      <c r="AJ5720">
        <v>4</v>
      </c>
      <c r="AK5720">
        <v>1.85</v>
      </c>
    </row>
    <row r="5721" spans="1:37" x14ac:dyDescent="0.45">
      <c r="A5721" s="56"/>
      <c r="B5721" s="27">
        <v>44107</v>
      </c>
      <c r="C5721" s="16" t="s">
        <v>314</v>
      </c>
      <c r="D5721" s="16" t="s">
        <v>201</v>
      </c>
      <c r="E5721" s="13" t="s">
        <v>315</v>
      </c>
      <c r="F5721" s="16" t="s">
        <v>271</v>
      </c>
      <c r="G5721" t="s">
        <v>333</v>
      </c>
      <c r="H5721" s="14"/>
      <c r="I5721" t="s">
        <v>329</v>
      </c>
      <c r="J5721" s="14"/>
      <c r="K5721">
        <v>1</v>
      </c>
      <c r="L5721">
        <v>1</v>
      </c>
      <c r="M5721" t="s">
        <v>23</v>
      </c>
      <c r="N5721" s="14"/>
      <c r="O5721">
        <v>0</v>
      </c>
      <c r="P5721">
        <v>1</v>
      </c>
      <c r="Q5721" t="s">
        <v>8</v>
      </c>
      <c r="R5721" s="14"/>
      <c r="S5721" s="16">
        <f>Table2[[#This Row],[FTHG]]-Table2[[#This Row],[HTH]]</f>
        <v>1</v>
      </c>
      <c r="T5721" s="14">
        <f>Table2[[#This Row],[FTAG]]-Table2[[#This Row],[HTA]]</f>
        <v>0</v>
      </c>
      <c r="U5721" s="13" t="str">
        <f>IF(Table2[[#This Row],[SHH]]&gt;Table2[[#This Row],[SHA]],"H",IF(Table2[[#This Row],[HTH]]&lt;Table2[[#This Row],[HTA]],"A","D"))</f>
        <v>H</v>
      </c>
      <c r="V5721" s="14"/>
      <c r="W5721">
        <v>11</v>
      </c>
      <c r="X5721">
        <v>15</v>
      </c>
      <c r="Y5721">
        <v>2</v>
      </c>
      <c r="Z5721">
        <v>7</v>
      </c>
      <c r="AA5721">
        <v>8</v>
      </c>
      <c r="AB5721">
        <v>17</v>
      </c>
      <c r="AC5721">
        <v>7</v>
      </c>
      <c r="AD5721">
        <v>12</v>
      </c>
      <c r="AE5721">
        <v>3</v>
      </c>
      <c r="AF5721">
        <v>2</v>
      </c>
      <c r="AG5721">
        <v>0</v>
      </c>
      <c r="AH5721">
        <v>0</v>
      </c>
      <c r="AI5721">
        <v>3.8</v>
      </c>
      <c r="AJ5721">
        <v>3.8</v>
      </c>
      <c r="AK5721">
        <v>1.85</v>
      </c>
    </row>
    <row r="5722" spans="1:37" x14ac:dyDescent="0.45">
      <c r="A5722" s="56"/>
      <c r="B5722" s="27">
        <v>44107</v>
      </c>
      <c r="C5722" s="16" t="s">
        <v>314</v>
      </c>
      <c r="D5722" s="16" t="s">
        <v>201</v>
      </c>
      <c r="E5722" s="13" t="s">
        <v>315</v>
      </c>
      <c r="F5722" s="16" t="s">
        <v>271</v>
      </c>
      <c r="G5722" t="s">
        <v>332</v>
      </c>
      <c r="H5722" s="14"/>
      <c r="I5722" t="s">
        <v>451</v>
      </c>
      <c r="J5722" s="14"/>
      <c r="K5722">
        <v>1</v>
      </c>
      <c r="L5722">
        <v>0</v>
      </c>
      <c r="M5722" t="s">
        <v>7</v>
      </c>
      <c r="N5722" s="14"/>
      <c r="O5722">
        <v>1</v>
      </c>
      <c r="P5722">
        <v>0</v>
      </c>
      <c r="Q5722" t="s">
        <v>7</v>
      </c>
      <c r="R5722" s="14"/>
      <c r="S5722" s="16">
        <f>Table2[[#This Row],[FTHG]]-Table2[[#This Row],[HTH]]</f>
        <v>0</v>
      </c>
      <c r="T5722" s="14">
        <f>Table2[[#This Row],[FTAG]]-Table2[[#This Row],[HTA]]</f>
        <v>0</v>
      </c>
      <c r="U5722" s="13" t="str">
        <f>IF(Table2[[#This Row],[SHH]]&gt;Table2[[#This Row],[SHA]],"H",IF(Table2[[#This Row],[HTH]]&lt;Table2[[#This Row],[HTA]],"A","D"))</f>
        <v>D</v>
      </c>
      <c r="V5722" s="14"/>
      <c r="W5722">
        <v>7</v>
      </c>
      <c r="X5722">
        <v>10</v>
      </c>
      <c r="Y5722">
        <v>2</v>
      </c>
      <c r="Z5722">
        <v>5</v>
      </c>
      <c r="AA5722">
        <v>12</v>
      </c>
      <c r="AB5722">
        <v>16</v>
      </c>
      <c r="AC5722">
        <v>2</v>
      </c>
      <c r="AD5722">
        <v>1</v>
      </c>
      <c r="AE5722">
        <v>2</v>
      </c>
      <c r="AF5722">
        <v>2</v>
      </c>
      <c r="AG5722">
        <v>0</v>
      </c>
      <c r="AH5722">
        <v>0</v>
      </c>
      <c r="AI5722">
        <v>2.15</v>
      </c>
      <c r="AJ5722">
        <v>3.5</v>
      </c>
      <c r="AK5722">
        <v>3.3</v>
      </c>
    </row>
    <row r="5723" spans="1:37" x14ac:dyDescent="0.45">
      <c r="A5723" s="56"/>
      <c r="B5723" s="27">
        <v>44107</v>
      </c>
      <c r="C5723" s="16" t="s">
        <v>314</v>
      </c>
      <c r="D5723" s="16" t="s">
        <v>201</v>
      </c>
      <c r="E5723" s="13" t="s">
        <v>315</v>
      </c>
      <c r="F5723" s="16" t="s">
        <v>271</v>
      </c>
      <c r="G5723" t="s">
        <v>453</v>
      </c>
      <c r="H5723" s="14"/>
      <c r="I5723" t="s">
        <v>328</v>
      </c>
      <c r="J5723" s="14"/>
      <c r="K5723">
        <v>4</v>
      </c>
      <c r="L5723">
        <v>0</v>
      </c>
      <c r="M5723" t="s">
        <v>7</v>
      </c>
      <c r="N5723" s="14"/>
      <c r="O5723">
        <v>3</v>
      </c>
      <c r="P5723">
        <v>0</v>
      </c>
      <c r="Q5723" t="s">
        <v>7</v>
      </c>
      <c r="R5723" s="14"/>
      <c r="S5723" s="16">
        <f>Table2[[#This Row],[FTHG]]-Table2[[#This Row],[HTH]]</f>
        <v>1</v>
      </c>
      <c r="T5723" s="14">
        <f>Table2[[#This Row],[FTAG]]-Table2[[#This Row],[HTA]]</f>
        <v>0</v>
      </c>
      <c r="U5723" s="13" t="str">
        <f>IF(Table2[[#This Row],[SHH]]&gt;Table2[[#This Row],[SHA]],"H",IF(Table2[[#This Row],[HTH]]&lt;Table2[[#This Row],[HTA]],"A","D"))</f>
        <v>H</v>
      </c>
      <c r="V5723" s="14"/>
      <c r="W5723">
        <v>21</v>
      </c>
      <c r="X5723">
        <v>4</v>
      </c>
      <c r="Y5723">
        <v>7</v>
      </c>
      <c r="Z5723">
        <v>1</v>
      </c>
      <c r="AA5723">
        <v>13</v>
      </c>
      <c r="AB5723">
        <v>10</v>
      </c>
      <c r="AC5723">
        <v>8</v>
      </c>
      <c r="AD5723">
        <v>1</v>
      </c>
      <c r="AE5723">
        <v>1</v>
      </c>
      <c r="AF5723">
        <v>3</v>
      </c>
      <c r="AG5723">
        <v>0</v>
      </c>
      <c r="AH5723">
        <v>0</v>
      </c>
      <c r="AI5723">
        <v>1.25</v>
      </c>
      <c r="AJ5723">
        <v>6.5</v>
      </c>
      <c r="AK5723">
        <v>10</v>
      </c>
    </row>
    <row r="5724" spans="1:37" x14ac:dyDescent="0.45">
      <c r="A5724" s="56"/>
      <c r="B5724" s="27">
        <v>44108</v>
      </c>
      <c r="C5724" s="16" t="s">
        <v>314</v>
      </c>
      <c r="D5724" s="16" t="s">
        <v>201</v>
      </c>
      <c r="E5724" s="13" t="s">
        <v>315</v>
      </c>
      <c r="F5724" s="16" t="s">
        <v>271</v>
      </c>
      <c r="G5724" t="s">
        <v>320</v>
      </c>
      <c r="H5724" s="14"/>
      <c r="I5724" t="s">
        <v>323</v>
      </c>
      <c r="J5724" s="14"/>
      <c r="K5724">
        <v>0</v>
      </c>
      <c r="L5724">
        <v>0</v>
      </c>
      <c r="M5724" t="s">
        <v>23</v>
      </c>
      <c r="N5724" s="14"/>
      <c r="O5724">
        <v>0</v>
      </c>
      <c r="P5724">
        <v>0</v>
      </c>
      <c r="Q5724" t="s">
        <v>23</v>
      </c>
      <c r="R5724" s="14"/>
      <c r="S5724" s="16">
        <f>Table2[[#This Row],[FTHG]]-Table2[[#This Row],[HTH]]</f>
        <v>0</v>
      </c>
      <c r="T5724" s="14">
        <f>Table2[[#This Row],[FTAG]]-Table2[[#This Row],[HTA]]</f>
        <v>0</v>
      </c>
      <c r="U5724" s="13" t="str">
        <f>IF(Table2[[#This Row],[SHH]]&gt;Table2[[#This Row],[SHA]],"H",IF(Table2[[#This Row],[HTH]]&lt;Table2[[#This Row],[HTA]],"A","D"))</f>
        <v>D</v>
      </c>
      <c r="V5724" s="14"/>
      <c r="W5724">
        <v>17</v>
      </c>
      <c r="X5724">
        <v>9</v>
      </c>
      <c r="Y5724">
        <v>6</v>
      </c>
      <c r="Z5724">
        <v>1</v>
      </c>
      <c r="AA5724">
        <v>7</v>
      </c>
      <c r="AB5724">
        <v>13</v>
      </c>
      <c r="AC5724">
        <v>12</v>
      </c>
      <c r="AD5724">
        <v>2</v>
      </c>
      <c r="AE5724">
        <v>0</v>
      </c>
      <c r="AF5724">
        <v>1</v>
      </c>
      <c r="AG5724">
        <v>0</v>
      </c>
      <c r="AH5724">
        <v>0</v>
      </c>
      <c r="AI5724">
        <v>2</v>
      </c>
      <c r="AJ5724">
        <v>3.6</v>
      </c>
      <c r="AK5724">
        <v>3.7</v>
      </c>
    </row>
    <row r="5725" spans="1:37" x14ac:dyDescent="0.45">
      <c r="A5725" s="56"/>
      <c r="B5725" s="27">
        <v>44108</v>
      </c>
      <c r="C5725" s="16" t="s">
        <v>314</v>
      </c>
      <c r="D5725" s="16" t="s">
        <v>201</v>
      </c>
      <c r="E5725" s="13" t="s">
        <v>315</v>
      </c>
      <c r="F5725" s="16" t="s">
        <v>271</v>
      </c>
      <c r="G5725" t="s">
        <v>316</v>
      </c>
      <c r="H5725" s="14"/>
      <c r="I5725" t="s">
        <v>322</v>
      </c>
      <c r="J5725" s="14"/>
      <c r="K5725">
        <v>4</v>
      </c>
      <c r="L5725">
        <v>3</v>
      </c>
      <c r="M5725" t="s">
        <v>7</v>
      </c>
      <c r="N5725" s="14"/>
      <c r="O5725">
        <v>1</v>
      </c>
      <c r="P5725">
        <v>0</v>
      </c>
      <c r="Q5725" t="s">
        <v>7</v>
      </c>
      <c r="R5725" s="14"/>
      <c r="S5725" s="16">
        <f>Table2[[#This Row],[FTHG]]-Table2[[#This Row],[HTH]]</f>
        <v>3</v>
      </c>
      <c r="T5725" s="14">
        <f>Table2[[#This Row],[FTAG]]-Table2[[#This Row],[HTA]]</f>
        <v>3</v>
      </c>
      <c r="U5725" s="13" t="str">
        <f>IF(Table2[[#This Row],[SHH]]&gt;Table2[[#This Row],[SHA]],"H",IF(Table2[[#This Row],[HTH]]&lt;Table2[[#This Row],[HTA]],"A","D"))</f>
        <v>D</v>
      </c>
      <c r="V5725" s="14"/>
      <c r="W5725">
        <v>22</v>
      </c>
      <c r="X5725">
        <v>9</v>
      </c>
      <c r="Y5725">
        <v>9</v>
      </c>
      <c r="Z5725">
        <v>5</v>
      </c>
      <c r="AA5725">
        <v>13</v>
      </c>
      <c r="AB5725">
        <v>19</v>
      </c>
      <c r="AC5725">
        <v>6</v>
      </c>
      <c r="AD5725">
        <v>1</v>
      </c>
      <c r="AE5725">
        <v>3</v>
      </c>
      <c r="AF5725">
        <v>3</v>
      </c>
      <c r="AG5725">
        <v>0</v>
      </c>
      <c r="AH5725">
        <v>0</v>
      </c>
      <c r="AI5725">
        <v>1.1599999999999999</v>
      </c>
      <c r="AJ5725">
        <v>8</v>
      </c>
      <c r="AK5725">
        <v>15</v>
      </c>
    </row>
    <row r="5726" spans="1:37" x14ac:dyDescent="0.45">
      <c r="A5726" s="56"/>
      <c r="B5726" s="27">
        <v>44121</v>
      </c>
      <c r="C5726" s="16" t="s">
        <v>314</v>
      </c>
      <c r="D5726" s="16" t="s">
        <v>201</v>
      </c>
      <c r="E5726" s="13" t="s">
        <v>315</v>
      </c>
      <c r="F5726" s="16" t="s">
        <v>271</v>
      </c>
      <c r="G5726" t="s">
        <v>323</v>
      </c>
      <c r="H5726" s="14"/>
      <c r="I5726" t="s">
        <v>453</v>
      </c>
      <c r="J5726" s="14"/>
      <c r="K5726">
        <v>0</v>
      </c>
      <c r="L5726">
        <v>2</v>
      </c>
      <c r="M5726" t="s">
        <v>8</v>
      </c>
      <c r="N5726" s="14"/>
      <c r="O5726">
        <v>0</v>
      </c>
      <c r="P5726">
        <v>1</v>
      </c>
      <c r="Q5726" t="s">
        <v>8</v>
      </c>
      <c r="R5726" s="14"/>
      <c r="S5726" s="16">
        <f>Table2[[#This Row],[FTHG]]-Table2[[#This Row],[HTH]]</f>
        <v>0</v>
      </c>
      <c r="T5726" s="14">
        <f>Table2[[#This Row],[FTAG]]-Table2[[#This Row],[HTA]]</f>
        <v>1</v>
      </c>
      <c r="U5726" s="13" t="str">
        <f>IF(Table2[[#This Row],[SHH]]&gt;Table2[[#This Row],[SHA]],"H",IF(Table2[[#This Row],[HTH]]&lt;Table2[[#This Row],[HTA]],"A","D"))</f>
        <v>A</v>
      </c>
      <c r="V5726" s="14"/>
      <c r="W5726">
        <v>6</v>
      </c>
      <c r="X5726">
        <v>15</v>
      </c>
      <c r="Y5726">
        <v>2</v>
      </c>
      <c r="Z5726">
        <v>6</v>
      </c>
      <c r="AA5726">
        <v>9</v>
      </c>
      <c r="AB5726">
        <v>13</v>
      </c>
      <c r="AC5726">
        <v>5</v>
      </c>
      <c r="AD5726">
        <v>8</v>
      </c>
      <c r="AE5726">
        <v>0</v>
      </c>
      <c r="AF5726">
        <v>1</v>
      </c>
      <c r="AG5726">
        <v>0</v>
      </c>
      <c r="AH5726">
        <v>0</v>
      </c>
      <c r="AI5726">
        <v>5.75</v>
      </c>
      <c r="AJ5726">
        <v>4.5</v>
      </c>
      <c r="AK5726">
        <v>1.53</v>
      </c>
    </row>
    <row r="5727" spans="1:37" x14ac:dyDescent="0.45">
      <c r="A5727" s="56"/>
      <c r="B5727" s="27">
        <v>44121</v>
      </c>
      <c r="C5727" s="16" t="s">
        <v>314</v>
      </c>
      <c r="D5727" s="16" t="s">
        <v>201</v>
      </c>
      <c r="E5727" s="13" t="s">
        <v>315</v>
      </c>
      <c r="F5727" s="16" t="s">
        <v>271</v>
      </c>
      <c r="G5727" t="s">
        <v>327</v>
      </c>
      <c r="H5727" s="14"/>
      <c r="I5727" t="s">
        <v>332</v>
      </c>
      <c r="J5727" s="14"/>
      <c r="K5727">
        <v>1</v>
      </c>
      <c r="L5727">
        <v>1</v>
      </c>
      <c r="M5727" t="s">
        <v>23</v>
      </c>
      <c r="N5727" s="14"/>
      <c r="O5727">
        <v>1</v>
      </c>
      <c r="P5727">
        <v>1</v>
      </c>
      <c r="Q5727" t="s">
        <v>23</v>
      </c>
      <c r="R5727" s="14"/>
      <c r="S5727" s="16">
        <f>Table2[[#This Row],[FTHG]]-Table2[[#This Row],[HTH]]</f>
        <v>0</v>
      </c>
      <c r="T5727" s="14">
        <f>Table2[[#This Row],[FTAG]]-Table2[[#This Row],[HTA]]</f>
        <v>0</v>
      </c>
      <c r="U5727" s="13" t="str">
        <f>IF(Table2[[#This Row],[SHH]]&gt;Table2[[#This Row],[SHA]],"H",IF(Table2[[#This Row],[HTH]]&lt;Table2[[#This Row],[HTA]],"A","D"))</f>
        <v>D</v>
      </c>
      <c r="V5727" s="14"/>
      <c r="W5727">
        <v>19</v>
      </c>
      <c r="X5727">
        <v>14</v>
      </c>
      <c r="Y5727">
        <v>4</v>
      </c>
      <c r="Z5727">
        <v>4</v>
      </c>
      <c r="AA5727">
        <v>10</v>
      </c>
      <c r="AB5727">
        <v>14</v>
      </c>
      <c r="AC5727">
        <v>4</v>
      </c>
      <c r="AD5727">
        <v>4</v>
      </c>
      <c r="AE5727">
        <v>3</v>
      </c>
      <c r="AF5727">
        <v>3</v>
      </c>
      <c r="AG5727">
        <v>0</v>
      </c>
      <c r="AH5727">
        <v>0</v>
      </c>
      <c r="AI5727">
        <v>2.25</v>
      </c>
      <c r="AJ5727">
        <v>3.5</v>
      </c>
      <c r="AK5727">
        <v>3.1</v>
      </c>
    </row>
    <row r="5728" spans="1:37" x14ac:dyDescent="0.45">
      <c r="A5728" s="56"/>
      <c r="B5728" s="27">
        <v>44121</v>
      </c>
      <c r="C5728" s="16" t="s">
        <v>314</v>
      </c>
      <c r="D5728" s="16" t="s">
        <v>201</v>
      </c>
      <c r="E5728" s="13" t="s">
        <v>315</v>
      </c>
      <c r="F5728" s="16" t="s">
        <v>271</v>
      </c>
      <c r="G5728" t="s">
        <v>322</v>
      </c>
      <c r="H5728" s="14"/>
      <c r="I5728" t="s">
        <v>333</v>
      </c>
      <c r="J5728" s="14"/>
      <c r="K5728">
        <v>0</v>
      </c>
      <c r="L5728">
        <v>2</v>
      </c>
      <c r="M5728" t="s">
        <v>8</v>
      </c>
      <c r="N5728" s="14"/>
      <c r="O5728">
        <v>0</v>
      </c>
      <c r="P5728">
        <v>1</v>
      </c>
      <c r="Q5728" t="s">
        <v>8</v>
      </c>
      <c r="R5728" s="14"/>
      <c r="S5728" s="16">
        <f>Table2[[#This Row],[FTHG]]-Table2[[#This Row],[HTH]]</f>
        <v>0</v>
      </c>
      <c r="T5728" s="14">
        <f>Table2[[#This Row],[FTAG]]-Table2[[#This Row],[HTA]]</f>
        <v>1</v>
      </c>
      <c r="U5728" s="13" t="str">
        <f>IF(Table2[[#This Row],[SHH]]&gt;Table2[[#This Row],[SHA]],"H",IF(Table2[[#This Row],[HTH]]&lt;Table2[[#This Row],[HTA]],"A","D"))</f>
        <v>A</v>
      </c>
      <c r="V5728" s="14"/>
      <c r="W5728">
        <v>16</v>
      </c>
      <c r="X5728">
        <v>7</v>
      </c>
      <c r="Y5728">
        <v>4</v>
      </c>
      <c r="Z5728">
        <v>2</v>
      </c>
      <c r="AA5728">
        <v>14</v>
      </c>
      <c r="AB5728">
        <v>10</v>
      </c>
      <c r="AC5728">
        <v>6</v>
      </c>
      <c r="AD5728">
        <v>4</v>
      </c>
      <c r="AE5728">
        <v>2</v>
      </c>
      <c r="AF5728">
        <v>2</v>
      </c>
      <c r="AG5728">
        <v>0</v>
      </c>
      <c r="AH5728">
        <v>0</v>
      </c>
      <c r="AI5728">
        <v>2.0499999999999998</v>
      </c>
      <c r="AJ5728">
        <v>3.8</v>
      </c>
      <c r="AK5728">
        <v>3.3</v>
      </c>
    </row>
    <row r="5729" spans="1:37" x14ac:dyDescent="0.45">
      <c r="A5729" s="56"/>
      <c r="B5729" s="27">
        <v>44121</v>
      </c>
      <c r="C5729" s="16" t="s">
        <v>314</v>
      </c>
      <c r="D5729" s="16" t="s">
        <v>201</v>
      </c>
      <c r="E5729" s="13" t="s">
        <v>315</v>
      </c>
      <c r="F5729" s="16" t="s">
        <v>271</v>
      </c>
      <c r="G5729" t="s">
        <v>330</v>
      </c>
      <c r="H5729" s="14"/>
      <c r="I5729" t="s">
        <v>331</v>
      </c>
      <c r="J5729" s="14"/>
      <c r="K5729">
        <v>0</v>
      </c>
      <c r="L5729">
        <v>1</v>
      </c>
      <c r="M5729" t="s">
        <v>8</v>
      </c>
      <c r="N5729" s="14"/>
      <c r="O5729">
        <v>0</v>
      </c>
      <c r="P5729">
        <v>0</v>
      </c>
      <c r="Q5729" t="s">
        <v>23</v>
      </c>
      <c r="R5729" s="14"/>
      <c r="S5729" s="16">
        <f>Table2[[#This Row],[FTHG]]-Table2[[#This Row],[HTH]]</f>
        <v>0</v>
      </c>
      <c r="T5729" s="14">
        <f>Table2[[#This Row],[FTAG]]-Table2[[#This Row],[HTA]]</f>
        <v>1</v>
      </c>
      <c r="U5729" s="13" t="str">
        <f>IF(Table2[[#This Row],[SHH]]&gt;Table2[[#This Row],[SHA]],"H",IF(Table2[[#This Row],[HTH]]&lt;Table2[[#This Row],[HTA]],"A","D"))</f>
        <v>D</v>
      </c>
      <c r="V5729" s="14"/>
      <c r="W5729">
        <v>8</v>
      </c>
      <c r="X5729">
        <v>15</v>
      </c>
      <c r="Y5729">
        <v>3</v>
      </c>
      <c r="Z5729">
        <v>5</v>
      </c>
      <c r="AA5729">
        <v>13</v>
      </c>
      <c r="AB5729">
        <v>11</v>
      </c>
      <c r="AC5729">
        <v>4</v>
      </c>
      <c r="AD5729">
        <v>6</v>
      </c>
      <c r="AE5729">
        <v>1</v>
      </c>
      <c r="AF5729">
        <v>1</v>
      </c>
      <c r="AG5729">
        <v>0</v>
      </c>
      <c r="AH5729">
        <v>0</v>
      </c>
      <c r="AI5729">
        <v>4</v>
      </c>
      <c r="AJ5729">
        <v>4.33</v>
      </c>
      <c r="AK5729">
        <v>1.75</v>
      </c>
    </row>
    <row r="5730" spans="1:37" x14ac:dyDescent="0.45">
      <c r="A5730" s="56"/>
      <c r="B5730" s="27">
        <v>44121</v>
      </c>
      <c r="C5730" s="16" t="s">
        <v>314</v>
      </c>
      <c r="D5730" s="16" t="s">
        <v>201</v>
      </c>
      <c r="E5730" s="13" t="s">
        <v>315</v>
      </c>
      <c r="F5730" s="16" t="s">
        <v>271</v>
      </c>
      <c r="G5730" t="s">
        <v>321</v>
      </c>
      <c r="H5730" s="14"/>
      <c r="I5730" t="s">
        <v>329</v>
      </c>
      <c r="J5730" s="14"/>
      <c r="K5730">
        <v>0</v>
      </c>
      <c r="L5730">
        <v>1</v>
      </c>
      <c r="M5730" t="s">
        <v>8</v>
      </c>
      <c r="N5730" s="14"/>
      <c r="O5730">
        <v>0</v>
      </c>
      <c r="P5730">
        <v>1</v>
      </c>
      <c r="Q5730" t="s">
        <v>8</v>
      </c>
      <c r="R5730" s="14"/>
      <c r="S5730" s="16">
        <f>Table2[[#This Row],[FTHG]]-Table2[[#This Row],[HTH]]</f>
        <v>0</v>
      </c>
      <c r="T5730" s="14">
        <f>Table2[[#This Row],[FTAG]]-Table2[[#This Row],[HTA]]</f>
        <v>0</v>
      </c>
      <c r="U5730" s="13" t="str">
        <f>IF(Table2[[#This Row],[SHH]]&gt;Table2[[#This Row],[SHA]],"H",IF(Table2[[#This Row],[HTH]]&lt;Table2[[#This Row],[HTA]],"A","D"))</f>
        <v>A</v>
      </c>
      <c r="V5730" s="14"/>
      <c r="W5730">
        <v>5</v>
      </c>
      <c r="X5730">
        <v>9</v>
      </c>
      <c r="Y5730">
        <v>0</v>
      </c>
      <c r="Z5730">
        <v>4</v>
      </c>
      <c r="AA5730">
        <v>12</v>
      </c>
      <c r="AB5730">
        <v>6</v>
      </c>
      <c r="AC5730">
        <v>6</v>
      </c>
      <c r="AD5730">
        <v>2</v>
      </c>
      <c r="AE5730">
        <v>3</v>
      </c>
      <c r="AF5730">
        <v>1</v>
      </c>
      <c r="AG5730">
        <v>0</v>
      </c>
      <c r="AH5730">
        <v>0</v>
      </c>
      <c r="AI5730">
        <v>5.5</v>
      </c>
      <c r="AJ5730">
        <v>4.33</v>
      </c>
      <c r="AK5730">
        <v>1.57</v>
      </c>
    </row>
    <row r="5731" spans="1:37" x14ac:dyDescent="0.45">
      <c r="A5731" s="56"/>
      <c r="B5731" s="27">
        <v>44121</v>
      </c>
      <c r="C5731" s="16" t="s">
        <v>314</v>
      </c>
      <c r="D5731" s="16" t="s">
        <v>201</v>
      </c>
      <c r="E5731" s="13" t="s">
        <v>315</v>
      </c>
      <c r="F5731" s="16" t="s">
        <v>271</v>
      </c>
      <c r="G5731" t="s">
        <v>451</v>
      </c>
      <c r="H5731" s="14"/>
      <c r="I5731" t="s">
        <v>316</v>
      </c>
      <c r="J5731" s="14"/>
      <c r="K5731">
        <v>1</v>
      </c>
      <c r="L5731">
        <v>4</v>
      </c>
      <c r="M5731" t="s">
        <v>8</v>
      </c>
      <c r="N5731" s="14"/>
      <c r="O5731">
        <v>0</v>
      </c>
      <c r="P5731">
        <v>3</v>
      </c>
      <c r="Q5731" t="s">
        <v>8</v>
      </c>
      <c r="R5731" s="14"/>
      <c r="S5731" s="16">
        <f>Table2[[#This Row],[FTHG]]-Table2[[#This Row],[HTH]]</f>
        <v>1</v>
      </c>
      <c r="T5731" s="14">
        <f>Table2[[#This Row],[FTAG]]-Table2[[#This Row],[HTA]]</f>
        <v>1</v>
      </c>
      <c r="U5731" s="13" t="str">
        <f>IF(Table2[[#This Row],[SHH]]&gt;Table2[[#This Row],[SHA]],"H",IF(Table2[[#This Row],[HTH]]&lt;Table2[[#This Row],[HTA]],"A","D"))</f>
        <v>A</v>
      </c>
      <c r="V5731" s="14"/>
      <c r="W5731">
        <v>11</v>
      </c>
      <c r="X5731">
        <v>16</v>
      </c>
      <c r="Y5731">
        <v>5</v>
      </c>
      <c r="Z5731">
        <v>10</v>
      </c>
      <c r="AA5731">
        <v>6</v>
      </c>
      <c r="AB5731">
        <v>6</v>
      </c>
      <c r="AC5731">
        <v>6</v>
      </c>
      <c r="AD5731">
        <v>10</v>
      </c>
      <c r="AE5731">
        <v>1</v>
      </c>
      <c r="AF5731">
        <v>0</v>
      </c>
      <c r="AG5731">
        <v>0</v>
      </c>
      <c r="AH5731">
        <v>1</v>
      </c>
      <c r="AI5731">
        <v>13</v>
      </c>
      <c r="AJ5731">
        <v>8.5</v>
      </c>
      <c r="AK5731">
        <v>1.1599999999999999</v>
      </c>
    </row>
    <row r="5732" spans="1:37" x14ac:dyDescent="0.45">
      <c r="A5732" s="56"/>
      <c r="B5732" s="27">
        <v>44121</v>
      </c>
      <c r="C5732" s="16" t="s">
        <v>314</v>
      </c>
      <c r="D5732" s="16" t="s">
        <v>201</v>
      </c>
      <c r="E5732" s="13" t="s">
        <v>315</v>
      </c>
      <c r="F5732" s="16" t="s">
        <v>271</v>
      </c>
      <c r="G5732" t="s">
        <v>317</v>
      </c>
      <c r="H5732" s="14"/>
      <c r="I5732" t="s">
        <v>320</v>
      </c>
      <c r="J5732" s="14"/>
      <c r="K5732">
        <v>1</v>
      </c>
      <c r="L5732">
        <v>1</v>
      </c>
      <c r="M5732" t="s">
        <v>23</v>
      </c>
      <c r="N5732" s="14"/>
      <c r="O5732">
        <v>0</v>
      </c>
      <c r="P5732">
        <v>0</v>
      </c>
      <c r="Q5732" t="s">
        <v>23</v>
      </c>
      <c r="R5732" s="14"/>
      <c r="S5732" s="16">
        <f>Table2[[#This Row],[FTHG]]-Table2[[#This Row],[HTH]]</f>
        <v>1</v>
      </c>
      <c r="T5732" s="14">
        <f>Table2[[#This Row],[FTAG]]-Table2[[#This Row],[HTA]]</f>
        <v>1</v>
      </c>
      <c r="U5732" s="13" t="str">
        <f>IF(Table2[[#This Row],[SHH]]&gt;Table2[[#This Row],[SHA]],"H",IF(Table2[[#This Row],[HTH]]&lt;Table2[[#This Row],[HTA]],"A","D"))</f>
        <v>D</v>
      </c>
      <c r="V5732" s="14"/>
      <c r="W5732">
        <v>13</v>
      </c>
      <c r="X5732">
        <v>14</v>
      </c>
      <c r="Y5732">
        <v>2</v>
      </c>
      <c r="Z5732">
        <v>5</v>
      </c>
      <c r="AA5732">
        <v>14</v>
      </c>
      <c r="AB5732">
        <v>13</v>
      </c>
      <c r="AC5732">
        <v>5</v>
      </c>
      <c r="AD5732">
        <v>4</v>
      </c>
      <c r="AE5732">
        <v>2</v>
      </c>
      <c r="AF5732">
        <v>2</v>
      </c>
      <c r="AG5732">
        <v>0</v>
      </c>
      <c r="AH5732">
        <v>0</v>
      </c>
      <c r="AI5732">
        <v>1.85</v>
      </c>
      <c r="AJ5732">
        <v>3.8</v>
      </c>
      <c r="AK5732">
        <v>4</v>
      </c>
    </row>
    <row r="5733" spans="1:37" x14ac:dyDescent="0.45">
      <c r="A5733" s="56"/>
      <c r="B5733" s="27">
        <v>44122</v>
      </c>
      <c r="C5733" s="16" t="s">
        <v>314</v>
      </c>
      <c r="D5733" s="16" t="s">
        <v>201</v>
      </c>
      <c r="E5733" s="13" t="s">
        <v>315</v>
      </c>
      <c r="F5733" s="16" t="s">
        <v>271</v>
      </c>
      <c r="G5733" t="s">
        <v>335</v>
      </c>
      <c r="H5733" s="14"/>
      <c r="I5733" t="s">
        <v>326</v>
      </c>
      <c r="J5733" s="14"/>
      <c r="K5733">
        <v>1</v>
      </c>
      <c r="L5733">
        <v>1</v>
      </c>
      <c r="M5733" t="s">
        <v>23</v>
      </c>
      <c r="N5733" s="14"/>
      <c r="O5733">
        <v>0</v>
      </c>
      <c r="P5733">
        <v>1</v>
      </c>
      <c r="Q5733" t="s">
        <v>8</v>
      </c>
      <c r="R5733" s="14"/>
      <c r="S5733" s="16">
        <f>Table2[[#This Row],[FTHG]]-Table2[[#This Row],[HTH]]</f>
        <v>1</v>
      </c>
      <c r="T5733" s="14">
        <f>Table2[[#This Row],[FTAG]]-Table2[[#This Row],[HTA]]</f>
        <v>0</v>
      </c>
      <c r="U5733" s="13" t="str">
        <f>IF(Table2[[#This Row],[SHH]]&gt;Table2[[#This Row],[SHA]],"H",IF(Table2[[#This Row],[HTH]]&lt;Table2[[#This Row],[HTA]],"A","D"))</f>
        <v>H</v>
      </c>
      <c r="V5733" s="14"/>
      <c r="W5733">
        <v>9</v>
      </c>
      <c r="X5733">
        <v>16</v>
      </c>
      <c r="Y5733">
        <v>5</v>
      </c>
      <c r="Z5733">
        <v>4</v>
      </c>
      <c r="AA5733">
        <v>19</v>
      </c>
      <c r="AB5733">
        <v>18</v>
      </c>
      <c r="AC5733">
        <v>2</v>
      </c>
      <c r="AD5733">
        <v>8</v>
      </c>
      <c r="AE5733">
        <v>3</v>
      </c>
      <c r="AF5733">
        <v>2</v>
      </c>
      <c r="AG5733">
        <v>0</v>
      </c>
      <c r="AH5733">
        <v>0</v>
      </c>
      <c r="AI5733">
        <v>3.2</v>
      </c>
      <c r="AJ5733">
        <v>3.8</v>
      </c>
      <c r="AK5733">
        <v>2.1</v>
      </c>
    </row>
    <row r="5734" spans="1:37" x14ac:dyDescent="0.45">
      <c r="A5734" s="56"/>
      <c r="B5734" s="27">
        <v>44122</v>
      </c>
      <c r="C5734" s="16" t="s">
        <v>314</v>
      </c>
      <c r="D5734" s="16" t="s">
        <v>201</v>
      </c>
      <c r="E5734" s="13" t="s">
        <v>315</v>
      </c>
      <c r="F5734" s="16" t="s">
        <v>271</v>
      </c>
      <c r="G5734" t="s">
        <v>328</v>
      </c>
      <c r="H5734" s="14"/>
      <c r="I5734" t="s">
        <v>452</v>
      </c>
      <c r="J5734" s="14"/>
      <c r="K5734">
        <v>1</v>
      </c>
      <c r="L5734">
        <v>1</v>
      </c>
      <c r="M5734" t="s">
        <v>23</v>
      </c>
      <c r="N5734" s="14"/>
      <c r="O5734">
        <v>0</v>
      </c>
      <c r="P5734">
        <v>0</v>
      </c>
      <c r="Q5734" t="s">
        <v>23</v>
      </c>
      <c r="R5734" s="14"/>
      <c r="S5734" s="16">
        <f>Table2[[#This Row],[FTHG]]-Table2[[#This Row],[HTH]]</f>
        <v>1</v>
      </c>
      <c r="T5734" s="14">
        <f>Table2[[#This Row],[FTAG]]-Table2[[#This Row],[HTA]]</f>
        <v>1</v>
      </c>
      <c r="U5734" s="13" t="str">
        <f>IF(Table2[[#This Row],[SHH]]&gt;Table2[[#This Row],[SHA]],"H",IF(Table2[[#This Row],[HTH]]&lt;Table2[[#This Row],[HTA]],"A","D"))</f>
        <v>D</v>
      </c>
      <c r="V5734" s="14"/>
      <c r="W5734">
        <v>8</v>
      </c>
      <c r="X5734">
        <v>13</v>
      </c>
      <c r="Y5734">
        <v>4</v>
      </c>
      <c r="Z5734">
        <v>7</v>
      </c>
      <c r="AA5734">
        <v>7</v>
      </c>
      <c r="AB5734">
        <v>13</v>
      </c>
      <c r="AC5734">
        <v>5</v>
      </c>
      <c r="AD5734">
        <v>7</v>
      </c>
      <c r="AE5734">
        <v>3</v>
      </c>
      <c r="AF5734">
        <v>1</v>
      </c>
      <c r="AG5734">
        <v>0</v>
      </c>
      <c r="AH5734">
        <v>0</v>
      </c>
      <c r="AI5734">
        <v>2.75</v>
      </c>
      <c r="AJ5734">
        <v>3.25</v>
      </c>
      <c r="AK5734">
        <v>2.6</v>
      </c>
    </row>
    <row r="5735" spans="1:37" x14ac:dyDescent="0.45">
      <c r="A5735" s="56"/>
      <c r="B5735" s="27">
        <v>44127</v>
      </c>
      <c r="C5735" s="16" t="s">
        <v>314</v>
      </c>
      <c r="D5735" s="16" t="s">
        <v>201</v>
      </c>
      <c r="E5735" s="13" t="s">
        <v>315</v>
      </c>
      <c r="F5735" s="16" t="s">
        <v>271</v>
      </c>
      <c r="G5735" t="s">
        <v>333</v>
      </c>
      <c r="H5735" s="14"/>
      <c r="I5735" t="s">
        <v>335</v>
      </c>
      <c r="J5735" s="14"/>
      <c r="K5735">
        <v>1</v>
      </c>
      <c r="L5735">
        <v>1</v>
      </c>
      <c r="M5735" t="s">
        <v>23</v>
      </c>
      <c r="N5735" s="14"/>
      <c r="O5735">
        <v>1</v>
      </c>
      <c r="P5735">
        <v>1</v>
      </c>
      <c r="Q5735" t="s">
        <v>23</v>
      </c>
      <c r="R5735" s="14"/>
      <c r="S5735" s="16">
        <f>Table2[[#This Row],[FTHG]]-Table2[[#This Row],[HTH]]</f>
        <v>0</v>
      </c>
      <c r="T5735" s="14">
        <f>Table2[[#This Row],[FTAG]]-Table2[[#This Row],[HTA]]</f>
        <v>0</v>
      </c>
      <c r="U5735" s="13" t="str">
        <f>IF(Table2[[#This Row],[SHH]]&gt;Table2[[#This Row],[SHA]],"H",IF(Table2[[#This Row],[HTH]]&lt;Table2[[#This Row],[HTA]],"A","D"))</f>
        <v>D</v>
      </c>
      <c r="V5735" s="14"/>
      <c r="W5735">
        <v>9</v>
      </c>
      <c r="X5735">
        <v>14</v>
      </c>
      <c r="Y5735">
        <v>4</v>
      </c>
      <c r="Z5735">
        <v>4</v>
      </c>
      <c r="AA5735">
        <v>11</v>
      </c>
      <c r="AB5735">
        <v>13</v>
      </c>
      <c r="AC5735">
        <v>3</v>
      </c>
      <c r="AD5735">
        <v>5</v>
      </c>
      <c r="AE5735">
        <v>2</v>
      </c>
      <c r="AF5735">
        <v>5</v>
      </c>
      <c r="AG5735">
        <v>0</v>
      </c>
      <c r="AH5735">
        <v>0</v>
      </c>
      <c r="AI5735">
        <v>1.85</v>
      </c>
      <c r="AJ5735">
        <v>3.8</v>
      </c>
      <c r="AK5735">
        <v>3.8</v>
      </c>
    </row>
    <row r="5736" spans="1:37" x14ac:dyDescent="0.45">
      <c r="A5736" s="56"/>
      <c r="B5736" s="27">
        <v>44128</v>
      </c>
      <c r="C5736" s="16" t="s">
        <v>314</v>
      </c>
      <c r="D5736" s="16" t="s">
        <v>201</v>
      </c>
      <c r="E5736" s="13" t="s">
        <v>315</v>
      </c>
      <c r="F5736" s="16" t="s">
        <v>271</v>
      </c>
      <c r="G5736" t="s">
        <v>316</v>
      </c>
      <c r="H5736" s="14"/>
      <c r="I5736" t="s">
        <v>326</v>
      </c>
      <c r="J5736" s="14"/>
      <c r="K5736">
        <v>5</v>
      </c>
      <c r="L5736">
        <v>0</v>
      </c>
      <c r="M5736" t="s">
        <v>7</v>
      </c>
      <c r="N5736" s="14"/>
      <c r="O5736">
        <v>2</v>
      </c>
      <c r="P5736">
        <v>0</v>
      </c>
      <c r="Q5736" t="s">
        <v>7</v>
      </c>
      <c r="R5736" s="14"/>
      <c r="S5736" s="16">
        <f>Table2[[#This Row],[FTHG]]-Table2[[#This Row],[HTH]]</f>
        <v>3</v>
      </c>
      <c r="T5736" s="14">
        <f>Table2[[#This Row],[FTAG]]-Table2[[#This Row],[HTA]]</f>
        <v>0</v>
      </c>
      <c r="U5736" s="13" t="str">
        <f>IF(Table2[[#This Row],[SHH]]&gt;Table2[[#This Row],[SHA]],"H",IF(Table2[[#This Row],[HTH]]&lt;Table2[[#This Row],[HTA]],"A","D"))</f>
        <v>H</v>
      </c>
      <c r="V5736" s="14"/>
      <c r="W5736">
        <v>20</v>
      </c>
      <c r="X5736">
        <v>9</v>
      </c>
      <c r="Y5736">
        <v>10</v>
      </c>
      <c r="Z5736">
        <v>2</v>
      </c>
      <c r="AA5736">
        <v>11</v>
      </c>
      <c r="AB5736">
        <v>12</v>
      </c>
      <c r="AC5736">
        <v>10</v>
      </c>
      <c r="AD5736">
        <v>2</v>
      </c>
      <c r="AE5736">
        <v>3</v>
      </c>
      <c r="AF5736">
        <v>0</v>
      </c>
      <c r="AG5736">
        <v>0</v>
      </c>
      <c r="AH5736">
        <v>0</v>
      </c>
      <c r="AI5736">
        <v>1.1599999999999999</v>
      </c>
      <c r="AJ5736">
        <v>7.5</v>
      </c>
      <c r="AK5736">
        <v>9</v>
      </c>
    </row>
    <row r="5737" spans="1:37" x14ac:dyDescent="0.45">
      <c r="A5737" s="56"/>
      <c r="B5737" s="27">
        <v>44128</v>
      </c>
      <c r="C5737" s="16" t="s">
        <v>314</v>
      </c>
      <c r="D5737" s="16" t="s">
        <v>201</v>
      </c>
      <c r="E5737" s="13" t="s">
        <v>315</v>
      </c>
      <c r="F5737" s="16" t="s">
        <v>271</v>
      </c>
      <c r="G5737" t="s">
        <v>321</v>
      </c>
      <c r="H5737" s="14"/>
      <c r="I5737" t="s">
        <v>317</v>
      </c>
      <c r="J5737" s="14"/>
      <c r="K5737">
        <v>2</v>
      </c>
      <c r="L5737">
        <v>3</v>
      </c>
      <c r="M5737" t="s">
        <v>8</v>
      </c>
      <c r="N5737" s="14"/>
      <c r="O5737">
        <v>2</v>
      </c>
      <c r="P5737">
        <v>1</v>
      </c>
      <c r="Q5737" t="s">
        <v>7</v>
      </c>
      <c r="R5737" s="14"/>
      <c r="S5737" s="16">
        <f>Table2[[#This Row],[FTHG]]-Table2[[#This Row],[HTH]]</f>
        <v>0</v>
      </c>
      <c r="T5737" s="14">
        <f>Table2[[#This Row],[FTAG]]-Table2[[#This Row],[HTA]]</f>
        <v>2</v>
      </c>
      <c r="U5737" s="13" t="str">
        <f>IF(Table2[[#This Row],[SHH]]&gt;Table2[[#This Row],[SHA]],"H",IF(Table2[[#This Row],[HTH]]&lt;Table2[[#This Row],[HTA]],"A","D"))</f>
        <v>D</v>
      </c>
      <c r="V5737" s="14"/>
      <c r="W5737">
        <v>15</v>
      </c>
      <c r="X5737">
        <v>21</v>
      </c>
      <c r="Y5737">
        <v>7</v>
      </c>
      <c r="Z5737">
        <v>12</v>
      </c>
      <c r="AA5737">
        <v>18</v>
      </c>
      <c r="AB5737">
        <v>11</v>
      </c>
      <c r="AC5737">
        <v>3</v>
      </c>
      <c r="AD5737">
        <v>7</v>
      </c>
      <c r="AE5737">
        <v>5</v>
      </c>
      <c r="AF5737">
        <v>3</v>
      </c>
      <c r="AG5737">
        <v>0</v>
      </c>
      <c r="AH5737">
        <v>0</v>
      </c>
      <c r="AI5737">
        <v>4.75</v>
      </c>
      <c r="AJ5737">
        <v>4.33</v>
      </c>
      <c r="AK5737">
        <v>1.61</v>
      </c>
    </row>
    <row r="5738" spans="1:37" x14ac:dyDescent="0.45">
      <c r="A5738" s="56"/>
      <c r="B5738" s="27">
        <v>44128</v>
      </c>
      <c r="C5738" s="16" t="s">
        <v>314</v>
      </c>
      <c r="D5738" s="16" t="s">
        <v>201</v>
      </c>
      <c r="E5738" s="13" t="s">
        <v>315</v>
      </c>
      <c r="F5738" s="16" t="s">
        <v>271</v>
      </c>
      <c r="G5738" t="s">
        <v>453</v>
      </c>
      <c r="H5738" s="14"/>
      <c r="I5738" t="s">
        <v>322</v>
      </c>
      <c r="J5738" s="14"/>
      <c r="K5738">
        <v>2</v>
      </c>
      <c r="L5738">
        <v>1</v>
      </c>
      <c r="M5738" t="s">
        <v>7</v>
      </c>
      <c r="N5738" s="14"/>
      <c r="O5738">
        <v>1</v>
      </c>
      <c r="P5738">
        <v>1</v>
      </c>
      <c r="Q5738" t="s">
        <v>23</v>
      </c>
      <c r="R5738" s="14"/>
      <c r="S5738" s="16">
        <f>Table2[[#This Row],[FTHG]]-Table2[[#This Row],[HTH]]</f>
        <v>1</v>
      </c>
      <c r="T5738" s="14">
        <f>Table2[[#This Row],[FTAG]]-Table2[[#This Row],[HTA]]</f>
        <v>0</v>
      </c>
      <c r="U5738" s="13" t="str">
        <f>IF(Table2[[#This Row],[SHH]]&gt;Table2[[#This Row],[SHA]],"H",IF(Table2[[#This Row],[HTH]]&lt;Table2[[#This Row],[HTA]],"A","D"))</f>
        <v>H</v>
      </c>
      <c r="V5738" s="14"/>
      <c r="W5738">
        <v>29</v>
      </c>
      <c r="X5738">
        <v>11</v>
      </c>
      <c r="Y5738">
        <v>8</v>
      </c>
      <c r="Z5738">
        <v>3</v>
      </c>
      <c r="AA5738">
        <v>10</v>
      </c>
      <c r="AB5738">
        <v>20</v>
      </c>
      <c r="AC5738">
        <v>7</v>
      </c>
      <c r="AD5738">
        <v>3</v>
      </c>
      <c r="AE5738">
        <v>1</v>
      </c>
      <c r="AF5738">
        <v>4</v>
      </c>
      <c r="AG5738">
        <v>0</v>
      </c>
      <c r="AH5738">
        <v>1</v>
      </c>
      <c r="AI5738">
        <v>1.4</v>
      </c>
      <c r="AJ5738">
        <v>4.5</v>
      </c>
      <c r="AK5738">
        <v>7</v>
      </c>
    </row>
    <row r="5739" spans="1:37" x14ac:dyDescent="0.45">
      <c r="A5739" s="56"/>
      <c r="B5739" s="27">
        <v>44128</v>
      </c>
      <c r="C5739" s="16" t="s">
        <v>314</v>
      </c>
      <c r="D5739" s="16" t="s">
        <v>201</v>
      </c>
      <c r="E5739" s="13" t="s">
        <v>315</v>
      </c>
      <c r="F5739" s="16" t="s">
        <v>271</v>
      </c>
      <c r="G5739" t="s">
        <v>452</v>
      </c>
      <c r="H5739" s="14"/>
      <c r="I5739" t="s">
        <v>327</v>
      </c>
      <c r="J5739" s="14"/>
      <c r="K5739">
        <v>1</v>
      </c>
      <c r="L5739">
        <v>1</v>
      </c>
      <c r="M5739" t="s">
        <v>23</v>
      </c>
      <c r="N5739" s="14"/>
      <c r="O5739">
        <v>1</v>
      </c>
      <c r="P5739">
        <v>1</v>
      </c>
      <c r="Q5739" t="s">
        <v>23</v>
      </c>
      <c r="R5739" s="14"/>
      <c r="S5739" s="16">
        <f>Table2[[#This Row],[FTHG]]-Table2[[#This Row],[HTH]]</f>
        <v>0</v>
      </c>
      <c r="T5739" s="14">
        <f>Table2[[#This Row],[FTAG]]-Table2[[#This Row],[HTA]]</f>
        <v>0</v>
      </c>
      <c r="U5739" s="13" t="str">
        <f>IF(Table2[[#This Row],[SHH]]&gt;Table2[[#This Row],[SHA]],"H",IF(Table2[[#This Row],[HTH]]&lt;Table2[[#This Row],[HTA]],"A","D"))</f>
        <v>D</v>
      </c>
      <c r="V5739" s="14"/>
      <c r="W5739">
        <v>22</v>
      </c>
      <c r="X5739">
        <v>8</v>
      </c>
      <c r="Y5739">
        <v>7</v>
      </c>
      <c r="Z5739">
        <v>4</v>
      </c>
      <c r="AA5739">
        <v>9</v>
      </c>
      <c r="AB5739">
        <v>14</v>
      </c>
      <c r="AC5739">
        <v>4</v>
      </c>
      <c r="AD5739">
        <v>2</v>
      </c>
      <c r="AE5739">
        <v>1</v>
      </c>
      <c r="AF5739">
        <v>4</v>
      </c>
      <c r="AG5739">
        <v>0</v>
      </c>
      <c r="AH5739">
        <v>0</v>
      </c>
      <c r="AI5739">
        <v>2.2999999999999998</v>
      </c>
      <c r="AJ5739">
        <v>3.3</v>
      </c>
      <c r="AK5739">
        <v>3.1</v>
      </c>
    </row>
    <row r="5740" spans="1:37" x14ac:dyDescent="0.45">
      <c r="A5740" s="56"/>
      <c r="B5740" s="27">
        <v>44128</v>
      </c>
      <c r="C5740" s="16" t="s">
        <v>314</v>
      </c>
      <c r="D5740" s="16" t="s">
        <v>201</v>
      </c>
      <c r="E5740" s="13" t="s">
        <v>315</v>
      </c>
      <c r="F5740" s="16" t="s">
        <v>271</v>
      </c>
      <c r="G5740" t="s">
        <v>331</v>
      </c>
      <c r="H5740" s="14"/>
      <c r="I5740" t="s">
        <v>328</v>
      </c>
      <c r="J5740" s="14"/>
      <c r="K5740">
        <v>3</v>
      </c>
      <c r="L5740">
        <v>0</v>
      </c>
      <c r="M5740" t="s">
        <v>7</v>
      </c>
      <c r="N5740" s="14"/>
      <c r="O5740">
        <v>0</v>
      </c>
      <c r="P5740">
        <v>0</v>
      </c>
      <c r="Q5740" t="s">
        <v>23</v>
      </c>
      <c r="R5740" s="14"/>
      <c r="S5740" s="16">
        <f>Table2[[#This Row],[FTHG]]-Table2[[#This Row],[HTH]]</f>
        <v>3</v>
      </c>
      <c r="T5740" s="14">
        <f>Table2[[#This Row],[FTAG]]-Table2[[#This Row],[HTA]]</f>
        <v>0</v>
      </c>
      <c r="U5740" s="13" t="str">
        <f>IF(Table2[[#This Row],[SHH]]&gt;Table2[[#This Row],[SHA]],"H",IF(Table2[[#This Row],[HTH]]&lt;Table2[[#This Row],[HTA]],"A","D"))</f>
        <v>H</v>
      </c>
      <c r="V5740" s="14"/>
      <c r="W5740">
        <v>17</v>
      </c>
      <c r="X5740">
        <v>3</v>
      </c>
      <c r="Y5740">
        <v>7</v>
      </c>
      <c r="Z5740">
        <v>0</v>
      </c>
      <c r="AA5740">
        <v>5</v>
      </c>
      <c r="AB5740">
        <v>15</v>
      </c>
      <c r="AC5740">
        <v>7</v>
      </c>
      <c r="AD5740">
        <v>2</v>
      </c>
      <c r="AE5740">
        <v>0</v>
      </c>
      <c r="AF5740">
        <v>1</v>
      </c>
      <c r="AG5740">
        <v>0</v>
      </c>
      <c r="AH5740">
        <v>0</v>
      </c>
      <c r="AI5740">
        <v>1.1599999999999999</v>
      </c>
      <c r="AJ5740">
        <v>6.5</v>
      </c>
      <c r="AK5740">
        <v>12</v>
      </c>
    </row>
    <row r="5741" spans="1:37" x14ac:dyDescent="0.45">
      <c r="A5741" s="56"/>
      <c r="B5741" s="27">
        <v>44129</v>
      </c>
      <c r="C5741" s="16" t="s">
        <v>314</v>
      </c>
      <c r="D5741" s="16" t="s">
        <v>201</v>
      </c>
      <c r="E5741" s="13" t="s">
        <v>315</v>
      </c>
      <c r="F5741" s="16" t="s">
        <v>271</v>
      </c>
      <c r="G5741" t="s">
        <v>320</v>
      </c>
      <c r="H5741" s="14"/>
      <c r="I5741" t="s">
        <v>451</v>
      </c>
      <c r="J5741" s="14"/>
      <c r="K5741">
        <v>2</v>
      </c>
      <c r="L5741">
        <v>1</v>
      </c>
      <c r="M5741" t="s">
        <v>7</v>
      </c>
      <c r="N5741" s="14"/>
      <c r="O5741">
        <v>2</v>
      </c>
      <c r="P5741">
        <v>0</v>
      </c>
      <c r="Q5741" t="s">
        <v>7</v>
      </c>
      <c r="R5741" s="14"/>
      <c r="S5741" s="16">
        <f>Table2[[#This Row],[FTHG]]-Table2[[#This Row],[HTH]]</f>
        <v>0</v>
      </c>
      <c r="T5741" s="14">
        <f>Table2[[#This Row],[FTAG]]-Table2[[#This Row],[HTA]]</f>
        <v>1</v>
      </c>
      <c r="U5741" s="13" t="str">
        <f>IF(Table2[[#This Row],[SHH]]&gt;Table2[[#This Row],[SHA]],"H",IF(Table2[[#This Row],[HTH]]&lt;Table2[[#This Row],[HTA]],"A","D"))</f>
        <v>D</v>
      </c>
      <c r="V5741" s="14"/>
      <c r="W5741">
        <v>14</v>
      </c>
      <c r="X5741">
        <v>8</v>
      </c>
      <c r="Y5741">
        <v>4</v>
      </c>
      <c r="Z5741">
        <v>1</v>
      </c>
      <c r="AA5741">
        <v>12</v>
      </c>
      <c r="AB5741">
        <v>10</v>
      </c>
      <c r="AC5741">
        <v>4</v>
      </c>
      <c r="AD5741">
        <v>3</v>
      </c>
      <c r="AE5741">
        <v>2</v>
      </c>
      <c r="AF5741">
        <v>1</v>
      </c>
      <c r="AG5741">
        <v>0</v>
      </c>
      <c r="AH5741">
        <v>0</v>
      </c>
      <c r="AI5741">
        <v>1.65</v>
      </c>
      <c r="AJ5741">
        <v>3.75</v>
      </c>
      <c r="AK5741">
        <v>5.25</v>
      </c>
    </row>
    <row r="5742" spans="1:37" x14ac:dyDescent="0.45">
      <c r="A5742" s="56"/>
      <c r="B5742" s="27">
        <v>44129</v>
      </c>
      <c r="C5742" s="16" t="s">
        <v>314</v>
      </c>
      <c r="D5742" s="16" t="s">
        <v>201</v>
      </c>
      <c r="E5742" s="13" t="s">
        <v>315</v>
      </c>
      <c r="F5742" s="16" t="s">
        <v>271</v>
      </c>
      <c r="G5742" t="s">
        <v>332</v>
      </c>
      <c r="H5742" s="14"/>
      <c r="I5742" t="s">
        <v>330</v>
      </c>
      <c r="J5742" s="14"/>
      <c r="K5742">
        <v>1</v>
      </c>
      <c r="L5742">
        <v>1</v>
      </c>
      <c r="M5742" t="s">
        <v>23</v>
      </c>
      <c r="N5742" s="14"/>
      <c r="O5742">
        <v>1</v>
      </c>
      <c r="P5742">
        <v>1</v>
      </c>
      <c r="Q5742" t="s">
        <v>23</v>
      </c>
      <c r="R5742" s="14"/>
      <c r="S5742" s="16">
        <f>Table2[[#This Row],[FTHG]]-Table2[[#This Row],[HTH]]</f>
        <v>0</v>
      </c>
      <c r="T5742" s="14">
        <f>Table2[[#This Row],[FTAG]]-Table2[[#This Row],[HTA]]</f>
        <v>0</v>
      </c>
      <c r="U5742" s="13" t="str">
        <f>IF(Table2[[#This Row],[SHH]]&gt;Table2[[#This Row],[SHA]],"H",IF(Table2[[#This Row],[HTH]]&lt;Table2[[#This Row],[HTA]],"A","D"))</f>
        <v>D</v>
      </c>
      <c r="V5742" s="14"/>
      <c r="W5742">
        <v>5</v>
      </c>
      <c r="X5742">
        <v>15</v>
      </c>
      <c r="Y5742">
        <v>2</v>
      </c>
      <c r="Z5742">
        <v>6</v>
      </c>
      <c r="AA5742">
        <v>10</v>
      </c>
      <c r="AB5742">
        <v>20</v>
      </c>
      <c r="AC5742">
        <v>1</v>
      </c>
      <c r="AD5742">
        <v>4</v>
      </c>
      <c r="AE5742">
        <v>2</v>
      </c>
      <c r="AF5742">
        <v>2</v>
      </c>
      <c r="AG5742">
        <v>0</v>
      </c>
      <c r="AH5742">
        <v>0</v>
      </c>
      <c r="AI5742">
        <v>3</v>
      </c>
      <c r="AJ5742">
        <v>3.75</v>
      </c>
      <c r="AK5742">
        <v>2.2000000000000002</v>
      </c>
    </row>
    <row r="5743" spans="1:37" x14ac:dyDescent="0.45">
      <c r="A5743" s="56"/>
      <c r="B5743" s="27">
        <v>44130</v>
      </c>
      <c r="C5743" s="16" t="s">
        <v>314</v>
      </c>
      <c r="D5743" s="16" t="s">
        <v>201</v>
      </c>
      <c r="E5743" s="13" t="s">
        <v>315</v>
      </c>
      <c r="F5743" s="16" t="s">
        <v>271</v>
      </c>
      <c r="G5743" t="s">
        <v>329</v>
      </c>
      <c r="H5743" s="14"/>
      <c r="I5743" t="s">
        <v>323</v>
      </c>
      <c r="J5743" s="14"/>
      <c r="K5743">
        <v>3</v>
      </c>
      <c r="L5743">
        <v>1</v>
      </c>
      <c r="M5743" t="s">
        <v>7</v>
      </c>
      <c r="N5743" s="14"/>
      <c r="O5743">
        <v>1</v>
      </c>
      <c r="P5743">
        <v>0</v>
      </c>
      <c r="Q5743" t="s">
        <v>7</v>
      </c>
      <c r="R5743" s="14"/>
      <c r="S5743" s="16">
        <f>Table2[[#This Row],[FTHG]]-Table2[[#This Row],[HTH]]</f>
        <v>2</v>
      </c>
      <c r="T5743" s="14">
        <f>Table2[[#This Row],[FTAG]]-Table2[[#This Row],[HTA]]</f>
        <v>1</v>
      </c>
      <c r="U5743" s="13" t="str">
        <f>IF(Table2[[#This Row],[SHH]]&gt;Table2[[#This Row],[SHA]],"H",IF(Table2[[#This Row],[HTH]]&lt;Table2[[#This Row],[HTA]],"A","D"))</f>
        <v>H</v>
      </c>
      <c r="V5743" s="14"/>
      <c r="W5743">
        <v>15</v>
      </c>
      <c r="X5743">
        <v>7</v>
      </c>
      <c r="Y5743">
        <v>7</v>
      </c>
      <c r="Z5743">
        <v>3</v>
      </c>
      <c r="AA5743">
        <v>14</v>
      </c>
      <c r="AB5743">
        <v>8</v>
      </c>
      <c r="AC5743">
        <v>3</v>
      </c>
      <c r="AD5743">
        <v>3</v>
      </c>
      <c r="AE5743">
        <v>1</v>
      </c>
      <c r="AF5743">
        <v>2</v>
      </c>
      <c r="AG5743">
        <v>0</v>
      </c>
      <c r="AH5743">
        <v>0</v>
      </c>
      <c r="AI5743">
        <v>1.6</v>
      </c>
      <c r="AJ5743">
        <v>4.2</v>
      </c>
      <c r="AK5743">
        <v>5.25</v>
      </c>
    </row>
    <row r="5744" spans="1:37" x14ac:dyDescent="0.45">
      <c r="A5744" s="56"/>
      <c r="B5744" s="27">
        <v>44134</v>
      </c>
      <c r="C5744" s="16" t="s">
        <v>314</v>
      </c>
      <c r="D5744" s="16" t="s">
        <v>201</v>
      </c>
      <c r="E5744" s="13" t="s">
        <v>315</v>
      </c>
      <c r="F5744" s="16" t="s">
        <v>271</v>
      </c>
      <c r="G5744" t="s">
        <v>328</v>
      </c>
      <c r="H5744" s="14"/>
      <c r="I5744" t="s">
        <v>333</v>
      </c>
      <c r="J5744" s="14"/>
      <c r="K5744">
        <v>1</v>
      </c>
      <c r="L5744">
        <v>1</v>
      </c>
      <c r="M5744" t="s">
        <v>23</v>
      </c>
      <c r="N5744" s="14"/>
      <c r="O5744">
        <v>1</v>
      </c>
      <c r="P5744">
        <v>0</v>
      </c>
      <c r="Q5744" t="s">
        <v>7</v>
      </c>
      <c r="R5744" s="14"/>
      <c r="S5744" s="16">
        <f>Table2[[#This Row],[FTHG]]-Table2[[#This Row],[HTH]]</f>
        <v>0</v>
      </c>
      <c r="T5744" s="14">
        <f>Table2[[#This Row],[FTAG]]-Table2[[#This Row],[HTA]]</f>
        <v>1</v>
      </c>
      <c r="U5744" s="13" t="str">
        <f>IF(Table2[[#This Row],[SHH]]&gt;Table2[[#This Row],[SHA]],"H",IF(Table2[[#This Row],[HTH]]&lt;Table2[[#This Row],[HTA]],"A","D"))</f>
        <v>D</v>
      </c>
      <c r="V5744" s="14"/>
      <c r="W5744">
        <v>9</v>
      </c>
      <c r="X5744">
        <v>19</v>
      </c>
      <c r="Y5744">
        <v>2</v>
      </c>
      <c r="Z5744">
        <v>5</v>
      </c>
      <c r="AA5744">
        <v>11</v>
      </c>
      <c r="AB5744">
        <v>14</v>
      </c>
      <c r="AC5744">
        <v>3</v>
      </c>
      <c r="AD5744">
        <v>4</v>
      </c>
      <c r="AE5744">
        <v>2</v>
      </c>
      <c r="AF5744">
        <v>2</v>
      </c>
      <c r="AG5744">
        <v>0</v>
      </c>
      <c r="AH5744">
        <v>0</v>
      </c>
      <c r="AI5744">
        <v>3.1</v>
      </c>
      <c r="AJ5744">
        <v>3.6</v>
      </c>
      <c r="AK5744">
        <v>2.15</v>
      </c>
    </row>
    <row r="5745" spans="1:37" x14ac:dyDescent="0.45">
      <c r="A5745" s="56"/>
      <c r="B5745" s="27">
        <v>44135</v>
      </c>
      <c r="C5745" s="16" t="s">
        <v>314</v>
      </c>
      <c r="D5745" s="16" t="s">
        <v>201</v>
      </c>
      <c r="E5745" s="13" t="s">
        <v>315</v>
      </c>
      <c r="F5745" s="16" t="s">
        <v>271</v>
      </c>
      <c r="G5745" t="s">
        <v>323</v>
      </c>
      <c r="H5745" s="14"/>
      <c r="I5745" t="s">
        <v>321</v>
      </c>
      <c r="J5745" s="14"/>
      <c r="K5745">
        <v>3</v>
      </c>
      <c r="L5745">
        <v>1</v>
      </c>
      <c r="M5745" t="s">
        <v>7</v>
      </c>
      <c r="N5745" s="14"/>
      <c r="O5745">
        <v>1</v>
      </c>
      <c r="P5745">
        <v>0</v>
      </c>
      <c r="Q5745" t="s">
        <v>7</v>
      </c>
      <c r="R5745" s="14"/>
      <c r="S5745" s="16">
        <f>Table2[[#This Row],[FTHG]]-Table2[[#This Row],[HTH]]</f>
        <v>2</v>
      </c>
      <c r="T5745" s="14">
        <f>Table2[[#This Row],[FTAG]]-Table2[[#This Row],[HTA]]</f>
        <v>1</v>
      </c>
      <c r="U5745" s="13" t="str">
        <f>IF(Table2[[#This Row],[SHH]]&gt;Table2[[#This Row],[SHA]],"H",IF(Table2[[#This Row],[HTH]]&lt;Table2[[#This Row],[HTA]],"A","D"))</f>
        <v>H</v>
      </c>
      <c r="V5745" s="14"/>
      <c r="W5745">
        <v>14</v>
      </c>
      <c r="X5745">
        <v>8</v>
      </c>
      <c r="Y5745">
        <v>7</v>
      </c>
      <c r="Z5745">
        <v>4</v>
      </c>
      <c r="AA5745">
        <v>12</v>
      </c>
      <c r="AB5745">
        <v>10</v>
      </c>
      <c r="AC5745">
        <v>4</v>
      </c>
      <c r="AD5745">
        <v>1</v>
      </c>
      <c r="AE5745">
        <v>5</v>
      </c>
      <c r="AF5745">
        <v>1</v>
      </c>
      <c r="AG5745">
        <v>0</v>
      </c>
      <c r="AH5745">
        <v>0</v>
      </c>
      <c r="AI5745">
        <v>2</v>
      </c>
      <c r="AJ5745">
        <v>3.75</v>
      </c>
      <c r="AK5745">
        <v>3.5</v>
      </c>
    </row>
    <row r="5746" spans="1:37" x14ac:dyDescent="0.45">
      <c r="A5746" s="56"/>
      <c r="B5746" s="27">
        <v>44135</v>
      </c>
      <c r="C5746" s="16" t="s">
        <v>314</v>
      </c>
      <c r="D5746" s="16" t="s">
        <v>201</v>
      </c>
      <c r="E5746" s="13" t="s">
        <v>315</v>
      </c>
      <c r="F5746" s="16" t="s">
        <v>271</v>
      </c>
      <c r="G5746" t="s">
        <v>451</v>
      </c>
      <c r="H5746" s="14"/>
      <c r="I5746" t="s">
        <v>331</v>
      </c>
      <c r="J5746" s="14"/>
      <c r="K5746">
        <v>0</v>
      </c>
      <c r="L5746">
        <v>2</v>
      </c>
      <c r="M5746" t="s">
        <v>8</v>
      </c>
      <c r="N5746" s="14"/>
      <c r="O5746">
        <v>0</v>
      </c>
      <c r="P5746">
        <v>0</v>
      </c>
      <c r="Q5746" t="s">
        <v>23</v>
      </c>
      <c r="R5746" s="14"/>
      <c r="S5746" s="16">
        <f>Table2[[#This Row],[FTHG]]-Table2[[#This Row],[HTH]]</f>
        <v>0</v>
      </c>
      <c r="T5746" s="14">
        <f>Table2[[#This Row],[FTAG]]-Table2[[#This Row],[HTA]]</f>
        <v>2</v>
      </c>
      <c r="U5746" s="13" t="str">
        <f>IF(Table2[[#This Row],[SHH]]&gt;Table2[[#This Row],[SHA]],"H",IF(Table2[[#This Row],[HTH]]&lt;Table2[[#This Row],[HTA]],"A","D"))</f>
        <v>D</v>
      </c>
      <c r="V5746" s="14"/>
      <c r="W5746">
        <v>5</v>
      </c>
      <c r="X5746">
        <v>21</v>
      </c>
      <c r="Y5746">
        <v>2</v>
      </c>
      <c r="Z5746">
        <v>10</v>
      </c>
      <c r="AA5746">
        <v>12</v>
      </c>
      <c r="AB5746">
        <v>13</v>
      </c>
      <c r="AC5746">
        <v>0</v>
      </c>
      <c r="AD5746">
        <v>12</v>
      </c>
      <c r="AE5746">
        <v>1</v>
      </c>
      <c r="AF5746">
        <v>1</v>
      </c>
      <c r="AG5746">
        <v>0</v>
      </c>
      <c r="AH5746">
        <v>0</v>
      </c>
      <c r="AI5746">
        <v>7.5</v>
      </c>
      <c r="AJ5746">
        <v>5</v>
      </c>
      <c r="AK5746">
        <v>1.4</v>
      </c>
    </row>
    <row r="5747" spans="1:37" x14ac:dyDescent="0.45">
      <c r="A5747" s="56"/>
      <c r="B5747" s="27">
        <v>44135</v>
      </c>
      <c r="C5747" s="16" t="s">
        <v>314</v>
      </c>
      <c r="D5747" s="16" t="s">
        <v>201</v>
      </c>
      <c r="E5747" s="13" t="s">
        <v>315</v>
      </c>
      <c r="F5747" s="16" t="s">
        <v>271</v>
      </c>
      <c r="G5747" t="s">
        <v>326</v>
      </c>
      <c r="H5747" s="14"/>
      <c r="I5747" t="s">
        <v>332</v>
      </c>
      <c r="J5747" s="14"/>
      <c r="K5747">
        <v>1</v>
      </c>
      <c r="L5747">
        <v>1</v>
      </c>
      <c r="M5747" t="s">
        <v>23</v>
      </c>
      <c r="N5747" s="14"/>
      <c r="O5747">
        <v>0</v>
      </c>
      <c r="P5747">
        <v>0</v>
      </c>
      <c r="Q5747" t="s">
        <v>23</v>
      </c>
      <c r="R5747" s="14"/>
      <c r="S5747" s="16">
        <f>Table2[[#This Row],[FTHG]]-Table2[[#This Row],[HTH]]</f>
        <v>1</v>
      </c>
      <c r="T5747" s="14">
        <f>Table2[[#This Row],[FTAG]]-Table2[[#This Row],[HTA]]</f>
        <v>1</v>
      </c>
      <c r="U5747" s="13" t="str">
        <f>IF(Table2[[#This Row],[SHH]]&gt;Table2[[#This Row],[SHA]],"H",IF(Table2[[#This Row],[HTH]]&lt;Table2[[#This Row],[HTA]],"A","D"))</f>
        <v>D</v>
      </c>
      <c r="V5747" s="14"/>
      <c r="W5747">
        <v>14</v>
      </c>
      <c r="X5747">
        <v>9</v>
      </c>
      <c r="Y5747">
        <v>5</v>
      </c>
      <c r="Z5747">
        <v>4</v>
      </c>
      <c r="AA5747">
        <v>12</v>
      </c>
      <c r="AB5747">
        <v>14</v>
      </c>
      <c r="AC5747">
        <v>5</v>
      </c>
      <c r="AD5747">
        <v>3</v>
      </c>
      <c r="AE5747">
        <v>1</v>
      </c>
      <c r="AF5747">
        <v>3</v>
      </c>
      <c r="AG5747">
        <v>0</v>
      </c>
      <c r="AH5747">
        <v>0</v>
      </c>
      <c r="AI5747">
        <v>1.72</v>
      </c>
      <c r="AJ5747">
        <v>4</v>
      </c>
      <c r="AK5747">
        <v>4.5</v>
      </c>
    </row>
    <row r="5748" spans="1:37" x14ac:dyDescent="0.45">
      <c r="A5748" s="56"/>
      <c r="B5748" s="27">
        <v>44135</v>
      </c>
      <c r="C5748" s="16" t="s">
        <v>314</v>
      </c>
      <c r="D5748" s="16" t="s">
        <v>201</v>
      </c>
      <c r="E5748" s="13" t="s">
        <v>315</v>
      </c>
      <c r="F5748" s="16" t="s">
        <v>271</v>
      </c>
      <c r="G5748" t="s">
        <v>335</v>
      </c>
      <c r="H5748" s="14"/>
      <c r="I5748" t="s">
        <v>316</v>
      </c>
      <c r="J5748" s="14"/>
      <c r="K5748">
        <v>1</v>
      </c>
      <c r="L5748">
        <v>2</v>
      </c>
      <c r="M5748" t="s">
        <v>8</v>
      </c>
      <c r="N5748" s="14"/>
      <c r="O5748">
        <v>0</v>
      </c>
      <c r="P5748">
        <v>2</v>
      </c>
      <c r="Q5748" t="s">
        <v>8</v>
      </c>
      <c r="R5748" s="14"/>
      <c r="S5748" s="16">
        <f>Table2[[#This Row],[FTHG]]-Table2[[#This Row],[HTH]]</f>
        <v>1</v>
      </c>
      <c r="T5748" s="14">
        <f>Table2[[#This Row],[FTAG]]-Table2[[#This Row],[HTA]]</f>
        <v>0</v>
      </c>
      <c r="U5748" s="13" t="str">
        <f>IF(Table2[[#This Row],[SHH]]&gt;Table2[[#This Row],[SHA]],"H",IF(Table2[[#This Row],[HTH]]&lt;Table2[[#This Row],[HTA]],"A","D"))</f>
        <v>H</v>
      </c>
      <c r="V5748" s="14"/>
      <c r="W5748">
        <v>9</v>
      </c>
      <c r="X5748">
        <v>7</v>
      </c>
      <c r="Y5748">
        <v>2</v>
      </c>
      <c r="Z5748">
        <v>5</v>
      </c>
      <c r="AA5748">
        <v>12</v>
      </c>
      <c r="AB5748">
        <v>13</v>
      </c>
      <c r="AC5748">
        <v>5</v>
      </c>
      <c r="AD5748">
        <v>1</v>
      </c>
      <c r="AE5748">
        <v>1</v>
      </c>
      <c r="AF5748">
        <v>2</v>
      </c>
      <c r="AG5748">
        <v>0</v>
      </c>
      <c r="AH5748">
        <v>0</v>
      </c>
      <c r="AI5748">
        <v>12</v>
      </c>
      <c r="AJ5748">
        <v>8</v>
      </c>
      <c r="AK5748">
        <v>1.18</v>
      </c>
    </row>
    <row r="5749" spans="1:37" x14ac:dyDescent="0.45">
      <c r="A5749" s="56"/>
      <c r="B5749" s="27">
        <v>44135</v>
      </c>
      <c r="C5749" s="16" t="s">
        <v>314</v>
      </c>
      <c r="D5749" s="16" t="s">
        <v>201</v>
      </c>
      <c r="E5749" s="13" t="s">
        <v>315</v>
      </c>
      <c r="F5749" s="16" t="s">
        <v>271</v>
      </c>
      <c r="G5749" t="s">
        <v>317</v>
      </c>
      <c r="H5749" s="14"/>
      <c r="I5749" t="s">
        <v>453</v>
      </c>
      <c r="J5749" s="14"/>
      <c r="K5749">
        <v>1</v>
      </c>
      <c r="L5749">
        <v>0</v>
      </c>
      <c r="M5749" t="s">
        <v>7</v>
      </c>
      <c r="N5749" s="14"/>
      <c r="O5749">
        <v>0</v>
      </c>
      <c r="P5749">
        <v>0</v>
      </c>
      <c r="Q5749" t="s">
        <v>23</v>
      </c>
      <c r="R5749" s="14"/>
      <c r="S5749" s="16">
        <f>Table2[[#This Row],[FTHG]]-Table2[[#This Row],[HTH]]</f>
        <v>1</v>
      </c>
      <c r="T5749" s="14">
        <f>Table2[[#This Row],[FTAG]]-Table2[[#This Row],[HTA]]</f>
        <v>0</v>
      </c>
      <c r="U5749" s="13" t="str">
        <f>IF(Table2[[#This Row],[SHH]]&gt;Table2[[#This Row],[SHA]],"H",IF(Table2[[#This Row],[HTH]]&lt;Table2[[#This Row],[HTA]],"A","D"))</f>
        <v>H</v>
      </c>
      <c r="V5749" s="14"/>
      <c r="W5749">
        <v>5</v>
      </c>
      <c r="X5749">
        <v>15</v>
      </c>
      <c r="Y5749">
        <v>4</v>
      </c>
      <c r="Z5749">
        <v>3</v>
      </c>
      <c r="AA5749">
        <v>13</v>
      </c>
      <c r="AB5749">
        <v>17</v>
      </c>
      <c r="AC5749">
        <v>2</v>
      </c>
      <c r="AD5749">
        <v>4</v>
      </c>
      <c r="AE5749">
        <v>2</v>
      </c>
      <c r="AF5749">
        <v>4</v>
      </c>
      <c r="AG5749">
        <v>0</v>
      </c>
      <c r="AH5749">
        <v>0</v>
      </c>
      <c r="AI5749">
        <v>3</v>
      </c>
      <c r="AJ5749">
        <v>3.6</v>
      </c>
      <c r="AK5749">
        <v>2.25</v>
      </c>
    </row>
    <row r="5750" spans="1:37" x14ac:dyDescent="0.45">
      <c r="A5750" s="56"/>
      <c r="B5750" s="27">
        <v>44136</v>
      </c>
      <c r="C5750" s="16" t="s">
        <v>314</v>
      </c>
      <c r="D5750" s="16" t="s">
        <v>201</v>
      </c>
      <c r="E5750" s="13" t="s">
        <v>315</v>
      </c>
      <c r="F5750" s="16" t="s">
        <v>271</v>
      </c>
      <c r="G5750" t="s">
        <v>327</v>
      </c>
      <c r="H5750" s="14"/>
      <c r="I5750" t="s">
        <v>329</v>
      </c>
      <c r="J5750" s="14"/>
      <c r="K5750">
        <v>2</v>
      </c>
      <c r="L5750">
        <v>4</v>
      </c>
      <c r="M5750" t="s">
        <v>8</v>
      </c>
      <c r="N5750" s="14"/>
      <c r="O5750">
        <v>1</v>
      </c>
      <c r="P5750">
        <v>2</v>
      </c>
      <c r="Q5750" t="s">
        <v>8</v>
      </c>
      <c r="R5750" s="14"/>
      <c r="S5750" s="16">
        <f>Table2[[#This Row],[FTHG]]-Table2[[#This Row],[HTH]]</f>
        <v>1</v>
      </c>
      <c r="T5750" s="14">
        <f>Table2[[#This Row],[FTAG]]-Table2[[#This Row],[HTA]]</f>
        <v>2</v>
      </c>
      <c r="U5750" s="13" t="str">
        <f>IF(Table2[[#This Row],[SHH]]&gt;Table2[[#This Row],[SHA]],"H",IF(Table2[[#This Row],[HTH]]&lt;Table2[[#This Row],[HTA]],"A","D"))</f>
        <v>A</v>
      </c>
      <c r="V5750" s="14"/>
      <c r="W5750">
        <v>8</v>
      </c>
      <c r="X5750">
        <v>18</v>
      </c>
      <c r="Y5750">
        <v>5</v>
      </c>
      <c r="Z5750">
        <v>7</v>
      </c>
      <c r="AA5750">
        <v>10</v>
      </c>
      <c r="AB5750">
        <v>11</v>
      </c>
      <c r="AC5750">
        <v>4</v>
      </c>
      <c r="AD5750">
        <v>6</v>
      </c>
      <c r="AE5750">
        <v>2</v>
      </c>
      <c r="AF5750">
        <v>2</v>
      </c>
      <c r="AG5750">
        <v>0</v>
      </c>
      <c r="AH5750">
        <v>0</v>
      </c>
      <c r="AI5750">
        <v>3.8</v>
      </c>
      <c r="AJ5750">
        <v>3.5</v>
      </c>
      <c r="AK5750">
        <v>1.95</v>
      </c>
    </row>
    <row r="5751" spans="1:37" x14ac:dyDescent="0.45">
      <c r="A5751" s="56"/>
      <c r="B5751" s="27">
        <v>44136</v>
      </c>
      <c r="C5751" s="16" t="s">
        <v>314</v>
      </c>
      <c r="D5751" s="16" t="s">
        <v>201</v>
      </c>
      <c r="E5751" s="13" t="s">
        <v>315</v>
      </c>
      <c r="F5751" s="16" t="s">
        <v>271</v>
      </c>
      <c r="G5751" t="s">
        <v>322</v>
      </c>
      <c r="H5751" s="14"/>
      <c r="I5751" t="s">
        <v>320</v>
      </c>
      <c r="J5751" s="14"/>
      <c r="K5751">
        <v>1</v>
      </c>
      <c r="L5751">
        <v>1</v>
      </c>
      <c r="M5751" t="s">
        <v>23</v>
      </c>
      <c r="N5751" s="14"/>
      <c r="O5751">
        <v>1</v>
      </c>
      <c r="P5751">
        <v>1</v>
      </c>
      <c r="Q5751" t="s">
        <v>23</v>
      </c>
      <c r="R5751" s="14"/>
      <c r="S5751" s="16">
        <f>Table2[[#This Row],[FTHG]]-Table2[[#This Row],[HTH]]</f>
        <v>0</v>
      </c>
      <c r="T5751" s="14">
        <f>Table2[[#This Row],[FTAG]]-Table2[[#This Row],[HTA]]</f>
        <v>0</v>
      </c>
      <c r="U5751" s="13" t="str">
        <f>IF(Table2[[#This Row],[SHH]]&gt;Table2[[#This Row],[SHA]],"H",IF(Table2[[#This Row],[HTH]]&lt;Table2[[#This Row],[HTA]],"A","D"))</f>
        <v>D</v>
      </c>
      <c r="V5751" s="14"/>
      <c r="W5751">
        <v>18</v>
      </c>
      <c r="X5751">
        <v>11</v>
      </c>
      <c r="Y5751">
        <v>5</v>
      </c>
      <c r="Z5751">
        <v>4</v>
      </c>
      <c r="AA5751">
        <v>8</v>
      </c>
      <c r="AB5751">
        <v>15</v>
      </c>
      <c r="AC5751">
        <v>8</v>
      </c>
      <c r="AD5751">
        <v>6</v>
      </c>
      <c r="AE5751">
        <v>3</v>
      </c>
      <c r="AF5751">
        <v>1</v>
      </c>
      <c r="AG5751">
        <v>0</v>
      </c>
      <c r="AH5751">
        <v>0</v>
      </c>
      <c r="AI5751">
        <v>2.62</v>
      </c>
      <c r="AJ5751">
        <v>3.5</v>
      </c>
      <c r="AK5751">
        <v>2.5499999999999998</v>
      </c>
    </row>
    <row r="5752" spans="1:37" x14ac:dyDescent="0.45">
      <c r="A5752" s="56"/>
      <c r="B5752" s="27">
        <v>44137</v>
      </c>
      <c r="C5752" s="16" t="s">
        <v>314</v>
      </c>
      <c r="D5752" s="16" t="s">
        <v>201</v>
      </c>
      <c r="E5752" s="13" t="s">
        <v>315</v>
      </c>
      <c r="F5752" s="16" t="s">
        <v>271</v>
      </c>
      <c r="G5752" t="s">
        <v>330</v>
      </c>
      <c r="H5752" s="14"/>
      <c r="I5752" t="s">
        <v>452</v>
      </c>
      <c r="J5752" s="14"/>
      <c r="K5752">
        <v>1</v>
      </c>
      <c r="L5752">
        <v>3</v>
      </c>
      <c r="M5752" t="s">
        <v>8</v>
      </c>
      <c r="N5752" s="14"/>
      <c r="O5752">
        <v>0</v>
      </c>
      <c r="P5752">
        <v>0</v>
      </c>
      <c r="Q5752" t="s">
        <v>23</v>
      </c>
      <c r="R5752" s="14"/>
      <c r="S5752" s="16">
        <f>Table2[[#This Row],[FTHG]]-Table2[[#This Row],[HTH]]</f>
        <v>1</v>
      </c>
      <c r="T5752" s="14">
        <f>Table2[[#This Row],[FTAG]]-Table2[[#This Row],[HTA]]</f>
        <v>3</v>
      </c>
      <c r="U5752" s="13" t="str">
        <f>IF(Table2[[#This Row],[SHH]]&gt;Table2[[#This Row],[SHA]],"H",IF(Table2[[#This Row],[HTH]]&lt;Table2[[#This Row],[HTA]],"A","D"))</f>
        <v>D</v>
      </c>
      <c r="V5752" s="14"/>
      <c r="W5752">
        <v>10</v>
      </c>
      <c r="X5752">
        <v>9</v>
      </c>
      <c r="Y5752">
        <v>5</v>
      </c>
      <c r="Z5752">
        <v>6</v>
      </c>
      <c r="AA5752">
        <v>19</v>
      </c>
      <c r="AB5752">
        <v>13</v>
      </c>
      <c r="AC5752">
        <v>3</v>
      </c>
      <c r="AD5752">
        <v>6</v>
      </c>
      <c r="AE5752">
        <v>1</v>
      </c>
      <c r="AF5752">
        <v>2</v>
      </c>
      <c r="AG5752">
        <v>1</v>
      </c>
      <c r="AH5752">
        <v>0</v>
      </c>
      <c r="AI5752">
        <v>1.85</v>
      </c>
      <c r="AJ5752">
        <v>4</v>
      </c>
      <c r="AK5752">
        <v>3.8</v>
      </c>
    </row>
    <row r="5753" spans="1:37" x14ac:dyDescent="0.45">
      <c r="A5753" s="56"/>
      <c r="B5753" s="27">
        <v>44141</v>
      </c>
      <c r="C5753" s="16" t="s">
        <v>314</v>
      </c>
      <c r="D5753" s="16" t="s">
        <v>201</v>
      </c>
      <c r="E5753" s="13" t="s">
        <v>315</v>
      </c>
      <c r="F5753" s="16" t="s">
        <v>271</v>
      </c>
      <c r="G5753" t="s">
        <v>332</v>
      </c>
      <c r="H5753" s="14"/>
      <c r="I5753" t="s">
        <v>335</v>
      </c>
      <c r="J5753" s="14"/>
      <c r="K5753">
        <v>1</v>
      </c>
      <c r="L5753">
        <v>1</v>
      </c>
      <c r="M5753" t="s">
        <v>23</v>
      </c>
      <c r="N5753" s="14"/>
      <c r="O5753">
        <v>0</v>
      </c>
      <c r="P5753">
        <v>0</v>
      </c>
      <c r="Q5753" t="s">
        <v>23</v>
      </c>
      <c r="R5753" s="14"/>
      <c r="S5753" s="16">
        <f>Table2[[#This Row],[FTHG]]-Table2[[#This Row],[HTH]]</f>
        <v>1</v>
      </c>
      <c r="T5753" s="14">
        <f>Table2[[#This Row],[FTAG]]-Table2[[#This Row],[HTA]]</f>
        <v>1</v>
      </c>
      <c r="U5753" s="13" t="str">
        <f>IF(Table2[[#This Row],[SHH]]&gt;Table2[[#This Row],[SHA]],"H",IF(Table2[[#This Row],[HTH]]&lt;Table2[[#This Row],[HTA]],"A","D"))</f>
        <v>D</v>
      </c>
      <c r="V5753" s="14"/>
      <c r="W5753">
        <v>18</v>
      </c>
      <c r="X5753">
        <v>8</v>
      </c>
      <c r="Y5753">
        <v>4</v>
      </c>
      <c r="Z5753">
        <v>1</v>
      </c>
      <c r="AA5753">
        <v>20</v>
      </c>
      <c r="AB5753">
        <v>20</v>
      </c>
      <c r="AC5753">
        <v>1</v>
      </c>
      <c r="AD5753">
        <v>3</v>
      </c>
      <c r="AE5753">
        <v>2</v>
      </c>
      <c r="AF5753">
        <v>2</v>
      </c>
      <c r="AG5753">
        <v>0</v>
      </c>
      <c r="AH5753">
        <v>0</v>
      </c>
      <c r="AI5753">
        <v>2.37</v>
      </c>
      <c r="AJ5753">
        <v>3.6</v>
      </c>
      <c r="AK5753">
        <v>2.87</v>
      </c>
    </row>
    <row r="5754" spans="1:37" x14ac:dyDescent="0.45">
      <c r="A5754" s="56"/>
      <c r="B5754" s="27">
        <v>44142</v>
      </c>
      <c r="C5754" s="16" t="s">
        <v>314</v>
      </c>
      <c r="D5754" s="16" t="s">
        <v>201</v>
      </c>
      <c r="E5754" s="13" t="s">
        <v>315</v>
      </c>
      <c r="F5754" s="16" t="s">
        <v>271</v>
      </c>
      <c r="G5754" t="s">
        <v>323</v>
      </c>
      <c r="H5754" s="14"/>
      <c r="I5754" t="s">
        <v>322</v>
      </c>
      <c r="J5754" s="14"/>
      <c r="K5754">
        <v>0</v>
      </c>
      <c r="L5754">
        <v>3</v>
      </c>
      <c r="M5754" t="s">
        <v>8</v>
      </c>
      <c r="N5754" s="14"/>
      <c r="O5754">
        <v>0</v>
      </c>
      <c r="P5754">
        <v>1</v>
      </c>
      <c r="Q5754" t="s">
        <v>8</v>
      </c>
      <c r="R5754" s="14"/>
      <c r="S5754" s="16">
        <f>Table2[[#This Row],[FTHG]]-Table2[[#This Row],[HTH]]</f>
        <v>0</v>
      </c>
      <c r="T5754" s="14">
        <f>Table2[[#This Row],[FTAG]]-Table2[[#This Row],[HTA]]</f>
        <v>2</v>
      </c>
      <c r="U5754" s="13" t="str">
        <f>IF(Table2[[#This Row],[SHH]]&gt;Table2[[#This Row],[SHA]],"H",IF(Table2[[#This Row],[HTH]]&lt;Table2[[#This Row],[HTA]],"A","D"))</f>
        <v>A</v>
      </c>
      <c r="V5754" s="14"/>
      <c r="W5754">
        <v>10</v>
      </c>
      <c r="X5754">
        <v>12</v>
      </c>
      <c r="Y5754">
        <v>2</v>
      </c>
      <c r="Z5754">
        <v>6</v>
      </c>
      <c r="AA5754">
        <v>12</v>
      </c>
      <c r="AB5754">
        <v>10</v>
      </c>
      <c r="AC5754">
        <v>2</v>
      </c>
      <c r="AD5754">
        <v>6</v>
      </c>
      <c r="AE5754">
        <v>3</v>
      </c>
      <c r="AF5754">
        <v>0</v>
      </c>
      <c r="AG5754">
        <v>0</v>
      </c>
      <c r="AH5754">
        <v>0</v>
      </c>
      <c r="AI5754">
        <v>2.9</v>
      </c>
      <c r="AJ5754">
        <v>3.5</v>
      </c>
      <c r="AK5754">
        <v>2.2999999999999998</v>
      </c>
    </row>
    <row r="5755" spans="1:37" x14ac:dyDescent="0.45">
      <c r="A5755" s="56"/>
      <c r="B5755" s="27">
        <v>44142</v>
      </c>
      <c r="C5755" s="16" t="s">
        <v>314</v>
      </c>
      <c r="D5755" s="16" t="s">
        <v>201</v>
      </c>
      <c r="E5755" s="13" t="s">
        <v>315</v>
      </c>
      <c r="F5755" s="16" t="s">
        <v>271</v>
      </c>
      <c r="G5755" t="s">
        <v>321</v>
      </c>
      <c r="H5755" s="14"/>
      <c r="I5755" t="s">
        <v>328</v>
      </c>
      <c r="J5755" s="14"/>
      <c r="K5755">
        <v>2</v>
      </c>
      <c r="L5755">
        <v>2</v>
      </c>
      <c r="M5755" t="s">
        <v>23</v>
      </c>
      <c r="N5755" s="14"/>
      <c r="O5755">
        <v>2</v>
      </c>
      <c r="P5755">
        <v>1</v>
      </c>
      <c r="Q5755" t="s">
        <v>7</v>
      </c>
      <c r="R5755" s="14"/>
      <c r="S5755" s="16">
        <f>Table2[[#This Row],[FTHG]]-Table2[[#This Row],[HTH]]</f>
        <v>0</v>
      </c>
      <c r="T5755" s="14">
        <f>Table2[[#This Row],[FTAG]]-Table2[[#This Row],[HTA]]</f>
        <v>1</v>
      </c>
      <c r="U5755" s="13" t="str">
        <f>IF(Table2[[#This Row],[SHH]]&gt;Table2[[#This Row],[SHA]],"H",IF(Table2[[#This Row],[HTH]]&lt;Table2[[#This Row],[HTA]],"A","D"))</f>
        <v>D</v>
      </c>
      <c r="V5755" s="14"/>
      <c r="W5755">
        <v>14</v>
      </c>
      <c r="X5755">
        <v>22</v>
      </c>
      <c r="Y5755">
        <v>7</v>
      </c>
      <c r="Z5755">
        <v>3</v>
      </c>
      <c r="AA5755">
        <v>19</v>
      </c>
      <c r="AB5755">
        <v>13</v>
      </c>
      <c r="AC5755">
        <v>4</v>
      </c>
      <c r="AD5755">
        <v>9</v>
      </c>
      <c r="AE5755">
        <v>1</v>
      </c>
      <c r="AF5755">
        <v>1</v>
      </c>
      <c r="AG5755">
        <v>0</v>
      </c>
      <c r="AH5755">
        <v>0</v>
      </c>
      <c r="AI5755">
        <v>2.1</v>
      </c>
      <c r="AJ5755">
        <v>3.4</v>
      </c>
      <c r="AK5755">
        <v>3.4</v>
      </c>
    </row>
    <row r="5756" spans="1:37" x14ac:dyDescent="0.45">
      <c r="A5756" s="56"/>
      <c r="B5756" s="27">
        <v>44142</v>
      </c>
      <c r="C5756" s="16" t="s">
        <v>314</v>
      </c>
      <c r="D5756" s="16" t="s">
        <v>201</v>
      </c>
      <c r="E5756" s="13" t="s">
        <v>315</v>
      </c>
      <c r="F5756" s="16" t="s">
        <v>271</v>
      </c>
      <c r="G5756" t="s">
        <v>453</v>
      </c>
      <c r="H5756" s="14"/>
      <c r="I5756" t="s">
        <v>327</v>
      </c>
      <c r="J5756" s="14"/>
      <c r="K5756">
        <v>3</v>
      </c>
      <c r="L5756">
        <v>0</v>
      </c>
      <c r="M5756" t="s">
        <v>7</v>
      </c>
      <c r="N5756" s="14"/>
      <c r="O5756">
        <v>1</v>
      </c>
      <c r="P5756">
        <v>0</v>
      </c>
      <c r="Q5756" t="s">
        <v>7</v>
      </c>
      <c r="R5756" s="14"/>
      <c r="S5756" s="16">
        <f>Table2[[#This Row],[FTHG]]-Table2[[#This Row],[HTH]]</f>
        <v>2</v>
      </c>
      <c r="T5756" s="14">
        <f>Table2[[#This Row],[FTAG]]-Table2[[#This Row],[HTA]]</f>
        <v>0</v>
      </c>
      <c r="U5756" s="13" t="str">
        <f>IF(Table2[[#This Row],[SHH]]&gt;Table2[[#This Row],[SHA]],"H",IF(Table2[[#This Row],[HTH]]&lt;Table2[[#This Row],[HTA]],"A","D"))</f>
        <v>H</v>
      </c>
      <c r="V5756" s="14"/>
      <c r="W5756">
        <v>15</v>
      </c>
      <c r="X5756">
        <v>8</v>
      </c>
      <c r="Y5756">
        <v>7</v>
      </c>
      <c r="Z5756">
        <v>3</v>
      </c>
      <c r="AA5756">
        <v>14</v>
      </c>
      <c r="AB5756">
        <v>14</v>
      </c>
      <c r="AC5756">
        <v>3</v>
      </c>
      <c r="AD5756">
        <v>4</v>
      </c>
      <c r="AE5756">
        <v>2</v>
      </c>
      <c r="AF5756">
        <v>3</v>
      </c>
      <c r="AG5756">
        <v>0</v>
      </c>
      <c r="AH5756">
        <v>0</v>
      </c>
      <c r="AI5756">
        <v>1.36</v>
      </c>
      <c r="AJ5756">
        <v>4.75</v>
      </c>
      <c r="AK5756">
        <v>9</v>
      </c>
    </row>
    <row r="5757" spans="1:37" x14ac:dyDescent="0.45">
      <c r="A5757" s="56"/>
      <c r="B5757" s="27">
        <v>44142</v>
      </c>
      <c r="C5757" s="16" t="s">
        <v>314</v>
      </c>
      <c r="D5757" s="16" t="s">
        <v>201</v>
      </c>
      <c r="E5757" s="13" t="s">
        <v>315</v>
      </c>
      <c r="F5757" s="16" t="s">
        <v>271</v>
      </c>
      <c r="G5757" t="s">
        <v>333</v>
      </c>
      <c r="H5757" s="14"/>
      <c r="I5757" t="s">
        <v>326</v>
      </c>
      <c r="J5757" s="14"/>
      <c r="K5757">
        <v>2</v>
      </c>
      <c r="L5757">
        <v>2</v>
      </c>
      <c r="M5757" t="s">
        <v>23</v>
      </c>
      <c r="N5757" s="14"/>
      <c r="O5757">
        <v>2</v>
      </c>
      <c r="P5757">
        <v>0</v>
      </c>
      <c r="Q5757" t="s">
        <v>7</v>
      </c>
      <c r="R5757" s="14"/>
      <c r="S5757" s="16">
        <f>Table2[[#This Row],[FTHG]]-Table2[[#This Row],[HTH]]</f>
        <v>0</v>
      </c>
      <c r="T5757" s="14">
        <f>Table2[[#This Row],[FTAG]]-Table2[[#This Row],[HTA]]</f>
        <v>2</v>
      </c>
      <c r="U5757" s="13" t="str">
        <f>IF(Table2[[#This Row],[SHH]]&gt;Table2[[#This Row],[SHA]],"H",IF(Table2[[#This Row],[HTH]]&lt;Table2[[#This Row],[HTA]],"A","D"))</f>
        <v>D</v>
      </c>
      <c r="V5757" s="14"/>
      <c r="W5757">
        <v>16</v>
      </c>
      <c r="X5757">
        <v>15</v>
      </c>
      <c r="Y5757">
        <v>5</v>
      </c>
      <c r="Z5757">
        <v>8</v>
      </c>
      <c r="AA5757">
        <v>14</v>
      </c>
      <c r="AB5757">
        <v>16</v>
      </c>
      <c r="AC5757">
        <v>10</v>
      </c>
      <c r="AD5757">
        <v>8</v>
      </c>
      <c r="AE5757">
        <v>2</v>
      </c>
      <c r="AF5757">
        <v>4</v>
      </c>
      <c r="AG5757">
        <v>0</v>
      </c>
      <c r="AH5757">
        <v>0</v>
      </c>
      <c r="AI5757">
        <v>2.5499999999999998</v>
      </c>
      <c r="AJ5757">
        <v>3.6</v>
      </c>
      <c r="AK5757">
        <v>2.5</v>
      </c>
    </row>
    <row r="5758" spans="1:37" x14ac:dyDescent="0.45">
      <c r="A5758" s="56"/>
      <c r="B5758" s="27">
        <v>44142</v>
      </c>
      <c r="C5758" s="16" t="s">
        <v>314</v>
      </c>
      <c r="D5758" s="16" t="s">
        <v>201</v>
      </c>
      <c r="E5758" s="13" t="s">
        <v>315</v>
      </c>
      <c r="F5758" s="16" t="s">
        <v>271</v>
      </c>
      <c r="G5758" t="s">
        <v>452</v>
      </c>
      <c r="H5758" s="14"/>
      <c r="I5758" t="s">
        <v>451</v>
      </c>
      <c r="J5758" s="14"/>
      <c r="K5758">
        <v>5</v>
      </c>
      <c r="L5758">
        <v>0</v>
      </c>
      <c r="M5758" t="s">
        <v>7</v>
      </c>
      <c r="N5758" s="14"/>
      <c r="O5758">
        <v>3</v>
      </c>
      <c r="P5758">
        <v>0</v>
      </c>
      <c r="Q5758" t="s">
        <v>7</v>
      </c>
      <c r="R5758" s="14"/>
      <c r="S5758" s="16">
        <f>Table2[[#This Row],[FTHG]]-Table2[[#This Row],[HTH]]</f>
        <v>2</v>
      </c>
      <c r="T5758" s="14">
        <f>Table2[[#This Row],[FTAG]]-Table2[[#This Row],[HTA]]</f>
        <v>0</v>
      </c>
      <c r="U5758" s="13" t="str">
        <f>IF(Table2[[#This Row],[SHH]]&gt;Table2[[#This Row],[SHA]],"H",IF(Table2[[#This Row],[HTH]]&lt;Table2[[#This Row],[HTA]],"A","D"))</f>
        <v>H</v>
      </c>
      <c r="V5758" s="14"/>
      <c r="W5758">
        <v>9</v>
      </c>
      <c r="X5758">
        <v>5</v>
      </c>
      <c r="Y5758">
        <v>8</v>
      </c>
      <c r="Z5758">
        <v>1</v>
      </c>
      <c r="AA5758">
        <v>17</v>
      </c>
      <c r="AB5758">
        <v>9</v>
      </c>
      <c r="AC5758">
        <v>5</v>
      </c>
      <c r="AD5758">
        <v>1</v>
      </c>
      <c r="AE5758">
        <v>0</v>
      </c>
      <c r="AF5758">
        <v>1</v>
      </c>
      <c r="AG5758">
        <v>0</v>
      </c>
      <c r="AH5758">
        <v>0</v>
      </c>
      <c r="AI5758">
        <v>1.83</v>
      </c>
      <c r="AJ5758">
        <v>3.75</v>
      </c>
      <c r="AK5758">
        <v>4.2</v>
      </c>
    </row>
    <row r="5759" spans="1:37" x14ac:dyDescent="0.45">
      <c r="A5759" s="56"/>
      <c r="B5759" s="27">
        <v>44142</v>
      </c>
      <c r="C5759" s="16" t="s">
        <v>314</v>
      </c>
      <c r="D5759" s="16" t="s">
        <v>201</v>
      </c>
      <c r="E5759" s="13" t="s">
        <v>315</v>
      </c>
      <c r="F5759" s="16" t="s">
        <v>271</v>
      </c>
      <c r="G5759" t="s">
        <v>331</v>
      </c>
      <c r="H5759" s="14"/>
      <c r="I5759" t="s">
        <v>316</v>
      </c>
      <c r="J5759" s="14"/>
      <c r="K5759">
        <v>2</v>
      </c>
      <c r="L5759">
        <v>3</v>
      </c>
      <c r="M5759" t="s">
        <v>8</v>
      </c>
      <c r="N5759" s="14"/>
      <c r="O5759">
        <v>1</v>
      </c>
      <c r="P5759">
        <v>1</v>
      </c>
      <c r="Q5759" t="s">
        <v>23</v>
      </c>
      <c r="R5759" s="14"/>
      <c r="S5759" s="16">
        <f>Table2[[#This Row],[FTHG]]-Table2[[#This Row],[HTH]]</f>
        <v>1</v>
      </c>
      <c r="T5759" s="14">
        <f>Table2[[#This Row],[FTAG]]-Table2[[#This Row],[HTA]]</f>
        <v>2</v>
      </c>
      <c r="U5759" s="13" t="str">
        <f>IF(Table2[[#This Row],[SHH]]&gt;Table2[[#This Row],[SHA]],"H",IF(Table2[[#This Row],[HTH]]&lt;Table2[[#This Row],[HTA]],"A","D"))</f>
        <v>D</v>
      </c>
      <c r="V5759" s="14"/>
      <c r="W5759">
        <v>15</v>
      </c>
      <c r="X5759">
        <v>16</v>
      </c>
      <c r="Y5759">
        <v>5</v>
      </c>
      <c r="Z5759">
        <v>8</v>
      </c>
      <c r="AA5759">
        <v>15</v>
      </c>
      <c r="AB5759">
        <v>7</v>
      </c>
      <c r="AC5759">
        <v>4</v>
      </c>
      <c r="AD5759">
        <v>3</v>
      </c>
      <c r="AE5759">
        <v>2</v>
      </c>
      <c r="AF5759">
        <v>2</v>
      </c>
      <c r="AG5759">
        <v>0</v>
      </c>
      <c r="AH5759">
        <v>0</v>
      </c>
      <c r="AI5759">
        <v>4</v>
      </c>
      <c r="AJ5759">
        <v>4.33</v>
      </c>
      <c r="AK5759">
        <v>1.75</v>
      </c>
    </row>
    <row r="5760" spans="1:37" x14ac:dyDescent="0.45">
      <c r="A5760" s="56"/>
      <c r="B5760" s="27">
        <v>44143</v>
      </c>
      <c r="C5760" s="16" t="s">
        <v>314</v>
      </c>
      <c r="D5760" s="16" t="s">
        <v>201</v>
      </c>
      <c r="E5760" s="13" t="s">
        <v>315</v>
      </c>
      <c r="F5760" s="16" t="s">
        <v>271</v>
      </c>
      <c r="G5760" t="s">
        <v>320</v>
      </c>
      <c r="H5760" s="14"/>
      <c r="I5760" t="s">
        <v>330</v>
      </c>
      <c r="J5760" s="14"/>
      <c r="K5760">
        <v>2</v>
      </c>
      <c r="L5760">
        <v>1</v>
      </c>
      <c r="M5760" t="s">
        <v>7</v>
      </c>
      <c r="N5760" s="14"/>
      <c r="O5760">
        <v>2</v>
      </c>
      <c r="P5760">
        <v>0</v>
      </c>
      <c r="Q5760" t="s">
        <v>7</v>
      </c>
      <c r="R5760" s="14"/>
      <c r="S5760" s="16">
        <f>Table2[[#This Row],[FTHG]]-Table2[[#This Row],[HTH]]</f>
        <v>0</v>
      </c>
      <c r="T5760" s="14">
        <f>Table2[[#This Row],[FTAG]]-Table2[[#This Row],[HTA]]</f>
        <v>1</v>
      </c>
      <c r="U5760" s="13" t="str">
        <f>IF(Table2[[#This Row],[SHH]]&gt;Table2[[#This Row],[SHA]],"H",IF(Table2[[#This Row],[HTH]]&lt;Table2[[#This Row],[HTA]],"A","D"))</f>
        <v>D</v>
      </c>
      <c r="V5760" s="14"/>
      <c r="W5760">
        <v>14</v>
      </c>
      <c r="X5760">
        <v>17</v>
      </c>
      <c r="Y5760">
        <v>8</v>
      </c>
      <c r="Z5760">
        <v>5</v>
      </c>
      <c r="AA5760">
        <v>15</v>
      </c>
      <c r="AB5760">
        <v>14</v>
      </c>
      <c r="AC5760">
        <v>3</v>
      </c>
      <c r="AD5760">
        <v>7</v>
      </c>
      <c r="AE5760">
        <v>1</v>
      </c>
      <c r="AF5760">
        <v>3</v>
      </c>
      <c r="AG5760">
        <v>0</v>
      </c>
      <c r="AH5760">
        <v>0</v>
      </c>
      <c r="AI5760">
        <v>2.1</v>
      </c>
      <c r="AJ5760">
        <v>3.6</v>
      </c>
      <c r="AK5760">
        <v>3.25</v>
      </c>
    </row>
    <row r="5761" spans="1:37" x14ac:dyDescent="0.45">
      <c r="A5761" s="56"/>
      <c r="B5761" s="27">
        <v>44143</v>
      </c>
      <c r="C5761" s="16" t="s">
        <v>314</v>
      </c>
      <c r="D5761" s="16" t="s">
        <v>201</v>
      </c>
      <c r="E5761" s="13" t="s">
        <v>315</v>
      </c>
      <c r="F5761" s="16" t="s">
        <v>271</v>
      </c>
      <c r="G5761" t="s">
        <v>329</v>
      </c>
      <c r="H5761" s="14"/>
      <c r="I5761" t="s">
        <v>317</v>
      </c>
      <c r="J5761" s="14"/>
      <c r="K5761">
        <v>4</v>
      </c>
      <c r="L5761">
        <v>3</v>
      </c>
      <c r="M5761" t="s">
        <v>7</v>
      </c>
      <c r="N5761" s="14"/>
      <c r="O5761">
        <v>2</v>
      </c>
      <c r="P5761">
        <v>2</v>
      </c>
      <c r="Q5761" t="s">
        <v>23</v>
      </c>
      <c r="R5761" s="14"/>
      <c r="S5761" s="16">
        <f>Table2[[#This Row],[FTHG]]-Table2[[#This Row],[HTH]]</f>
        <v>2</v>
      </c>
      <c r="T5761" s="14">
        <f>Table2[[#This Row],[FTAG]]-Table2[[#This Row],[HTA]]</f>
        <v>1</v>
      </c>
      <c r="U5761" s="13" t="str">
        <f>IF(Table2[[#This Row],[SHH]]&gt;Table2[[#This Row],[SHA]],"H",IF(Table2[[#This Row],[HTH]]&lt;Table2[[#This Row],[HTA]],"A","D"))</f>
        <v>H</v>
      </c>
      <c r="V5761" s="14"/>
      <c r="W5761">
        <v>15</v>
      </c>
      <c r="X5761">
        <v>15</v>
      </c>
      <c r="Y5761">
        <v>5</v>
      </c>
      <c r="Z5761">
        <v>6</v>
      </c>
      <c r="AA5761">
        <v>15</v>
      </c>
      <c r="AB5761">
        <v>12</v>
      </c>
      <c r="AC5761">
        <v>6</v>
      </c>
      <c r="AD5761">
        <v>2</v>
      </c>
      <c r="AE5761">
        <v>4</v>
      </c>
      <c r="AF5761">
        <v>2</v>
      </c>
      <c r="AG5761">
        <v>0</v>
      </c>
      <c r="AH5761">
        <v>0</v>
      </c>
      <c r="AI5761">
        <v>2.2000000000000002</v>
      </c>
      <c r="AJ5761">
        <v>3.5</v>
      </c>
      <c r="AK5761">
        <v>3</v>
      </c>
    </row>
    <row r="5762" spans="1:37" x14ac:dyDescent="0.45">
      <c r="A5762" s="56"/>
      <c r="B5762" s="27">
        <v>44156</v>
      </c>
      <c r="C5762" s="16" t="s">
        <v>314</v>
      </c>
      <c r="D5762" s="16" t="s">
        <v>201</v>
      </c>
      <c r="E5762" s="13" t="s">
        <v>315</v>
      </c>
      <c r="F5762" s="16" t="s">
        <v>271</v>
      </c>
      <c r="G5762" t="s">
        <v>316</v>
      </c>
      <c r="H5762" s="14"/>
      <c r="I5762" t="s">
        <v>332</v>
      </c>
      <c r="J5762" s="14"/>
      <c r="K5762">
        <v>1</v>
      </c>
      <c r="L5762">
        <v>1</v>
      </c>
      <c r="M5762" t="s">
        <v>23</v>
      </c>
      <c r="N5762" s="14"/>
      <c r="O5762">
        <v>0</v>
      </c>
      <c r="P5762">
        <v>1</v>
      </c>
      <c r="Q5762" t="s">
        <v>8</v>
      </c>
      <c r="R5762" s="14"/>
      <c r="S5762" s="16">
        <f>Table2[[#This Row],[FTHG]]-Table2[[#This Row],[HTH]]</f>
        <v>1</v>
      </c>
      <c r="T5762" s="14">
        <f>Table2[[#This Row],[FTAG]]-Table2[[#This Row],[HTA]]</f>
        <v>0</v>
      </c>
      <c r="U5762" s="13" t="str">
        <f>IF(Table2[[#This Row],[SHH]]&gt;Table2[[#This Row],[SHA]],"H",IF(Table2[[#This Row],[HTH]]&lt;Table2[[#This Row],[HTA]],"A","D"))</f>
        <v>H</v>
      </c>
      <c r="V5762" s="14"/>
      <c r="W5762">
        <v>15</v>
      </c>
      <c r="X5762">
        <v>9</v>
      </c>
      <c r="Y5762">
        <v>3</v>
      </c>
      <c r="Z5762">
        <v>4</v>
      </c>
      <c r="AA5762">
        <v>10</v>
      </c>
      <c r="AB5762">
        <v>10</v>
      </c>
      <c r="AC5762">
        <v>7</v>
      </c>
      <c r="AD5762">
        <v>3</v>
      </c>
      <c r="AE5762">
        <v>1</v>
      </c>
      <c r="AF5762">
        <v>3</v>
      </c>
      <c r="AG5762">
        <v>0</v>
      </c>
      <c r="AH5762">
        <v>0</v>
      </c>
      <c r="AI5762">
        <v>1.1000000000000001</v>
      </c>
      <c r="AJ5762">
        <v>10</v>
      </c>
      <c r="AK5762">
        <v>23</v>
      </c>
    </row>
    <row r="5763" spans="1:37" x14ac:dyDescent="0.45">
      <c r="A5763" s="56"/>
      <c r="B5763" s="27">
        <v>44156</v>
      </c>
      <c r="C5763" s="16" t="s">
        <v>314</v>
      </c>
      <c r="D5763" s="16" t="s">
        <v>201</v>
      </c>
      <c r="E5763" s="13" t="s">
        <v>315</v>
      </c>
      <c r="F5763" s="16" t="s">
        <v>271</v>
      </c>
      <c r="G5763" t="s">
        <v>451</v>
      </c>
      <c r="H5763" s="14"/>
      <c r="I5763" t="s">
        <v>329</v>
      </c>
      <c r="J5763" s="14"/>
      <c r="K5763">
        <v>1</v>
      </c>
      <c r="L5763">
        <v>2</v>
      </c>
      <c r="M5763" t="s">
        <v>8</v>
      </c>
      <c r="N5763" s="14"/>
      <c r="O5763">
        <v>0</v>
      </c>
      <c r="P5763">
        <v>1</v>
      </c>
      <c r="Q5763" t="s">
        <v>8</v>
      </c>
      <c r="R5763" s="14"/>
      <c r="S5763" s="16">
        <f>Table2[[#This Row],[FTHG]]-Table2[[#This Row],[HTH]]</f>
        <v>1</v>
      </c>
      <c r="T5763" s="14">
        <f>Table2[[#This Row],[FTAG]]-Table2[[#This Row],[HTA]]</f>
        <v>1</v>
      </c>
      <c r="U5763" s="13" t="str">
        <f>IF(Table2[[#This Row],[SHH]]&gt;Table2[[#This Row],[SHA]],"H",IF(Table2[[#This Row],[HTH]]&lt;Table2[[#This Row],[HTA]],"A","D"))</f>
        <v>A</v>
      </c>
      <c r="V5763" s="14"/>
      <c r="W5763">
        <v>1</v>
      </c>
      <c r="X5763">
        <v>10</v>
      </c>
      <c r="Y5763">
        <v>1</v>
      </c>
      <c r="Z5763">
        <v>4</v>
      </c>
      <c r="AA5763">
        <v>6</v>
      </c>
      <c r="AB5763">
        <v>10</v>
      </c>
      <c r="AC5763">
        <v>0</v>
      </c>
      <c r="AD5763">
        <v>10</v>
      </c>
      <c r="AE5763">
        <v>0</v>
      </c>
      <c r="AF5763">
        <v>1</v>
      </c>
      <c r="AG5763">
        <v>0</v>
      </c>
      <c r="AH5763">
        <v>0</v>
      </c>
      <c r="AI5763">
        <v>5.75</v>
      </c>
      <c r="AJ5763">
        <v>4.5999999999999996</v>
      </c>
      <c r="AK5763">
        <v>1.5</v>
      </c>
    </row>
    <row r="5764" spans="1:37" x14ac:dyDescent="0.45">
      <c r="A5764" s="56"/>
      <c r="B5764" s="27">
        <v>44156</v>
      </c>
      <c r="C5764" s="16" t="s">
        <v>314</v>
      </c>
      <c r="D5764" s="16" t="s">
        <v>201</v>
      </c>
      <c r="E5764" s="13" t="s">
        <v>315</v>
      </c>
      <c r="F5764" s="16" t="s">
        <v>271</v>
      </c>
      <c r="G5764" t="s">
        <v>330</v>
      </c>
      <c r="H5764" s="14"/>
      <c r="I5764" t="s">
        <v>333</v>
      </c>
      <c r="J5764" s="14"/>
      <c r="K5764">
        <v>3</v>
      </c>
      <c r="L5764">
        <v>3</v>
      </c>
      <c r="M5764" t="s">
        <v>23</v>
      </c>
      <c r="N5764" s="14"/>
      <c r="O5764">
        <v>1</v>
      </c>
      <c r="P5764">
        <v>2</v>
      </c>
      <c r="Q5764" t="s">
        <v>8</v>
      </c>
      <c r="R5764" s="14"/>
      <c r="S5764" s="16">
        <f>Table2[[#This Row],[FTHG]]-Table2[[#This Row],[HTH]]</f>
        <v>2</v>
      </c>
      <c r="T5764" s="14">
        <f>Table2[[#This Row],[FTAG]]-Table2[[#This Row],[HTA]]</f>
        <v>1</v>
      </c>
      <c r="U5764" s="13" t="str">
        <f>IF(Table2[[#This Row],[SHH]]&gt;Table2[[#This Row],[SHA]],"H",IF(Table2[[#This Row],[HTH]]&lt;Table2[[#This Row],[HTA]],"A","D"))</f>
        <v>H</v>
      </c>
      <c r="V5764" s="14"/>
      <c r="W5764">
        <v>13</v>
      </c>
      <c r="X5764">
        <v>20</v>
      </c>
      <c r="Y5764">
        <v>8</v>
      </c>
      <c r="Z5764">
        <v>9</v>
      </c>
      <c r="AA5764">
        <v>15</v>
      </c>
      <c r="AB5764">
        <v>18</v>
      </c>
      <c r="AC5764">
        <v>3</v>
      </c>
      <c r="AD5764">
        <v>4</v>
      </c>
      <c r="AE5764">
        <v>3</v>
      </c>
      <c r="AF5764">
        <v>2</v>
      </c>
      <c r="AG5764">
        <v>0</v>
      </c>
      <c r="AH5764">
        <v>0</v>
      </c>
      <c r="AI5764">
        <v>2.2999999999999998</v>
      </c>
      <c r="AJ5764">
        <v>3.75</v>
      </c>
      <c r="AK5764">
        <v>2.8</v>
      </c>
    </row>
    <row r="5765" spans="1:37" x14ac:dyDescent="0.45">
      <c r="A5765" s="56"/>
      <c r="B5765" s="27">
        <v>44156</v>
      </c>
      <c r="C5765" s="16" t="s">
        <v>314</v>
      </c>
      <c r="D5765" s="16" t="s">
        <v>201</v>
      </c>
      <c r="E5765" s="13" t="s">
        <v>315</v>
      </c>
      <c r="F5765" s="16" t="s">
        <v>271</v>
      </c>
      <c r="G5765" t="s">
        <v>317</v>
      </c>
      <c r="H5765" s="14"/>
      <c r="I5765" t="s">
        <v>323</v>
      </c>
      <c r="J5765" s="14"/>
      <c r="K5765">
        <v>1</v>
      </c>
      <c r="L5765">
        <v>1</v>
      </c>
      <c r="M5765" t="s">
        <v>23</v>
      </c>
      <c r="N5765" s="14"/>
      <c r="O5765">
        <v>1</v>
      </c>
      <c r="P5765">
        <v>0</v>
      </c>
      <c r="Q5765" t="s">
        <v>7</v>
      </c>
      <c r="R5765" s="14"/>
      <c r="S5765" s="16">
        <f>Table2[[#This Row],[FTHG]]-Table2[[#This Row],[HTH]]</f>
        <v>0</v>
      </c>
      <c r="T5765" s="14">
        <f>Table2[[#This Row],[FTAG]]-Table2[[#This Row],[HTA]]</f>
        <v>1</v>
      </c>
      <c r="U5765" s="13" t="str">
        <f>IF(Table2[[#This Row],[SHH]]&gt;Table2[[#This Row],[SHA]],"H",IF(Table2[[#This Row],[HTH]]&lt;Table2[[#This Row],[HTA]],"A","D"))</f>
        <v>D</v>
      </c>
      <c r="V5765" s="14"/>
      <c r="W5765">
        <v>15</v>
      </c>
      <c r="X5765">
        <v>10</v>
      </c>
      <c r="Y5765">
        <v>6</v>
      </c>
      <c r="Z5765">
        <v>5</v>
      </c>
      <c r="AA5765">
        <v>7</v>
      </c>
      <c r="AB5765">
        <v>12</v>
      </c>
      <c r="AC5765">
        <v>2</v>
      </c>
      <c r="AD5765">
        <v>1</v>
      </c>
      <c r="AE5765">
        <v>1</v>
      </c>
      <c r="AF5765">
        <v>4</v>
      </c>
      <c r="AG5765">
        <v>0</v>
      </c>
      <c r="AH5765">
        <v>1</v>
      </c>
      <c r="AI5765">
        <v>1.5</v>
      </c>
      <c r="AJ5765">
        <v>4.5</v>
      </c>
      <c r="AK5765">
        <v>6</v>
      </c>
    </row>
    <row r="5766" spans="1:37" x14ac:dyDescent="0.45">
      <c r="A5766" s="56"/>
      <c r="B5766" s="27">
        <v>44156</v>
      </c>
      <c r="C5766" s="16" t="s">
        <v>314</v>
      </c>
      <c r="D5766" s="16" t="s">
        <v>201</v>
      </c>
      <c r="E5766" s="13" t="s">
        <v>315</v>
      </c>
      <c r="F5766" s="16" t="s">
        <v>271</v>
      </c>
      <c r="G5766" t="s">
        <v>328</v>
      </c>
      <c r="H5766" s="14"/>
      <c r="I5766" t="s">
        <v>320</v>
      </c>
      <c r="J5766" s="14"/>
      <c r="K5766">
        <v>0</v>
      </c>
      <c r="L5766">
        <v>2</v>
      </c>
      <c r="M5766" t="s">
        <v>8</v>
      </c>
      <c r="N5766" s="14"/>
      <c r="O5766">
        <v>0</v>
      </c>
      <c r="P5766">
        <v>2</v>
      </c>
      <c r="Q5766" t="s">
        <v>8</v>
      </c>
      <c r="R5766" s="14"/>
      <c r="S5766" s="16">
        <f>Table2[[#This Row],[FTHG]]-Table2[[#This Row],[HTH]]</f>
        <v>0</v>
      </c>
      <c r="T5766" s="14">
        <f>Table2[[#This Row],[FTAG]]-Table2[[#This Row],[HTA]]</f>
        <v>0</v>
      </c>
      <c r="U5766" s="13" t="str">
        <f>IF(Table2[[#This Row],[SHH]]&gt;Table2[[#This Row],[SHA]],"H",IF(Table2[[#This Row],[HTH]]&lt;Table2[[#This Row],[HTA]],"A","D"))</f>
        <v>A</v>
      </c>
      <c r="V5766" s="14"/>
      <c r="W5766">
        <v>13</v>
      </c>
      <c r="X5766">
        <v>19</v>
      </c>
      <c r="Y5766">
        <v>6</v>
      </c>
      <c r="Z5766">
        <v>8</v>
      </c>
      <c r="AA5766">
        <v>12</v>
      </c>
      <c r="AB5766">
        <v>11</v>
      </c>
      <c r="AC5766">
        <v>6</v>
      </c>
      <c r="AD5766">
        <v>4</v>
      </c>
      <c r="AE5766">
        <v>0</v>
      </c>
      <c r="AF5766">
        <v>1</v>
      </c>
      <c r="AG5766">
        <v>0</v>
      </c>
      <c r="AH5766">
        <v>0</v>
      </c>
      <c r="AI5766">
        <v>3.8</v>
      </c>
      <c r="AJ5766">
        <v>3.6</v>
      </c>
      <c r="AK5766">
        <v>1.95</v>
      </c>
    </row>
    <row r="5767" spans="1:37" x14ac:dyDescent="0.45">
      <c r="A5767" s="56"/>
      <c r="B5767" s="27">
        <v>44156</v>
      </c>
      <c r="C5767" s="16" t="s">
        <v>314</v>
      </c>
      <c r="D5767" s="16" t="s">
        <v>201</v>
      </c>
      <c r="E5767" s="13" t="s">
        <v>315</v>
      </c>
      <c r="F5767" s="16" t="s">
        <v>271</v>
      </c>
      <c r="G5767" t="s">
        <v>326</v>
      </c>
      <c r="H5767" s="14"/>
      <c r="I5767" t="s">
        <v>453</v>
      </c>
      <c r="J5767" s="14"/>
      <c r="K5767">
        <v>1</v>
      </c>
      <c r="L5767">
        <v>1</v>
      </c>
      <c r="M5767" t="s">
        <v>23</v>
      </c>
      <c r="N5767" s="14"/>
      <c r="O5767">
        <v>1</v>
      </c>
      <c r="P5767">
        <v>0</v>
      </c>
      <c r="Q5767" t="s">
        <v>7</v>
      </c>
      <c r="R5767" s="14"/>
      <c r="S5767" s="16">
        <f>Table2[[#This Row],[FTHG]]-Table2[[#This Row],[HTH]]</f>
        <v>0</v>
      </c>
      <c r="T5767" s="14">
        <f>Table2[[#This Row],[FTAG]]-Table2[[#This Row],[HTA]]</f>
        <v>1</v>
      </c>
      <c r="U5767" s="13" t="str">
        <f>IF(Table2[[#This Row],[SHH]]&gt;Table2[[#This Row],[SHA]],"H",IF(Table2[[#This Row],[HTH]]&lt;Table2[[#This Row],[HTA]],"A","D"))</f>
        <v>D</v>
      </c>
      <c r="V5767" s="14"/>
      <c r="W5767">
        <v>8</v>
      </c>
      <c r="X5767">
        <v>10</v>
      </c>
      <c r="Y5767">
        <v>3</v>
      </c>
      <c r="Z5767">
        <v>3</v>
      </c>
      <c r="AA5767">
        <v>18</v>
      </c>
      <c r="AB5767">
        <v>12</v>
      </c>
      <c r="AC5767">
        <v>5</v>
      </c>
      <c r="AD5767">
        <v>6</v>
      </c>
      <c r="AE5767">
        <v>3</v>
      </c>
      <c r="AF5767">
        <v>2</v>
      </c>
      <c r="AG5767">
        <v>0</v>
      </c>
      <c r="AH5767">
        <v>0</v>
      </c>
      <c r="AI5767">
        <v>3.8</v>
      </c>
      <c r="AJ5767">
        <v>4</v>
      </c>
      <c r="AK5767">
        <v>1.85</v>
      </c>
    </row>
    <row r="5768" spans="1:37" x14ac:dyDescent="0.45">
      <c r="A5768" s="56"/>
      <c r="B5768" s="27">
        <v>44156</v>
      </c>
      <c r="C5768" s="16" t="s">
        <v>314</v>
      </c>
      <c r="D5768" s="16" t="s">
        <v>201</v>
      </c>
      <c r="E5768" s="13" t="s">
        <v>315</v>
      </c>
      <c r="F5768" s="16" t="s">
        <v>271</v>
      </c>
      <c r="G5768" t="s">
        <v>322</v>
      </c>
      <c r="H5768" s="14"/>
      <c r="I5768" t="s">
        <v>331</v>
      </c>
      <c r="J5768" s="14"/>
      <c r="K5768">
        <v>2</v>
      </c>
      <c r="L5768">
        <v>5</v>
      </c>
      <c r="M5768" t="s">
        <v>8</v>
      </c>
      <c r="N5768" s="14"/>
      <c r="O5768">
        <v>1</v>
      </c>
      <c r="P5768">
        <v>0</v>
      </c>
      <c r="Q5768" t="s">
        <v>7</v>
      </c>
      <c r="R5768" s="14"/>
      <c r="S5768" s="16">
        <f>Table2[[#This Row],[FTHG]]-Table2[[#This Row],[HTH]]</f>
        <v>1</v>
      </c>
      <c r="T5768" s="14">
        <f>Table2[[#This Row],[FTAG]]-Table2[[#This Row],[HTA]]</f>
        <v>5</v>
      </c>
      <c r="U5768" s="13" t="str">
        <f>IF(Table2[[#This Row],[SHH]]&gt;Table2[[#This Row],[SHA]],"H",IF(Table2[[#This Row],[HTH]]&lt;Table2[[#This Row],[HTA]],"A","D"))</f>
        <v>D</v>
      </c>
      <c r="V5768" s="14"/>
      <c r="W5768">
        <v>9</v>
      </c>
      <c r="X5768">
        <v>15</v>
      </c>
      <c r="Y5768">
        <v>3</v>
      </c>
      <c r="Z5768">
        <v>8</v>
      </c>
      <c r="AA5768">
        <v>12</v>
      </c>
      <c r="AB5768">
        <v>17</v>
      </c>
      <c r="AC5768">
        <v>4</v>
      </c>
      <c r="AD5768">
        <v>3</v>
      </c>
      <c r="AE5768">
        <v>1</v>
      </c>
      <c r="AF5768">
        <v>1</v>
      </c>
      <c r="AG5768">
        <v>0</v>
      </c>
      <c r="AH5768">
        <v>0</v>
      </c>
      <c r="AI5768">
        <v>4.5</v>
      </c>
      <c r="AJ5768">
        <v>4.33</v>
      </c>
      <c r="AK5768">
        <v>1.65</v>
      </c>
    </row>
    <row r="5769" spans="1:37" x14ac:dyDescent="0.45">
      <c r="A5769" s="56"/>
      <c r="B5769" s="27">
        <v>44157</v>
      </c>
      <c r="C5769" s="16" t="s">
        <v>314</v>
      </c>
      <c r="D5769" s="16" t="s">
        <v>201</v>
      </c>
      <c r="E5769" s="13" t="s">
        <v>315</v>
      </c>
      <c r="F5769" s="16" t="s">
        <v>271</v>
      </c>
      <c r="G5769" t="s">
        <v>327</v>
      </c>
      <c r="H5769" s="14"/>
      <c r="I5769" t="s">
        <v>321</v>
      </c>
      <c r="J5769" s="14"/>
      <c r="K5769">
        <v>1</v>
      </c>
      <c r="L5769">
        <v>3</v>
      </c>
      <c r="M5769" t="s">
        <v>8</v>
      </c>
      <c r="N5769" s="14"/>
      <c r="O5769">
        <v>0</v>
      </c>
      <c r="P5769">
        <v>3</v>
      </c>
      <c r="Q5769" t="s">
        <v>8</v>
      </c>
      <c r="R5769" s="14"/>
      <c r="S5769" s="16">
        <f>Table2[[#This Row],[FTHG]]-Table2[[#This Row],[HTH]]</f>
        <v>1</v>
      </c>
      <c r="T5769" s="14">
        <f>Table2[[#This Row],[FTAG]]-Table2[[#This Row],[HTA]]</f>
        <v>0</v>
      </c>
      <c r="U5769" s="13" t="str">
        <f>IF(Table2[[#This Row],[SHH]]&gt;Table2[[#This Row],[SHA]],"H",IF(Table2[[#This Row],[HTH]]&lt;Table2[[#This Row],[HTA]],"A","D"))</f>
        <v>H</v>
      </c>
      <c r="V5769" s="14"/>
      <c r="W5769">
        <v>19</v>
      </c>
      <c r="X5769">
        <v>22</v>
      </c>
      <c r="Y5769">
        <v>6</v>
      </c>
      <c r="Z5769">
        <v>8</v>
      </c>
      <c r="AA5769">
        <v>6</v>
      </c>
      <c r="AB5769">
        <v>12</v>
      </c>
      <c r="AC5769">
        <v>9</v>
      </c>
      <c r="AD5769">
        <v>4</v>
      </c>
      <c r="AE5769">
        <v>0</v>
      </c>
      <c r="AF5769">
        <v>1</v>
      </c>
      <c r="AG5769">
        <v>0</v>
      </c>
      <c r="AH5769">
        <v>0</v>
      </c>
      <c r="AI5769">
        <v>2.0499999999999998</v>
      </c>
      <c r="AJ5769">
        <v>3.6</v>
      </c>
      <c r="AK5769">
        <v>3.4</v>
      </c>
    </row>
    <row r="5770" spans="1:37" x14ac:dyDescent="0.45">
      <c r="A5770" s="56"/>
      <c r="B5770" s="27">
        <v>44157</v>
      </c>
      <c r="C5770" s="16" t="s">
        <v>314</v>
      </c>
      <c r="D5770" s="16" t="s">
        <v>201</v>
      </c>
      <c r="E5770" s="13" t="s">
        <v>315</v>
      </c>
      <c r="F5770" s="16" t="s">
        <v>271</v>
      </c>
      <c r="G5770" t="s">
        <v>335</v>
      </c>
      <c r="H5770" s="14"/>
      <c r="I5770" t="s">
        <v>452</v>
      </c>
      <c r="J5770" s="14"/>
      <c r="K5770">
        <v>1</v>
      </c>
      <c r="L5770">
        <v>2</v>
      </c>
      <c r="M5770" t="s">
        <v>8</v>
      </c>
      <c r="N5770" s="14"/>
      <c r="O5770">
        <v>1</v>
      </c>
      <c r="P5770">
        <v>1</v>
      </c>
      <c r="Q5770" t="s">
        <v>23</v>
      </c>
      <c r="R5770" s="14"/>
      <c r="S5770" s="16">
        <f>Table2[[#This Row],[FTHG]]-Table2[[#This Row],[HTH]]</f>
        <v>0</v>
      </c>
      <c r="T5770" s="14">
        <f>Table2[[#This Row],[FTAG]]-Table2[[#This Row],[HTA]]</f>
        <v>1</v>
      </c>
      <c r="U5770" s="13" t="str">
        <f>IF(Table2[[#This Row],[SHH]]&gt;Table2[[#This Row],[SHA]],"H",IF(Table2[[#This Row],[HTH]]&lt;Table2[[#This Row],[HTA]],"A","D"))</f>
        <v>D</v>
      </c>
      <c r="V5770" s="14"/>
      <c r="W5770">
        <v>10</v>
      </c>
      <c r="X5770">
        <v>10</v>
      </c>
      <c r="Y5770">
        <v>4</v>
      </c>
      <c r="Z5770">
        <v>3</v>
      </c>
      <c r="AA5770">
        <v>12</v>
      </c>
      <c r="AB5770">
        <v>15</v>
      </c>
      <c r="AC5770">
        <v>5</v>
      </c>
      <c r="AD5770">
        <v>4</v>
      </c>
      <c r="AE5770">
        <v>1</v>
      </c>
      <c r="AF5770">
        <v>2</v>
      </c>
      <c r="AG5770">
        <v>0</v>
      </c>
      <c r="AH5770">
        <v>0</v>
      </c>
      <c r="AI5770">
        <v>2.7</v>
      </c>
      <c r="AJ5770">
        <v>3.4</v>
      </c>
      <c r="AK5770">
        <v>2.6</v>
      </c>
    </row>
    <row r="5771" spans="1:37" x14ac:dyDescent="0.45">
      <c r="A5771" s="56"/>
      <c r="B5771" s="27">
        <v>44162</v>
      </c>
      <c r="C5771" s="16" t="s">
        <v>314</v>
      </c>
      <c r="D5771" s="16" t="s">
        <v>201</v>
      </c>
      <c r="E5771" s="13" t="s">
        <v>315</v>
      </c>
      <c r="F5771" s="16" t="s">
        <v>271</v>
      </c>
      <c r="G5771" t="s">
        <v>320</v>
      </c>
      <c r="H5771" s="14"/>
      <c r="I5771" t="s">
        <v>332</v>
      </c>
      <c r="J5771" s="14"/>
      <c r="K5771">
        <v>5</v>
      </c>
      <c r="L5771">
        <v>3</v>
      </c>
      <c r="M5771" t="s">
        <v>7</v>
      </c>
      <c r="N5771" s="14"/>
      <c r="O5771">
        <v>3</v>
      </c>
      <c r="P5771">
        <v>2</v>
      </c>
      <c r="Q5771" t="s">
        <v>7</v>
      </c>
      <c r="R5771" s="14"/>
      <c r="S5771" s="16">
        <f>Table2[[#This Row],[FTHG]]-Table2[[#This Row],[HTH]]</f>
        <v>2</v>
      </c>
      <c r="T5771" s="14">
        <f>Table2[[#This Row],[FTAG]]-Table2[[#This Row],[HTA]]</f>
        <v>1</v>
      </c>
      <c r="U5771" s="13" t="str">
        <f>IF(Table2[[#This Row],[SHH]]&gt;Table2[[#This Row],[SHA]],"H",IF(Table2[[#This Row],[HTH]]&lt;Table2[[#This Row],[HTA]],"A","D"))</f>
        <v>H</v>
      </c>
      <c r="V5771" s="14"/>
      <c r="W5771">
        <v>12</v>
      </c>
      <c r="X5771">
        <v>5</v>
      </c>
      <c r="Y5771">
        <v>6</v>
      </c>
      <c r="Z5771">
        <v>4</v>
      </c>
      <c r="AA5771">
        <v>12</v>
      </c>
      <c r="AB5771">
        <v>12</v>
      </c>
      <c r="AC5771">
        <v>0</v>
      </c>
      <c r="AD5771">
        <v>5</v>
      </c>
      <c r="AE5771">
        <v>2</v>
      </c>
      <c r="AF5771">
        <v>3</v>
      </c>
      <c r="AG5771">
        <v>0</v>
      </c>
      <c r="AH5771">
        <v>1</v>
      </c>
      <c r="AI5771">
        <v>1.8</v>
      </c>
      <c r="AJ5771">
        <v>3.6</v>
      </c>
      <c r="AK5771">
        <v>4.33</v>
      </c>
    </row>
    <row r="5772" spans="1:37" x14ac:dyDescent="0.45">
      <c r="A5772" s="56"/>
      <c r="B5772" s="27">
        <v>44163</v>
      </c>
      <c r="C5772" s="16" t="s">
        <v>314</v>
      </c>
      <c r="D5772" s="16" t="s">
        <v>201</v>
      </c>
      <c r="E5772" s="13" t="s">
        <v>315</v>
      </c>
      <c r="F5772" s="16" t="s">
        <v>271</v>
      </c>
      <c r="G5772" t="s">
        <v>323</v>
      </c>
      <c r="H5772" s="14"/>
      <c r="I5772" t="s">
        <v>327</v>
      </c>
      <c r="J5772" s="14"/>
      <c r="K5772">
        <v>1</v>
      </c>
      <c r="L5772">
        <v>1</v>
      </c>
      <c r="M5772" t="s">
        <v>23</v>
      </c>
      <c r="N5772" s="14"/>
      <c r="O5772">
        <v>0</v>
      </c>
      <c r="P5772">
        <v>0</v>
      </c>
      <c r="Q5772" t="s">
        <v>23</v>
      </c>
      <c r="R5772" s="14"/>
      <c r="S5772" s="16">
        <f>Table2[[#This Row],[FTHG]]-Table2[[#This Row],[HTH]]</f>
        <v>1</v>
      </c>
      <c r="T5772" s="14">
        <f>Table2[[#This Row],[FTAG]]-Table2[[#This Row],[HTA]]</f>
        <v>1</v>
      </c>
      <c r="U5772" s="13" t="str">
        <f>IF(Table2[[#This Row],[SHH]]&gt;Table2[[#This Row],[SHA]],"H",IF(Table2[[#This Row],[HTH]]&lt;Table2[[#This Row],[HTA]],"A","D"))</f>
        <v>D</v>
      </c>
      <c r="V5772" s="14"/>
      <c r="W5772">
        <v>10</v>
      </c>
      <c r="X5772">
        <v>10</v>
      </c>
      <c r="Y5772">
        <v>2</v>
      </c>
      <c r="Z5772">
        <v>5</v>
      </c>
      <c r="AA5772">
        <v>15</v>
      </c>
      <c r="AB5772">
        <v>8</v>
      </c>
      <c r="AC5772">
        <v>4</v>
      </c>
      <c r="AD5772">
        <v>1</v>
      </c>
      <c r="AE5772">
        <v>3</v>
      </c>
      <c r="AF5772">
        <v>1</v>
      </c>
      <c r="AG5772">
        <v>0</v>
      </c>
      <c r="AH5772">
        <v>0</v>
      </c>
      <c r="AI5772">
        <v>2.37</v>
      </c>
      <c r="AJ5772">
        <v>3.5</v>
      </c>
      <c r="AK5772">
        <v>2.9</v>
      </c>
    </row>
    <row r="5773" spans="1:37" x14ac:dyDescent="0.45">
      <c r="A5773" s="56"/>
      <c r="B5773" s="27">
        <v>44163</v>
      </c>
      <c r="C5773" s="16" t="s">
        <v>314</v>
      </c>
      <c r="D5773" s="16" t="s">
        <v>201</v>
      </c>
      <c r="E5773" s="13" t="s">
        <v>315</v>
      </c>
      <c r="F5773" s="16" t="s">
        <v>271</v>
      </c>
      <c r="G5773" t="s">
        <v>331</v>
      </c>
      <c r="H5773" s="14"/>
      <c r="I5773" t="s">
        <v>335</v>
      </c>
      <c r="J5773" s="14"/>
      <c r="K5773">
        <v>1</v>
      </c>
      <c r="L5773">
        <v>2</v>
      </c>
      <c r="M5773" t="s">
        <v>8</v>
      </c>
      <c r="N5773" s="14"/>
      <c r="O5773">
        <v>0</v>
      </c>
      <c r="P5773">
        <v>1</v>
      </c>
      <c r="Q5773" t="s">
        <v>8</v>
      </c>
      <c r="R5773" s="14"/>
      <c r="S5773" s="16">
        <f>Table2[[#This Row],[FTHG]]-Table2[[#This Row],[HTH]]</f>
        <v>1</v>
      </c>
      <c r="T5773" s="14">
        <f>Table2[[#This Row],[FTAG]]-Table2[[#This Row],[HTA]]</f>
        <v>1</v>
      </c>
      <c r="U5773" s="13" t="str">
        <f>IF(Table2[[#This Row],[SHH]]&gt;Table2[[#This Row],[SHA]],"H",IF(Table2[[#This Row],[HTH]]&lt;Table2[[#This Row],[HTA]],"A","D"))</f>
        <v>A</v>
      </c>
      <c r="V5773" s="14"/>
      <c r="W5773">
        <v>14</v>
      </c>
      <c r="X5773">
        <v>7</v>
      </c>
      <c r="Y5773">
        <v>4</v>
      </c>
      <c r="Z5773">
        <v>5</v>
      </c>
      <c r="AA5773">
        <v>11</v>
      </c>
      <c r="AB5773">
        <v>10</v>
      </c>
      <c r="AC5773">
        <v>6</v>
      </c>
      <c r="AD5773">
        <v>2</v>
      </c>
      <c r="AE5773">
        <v>1</v>
      </c>
      <c r="AF5773">
        <v>2</v>
      </c>
      <c r="AG5773">
        <v>0</v>
      </c>
      <c r="AH5773">
        <v>0</v>
      </c>
      <c r="AI5773">
        <v>1.2</v>
      </c>
      <c r="AJ5773">
        <v>7</v>
      </c>
      <c r="AK5773">
        <v>13</v>
      </c>
    </row>
    <row r="5774" spans="1:37" x14ac:dyDescent="0.45">
      <c r="A5774" s="56"/>
      <c r="B5774" s="27">
        <v>44163</v>
      </c>
      <c r="C5774" s="16" t="s">
        <v>314</v>
      </c>
      <c r="D5774" s="16" t="s">
        <v>201</v>
      </c>
      <c r="E5774" s="13" t="s">
        <v>315</v>
      </c>
      <c r="F5774" s="16" t="s">
        <v>271</v>
      </c>
      <c r="G5774" t="s">
        <v>453</v>
      </c>
      <c r="H5774" s="14"/>
      <c r="I5774" t="s">
        <v>451</v>
      </c>
      <c r="J5774" s="14"/>
      <c r="K5774">
        <v>2</v>
      </c>
      <c r="L5774">
        <v>1</v>
      </c>
      <c r="M5774" t="s">
        <v>7</v>
      </c>
      <c r="N5774" s="14"/>
      <c r="O5774">
        <v>1</v>
      </c>
      <c r="P5774">
        <v>0</v>
      </c>
      <c r="Q5774" t="s">
        <v>7</v>
      </c>
      <c r="R5774" s="14"/>
      <c r="S5774" s="16">
        <f>Table2[[#This Row],[FTHG]]-Table2[[#This Row],[HTH]]</f>
        <v>1</v>
      </c>
      <c r="T5774" s="14">
        <f>Table2[[#This Row],[FTAG]]-Table2[[#This Row],[HTA]]</f>
        <v>1</v>
      </c>
      <c r="U5774" s="13" t="str">
        <f>IF(Table2[[#This Row],[SHH]]&gt;Table2[[#This Row],[SHA]],"H",IF(Table2[[#This Row],[HTH]]&lt;Table2[[#This Row],[HTA]],"A","D"))</f>
        <v>D</v>
      </c>
      <c r="V5774" s="14"/>
      <c r="W5774">
        <v>15</v>
      </c>
      <c r="X5774">
        <v>13</v>
      </c>
      <c r="Y5774">
        <v>7</v>
      </c>
      <c r="Z5774">
        <v>3</v>
      </c>
      <c r="AA5774">
        <v>13</v>
      </c>
      <c r="AB5774">
        <v>15</v>
      </c>
      <c r="AC5774">
        <v>6</v>
      </c>
      <c r="AD5774">
        <v>7</v>
      </c>
      <c r="AE5774">
        <v>2</v>
      </c>
      <c r="AF5774">
        <v>2</v>
      </c>
      <c r="AG5774">
        <v>0</v>
      </c>
      <c r="AH5774">
        <v>0</v>
      </c>
      <c r="AI5774">
        <v>1.2</v>
      </c>
      <c r="AJ5774">
        <v>7</v>
      </c>
      <c r="AK5774">
        <v>13</v>
      </c>
    </row>
    <row r="5775" spans="1:37" x14ac:dyDescent="0.45">
      <c r="A5775" s="56"/>
      <c r="B5775" s="27">
        <v>44163</v>
      </c>
      <c r="C5775" s="16" t="s">
        <v>314</v>
      </c>
      <c r="D5775" s="16" t="s">
        <v>201</v>
      </c>
      <c r="E5775" s="13" t="s">
        <v>315</v>
      </c>
      <c r="F5775" s="16" t="s">
        <v>271</v>
      </c>
      <c r="G5775" t="s">
        <v>333</v>
      </c>
      <c r="H5775" s="14"/>
      <c r="I5775" t="s">
        <v>316</v>
      </c>
      <c r="J5775" s="14"/>
      <c r="K5775">
        <v>1</v>
      </c>
      <c r="L5775">
        <v>3</v>
      </c>
      <c r="M5775" t="s">
        <v>8</v>
      </c>
      <c r="N5775" s="14"/>
      <c r="O5775">
        <v>1</v>
      </c>
      <c r="P5775">
        <v>2</v>
      </c>
      <c r="Q5775" t="s">
        <v>8</v>
      </c>
      <c r="R5775" s="14"/>
      <c r="S5775" s="16">
        <f>Table2[[#This Row],[FTHG]]-Table2[[#This Row],[HTH]]</f>
        <v>0</v>
      </c>
      <c r="T5775" s="14">
        <f>Table2[[#This Row],[FTAG]]-Table2[[#This Row],[HTA]]</f>
        <v>1</v>
      </c>
      <c r="U5775" s="13" t="str">
        <f>IF(Table2[[#This Row],[SHH]]&gt;Table2[[#This Row],[SHA]],"H",IF(Table2[[#This Row],[HTH]]&lt;Table2[[#This Row],[HTA]],"A","D"))</f>
        <v>A</v>
      </c>
      <c r="V5775" s="14"/>
      <c r="W5775">
        <v>15</v>
      </c>
      <c r="X5775">
        <v>14</v>
      </c>
      <c r="Y5775">
        <v>4</v>
      </c>
      <c r="Z5775">
        <v>6</v>
      </c>
      <c r="AA5775">
        <v>11</v>
      </c>
      <c r="AB5775">
        <v>13</v>
      </c>
      <c r="AC5775">
        <v>4</v>
      </c>
      <c r="AD5775">
        <v>3</v>
      </c>
      <c r="AE5775">
        <v>0</v>
      </c>
      <c r="AF5775">
        <v>0</v>
      </c>
      <c r="AG5775">
        <v>0</v>
      </c>
      <c r="AH5775">
        <v>0</v>
      </c>
      <c r="AI5775">
        <v>9</v>
      </c>
      <c r="AJ5775">
        <v>6.25</v>
      </c>
      <c r="AK5775">
        <v>1.28</v>
      </c>
    </row>
    <row r="5776" spans="1:37" x14ac:dyDescent="0.45">
      <c r="A5776" s="56"/>
      <c r="B5776" s="27">
        <v>44163</v>
      </c>
      <c r="C5776" s="16" t="s">
        <v>314</v>
      </c>
      <c r="D5776" s="16" t="s">
        <v>201</v>
      </c>
      <c r="E5776" s="13" t="s">
        <v>315</v>
      </c>
      <c r="F5776" s="16" t="s">
        <v>271</v>
      </c>
      <c r="G5776" t="s">
        <v>452</v>
      </c>
      <c r="H5776" s="14"/>
      <c r="I5776" t="s">
        <v>326</v>
      </c>
      <c r="J5776" s="14"/>
      <c r="K5776">
        <v>3</v>
      </c>
      <c r="L5776">
        <v>3</v>
      </c>
      <c r="M5776" t="s">
        <v>23</v>
      </c>
      <c r="N5776" s="14"/>
      <c r="O5776">
        <v>2</v>
      </c>
      <c r="P5776">
        <v>2</v>
      </c>
      <c r="Q5776" t="s">
        <v>23</v>
      </c>
      <c r="R5776" s="14"/>
      <c r="S5776" s="16">
        <f>Table2[[#This Row],[FTHG]]-Table2[[#This Row],[HTH]]</f>
        <v>1</v>
      </c>
      <c r="T5776" s="14">
        <f>Table2[[#This Row],[FTAG]]-Table2[[#This Row],[HTA]]</f>
        <v>1</v>
      </c>
      <c r="U5776" s="13" t="str">
        <f>IF(Table2[[#This Row],[SHH]]&gt;Table2[[#This Row],[SHA]],"H",IF(Table2[[#This Row],[HTH]]&lt;Table2[[#This Row],[HTA]],"A","D"))</f>
        <v>D</v>
      </c>
      <c r="V5776" s="14"/>
      <c r="W5776">
        <v>15</v>
      </c>
      <c r="X5776">
        <v>12</v>
      </c>
      <c r="Y5776">
        <v>7</v>
      </c>
      <c r="Z5776">
        <v>5</v>
      </c>
      <c r="AA5776">
        <v>12</v>
      </c>
      <c r="AB5776">
        <v>16</v>
      </c>
      <c r="AC5776">
        <v>4</v>
      </c>
      <c r="AD5776">
        <v>5</v>
      </c>
      <c r="AE5776">
        <v>2</v>
      </c>
      <c r="AF5776">
        <v>3</v>
      </c>
      <c r="AG5776">
        <v>0</v>
      </c>
      <c r="AH5776">
        <v>0</v>
      </c>
      <c r="AI5776">
        <v>2.5</v>
      </c>
      <c r="AJ5776">
        <v>3.4</v>
      </c>
      <c r="AK5776">
        <v>2.7</v>
      </c>
    </row>
    <row r="5777" spans="1:37" x14ac:dyDescent="0.45">
      <c r="A5777" s="56"/>
      <c r="B5777" s="27">
        <v>44163</v>
      </c>
      <c r="C5777" s="16" t="s">
        <v>314</v>
      </c>
      <c r="D5777" s="16" t="s">
        <v>201</v>
      </c>
      <c r="E5777" s="13" t="s">
        <v>315</v>
      </c>
      <c r="F5777" s="16" t="s">
        <v>271</v>
      </c>
      <c r="G5777" t="s">
        <v>317</v>
      </c>
      <c r="H5777" s="14"/>
      <c r="I5777" t="s">
        <v>328</v>
      </c>
      <c r="J5777" s="14"/>
      <c r="K5777">
        <v>4</v>
      </c>
      <c r="L5777">
        <v>1</v>
      </c>
      <c r="M5777" t="s">
        <v>7</v>
      </c>
      <c r="N5777" s="14"/>
      <c r="O5777">
        <v>2</v>
      </c>
      <c r="P5777">
        <v>1</v>
      </c>
      <c r="Q5777" t="s">
        <v>7</v>
      </c>
      <c r="R5777" s="14"/>
      <c r="S5777" s="16">
        <f>Table2[[#This Row],[FTHG]]-Table2[[#This Row],[HTH]]</f>
        <v>2</v>
      </c>
      <c r="T5777" s="14">
        <f>Table2[[#This Row],[FTAG]]-Table2[[#This Row],[HTA]]</f>
        <v>0</v>
      </c>
      <c r="U5777" s="13" t="str">
        <f>IF(Table2[[#This Row],[SHH]]&gt;Table2[[#This Row],[SHA]],"H",IF(Table2[[#This Row],[HTH]]&lt;Table2[[#This Row],[HTA]],"A","D"))</f>
        <v>H</v>
      </c>
      <c r="V5777" s="14"/>
      <c r="W5777">
        <v>19</v>
      </c>
      <c r="X5777">
        <v>13</v>
      </c>
      <c r="Y5777">
        <v>9</v>
      </c>
      <c r="Z5777">
        <v>2</v>
      </c>
      <c r="AA5777">
        <v>8</v>
      </c>
      <c r="AB5777">
        <v>14</v>
      </c>
      <c r="AC5777">
        <v>5</v>
      </c>
      <c r="AD5777">
        <v>4</v>
      </c>
      <c r="AE5777">
        <v>2</v>
      </c>
      <c r="AF5777">
        <v>3</v>
      </c>
      <c r="AG5777">
        <v>0</v>
      </c>
      <c r="AH5777">
        <v>0</v>
      </c>
      <c r="AI5777">
        <v>1.33</v>
      </c>
      <c r="AJ5777">
        <v>5.25</v>
      </c>
      <c r="AK5777">
        <v>9</v>
      </c>
    </row>
    <row r="5778" spans="1:37" x14ac:dyDescent="0.45">
      <c r="A5778" s="56"/>
      <c r="B5778" s="27">
        <v>44164</v>
      </c>
      <c r="C5778" s="16" t="s">
        <v>314</v>
      </c>
      <c r="D5778" s="16" t="s">
        <v>201</v>
      </c>
      <c r="E5778" s="13" t="s">
        <v>315</v>
      </c>
      <c r="F5778" s="16" t="s">
        <v>271</v>
      </c>
      <c r="G5778" t="s">
        <v>329</v>
      </c>
      <c r="H5778" s="14"/>
      <c r="I5778" t="s">
        <v>322</v>
      </c>
      <c r="J5778" s="14"/>
      <c r="K5778">
        <v>0</v>
      </c>
      <c r="L5778">
        <v>0</v>
      </c>
      <c r="M5778" t="s">
        <v>23</v>
      </c>
      <c r="N5778" s="14"/>
      <c r="O5778">
        <v>0</v>
      </c>
      <c r="P5778">
        <v>0</v>
      </c>
      <c r="Q5778" t="s">
        <v>23</v>
      </c>
      <c r="R5778" s="14"/>
      <c r="S5778" s="16">
        <f>Table2[[#This Row],[FTHG]]-Table2[[#This Row],[HTH]]</f>
        <v>0</v>
      </c>
      <c r="T5778" s="14">
        <f>Table2[[#This Row],[FTAG]]-Table2[[#This Row],[HTA]]</f>
        <v>0</v>
      </c>
      <c r="U5778" s="13" t="str">
        <f>IF(Table2[[#This Row],[SHH]]&gt;Table2[[#This Row],[SHA]],"H",IF(Table2[[#This Row],[HTH]]&lt;Table2[[#This Row],[HTA]],"A","D"))</f>
        <v>D</v>
      </c>
      <c r="V5778" s="14"/>
      <c r="W5778">
        <v>14</v>
      </c>
      <c r="X5778">
        <v>5</v>
      </c>
      <c r="Y5778">
        <v>2</v>
      </c>
      <c r="Z5778">
        <v>3</v>
      </c>
      <c r="AA5778">
        <v>16</v>
      </c>
      <c r="AB5778">
        <v>19</v>
      </c>
      <c r="AC5778">
        <v>6</v>
      </c>
      <c r="AD5778">
        <v>1</v>
      </c>
      <c r="AE5778">
        <v>2</v>
      </c>
      <c r="AF5778">
        <v>1</v>
      </c>
      <c r="AG5778">
        <v>0</v>
      </c>
      <c r="AH5778">
        <v>0</v>
      </c>
      <c r="AI5778">
        <v>1.72</v>
      </c>
      <c r="AJ5778">
        <v>4</v>
      </c>
      <c r="AK5778">
        <v>4.5</v>
      </c>
    </row>
    <row r="5779" spans="1:37" x14ac:dyDescent="0.45">
      <c r="A5779" s="56"/>
      <c r="B5779" s="27">
        <v>44164</v>
      </c>
      <c r="C5779" s="16" t="s">
        <v>314</v>
      </c>
      <c r="D5779" s="16" t="s">
        <v>201</v>
      </c>
      <c r="E5779" s="13" t="s">
        <v>315</v>
      </c>
      <c r="F5779" s="16" t="s">
        <v>271</v>
      </c>
      <c r="G5779" t="s">
        <v>321</v>
      </c>
      <c r="H5779" s="14"/>
      <c r="I5779" t="s">
        <v>330</v>
      </c>
      <c r="J5779" s="14"/>
      <c r="K5779">
        <v>1</v>
      </c>
      <c r="L5779">
        <v>1</v>
      </c>
      <c r="M5779" t="s">
        <v>23</v>
      </c>
      <c r="N5779" s="14"/>
      <c r="O5779">
        <v>1</v>
      </c>
      <c r="P5779">
        <v>0</v>
      </c>
      <c r="Q5779" t="s">
        <v>7</v>
      </c>
      <c r="R5779" s="14"/>
      <c r="S5779" s="16">
        <f>Table2[[#This Row],[FTHG]]-Table2[[#This Row],[HTH]]</f>
        <v>0</v>
      </c>
      <c r="T5779" s="14">
        <f>Table2[[#This Row],[FTAG]]-Table2[[#This Row],[HTA]]</f>
        <v>1</v>
      </c>
      <c r="U5779" s="13" t="str">
        <f>IF(Table2[[#This Row],[SHH]]&gt;Table2[[#This Row],[SHA]],"H",IF(Table2[[#This Row],[HTH]]&lt;Table2[[#This Row],[HTA]],"A","D"))</f>
        <v>D</v>
      </c>
      <c r="V5779" s="14"/>
      <c r="W5779">
        <v>10</v>
      </c>
      <c r="X5779">
        <v>9</v>
      </c>
      <c r="Y5779">
        <v>4</v>
      </c>
      <c r="Z5779">
        <v>5</v>
      </c>
      <c r="AA5779">
        <v>16</v>
      </c>
      <c r="AB5779">
        <v>10</v>
      </c>
      <c r="AC5779">
        <v>11</v>
      </c>
      <c r="AD5779">
        <v>5</v>
      </c>
      <c r="AE5779">
        <v>0</v>
      </c>
      <c r="AF5779">
        <v>0</v>
      </c>
      <c r="AG5779">
        <v>0</v>
      </c>
      <c r="AH5779">
        <v>1</v>
      </c>
      <c r="AI5779">
        <v>3.25</v>
      </c>
      <c r="AJ5779">
        <v>3.8</v>
      </c>
      <c r="AK5779">
        <v>2.0499999999999998</v>
      </c>
    </row>
    <row r="5780" spans="1:37" x14ac:dyDescent="0.45">
      <c r="A5780" s="56"/>
      <c r="B5780" s="27">
        <v>44169</v>
      </c>
      <c r="C5780" s="16" t="s">
        <v>314</v>
      </c>
      <c r="D5780" s="16" t="s">
        <v>201</v>
      </c>
      <c r="E5780" s="13" t="s">
        <v>315</v>
      </c>
      <c r="F5780" s="16" t="s">
        <v>271</v>
      </c>
      <c r="G5780" t="s">
        <v>322</v>
      </c>
      <c r="H5780" s="14"/>
      <c r="I5780" t="s">
        <v>452</v>
      </c>
      <c r="J5780" s="14"/>
      <c r="K5780">
        <v>3</v>
      </c>
      <c r="L5780">
        <v>1</v>
      </c>
      <c r="M5780" t="s">
        <v>7</v>
      </c>
      <c r="N5780" s="14"/>
      <c r="O5780">
        <v>0</v>
      </c>
      <c r="P5780">
        <v>1</v>
      </c>
      <c r="Q5780" t="s">
        <v>8</v>
      </c>
      <c r="R5780" s="14"/>
      <c r="S5780" s="16">
        <f>Table2[[#This Row],[FTHG]]-Table2[[#This Row],[HTH]]</f>
        <v>3</v>
      </c>
      <c r="T5780" s="14">
        <f>Table2[[#This Row],[FTAG]]-Table2[[#This Row],[HTA]]</f>
        <v>0</v>
      </c>
      <c r="U5780" s="13" t="str">
        <f>IF(Table2[[#This Row],[SHH]]&gt;Table2[[#This Row],[SHA]],"H",IF(Table2[[#This Row],[HTH]]&lt;Table2[[#This Row],[HTA]],"A","D"))</f>
        <v>H</v>
      </c>
      <c r="V5780" s="14"/>
      <c r="W5780">
        <v>10</v>
      </c>
      <c r="X5780">
        <v>4</v>
      </c>
      <c r="Y5780">
        <v>7</v>
      </c>
      <c r="Z5780">
        <v>1</v>
      </c>
      <c r="AA5780">
        <v>15</v>
      </c>
      <c r="AB5780">
        <v>9</v>
      </c>
      <c r="AC5780">
        <v>9</v>
      </c>
      <c r="AD5780">
        <v>2</v>
      </c>
      <c r="AE5780">
        <v>1</v>
      </c>
      <c r="AF5780">
        <v>3</v>
      </c>
      <c r="AG5780">
        <v>0</v>
      </c>
      <c r="AH5780">
        <v>1</v>
      </c>
      <c r="AI5780">
        <v>2.5</v>
      </c>
      <c r="AJ5780">
        <v>3.5</v>
      </c>
      <c r="AK5780">
        <v>2.75</v>
      </c>
    </row>
    <row r="5781" spans="1:37" x14ac:dyDescent="0.45">
      <c r="A5781" s="56"/>
      <c r="B5781" s="27">
        <v>44170</v>
      </c>
      <c r="C5781" s="16" t="s">
        <v>314</v>
      </c>
      <c r="D5781" s="16" t="s">
        <v>201</v>
      </c>
      <c r="E5781" s="13" t="s">
        <v>315</v>
      </c>
      <c r="F5781" s="16" t="s">
        <v>271</v>
      </c>
      <c r="G5781" t="s">
        <v>451</v>
      </c>
      <c r="H5781" s="14"/>
      <c r="I5781" t="s">
        <v>321</v>
      </c>
      <c r="J5781" s="14"/>
      <c r="K5781">
        <v>2</v>
      </c>
      <c r="L5781">
        <v>1</v>
      </c>
      <c r="M5781" t="s">
        <v>7</v>
      </c>
      <c r="N5781" s="14"/>
      <c r="O5781">
        <v>2</v>
      </c>
      <c r="P5781">
        <v>0</v>
      </c>
      <c r="Q5781" t="s">
        <v>7</v>
      </c>
      <c r="R5781" s="14"/>
      <c r="S5781" s="16">
        <f>Table2[[#This Row],[FTHG]]-Table2[[#This Row],[HTH]]</f>
        <v>0</v>
      </c>
      <c r="T5781" s="14">
        <f>Table2[[#This Row],[FTAG]]-Table2[[#This Row],[HTA]]</f>
        <v>1</v>
      </c>
      <c r="U5781" s="13" t="str">
        <f>IF(Table2[[#This Row],[SHH]]&gt;Table2[[#This Row],[SHA]],"H",IF(Table2[[#This Row],[HTH]]&lt;Table2[[#This Row],[HTA]],"A","D"))</f>
        <v>D</v>
      </c>
      <c r="V5781" s="14"/>
      <c r="W5781">
        <v>11</v>
      </c>
      <c r="X5781">
        <v>15</v>
      </c>
      <c r="Y5781">
        <v>5</v>
      </c>
      <c r="Z5781">
        <v>5</v>
      </c>
      <c r="AA5781">
        <v>16</v>
      </c>
      <c r="AB5781">
        <v>18</v>
      </c>
      <c r="AC5781">
        <v>2</v>
      </c>
      <c r="AD5781">
        <v>3</v>
      </c>
      <c r="AE5781">
        <v>3</v>
      </c>
      <c r="AF5781">
        <v>2</v>
      </c>
      <c r="AG5781">
        <v>0</v>
      </c>
      <c r="AH5781">
        <v>0</v>
      </c>
      <c r="AI5781">
        <v>2.87</v>
      </c>
      <c r="AJ5781">
        <v>3.5</v>
      </c>
      <c r="AK5781">
        <v>2.4</v>
      </c>
    </row>
    <row r="5782" spans="1:37" x14ac:dyDescent="0.45">
      <c r="A5782" s="56"/>
      <c r="B5782" s="27">
        <v>44170</v>
      </c>
      <c r="C5782" s="16" t="s">
        <v>314</v>
      </c>
      <c r="D5782" s="16" t="s">
        <v>201</v>
      </c>
      <c r="E5782" s="13" t="s">
        <v>315</v>
      </c>
      <c r="F5782" s="16" t="s">
        <v>271</v>
      </c>
      <c r="G5782" t="s">
        <v>326</v>
      </c>
      <c r="H5782" s="14"/>
      <c r="I5782" t="s">
        <v>331</v>
      </c>
      <c r="J5782" s="14"/>
      <c r="K5782">
        <v>1</v>
      </c>
      <c r="L5782">
        <v>1</v>
      </c>
      <c r="M5782" t="s">
        <v>23</v>
      </c>
      <c r="N5782" s="14"/>
      <c r="O5782">
        <v>1</v>
      </c>
      <c r="P5782">
        <v>0</v>
      </c>
      <c r="Q5782" t="s">
        <v>7</v>
      </c>
      <c r="R5782" s="14"/>
      <c r="S5782" s="16">
        <f>Table2[[#This Row],[FTHG]]-Table2[[#This Row],[HTH]]</f>
        <v>0</v>
      </c>
      <c r="T5782" s="14">
        <f>Table2[[#This Row],[FTAG]]-Table2[[#This Row],[HTA]]</f>
        <v>1</v>
      </c>
      <c r="U5782" s="13" t="str">
        <f>IF(Table2[[#This Row],[SHH]]&gt;Table2[[#This Row],[SHA]],"H",IF(Table2[[#This Row],[HTH]]&lt;Table2[[#This Row],[HTA]],"A","D"))</f>
        <v>D</v>
      </c>
      <c r="V5782" s="14"/>
      <c r="W5782">
        <v>9</v>
      </c>
      <c r="X5782">
        <v>16</v>
      </c>
      <c r="Y5782">
        <v>1</v>
      </c>
      <c r="Z5782">
        <v>5</v>
      </c>
      <c r="AA5782">
        <v>14</v>
      </c>
      <c r="AB5782">
        <v>6</v>
      </c>
      <c r="AC5782">
        <v>6</v>
      </c>
      <c r="AD5782">
        <v>5</v>
      </c>
      <c r="AE5782">
        <v>6</v>
      </c>
      <c r="AF5782">
        <v>1</v>
      </c>
      <c r="AG5782">
        <v>0</v>
      </c>
      <c r="AH5782">
        <v>0</v>
      </c>
      <c r="AI5782">
        <v>3.5</v>
      </c>
      <c r="AJ5782">
        <v>4</v>
      </c>
      <c r="AK5782">
        <v>1.95</v>
      </c>
    </row>
    <row r="5783" spans="1:37" x14ac:dyDescent="0.45">
      <c r="A5783" s="56"/>
      <c r="B5783" s="27">
        <v>44170</v>
      </c>
      <c r="C5783" s="16" t="s">
        <v>314</v>
      </c>
      <c r="D5783" s="16" t="s">
        <v>201</v>
      </c>
      <c r="E5783" s="13" t="s">
        <v>315</v>
      </c>
      <c r="F5783" s="16" t="s">
        <v>271</v>
      </c>
      <c r="G5783" t="s">
        <v>335</v>
      </c>
      <c r="H5783" s="14"/>
      <c r="I5783" t="s">
        <v>320</v>
      </c>
      <c r="J5783" s="14"/>
      <c r="K5783">
        <v>2</v>
      </c>
      <c r="L5783">
        <v>2</v>
      </c>
      <c r="M5783" t="s">
        <v>23</v>
      </c>
      <c r="N5783" s="14"/>
      <c r="O5783">
        <v>2</v>
      </c>
      <c r="P5783">
        <v>1</v>
      </c>
      <c r="Q5783" t="s">
        <v>7</v>
      </c>
      <c r="R5783" s="14"/>
      <c r="S5783" s="16">
        <f>Table2[[#This Row],[FTHG]]-Table2[[#This Row],[HTH]]</f>
        <v>0</v>
      </c>
      <c r="T5783" s="14">
        <f>Table2[[#This Row],[FTAG]]-Table2[[#This Row],[HTA]]</f>
        <v>1</v>
      </c>
      <c r="U5783" s="13" t="str">
        <f>IF(Table2[[#This Row],[SHH]]&gt;Table2[[#This Row],[SHA]],"H",IF(Table2[[#This Row],[HTH]]&lt;Table2[[#This Row],[HTA]],"A","D"))</f>
        <v>D</v>
      </c>
      <c r="V5783" s="14"/>
      <c r="W5783">
        <v>6</v>
      </c>
      <c r="X5783">
        <v>16</v>
      </c>
      <c r="Y5783">
        <v>3</v>
      </c>
      <c r="Z5783">
        <v>6</v>
      </c>
      <c r="AA5783">
        <v>12</v>
      </c>
      <c r="AB5783">
        <v>11</v>
      </c>
      <c r="AC5783">
        <v>3</v>
      </c>
      <c r="AD5783">
        <v>8</v>
      </c>
      <c r="AE5783">
        <v>0</v>
      </c>
      <c r="AF5783">
        <v>1</v>
      </c>
      <c r="AG5783">
        <v>0</v>
      </c>
      <c r="AH5783">
        <v>0</v>
      </c>
      <c r="AI5783">
        <v>3.6</v>
      </c>
      <c r="AJ5783">
        <v>3.6</v>
      </c>
      <c r="AK5783">
        <v>2</v>
      </c>
    </row>
    <row r="5784" spans="1:37" x14ac:dyDescent="0.45">
      <c r="A5784" s="56"/>
      <c r="B5784" s="27">
        <v>44170</v>
      </c>
      <c r="C5784" s="16" t="s">
        <v>314</v>
      </c>
      <c r="D5784" s="16" t="s">
        <v>201</v>
      </c>
      <c r="E5784" s="13" t="s">
        <v>315</v>
      </c>
      <c r="F5784" s="16" t="s">
        <v>271</v>
      </c>
      <c r="G5784" t="s">
        <v>327</v>
      </c>
      <c r="H5784" s="14"/>
      <c r="I5784" t="s">
        <v>317</v>
      </c>
      <c r="J5784" s="14"/>
      <c r="K5784">
        <v>2</v>
      </c>
      <c r="L5784">
        <v>2</v>
      </c>
      <c r="M5784" t="s">
        <v>23</v>
      </c>
      <c r="N5784" s="14"/>
      <c r="O5784">
        <v>1</v>
      </c>
      <c r="P5784">
        <v>1</v>
      </c>
      <c r="Q5784" t="s">
        <v>23</v>
      </c>
      <c r="R5784" s="14"/>
      <c r="S5784" s="16">
        <f>Table2[[#This Row],[FTHG]]-Table2[[#This Row],[HTH]]</f>
        <v>1</v>
      </c>
      <c r="T5784" s="14">
        <f>Table2[[#This Row],[FTAG]]-Table2[[#This Row],[HTA]]</f>
        <v>1</v>
      </c>
      <c r="U5784" s="13" t="str">
        <f>IF(Table2[[#This Row],[SHH]]&gt;Table2[[#This Row],[SHA]],"H",IF(Table2[[#This Row],[HTH]]&lt;Table2[[#This Row],[HTA]],"A","D"))</f>
        <v>D</v>
      </c>
      <c r="V5784" s="14"/>
      <c r="W5784">
        <v>22</v>
      </c>
      <c r="X5784">
        <v>11</v>
      </c>
      <c r="Y5784">
        <v>7</v>
      </c>
      <c r="Z5784">
        <v>4</v>
      </c>
      <c r="AA5784">
        <v>12</v>
      </c>
      <c r="AB5784">
        <v>19</v>
      </c>
      <c r="AC5784">
        <v>5</v>
      </c>
      <c r="AD5784">
        <v>5</v>
      </c>
      <c r="AE5784">
        <v>1</v>
      </c>
      <c r="AF5784">
        <v>2</v>
      </c>
      <c r="AG5784">
        <v>0</v>
      </c>
      <c r="AH5784">
        <v>0</v>
      </c>
      <c r="AI5784">
        <v>3.6</v>
      </c>
      <c r="AJ5784">
        <v>3.75</v>
      </c>
      <c r="AK5784">
        <v>1.95</v>
      </c>
    </row>
    <row r="5785" spans="1:37" x14ac:dyDescent="0.45">
      <c r="A5785" s="56"/>
      <c r="B5785" s="27">
        <v>44170</v>
      </c>
      <c r="C5785" s="16" t="s">
        <v>314</v>
      </c>
      <c r="D5785" s="16" t="s">
        <v>201</v>
      </c>
      <c r="E5785" s="13" t="s">
        <v>315</v>
      </c>
      <c r="F5785" s="16" t="s">
        <v>271</v>
      </c>
      <c r="G5785" t="s">
        <v>316</v>
      </c>
      <c r="H5785" s="14"/>
      <c r="I5785" t="s">
        <v>453</v>
      </c>
      <c r="J5785" s="14"/>
      <c r="K5785">
        <v>3</v>
      </c>
      <c r="L5785">
        <v>3</v>
      </c>
      <c r="M5785" t="s">
        <v>23</v>
      </c>
      <c r="N5785" s="14"/>
      <c r="O5785">
        <v>2</v>
      </c>
      <c r="P5785">
        <v>2</v>
      </c>
      <c r="Q5785" t="s">
        <v>23</v>
      </c>
      <c r="R5785" s="14"/>
      <c r="S5785" s="16">
        <f>Table2[[#This Row],[FTHG]]-Table2[[#This Row],[HTH]]</f>
        <v>1</v>
      </c>
      <c r="T5785" s="14">
        <f>Table2[[#This Row],[FTAG]]-Table2[[#This Row],[HTA]]</f>
        <v>1</v>
      </c>
      <c r="U5785" s="13" t="str">
        <f>IF(Table2[[#This Row],[SHH]]&gt;Table2[[#This Row],[SHA]],"H",IF(Table2[[#This Row],[HTH]]&lt;Table2[[#This Row],[HTA]],"A","D"))</f>
        <v>D</v>
      </c>
      <c r="V5785" s="14"/>
      <c r="W5785">
        <v>10</v>
      </c>
      <c r="X5785">
        <v>8</v>
      </c>
      <c r="Y5785">
        <v>6</v>
      </c>
      <c r="Z5785">
        <v>4</v>
      </c>
      <c r="AA5785">
        <v>5</v>
      </c>
      <c r="AB5785">
        <v>8</v>
      </c>
      <c r="AC5785">
        <v>10</v>
      </c>
      <c r="AD5785">
        <v>2</v>
      </c>
      <c r="AE5785">
        <v>0</v>
      </c>
      <c r="AF5785">
        <v>1</v>
      </c>
      <c r="AG5785">
        <v>0</v>
      </c>
      <c r="AH5785">
        <v>0</v>
      </c>
      <c r="AI5785">
        <v>1.36</v>
      </c>
      <c r="AJ5785">
        <v>5.75</v>
      </c>
      <c r="AK5785">
        <v>7</v>
      </c>
    </row>
    <row r="5786" spans="1:37" x14ac:dyDescent="0.45">
      <c r="A5786" s="56"/>
      <c r="B5786" s="27">
        <v>44171</v>
      </c>
      <c r="C5786" s="16" t="s">
        <v>314</v>
      </c>
      <c r="D5786" s="16" t="s">
        <v>201</v>
      </c>
      <c r="E5786" s="13" t="s">
        <v>315</v>
      </c>
      <c r="F5786" s="16" t="s">
        <v>271</v>
      </c>
      <c r="G5786" t="s">
        <v>332</v>
      </c>
      <c r="H5786" s="14"/>
      <c r="I5786" t="s">
        <v>333</v>
      </c>
      <c r="J5786" s="14"/>
      <c r="K5786">
        <v>1</v>
      </c>
      <c r="L5786">
        <v>2</v>
      </c>
      <c r="M5786" t="s">
        <v>8</v>
      </c>
      <c r="N5786" s="14"/>
      <c r="O5786">
        <v>0</v>
      </c>
      <c r="P5786">
        <v>1</v>
      </c>
      <c r="Q5786" t="s">
        <v>8</v>
      </c>
      <c r="R5786" s="14"/>
      <c r="S5786" s="16">
        <f>Table2[[#This Row],[FTHG]]-Table2[[#This Row],[HTH]]</f>
        <v>1</v>
      </c>
      <c r="T5786" s="14">
        <f>Table2[[#This Row],[FTAG]]-Table2[[#This Row],[HTA]]</f>
        <v>1</v>
      </c>
      <c r="U5786" s="13" t="str">
        <f>IF(Table2[[#This Row],[SHH]]&gt;Table2[[#This Row],[SHA]],"H",IF(Table2[[#This Row],[HTH]]&lt;Table2[[#This Row],[HTA]],"A","D"))</f>
        <v>A</v>
      </c>
      <c r="V5786" s="14"/>
      <c r="W5786">
        <v>14</v>
      </c>
      <c r="X5786">
        <v>11</v>
      </c>
      <c r="Y5786">
        <v>4</v>
      </c>
      <c r="Z5786">
        <v>7</v>
      </c>
      <c r="AA5786">
        <v>10</v>
      </c>
      <c r="AB5786">
        <v>15</v>
      </c>
      <c r="AC5786">
        <v>2</v>
      </c>
      <c r="AD5786">
        <v>4</v>
      </c>
      <c r="AE5786">
        <v>4</v>
      </c>
      <c r="AF5786">
        <v>4</v>
      </c>
      <c r="AG5786">
        <v>0</v>
      </c>
      <c r="AH5786">
        <v>0</v>
      </c>
      <c r="AI5786">
        <v>2.8</v>
      </c>
      <c r="AJ5786">
        <v>3.5</v>
      </c>
      <c r="AK5786">
        <v>2.4500000000000002</v>
      </c>
    </row>
    <row r="5787" spans="1:37" x14ac:dyDescent="0.45">
      <c r="A5787" s="56"/>
      <c r="B5787" s="27">
        <v>44171</v>
      </c>
      <c r="C5787" s="16" t="s">
        <v>314</v>
      </c>
      <c r="D5787" s="16" t="s">
        <v>201</v>
      </c>
      <c r="E5787" s="13" t="s">
        <v>315</v>
      </c>
      <c r="F5787" s="16" t="s">
        <v>271</v>
      </c>
      <c r="G5787" t="s">
        <v>328</v>
      </c>
      <c r="H5787" s="14"/>
      <c r="I5787" t="s">
        <v>329</v>
      </c>
      <c r="J5787" s="14"/>
      <c r="K5787">
        <v>0</v>
      </c>
      <c r="L5787">
        <v>3</v>
      </c>
      <c r="M5787" t="s">
        <v>8</v>
      </c>
      <c r="N5787" s="14"/>
      <c r="O5787">
        <v>0</v>
      </c>
      <c r="P5787">
        <v>1</v>
      </c>
      <c r="Q5787" t="s">
        <v>8</v>
      </c>
      <c r="R5787" s="14"/>
      <c r="S5787" s="16">
        <f>Table2[[#This Row],[FTHG]]-Table2[[#This Row],[HTH]]</f>
        <v>0</v>
      </c>
      <c r="T5787" s="14">
        <f>Table2[[#This Row],[FTAG]]-Table2[[#This Row],[HTA]]</f>
        <v>2</v>
      </c>
      <c r="U5787" s="13" t="str">
        <f>IF(Table2[[#This Row],[SHH]]&gt;Table2[[#This Row],[SHA]],"H",IF(Table2[[#This Row],[HTH]]&lt;Table2[[#This Row],[HTA]],"A","D"))</f>
        <v>A</v>
      </c>
      <c r="V5787" s="14"/>
      <c r="W5787">
        <v>13</v>
      </c>
      <c r="X5787">
        <v>24</v>
      </c>
      <c r="Y5787">
        <v>4</v>
      </c>
      <c r="Z5787">
        <v>9</v>
      </c>
      <c r="AA5787">
        <v>17</v>
      </c>
      <c r="AB5787">
        <v>11</v>
      </c>
      <c r="AC5787">
        <v>2</v>
      </c>
      <c r="AD5787">
        <v>8</v>
      </c>
      <c r="AE5787">
        <v>2</v>
      </c>
      <c r="AF5787">
        <v>3</v>
      </c>
      <c r="AG5787">
        <v>0</v>
      </c>
      <c r="AH5787">
        <v>0</v>
      </c>
      <c r="AI5787">
        <v>6.5</v>
      </c>
      <c r="AJ5787">
        <v>4.33</v>
      </c>
      <c r="AK5787">
        <v>1.5</v>
      </c>
    </row>
    <row r="5788" spans="1:37" x14ac:dyDescent="0.45">
      <c r="A5788" s="56"/>
      <c r="B5788" s="27">
        <v>44172</v>
      </c>
      <c r="C5788" s="16" t="s">
        <v>314</v>
      </c>
      <c r="D5788" s="16" t="s">
        <v>201</v>
      </c>
      <c r="E5788" s="13" t="s">
        <v>315</v>
      </c>
      <c r="F5788" s="16" t="s">
        <v>271</v>
      </c>
      <c r="G5788" t="s">
        <v>330</v>
      </c>
      <c r="H5788" s="14"/>
      <c r="I5788" t="s">
        <v>323</v>
      </c>
      <c r="J5788" s="14"/>
      <c r="K5788">
        <v>3</v>
      </c>
      <c r="L5788">
        <v>1</v>
      </c>
      <c r="M5788" t="s">
        <v>7</v>
      </c>
      <c r="N5788" s="14"/>
      <c r="O5788">
        <v>1</v>
      </c>
      <c r="P5788">
        <v>1</v>
      </c>
      <c r="Q5788" t="s">
        <v>23</v>
      </c>
      <c r="R5788" s="14"/>
      <c r="S5788" s="16">
        <f>Table2[[#This Row],[FTHG]]-Table2[[#This Row],[HTH]]</f>
        <v>2</v>
      </c>
      <c r="T5788" s="14">
        <f>Table2[[#This Row],[FTAG]]-Table2[[#This Row],[HTA]]</f>
        <v>0</v>
      </c>
      <c r="U5788" s="13" t="str">
        <f>IF(Table2[[#This Row],[SHH]]&gt;Table2[[#This Row],[SHA]],"H",IF(Table2[[#This Row],[HTH]]&lt;Table2[[#This Row],[HTA]],"A","D"))</f>
        <v>H</v>
      </c>
      <c r="V5788" s="14"/>
      <c r="W5788">
        <v>10</v>
      </c>
      <c r="X5788">
        <v>13</v>
      </c>
      <c r="Y5788">
        <v>7</v>
      </c>
      <c r="Z5788">
        <v>3</v>
      </c>
      <c r="AA5788">
        <v>15</v>
      </c>
      <c r="AB5788">
        <v>9</v>
      </c>
      <c r="AC5788">
        <v>4</v>
      </c>
      <c r="AD5788">
        <v>3</v>
      </c>
      <c r="AE5788">
        <v>0</v>
      </c>
      <c r="AF5788">
        <v>1</v>
      </c>
      <c r="AG5788">
        <v>0</v>
      </c>
      <c r="AH5788">
        <v>0</v>
      </c>
      <c r="AI5788">
        <v>1.83</v>
      </c>
      <c r="AJ5788">
        <v>4.2</v>
      </c>
      <c r="AK5788">
        <v>3.8</v>
      </c>
    </row>
    <row r="5789" spans="1:37" x14ac:dyDescent="0.45">
      <c r="A5789" s="56"/>
      <c r="B5789" s="27">
        <v>44176</v>
      </c>
      <c r="C5789" s="16" t="s">
        <v>314</v>
      </c>
      <c r="D5789" s="16" t="s">
        <v>201</v>
      </c>
      <c r="E5789" s="13" t="s">
        <v>315</v>
      </c>
      <c r="F5789" s="16" t="s">
        <v>271</v>
      </c>
      <c r="G5789" t="s">
        <v>320</v>
      </c>
      <c r="H5789" s="14"/>
      <c r="I5789" t="s">
        <v>326</v>
      </c>
      <c r="J5789" s="14"/>
      <c r="K5789">
        <v>2</v>
      </c>
      <c r="L5789">
        <v>1</v>
      </c>
      <c r="M5789" t="s">
        <v>7</v>
      </c>
      <c r="N5789" s="14"/>
      <c r="O5789">
        <v>0</v>
      </c>
      <c r="P5789">
        <v>0</v>
      </c>
      <c r="Q5789" t="s">
        <v>23</v>
      </c>
      <c r="R5789" s="14"/>
      <c r="S5789" s="16">
        <f>Table2[[#This Row],[FTHG]]-Table2[[#This Row],[HTH]]</f>
        <v>2</v>
      </c>
      <c r="T5789" s="14">
        <f>Table2[[#This Row],[FTAG]]-Table2[[#This Row],[HTA]]</f>
        <v>1</v>
      </c>
      <c r="U5789" s="13" t="str">
        <f>IF(Table2[[#This Row],[SHH]]&gt;Table2[[#This Row],[SHA]],"H",IF(Table2[[#This Row],[HTH]]&lt;Table2[[#This Row],[HTA]],"A","D"))</f>
        <v>H</v>
      </c>
      <c r="V5789" s="14"/>
      <c r="W5789">
        <v>16</v>
      </c>
      <c r="X5789">
        <v>7</v>
      </c>
      <c r="Y5789">
        <v>8</v>
      </c>
      <c r="Z5789">
        <v>4</v>
      </c>
      <c r="AA5789">
        <v>10</v>
      </c>
      <c r="AB5789">
        <v>12</v>
      </c>
      <c r="AC5789">
        <v>8</v>
      </c>
      <c r="AD5789">
        <v>1</v>
      </c>
      <c r="AE5789">
        <v>5</v>
      </c>
      <c r="AF5789">
        <v>2</v>
      </c>
      <c r="AG5789">
        <v>0</v>
      </c>
      <c r="AH5789">
        <v>0</v>
      </c>
      <c r="AI5789">
        <v>2.2999999999999998</v>
      </c>
      <c r="AJ5789">
        <v>3.6</v>
      </c>
      <c r="AK5789">
        <v>2.8</v>
      </c>
    </row>
    <row r="5790" spans="1:37" x14ac:dyDescent="0.45">
      <c r="A5790" s="56"/>
      <c r="B5790" s="27">
        <v>44177</v>
      </c>
      <c r="C5790" s="16" t="s">
        <v>314</v>
      </c>
      <c r="D5790" s="16" t="s">
        <v>201</v>
      </c>
      <c r="E5790" s="13" t="s">
        <v>315</v>
      </c>
      <c r="F5790" s="16" t="s">
        <v>271</v>
      </c>
      <c r="G5790" t="s">
        <v>331</v>
      </c>
      <c r="H5790" s="14"/>
      <c r="I5790" t="s">
        <v>333</v>
      </c>
      <c r="J5790" s="14"/>
      <c r="K5790">
        <v>1</v>
      </c>
      <c r="L5790">
        <v>5</v>
      </c>
      <c r="M5790" t="s">
        <v>8</v>
      </c>
      <c r="N5790" s="14"/>
      <c r="O5790">
        <v>1</v>
      </c>
      <c r="P5790">
        <v>1</v>
      </c>
      <c r="Q5790" t="s">
        <v>23</v>
      </c>
      <c r="R5790" s="14"/>
      <c r="S5790" s="16">
        <f>Table2[[#This Row],[FTHG]]-Table2[[#This Row],[HTH]]</f>
        <v>0</v>
      </c>
      <c r="T5790" s="14">
        <f>Table2[[#This Row],[FTAG]]-Table2[[#This Row],[HTA]]</f>
        <v>4</v>
      </c>
      <c r="U5790" s="13" t="str">
        <f>IF(Table2[[#This Row],[SHH]]&gt;Table2[[#This Row],[SHA]],"H",IF(Table2[[#This Row],[HTH]]&lt;Table2[[#This Row],[HTA]],"A","D"))</f>
        <v>D</v>
      </c>
      <c r="V5790" s="14"/>
      <c r="W5790">
        <v>12</v>
      </c>
      <c r="X5790">
        <v>18</v>
      </c>
      <c r="Y5790">
        <v>4</v>
      </c>
      <c r="Z5790">
        <v>10</v>
      </c>
      <c r="AA5790">
        <v>11</v>
      </c>
      <c r="AB5790">
        <v>13</v>
      </c>
      <c r="AC5790">
        <v>8</v>
      </c>
      <c r="AD5790">
        <v>2</v>
      </c>
      <c r="AE5790">
        <v>2</v>
      </c>
      <c r="AF5790">
        <v>3</v>
      </c>
      <c r="AG5790">
        <v>0</v>
      </c>
      <c r="AH5790">
        <v>0</v>
      </c>
      <c r="AI5790">
        <v>1.5</v>
      </c>
      <c r="AJ5790">
        <v>4.5</v>
      </c>
      <c r="AK5790">
        <v>6</v>
      </c>
    </row>
    <row r="5791" spans="1:37" x14ac:dyDescent="0.45">
      <c r="A5791" s="56"/>
      <c r="B5791" s="27">
        <v>44177</v>
      </c>
      <c r="C5791" s="16" t="s">
        <v>314</v>
      </c>
      <c r="D5791" s="16" t="s">
        <v>201</v>
      </c>
      <c r="E5791" s="13" t="s">
        <v>315</v>
      </c>
      <c r="F5791" s="16" t="s">
        <v>271</v>
      </c>
      <c r="G5791" t="s">
        <v>327</v>
      </c>
      <c r="H5791" s="14"/>
      <c r="I5791" t="s">
        <v>451</v>
      </c>
      <c r="J5791" s="14"/>
      <c r="K5791">
        <v>2</v>
      </c>
      <c r="L5791">
        <v>0</v>
      </c>
      <c r="M5791" t="s">
        <v>7</v>
      </c>
      <c r="N5791" s="14"/>
      <c r="O5791">
        <v>0</v>
      </c>
      <c r="P5791">
        <v>0</v>
      </c>
      <c r="Q5791" t="s">
        <v>23</v>
      </c>
      <c r="R5791" s="14"/>
      <c r="S5791" s="16">
        <f>Table2[[#This Row],[FTHG]]-Table2[[#This Row],[HTH]]</f>
        <v>2</v>
      </c>
      <c r="T5791" s="14">
        <f>Table2[[#This Row],[FTAG]]-Table2[[#This Row],[HTA]]</f>
        <v>0</v>
      </c>
      <c r="U5791" s="13" t="str">
        <f>IF(Table2[[#This Row],[SHH]]&gt;Table2[[#This Row],[SHA]],"H",IF(Table2[[#This Row],[HTH]]&lt;Table2[[#This Row],[HTA]],"A","D"))</f>
        <v>H</v>
      </c>
      <c r="V5791" s="14"/>
      <c r="W5791">
        <v>16</v>
      </c>
      <c r="X5791">
        <v>5</v>
      </c>
      <c r="Y5791">
        <v>7</v>
      </c>
      <c r="Z5791">
        <v>1</v>
      </c>
      <c r="AA5791">
        <v>16</v>
      </c>
      <c r="AB5791">
        <v>13</v>
      </c>
      <c r="AC5791">
        <v>5</v>
      </c>
      <c r="AD5791">
        <v>4</v>
      </c>
      <c r="AE5791">
        <v>3</v>
      </c>
      <c r="AF5791">
        <v>0</v>
      </c>
      <c r="AG5791">
        <v>0</v>
      </c>
      <c r="AH5791">
        <v>0</v>
      </c>
      <c r="AI5791">
        <v>1.75</v>
      </c>
      <c r="AJ5791">
        <v>3.8</v>
      </c>
      <c r="AK5791">
        <v>4.5</v>
      </c>
    </row>
    <row r="5792" spans="1:37" x14ac:dyDescent="0.45">
      <c r="A5792" s="56"/>
      <c r="B5792" s="27">
        <v>44177</v>
      </c>
      <c r="C5792" s="16" t="s">
        <v>314</v>
      </c>
      <c r="D5792" s="16" t="s">
        <v>201</v>
      </c>
      <c r="E5792" s="13" t="s">
        <v>315</v>
      </c>
      <c r="F5792" s="16" t="s">
        <v>271</v>
      </c>
      <c r="G5792" t="s">
        <v>321</v>
      </c>
      <c r="H5792" s="14"/>
      <c r="I5792" t="s">
        <v>335</v>
      </c>
      <c r="J5792" s="14"/>
      <c r="K5792">
        <v>0</v>
      </c>
      <c r="L5792">
        <v>1</v>
      </c>
      <c r="M5792" t="s">
        <v>8</v>
      </c>
      <c r="N5792" s="14"/>
      <c r="O5792">
        <v>0</v>
      </c>
      <c r="P5792">
        <v>0</v>
      </c>
      <c r="Q5792" t="s">
        <v>23</v>
      </c>
      <c r="R5792" s="14"/>
      <c r="S5792" s="16">
        <f>Table2[[#This Row],[FTHG]]-Table2[[#This Row],[HTH]]</f>
        <v>0</v>
      </c>
      <c r="T5792" s="14">
        <f>Table2[[#This Row],[FTAG]]-Table2[[#This Row],[HTA]]</f>
        <v>1</v>
      </c>
      <c r="U5792" s="13" t="str">
        <f>IF(Table2[[#This Row],[SHH]]&gt;Table2[[#This Row],[SHA]],"H",IF(Table2[[#This Row],[HTH]]&lt;Table2[[#This Row],[HTA]],"A","D"))</f>
        <v>D</v>
      </c>
      <c r="V5792" s="14"/>
      <c r="W5792">
        <v>15</v>
      </c>
      <c r="X5792">
        <v>9</v>
      </c>
      <c r="Y5792">
        <v>4</v>
      </c>
      <c r="Z5792">
        <v>6</v>
      </c>
      <c r="AA5792">
        <v>15</v>
      </c>
      <c r="AB5792">
        <v>11</v>
      </c>
      <c r="AC5792">
        <v>5</v>
      </c>
      <c r="AD5792">
        <v>3</v>
      </c>
      <c r="AE5792">
        <v>4</v>
      </c>
      <c r="AF5792">
        <v>4</v>
      </c>
      <c r="AG5792">
        <v>0</v>
      </c>
      <c r="AH5792">
        <v>1</v>
      </c>
      <c r="AI5792">
        <v>2.37</v>
      </c>
      <c r="AJ5792">
        <v>3.6</v>
      </c>
      <c r="AK5792">
        <v>2.87</v>
      </c>
    </row>
    <row r="5793" spans="1:37" x14ac:dyDescent="0.45">
      <c r="A5793" s="56"/>
      <c r="B5793" s="27">
        <v>44177</v>
      </c>
      <c r="C5793" s="16" t="s">
        <v>314</v>
      </c>
      <c r="D5793" s="16" t="s">
        <v>201</v>
      </c>
      <c r="E5793" s="13" t="s">
        <v>315</v>
      </c>
      <c r="F5793" s="16" t="s">
        <v>271</v>
      </c>
      <c r="G5793" t="s">
        <v>317</v>
      </c>
      <c r="H5793" s="14"/>
      <c r="I5793" t="s">
        <v>322</v>
      </c>
      <c r="J5793" s="14"/>
      <c r="K5793">
        <v>1</v>
      </c>
      <c r="L5793">
        <v>1</v>
      </c>
      <c r="M5793" t="s">
        <v>23</v>
      </c>
      <c r="N5793" s="14"/>
      <c r="O5793">
        <v>0</v>
      </c>
      <c r="P5793">
        <v>0</v>
      </c>
      <c r="Q5793" t="s">
        <v>23</v>
      </c>
      <c r="R5793" s="14"/>
      <c r="S5793" s="16">
        <f>Table2[[#This Row],[FTHG]]-Table2[[#This Row],[HTH]]</f>
        <v>1</v>
      </c>
      <c r="T5793" s="14">
        <f>Table2[[#This Row],[FTAG]]-Table2[[#This Row],[HTA]]</f>
        <v>1</v>
      </c>
      <c r="U5793" s="13" t="str">
        <f>IF(Table2[[#This Row],[SHH]]&gt;Table2[[#This Row],[SHA]],"H",IF(Table2[[#This Row],[HTH]]&lt;Table2[[#This Row],[HTA]],"A","D"))</f>
        <v>D</v>
      </c>
      <c r="V5793" s="14"/>
      <c r="W5793">
        <v>17</v>
      </c>
      <c r="X5793">
        <v>9</v>
      </c>
      <c r="Y5793">
        <v>4</v>
      </c>
      <c r="Z5793">
        <v>3</v>
      </c>
      <c r="AA5793">
        <v>9</v>
      </c>
      <c r="AB5793">
        <v>18</v>
      </c>
      <c r="AC5793">
        <v>13</v>
      </c>
      <c r="AD5793">
        <v>2</v>
      </c>
      <c r="AE5793">
        <v>3</v>
      </c>
      <c r="AF5793">
        <v>2</v>
      </c>
      <c r="AG5793">
        <v>0</v>
      </c>
      <c r="AH5793">
        <v>0</v>
      </c>
      <c r="AI5793">
        <v>1.9</v>
      </c>
      <c r="AJ5793">
        <v>4</v>
      </c>
      <c r="AK5793">
        <v>3.6</v>
      </c>
    </row>
    <row r="5794" spans="1:37" x14ac:dyDescent="0.45">
      <c r="A5794" s="56"/>
      <c r="B5794" s="27">
        <v>44177</v>
      </c>
      <c r="C5794" s="16" t="s">
        <v>314</v>
      </c>
      <c r="D5794" s="16" t="s">
        <v>201</v>
      </c>
      <c r="E5794" s="13" t="s">
        <v>315</v>
      </c>
      <c r="F5794" s="16" t="s">
        <v>271</v>
      </c>
      <c r="G5794" t="s">
        <v>453</v>
      </c>
      <c r="H5794" s="14"/>
      <c r="I5794" t="s">
        <v>332</v>
      </c>
      <c r="J5794" s="14"/>
      <c r="K5794">
        <v>2</v>
      </c>
      <c r="L5794">
        <v>0</v>
      </c>
      <c r="M5794" t="s">
        <v>7</v>
      </c>
      <c r="N5794" s="14"/>
      <c r="O5794">
        <v>2</v>
      </c>
      <c r="P5794">
        <v>0</v>
      </c>
      <c r="Q5794" t="s">
        <v>7</v>
      </c>
      <c r="R5794" s="14"/>
      <c r="S5794" s="16">
        <f>Table2[[#This Row],[FTHG]]-Table2[[#This Row],[HTH]]</f>
        <v>0</v>
      </c>
      <c r="T5794" s="14">
        <f>Table2[[#This Row],[FTAG]]-Table2[[#This Row],[HTA]]</f>
        <v>0</v>
      </c>
      <c r="U5794" s="13" t="str">
        <f>IF(Table2[[#This Row],[SHH]]&gt;Table2[[#This Row],[SHA]],"H",IF(Table2[[#This Row],[HTH]]&lt;Table2[[#This Row],[HTA]],"A","D"))</f>
        <v>D</v>
      </c>
      <c r="V5794" s="14"/>
      <c r="W5794">
        <v>15</v>
      </c>
      <c r="X5794">
        <v>7</v>
      </c>
      <c r="Y5794">
        <v>7</v>
      </c>
      <c r="Z5794">
        <v>2</v>
      </c>
      <c r="AA5794">
        <v>17</v>
      </c>
      <c r="AB5794">
        <v>12</v>
      </c>
      <c r="AC5794">
        <v>1</v>
      </c>
      <c r="AD5794">
        <v>6</v>
      </c>
      <c r="AE5794">
        <v>3</v>
      </c>
      <c r="AF5794">
        <v>1</v>
      </c>
      <c r="AG5794">
        <v>0</v>
      </c>
      <c r="AH5794">
        <v>0</v>
      </c>
      <c r="AI5794">
        <v>1.36</v>
      </c>
      <c r="AJ5794">
        <v>5</v>
      </c>
      <c r="AK5794">
        <v>8.5</v>
      </c>
    </row>
    <row r="5795" spans="1:37" x14ac:dyDescent="0.45">
      <c r="A5795" s="56"/>
      <c r="B5795" s="27">
        <v>44177</v>
      </c>
      <c r="C5795" s="16" t="s">
        <v>314</v>
      </c>
      <c r="D5795" s="16" t="s">
        <v>201</v>
      </c>
      <c r="E5795" s="13" t="s">
        <v>315</v>
      </c>
      <c r="F5795" s="16" t="s">
        <v>271</v>
      </c>
      <c r="G5795" t="s">
        <v>452</v>
      </c>
      <c r="H5795" s="14"/>
      <c r="I5795" t="s">
        <v>316</v>
      </c>
      <c r="J5795" s="14"/>
      <c r="K5795">
        <v>1</v>
      </c>
      <c r="L5795">
        <v>1</v>
      </c>
      <c r="M5795" t="s">
        <v>23</v>
      </c>
      <c r="N5795" s="14"/>
      <c r="O5795">
        <v>1</v>
      </c>
      <c r="P5795">
        <v>0</v>
      </c>
      <c r="Q5795" t="s">
        <v>7</v>
      </c>
      <c r="R5795" s="14"/>
      <c r="S5795" s="16">
        <f>Table2[[#This Row],[FTHG]]-Table2[[#This Row],[HTH]]</f>
        <v>0</v>
      </c>
      <c r="T5795" s="14">
        <f>Table2[[#This Row],[FTAG]]-Table2[[#This Row],[HTA]]</f>
        <v>1</v>
      </c>
      <c r="U5795" s="13" t="str">
        <f>IF(Table2[[#This Row],[SHH]]&gt;Table2[[#This Row],[SHA]],"H",IF(Table2[[#This Row],[HTH]]&lt;Table2[[#This Row],[HTA]],"A","D"))</f>
        <v>D</v>
      </c>
      <c r="V5795" s="14"/>
      <c r="W5795">
        <v>13</v>
      </c>
      <c r="X5795">
        <v>15</v>
      </c>
      <c r="Y5795">
        <v>6</v>
      </c>
      <c r="Z5795">
        <v>5</v>
      </c>
      <c r="AA5795">
        <v>17</v>
      </c>
      <c r="AB5795">
        <v>8</v>
      </c>
      <c r="AC5795">
        <v>4</v>
      </c>
      <c r="AD5795">
        <v>7</v>
      </c>
      <c r="AE5795">
        <v>3</v>
      </c>
      <c r="AF5795">
        <v>2</v>
      </c>
      <c r="AG5795">
        <v>0</v>
      </c>
      <c r="AH5795">
        <v>0</v>
      </c>
      <c r="AI5795">
        <v>8.5</v>
      </c>
      <c r="AJ5795">
        <v>6</v>
      </c>
      <c r="AK5795">
        <v>1.28</v>
      </c>
    </row>
    <row r="5796" spans="1:37" x14ac:dyDescent="0.45">
      <c r="A5796" s="56"/>
      <c r="B5796" s="27">
        <v>44178</v>
      </c>
      <c r="C5796" s="16" t="s">
        <v>314</v>
      </c>
      <c r="D5796" s="16" t="s">
        <v>201</v>
      </c>
      <c r="E5796" s="13" t="s">
        <v>315</v>
      </c>
      <c r="F5796" s="16" t="s">
        <v>271</v>
      </c>
      <c r="G5796" t="s">
        <v>323</v>
      </c>
      <c r="H5796" s="14"/>
      <c r="I5796" t="s">
        <v>328</v>
      </c>
      <c r="J5796" s="14"/>
      <c r="K5796">
        <v>2</v>
      </c>
      <c r="L5796">
        <v>2</v>
      </c>
      <c r="M5796" t="s">
        <v>23</v>
      </c>
      <c r="N5796" s="14"/>
      <c r="O5796">
        <v>1</v>
      </c>
      <c r="P5796">
        <v>0</v>
      </c>
      <c r="Q5796" t="s">
        <v>7</v>
      </c>
      <c r="R5796" s="14"/>
      <c r="S5796" s="16">
        <f>Table2[[#This Row],[FTHG]]-Table2[[#This Row],[HTH]]</f>
        <v>1</v>
      </c>
      <c r="T5796" s="14">
        <f>Table2[[#This Row],[FTAG]]-Table2[[#This Row],[HTA]]</f>
        <v>2</v>
      </c>
      <c r="U5796" s="13" t="str">
        <f>IF(Table2[[#This Row],[SHH]]&gt;Table2[[#This Row],[SHA]],"H",IF(Table2[[#This Row],[HTH]]&lt;Table2[[#This Row],[HTA]],"A","D"))</f>
        <v>D</v>
      </c>
      <c r="V5796" s="14"/>
      <c r="W5796">
        <v>8</v>
      </c>
      <c r="X5796">
        <v>15</v>
      </c>
      <c r="Y5796">
        <v>4</v>
      </c>
      <c r="Z5796">
        <v>4</v>
      </c>
      <c r="AA5796">
        <v>17</v>
      </c>
      <c r="AB5796">
        <v>13</v>
      </c>
      <c r="AC5796">
        <v>2</v>
      </c>
      <c r="AD5796">
        <v>3</v>
      </c>
      <c r="AE5796">
        <v>3</v>
      </c>
      <c r="AF5796">
        <v>4</v>
      </c>
      <c r="AG5796">
        <v>1</v>
      </c>
      <c r="AH5796">
        <v>0</v>
      </c>
      <c r="AI5796">
        <v>1.9</v>
      </c>
      <c r="AJ5796">
        <v>3.75</v>
      </c>
      <c r="AK5796">
        <v>3.8</v>
      </c>
    </row>
    <row r="5797" spans="1:37" x14ac:dyDescent="0.45">
      <c r="A5797" s="56"/>
      <c r="B5797" s="27">
        <v>44178</v>
      </c>
      <c r="C5797" s="16" t="s">
        <v>314</v>
      </c>
      <c r="D5797" s="16" t="s">
        <v>201</v>
      </c>
      <c r="E5797" s="13" t="s">
        <v>315</v>
      </c>
      <c r="F5797" s="16" t="s">
        <v>271</v>
      </c>
      <c r="G5797" t="s">
        <v>329</v>
      </c>
      <c r="H5797" s="14"/>
      <c r="I5797" t="s">
        <v>330</v>
      </c>
      <c r="J5797" s="14"/>
      <c r="K5797">
        <v>4</v>
      </c>
      <c r="L5797">
        <v>1</v>
      </c>
      <c r="M5797" t="s">
        <v>7</v>
      </c>
      <c r="N5797" s="14"/>
      <c r="O5797">
        <v>2</v>
      </c>
      <c r="P5797">
        <v>0</v>
      </c>
      <c r="Q5797" t="s">
        <v>7</v>
      </c>
      <c r="R5797" s="14"/>
      <c r="S5797" s="16">
        <f>Table2[[#This Row],[FTHG]]-Table2[[#This Row],[HTH]]</f>
        <v>2</v>
      </c>
      <c r="T5797" s="14">
        <f>Table2[[#This Row],[FTAG]]-Table2[[#This Row],[HTA]]</f>
        <v>1</v>
      </c>
      <c r="U5797" s="13" t="str">
        <f>IF(Table2[[#This Row],[SHH]]&gt;Table2[[#This Row],[SHA]],"H",IF(Table2[[#This Row],[HTH]]&lt;Table2[[#This Row],[HTA]],"A","D"))</f>
        <v>H</v>
      </c>
      <c r="V5797" s="14"/>
      <c r="W5797">
        <v>13</v>
      </c>
      <c r="X5797">
        <v>11</v>
      </c>
      <c r="Y5797">
        <v>8</v>
      </c>
      <c r="Z5797">
        <v>4</v>
      </c>
      <c r="AA5797">
        <v>12</v>
      </c>
      <c r="AB5797">
        <v>13</v>
      </c>
      <c r="AC5797">
        <v>6</v>
      </c>
      <c r="AD5797">
        <v>5</v>
      </c>
      <c r="AE5797">
        <v>3</v>
      </c>
      <c r="AF5797">
        <v>6</v>
      </c>
      <c r="AG5797">
        <v>0</v>
      </c>
      <c r="AH5797">
        <v>2</v>
      </c>
      <c r="AI5797">
        <v>1.75</v>
      </c>
      <c r="AJ5797">
        <v>4.33</v>
      </c>
      <c r="AK5797">
        <v>4</v>
      </c>
    </row>
    <row r="5798" spans="1:37" x14ac:dyDescent="0.45">
      <c r="A5798" s="56"/>
      <c r="B5798" s="27">
        <v>44180</v>
      </c>
      <c r="C5798" s="16" t="s">
        <v>314</v>
      </c>
      <c r="D5798" s="16" t="s">
        <v>201</v>
      </c>
      <c r="E5798" s="13" t="s">
        <v>315</v>
      </c>
      <c r="F5798" s="16" t="s">
        <v>271</v>
      </c>
      <c r="G5798" t="s">
        <v>326</v>
      </c>
      <c r="H5798" s="14"/>
      <c r="I5798" t="s">
        <v>317</v>
      </c>
      <c r="J5798" s="14"/>
      <c r="K5798">
        <v>3</v>
      </c>
      <c r="L5798">
        <v>3</v>
      </c>
      <c r="M5798" t="s">
        <v>23</v>
      </c>
      <c r="N5798" s="14"/>
      <c r="O5798">
        <v>3</v>
      </c>
      <c r="P5798">
        <v>1</v>
      </c>
      <c r="Q5798" t="s">
        <v>7</v>
      </c>
      <c r="R5798" s="14"/>
      <c r="S5798" s="16">
        <f>Table2[[#This Row],[FTHG]]-Table2[[#This Row],[HTH]]</f>
        <v>0</v>
      </c>
      <c r="T5798" s="14">
        <f>Table2[[#This Row],[FTAG]]-Table2[[#This Row],[HTA]]</f>
        <v>2</v>
      </c>
      <c r="U5798" s="13" t="str">
        <f>IF(Table2[[#This Row],[SHH]]&gt;Table2[[#This Row],[SHA]],"H",IF(Table2[[#This Row],[HTH]]&lt;Table2[[#This Row],[HTA]],"A","D"))</f>
        <v>D</v>
      </c>
      <c r="V5798" s="14"/>
      <c r="W5798">
        <v>11</v>
      </c>
      <c r="X5798">
        <v>8</v>
      </c>
      <c r="Y5798">
        <v>4</v>
      </c>
      <c r="Z5798">
        <v>4</v>
      </c>
      <c r="AA5798">
        <v>18</v>
      </c>
      <c r="AB5798">
        <v>15</v>
      </c>
      <c r="AC5798">
        <v>4</v>
      </c>
      <c r="AD5798">
        <v>5</v>
      </c>
      <c r="AE5798">
        <v>6</v>
      </c>
      <c r="AF5798">
        <v>4</v>
      </c>
      <c r="AG5798">
        <v>1</v>
      </c>
      <c r="AH5798">
        <v>0</v>
      </c>
      <c r="AI5798">
        <v>2.62</v>
      </c>
      <c r="AJ5798">
        <v>3.8</v>
      </c>
      <c r="AK5798">
        <v>2.4500000000000002</v>
      </c>
    </row>
    <row r="5799" spans="1:37" x14ac:dyDescent="0.45">
      <c r="A5799" s="56"/>
      <c r="B5799" s="27">
        <v>44180</v>
      </c>
      <c r="C5799" s="16" t="s">
        <v>314</v>
      </c>
      <c r="D5799" s="16" t="s">
        <v>201</v>
      </c>
      <c r="E5799" s="13" t="s">
        <v>315</v>
      </c>
      <c r="F5799" s="16" t="s">
        <v>271</v>
      </c>
      <c r="G5799" t="s">
        <v>322</v>
      </c>
      <c r="H5799" s="14"/>
      <c r="I5799" t="s">
        <v>321</v>
      </c>
      <c r="J5799" s="14"/>
      <c r="K5799">
        <v>0</v>
      </c>
      <c r="L5799">
        <v>0</v>
      </c>
      <c r="M5799" t="s">
        <v>23</v>
      </c>
      <c r="N5799" s="14"/>
      <c r="O5799">
        <v>0</v>
      </c>
      <c r="P5799">
        <v>0</v>
      </c>
      <c r="Q5799" t="s">
        <v>23</v>
      </c>
      <c r="R5799" s="14"/>
      <c r="S5799" s="16">
        <f>Table2[[#This Row],[FTHG]]-Table2[[#This Row],[HTH]]</f>
        <v>0</v>
      </c>
      <c r="T5799" s="14">
        <f>Table2[[#This Row],[FTAG]]-Table2[[#This Row],[HTA]]</f>
        <v>0</v>
      </c>
      <c r="U5799" s="13" t="str">
        <f>IF(Table2[[#This Row],[SHH]]&gt;Table2[[#This Row],[SHA]],"H",IF(Table2[[#This Row],[HTH]]&lt;Table2[[#This Row],[HTA]],"A","D"))</f>
        <v>D</v>
      </c>
      <c r="V5799" s="14"/>
      <c r="W5799">
        <v>9</v>
      </c>
      <c r="X5799">
        <v>5</v>
      </c>
      <c r="Y5799">
        <v>0</v>
      </c>
      <c r="Z5799">
        <v>0</v>
      </c>
      <c r="AA5799">
        <v>17</v>
      </c>
      <c r="AB5799">
        <v>11</v>
      </c>
      <c r="AC5799">
        <v>5</v>
      </c>
      <c r="AD5799">
        <v>4</v>
      </c>
      <c r="AE5799">
        <v>3</v>
      </c>
      <c r="AF5799">
        <v>1</v>
      </c>
      <c r="AG5799">
        <v>0</v>
      </c>
      <c r="AH5799">
        <v>0</v>
      </c>
      <c r="AI5799">
        <v>1.72</v>
      </c>
      <c r="AJ5799">
        <v>4</v>
      </c>
      <c r="AK5799">
        <v>4.5</v>
      </c>
    </row>
    <row r="5800" spans="1:37" x14ac:dyDescent="0.45">
      <c r="A5800" s="56"/>
      <c r="B5800" s="27">
        <v>44180</v>
      </c>
      <c r="C5800" s="16" t="s">
        <v>314</v>
      </c>
      <c r="D5800" s="16" t="s">
        <v>201</v>
      </c>
      <c r="E5800" s="13" t="s">
        <v>315</v>
      </c>
      <c r="F5800" s="16" t="s">
        <v>271</v>
      </c>
      <c r="G5800" t="s">
        <v>333</v>
      </c>
      <c r="H5800" s="14"/>
      <c r="I5800" t="s">
        <v>452</v>
      </c>
      <c r="J5800" s="14"/>
      <c r="K5800">
        <v>2</v>
      </c>
      <c r="L5800">
        <v>2</v>
      </c>
      <c r="M5800" t="s">
        <v>23</v>
      </c>
      <c r="N5800" s="14"/>
      <c r="O5800">
        <v>0</v>
      </c>
      <c r="P5800">
        <v>1</v>
      </c>
      <c r="Q5800" t="s">
        <v>8</v>
      </c>
      <c r="R5800" s="14"/>
      <c r="S5800" s="16">
        <f>Table2[[#This Row],[FTHG]]-Table2[[#This Row],[HTH]]</f>
        <v>2</v>
      </c>
      <c r="T5800" s="14">
        <f>Table2[[#This Row],[FTAG]]-Table2[[#This Row],[HTA]]</f>
        <v>1</v>
      </c>
      <c r="U5800" s="13" t="str">
        <f>IF(Table2[[#This Row],[SHH]]&gt;Table2[[#This Row],[SHA]],"H",IF(Table2[[#This Row],[HTH]]&lt;Table2[[#This Row],[HTA]],"A","D"))</f>
        <v>H</v>
      </c>
      <c r="V5800" s="14"/>
      <c r="W5800">
        <v>13</v>
      </c>
      <c r="X5800">
        <v>15</v>
      </c>
      <c r="Y5800">
        <v>6</v>
      </c>
      <c r="Z5800">
        <v>6</v>
      </c>
      <c r="AA5800">
        <v>15</v>
      </c>
      <c r="AB5800">
        <v>14</v>
      </c>
      <c r="AC5800">
        <v>2</v>
      </c>
      <c r="AD5800">
        <v>3</v>
      </c>
      <c r="AE5800">
        <v>3</v>
      </c>
      <c r="AF5800">
        <v>3</v>
      </c>
      <c r="AG5800">
        <v>0</v>
      </c>
      <c r="AH5800">
        <v>0</v>
      </c>
      <c r="AI5800">
        <v>2.0499999999999998</v>
      </c>
      <c r="AJ5800">
        <v>3.6</v>
      </c>
      <c r="AK5800">
        <v>3.4</v>
      </c>
    </row>
    <row r="5801" spans="1:37" x14ac:dyDescent="0.45">
      <c r="A5801" s="56"/>
      <c r="B5801" s="27">
        <v>44180</v>
      </c>
      <c r="C5801" s="16" t="s">
        <v>314</v>
      </c>
      <c r="D5801" s="16" t="s">
        <v>201</v>
      </c>
      <c r="E5801" s="13" t="s">
        <v>315</v>
      </c>
      <c r="F5801" s="16" t="s">
        <v>271</v>
      </c>
      <c r="G5801" t="s">
        <v>332</v>
      </c>
      <c r="H5801" s="14"/>
      <c r="I5801" t="s">
        <v>331</v>
      </c>
      <c r="J5801" s="14"/>
      <c r="K5801">
        <v>1</v>
      </c>
      <c r="L5801">
        <v>2</v>
      </c>
      <c r="M5801" t="s">
        <v>8</v>
      </c>
      <c r="N5801" s="14"/>
      <c r="O5801">
        <v>1</v>
      </c>
      <c r="P5801">
        <v>1</v>
      </c>
      <c r="Q5801" t="s">
        <v>23</v>
      </c>
      <c r="R5801" s="14"/>
      <c r="S5801" s="16">
        <f>Table2[[#This Row],[FTHG]]-Table2[[#This Row],[HTH]]</f>
        <v>0</v>
      </c>
      <c r="T5801" s="14">
        <f>Table2[[#This Row],[FTAG]]-Table2[[#This Row],[HTA]]</f>
        <v>1</v>
      </c>
      <c r="U5801" s="13" t="str">
        <f>IF(Table2[[#This Row],[SHH]]&gt;Table2[[#This Row],[SHA]],"H",IF(Table2[[#This Row],[HTH]]&lt;Table2[[#This Row],[HTA]],"A","D"))</f>
        <v>D</v>
      </c>
      <c r="V5801" s="14"/>
      <c r="W5801">
        <v>7</v>
      </c>
      <c r="X5801">
        <v>15</v>
      </c>
      <c r="Y5801">
        <v>3</v>
      </c>
      <c r="Z5801">
        <v>9</v>
      </c>
      <c r="AA5801">
        <v>10</v>
      </c>
      <c r="AB5801">
        <v>13</v>
      </c>
      <c r="AC5801">
        <v>4</v>
      </c>
      <c r="AD5801">
        <v>4</v>
      </c>
      <c r="AE5801">
        <v>3</v>
      </c>
      <c r="AF5801">
        <v>2</v>
      </c>
      <c r="AG5801">
        <v>0</v>
      </c>
      <c r="AH5801">
        <v>0</v>
      </c>
      <c r="AI5801">
        <v>5.5</v>
      </c>
      <c r="AJ5801">
        <v>5</v>
      </c>
      <c r="AK5801">
        <v>1.5</v>
      </c>
    </row>
    <row r="5802" spans="1:37" x14ac:dyDescent="0.45">
      <c r="A5802" s="56"/>
      <c r="B5802" s="27">
        <v>44181</v>
      </c>
      <c r="C5802" s="16" t="s">
        <v>314</v>
      </c>
      <c r="D5802" s="16" t="s">
        <v>201</v>
      </c>
      <c r="E5802" s="13" t="s">
        <v>315</v>
      </c>
      <c r="F5802" s="16" t="s">
        <v>271</v>
      </c>
      <c r="G5802" t="s">
        <v>328</v>
      </c>
      <c r="H5802" s="14"/>
      <c r="I5802" t="s">
        <v>327</v>
      </c>
      <c r="J5802" s="14"/>
      <c r="K5802">
        <v>0</v>
      </c>
      <c r="L5802">
        <v>2</v>
      </c>
      <c r="M5802" t="s">
        <v>8</v>
      </c>
      <c r="N5802" s="14"/>
      <c r="O5802">
        <v>0</v>
      </c>
      <c r="P5802">
        <v>0</v>
      </c>
      <c r="Q5802" t="s">
        <v>23</v>
      </c>
      <c r="R5802" s="14"/>
      <c r="S5802" s="16">
        <f>Table2[[#This Row],[FTHG]]-Table2[[#This Row],[HTH]]</f>
        <v>0</v>
      </c>
      <c r="T5802" s="14">
        <f>Table2[[#This Row],[FTAG]]-Table2[[#This Row],[HTA]]</f>
        <v>2</v>
      </c>
      <c r="U5802" s="13" t="str">
        <f>IF(Table2[[#This Row],[SHH]]&gt;Table2[[#This Row],[SHA]],"H",IF(Table2[[#This Row],[HTH]]&lt;Table2[[#This Row],[HTA]],"A","D"))</f>
        <v>D</v>
      </c>
      <c r="V5802" s="14"/>
      <c r="W5802">
        <v>10</v>
      </c>
      <c r="X5802">
        <v>11</v>
      </c>
      <c r="Y5802">
        <v>2</v>
      </c>
      <c r="Z5802">
        <v>5</v>
      </c>
      <c r="AA5802">
        <v>15</v>
      </c>
      <c r="AB5802">
        <v>9</v>
      </c>
      <c r="AC5802">
        <v>2</v>
      </c>
      <c r="AD5802">
        <v>3</v>
      </c>
      <c r="AE5802">
        <v>2</v>
      </c>
      <c r="AF5802">
        <v>1</v>
      </c>
      <c r="AG5802">
        <v>0</v>
      </c>
      <c r="AH5802">
        <v>0</v>
      </c>
      <c r="AI5802">
        <v>2.9</v>
      </c>
      <c r="AJ5802">
        <v>3.5</v>
      </c>
      <c r="AK5802">
        <v>2.2999999999999998</v>
      </c>
    </row>
    <row r="5803" spans="1:37" x14ac:dyDescent="0.45">
      <c r="A5803" s="56"/>
      <c r="B5803" s="27">
        <v>44181</v>
      </c>
      <c r="C5803" s="16" t="s">
        <v>314</v>
      </c>
      <c r="D5803" s="16" t="s">
        <v>201</v>
      </c>
      <c r="E5803" s="13" t="s">
        <v>315</v>
      </c>
      <c r="F5803" s="16" t="s">
        <v>271</v>
      </c>
      <c r="G5803" t="s">
        <v>316</v>
      </c>
      <c r="H5803" s="14"/>
      <c r="I5803" t="s">
        <v>320</v>
      </c>
      <c r="J5803" s="14"/>
      <c r="K5803">
        <v>2</v>
      </c>
      <c r="L5803">
        <v>1</v>
      </c>
      <c r="M5803" t="s">
        <v>7</v>
      </c>
      <c r="N5803" s="14"/>
      <c r="O5803">
        <v>1</v>
      </c>
      <c r="P5803">
        <v>1</v>
      </c>
      <c r="Q5803" t="s">
        <v>23</v>
      </c>
      <c r="R5803" s="14"/>
      <c r="S5803" s="16">
        <f>Table2[[#This Row],[FTHG]]-Table2[[#This Row],[HTH]]</f>
        <v>1</v>
      </c>
      <c r="T5803" s="14">
        <f>Table2[[#This Row],[FTAG]]-Table2[[#This Row],[HTA]]</f>
        <v>0</v>
      </c>
      <c r="U5803" s="13" t="str">
        <f>IF(Table2[[#This Row],[SHH]]&gt;Table2[[#This Row],[SHA]],"H",IF(Table2[[#This Row],[HTH]]&lt;Table2[[#This Row],[HTA]],"A","D"))</f>
        <v>H</v>
      </c>
      <c r="V5803" s="14"/>
      <c r="W5803">
        <v>13</v>
      </c>
      <c r="X5803">
        <v>17</v>
      </c>
      <c r="Y5803">
        <v>2</v>
      </c>
      <c r="Z5803">
        <v>7</v>
      </c>
      <c r="AA5803">
        <v>14</v>
      </c>
      <c r="AB5803">
        <v>16</v>
      </c>
      <c r="AC5803">
        <v>7</v>
      </c>
      <c r="AD5803">
        <v>7</v>
      </c>
      <c r="AE5803">
        <v>3</v>
      </c>
      <c r="AF5803">
        <v>1</v>
      </c>
      <c r="AG5803">
        <v>0</v>
      </c>
      <c r="AH5803">
        <v>0</v>
      </c>
      <c r="AI5803">
        <v>1.33</v>
      </c>
      <c r="AJ5803">
        <v>5.5</v>
      </c>
      <c r="AK5803">
        <v>8.5</v>
      </c>
    </row>
    <row r="5804" spans="1:37" x14ac:dyDescent="0.45">
      <c r="A5804" s="56"/>
      <c r="B5804" s="27">
        <v>44181</v>
      </c>
      <c r="C5804" s="16" t="s">
        <v>314</v>
      </c>
      <c r="D5804" s="16" t="s">
        <v>201</v>
      </c>
      <c r="E5804" s="13" t="s">
        <v>315</v>
      </c>
      <c r="F5804" s="16" t="s">
        <v>271</v>
      </c>
      <c r="G5804" t="s">
        <v>451</v>
      </c>
      <c r="H5804" s="14"/>
      <c r="I5804" t="s">
        <v>323</v>
      </c>
      <c r="J5804" s="14"/>
      <c r="K5804">
        <v>0</v>
      </c>
      <c r="L5804">
        <v>1</v>
      </c>
      <c r="M5804" t="s">
        <v>8</v>
      </c>
      <c r="N5804" s="14"/>
      <c r="O5804">
        <v>0</v>
      </c>
      <c r="P5804">
        <v>0</v>
      </c>
      <c r="Q5804" t="s">
        <v>23</v>
      </c>
      <c r="R5804" s="14"/>
      <c r="S5804" s="16">
        <f>Table2[[#This Row],[FTHG]]-Table2[[#This Row],[HTH]]</f>
        <v>0</v>
      </c>
      <c r="T5804" s="14">
        <f>Table2[[#This Row],[FTAG]]-Table2[[#This Row],[HTA]]</f>
        <v>1</v>
      </c>
      <c r="U5804" s="13" t="str">
        <f>IF(Table2[[#This Row],[SHH]]&gt;Table2[[#This Row],[SHA]],"H",IF(Table2[[#This Row],[HTH]]&lt;Table2[[#This Row],[HTA]],"A","D"))</f>
        <v>D</v>
      </c>
      <c r="V5804" s="14"/>
      <c r="W5804">
        <v>12</v>
      </c>
      <c r="X5804">
        <v>8</v>
      </c>
      <c r="Y5804">
        <v>2</v>
      </c>
      <c r="Z5804">
        <v>2</v>
      </c>
      <c r="AA5804">
        <v>14</v>
      </c>
      <c r="AB5804">
        <v>15</v>
      </c>
      <c r="AC5804">
        <v>1</v>
      </c>
      <c r="AD5804">
        <v>3</v>
      </c>
      <c r="AE5804">
        <v>1</v>
      </c>
      <c r="AF5804">
        <v>2</v>
      </c>
      <c r="AG5804">
        <v>0</v>
      </c>
      <c r="AH5804">
        <v>0</v>
      </c>
      <c r="AI5804">
        <v>2.87</v>
      </c>
      <c r="AJ5804">
        <v>3.3</v>
      </c>
      <c r="AK5804">
        <v>2.5</v>
      </c>
    </row>
    <row r="5805" spans="1:37" x14ac:dyDescent="0.45">
      <c r="A5805" s="56"/>
      <c r="B5805" s="27">
        <v>44181</v>
      </c>
      <c r="C5805" s="16" t="s">
        <v>314</v>
      </c>
      <c r="D5805" s="16" t="s">
        <v>201</v>
      </c>
      <c r="E5805" s="13" t="s">
        <v>315</v>
      </c>
      <c r="F5805" s="16" t="s">
        <v>271</v>
      </c>
      <c r="G5805" t="s">
        <v>335</v>
      </c>
      <c r="H5805" s="14"/>
      <c r="I5805" t="s">
        <v>329</v>
      </c>
      <c r="J5805" s="14"/>
      <c r="K5805">
        <v>0</v>
      </c>
      <c r="L5805">
        <v>4</v>
      </c>
      <c r="M5805" t="s">
        <v>8</v>
      </c>
      <c r="N5805" s="14"/>
      <c r="O5805">
        <v>0</v>
      </c>
      <c r="P5805">
        <v>2</v>
      </c>
      <c r="Q5805" t="s">
        <v>8</v>
      </c>
      <c r="R5805" s="14"/>
      <c r="S5805" s="16">
        <f>Table2[[#This Row],[FTHG]]-Table2[[#This Row],[HTH]]</f>
        <v>0</v>
      </c>
      <c r="T5805" s="14">
        <f>Table2[[#This Row],[FTAG]]-Table2[[#This Row],[HTA]]</f>
        <v>2</v>
      </c>
      <c r="U5805" s="13" t="str">
        <f>IF(Table2[[#This Row],[SHH]]&gt;Table2[[#This Row],[SHA]],"H",IF(Table2[[#This Row],[HTH]]&lt;Table2[[#This Row],[HTA]],"A","D"))</f>
        <v>A</v>
      </c>
      <c r="V5805" s="14"/>
      <c r="W5805">
        <v>7</v>
      </c>
      <c r="X5805">
        <v>14</v>
      </c>
      <c r="Y5805">
        <v>1</v>
      </c>
      <c r="Z5805">
        <v>7</v>
      </c>
      <c r="AA5805">
        <v>12</v>
      </c>
      <c r="AB5805">
        <v>12</v>
      </c>
      <c r="AC5805">
        <v>2</v>
      </c>
      <c r="AD5805">
        <v>6</v>
      </c>
      <c r="AE5805">
        <v>1</v>
      </c>
      <c r="AF5805">
        <v>1</v>
      </c>
      <c r="AG5805">
        <v>0</v>
      </c>
      <c r="AH5805">
        <v>0</v>
      </c>
      <c r="AI5805">
        <v>5</v>
      </c>
      <c r="AJ5805">
        <v>4.2</v>
      </c>
      <c r="AK5805">
        <v>1.61</v>
      </c>
    </row>
    <row r="5806" spans="1:37" x14ac:dyDescent="0.45">
      <c r="A5806" s="56"/>
      <c r="B5806" s="27">
        <v>44181</v>
      </c>
      <c r="C5806" s="16" t="s">
        <v>314</v>
      </c>
      <c r="D5806" s="16" t="s">
        <v>201</v>
      </c>
      <c r="E5806" s="13" t="s">
        <v>315</v>
      </c>
      <c r="F5806" s="16" t="s">
        <v>271</v>
      </c>
      <c r="G5806" t="s">
        <v>330</v>
      </c>
      <c r="H5806" s="14"/>
      <c r="I5806" t="s">
        <v>453</v>
      </c>
      <c r="J5806" s="14"/>
      <c r="K5806">
        <v>0</v>
      </c>
      <c r="L5806">
        <v>1</v>
      </c>
      <c r="M5806" t="s">
        <v>8</v>
      </c>
      <c r="N5806" s="14"/>
      <c r="O5806">
        <v>0</v>
      </c>
      <c r="P5806">
        <v>0</v>
      </c>
      <c r="Q5806" t="s">
        <v>23</v>
      </c>
      <c r="R5806" s="14"/>
      <c r="S5806" s="16">
        <f>Table2[[#This Row],[FTHG]]-Table2[[#This Row],[HTH]]</f>
        <v>0</v>
      </c>
      <c r="T5806" s="14">
        <f>Table2[[#This Row],[FTAG]]-Table2[[#This Row],[HTA]]</f>
        <v>1</v>
      </c>
      <c r="U5806" s="13" t="str">
        <f>IF(Table2[[#This Row],[SHH]]&gt;Table2[[#This Row],[SHA]],"H",IF(Table2[[#This Row],[HTH]]&lt;Table2[[#This Row],[HTA]],"A","D"))</f>
        <v>D</v>
      </c>
      <c r="V5806" s="14"/>
      <c r="W5806">
        <v>7</v>
      </c>
      <c r="X5806">
        <v>4</v>
      </c>
      <c r="Y5806">
        <v>3</v>
      </c>
      <c r="Z5806">
        <v>3</v>
      </c>
      <c r="AA5806">
        <v>16</v>
      </c>
      <c r="AB5806">
        <v>14</v>
      </c>
      <c r="AC5806">
        <v>5</v>
      </c>
      <c r="AD5806">
        <v>5</v>
      </c>
      <c r="AE5806">
        <v>2</v>
      </c>
      <c r="AF5806">
        <v>0</v>
      </c>
      <c r="AG5806">
        <v>0</v>
      </c>
      <c r="AH5806">
        <v>0</v>
      </c>
      <c r="AI5806">
        <v>4.5</v>
      </c>
      <c r="AJ5806">
        <v>4.5</v>
      </c>
      <c r="AK5806">
        <v>1.6</v>
      </c>
    </row>
    <row r="5807" spans="1:37" x14ac:dyDescent="0.45">
      <c r="A5807" s="56"/>
      <c r="B5807" s="27">
        <v>44183</v>
      </c>
      <c r="C5807" s="16" t="s">
        <v>314</v>
      </c>
      <c r="D5807" s="16" t="s">
        <v>201</v>
      </c>
      <c r="E5807" s="13" t="s">
        <v>315</v>
      </c>
      <c r="F5807" s="16" t="s">
        <v>271</v>
      </c>
      <c r="G5807" t="s">
        <v>452</v>
      </c>
      <c r="H5807" s="14"/>
      <c r="I5807" t="s">
        <v>331</v>
      </c>
      <c r="J5807" s="14"/>
      <c r="K5807">
        <v>2</v>
      </c>
      <c r="L5807">
        <v>1</v>
      </c>
      <c r="M5807" t="s">
        <v>7</v>
      </c>
      <c r="N5807" s="14"/>
      <c r="O5807">
        <v>0</v>
      </c>
      <c r="P5807">
        <v>0</v>
      </c>
      <c r="Q5807" t="s">
        <v>23</v>
      </c>
      <c r="R5807" s="14"/>
      <c r="S5807" s="16">
        <f>Table2[[#This Row],[FTHG]]-Table2[[#This Row],[HTH]]</f>
        <v>2</v>
      </c>
      <c r="T5807" s="14">
        <f>Table2[[#This Row],[FTAG]]-Table2[[#This Row],[HTA]]</f>
        <v>1</v>
      </c>
      <c r="U5807" s="13" t="str">
        <f>IF(Table2[[#This Row],[SHH]]&gt;Table2[[#This Row],[SHA]],"H",IF(Table2[[#This Row],[HTH]]&lt;Table2[[#This Row],[HTA]],"A","D"))</f>
        <v>H</v>
      </c>
      <c r="V5807" s="14"/>
      <c r="W5807">
        <v>12</v>
      </c>
      <c r="X5807">
        <v>16</v>
      </c>
      <c r="Y5807">
        <v>5</v>
      </c>
      <c r="Z5807">
        <v>4</v>
      </c>
      <c r="AA5807">
        <v>9</v>
      </c>
      <c r="AB5807">
        <v>7</v>
      </c>
      <c r="AC5807">
        <v>8</v>
      </c>
      <c r="AD5807">
        <v>6</v>
      </c>
      <c r="AE5807">
        <v>1</v>
      </c>
      <c r="AF5807">
        <v>1</v>
      </c>
      <c r="AG5807">
        <v>0</v>
      </c>
      <c r="AH5807">
        <v>0</v>
      </c>
      <c r="AI5807">
        <v>4.75</v>
      </c>
      <c r="AJ5807">
        <v>4</v>
      </c>
      <c r="AK5807">
        <v>1.65</v>
      </c>
    </row>
    <row r="5808" spans="1:37" x14ac:dyDescent="0.45">
      <c r="A5808" s="56"/>
      <c r="B5808" s="27">
        <v>44184</v>
      </c>
      <c r="C5808" s="16" t="s">
        <v>314</v>
      </c>
      <c r="D5808" s="16" t="s">
        <v>201</v>
      </c>
      <c r="E5808" s="13" t="s">
        <v>315</v>
      </c>
      <c r="F5808" s="16" t="s">
        <v>271</v>
      </c>
      <c r="G5808" t="s">
        <v>323</v>
      </c>
      <c r="H5808" s="14"/>
      <c r="I5808" t="s">
        <v>326</v>
      </c>
      <c r="J5808" s="14"/>
      <c r="K5808">
        <v>0</v>
      </c>
      <c r="L5808">
        <v>2</v>
      </c>
      <c r="M5808" t="s">
        <v>8</v>
      </c>
      <c r="N5808" s="14"/>
      <c r="O5808">
        <v>0</v>
      </c>
      <c r="P5808">
        <v>0</v>
      </c>
      <c r="Q5808" t="s">
        <v>23</v>
      </c>
      <c r="R5808" s="14"/>
      <c r="S5808" s="16">
        <f>Table2[[#This Row],[FTHG]]-Table2[[#This Row],[HTH]]</f>
        <v>0</v>
      </c>
      <c r="T5808" s="14">
        <f>Table2[[#This Row],[FTAG]]-Table2[[#This Row],[HTA]]</f>
        <v>2</v>
      </c>
      <c r="U5808" s="13" t="str">
        <f>IF(Table2[[#This Row],[SHH]]&gt;Table2[[#This Row],[SHA]],"H",IF(Table2[[#This Row],[HTH]]&lt;Table2[[#This Row],[HTA]],"A","D"))</f>
        <v>D</v>
      </c>
      <c r="V5808" s="14"/>
      <c r="W5808">
        <v>15</v>
      </c>
      <c r="X5808">
        <v>15</v>
      </c>
      <c r="Y5808">
        <v>4</v>
      </c>
      <c r="Z5808">
        <v>6</v>
      </c>
      <c r="AA5808">
        <v>9</v>
      </c>
      <c r="AB5808">
        <v>10</v>
      </c>
      <c r="AC5808">
        <v>2</v>
      </c>
      <c r="AD5808">
        <v>4</v>
      </c>
      <c r="AE5808">
        <v>1</v>
      </c>
      <c r="AF5808">
        <v>4</v>
      </c>
      <c r="AG5808">
        <v>0</v>
      </c>
      <c r="AH5808">
        <v>0</v>
      </c>
      <c r="AI5808">
        <v>3.8</v>
      </c>
      <c r="AJ5808">
        <v>3.75</v>
      </c>
      <c r="AK5808">
        <v>1.95</v>
      </c>
    </row>
    <row r="5809" spans="1:37" x14ac:dyDescent="0.45">
      <c r="A5809" s="56"/>
      <c r="B5809" s="27">
        <v>44184</v>
      </c>
      <c r="C5809" s="16" t="s">
        <v>314</v>
      </c>
      <c r="D5809" s="16" t="s">
        <v>201</v>
      </c>
      <c r="E5809" s="13" t="s">
        <v>315</v>
      </c>
      <c r="F5809" s="16" t="s">
        <v>271</v>
      </c>
      <c r="G5809" t="s">
        <v>321</v>
      </c>
      <c r="H5809" s="14"/>
      <c r="I5809" t="s">
        <v>332</v>
      </c>
      <c r="J5809" s="14"/>
      <c r="K5809">
        <v>0</v>
      </c>
      <c r="L5809">
        <v>1</v>
      </c>
      <c r="M5809" t="s">
        <v>8</v>
      </c>
      <c r="N5809" s="14"/>
      <c r="O5809">
        <v>0</v>
      </c>
      <c r="P5809">
        <v>0</v>
      </c>
      <c r="Q5809" t="s">
        <v>23</v>
      </c>
      <c r="R5809" s="14"/>
      <c r="S5809" s="16">
        <f>Table2[[#This Row],[FTHG]]-Table2[[#This Row],[HTH]]</f>
        <v>0</v>
      </c>
      <c r="T5809" s="14">
        <f>Table2[[#This Row],[FTAG]]-Table2[[#This Row],[HTA]]</f>
        <v>1</v>
      </c>
      <c r="U5809" s="13" t="str">
        <f>IF(Table2[[#This Row],[SHH]]&gt;Table2[[#This Row],[SHA]],"H",IF(Table2[[#This Row],[HTH]]&lt;Table2[[#This Row],[HTA]],"A","D"))</f>
        <v>D</v>
      </c>
      <c r="V5809" s="14"/>
      <c r="W5809">
        <v>9</v>
      </c>
      <c r="X5809">
        <v>13</v>
      </c>
      <c r="Y5809">
        <v>1</v>
      </c>
      <c r="Z5809">
        <v>7</v>
      </c>
      <c r="AA5809">
        <v>15</v>
      </c>
      <c r="AB5809">
        <v>11</v>
      </c>
      <c r="AC5809">
        <v>2</v>
      </c>
      <c r="AD5809">
        <v>5</v>
      </c>
      <c r="AE5809">
        <v>2</v>
      </c>
      <c r="AF5809">
        <v>2</v>
      </c>
      <c r="AG5809">
        <v>0</v>
      </c>
      <c r="AH5809">
        <v>0</v>
      </c>
      <c r="AI5809">
        <v>2.37</v>
      </c>
      <c r="AJ5809">
        <v>3.5</v>
      </c>
      <c r="AK5809">
        <v>2.9</v>
      </c>
    </row>
    <row r="5810" spans="1:37" x14ac:dyDescent="0.45">
      <c r="A5810" s="56"/>
      <c r="B5810" s="27">
        <v>44184</v>
      </c>
      <c r="C5810" s="16" t="s">
        <v>314</v>
      </c>
      <c r="D5810" s="16" t="s">
        <v>201</v>
      </c>
      <c r="E5810" s="13" t="s">
        <v>315</v>
      </c>
      <c r="F5810" s="16" t="s">
        <v>271</v>
      </c>
      <c r="G5810" t="s">
        <v>317</v>
      </c>
      <c r="H5810" s="14"/>
      <c r="I5810" t="s">
        <v>330</v>
      </c>
      <c r="J5810" s="14"/>
      <c r="K5810">
        <v>1</v>
      </c>
      <c r="L5810">
        <v>2</v>
      </c>
      <c r="M5810" t="s">
        <v>8</v>
      </c>
      <c r="N5810" s="14"/>
      <c r="O5810">
        <v>1</v>
      </c>
      <c r="P5810">
        <v>0</v>
      </c>
      <c r="Q5810" t="s">
        <v>7</v>
      </c>
      <c r="R5810" s="14"/>
      <c r="S5810" s="16">
        <f>Table2[[#This Row],[FTHG]]-Table2[[#This Row],[HTH]]</f>
        <v>0</v>
      </c>
      <c r="T5810" s="14">
        <f>Table2[[#This Row],[FTAG]]-Table2[[#This Row],[HTA]]</f>
        <v>2</v>
      </c>
      <c r="U5810" s="13" t="str">
        <f>IF(Table2[[#This Row],[SHH]]&gt;Table2[[#This Row],[SHA]],"H",IF(Table2[[#This Row],[HTH]]&lt;Table2[[#This Row],[HTA]],"A","D"))</f>
        <v>D</v>
      </c>
      <c r="V5810" s="14"/>
      <c r="W5810">
        <v>15</v>
      </c>
      <c r="X5810">
        <v>14</v>
      </c>
      <c r="Y5810">
        <v>5</v>
      </c>
      <c r="Z5810">
        <v>5</v>
      </c>
      <c r="AA5810">
        <v>13</v>
      </c>
      <c r="AB5810">
        <v>22</v>
      </c>
      <c r="AC5810">
        <v>3</v>
      </c>
      <c r="AD5810">
        <v>3</v>
      </c>
      <c r="AE5810">
        <v>1</v>
      </c>
      <c r="AF5810">
        <v>3</v>
      </c>
      <c r="AG5810">
        <v>1</v>
      </c>
      <c r="AH5810">
        <v>0</v>
      </c>
      <c r="AI5810">
        <v>1.9</v>
      </c>
      <c r="AJ5810">
        <v>4.2</v>
      </c>
      <c r="AK5810">
        <v>3.5</v>
      </c>
    </row>
    <row r="5811" spans="1:37" x14ac:dyDescent="0.45">
      <c r="A5811" s="56"/>
      <c r="B5811" s="27">
        <v>44184</v>
      </c>
      <c r="C5811" s="16" t="s">
        <v>314</v>
      </c>
      <c r="D5811" s="16" t="s">
        <v>201</v>
      </c>
      <c r="E5811" s="13" t="s">
        <v>315</v>
      </c>
      <c r="F5811" s="16" t="s">
        <v>271</v>
      </c>
      <c r="G5811" t="s">
        <v>453</v>
      </c>
      <c r="H5811" s="14"/>
      <c r="I5811" t="s">
        <v>335</v>
      </c>
      <c r="J5811" s="14"/>
      <c r="K5811">
        <v>0</v>
      </c>
      <c r="L5811">
        <v>0</v>
      </c>
      <c r="M5811" t="s">
        <v>23</v>
      </c>
      <c r="N5811" s="14"/>
      <c r="O5811">
        <v>0</v>
      </c>
      <c r="P5811">
        <v>0</v>
      </c>
      <c r="Q5811" t="s">
        <v>23</v>
      </c>
      <c r="R5811" s="14"/>
      <c r="S5811" s="16">
        <f>Table2[[#This Row],[FTHG]]-Table2[[#This Row],[HTH]]</f>
        <v>0</v>
      </c>
      <c r="T5811" s="14">
        <f>Table2[[#This Row],[FTAG]]-Table2[[#This Row],[HTA]]</f>
        <v>0</v>
      </c>
      <c r="U5811" s="13" t="str">
        <f>IF(Table2[[#This Row],[SHH]]&gt;Table2[[#This Row],[SHA]],"H",IF(Table2[[#This Row],[HTH]]&lt;Table2[[#This Row],[HTA]],"A","D"))</f>
        <v>D</v>
      </c>
      <c r="V5811" s="14"/>
      <c r="W5811">
        <v>14</v>
      </c>
      <c r="X5811">
        <v>4</v>
      </c>
      <c r="Y5811">
        <v>6</v>
      </c>
      <c r="Z5811">
        <v>1</v>
      </c>
      <c r="AA5811">
        <v>11</v>
      </c>
      <c r="AB5811">
        <v>8</v>
      </c>
      <c r="AC5811">
        <v>8</v>
      </c>
      <c r="AD5811">
        <v>2</v>
      </c>
      <c r="AE5811">
        <v>1</v>
      </c>
      <c r="AF5811">
        <v>0</v>
      </c>
      <c r="AG5811">
        <v>0</v>
      </c>
      <c r="AH5811">
        <v>0</v>
      </c>
      <c r="AI5811">
        <v>1.28</v>
      </c>
      <c r="AJ5811">
        <v>5.75</v>
      </c>
      <c r="AK5811">
        <v>9.5</v>
      </c>
    </row>
    <row r="5812" spans="1:37" x14ac:dyDescent="0.45">
      <c r="A5812" s="56"/>
      <c r="B5812" s="27">
        <v>44184</v>
      </c>
      <c r="C5812" s="16" t="s">
        <v>314</v>
      </c>
      <c r="D5812" s="16" t="s">
        <v>201</v>
      </c>
      <c r="E5812" s="13" t="s">
        <v>315</v>
      </c>
      <c r="F5812" s="16" t="s">
        <v>271</v>
      </c>
      <c r="G5812" t="s">
        <v>328</v>
      </c>
      <c r="H5812" s="14"/>
      <c r="I5812" t="s">
        <v>451</v>
      </c>
      <c r="J5812" s="14"/>
      <c r="K5812">
        <v>0</v>
      </c>
      <c r="L5812">
        <v>1</v>
      </c>
      <c r="M5812" t="s">
        <v>8</v>
      </c>
      <c r="N5812" s="14"/>
      <c r="O5812">
        <v>0</v>
      </c>
      <c r="P5812">
        <v>0</v>
      </c>
      <c r="Q5812" t="s">
        <v>23</v>
      </c>
      <c r="R5812" s="14"/>
      <c r="S5812" s="16">
        <f>Table2[[#This Row],[FTHG]]-Table2[[#This Row],[HTH]]</f>
        <v>0</v>
      </c>
      <c r="T5812" s="14">
        <f>Table2[[#This Row],[FTAG]]-Table2[[#This Row],[HTA]]</f>
        <v>1</v>
      </c>
      <c r="U5812" s="13" t="str">
        <f>IF(Table2[[#This Row],[SHH]]&gt;Table2[[#This Row],[SHA]],"H",IF(Table2[[#This Row],[HTH]]&lt;Table2[[#This Row],[HTA]],"A","D"))</f>
        <v>D</v>
      </c>
      <c r="V5812" s="14"/>
      <c r="W5812">
        <v>11</v>
      </c>
      <c r="X5812">
        <v>8</v>
      </c>
      <c r="Y5812">
        <v>5</v>
      </c>
      <c r="Z5812">
        <v>3</v>
      </c>
      <c r="AA5812">
        <v>17</v>
      </c>
      <c r="AB5812">
        <v>19</v>
      </c>
      <c r="AC5812">
        <v>1</v>
      </c>
      <c r="AD5812">
        <v>6</v>
      </c>
      <c r="AE5812">
        <v>6</v>
      </c>
      <c r="AF5812">
        <v>5</v>
      </c>
      <c r="AG5812">
        <v>0</v>
      </c>
      <c r="AH5812">
        <v>0</v>
      </c>
      <c r="AI5812">
        <v>2.15</v>
      </c>
      <c r="AJ5812">
        <v>3.4</v>
      </c>
      <c r="AK5812">
        <v>3.4</v>
      </c>
    </row>
    <row r="5813" spans="1:37" x14ac:dyDescent="0.45">
      <c r="A5813" s="56"/>
      <c r="B5813" s="27">
        <v>44184</v>
      </c>
      <c r="C5813" s="16" t="s">
        <v>314</v>
      </c>
      <c r="D5813" s="16" t="s">
        <v>201</v>
      </c>
      <c r="E5813" s="13" t="s">
        <v>315</v>
      </c>
      <c r="F5813" s="16" t="s">
        <v>271</v>
      </c>
      <c r="G5813" t="s">
        <v>329</v>
      </c>
      <c r="H5813" s="14"/>
      <c r="I5813" t="s">
        <v>316</v>
      </c>
      <c r="J5813" s="14"/>
      <c r="K5813">
        <v>1</v>
      </c>
      <c r="L5813">
        <v>2</v>
      </c>
      <c r="M5813" t="s">
        <v>8</v>
      </c>
      <c r="N5813" s="14"/>
      <c r="O5813">
        <v>1</v>
      </c>
      <c r="P5813">
        <v>1</v>
      </c>
      <c r="Q5813" t="s">
        <v>23</v>
      </c>
      <c r="R5813" s="14"/>
      <c r="S5813" s="16">
        <f>Table2[[#This Row],[FTHG]]-Table2[[#This Row],[HTH]]</f>
        <v>0</v>
      </c>
      <c r="T5813" s="14">
        <f>Table2[[#This Row],[FTAG]]-Table2[[#This Row],[HTA]]</f>
        <v>1</v>
      </c>
      <c r="U5813" s="13" t="str">
        <f>IF(Table2[[#This Row],[SHH]]&gt;Table2[[#This Row],[SHA]],"H",IF(Table2[[#This Row],[HTH]]&lt;Table2[[#This Row],[HTA]],"A","D"))</f>
        <v>D</v>
      </c>
      <c r="V5813" s="14"/>
      <c r="W5813">
        <v>8</v>
      </c>
      <c r="X5813">
        <v>14</v>
      </c>
      <c r="Y5813">
        <v>3</v>
      </c>
      <c r="Z5813">
        <v>3</v>
      </c>
      <c r="AA5813">
        <v>13</v>
      </c>
      <c r="AB5813">
        <v>6</v>
      </c>
      <c r="AC5813">
        <v>5</v>
      </c>
      <c r="AD5813">
        <v>7</v>
      </c>
      <c r="AE5813">
        <v>1</v>
      </c>
      <c r="AF5813">
        <v>1</v>
      </c>
      <c r="AG5813">
        <v>0</v>
      </c>
      <c r="AH5813">
        <v>0</v>
      </c>
      <c r="AI5813">
        <v>4</v>
      </c>
      <c r="AJ5813">
        <v>4.2</v>
      </c>
      <c r="AK5813">
        <v>1.83</v>
      </c>
    </row>
    <row r="5814" spans="1:37" x14ac:dyDescent="0.45">
      <c r="A5814" s="56"/>
      <c r="B5814" s="27">
        <v>44185</v>
      </c>
      <c r="C5814" s="16" t="s">
        <v>314</v>
      </c>
      <c r="D5814" s="16" t="s">
        <v>201</v>
      </c>
      <c r="E5814" s="13" t="s">
        <v>315</v>
      </c>
      <c r="F5814" s="16" t="s">
        <v>271</v>
      </c>
      <c r="G5814" t="s">
        <v>327</v>
      </c>
      <c r="H5814" s="14"/>
      <c r="I5814" t="s">
        <v>322</v>
      </c>
      <c r="J5814" s="14"/>
      <c r="K5814">
        <v>4</v>
      </c>
      <c r="L5814">
        <v>1</v>
      </c>
      <c r="M5814" t="s">
        <v>7</v>
      </c>
      <c r="N5814" s="14"/>
      <c r="O5814">
        <v>1</v>
      </c>
      <c r="P5814">
        <v>0</v>
      </c>
      <c r="Q5814" t="s">
        <v>7</v>
      </c>
      <c r="R5814" s="14"/>
      <c r="S5814" s="16">
        <f>Table2[[#This Row],[FTHG]]-Table2[[#This Row],[HTH]]</f>
        <v>3</v>
      </c>
      <c r="T5814" s="14">
        <f>Table2[[#This Row],[FTAG]]-Table2[[#This Row],[HTA]]</f>
        <v>1</v>
      </c>
      <c r="U5814" s="13" t="str">
        <f>IF(Table2[[#This Row],[SHH]]&gt;Table2[[#This Row],[SHA]],"H",IF(Table2[[#This Row],[HTH]]&lt;Table2[[#This Row],[HTA]],"A","D"))</f>
        <v>H</v>
      </c>
      <c r="V5814" s="14"/>
      <c r="W5814">
        <v>17</v>
      </c>
      <c r="X5814">
        <v>10</v>
      </c>
      <c r="Y5814">
        <v>9</v>
      </c>
      <c r="Z5814">
        <v>3</v>
      </c>
      <c r="AA5814">
        <v>9</v>
      </c>
      <c r="AB5814">
        <v>16</v>
      </c>
      <c r="AC5814">
        <v>7</v>
      </c>
      <c r="AD5814">
        <v>3</v>
      </c>
      <c r="AE5814">
        <v>0</v>
      </c>
      <c r="AF5814">
        <v>0</v>
      </c>
      <c r="AG5814">
        <v>0</v>
      </c>
      <c r="AH5814">
        <v>0</v>
      </c>
      <c r="AI5814">
        <v>2.5</v>
      </c>
      <c r="AJ5814">
        <v>3.5</v>
      </c>
      <c r="AK5814">
        <v>2.7</v>
      </c>
    </row>
    <row r="5815" spans="1:37" x14ac:dyDescent="0.45">
      <c r="A5815" s="56"/>
      <c r="B5815" s="27">
        <v>44185</v>
      </c>
      <c r="C5815" s="16" t="s">
        <v>314</v>
      </c>
      <c r="D5815" s="16" t="s">
        <v>201</v>
      </c>
      <c r="E5815" s="13" t="s">
        <v>315</v>
      </c>
      <c r="F5815" s="16" t="s">
        <v>271</v>
      </c>
      <c r="G5815" t="s">
        <v>320</v>
      </c>
      <c r="H5815" s="14"/>
      <c r="I5815" t="s">
        <v>333</v>
      </c>
      <c r="J5815" s="14"/>
      <c r="K5815">
        <v>1</v>
      </c>
      <c r="L5815">
        <v>0</v>
      </c>
      <c r="M5815" t="s">
        <v>7</v>
      </c>
      <c r="N5815" s="14"/>
      <c r="O5815">
        <v>0</v>
      </c>
      <c r="P5815">
        <v>0</v>
      </c>
      <c r="Q5815" t="s">
        <v>23</v>
      </c>
      <c r="R5815" s="14"/>
      <c r="S5815" s="16">
        <f>Table2[[#This Row],[FTHG]]-Table2[[#This Row],[HTH]]</f>
        <v>1</v>
      </c>
      <c r="T5815" s="14">
        <f>Table2[[#This Row],[FTAG]]-Table2[[#This Row],[HTA]]</f>
        <v>0</v>
      </c>
      <c r="U5815" s="13" t="str">
        <f>IF(Table2[[#This Row],[SHH]]&gt;Table2[[#This Row],[SHA]],"H",IF(Table2[[#This Row],[HTH]]&lt;Table2[[#This Row],[HTA]],"A","D"))</f>
        <v>H</v>
      </c>
      <c r="V5815" s="14"/>
      <c r="W5815">
        <v>13</v>
      </c>
      <c r="X5815">
        <v>9</v>
      </c>
      <c r="Y5815">
        <v>4</v>
      </c>
      <c r="Z5815">
        <v>1</v>
      </c>
      <c r="AA5815">
        <v>15</v>
      </c>
      <c r="AB5815">
        <v>7</v>
      </c>
      <c r="AC5815">
        <v>4</v>
      </c>
      <c r="AD5815">
        <v>6</v>
      </c>
      <c r="AE5815">
        <v>2</v>
      </c>
      <c r="AF5815">
        <v>3</v>
      </c>
      <c r="AG5815">
        <v>0</v>
      </c>
      <c r="AH5815">
        <v>0</v>
      </c>
      <c r="AI5815">
        <v>2.25</v>
      </c>
      <c r="AJ5815">
        <v>3.6</v>
      </c>
      <c r="AK5815">
        <v>3</v>
      </c>
    </row>
    <row r="5816" spans="1:37" x14ac:dyDescent="0.45">
      <c r="A5816" s="56"/>
      <c r="B5816" s="27">
        <v>44198</v>
      </c>
      <c r="C5816" s="16" t="s">
        <v>314</v>
      </c>
      <c r="D5816" s="16" t="s">
        <v>201</v>
      </c>
      <c r="E5816" s="13" t="s">
        <v>315</v>
      </c>
      <c r="F5816" s="16" t="s">
        <v>271</v>
      </c>
      <c r="G5816" t="s">
        <v>451</v>
      </c>
      <c r="H5816" s="14"/>
      <c r="I5816" t="s">
        <v>317</v>
      </c>
      <c r="J5816" s="14"/>
      <c r="K5816">
        <v>0</v>
      </c>
      <c r="L5816">
        <v>1</v>
      </c>
      <c r="M5816" t="s">
        <v>8</v>
      </c>
      <c r="N5816" s="14"/>
      <c r="O5816">
        <v>0</v>
      </c>
      <c r="P5816">
        <v>0</v>
      </c>
      <c r="Q5816" t="s">
        <v>23</v>
      </c>
      <c r="R5816" s="14"/>
      <c r="S5816" s="16">
        <f>Table2[[#This Row],[FTHG]]-Table2[[#This Row],[HTH]]</f>
        <v>0</v>
      </c>
      <c r="T5816" s="14">
        <f>Table2[[#This Row],[FTAG]]-Table2[[#This Row],[HTA]]</f>
        <v>1</v>
      </c>
      <c r="U5816" s="13" t="str">
        <f>IF(Table2[[#This Row],[SHH]]&gt;Table2[[#This Row],[SHA]],"H",IF(Table2[[#This Row],[HTH]]&lt;Table2[[#This Row],[HTA]],"A","D"))</f>
        <v>D</v>
      </c>
      <c r="V5816" s="14"/>
      <c r="W5816">
        <v>7</v>
      </c>
      <c r="X5816">
        <v>22</v>
      </c>
      <c r="Y5816">
        <v>0</v>
      </c>
      <c r="Z5816">
        <v>7</v>
      </c>
      <c r="AA5816">
        <v>8</v>
      </c>
      <c r="AB5816">
        <v>7</v>
      </c>
      <c r="AC5816">
        <v>3</v>
      </c>
      <c r="AD5816">
        <v>14</v>
      </c>
      <c r="AE5816">
        <v>2</v>
      </c>
      <c r="AF5816">
        <v>1</v>
      </c>
      <c r="AG5816">
        <v>0</v>
      </c>
      <c r="AH5816">
        <v>0</v>
      </c>
      <c r="AI5816">
        <v>5.75</v>
      </c>
      <c r="AJ5816">
        <v>4.33</v>
      </c>
      <c r="AK5816">
        <v>1.53</v>
      </c>
    </row>
    <row r="5817" spans="1:37" x14ac:dyDescent="0.45">
      <c r="A5817" s="56"/>
      <c r="B5817" s="27">
        <v>44198</v>
      </c>
      <c r="C5817" s="16" t="s">
        <v>314</v>
      </c>
      <c r="D5817" s="16" t="s">
        <v>201</v>
      </c>
      <c r="E5817" s="13" t="s">
        <v>315</v>
      </c>
      <c r="F5817" s="16" t="s">
        <v>271</v>
      </c>
      <c r="G5817" t="s">
        <v>326</v>
      </c>
      <c r="H5817" s="14"/>
      <c r="I5817" t="s">
        <v>329</v>
      </c>
      <c r="J5817" s="14"/>
      <c r="K5817">
        <v>2</v>
      </c>
      <c r="L5817">
        <v>1</v>
      </c>
      <c r="M5817" t="s">
        <v>7</v>
      </c>
      <c r="N5817" s="14"/>
      <c r="O5817">
        <v>1</v>
      </c>
      <c r="P5817">
        <v>1</v>
      </c>
      <c r="Q5817" t="s">
        <v>23</v>
      </c>
      <c r="R5817" s="14"/>
      <c r="S5817" s="16">
        <f>Table2[[#This Row],[FTHG]]-Table2[[#This Row],[HTH]]</f>
        <v>1</v>
      </c>
      <c r="T5817" s="14">
        <f>Table2[[#This Row],[FTAG]]-Table2[[#This Row],[HTA]]</f>
        <v>0</v>
      </c>
      <c r="U5817" s="13" t="str">
        <f>IF(Table2[[#This Row],[SHH]]&gt;Table2[[#This Row],[SHA]],"H",IF(Table2[[#This Row],[HTH]]&lt;Table2[[#This Row],[HTA]],"A","D"))</f>
        <v>H</v>
      </c>
      <c r="V5817" s="14"/>
      <c r="W5817">
        <v>10</v>
      </c>
      <c r="X5817">
        <v>10</v>
      </c>
      <c r="Y5817">
        <v>4</v>
      </c>
      <c r="Z5817">
        <v>2</v>
      </c>
      <c r="AA5817">
        <v>9</v>
      </c>
      <c r="AB5817">
        <v>6</v>
      </c>
      <c r="AC5817">
        <v>2</v>
      </c>
      <c r="AD5817">
        <v>7</v>
      </c>
      <c r="AE5817">
        <v>0</v>
      </c>
      <c r="AF5817">
        <v>0</v>
      </c>
      <c r="AG5817">
        <v>0</v>
      </c>
      <c r="AH5817">
        <v>0</v>
      </c>
      <c r="AI5817">
        <v>3.2</v>
      </c>
      <c r="AJ5817">
        <v>3.6</v>
      </c>
      <c r="AK5817">
        <v>2.1</v>
      </c>
    </row>
    <row r="5818" spans="1:37" x14ac:dyDescent="0.45">
      <c r="A5818" s="56"/>
      <c r="B5818" s="27">
        <v>44198</v>
      </c>
      <c r="C5818" s="16" t="s">
        <v>314</v>
      </c>
      <c r="D5818" s="16" t="s">
        <v>201</v>
      </c>
      <c r="E5818" s="13" t="s">
        <v>315</v>
      </c>
      <c r="F5818" s="16" t="s">
        <v>271</v>
      </c>
      <c r="G5818" t="s">
        <v>335</v>
      </c>
      <c r="H5818" s="14"/>
      <c r="I5818" t="s">
        <v>323</v>
      </c>
      <c r="J5818" s="14"/>
      <c r="K5818">
        <v>0</v>
      </c>
      <c r="L5818">
        <v>1</v>
      </c>
      <c r="M5818" t="s">
        <v>8</v>
      </c>
      <c r="N5818" s="14"/>
      <c r="O5818">
        <v>0</v>
      </c>
      <c r="P5818">
        <v>0</v>
      </c>
      <c r="Q5818" t="s">
        <v>23</v>
      </c>
      <c r="R5818" s="14"/>
      <c r="S5818" s="16">
        <f>Table2[[#This Row],[FTHG]]-Table2[[#This Row],[HTH]]</f>
        <v>0</v>
      </c>
      <c r="T5818" s="14">
        <f>Table2[[#This Row],[FTAG]]-Table2[[#This Row],[HTA]]</f>
        <v>1</v>
      </c>
      <c r="U5818" s="13" t="str">
        <f>IF(Table2[[#This Row],[SHH]]&gt;Table2[[#This Row],[SHA]],"H",IF(Table2[[#This Row],[HTH]]&lt;Table2[[#This Row],[HTA]],"A","D"))</f>
        <v>D</v>
      </c>
      <c r="V5818" s="14"/>
      <c r="W5818">
        <v>12</v>
      </c>
      <c r="X5818">
        <v>11</v>
      </c>
      <c r="Y5818">
        <v>2</v>
      </c>
      <c r="Z5818">
        <v>4</v>
      </c>
      <c r="AA5818">
        <v>20</v>
      </c>
      <c r="AB5818">
        <v>12</v>
      </c>
      <c r="AC5818">
        <v>8</v>
      </c>
      <c r="AD5818">
        <v>3</v>
      </c>
      <c r="AE5818">
        <v>2</v>
      </c>
      <c r="AF5818">
        <v>3</v>
      </c>
      <c r="AG5818">
        <v>0</v>
      </c>
      <c r="AH5818">
        <v>0</v>
      </c>
      <c r="AI5818">
        <v>2.35</v>
      </c>
      <c r="AJ5818">
        <v>3.4</v>
      </c>
      <c r="AK5818">
        <v>3</v>
      </c>
    </row>
    <row r="5819" spans="1:37" x14ac:dyDescent="0.45">
      <c r="A5819" s="56"/>
      <c r="B5819" s="27">
        <v>44198</v>
      </c>
      <c r="C5819" s="16" t="s">
        <v>314</v>
      </c>
      <c r="D5819" s="16" t="s">
        <v>201</v>
      </c>
      <c r="E5819" s="13" t="s">
        <v>315</v>
      </c>
      <c r="F5819" s="16" t="s">
        <v>271</v>
      </c>
      <c r="G5819" t="s">
        <v>330</v>
      </c>
      <c r="H5819" s="14"/>
      <c r="I5819" t="s">
        <v>327</v>
      </c>
      <c r="J5819" s="14"/>
      <c r="K5819">
        <v>1</v>
      </c>
      <c r="L5819">
        <v>3</v>
      </c>
      <c r="M5819" t="s">
        <v>8</v>
      </c>
      <c r="N5819" s="14"/>
      <c r="O5819">
        <v>0</v>
      </c>
      <c r="P5819">
        <v>3</v>
      </c>
      <c r="Q5819" t="s">
        <v>8</v>
      </c>
      <c r="R5819" s="14"/>
      <c r="S5819" s="16">
        <f>Table2[[#This Row],[FTHG]]-Table2[[#This Row],[HTH]]</f>
        <v>1</v>
      </c>
      <c r="T5819" s="14">
        <f>Table2[[#This Row],[FTAG]]-Table2[[#This Row],[HTA]]</f>
        <v>0</v>
      </c>
      <c r="U5819" s="13" t="str">
        <f>IF(Table2[[#This Row],[SHH]]&gt;Table2[[#This Row],[SHA]],"H",IF(Table2[[#This Row],[HTH]]&lt;Table2[[#This Row],[HTA]],"A","D"))</f>
        <v>H</v>
      </c>
      <c r="V5819" s="14"/>
      <c r="W5819">
        <v>13</v>
      </c>
      <c r="X5819">
        <v>7</v>
      </c>
      <c r="Y5819">
        <v>6</v>
      </c>
      <c r="Z5819">
        <v>4</v>
      </c>
      <c r="AA5819">
        <v>14</v>
      </c>
      <c r="AB5819">
        <v>22</v>
      </c>
      <c r="AC5819">
        <v>8</v>
      </c>
      <c r="AD5819">
        <v>3</v>
      </c>
      <c r="AE5819">
        <v>2</v>
      </c>
      <c r="AF5819">
        <v>2</v>
      </c>
      <c r="AG5819">
        <v>0</v>
      </c>
      <c r="AH5819">
        <v>0</v>
      </c>
      <c r="AI5819">
        <v>2</v>
      </c>
      <c r="AJ5819">
        <v>3.8</v>
      </c>
      <c r="AK5819">
        <v>3.3</v>
      </c>
    </row>
    <row r="5820" spans="1:37" x14ac:dyDescent="0.45">
      <c r="A5820" s="56"/>
      <c r="B5820" s="27">
        <v>44198</v>
      </c>
      <c r="C5820" s="16" t="s">
        <v>314</v>
      </c>
      <c r="D5820" s="16" t="s">
        <v>201</v>
      </c>
      <c r="E5820" s="13" t="s">
        <v>315</v>
      </c>
      <c r="F5820" s="16" t="s">
        <v>271</v>
      </c>
      <c r="G5820" t="s">
        <v>332</v>
      </c>
      <c r="H5820" s="14"/>
      <c r="I5820" t="s">
        <v>452</v>
      </c>
      <c r="J5820" s="14"/>
      <c r="K5820">
        <v>0</v>
      </c>
      <c r="L5820">
        <v>2</v>
      </c>
      <c r="M5820" t="s">
        <v>8</v>
      </c>
      <c r="N5820" s="14"/>
      <c r="O5820">
        <v>0</v>
      </c>
      <c r="P5820">
        <v>2</v>
      </c>
      <c r="Q5820" t="s">
        <v>8</v>
      </c>
      <c r="R5820" s="14"/>
      <c r="S5820" s="16">
        <f>Table2[[#This Row],[FTHG]]-Table2[[#This Row],[HTH]]</f>
        <v>0</v>
      </c>
      <c r="T5820" s="14">
        <f>Table2[[#This Row],[FTAG]]-Table2[[#This Row],[HTA]]</f>
        <v>0</v>
      </c>
      <c r="U5820" s="13" t="str">
        <f>IF(Table2[[#This Row],[SHH]]&gt;Table2[[#This Row],[SHA]],"H",IF(Table2[[#This Row],[HTH]]&lt;Table2[[#This Row],[HTA]],"A","D"))</f>
        <v>A</v>
      </c>
      <c r="V5820" s="14"/>
      <c r="W5820">
        <v>10</v>
      </c>
      <c r="X5820">
        <v>9</v>
      </c>
      <c r="Y5820">
        <v>2</v>
      </c>
      <c r="Z5820">
        <v>2</v>
      </c>
      <c r="AA5820">
        <v>15</v>
      </c>
      <c r="AB5820">
        <v>14</v>
      </c>
      <c r="AC5820">
        <v>6</v>
      </c>
      <c r="AD5820">
        <v>5</v>
      </c>
      <c r="AE5820">
        <v>2</v>
      </c>
      <c r="AF5820">
        <v>4</v>
      </c>
      <c r="AG5820">
        <v>0</v>
      </c>
      <c r="AH5820">
        <v>0</v>
      </c>
      <c r="AI5820">
        <v>2.9</v>
      </c>
      <c r="AJ5820">
        <v>3.3</v>
      </c>
      <c r="AK5820">
        <v>2.37</v>
      </c>
    </row>
    <row r="5821" spans="1:37" x14ac:dyDescent="0.45">
      <c r="A5821" s="56"/>
      <c r="B5821" s="27">
        <v>44198</v>
      </c>
      <c r="C5821" s="16" t="s">
        <v>314</v>
      </c>
      <c r="D5821" s="16" t="s">
        <v>201</v>
      </c>
      <c r="E5821" s="13" t="s">
        <v>315</v>
      </c>
      <c r="F5821" s="16" t="s">
        <v>271</v>
      </c>
      <c r="G5821" t="s">
        <v>322</v>
      </c>
      <c r="H5821" s="14"/>
      <c r="I5821" t="s">
        <v>328</v>
      </c>
      <c r="J5821" s="14"/>
      <c r="K5821">
        <v>3</v>
      </c>
      <c r="L5821">
        <v>0</v>
      </c>
      <c r="M5821" t="s">
        <v>7</v>
      </c>
      <c r="N5821" s="14"/>
      <c r="O5821">
        <v>1</v>
      </c>
      <c r="P5821">
        <v>0</v>
      </c>
      <c r="Q5821" t="s">
        <v>7</v>
      </c>
      <c r="R5821" s="14"/>
      <c r="S5821" s="16">
        <f>Table2[[#This Row],[FTHG]]-Table2[[#This Row],[HTH]]</f>
        <v>2</v>
      </c>
      <c r="T5821" s="14">
        <f>Table2[[#This Row],[FTAG]]-Table2[[#This Row],[HTA]]</f>
        <v>0</v>
      </c>
      <c r="U5821" s="13" t="str">
        <f>IF(Table2[[#This Row],[SHH]]&gt;Table2[[#This Row],[SHA]],"H",IF(Table2[[#This Row],[HTH]]&lt;Table2[[#This Row],[HTA]],"A","D"))</f>
        <v>H</v>
      </c>
      <c r="V5821" s="14"/>
      <c r="W5821">
        <v>20</v>
      </c>
      <c r="X5821">
        <v>10</v>
      </c>
      <c r="Y5821">
        <v>10</v>
      </c>
      <c r="Z5821">
        <v>4</v>
      </c>
      <c r="AA5821">
        <v>11</v>
      </c>
      <c r="AB5821">
        <v>18</v>
      </c>
      <c r="AC5821">
        <v>9</v>
      </c>
      <c r="AD5821">
        <v>5</v>
      </c>
      <c r="AE5821">
        <v>2</v>
      </c>
      <c r="AF5821">
        <v>2</v>
      </c>
      <c r="AG5821">
        <v>0</v>
      </c>
      <c r="AH5821">
        <v>0</v>
      </c>
      <c r="AI5821">
        <v>1.65</v>
      </c>
      <c r="AJ5821">
        <v>4</v>
      </c>
      <c r="AK5821">
        <v>4.8</v>
      </c>
    </row>
    <row r="5822" spans="1:37" x14ac:dyDescent="0.45">
      <c r="A5822" s="56"/>
      <c r="B5822" s="27">
        <v>44198</v>
      </c>
      <c r="C5822" s="16" t="s">
        <v>314</v>
      </c>
      <c r="D5822" s="16" t="s">
        <v>201</v>
      </c>
      <c r="E5822" s="13" t="s">
        <v>315</v>
      </c>
      <c r="F5822" s="16" t="s">
        <v>271</v>
      </c>
      <c r="G5822" t="s">
        <v>333</v>
      </c>
      <c r="H5822" s="14"/>
      <c r="I5822" t="s">
        <v>453</v>
      </c>
      <c r="J5822" s="14"/>
      <c r="K5822">
        <v>0</v>
      </c>
      <c r="L5822">
        <v>1</v>
      </c>
      <c r="M5822" t="s">
        <v>8</v>
      </c>
      <c r="N5822" s="14"/>
      <c r="O5822">
        <v>0</v>
      </c>
      <c r="P5822">
        <v>0</v>
      </c>
      <c r="Q5822" t="s">
        <v>23</v>
      </c>
      <c r="R5822" s="14"/>
      <c r="S5822" s="16">
        <f>Table2[[#This Row],[FTHG]]-Table2[[#This Row],[HTH]]</f>
        <v>0</v>
      </c>
      <c r="T5822" s="14">
        <f>Table2[[#This Row],[FTAG]]-Table2[[#This Row],[HTA]]</f>
        <v>1</v>
      </c>
      <c r="U5822" s="13" t="str">
        <f>IF(Table2[[#This Row],[SHH]]&gt;Table2[[#This Row],[SHA]],"H",IF(Table2[[#This Row],[HTH]]&lt;Table2[[#This Row],[HTA]],"A","D"))</f>
        <v>D</v>
      </c>
      <c r="V5822" s="14"/>
      <c r="W5822">
        <v>10</v>
      </c>
      <c r="X5822">
        <v>22</v>
      </c>
      <c r="Y5822">
        <v>1</v>
      </c>
      <c r="Z5822">
        <v>9</v>
      </c>
      <c r="AA5822">
        <v>10</v>
      </c>
      <c r="AB5822">
        <v>10</v>
      </c>
      <c r="AC5822">
        <v>3</v>
      </c>
      <c r="AD5822">
        <v>6</v>
      </c>
      <c r="AE5822">
        <v>2</v>
      </c>
      <c r="AF5822">
        <v>1</v>
      </c>
      <c r="AG5822">
        <v>0</v>
      </c>
      <c r="AH5822">
        <v>0</v>
      </c>
      <c r="AI5822">
        <v>3.8</v>
      </c>
      <c r="AJ5822">
        <v>4</v>
      </c>
      <c r="AK5822">
        <v>1.8</v>
      </c>
    </row>
    <row r="5823" spans="1:37" x14ac:dyDescent="0.45">
      <c r="A5823" s="56"/>
      <c r="B5823" s="27">
        <v>44199</v>
      </c>
      <c r="C5823" s="16" t="s">
        <v>314</v>
      </c>
      <c r="D5823" s="16" t="s">
        <v>201</v>
      </c>
      <c r="E5823" s="13" t="s">
        <v>315</v>
      </c>
      <c r="F5823" s="16" t="s">
        <v>271</v>
      </c>
      <c r="G5823" t="s">
        <v>331</v>
      </c>
      <c r="H5823" s="14"/>
      <c r="I5823" t="s">
        <v>320</v>
      </c>
      <c r="J5823" s="14"/>
      <c r="K5823">
        <v>2</v>
      </c>
      <c r="L5823">
        <v>0</v>
      </c>
      <c r="M5823" t="s">
        <v>7</v>
      </c>
      <c r="N5823" s="14"/>
      <c r="O5823">
        <v>0</v>
      </c>
      <c r="P5823">
        <v>0</v>
      </c>
      <c r="Q5823" t="s">
        <v>23</v>
      </c>
      <c r="R5823" s="14"/>
      <c r="S5823" s="16">
        <f>Table2[[#This Row],[FTHG]]-Table2[[#This Row],[HTH]]</f>
        <v>2</v>
      </c>
      <c r="T5823" s="14">
        <f>Table2[[#This Row],[FTAG]]-Table2[[#This Row],[HTA]]</f>
        <v>0</v>
      </c>
      <c r="U5823" s="13" t="str">
        <f>IF(Table2[[#This Row],[SHH]]&gt;Table2[[#This Row],[SHA]],"H",IF(Table2[[#This Row],[HTH]]&lt;Table2[[#This Row],[HTA]],"A","D"))</f>
        <v>H</v>
      </c>
      <c r="V5823" s="14"/>
      <c r="W5823">
        <v>14</v>
      </c>
      <c r="X5823">
        <v>22</v>
      </c>
      <c r="Y5823">
        <v>7</v>
      </c>
      <c r="Z5823">
        <v>5</v>
      </c>
      <c r="AA5823">
        <v>9</v>
      </c>
      <c r="AB5823">
        <v>12</v>
      </c>
      <c r="AC5823">
        <v>10</v>
      </c>
      <c r="AD5823">
        <v>5</v>
      </c>
      <c r="AE5823">
        <v>3</v>
      </c>
      <c r="AF5823">
        <v>1</v>
      </c>
      <c r="AG5823">
        <v>0</v>
      </c>
      <c r="AH5823">
        <v>0</v>
      </c>
      <c r="AI5823">
        <v>1.55</v>
      </c>
      <c r="AJ5823">
        <v>4.2</v>
      </c>
      <c r="AK5823">
        <v>5.75</v>
      </c>
    </row>
    <row r="5824" spans="1:37" x14ac:dyDescent="0.45">
      <c r="A5824" s="56"/>
      <c r="B5824" s="27">
        <v>44199</v>
      </c>
      <c r="C5824" s="16" t="s">
        <v>314</v>
      </c>
      <c r="D5824" s="16" t="s">
        <v>201</v>
      </c>
      <c r="E5824" s="13" t="s">
        <v>315</v>
      </c>
      <c r="F5824" s="16" t="s">
        <v>271</v>
      </c>
      <c r="G5824" t="s">
        <v>316</v>
      </c>
      <c r="H5824" s="14"/>
      <c r="I5824" t="s">
        <v>321</v>
      </c>
      <c r="J5824" s="14"/>
      <c r="K5824">
        <v>5</v>
      </c>
      <c r="L5824">
        <v>2</v>
      </c>
      <c r="M5824" t="s">
        <v>7</v>
      </c>
      <c r="N5824" s="14"/>
      <c r="O5824">
        <v>0</v>
      </c>
      <c r="P5824">
        <v>2</v>
      </c>
      <c r="Q5824" t="s">
        <v>8</v>
      </c>
      <c r="R5824" s="14"/>
      <c r="S5824" s="16">
        <f>Table2[[#This Row],[FTHG]]-Table2[[#This Row],[HTH]]</f>
        <v>5</v>
      </c>
      <c r="T5824" s="14">
        <f>Table2[[#This Row],[FTAG]]-Table2[[#This Row],[HTA]]</f>
        <v>0</v>
      </c>
      <c r="U5824" s="13" t="str">
        <f>IF(Table2[[#This Row],[SHH]]&gt;Table2[[#This Row],[SHA]],"H",IF(Table2[[#This Row],[HTH]]&lt;Table2[[#This Row],[HTA]],"A","D"))</f>
        <v>H</v>
      </c>
      <c r="V5824" s="14"/>
      <c r="W5824">
        <v>19</v>
      </c>
      <c r="X5824">
        <v>12</v>
      </c>
      <c r="Y5824">
        <v>12</v>
      </c>
      <c r="Z5824">
        <v>7</v>
      </c>
      <c r="AA5824">
        <v>11</v>
      </c>
      <c r="AB5824">
        <v>9</v>
      </c>
      <c r="AC5824">
        <v>10</v>
      </c>
      <c r="AD5824">
        <v>2</v>
      </c>
      <c r="AE5824">
        <v>2</v>
      </c>
      <c r="AF5824">
        <v>1</v>
      </c>
      <c r="AG5824">
        <v>0</v>
      </c>
      <c r="AH5824">
        <v>0</v>
      </c>
      <c r="AI5824">
        <v>1.1200000000000001</v>
      </c>
      <c r="AJ5824">
        <v>9</v>
      </c>
      <c r="AK5824">
        <v>19</v>
      </c>
    </row>
    <row r="5825" spans="1:37" x14ac:dyDescent="0.45">
      <c r="A5825" s="56"/>
      <c r="B5825" s="27">
        <v>44204</v>
      </c>
      <c r="C5825" s="16" t="s">
        <v>314</v>
      </c>
      <c r="D5825" s="16" t="s">
        <v>201</v>
      </c>
      <c r="E5825" s="13" t="s">
        <v>315</v>
      </c>
      <c r="F5825" s="16" t="s">
        <v>271</v>
      </c>
      <c r="G5825" t="s">
        <v>317</v>
      </c>
      <c r="H5825" s="14"/>
      <c r="I5825" t="s">
        <v>316</v>
      </c>
      <c r="J5825" s="14"/>
      <c r="K5825">
        <v>3</v>
      </c>
      <c r="L5825">
        <v>2</v>
      </c>
      <c r="M5825" t="s">
        <v>7</v>
      </c>
      <c r="N5825" s="14"/>
      <c r="O5825">
        <v>2</v>
      </c>
      <c r="P5825">
        <v>2</v>
      </c>
      <c r="Q5825" t="s">
        <v>23</v>
      </c>
      <c r="R5825" s="14"/>
      <c r="S5825" s="16">
        <f>Table2[[#This Row],[FTHG]]-Table2[[#This Row],[HTH]]</f>
        <v>1</v>
      </c>
      <c r="T5825" s="14">
        <f>Table2[[#This Row],[FTAG]]-Table2[[#This Row],[HTA]]</f>
        <v>0</v>
      </c>
      <c r="U5825" s="13" t="str">
        <f>IF(Table2[[#This Row],[SHH]]&gt;Table2[[#This Row],[SHA]],"H",IF(Table2[[#This Row],[HTH]]&lt;Table2[[#This Row],[HTA]],"A","D"))</f>
        <v>H</v>
      </c>
      <c r="V5825" s="14"/>
      <c r="W5825">
        <v>8</v>
      </c>
      <c r="X5825">
        <v>15</v>
      </c>
      <c r="Y5825">
        <v>4</v>
      </c>
      <c r="Z5825">
        <v>4</v>
      </c>
      <c r="AA5825">
        <v>9</v>
      </c>
      <c r="AB5825">
        <v>11</v>
      </c>
      <c r="AC5825">
        <v>3</v>
      </c>
      <c r="AD5825">
        <v>8</v>
      </c>
      <c r="AE5825">
        <v>1</v>
      </c>
      <c r="AF5825">
        <v>1</v>
      </c>
      <c r="AG5825">
        <v>0</v>
      </c>
      <c r="AH5825">
        <v>0</v>
      </c>
      <c r="AI5825">
        <v>4.75</v>
      </c>
      <c r="AJ5825">
        <v>4.75</v>
      </c>
      <c r="AK5825">
        <v>1.57</v>
      </c>
    </row>
    <row r="5826" spans="1:37" x14ac:dyDescent="0.45">
      <c r="A5826" s="56"/>
      <c r="B5826" s="27">
        <v>44205</v>
      </c>
      <c r="C5826" s="16" t="s">
        <v>314</v>
      </c>
      <c r="D5826" s="16" t="s">
        <v>201</v>
      </c>
      <c r="E5826" s="13" t="s">
        <v>315</v>
      </c>
      <c r="F5826" s="16" t="s">
        <v>271</v>
      </c>
      <c r="G5826" t="s">
        <v>327</v>
      </c>
      <c r="H5826" s="14"/>
      <c r="I5826" t="s">
        <v>335</v>
      </c>
      <c r="J5826" s="14"/>
      <c r="K5826">
        <v>5</v>
      </c>
      <c r="L5826">
        <v>0</v>
      </c>
      <c r="M5826" t="s">
        <v>7</v>
      </c>
      <c r="N5826" s="14"/>
      <c r="O5826">
        <v>2</v>
      </c>
      <c r="P5826">
        <v>0</v>
      </c>
      <c r="Q5826" t="s">
        <v>7</v>
      </c>
      <c r="R5826" s="14"/>
      <c r="S5826" s="16">
        <f>Table2[[#This Row],[FTHG]]-Table2[[#This Row],[HTH]]</f>
        <v>3</v>
      </c>
      <c r="T5826" s="14">
        <f>Table2[[#This Row],[FTAG]]-Table2[[#This Row],[HTA]]</f>
        <v>0</v>
      </c>
      <c r="U5826" s="13" t="str">
        <f>IF(Table2[[#This Row],[SHH]]&gt;Table2[[#This Row],[SHA]],"H",IF(Table2[[#This Row],[HTH]]&lt;Table2[[#This Row],[HTA]],"A","D"))</f>
        <v>H</v>
      </c>
      <c r="V5826" s="14"/>
      <c r="W5826">
        <v>12</v>
      </c>
      <c r="X5826">
        <v>5</v>
      </c>
      <c r="Y5826">
        <v>6</v>
      </c>
      <c r="Z5826">
        <v>2</v>
      </c>
      <c r="AA5826">
        <v>14</v>
      </c>
      <c r="AB5826">
        <v>10</v>
      </c>
      <c r="AC5826">
        <v>1</v>
      </c>
      <c r="AD5826">
        <v>3</v>
      </c>
      <c r="AE5826">
        <v>0</v>
      </c>
      <c r="AF5826">
        <v>0</v>
      </c>
      <c r="AG5826">
        <v>0</v>
      </c>
      <c r="AH5826">
        <v>0</v>
      </c>
      <c r="AI5826">
        <v>1.9</v>
      </c>
      <c r="AJ5826">
        <v>3.6</v>
      </c>
      <c r="AK5826">
        <v>3.8</v>
      </c>
    </row>
    <row r="5827" spans="1:37" x14ac:dyDescent="0.45">
      <c r="A5827" s="56"/>
      <c r="B5827" s="27">
        <v>44205</v>
      </c>
      <c r="C5827" s="16" t="s">
        <v>314</v>
      </c>
      <c r="D5827" s="16" t="s">
        <v>201</v>
      </c>
      <c r="E5827" s="13" t="s">
        <v>315</v>
      </c>
      <c r="F5827" s="16" t="s">
        <v>271</v>
      </c>
      <c r="G5827" t="s">
        <v>329</v>
      </c>
      <c r="H5827" s="14"/>
      <c r="I5827" t="s">
        <v>332</v>
      </c>
      <c r="J5827" s="14"/>
      <c r="K5827">
        <v>1</v>
      </c>
      <c r="L5827">
        <v>1</v>
      </c>
      <c r="M5827" t="s">
        <v>23</v>
      </c>
      <c r="N5827" s="14"/>
      <c r="O5827">
        <v>0</v>
      </c>
      <c r="P5827">
        <v>0</v>
      </c>
      <c r="Q5827" t="s">
        <v>23</v>
      </c>
      <c r="R5827" s="14"/>
      <c r="S5827" s="16">
        <f>Table2[[#This Row],[FTHG]]-Table2[[#This Row],[HTH]]</f>
        <v>1</v>
      </c>
      <c r="T5827" s="14">
        <f>Table2[[#This Row],[FTAG]]-Table2[[#This Row],[HTA]]</f>
        <v>1</v>
      </c>
      <c r="U5827" s="13" t="str">
        <f>IF(Table2[[#This Row],[SHH]]&gt;Table2[[#This Row],[SHA]],"H",IF(Table2[[#This Row],[HTH]]&lt;Table2[[#This Row],[HTA]],"A","D"))</f>
        <v>D</v>
      </c>
      <c r="V5827" s="14"/>
      <c r="W5827">
        <v>12</v>
      </c>
      <c r="X5827">
        <v>3</v>
      </c>
      <c r="Y5827">
        <v>3</v>
      </c>
      <c r="Z5827">
        <v>1</v>
      </c>
      <c r="AA5827">
        <v>22</v>
      </c>
      <c r="AB5827">
        <v>13</v>
      </c>
      <c r="AC5827">
        <v>3</v>
      </c>
      <c r="AD5827">
        <v>1</v>
      </c>
      <c r="AE5827">
        <v>2</v>
      </c>
      <c r="AF5827">
        <v>2</v>
      </c>
      <c r="AG5827">
        <v>0</v>
      </c>
      <c r="AH5827">
        <v>0</v>
      </c>
      <c r="AI5827">
        <v>1.44</v>
      </c>
      <c r="AJ5827">
        <v>4.75</v>
      </c>
      <c r="AK5827">
        <v>6.5</v>
      </c>
    </row>
    <row r="5828" spans="1:37" x14ac:dyDescent="0.45">
      <c r="A5828" s="56"/>
      <c r="B5828" s="27">
        <v>44205</v>
      </c>
      <c r="C5828" s="16" t="s">
        <v>314</v>
      </c>
      <c r="D5828" s="16" t="s">
        <v>201</v>
      </c>
      <c r="E5828" s="13" t="s">
        <v>315</v>
      </c>
      <c r="F5828" s="16" t="s">
        <v>271</v>
      </c>
      <c r="G5828" t="s">
        <v>321</v>
      </c>
      <c r="H5828" s="14"/>
      <c r="I5828" t="s">
        <v>326</v>
      </c>
      <c r="J5828" s="14"/>
      <c r="K5828">
        <v>0</v>
      </c>
      <c r="L5828">
        <v>2</v>
      </c>
      <c r="M5828" t="s">
        <v>8</v>
      </c>
      <c r="N5828" s="14"/>
      <c r="O5828">
        <v>0</v>
      </c>
      <c r="P5828">
        <v>1</v>
      </c>
      <c r="Q5828" t="s">
        <v>8</v>
      </c>
      <c r="R5828" s="14"/>
      <c r="S5828" s="16">
        <f>Table2[[#This Row],[FTHG]]-Table2[[#This Row],[HTH]]</f>
        <v>0</v>
      </c>
      <c r="T5828" s="14">
        <f>Table2[[#This Row],[FTAG]]-Table2[[#This Row],[HTA]]</f>
        <v>1</v>
      </c>
      <c r="U5828" s="13" t="str">
        <f>IF(Table2[[#This Row],[SHH]]&gt;Table2[[#This Row],[SHA]],"H",IF(Table2[[#This Row],[HTH]]&lt;Table2[[#This Row],[HTA]],"A","D"))</f>
        <v>A</v>
      </c>
      <c r="V5828" s="14"/>
      <c r="W5828">
        <v>8</v>
      </c>
      <c r="X5828">
        <v>15</v>
      </c>
      <c r="Y5828">
        <v>0</v>
      </c>
      <c r="Z5828">
        <v>7</v>
      </c>
      <c r="AA5828">
        <v>17</v>
      </c>
      <c r="AB5828">
        <v>15</v>
      </c>
      <c r="AC5828">
        <v>3</v>
      </c>
      <c r="AD5828">
        <v>7</v>
      </c>
      <c r="AE5828">
        <v>2</v>
      </c>
      <c r="AF5828">
        <v>1</v>
      </c>
      <c r="AG5828">
        <v>0</v>
      </c>
      <c r="AH5828">
        <v>0</v>
      </c>
      <c r="AI5828">
        <v>3.5</v>
      </c>
      <c r="AJ5828">
        <v>3.8</v>
      </c>
      <c r="AK5828">
        <v>1.95</v>
      </c>
    </row>
    <row r="5829" spans="1:37" x14ac:dyDescent="0.45">
      <c r="A5829" s="56"/>
      <c r="B5829" s="27">
        <v>44205</v>
      </c>
      <c r="C5829" s="16" t="s">
        <v>314</v>
      </c>
      <c r="D5829" s="16" t="s">
        <v>201</v>
      </c>
      <c r="E5829" s="13" t="s">
        <v>315</v>
      </c>
      <c r="F5829" s="16" t="s">
        <v>271</v>
      </c>
      <c r="G5829" t="s">
        <v>328</v>
      </c>
      <c r="H5829" s="14"/>
      <c r="I5829" t="s">
        <v>330</v>
      </c>
      <c r="J5829" s="14"/>
      <c r="K5829">
        <v>4</v>
      </c>
      <c r="L5829">
        <v>0</v>
      </c>
      <c r="M5829" t="s">
        <v>7</v>
      </c>
      <c r="N5829" s="14"/>
      <c r="O5829">
        <v>1</v>
      </c>
      <c r="P5829">
        <v>0</v>
      </c>
      <c r="Q5829" t="s">
        <v>7</v>
      </c>
      <c r="R5829" s="14"/>
      <c r="S5829" s="16">
        <f>Table2[[#This Row],[FTHG]]-Table2[[#This Row],[HTH]]</f>
        <v>3</v>
      </c>
      <c r="T5829" s="14">
        <f>Table2[[#This Row],[FTAG]]-Table2[[#This Row],[HTA]]</f>
        <v>0</v>
      </c>
      <c r="U5829" s="13" t="str">
        <f>IF(Table2[[#This Row],[SHH]]&gt;Table2[[#This Row],[SHA]],"H",IF(Table2[[#This Row],[HTH]]&lt;Table2[[#This Row],[HTA]],"A","D"))</f>
        <v>H</v>
      </c>
      <c r="V5829" s="14"/>
      <c r="W5829">
        <v>12</v>
      </c>
      <c r="X5829">
        <v>18</v>
      </c>
      <c r="Y5829">
        <v>5</v>
      </c>
      <c r="Z5829">
        <v>5</v>
      </c>
      <c r="AA5829">
        <v>14</v>
      </c>
      <c r="AB5829">
        <v>13</v>
      </c>
      <c r="AC5829">
        <v>5</v>
      </c>
      <c r="AD5829">
        <v>4</v>
      </c>
      <c r="AE5829">
        <v>2</v>
      </c>
      <c r="AF5829">
        <v>4</v>
      </c>
      <c r="AG5829">
        <v>0</v>
      </c>
      <c r="AH5829">
        <v>0</v>
      </c>
      <c r="AI5829">
        <v>4.5</v>
      </c>
      <c r="AJ5829">
        <v>4</v>
      </c>
      <c r="AK5829">
        <v>1.72</v>
      </c>
    </row>
    <row r="5830" spans="1:37" x14ac:dyDescent="0.45">
      <c r="A5830" s="56"/>
      <c r="B5830" s="27">
        <v>44205</v>
      </c>
      <c r="C5830" s="16" t="s">
        <v>314</v>
      </c>
      <c r="D5830" s="16" t="s">
        <v>201</v>
      </c>
      <c r="E5830" s="13" t="s">
        <v>315</v>
      </c>
      <c r="F5830" s="16" t="s">
        <v>271</v>
      </c>
      <c r="G5830" t="s">
        <v>452</v>
      </c>
      <c r="H5830" s="14"/>
      <c r="I5830" t="s">
        <v>320</v>
      </c>
      <c r="J5830" s="14"/>
      <c r="K5830">
        <v>2</v>
      </c>
      <c r="L5830">
        <v>2</v>
      </c>
      <c r="M5830" t="s">
        <v>23</v>
      </c>
      <c r="N5830" s="14"/>
      <c r="O5830">
        <v>1</v>
      </c>
      <c r="P5830">
        <v>1</v>
      </c>
      <c r="Q5830" t="s">
        <v>23</v>
      </c>
      <c r="R5830" s="14"/>
      <c r="S5830" s="16">
        <f>Table2[[#This Row],[FTHG]]-Table2[[#This Row],[HTH]]</f>
        <v>1</v>
      </c>
      <c r="T5830" s="14">
        <f>Table2[[#This Row],[FTAG]]-Table2[[#This Row],[HTA]]</f>
        <v>1</v>
      </c>
      <c r="U5830" s="13" t="str">
        <f>IF(Table2[[#This Row],[SHH]]&gt;Table2[[#This Row],[SHA]],"H",IF(Table2[[#This Row],[HTH]]&lt;Table2[[#This Row],[HTA]],"A","D"))</f>
        <v>D</v>
      </c>
      <c r="V5830" s="14"/>
      <c r="W5830">
        <v>13</v>
      </c>
      <c r="X5830">
        <v>11</v>
      </c>
      <c r="Y5830">
        <v>6</v>
      </c>
      <c r="Z5830">
        <v>5</v>
      </c>
      <c r="AA5830">
        <v>16</v>
      </c>
      <c r="AB5830">
        <v>13</v>
      </c>
      <c r="AC5830">
        <v>5</v>
      </c>
      <c r="AD5830">
        <v>3</v>
      </c>
      <c r="AE5830">
        <v>3</v>
      </c>
      <c r="AF5830">
        <v>1</v>
      </c>
      <c r="AG5830">
        <v>0</v>
      </c>
      <c r="AH5830">
        <v>1</v>
      </c>
      <c r="AI5830">
        <v>2.9</v>
      </c>
      <c r="AJ5830">
        <v>3.3</v>
      </c>
      <c r="AK5830">
        <v>2.4500000000000002</v>
      </c>
    </row>
    <row r="5831" spans="1:37" x14ac:dyDescent="0.45">
      <c r="A5831" s="56"/>
      <c r="B5831" s="27">
        <v>44205</v>
      </c>
      <c r="C5831" s="16" t="s">
        <v>314</v>
      </c>
      <c r="D5831" s="16" t="s">
        <v>201</v>
      </c>
      <c r="E5831" s="13" t="s">
        <v>315</v>
      </c>
      <c r="F5831" s="16" t="s">
        <v>271</v>
      </c>
      <c r="G5831" t="s">
        <v>453</v>
      </c>
      <c r="H5831" s="14"/>
      <c r="I5831" t="s">
        <v>331</v>
      </c>
      <c r="J5831" s="14"/>
      <c r="K5831">
        <v>1</v>
      </c>
      <c r="L5831">
        <v>3</v>
      </c>
      <c r="M5831" t="s">
        <v>8</v>
      </c>
      <c r="N5831" s="14"/>
      <c r="O5831">
        <v>0</v>
      </c>
      <c r="P5831">
        <v>0</v>
      </c>
      <c r="Q5831" t="s">
        <v>23</v>
      </c>
      <c r="R5831" s="14"/>
      <c r="S5831" s="16">
        <f>Table2[[#This Row],[FTHG]]-Table2[[#This Row],[HTH]]</f>
        <v>1</v>
      </c>
      <c r="T5831" s="14">
        <f>Table2[[#This Row],[FTAG]]-Table2[[#This Row],[HTA]]</f>
        <v>3</v>
      </c>
      <c r="U5831" s="13" t="str">
        <f>IF(Table2[[#This Row],[SHH]]&gt;Table2[[#This Row],[SHA]],"H",IF(Table2[[#This Row],[HTH]]&lt;Table2[[#This Row],[HTA]],"A","D"))</f>
        <v>D</v>
      </c>
      <c r="V5831" s="14"/>
      <c r="W5831">
        <v>12</v>
      </c>
      <c r="X5831">
        <v>15</v>
      </c>
      <c r="Y5831">
        <v>4</v>
      </c>
      <c r="Z5831">
        <v>7</v>
      </c>
      <c r="AA5831">
        <v>8</v>
      </c>
      <c r="AB5831">
        <v>12</v>
      </c>
      <c r="AC5831">
        <v>3</v>
      </c>
      <c r="AD5831">
        <v>3</v>
      </c>
      <c r="AE5831">
        <v>0</v>
      </c>
      <c r="AF5831">
        <v>2</v>
      </c>
      <c r="AG5831">
        <v>0</v>
      </c>
      <c r="AH5831">
        <v>0</v>
      </c>
      <c r="AI5831">
        <v>2.2000000000000002</v>
      </c>
      <c r="AJ5831">
        <v>3.5</v>
      </c>
      <c r="AK5831">
        <v>3.2</v>
      </c>
    </row>
    <row r="5832" spans="1:37" x14ac:dyDescent="0.45">
      <c r="A5832" s="56"/>
      <c r="B5832" s="27">
        <v>44206</v>
      </c>
      <c r="C5832" s="16" t="s">
        <v>314</v>
      </c>
      <c r="D5832" s="16" t="s">
        <v>201</v>
      </c>
      <c r="E5832" s="13" t="s">
        <v>315</v>
      </c>
      <c r="F5832" s="16" t="s">
        <v>271</v>
      </c>
      <c r="G5832" t="s">
        <v>323</v>
      </c>
      <c r="H5832" s="14"/>
      <c r="I5832" t="s">
        <v>333</v>
      </c>
      <c r="J5832" s="14"/>
      <c r="K5832">
        <v>1</v>
      </c>
      <c r="L5832">
        <v>4</v>
      </c>
      <c r="M5832" t="s">
        <v>8</v>
      </c>
      <c r="N5832" s="14"/>
      <c r="O5832">
        <v>0</v>
      </c>
      <c r="P5832">
        <v>2</v>
      </c>
      <c r="Q5832" t="s">
        <v>8</v>
      </c>
      <c r="R5832" s="14"/>
      <c r="S5832" s="16">
        <f>Table2[[#This Row],[FTHG]]-Table2[[#This Row],[HTH]]</f>
        <v>1</v>
      </c>
      <c r="T5832" s="14">
        <f>Table2[[#This Row],[FTAG]]-Table2[[#This Row],[HTA]]</f>
        <v>2</v>
      </c>
      <c r="U5832" s="13" t="str">
        <f>IF(Table2[[#This Row],[SHH]]&gt;Table2[[#This Row],[SHA]],"H",IF(Table2[[#This Row],[HTH]]&lt;Table2[[#This Row],[HTA]],"A","D"))</f>
        <v>A</v>
      </c>
      <c r="V5832" s="14"/>
      <c r="W5832">
        <v>14</v>
      </c>
      <c r="X5832">
        <v>27</v>
      </c>
      <c r="Y5832">
        <v>4</v>
      </c>
      <c r="Z5832">
        <v>11</v>
      </c>
      <c r="AA5832">
        <v>7</v>
      </c>
      <c r="AB5832">
        <v>12</v>
      </c>
      <c r="AC5832">
        <v>4</v>
      </c>
      <c r="AD5832">
        <v>11</v>
      </c>
      <c r="AE5832">
        <v>3</v>
      </c>
      <c r="AF5832">
        <v>2</v>
      </c>
      <c r="AG5832">
        <v>1</v>
      </c>
      <c r="AH5832">
        <v>0</v>
      </c>
      <c r="AI5832">
        <v>3.25</v>
      </c>
      <c r="AJ5832">
        <v>3.6</v>
      </c>
      <c r="AK5832">
        <v>2.1</v>
      </c>
    </row>
    <row r="5833" spans="1:37" x14ac:dyDescent="0.45">
      <c r="A5833" s="56"/>
      <c r="B5833" s="27">
        <v>44206</v>
      </c>
      <c r="C5833" s="16" t="s">
        <v>314</v>
      </c>
      <c r="D5833" s="16" t="s">
        <v>201</v>
      </c>
      <c r="E5833" s="13" t="s">
        <v>315</v>
      </c>
      <c r="F5833" s="16" t="s">
        <v>271</v>
      </c>
      <c r="G5833" t="s">
        <v>451</v>
      </c>
      <c r="H5833" s="14"/>
      <c r="I5833" t="s">
        <v>322</v>
      </c>
      <c r="J5833" s="14"/>
      <c r="K5833">
        <v>1</v>
      </c>
      <c r="L5833">
        <v>0</v>
      </c>
      <c r="M5833" t="s">
        <v>7</v>
      </c>
      <c r="N5833" s="14"/>
      <c r="O5833">
        <v>0</v>
      </c>
      <c r="P5833">
        <v>0</v>
      </c>
      <c r="Q5833" t="s">
        <v>23</v>
      </c>
      <c r="R5833" s="14"/>
      <c r="S5833" s="16">
        <f>Table2[[#This Row],[FTHG]]-Table2[[#This Row],[HTH]]</f>
        <v>1</v>
      </c>
      <c r="T5833" s="14">
        <f>Table2[[#This Row],[FTAG]]-Table2[[#This Row],[HTA]]</f>
        <v>0</v>
      </c>
      <c r="U5833" s="13" t="str">
        <f>IF(Table2[[#This Row],[SHH]]&gt;Table2[[#This Row],[SHA]],"H",IF(Table2[[#This Row],[HTH]]&lt;Table2[[#This Row],[HTA]],"A","D"))</f>
        <v>H</v>
      </c>
      <c r="V5833" s="14"/>
      <c r="W5833">
        <v>12</v>
      </c>
      <c r="X5833">
        <v>10</v>
      </c>
      <c r="Y5833">
        <v>2</v>
      </c>
      <c r="Z5833">
        <v>6</v>
      </c>
      <c r="AA5833">
        <v>8</v>
      </c>
      <c r="AB5833">
        <v>18</v>
      </c>
      <c r="AC5833">
        <v>8</v>
      </c>
      <c r="AD5833">
        <v>3</v>
      </c>
      <c r="AE5833">
        <v>1</v>
      </c>
      <c r="AF5833">
        <v>1</v>
      </c>
      <c r="AG5833">
        <v>0</v>
      </c>
      <c r="AH5833">
        <v>0</v>
      </c>
      <c r="AI5833">
        <v>4</v>
      </c>
      <c r="AJ5833">
        <v>3.75</v>
      </c>
      <c r="AK5833">
        <v>1.85</v>
      </c>
    </row>
    <row r="5834" spans="1:37" x14ac:dyDescent="0.45">
      <c r="A5834" s="56"/>
      <c r="B5834" s="27">
        <v>44211</v>
      </c>
      <c r="C5834" s="16" t="s">
        <v>314</v>
      </c>
      <c r="D5834" s="16" t="s">
        <v>201</v>
      </c>
      <c r="E5834" s="13" t="s">
        <v>315</v>
      </c>
      <c r="F5834" s="16" t="s">
        <v>271</v>
      </c>
      <c r="G5834" t="s">
        <v>452</v>
      </c>
      <c r="H5834" s="14"/>
      <c r="I5834" t="s">
        <v>329</v>
      </c>
      <c r="J5834" s="14"/>
      <c r="K5834">
        <v>1</v>
      </c>
      <c r="L5834">
        <v>0</v>
      </c>
      <c r="M5834" t="s">
        <v>7</v>
      </c>
      <c r="N5834" s="14"/>
      <c r="O5834">
        <v>0</v>
      </c>
      <c r="P5834">
        <v>0</v>
      </c>
      <c r="Q5834" t="s">
        <v>23</v>
      </c>
      <c r="R5834" s="14"/>
      <c r="S5834" s="16">
        <f>Table2[[#This Row],[FTHG]]-Table2[[#This Row],[HTH]]</f>
        <v>1</v>
      </c>
      <c r="T5834" s="14">
        <f>Table2[[#This Row],[FTAG]]-Table2[[#This Row],[HTA]]</f>
        <v>0</v>
      </c>
      <c r="U5834" s="13" t="str">
        <f>IF(Table2[[#This Row],[SHH]]&gt;Table2[[#This Row],[SHA]],"H",IF(Table2[[#This Row],[HTH]]&lt;Table2[[#This Row],[HTA]],"A","D"))</f>
        <v>H</v>
      </c>
      <c r="V5834" s="14"/>
      <c r="W5834">
        <v>10</v>
      </c>
      <c r="X5834">
        <v>12</v>
      </c>
      <c r="Y5834">
        <v>2</v>
      </c>
      <c r="Z5834">
        <v>4</v>
      </c>
      <c r="AA5834">
        <v>9</v>
      </c>
      <c r="AB5834">
        <v>10</v>
      </c>
      <c r="AC5834">
        <v>2</v>
      </c>
      <c r="AD5834">
        <v>3</v>
      </c>
      <c r="AE5834">
        <v>1</v>
      </c>
      <c r="AF5834">
        <v>2</v>
      </c>
      <c r="AG5834">
        <v>0</v>
      </c>
      <c r="AH5834">
        <v>0</v>
      </c>
      <c r="AI5834">
        <v>3.3</v>
      </c>
      <c r="AJ5834">
        <v>3.5</v>
      </c>
      <c r="AK5834">
        <v>2.2000000000000002</v>
      </c>
    </row>
    <row r="5835" spans="1:37" x14ac:dyDescent="0.45">
      <c r="A5835" s="56"/>
      <c r="B5835" s="27">
        <v>44212</v>
      </c>
      <c r="C5835" s="16" t="s">
        <v>314</v>
      </c>
      <c r="D5835" s="16" t="s">
        <v>201</v>
      </c>
      <c r="E5835" s="13" t="s">
        <v>315</v>
      </c>
      <c r="F5835" s="16" t="s">
        <v>271</v>
      </c>
      <c r="G5835" t="s">
        <v>331</v>
      </c>
      <c r="H5835" s="14"/>
      <c r="I5835" t="s">
        <v>321</v>
      </c>
      <c r="J5835" s="14"/>
      <c r="K5835">
        <v>1</v>
      </c>
      <c r="L5835">
        <v>1</v>
      </c>
      <c r="M5835" t="s">
        <v>23</v>
      </c>
      <c r="N5835" s="14"/>
      <c r="O5835">
        <v>0</v>
      </c>
      <c r="P5835">
        <v>0</v>
      </c>
      <c r="Q5835" t="s">
        <v>23</v>
      </c>
      <c r="R5835" s="14"/>
      <c r="S5835" s="16">
        <f>Table2[[#This Row],[FTHG]]-Table2[[#This Row],[HTH]]</f>
        <v>1</v>
      </c>
      <c r="T5835" s="14">
        <f>Table2[[#This Row],[FTAG]]-Table2[[#This Row],[HTA]]</f>
        <v>1</v>
      </c>
      <c r="U5835" s="13" t="str">
        <f>IF(Table2[[#This Row],[SHH]]&gt;Table2[[#This Row],[SHA]],"H",IF(Table2[[#This Row],[HTH]]&lt;Table2[[#This Row],[HTA]],"A","D"))</f>
        <v>D</v>
      </c>
      <c r="V5835" s="14"/>
      <c r="W5835">
        <v>17</v>
      </c>
      <c r="X5835">
        <v>8</v>
      </c>
      <c r="Y5835">
        <v>7</v>
      </c>
      <c r="Z5835">
        <v>3</v>
      </c>
      <c r="AA5835">
        <v>10</v>
      </c>
      <c r="AB5835">
        <v>19</v>
      </c>
      <c r="AC5835">
        <v>1</v>
      </c>
      <c r="AD5835">
        <v>2</v>
      </c>
      <c r="AE5835">
        <v>1</v>
      </c>
      <c r="AF5835">
        <v>2</v>
      </c>
      <c r="AG5835">
        <v>0</v>
      </c>
      <c r="AH5835">
        <v>0</v>
      </c>
      <c r="AI5835">
        <v>1.2</v>
      </c>
      <c r="AJ5835">
        <v>7</v>
      </c>
      <c r="AK5835">
        <v>13</v>
      </c>
    </row>
    <row r="5836" spans="1:37" x14ac:dyDescent="0.45">
      <c r="A5836" s="56"/>
      <c r="B5836" s="27">
        <v>44212</v>
      </c>
      <c r="C5836" s="16" t="s">
        <v>314</v>
      </c>
      <c r="D5836" s="16" t="s">
        <v>201</v>
      </c>
      <c r="E5836" s="13" t="s">
        <v>315</v>
      </c>
      <c r="F5836" s="16" t="s">
        <v>271</v>
      </c>
      <c r="G5836" t="s">
        <v>335</v>
      </c>
      <c r="H5836" s="14"/>
      <c r="I5836" t="s">
        <v>322</v>
      </c>
      <c r="J5836" s="14"/>
      <c r="K5836">
        <v>0</v>
      </c>
      <c r="L5836">
        <v>0</v>
      </c>
      <c r="M5836" t="s">
        <v>23</v>
      </c>
      <c r="N5836" s="14"/>
      <c r="O5836">
        <v>0</v>
      </c>
      <c r="P5836">
        <v>0</v>
      </c>
      <c r="Q5836" t="s">
        <v>23</v>
      </c>
      <c r="R5836" s="14"/>
      <c r="S5836" s="16">
        <f>Table2[[#This Row],[FTHG]]-Table2[[#This Row],[HTH]]</f>
        <v>0</v>
      </c>
      <c r="T5836" s="14">
        <f>Table2[[#This Row],[FTAG]]-Table2[[#This Row],[HTA]]</f>
        <v>0</v>
      </c>
      <c r="U5836" s="13" t="str">
        <f>IF(Table2[[#This Row],[SHH]]&gt;Table2[[#This Row],[SHA]],"H",IF(Table2[[#This Row],[HTH]]&lt;Table2[[#This Row],[HTA]],"A","D"))</f>
        <v>D</v>
      </c>
      <c r="V5836" s="14"/>
      <c r="W5836">
        <v>8</v>
      </c>
      <c r="X5836">
        <v>14</v>
      </c>
      <c r="Y5836">
        <v>2</v>
      </c>
      <c r="Z5836">
        <v>3</v>
      </c>
      <c r="AA5836">
        <v>13</v>
      </c>
      <c r="AB5836">
        <v>19</v>
      </c>
      <c r="AC5836">
        <v>5</v>
      </c>
      <c r="AD5836">
        <v>4</v>
      </c>
      <c r="AE5836">
        <v>2</v>
      </c>
      <c r="AF5836">
        <v>3</v>
      </c>
      <c r="AG5836">
        <v>0</v>
      </c>
      <c r="AH5836">
        <v>0</v>
      </c>
      <c r="AI5836">
        <v>3.25</v>
      </c>
      <c r="AJ5836">
        <v>3.4</v>
      </c>
      <c r="AK5836">
        <v>2.25</v>
      </c>
    </row>
    <row r="5837" spans="1:37" x14ac:dyDescent="0.45">
      <c r="A5837" s="56"/>
      <c r="B5837" s="27">
        <v>44212</v>
      </c>
      <c r="C5837" s="16" t="s">
        <v>314</v>
      </c>
      <c r="D5837" s="16" t="s">
        <v>201</v>
      </c>
      <c r="E5837" s="13" t="s">
        <v>315</v>
      </c>
      <c r="F5837" s="16" t="s">
        <v>271</v>
      </c>
      <c r="G5837" t="s">
        <v>330</v>
      </c>
      <c r="H5837" s="14"/>
      <c r="I5837" t="s">
        <v>451</v>
      </c>
      <c r="J5837" s="14"/>
      <c r="K5837">
        <v>0</v>
      </c>
      <c r="L5837">
        <v>0</v>
      </c>
      <c r="M5837" t="s">
        <v>23</v>
      </c>
      <c r="N5837" s="14"/>
      <c r="O5837">
        <v>0</v>
      </c>
      <c r="P5837">
        <v>0</v>
      </c>
      <c r="Q5837" t="s">
        <v>23</v>
      </c>
      <c r="R5837" s="14"/>
      <c r="S5837" s="16">
        <f>Table2[[#This Row],[FTHG]]-Table2[[#This Row],[HTH]]</f>
        <v>0</v>
      </c>
      <c r="T5837" s="14">
        <f>Table2[[#This Row],[FTAG]]-Table2[[#This Row],[HTA]]</f>
        <v>0</v>
      </c>
      <c r="U5837" s="13" t="str">
        <f>IF(Table2[[#This Row],[SHH]]&gt;Table2[[#This Row],[SHA]],"H",IF(Table2[[#This Row],[HTH]]&lt;Table2[[#This Row],[HTA]],"A","D"))</f>
        <v>D</v>
      </c>
      <c r="V5837" s="14"/>
      <c r="W5837">
        <v>11</v>
      </c>
      <c r="X5837">
        <v>8</v>
      </c>
      <c r="Y5837">
        <v>5</v>
      </c>
      <c r="Z5837">
        <v>2</v>
      </c>
      <c r="AA5837">
        <v>9</v>
      </c>
      <c r="AB5837">
        <v>21</v>
      </c>
      <c r="AC5837">
        <v>5</v>
      </c>
      <c r="AD5837">
        <v>3</v>
      </c>
      <c r="AE5837">
        <v>1</v>
      </c>
      <c r="AF5837">
        <v>1</v>
      </c>
      <c r="AG5837">
        <v>0</v>
      </c>
      <c r="AH5837">
        <v>0</v>
      </c>
      <c r="AI5837">
        <v>1.66</v>
      </c>
      <c r="AJ5837">
        <v>4</v>
      </c>
      <c r="AK5837">
        <v>5</v>
      </c>
    </row>
    <row r="5838" spans="1:37" x14ac:dyDescent="0.45">
      <c r="A5838" s="56"/>
      <c r="B5838" s="27">
        <v>44212</v>
      </c>
      <c r="C5838" s="16" t="s">
        <v>314</v>
      </c>
      <c r="D5838" s="16" t="s">
        <v>201</v>
      </c>
      <c r="E5838" s="13" t="s">
        <v>315</v>
      </c>
      <c r="F5838" s="16" t="s">
        <v>271</v>
      </c>
      <c r="G5838" t="s">
        <v>332</v>
      </c>
      <c r="H5838" s="14"/>
      <c r="I5838" t="s">
        <v>323</v>
      </c>
      <c r="J5838" s="14"/>
      <c r="K5838">
        <v>2</v>
      </c>
      <c r="L5838">
        <v>0</v>
      </c>
      <c r="M5838" t="s">
        <v>7</v>
      </c>
      <c r="N5838" s="14"/>
      <c r="O5838">
        <v>0</v>
      </c>
      <c r="P5838">
        <v>0</v>
      </c>
      <c r="Q5838" t="s">
        <v>23</v>
      </c>
      <c r="R5838" s="14"/>
      <c r="S5838" s="16">
        <f>Table2[[#This Row],[FTHG]]-Table2[[#This Row],[HTH]]</f>
        <v>2</v>
      </c>
      <c r="T5838" s="14">
        <f>Table2[[#This Row],[FTAG]]-Table2[[#This Row],[HTA]]</f>
        <v>0</v>
      </c>
      <c r="U5838" s="13" t="str">
        <f>IF(Table2[[#This Row],[SHH]]&gt;Table2[[#This Row],[SHA]],"H",IF(Table2[[#This Row],[HTH]]&lt;Table2[[#This Row],[HTA]],"A","D"))</f>
        <v>H</v>
      </c>
      <c r="V5838" s="14"/>
      <c r="W5838">
        <v>10</v>
      </c>
      <c r="X5838">
        <v>6</v>
      </c>
      <c r="Y5838">
        <v>5</v>
      </c>
      <c r="Z5838">
        <v>2</v>
      </c>
      <c r="AA5838">
        <v>10</v>
      </c>
      <c r="AB5838">
        <v>18</v>
      </c>
      <c r="AC5838">
        <v>4</v>
      </c>
      <c r="AD5838">
        <v>4</v>
      </c>
      <c r="AE5838">
        <v>0</v>
      </c>
      <c r="AF5838">
        <v>1</v>
      </c>
      <c r="AG5838">
        <v>0</v>
      </c>
      <c r="AH5838">
        <v>0</v>
      </c>
      <c r="AI5838">
        <v>2.15</v>
      </c>
      <c r="AJ5838">
        <v>3.3</v>
      </c>
      <c r="AK5838">
        <v>3.5</v>
      </c>
    </row>
    <row r="5839" spans="1:37" x14ac:dyDescent="0.45">
      <c r="A5839" s="56"/>
      <c r="B5839" s="27">
        <v>44212</v>
      </c>
      <c r="C5839" s="16" t="s">
        <v>314</v>
      </c>
      <c r="D5839" s="16" t="s">
        <v>201</v>
      </c>
      <c r="E5839" s="13" t="s">
        <v>315</v>
      </c>
      <c r="F5839" s="16" t="s">
        <v>271</v>
      </c>
      <c r="G5839" t="s">
        <v>320</v>
      </c>
      <c r="H5839" s="14"/>
      <c r="I5839" t="s">
        <v>453</v>
      </c>
      <c r="J5839" s="14"/>
      <c r="K5839">
        <v>2</v>
      </c>
      <c r="L5839">
        <v>2</v>
      </c>
      <c r="M5839" t="s">
        <v>23</v>
      </c>
      <c r="N5839" s="14"/>
      <c r="O5839">
        <v>2</v>
      </c>
      <c r="P5839">
        <v>1</v>
      </c>
      <c r="Q5839" t="s">
        <v>7</v>
      </c>
      <c r="R5839" s="14"/>
      <c r="S5839" s="16">
        <f>Table2[[#This Row],[FTHG]]-Table2[[#This Row],[HTH]]</f>
        <v>0</v>
      </c>
      <c r="T5839" s="14">
        <f>Table2[[#This Row],[FTAG]]-Table2[[#This Row],[HTA]]</f>
        <v>1</v>
      </c>
      <c r="U5839" s="13" t="str">
        <f>IF(Table2[[#This Row],[SHH]]&gt;Table2[[#This Row],[SHA]],"H",IF(Table2[[#This Row],[HTH]]&lt;Table2[[#This Row],[HTA]],"A","D"))</f>
        <v>D</v>
      </c>
      <c r="V5839" s="14"/>
      <c r="W5839">
        <v>8</v>
      </c>
      <c r="X5839">
        <v>13</v>
      </c>
      <c r="Y5839">
        <v>2</v>
      </c>
      <c r="Z5839">
        <v>9</v>
      </c>
      <c r="AA5839">
        <v>16</v>
      </c>
      <c r="AB5839">
        <v>9</v>
      </c>
      <c r="AC5839">
        <v>6</v>
      </c>
      <c r="AD5839">
        <v>6</v>
      </c>
      <c r="AE5839">
        <v>4</v>
      </c>
      <c r="AF5839">
        <v>3</v>
      </c>
      <c r="AG5839">
        <v>0</v>
      </c>
      <c r="AH5839">
        <v>0</v>
      </c>
      <c r="AI5839">
        <v>3.6</v>
      </c>
      <c r="AJ5839">
        <v>3.6</v>
      </c>
      <c r="AK5839">
        <v>2</v>
      </c>
    </row>
    <row r="5840" spans="1:37" x14ac:dyDescent="0.45">
      <c r="A5840" s="56"/>
      <c r="B5840" s="27">
        <v>44212</v>
      </c>
      <c r="C5840" s="16" t="s">
        <v>314</v>
      </c>
      <c r="D5840" s="16" t="s">
        <v>201</v>
      </c>
      <c r="E5840" s="13" t="s">
        <v>315</v>
      </c>
      <c r="F5840" s="16" t="s">
        <v>271</v>
      </c>
      <c r="G5840" t="s">
        <v>333</v>
      </c>
      <c r="H5840" s="14"/>
      <c r="I5840" t="s">
        <v>317</v>
      </c>
      <c r="J5840" s="14"/>
      <c r="K5840">
        <v>2</v>
      </c>
      <c r="L5840">
        <v>2</v>
      </c>
      <c r="M5840" t="s">
        <v>23</v>
      </c>
      <c r="N5840" s="14"/>
      <c r="O5840">
        <v>0</v>
      </c>
      <c r="P5840">
        <v>1</v>
      </c>
      <c r="Q5840" t="s">
        <v>8</v>
      </c>
      <c r="R5840" s="14"/>
      <c r="S5840" s="16">
        <f>Table2[[#This Row],[FTHG]]-Table2[[#This Row],[HTH]]</f>
        <v>2</v>
      </c>
      <c r="T5840" s="14">
        <f>Table2[[#This Row],[FTAG]]-Table2[[#This Row],[HTA]]</f>
        <v>1</v>
      </c>
      <c r="U5840" s="13" t="str">
        <f>IF(Table2[[#This Row],[SHH]]&gt;Table2[[#This Row],[SHA]],"H",IF(Table2[[#This Row],[HTH]]&lt;Table2[[#This Row],[HTA]],"A","D"))</f>
        <v>H</v>
      </c>
      <c r="V5840" s="14"/>
      <c r="W5840">
        <v>19</v>
      </c>
      <c r="X5840">
        <v>8</v>
      </c>
      <c r="Y5840">
        <v>7</v>
      </c>
      <c r="Z5840">
        <v>5</v>
      </c>
      <c r="AA5840">
        <v>11</v>
      </c>
      <c r="AB5840">
        <v>20</v>
      </c>
      <c r="AC5840">
        <v>5</v>
      </c>
      <c r="AD5840">
        <v>2</v>
      </c>
      <c r="AE5840">
        <v>2</v>
      </c>
      <c r="AF5840">
        <v>3</v>
      </c>
      <c r="AG5840">
        <v>0</v>
      </c>
      <c r="AH5840">
        <v>0</v>
      </c>
      <c r="AI5840">
        <v>3</v>
      </c>
      <c r="AJ5840">
        <v>3.5</v>
      </c>
      <c r="AK5840">
        <v>2.2999999999999998</v>
      </c>
    </row>
    <row r="5841" spans="1:37" x14ac:dyDescent="0.45">
      <c r="A5841" s="56"/>
      <c r="B5841" s="27">
        <v>44213</v>
      </c>
      <c r="C5841" s="16" t="s">
        <v>314</v>
      </c>
      <c r="D5841" s="16" t="s">
        <v>201</v>
      </c>
      <c r="E5841" s="13" t="s">
        <v>315</v>
      </c>
      <c r="F5841" s="16" t="s">
        <v>271</v>
      </c>
      <c r="G5841" t="s">
        <v>316</v>
      </c>
      <c r="H5841" s="14"/>
      <c r="I5841" t="s">
        <v>327</v>
      </c>
      <c r="J5841" s="14"/>
      <c r="K5841">
        <v>2</v>
      </c>
      <c r="L5841">
        <v>1</v>
      </c>
      <c r="M5841" t="s">
        <v>7</v>
      </c>
      <c r="N5841" s="14"/>
      <c r="O5841">
        <v>1</v>
      </c>
      <c r="P5841">
        <v>0</v>
      </c>
      <c r="Q5841" t="s">
        <v>7</v>
      </c>
      <c r="R5841" s="14"/>
      <c r="S5841" s="16">
        <f>Table2[[#This Row],[FTHG]]-Table2[[#This Row],[HTH]]</f>
        <v>1</v>
      </c>
      <c r="T5841" s="14">
        <f>Table2[[#This Row],[FTAG]]-Table2[[#This Row],[HTA]]</f>
        <v>1</v>
      </c>
      <c r="U5841" s="13" t="str">
        <f>IF(Table2[[#This Row],[SHH]]&gt;Table2[[#This Row],[SHA]],"H",IF(Table2[[#This Row],[HTH]]&lt;Table2[[#This Row],[HTA]],"A","D"))</f>
        <v>D</v>
      </c>
      <c r="V5841" s="14"/>
      <c r="W5841">
        <v>25</v>
      </c>
      <c r="X5841">
        <v>8</v>
      </c>
      <c r="Y5841">
        <v>9</v>
      </c>
      <c r="Z5841">
        <v>3</v>
      </c>
      <c r="AA5841">
        <v>4</v>
      </c>
      <c r="AB5841">
        <v>14</v>
      </c>
      <c r="AC5841">
        <v>14</v>
      </c>
      <c r="AD5841">
        <v>3</v>
      </c>
      <c r="AE5841">
        <v>1</v>
      </c>
      <c r="AF5841">
        <v>2</v>
      </c>
      <c r="AG5841">
        <v>0</v>
      </c>
      <c r="AH5841">
        <v>0</v>
      </c>
      <c r="AI5841">
        <v>1.22</v>
      </c>
      <c r="AJ5841">
        <v>7.5</v>
      </c>
      <c r="AK5841">
        <v>11</v>
      </c>
    </row>
    <row r="5842" spans="1:37" x14ac:dyDescent="0.45">
      <c r="A5842" s="56"/>
      <c r="B5842" s="27">
        <v>44213</v>
      </c>
      <c r="C5842" s="16" t="s">
        <v>314</v>
      </c>
      <c r="D5842" s="16" t="s">
        <v>201</v>
      </c>
      <c r="E5842" s="13" t="s">
        <v>315</v>
      </c>
      <c r="F5842" s="16" t="s">
        <v>271</v>
      </c>
      <c r="G5842" t="s">
        <v>326</v>
      </c>
      <c r="H5842" s="14"/>
      <c r="I5842" t="s">
        <v>328</v>
      </c>
      <c r="J5842" s="14"/>
      <c r="K5842">
        <v>3</v>
      </c>
      <c r="L5842">
        <v>1</v>
      </c>
      <c r="M5842" t="s">
        <v>7</v>
      </c>
      <c r="N5842" s="14"/>
      <c r="O5842">
        <v>1</v>
      </c>
      <c r="P5842">
        <v>1</v>
      </c>
      <c r="Q5842" t="s">
        <v>23</v>
      </c>
      <c r="R5842" s="14"/>
      <c r="S5842" s="16">
        <f>Table2[[#This Row],[FTHG]]-Table2[[#This Row],[HTH]]</f>
        <v>2</v>
      </c>
      <c r="T5842" s="14">
        <f>Table2[[#This Row],[FTAG]]-Table2[[#This Row],[HTA]]</f>
        <v>0</v>
      </c>
      <c r="U5842" s="13" t="str">
        <f>IF(Table2[[#This Row],[SHH]]&gt;Table2[[#This Row],[SHA]],"H",IF(Table2[[#This Row],[HTH]]&lt;Table2[[#This Row],[HTA]],"A","D"))</f>
        <v>H</v>
      </c>
      <c r="V5842" s="14"/>
      <c r="W5842">
        <v>20</v>
      </c>
      <c r="X5842">
        <v>5</v>
      </c>
      <c r="Y5842">
        <v>11</v>
      </c>
      <c r="Z5842">
        <v>1</v>
      </c>
      <c r="AA5842">
        <v>8</v>
      </c>
      <c r="AB5842">
        <v>10</v>
      </c>
      <c r="AC5842">
        <v>8</v>
      </c>
      <c r="AD5842">
        <v>2</v>
      </c>
      <c r="AE5842">
        <v>0</v>
      </c>
      <c r="AF5842">
        <v>1</v>
      </c>
      <c r="AG5842">
        <v>0</v>
      </c>
      <c r="AH5842">
        <v>0</v>
      </c>
      <c r="AI5842">
        <v>1.5</v>
      </c>
      <c r="AJ5842">
        <v>4.33</v>
      </c>
      <c r="AK5842">
        <v>6.5</v>
      </c>
    </row>
    <row r="5843" spans="1:37" x14ac:dyDescent="0.45">
      <c r="A5843" s="56"/>
      <c r="B5843" s="27">
        <v>44215</v>
      </c>
      <c r="C5843" s="16" t="s">
        <v>314</v>
      </c>
      <c r="D5843" s="16" t="s">
        <v>201</v>
      </c>
      <c r="E5843" s="13" t="s">
        <v>315</v>
      </c>
      <c r="F5843" s="16" t="s">
        <v>271</v>
      </c>
      <c r="G5843" t="s">
        <v>317</v>
      </c>
      <c r="H5843" s="14"/>
      <c r="I5843" t="s">
        <v>332</v>
      </c>
      <c r="J5843" s="14"/>
      <c r="K5843">
        <v>1</v>
      </c>
      <c r="L5843">
        <v>0</v>
      </c>
      <c r="M5843" t="s">
        <v>7</v>
      </c>
      <c r="N5843" s="14"/>
      <c r="O5843">
        <v>0</v>
      </c>
      <c r="P5843">
        <v>0</v>
      </c>
      <c r="Q5843" t="s">
        <v>23</v>
      </c>
      <c r="R5843" s="14"/>
      <c r="S5843" s="16">
        <f>Table2[[#This Row],[FTHG]]-Table2[[#This Row],[HTH]]</f>
        <v>1</v>
      </c>
      <c r="T5843" s="14">
        <f>Table2[[#This Row],[FTAG]]-Table2[[#This Row],[HTA]]</f>
        <v>0</v>
      </c>
      <c r="U5843" s="13" t="str">
        <f>IF(Table2[[#This Row],[SHH]]&gt;Table2[[#This Row],[SHA]],"H",IF(Table2[[#This Row],[HTH]]&lt;Table2[[#This Row],[HTA]],"A","D"))</f>
        <v>H</v>
      </c>
      <c r="V5843" s="14"/>
      <c r="W5843">
        <v>11</v>
      </c>
      <c r="X5843">
        <v>11</v>
      </c>
      <c r="Y5843">
        <v>6</v>
      </c>
      <c r="Z5843">
        <v>2</v>
      </c>
      <c r="AA5843">
        <v>15</v>
      </c>
      <c r="AB5843">
        <v>11</v>
      </c>
      <c r="AC5843">
        <v>7</v>
      </c>
      <c r="AD5843">
        <v>5</v>
      </c>
      <c r="AE5843">
        <v>2</v>
      </c>
      <c r="AF5843">
        <v>2</v>
      </c>
      <c r="AG5843">
        <v>0</v>
      </c>
      <c r="AH5843">
        <v>0</v>
      </c>
      <c r="AI5843">
        <v>1.57</v>
      </c>
      <c r="AJ5843">
        <v>4.2</v>
      </c>
      <c r="AK5843">
        <v>5.75</v>
      </c>
    </row>
    <row r="5844" spans="1:37" x14ac:dyDescent="0.45">
      <c r="A5844" s="56"/>
      <c r="B5844" s="27">
        <v>44215</v>
      </c>
      <c r="C5844" s="16" t="s">
        <v>314</v>
      </c>
      <c r="D5844" s="16" t="s">
        <v>201</v>
      </c>
      <c r="E5844" s="13" t="s">
        <v>315</v>
      </c>
      <c r="F5844" s="16" t="s">
        <v>271</v>
      </c>
      <c r="G5844" t="s">
        <v>322</v>
      </c>
      <c r="H5844" s="14"/>
      <c r="I5844" t="s">
        <v>330</v>
      </c>
      <c r="J5844" s="14"/>
      <c r="K5844">
        <v>0</v>
      </c>
      <c r="L5844">
        <v>3</v>
      </c>
      <c r="M5844" t="s">
        <v>8</v>
      </c>
      <c r="N5844" s="14"/>
      <c r="O5844">
        <v>0</v>
      </c>
      <c r="P5844">
        <v>1</v>
      </c>
      <c r="Q5844" t="s">
        <v>8</v>
      </c>
      <c r="R5844" s="14"/>
      <c r="S5844" s="16">
        <f>Table2[[#This Row],[FTHG]]-Table2[[#This Row],[HTH]]</f>
        <v>0</v>
      </c>
      <c r="T5844" s="14">
        <f>Table2[[#This Row],[FTAG]]-Table2[[#This Row],[HTA]]</f>
        <v>2</v>
      </c>
      <c r="U5844" s="13" t="str">
        <f>IF(Table2[[#This Row],[SHH]]&gt;Table2[[#This Row],[SHA]],"H",IF(Table2[[#This Row],[HTH]]&lt;Table2[[#This Row],[HTA]],"A","D"))</f>
        <v>A</v>
      </c>
      <c r="V5844" s="14"/>
      <c r="W5844">
        <v>13</v>
      </c>
      <c r="X5844">
        <v>11</v>
      </c>
      <c r="Y5844">
        <v>2</v>
      </c>
      <c r="Z5844">
        <v>6</v>
      </c>
      <c r="AA5844">
        <v>16</v>
      </c>
      <c r="AB5844">
        <v>16</v>
      </c>
      <c r="AC5844">
        <v>3</v>
      </c>
      <c r="AD5844">
        <v>2</v>
      </c>
      <c r="AE5844">
        <v>1</v>
      </c>
      <c r="AF5844">
        <v>1</v>
      </c>
      <c r="AG5844">
        <v>0</v>
      </c>
      <c r="AH5844">
        <v>0</v>
      </c>
      <c r="AI5844">
        <v>2.25</v>
      </c>
      <c r="AJ5844">
        <v>3.5</v>
      </c>
      <c r="AK5844">
        <v>3.1</v>
      </c>
    </row>
    <row r="5845" spans="1:37" x14ac:dyDescent="0.45">
      <c r="A5845" s="56"/>
      <c r="B5845" s="27">
        <v>44215</v>
      </c>
      <c r="C5845" s="16" t="s">
        <v>314</v>
      </c>
      <c r="D5845" s="16" t="s">
        <v>201</v>
      </c>
      <c r="E5845" s="13" t="s">
        <v>315</v>
      </c>
      <c r="F5845" s="16" t="s">
        <v>271</v>
      </c>
      <c r="G5845" t="s">
        <v>329</v>
      </c>
      <c r="H5845" s="14"/>
      <c r="I5845" t="s">
        <v>331</v>
      </c>
      <c r="J5845" s="14"/>
      <c r="K5845">
        <v>2</v>
      </c>
      <c r="L5845">
        <v>1</v>
      </c>
      <c r="M5845" t="s">
        <v>7</v>
      </c>
      <c r="N5845" s="14"/>
      <c r="O5845">
        <v>1</v>
      </c>
      <c r="P5845">
        <v>0</v>
      </c>
      <c r="Q5845" t="s">
        <v>7</v>
      </c>
      <c r="R5845" s="14"/>
      <c r="S5845" s="16">
        <f>Table2[[#This Row],[FTHG]]-Table2[[#This Row],[HTH]]</f>
        <v>1</v>
      </c>
      <c r="T5845" s="14">
        <f>Table2[[#This Row],[FTAG]]-Table2[[#This Row],[HTA]]</f>
        <v>1</v>
      </c>
      <c r="U5845" s="13" t="str">
        <f>IF(Table2[[#This Row],[SHH]]&gt;Table2[[#This Row],[SHA]],"H",IF(Table2[[#This Row],[HTH]]&lt;Table2[[#This Row],[HTA]],"A","D"))</f>
        <v>D</v>
      </c>
      <c r="V5845" s="14"/>
      <c r="W5845">
        <v>23</v>
      </c>
      <c r="X5845">
        <v>15</v>
      </c>
      <c r="Y5845">
        <v>13</v>
      </c>
      <c r="Z5845">
        <v>3</v>
      </c>
      <c r="AA5845">
        <v>13</v>
      </c>
      <c r="AB5845">
        <v>8</v>
      </c>
      <c r="AC5845">
        <v>6</v>
      </c>
      <c r="AD5845">
        <v>5</v>
      </c>
      <c r="AE5845">
        <v>2</v>
      </c>
      <c r="AF5845">
        <v>2</v>
      </c>
      <c r="AG5845">
        <v>0</v>
      </c>
      <c r="AH5845">
        <v>0</v>
      </c>
      <c r="AI5845">
        <v>3.1</v>
      </c>
      <c r="AJ5845">
        <v>3.8</v>
      </c>
      <c r="AK5845">
        <v>2.15</v>
      </c>
    </row>
    <row r="5846" spans="1:37" x14ac:dyDescent="0.45">
      <c r="A5846" s="56"/>
      <c r="B5846" s="27">
        <v>44215</v>
      </c>
      <c r="C5846" s="16" t="s">
        <v>314</v>
      </c>
      <c r="D5846" s="16" t="s">
        <v>201</v>
      </c>
      <c r="E5846" s="13" t="s">
        <v>315</v>
      </c>
      <c r="F5846" s="16" t="s">
        <v>271</v>
      </c>
      <c r="G5846" t="s">
        <v>321</v>
      </c>
      <c r="H5846" s="14"/>
      <c r="I5846" t="s">
        <v>320</v>
      </c>
      <c r="J5846" s="14"/>
      <c r="K5846">
        <v>0</v>
      </c>
      <c r="L5846">
        <v>2</v>
      </c>
      <c r="M5846" t="s">
        <v>8</v>
      </c>
      <c r="N5846" s="14"/>
      <c r="O5846">
        <v>0</v>
      </c>
      <c r="P5846">
        <v>0</v>
      </c>
      <c r="Q5846" t="s">
        <v>23</v>
      </c>
      <c r="R5846" s="14"/>
      <c r="S5846" s="16">
        <f>Table2[[#This Row],[FTHG]]-Table2[[#This Row],[HTH]]</f>
        <v>0</v>
      </c>
      <c r="T5846" s="14">
        <f>Table2[[#This Row],[FTAG]]-Table2[[#This Row],[HTA]]</f>
        <v>2</v>
      </c>
      <c r="U5846" s="13" t="str">
        <f>IF(Table2[[#This Row],[SHH]]&gt;Table2[[#This Row],[SHA]],"H",IF(Table2[[#This Row],[HTH]]&lt;Table2[[#This Row],[HTA]],"A","D"))</f>
        <v>D</v>
      </c>
      <c r="V5846" s="14"/>
      <c r="W5846">
        <v>8</v>
      </c>
      <c r="X5846">
        <v>8</v>
      </c>
      <c r="Y5846">
        <v>0</v>
      </c>
      <c r="Z5846">
        <v>2</v>
      </c>
      <c r="AA5846">
        <v>17</v>
      </c>
      <c r="AB5846">
        <v>15</v>
      </c>
      <c r="AC5846">
        <v>2</v>
      </c>
      <c r="AD5846">
        <v>5</v>
      </c>
      <c r="AE5846">
        <v>1</v>
      </c>
      <c r="AF5846">
        <v>2</v>
      </c>
      <c r="AG5846">
        <v>0</v>
      </c>
      <c r="AH5846">
        <v>0</v>
      </c>
      <c r="AI5846">
        <v>4</v>
      </c>
      <c r="AJ5846">
        <v>4</v>
      </c>
      <c r="AK5846">
        <v>1.8</v>
      </c>
    </row>
    <row r="5847" spans="1:37" x14ac:dyDescent="0.45">
      <c r="A5847" s="56"/>
      <c r="B5847" s="27">
        <v>44216</v>
      </c>
      <c r="C5847" s="16" t="s">
        <v>314</v>
      </c>
      <c r="D5847" s="16" t="s">
        <v>201</v>
      </c>
      <c r="E5847" s="13" t="s">
        <v>315</v>
      </c>
      <c r="F5847" s="16" t="s">
        <v>271</v>
      </c>
      <c r="G5847" t="s">
        <v>328</v>
      </c>
      <c r="H5847" s="14"/>
      <c r="I5847" t="s">
        <v>335</v>
      </c>
      <c r="J5847" s="14"/>
      <c r="K5847">
        <v>1</v>
      </c>
      <c r="L5847">
        <v>2</v>
      </c>
      <c r="M5847" t="s">
        <v>8</v>
      </c>
      <c r="N5847" s="14"/>
      <c r="O5847">
        <v>0</v>
      </c>
      <c r="P5847">
        <v>1</v>
      </c>
      <c r="Q5847" t="s">
        <v>8</v>
      </c>
      <c r="R5847" s="14"/>
      <c r="S5847" s="16">
        <f>Table2[[#This Row],[FTHG]]-Table2[[#This Row],[HTH]]</f>
        <v>1</v>
      </c>
      <c r="T5847" s="14">
        <f>Table2[[#This Row],[FTAG]]-Table2[[#This Row],[HTA]]</f>
        <v>1</v>
      </c>
      <c r="U5847" s="13" t="str">
        <f>IF(Table2[[#This Row],[SHH]]&gt;Table2[[#This Row],[SHA]],"H",IF(Table2[[#This Row],[HTH]]&lt;Table2[[#This Row],[HTA]],"A","D"))</f>
        <v>A</v>
      </c>
      <c r="V5847" s="14"/>
      <c r="W5847">
        <v>15</v>
      </c>
      <c r="X5847">
        <v>12</v>
      </c>
      <c r="Y5847">
        <v>8</v>
      </c>
      <c r="Z5847">
        <v>4</v>
      </c>
      <c r="AA5847">
        <v>7</v>
      </c>
      <c r="AB5847">
        <v>11</v>
      </c>
      <c r="AC5847">
        <v>5</v>
      </c>
      <c r="AD5847">
        <v>8</v>
      </c>
      <c r="AE5847">
        <v>2</v>
      </c>
      <c r="AF5847">
        <v>1</v>
      </c>
      <c r="AG5847">
        <v>0</v>
      </c>
      <c r="AH5847">
        <v>0</v>
      </c>
      <c r="AI5847">
        <v>2.5499999999999998</v>
      </c>
      <c r="AJ5847">
        <v>3.3</v>
      </c>
      <c r="AK5847">
        <v>2.75</v>
      </c>
    </row>
    <row r="5848" spans="1:37" x14ac:dyDescent="0.45">
      <c r="A5848" s="56"/>
      <c r="B5848" s="27">
        <v>44216</v>
      </c>
      <c r="C5848" s="16" t="s">
        <v>314</v>
      </c>
      <c r="D5848" s="16" t="s">
        <v>201</v>
      </c>
      <c r="E5848" s="13" t="s">
        <v>315</v>
      </c>
      <c r="F5848" s="16" t="s">
        <v>271</v>
      </c>
      <c r="G5848" t="s">
        <v>323</v>
      </c>
      <c r="H5848" s="14"/>
      <c r="I5848" t="s">
        <v>316</v>
      </c>
      <c r="J5848" s="14"/>
      <c r="K5848">
        <v>0</v>
      </c>
      <c r="L5848">
        <v>1</v>
      </c>
      <c r="M5848" t="s">
        <v>8</v>
      </c>
      <c r="N5848" s="14"/>
      <c r="O5848">
        <v>0</v>
      </c>
      <c r="P5848">
        <v>1</v>
      </c>
      <c r="Q5848" t="s">
        <v>8</v>
      </c>
      <c r="R5848" s="14"/>
      <c r="S5848" s="16">
        <f>Table2[[#This Row],[FTHG]]-Table2[[#This Row],[HTH]]</f>
        <v>0</v>
      </c>
      <c r="T5848" s="14">
        <f>Table2[[#This Row],[FTAG]]-Table2[[#This Row],[HTA]]</f>
        <v>0</v>
      </c>
      <c r="U5848" s="13" t="str">
        <f>IF(Table2[[#This Row],[SHH]]&gt;Table2[[#This Row],[SHA]],"H",IF(Table2[[#This Row],[HTH]]&lt;Table2[[#This Row],[HTA]],"A","D"))</f>
        <v>A</v>
      </c>
      <c r="V5848" s="14"/>
      <c r="W5848">
        <v>9</v>
      </c>
      <c r="X5848">
        <v>17</v>
      </c>
      <c r="Y5848">
        <v>0</v>
      </c>
      <c r="Z5848">
        <v>4</v>
      </c>
      <c r="AA5848">
        <v>15</v>
      </c>
      <c r="AB5848">
        <v>11</v>
      </c>
      <c r="AC5848">
        <v>5</v>
      </c>
      <c r="AD5848">
        <v>7</v>
      </c>
      <c r="AE5848">
        <v>2</v>
      </c>
      <c r="AF5848">
        <v>0</v>
      </c>
      <c r="AG5848">
        <v>0</v>
      </c>
      <c r="AH5848">
        <v>0</v>
      </c>
      <c r="AI5848">
        <v>13</v>
      </c>
      <c r="AJ5848">
        <v>7</v>
      </c>
      <c r="AK5848">
        <v>1.2</v>
      </c>
    </row>
    <row r="5849" spans="1:37" x14ac:dyDescent="0.45">
      <c r="A5849" s="56"/>
      <c r="B5849" s="27">
        <v>44216</v>
      </c>
      <c r="C5849" s="16" t="s">
        <v>314</v>
      </c>
      <c r="D5849" s="16" t="s">
        <v>201</v>
      </c>
      <c r="E5849" s="13" t="s">
        <v>315</v>
      </c>
      <c r="F5849" s="16" t="s">
        <v>271</v>
      </c>
      <c r="G5849" t="s">
        <v>451</v>
      </c>
      <c r="H5849" s="14"/>
      <c r="I5849" t="s">
        <v>333</v>
      </c>
      <c r="J5849" s="14"/>
      <c r="K5849">
        <v>3</v>
      </c>
      <c r="L5849">
        <v>0</v>
      </c>
      <c r="M5849" t="s">
        <v>7</v>
      </c>
      <c r="N5849" s="14"/>
      <c r="O5849">
        <v>1</v>
      </c>
      <c r="P5849">
        <v>0</v>
      </c>
      <c r="Q5849" t="s">
        <v>7</v>
      </c>
      <c r="R5849" s="14"/>
      <c r="S5849" s="16">
        <f>Table2[[#This Row],[FTHG]]-Table2[[#This Row],[HTH]]</f>
        <v>2</v>
      </c>
      <c r="T5849" s="14">
        <f>Table2[[#This Row],[FTAG]]-Table2[[#This Row],[HTA]]</f>
        <v>0</v>
      </c>
      <c r="U5849" s="13" t="str">
        <f>IF(Table2[[#This Row],[SHH]]&gt;Table2[[#This Row],[SHA]],"H",IF(Table2[[#This Row],[HTH]]&lt;Table2[[#This Row],[HTA]],"A","D"))</f>
        <v>H</v>
      </c>
      <c r="V5849" s="14"/>
      <c r="W5849">
        <v>9</v>
      </c>
      <c r="X5849">
        <v>11</v>
      </c>
      <c r="Y5849">
        <v>3</v>
      </c>
      <c r="Z5849">
        <v>3</v>
      </c>
      <c r="AA5849">
        <v>9</v>
      </c>
      <c r="AB5849">
        <v>9</v>
      </c>
      <c r="AC5849">
        <v>2</v>
      </c>
      <c r="AD5849">
        <v>6</v>
      </c>
      <c r="AE5849">
        <v>1</v>
      </c>
      <c r="AF5849">
        <v>0</v>
      </c>
      <c r="AG5849">
        <v>0</v>
      </c>
      <c r="AH5849">
        <v>0</v>
      </c>
      <c r="AI5849">
        <v>4.33</v>
      </c>
      <c r="AJ5849">
        <v>3.9</v>
      </c>
      <c r="AK5849">
        <v>1.75</v>
      </c>
    </row>
    <row r="5850" spans="1:37" x14ac:dyDescent="0.45">
      <c r="A5850" s="56"/>
      <c r="B5850" s="27">
        <v>44216</v>
      </c>
      <c r="C5850" s="16" t="s">
        <v>314</v>
      </c>
      <c r="D5850" s="16" t="s">
        <v>201</v>
      </c>
      <c r="E5850" s="13" t="s">
        <v>315</v>
      </c>
      <c r="F5850" s="16" t="s">
        <v>271</v>
      </c>
      <c r="G5850" t="s">
        <v>327</v>
      </c>
      <c r="H5850" s="14"/>
      <c r="I5850" t="s">
        <v>326</v>
      </c>
      <c r="J5850" s="14"/>
      <c r="K5850">
        <v>2</v>
      </c>
      <c r="L5850">
        <v>2</v>
      </c>
      <c r="M5850" t="s">
        <v>23</v>
      </c>
      <c r="N5850" s="14"/>
      <c r="O5850">
        <v>1</v>
      </c>
      <c r="P5850">
        <v>1</v>
      </c>
      <c r="Q5850" t="s">
        <v>23</v>
      </c>
      <c r="R5850" s="14"/>
      <c r="S5850" s="16">
        <f>Table2[[#This Row],[FTHG]]-Table2[[#This Row],[HTH]]</f>
        <v>1</v>
      </c>
      <c r="T5850" s="14">
        <f>Table2[[#This Row],[FTAG]]-Table2[[#This Row],[HTA]]</f>
        <v>1</v>
      </c>
      <c r="U5850" s="13" t="str">
        <f>IF(Table2[[#This Row],[SHH]]&gt;Table2[[#This Row],[SHA]],"H",IF(Table2[[#This Row],[HTH]]&lt;Table2[[#This Row],[HTA]],"A","D"))</f>
        <v>D</v>
      </c>
      <c r="V5850" s="14"/>
      <c r="W5850">
        <v>11</v>
      </c>
      <c r="X5850">
        <v>17</v>
      </c>
      <c r="Y5850">
        <v>4</v>
      </c>
      <c r="Z5850">
        <v>4</v>
      </c>
      <c r="AA5850">
        <v>10</v>
      </c>
      <c r="AB5850">
        <v>15</v>
      </c>
      <c r="AC5850">
        <v>4</v>
      </c>
      <c r="AD5850">
        <v>5</v>
      </c>
      <c r="AE5850">
        <v>3</v>
      </c>
      <c r="AF5850">
        <v>3</v>
      </c>
      <c r="AG5850">
        <v>0</v>
      </c>
      <c r="AH5850">
        <v>0</v>
      </c>
      <c r="AI5850">
        <v>2.9</v>
      </c>
      <c r="AJ5850">
        <v>3.5</v>
      </c>
      <c r="AK5850">
        <v>2.37</v>
      </c>
    </row>
    <row r="5851" spans="1:37" x14ac:dyDescent="0.45">
      <c r="A5851" s="56"/>
      <c r="B5851" s="27">
        <v>44216</v>
      </c>
      <c r="C5851" s="16" t="s">
        <v>314</v>
      </c>
      <c r="D5851" s="16" t="s">
        <v>201</v>
      </c>
      <c r="E5851" s="13" t="s">
        <v>315</v>
      </c>
      <c r="F5851" s="16" t="s">
        <v>271</v>
      </c>
      <c r="G5851" t="s">
        <v>453</v>
      </c>
      <c r="H5851" s="14"/>
      <c r="I5851" t="s">
        <v>452</v>
      </c>
      <c r="J5851" s="14"/>
      <c r="K5851">
        <v>1</v>
      </c>
      <c r="L5851">
        <v>0</v>
      </c>
      <c r="M5851" t="s">
        <v>7</v>
      </c>
      <c r="N5851" s="14"/>
      <c r="O5851">
        <v>0</v>
      </c>
      <c r="P5851">
        <v>0</v>
      </c>
      <c r="Q5851" t="s">
        <v>23</v>
      </c>
      <c r="R5851" s="14"/>
      <c r="S5851" s="16">
        <f>Table2[[#This Row],[FTHG]]-Table2[[#This Row],[HTH]]</f>
        <v>1</v>
      </c>
      <c r="T5851" s="14">
        <f>Table2[[#This Row],[FTAG]]-Table2[[#This Row],[HTA]]</f>
        <v>0</v>
      </c>
      <c r="U5851" s="13" t="str">
        <f>IF(Table2[[#This Row],[SHH]]&gt;Table2[[#This Row],[SHA]],"H",IF(Table2[[#This Row],[HTH]]&lt;Table2[[#This Row],[HTA]],"A","D"))</f>
        <v>H</v>
      </c>
      <c r="V5851" s="14"/>
      <c r="W5851">
        <v>15</v>
      </c>
      <c r="X5851">
        <v>4</v>
      </c>
      <c r="Y5851">
        <v>5</v>
      </c>
      <c r="Z5851">
        <v>1</v>
      </c>
      <c r="AA5851">
        <v>6</v>
      </c>
      <c r="AB5851">
        <v>11</v>
      </c>
      <c r="AC5851">
        <v>5</v>
      </c>
      <c r="AD5851">
        <v>1</v>
      </c>
      <c r="AE5851">
        <v>1</v>
      </c>
      <c r="AF5851">
        <v>1</v>
      </c>
      <c r="AG5851">
        <v>0</v>
      </c>
      <c r="AH5851">
        <v>0</v>
      </c>
      <c r="AI5851">
        <v>1.5</v>
      </c>
      <c r="AJ5851">
        <v>4.33</v>
      </c>
      <c r="AK5851">
        <v>7</v>
      </c>
    </row>
    <row r="5852" spans="1:37" x14ac:dyDescent="0.45">
      <c r="A5852" s="56"/>
      <c r="B5852" s="27">
        <v>44218</v>
      </c>
      <c r="C5852" s="16" t="s">
        <v>314</v>
      </c>
      <c r="D5852" s="16" t="s">
        <v>201</v>
      </c>
      <c r="E5852" s="13" t="s">
        <v>315</v>
      </c>
      <c r="F5852" s="16" t="s">
        <v>271</v>
      </c>
      <c r="G5852" t="s">
        <v>317</v>
      </c>
      <c r="H5852" s="14"/>
      <c r="I5852" t="s">
        <v>331</v>
      </c>
      <c r="J5852" s="14"/>
      <c r="K5852">
        <v>4</v>
      </c>
      <c r="L5852">
        <v>2</v>
      </c>
      <c r="M5852" t="s">
        <v>7</v>
      </c>
      <c r="N5852" s="14"/>
      <c r="O5852">
        <v>2</v>
      </c>
      <c r="P5852">
        <v>2</v>
      </c>
      <c r="Q5852" t="s">
        <v>23</v>
      </c>
      <c r="R5852" s="14"/>
      <c r="S5852" s="16">
        <f>Table2[[#This Row],[FTHG]]-Table2[[#This Row],[HTH]]</f>
        <v>2</v>
      </c>
      <c r="T5852" s="14">
        <f>Table2[[#This Row],[FTAG]]-Table2[[#This Row],[HTA]]</f>
        <v>0</v>
      </c>
      <c r="U5852" s="13" t="str">
        <f>IF(Table2[[#This Row],[SHH]]&gt;Table2[[#This Row],[SHA]],"H",IF(Table2[[#This Row],[HTH]]&lt;Table2[[#This Row],[HTA]],"A","D"))</f>
        <v>H</v>
      </c>
      <c r="V5852" s="14"/>
      <c r="W5852">
        <v>10</v>
      </c>
      <c r="X5852">
        <v>16</v>
      </c>
      <c r="Y5852">
        <v>7</v>
      </c>
      <c r="Z5852">
        <v>7</v>
      </c>
      <c r="AA5852">
        <v>9</v>
      </c>
      <c r="AB5852">
        <v>9</v>
      </c>
      <c r="AC5852">
        <v>3</v>
      </c>
      <c r="AD5852">
        <v>7</v>
      </c>
      <c r="AE5852">
        <v>1</v>
      </c>
      <c r="AF5852">
        <v>0</v>
      </c>
      <c r="AG5852">
        <v>0</v>
      </c>
      <c r="AH5852">
        <v>0</v>
      </c>
      <c r="AI5852">
        <v>3.3</v>
      </c>
      <c r="AJ5852">
        <v>3.75</v>
      </c>
      <c r="AK5852">
        <v>2.1</v>
      </c>
    </row>
    <row r="5853" spans="1:37" x14ac:dyDescent="0.45">
      <c r="A5853" s="56"/>
      <c r="B5853" s="27">
        <v>44219</v>
      </c>
      <c r="C5853" s="16" t="s">
        <v>314</v>
      </c>
      <c r="D5853" s="16" t="s">
        <v>201</v>
      </c>
      <c r="E5853" s="13" t="s">
        <v>315</v>
      </c>
      <c r="F5853" s="16" t="s">
        <v>271</v>
      </c>
      <c r="G5853" t="s">
        <v>323</v>
      </c>
      <c r="H5853" s="14"/>
      <c r="I5853" t="s">
        <v>452</v>
      </c>
      <c r="J5853" s="14"/>
      <c r="K5853">
        <v>2</v>
      </c>
      <c r="L5853">
        <v>1</v>
      </c>
      <c r="M5853" t="s">
        <v>7</v>
      </c>
      <c r="N5853" s="14"/>
      <c r="O5853">
        <v>1</v>
      </c>
      <c r="P5853">
        <v>1</v>
      </c>
      <c r="Q5853" t="s">
        <v>23</v>
      </c>
      <c r="R5853" s="14"/>
      <c r="S5853" s="16">
        <f>Table2[[#This Row],[FTHG]]-Table2[[#This Row],[HTH]]</f>
        <v>1</v>
      </c>
      <c r="T5853" s="14">
        <f>Table2[[#This Row],[FTAG]]-Table2[[#This Row],[HTA]]</f>
        <v>0</v>
      </c>
      <c r="U5853" s="13" t="str">
        <f>IF(Table2[[#This Row],[SHH]]&gt;Table2[[#This Row],[SHA]],"H",IF(Table2[[#This Row],[HTH]]&lt;Table2[[#This Row],[HTA]],"A","D"))</f>
        <v>H</v>
      </c>
      <c r="V5853" s="14"/>
      <c r="W5853">
        <v>8</v>
      </c>
      <c r="X5853">
        <v>9</v>
      </c>
      <c r="Y5853">
        <v>4</v>
      </c>
      <c r="Z5853">
        <v>5</v>
      </c>
      <c r="AA5853">
        <v>13</v>
      </c>
      <c r="AB5853">
        <v>21</v>
      </c>
      <c r="AC5853">
        <v>2</v>
      </c>
      <c r="AD5853">
        <v>3</v>
      </c>
      <c r="AE5853">
        <v>3</v>
      </c>
      <c r="AF5853">
        <v>1</v>
      </c>
      <c r="AG5853">
        <v>0</v>
      </c>
      <c r="AH5853">
        <v>0</v>
      </c>
      <c r="AI5853">
        <v>3.75</v>
      </c>
      <c r="AJ5853">
        <v>3.4</v>
      </c>
      <c r="AK5853">
        <v>2.0499999999999998</v>
      </c>
    </row>
    <row r="5854" spans="1:37" x14ac:dyDescent="0.45">
      <c r="A5854" s="56"/>
      <c r="B5854" s="27">
        <v>44219</v>
      </c>
      <c r="C5854" s="16" t="s">
        <v>314</v>
      </c>
      <c r="D5854" s="16" t="s">
        <v>201</v>
      </c>
      <c r="E5854" s="13" t="s">
        <v>315</v>
      </c>
      <c r="F5854" s="16" t="s">
        <v>271</v>
      </c>
      <c r="G5854" t="s">
        <v>451</v>
      </c>
      <c r="H5854" s="14"/>
      <c r="I5854" t="s">
        <v>326</v>
      </c>
      <c r="J5854" s="14"/>
      <c r="K5854">
        <v>1</v>
      </c>
      <c r="L5854">
        <v>5</v>
      </c>
      <c r="M5854" t="s">
        <v>8</v>
      </c>
      <c r="N5854" s="14"/>
      <c r="O5854">
        <v>1</v>
      </c>
      <c r="P5854">
        <v>3</v>
      </c>
      <c r="Q5854" t="s">
        <v>8</v>
      </c>
      <c r="R5854" s="14"/>
      <c r="S5854" s="16">
        <f>Table2[[#This Row],[FTHG]]-Table2[[#This Row],[HTH]]</f>
        <v>0</v>
      </c>
      <c r="T5854" s="14">
        <f>Table2[[#This Row],[FTAG]]-Table2[[#This Row],[HTA]]</f>
        <v>2</v>
      </c>
      <c r="U5854" s="13" t="str">
        <f>IF(Table2[[#This Row],[SHH]]&gt;Table2[[#This Row],[SHA]],"H",IF(Table2[[#This Row],[HTH]]&lt;Table2[[#This Row],[HTA]],"A","D"))</f>
        <v>A</v>
      </c>
      <c r="V5854" s="14"/>
      <c r="W5854">
        <v>8</v>
      </c>
      <c r="X5854">
        <v>15</v>
      </c>
      <c r="Y5854">
        <v>4</v>
      </c>
      <c r="Z5854">
        <v>8</v>
      </c>
      <c r="AA5854">
        <v>14</v>
      </c>
      <c r="AB5854">
        <v>22</v>
      </c>
      <c r="AC5854">
        <v>0</v>
      </c>
      <c r="AD5854">
        <v>8</v>
      </c>
      <c r="AE5854">
        <v>2</v>
      </c>
      <c r="AF5854">
        <v>2</v>
      </c>
      <c r="AG5854">
        <v>0</v>
      </c>
      <c r="AH5854">
        <v>0</v>
      </c>
      <c r="AI5854">
        <v>4.75</v>
      </c>
      <c r="AJ5854">
        <v>3.8</v>
      </c>
      <c r="AK5854">
        <v>1.75</v>
      </c>
    </row>
    <row r="5855" spans="1:37" x14ac:dyDescent="0.45">
      <c r="A5855" s="56"/>
      <c r="B5855" s="27">
        <v>44219</v>
      </c>
      <c r="C5855" s="16" t="s">
        <v>314</v>
      </c>
      <c r="D5855" s="16" t="s">
        <v>201</v>
      </c>
      <c r="E5855" s="13" t="s">
        <v>315</v>
      </c>
      <c r="F5855" s="16" t="s">
        <v>271</v>
      </c>
      <c r="G5855" t="s">
        <v>327</v>
      </c>
      <c r="H5855" s="14"/>
      <c r="I5855" t="s">
        <v>333</v>
      </c>
      <c r="J5855" s="14"/>
      <c r="K5855">
        <v>2</v>
      </c>
      <c r="L5855">
        <v>1</v>
      </c>
      <c r="M5855" t="s">
        <v>7</v>
      </c>
      <c r="N5855" s="14"/>
      <c r="O5855">
        <v>2</v>
      </c>
      <c r="P5855">
        <v>1</v>
      </c>
      <c r="Q5855" t="s">
        <v>7</v>
      </c>
      <c r="R5855" s="14"/>
      <c r="S5855" s="16">
        <f>Table2[[#This Row],[FTHG]]-Table2[[#This Row],[HTH]]</f>
        <v>0</v>
      </c>
      <c r="T5855" s="14">
        <f>Table2[[#This Row],[FTAG]]-Table2[[#This Row],[HTA]]</f>
        <v>0</v>
      </c>
      <c r="U5855" s="13" t="str">
        <f>IF(Table2[[#This Row],[SHH]]&gt;Table2[[#This Row],[SHA]],"H",IF(Table2[[#This Row],[HTH]]&lt;Table2[[#This Row],[HTA]],"A","D"))</f>
        <v>D</v>
      </c>
      <c r="V5855" s="14"/>
      <c r="W5855">
        <v>9</v>
      </c>
      <c r="X5855">
        <v>27</v>
      </c>
      <c r="Y5855">
        <v>4</v>
      </c>
      <c r="Z5855">
        <v>11</v>
      </c>
      <c r="AA5855">
        <v>20</v>
      </c>
      <c r="AB5855">
        <v>12</v>
      </c>
      <c r="AC5855">
        <v>3</v>
      </c>
      <c r="AD5855">
        <v>5</v>
      </c>
      <c r="AE5855">
        <v>2</v>
      </c>
      <c r="AF5855">
        <v>0</v>
      </c>
      <c r="AG5855">
        <v>0</v>
      </c>
      <c r="AH5855">
        <v>0</v>
      </c>
      <c r="AI5855">
        <v>2.62</v>
      </c>
      <c r="AJ5855">
        <v>3.75</v>
      </c>
      <c r="AK5855">
        <v>2.5</v>
      </c>
    </row>
    <row r="5856" spans="1:37" x14ac:dyDescent="0.45">
      <c r="A5856" s="56"/>
      <c r="B5856" s="27">
        <v>44219</v>
      </c>
      <c r="C5856" s="16" t="s">
        <v>314</v>
      </c>
      <c r="D5856" s="16" t="s">
        <v>201</v>
      </c>
      <c r="E5856" s="13" t="s">
        <v>315</v>
      </c>
      <c r="F5856" s="16" t="s">
        <v>271</v>
      </c>
      <c r="G5856" t="s">
        <v>329</v>
      </c>
      <c r="H5856" s="14"/>
      <c r="I5856" t="s">
        <v>320</v>
      </c>
      <c r="J5856" s="14"/>
      <c r="K5856">
        <v>0</v>
      </c>
      <c r="L5856">
        <v>1</v>
      </c>
      <c r="M5856" t="s">
        <v>8</v>
      </c>
      <c r="N5856" s="14"/>
      <c r="O5856">
        <v>0</v>
      </c>
      <c r="P5856">
        <v>1</v>
      </c>
      <c r="Q5856" t="s">
        <v>8</v>
      </c>
      <c r="R5856" s="14"/>
      <c r="S5856" s="16">
        <f>Table2[[#This Row],[FTHG]]-Table2[[#This Row],[HTH]]</f>
        <v>0</v>
      </c>
      <c r="T5856" s="14">
        <f>Table2[[#This Row],[FTAG]]-Table2[[#This Row],[HTA]]</f>
        <v>0</v>
      </c>
      <c r="U5856" s="13" t="str">
        <f>IF(Table2[[#This Row],[SHH]]&gt;Table2[[#This Row],[SHA]],"H",IF(Table2[[#This Row],[HTH]]&lt;Table2[[#This Row],[HTA]],"A","D"))</f>
        <v>A</v>
      </c>
      <c r="V5856" s="14"/>
      <c r="W5856">
        <v>10</v>
      </c>
      <c r="X5856">
        <v>8</v>
      </c>
      <c r="Y5856">
        <v>4</v>
      </c>
      <c r="Z5856">
        <v>4</v>
      </c>
      <c r="AA5856">
        <v>13</v>
      </c>
      <c r="AB5856">
        <v>7</v>
      </c>
      <c r="AC5856">
        <v>6</v>
      </c>
      <c r="AD5856">
        <v>2</v>
      </c>
      <c r="AE5856">
        <v>1</v>
      </c>
      <c r="AF5856">
        <v>1</v>
      </c>
      <c r="AG5856">
        <v>0</v>
      </c>
      <c r="AH5856">
        <v>0</v>
      </c>
      <c r="AI5856">
        <v>2.0499999999999998</v>
      </c>
      <c r="AJ5856">
        <v>3.6</v>
      </c>
      <c r="AK5856">
        <v>3.5</v>
      </c>
    </row>
    <row r="5857" spans="1:37" x14ac:dyDescent="0.45">
      <c r="A5857" s="56"/>
      <c r="B5857" s="27">
        <v>44219</v>
      </c>
      <c r="C5857" s="16" t="s">
        <v>314</v>
      </c>
      <c r="D5857" s="16" t="s">
        <v>201</v>
      </c>
      <c r="E5857" s="13" t="s">
        <v>315</v>
      </c>
      <c r="F5857" s="16" t="s">
        <v>271</v>
      </c>
      <c r="G5857" t="s">
        <v>321</v>
      </c>
      <c r="H5857" s="14"/>
      <c r="I5857" t="s">
        <v>453</v>
      </c>
      <c r="J5857" s="14"/>
      <c r="K5857">
        <v>3</v>
      </c>
      <c r="L5857">
        <v>2</v>
      </c>
      <c r="M5857" t="s">
        <v>7</v>
      </c>
      <c r="N5857" s="14"/>
      <c r="O5857">
        <v>2</v>
      </c>
      <c r="P5857">
        <v>2</v>
      </c>
      <c r="Q5857" t="s">
        <v>23</v>
      </c>
      <c r="R5857" s="14"/>
      <c r="S5857" s="16">
        <f>Table2[[#This Row],[FTHG]]-Table2[[#This Row],[HTH]]</f>
        <v>1</v>
      </c>
      <c r="T5857" s="14">
        <f>Table2[[#This Row],[FTAG]]-Table2[[#This Row],[HTA]]</f>
        <v>0</v>
      </c>
      <c r="U5857" s="13" t="str">
        <f>IF(Table2[[#This Row],[SHH]]&gt;Table2[[#This Row],[SHA]],"H",IF(Table2[[#This Row],[HTH]]&lt;Table2[[#This Row],[HTA]],"A","D"))</f>
        <v>H</v>
      </c>
      <c r="V5857" s="14"/>
      <c r="W5857">
        <v>10</v>
      </c>
      <c r="X5857">
        <v>12</v>
      </c>
      <c r="Y5857">
        <v>4</v>
      </c>
      <c r="Z5857">
        <v>5</v>
      </c>
      <c r="AA5857">
        <v>13</v>
      </c>
      <c r="AB5857">
        <v>16</v>
      </c>
      <c r="AC5857">
        <v>3</v>
      </c>
      <c r="AD5857">
        <v>9</v>
      </c>
      <c r="AE5857">
        <v>2</v>
      </c>
      <c r="AF5857">
        <v>4</v>
      </c>
      <c r="AG5857">
        <v>0</v>
      </c>
      <c r="AH5857">
        <v>0</v>
      </c>
      <c r="AI5857">
        <v>7.5</v>
      </c>
      <c r="AJ5857">
        <v>5</v>
      </c>
      <c r="AK5857">
        <v>1.36</v>
      </c>
    </row>
    <row r="5858" spans="1:37" x14ac:dyDescent="0.45">
      <c r="A5858" s="56"/>
      <c r="B5858" s="27">
        <v>44219</v>
      </c>
      <c r="C5858" s="16" t="s">
        <v>314</v>
      </c>
      <c r="D5858" s="16" t="s">
        <v>201</v>
      </c>
      <c r="E5858" s="13" t="s">
        <v>315</v>
      </c>
      <c r="F5858" s="16" t="s">
        <v>271</v>
      </c>
      <c r="G5858" t="s">
        <v>322</v>
      </c>
      <c r="H5858" s="14"/>
      <c r="I5858" t="s">
        <v>332</v>
      </c>
      <c r="J5858" s="14"/>
      <c r="K5858">
        <v>1</v>
      </c>
      <c r="L5858">
        <v>4</v>
      </c>
      <c r="M5858" t="s">
        <v>8</v>
      </c>
      <c r="N5858" s="14"/>
      <c r="O5858">
        <v>1</v>
      </c>
      <c r="P5858">
        <v>2</v>
      </c>
      <c r="Q5858" t="s">
        <v>8</v>
      </c>
      <c r="R5858" s="14"/>
      <c r="S5858" s="16">
        <f>Table2[[#This Row],[FTHG]]-Table2[[#This Row],[HTH]]</f>
        <v>0</v>
      </c>
      <c r="T5858" s="14">
        <f>Table2[[#This Row],[FTAG]]-Table2[[#This Row],[HTA]]</f>
        <v>2</v>
      </c>
      <c r="U5858" s="13" t="str">
        <f>IF(Table2[[#This Row],[SHH]]&gt;Table2[[#This Row],[SHA]],"H",IF(Table2[[#This Row],[HTH]]&lt;Table2[[#This Row],[HTA]],"A","D"))</f>
        <v>A</v>
      </c>
      <c r="V5858" s="14"/>
      <c r="W5858">
        <v>18</v>
      </c>
      <c r="X5858">
        <v>7</v>
      </c>
      <c r="Y5858">
        <v>10</v>
      </c>
      <c r="Z5858">
        <v>5</v>
      </c>
      <c r="AA5858">
        <v>16</v>
      </c>
      <c r="AB5858">
        <v>12</v>
      </c>
      <c r="AC5858">
        <v>7</v>
      </c>
      <c r="AD5858">
        <v>1</v>
      </c>
      <c r="AE5858">
        <v>2</v>
      </c>
      <c r="AF5858">
        <v>3</v>
      </c>
      <c r="AG5858">
        <v>0</v>
      </c>
      <c r="AH5858">
        <v>0</v>
      </c>
      <c r="AI5858">
        <v>2.1</v>
      </c>
      <c r="AJ5858">
        <v>3.5</v>
      </c>
      <c r="AK5858">
        <v>3.6</v>
      </c>
    </row>
    <row r="5859" spans="1:37" x14ac:dyDescent="0.45">
      <c r="A5859" s="56"/>
      <c r="B5859" s="27">
        <v>44220</v>
      </c>
      <c r="C5859" s="16" t="s">
        <v>314</v>
      </c>
      <c r="D5859" s="16" t="s">
        <v>201</v>
      </c>
      <c r="E5859" s="13" t="s">
        <v>315</v>
      </c>
      <c r="F5859" s="16" t="s">
        <v>271</v>
      </c>
      <c r="G5859" t="s">
        <v>328</v>
      </c>
      <c r="H5859" s="14"/>
      <c r="I5859" t="s">
        <v>316</v>
      </c>
      <c r="J5859" s="14"/>
      <c r="K5859">
        <v>0</v>
      </c>
      <c r="L5859">
        <v>4</v>
      </c>
      <c r="M5859" t="s">
        <v>8</v>
      </c>
      <c r="N5859" s="14"/>
      <c r="O5859">
        <v>0</v>
      </c>
      <c r="P5859">
        <v>1</v>
      </c>
      <c r="Q5859" t="s">
        <v>8</v>
      </c>
      <c r="R5859" s="14"/>
      <c r="S5859" s="16">
        <f>Table2[[#This Row],[FTHG]]-Table2[[#This Row],[HTH]]</f>
        <v>0</v>
      </c>
      <c r="T5859" s="14">
        <f>Table2[[#This Row],[FTAG]]-Table2[[#This Row],[HTA]]</f>
        <v>3</v>
      </c>
      <c r="U5859" s="13" t="str">
        <f>IF(Table2[[#This Row],[SHH]]&gt;Table2[[#This Row],[SHA]],"H",IF(Table2[[#This Row],[HTH]]&lt;Table2[[#This Row],[HTA]],"A","D"))</f>
        <v>A</v>
      </c>
      <c r="V5859" s="14"/>
      <c r="W5859">
        <v>14</v>
      </c>
      <c r="X5859">
        <v>32</v>
      </c>
      <c r="Y5859">
        <v>4</v>
      </c>
      <c r="Z5859">
        <v>14</v>
      </c>
      <c r="AA5859">
        <v>5</v>
      </c>
      <c r="AB5859">
        <v>9</v>
      </c>
      <c r="AC5859">
        <v>3</v>
      </c>
      <c r="AD5859">
        <v>7</v>
      </c>
      <c r="AE5859">
        <v>1</v>
      </c>
      <c r="AF5859">
        <v>1</v>
      </c>
      <c r="AG5859">
        <v>0</v>
      </c>
      <c r="AH5859">
        <v>0</v>
      </c>
      <c r="AI5859">
        <v>16</v>
      </c>
      <c r="AJ5859">
        <v>8.5</v>
      </c>
      <c r="AK5859">
        <v>1.1399999999999999</v>
      </c>
    </row>
    <row r="5860" spans="1:37" x14ac:dyDescent="0.45">
      <c r="A5860" s="56"/>
      <c r="B5860" s="27">
        <v>44220</v>
      </c>
      <c r="C5860" s="16" t="s">
        <v>314</v>
      </c>
      <c r="D5860" s="16" t="s">
        <v>201</v>
      </c>
      <c r="E5860" s="13" t="s">
        <v>315</v>
      </c>
      <c r="F5860" s="16" t="s">
        <v>271</v>
      </c>
      <c r="G5860" t="s">
        <v>330</v>
      </c>
      <c r="H5860" s="14"/>
      <c r="I5860" t="s">
        <v>335</v>
      </c>
      <c r="J5860" s="14"/>
      <c r="K5860">
        <v>3</v>
      </c>
      <c r="L5860">
        <v>0</v>
      </c>
      <c r="M5860" t="s">
        <v>7</v>
      </c>
      <c r="N5860" s="14"/>
      <c r="O5860">
        <v>2</v>
      </c>
      <c r="P5860">
        <v>0</v>
      </c>
      <c r="Q5860" t="s">
        <v>7</v>
      </c>
      <c r="R5860" s="14"/>
      <c r="S5860" s="16">
        <f>Table2[[#This Row],[FTHG]]-Table2[[#This Row],[HTH]]</f>
        <v>1</v>
      </c>
      <c r="T5860" s="14">
        <f>Table2[[#This Row],[FTAG]]-Table2[[#This Row],[HTA]]</f>
        <v>0</v>
      </c>
      <c r="U5860" s="13" t="str">
        <f>IF(Table2[[#This Row],[SHH]]&gt;Table2[[#This Row],[SHA]],"H",IF(Table2[[#This Row],[HTH]]&lt;Table2[[#This Row],[HTA]],"A","D"))</f>
        <v>H</v>
      </c>
      <c r="V5860" s="14"/>
      <c r="W5860">
        <v>13</v>
      </c>
      <c r="X5860">
        <v>13</v>
      </c>
      <c r="Y5860">
        <v>4</v>
      </c>
      <c r="Z5860">
        <v>4</v>
      </c>
      <c r="AA5860">
        <v>8</v>
      </c>
      <c r="AB5860">
        <v>13</v>
      </c>
      <c r="AC5860">
        <v>6</v>
      </c>
      <c r="AD5860">
        <v>9</v>
      </c>
      <c r="AE5860">
        <v>2</v>
      </c>
      <c r="AF5860">
        <v>3</v>
      </c>
      <c r="AG5860">
        <v>0</v>
      </c>
      <c r="AH5860">
        <v>0</v>
      </c>
      <c r="AI5860">
        <v>1.75</v>
      </c>
      <c r="AJ5860">
        <v>3.75</v>
      </c>
      <c r="AK5860">
        <v>4.5</v>
      </c>
    </row>
    <row r="5861" spans="1:37" x14ac:dyDescent="0.45">
      <c r="A5861" s="56"/>
      <c r="B5861" s="27">
        <v>44225</v>
      </c>
      <c r="C5861" s="16" t="s">
        <v>314</v>
      </c>
      <c r="D5861" s="16" t="s">
        <v>201</v>
      </c>
      <c r="E5861" s="13" t="s">
        <v>315</v>
      </c>
      <c r="F5861" s="16" t="s">
        <v>271</v>
      </c>
      <c r="G5861" t="s">
        <v>333</v>
      </c>
      <c r="H5861" s="14"/>
      <c r="I5861" t="s">
        <v>321</v>
      </c>
      <c r="J5861" s="14"/>
      <c r="K5861">
        <v>2</v>
      </c>
      <c r="L5861">
        <v>0</v>
      </c>
      <c r="M5861" t="s">
        <v>7</v>
      </c>
      <c r="N5861" s="14"/>
      <c r="O5861">
        <v>0</v>
      </c>
      <c r="P5861">
        <v>0</v>
      </c>
      <c r="Q5861" t="s">
        <v>23</v>
      </c>
      <c r="R5861" s="14"/>
      <c r="S5861" s="16">
        <f>Table2[[#This Row],[FTHG]]-Table2[[#This Row],[HTH]]</f>
        <v>2</v>
      </c>
      <c r="T5861" s="14">
        <f>Table2[[#This Row],[FTAG]]-Table2[[#This Row],[HTA]]</f>
        <v>0</v>
      </c>
      <c r="U5861" s="13" t="str">
        <f>IF(Table2[[#This Row],[SHH]]&gt;Table2[[#This Row],[SHA]],"H",IF(Table2[[#This Row],[HTH]]&lt;Table2[[#This Row],[HTA]],"A","D"))</f>
        <v>H</v>
      </c>
      <c r="V5861" s="14"/>
      <c r="W5861">
        <v>9</v>
      </c>
      <c r="X5861">
        <v>10</v>
      </c>
      <c r="Y5861">
        <v>3</v>
      </c>
      <c r="Z5861">
        <v>2</v>
      </c>
      <c r="AA5861">
        <v>9</v>
      </c>
      <c r="AB5861">
        <v>20</v>
      </c>
      <c r="AC5861">
        <v>2</v>
      </c>
      <c r="AD5861">
        <v>4</v>
      </c>
      <c r="AE5861">
        <v>1</v>
      </c>
      <c r="AF5861">
        <v>4</v>
      </c>
      <c r="AG5861">
        <v>0</v>
      </c>
      <c r="AH5861">
        <v>0</v>
      </c>
      <c r="AI5861">
        <v>1.61</v>
      </c>
      <c r="AJ5861">
        <v>4</v>
      </c>
      <c r="AK5861">
        <v>5</v>
      </c>
    </row>
    <row r="5862" spans="1:37" x14ac:dyDescent="0.45">
      <c r="A5862" s="56"/>
      <c r="B5862" s="27">
        <v>44226</v>
      </c>
      <c r="C5862" s="16" t="s">
        <v>314</v>
      </c>
      <c r="D5862" s="16" t="s">
        <v>201</v>
      </c>
      <c r="E5862" s="13" t="s">
        <v>315</v>
      </c>
      <c r="F5862" s="16" t="s">
        <v>271</v>
      </c>
      <c r="G5862" t="s">
        <v>316</v>
      </c>
      <c r="H5862" s="14"/>
      <c r="I5862" t="s">
        <v>330</v>
      </c>
      <c r="J5862" s="14"/>
      <c r="K5862">
        <v>4</v>
      </c>
      <c r="L5862">
        <v>1</v>
      </c>
      <c r="M5862" t="s">
        <v>7</v>
      </c>
      <c r="N5862" s="14"/>
      <c r="O5862">
        <v>2</v>
      </c>
      <c r="P5862">
        <v>1</v>
      </c>
      <c r="Q5862" t="s">
        <v>7</v>
      </c>
      <c r="R5862" s="14"/>
      <c r="S5862" s="16">
        <f>Table2[[#This Row],[FTHG]]-Table2[[#This Row],[HTH]]</f>
        <v>2</v>
      </c>
      <c r="T5862" s="14">
        <f>Table2[[#This Row],[FTAG]]-Table2[[#This Row],[HTA]]</f>
        <v>0</v>
      </c>
      <c r="U5862" s="13" t="str">
        <f>IF(Table2[[#This Row],[SHH]]&gt;Table2[[#This Row],[SHA]],"H",IF(Table2[[#This Row],[HTH]]&lt;Table2[[#This Row],[HTA]],"A","D"))</f>
        <v>H</v>
      </c>
      <c r="V5862" s="14"/>
      <c r="W5862">
        <v>15</v>
      </c>
      <c r="X5862">
        <v>15</v>
      </c>
      <c r="Y5862">
        <v>9</v>
      </c>
      <c r="Z5862">
        <v>5</v>
      </c>
      <c r="AA5862">
        <v>10</v>
      </c>
      <c r="AB5862">
        <v>8</v>
      </c>
      <c r="AC5862">
        <v>10</v>
      </c>
      <c r="AD5862">
        <v>4</v>
      </c>
      <c r="AE5862">
        <v>1</v>
      </c>
      <c r="AF5862">
        <v>0</v>
      </c>
      <c r="AG5862">
        <v>0</v>
      </c>
      <c r="AH5862">
        <v>0</v>
      </c>
      <c r="AI5862">
        <v>1.2</v>
      </c>
      <c r="AJ5862">
        <v>8</v>
      </c>
      <c r="AK5862">
        <v>11</v>
      </c>
    </row>
    <row r="5863" spans="1:37" x14ac:dyDescent="0.45">
      <c r="A5863" s="56"/>
      <c r="B5863" s="27">
        <v>44226</v>
      </c>
      <c r="C5863" s="16" t="s">
        <v>314</v>
      </c>
      <c r="D5863" s="16" t="s">
        <v>201</v>
      </c>
      <c r="E5863" s="13" t="s">
        <v>315</v>
      </c>
      <c r="F5863" s="16" t="s">
        <v>271</v>
      </c>
      <c r="G5863" t="s">
        <v>331</v>
      </c>
      <c r="H5863" s="14"/>
      <c r="I5863" t="s">
        <v>323</v>
      </c>
      <c r="J5863" s="14"/>
      <c r="K5863">
        <v>3</v>
      </c>
      <c r="L5863">
        <v>1</v>
      </c>
      <c r="M5863" t="s">
        <v>7</v>
      </c>
      <c r="N5863" s="14"/>
      <c r="O5863">
        <v>1</v>
      </c>
      <c r="P5863">
        <v>1</v>
      </c>
      <c r="Q5863" t="s">
        <v>23</v>
      </c>
      <c r="R5863" s="14"/>
      <c r="S5863" s="16">
        <f>Table2[[#This Row],[FTHG]]-Table2[[#This Row],[HTH]]</f>
        <v>2</v>
      </c>
      <c r="T5863" s="14">
        <f>Table2[[#This Row],[FTAG]]-Table2[[#This Row],[HTA]]</f>
        <v>0</v>
      </c>
      <c r="U5863" s="13" t="str">
        <f>IF(Table2[[#This Row],[SHH]]&gt;Table2[[#This Row],[SHA]],"H",IF(Table2[[#This Row],[HTH]]&lt;Table2[[#This Row],[HTA]],"A","D"))</f>
        <v>H</v>
      </c>
      <c r="V5863" s="14"/>
      <c r="W5863">
        <v>14</v>
      </c>
      <c r="X5863">
        <v>5</v>
      </c>
      <c r="Y5863">
        <v>5</v>
      </c>
      <c r="Z5863">
        <v>1</v>
      </c>
      <c r="AA5863">
        <v>12</v>
      </c>
      <c r="AB5863">
        <v>11</v>
      </c>
      <c r="AC5863">
        <v>10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1.25</v>
      </c>
      <c r="AJ5863">
        <v>6.5</v>
      </c>
      <c r="AK5863">
        <v>9</v>
      </c>
    </row>
    <row r="5864" spans="1:37" x14ac:dyDescent="0.45">
      <c r="A5864" s="56"/>
      <c r="B5864" s="27">
        <v>44226</v>
      </c>
      <c r="C5864" s="16" t="s">
        <v>314</v>
      </c>
      <c r="D5864" s="16" t="s">
        <v>201</v>
      </c>
      <c r="E5864" s="13" t="s">
        <v>315</v>
      </c>
      <c r="F5864" s="16" t="s">
        <v>271</v>
      </c>
      <c r="G5864" t="s">
        <v>326</v>
      </c>
      <c r="H5864" s="14"/>
      <c r="I5864" t="s">
        <v>322</v>
      </c>
      <c r="J5864" s="14"/>
      <c r="K5864">
        <v>3</v>
      </c>
      <c r="L5864">
        <v>1</v>
      </c>
      <c r="M5864" t="s">
        <v>7</v>
      </c>
      <c r="N5864" s="14"/>
      <c r="O5864">
        <v>0</v>
      </c>
      <c r="P5864">
        <v>0</v>
      </c>
      <c r="Q5864" t="s">
        <v>23</v>
      </c>
      <c r="R5864" s="14"/>
      <c r="S5864" s="16">
        <f>Table2[[#This Row],[FTHG]]-Table2[[#This Row],[HTH]]</f>
        <v>3</v>
      </c>
      <c r="T5864" s="14">
        <f>Table2[[#This Row],[FTAG]]-Table2[[#This Row],[HTA]]</f>
        <v>1</v>
      </c>
      <c r="U5864" s="13" t="str">
        <f>IF(Table2[[#This Row],[SHH]]&gt;Table2[[#This Row],[SHA]],"H",IF(Table2[[#This Row],[HTH]]&lt;Table2[[#This Row],[HTA]],"A","D"))</f>
        <v>H</v>
      </c>
      <c r="V5864" s="14"/>
      <c r="W5864">
        <v>17</v>
      </c>
      <c r="X5864">
        <v>11</v>
      </c>
      <c r="Y5864">
        <v>8</v>
      </c>
      <c r="Z5864">
        <v>4</v>
      </c>
      <c r="AA5864">
        <v>17</v>
      </c>
      <c r="AB5864">
        <v>14</v>
      </c>
      <c r="AC5864">
        <v>4</v>
      </c>
      <c r="AD5864">
        <v>7</v>
      </c>
      <c r="AE5864">
        <v>1</v>
      </c>
      <c r="AF5864">
        <v>4</v>
      </c>
      <c r="AG5864">
        <v>0</v>
      </c>
      <c r="AH5864">
        <v>0</v>
      </c>
      <c r="AI5864">
        <v>1.75</v>
      </c>
      <c r="AJ5864">
        <v>3.8</v>
      </c>
      <c r="AK5864">
        <v>4.5</v>
      </c>
    </row>
    <row r="5865" spans="1:37" x14ac:dyDescent="0.45">
      <c r="A5865" s="56"/>
      <c r="B5865" s="27">
        <v>44226</v>
      </c>
      <c r="C5865" s="16" t="s">
        <v>314</v>
      </c>
      <c r="D5865" s="16" t="s">
        <v>201</v>
      </c>
      <c r="E5865" s="13" t="s">
        <v>315</v>
      </c>
      <c r="F5865" s="16" t="s">
        <v>271</v>
      </c>
      <c r="G5865" t="s">
        <v>452</v>
      </c>
      <c r="H5865" s="14"/>
      <c r="I5865" t="s">
        <v>317</v>
      </c>
      <c r="J5865" s="14"/>
      <c r="K5865">
        <v>1</v>
      </c>
      <c r="L5865">
        <v>1</v>
      </c>
      <c r="M5865" t="s">
        <v>23</v>
      </c>
      <c r="N5865" s="14"/>
      <c r="O5865">
        <v>1</v>
      </c>
      <c r="P5865">
        <v>0</v>
      </c>
      <c r="Q5865" t="s">
        <v>7</v>
      </c>
      <c r="R5865" s="14"/>
      <c r="S5865" s="16">
        <f>Table2[[#This Row],[FTHG]]-Table2[[#This Row],[HTH]]</f>
        <v>0</v>
      </c>
      <c r="T5865" s="14">
        <f>Table2[[#This Row],[FTAG]]-Table2[[#This Row],[HTA]]</f>
        <v>1</v>
      </c>
      <c r="U5865" s="13" t="str">
        <f>IF(Table2[[#This Row],[SHH]]&gt;Table2[[#This Row],[SHA]],"H",IF(Table2[[#This Row],[HTH]]&lt;Table2[[#This Row],[HTA]],"A","D"))</f>
        <v>D</v>
      </c>
      <c r="V5865" s="14"/>
      <c r="W5865">
        <v>13</v>
      </c>
      <c r="X5865">
        <v>12</v>
      </c>
      <c r="Y5865">
        <v>3</v>
      </c>
      <c r="Z5865">
        <v>4</v>
      </c>
      <c r="AA5865">
        <v>12</v>
      </c>
      <c r="AB5865">
        <v>13</v>
      </c>
      <c r="AC5865">
        <v>2</v>
      </c>
      <c r="AD5865">
        <v>9</v>
      </c>
      <c r="AE5865">
        <v>1</v>
      </c>
      <c r="AF5865">
        <v>3</v>
      </c>
      <c r="AG5865">
        <v>0</v>
      </c>
      <c r="AH5865">
        <v>0</v>
      </c>
      <c r="AI5865">
        <v>3.2</v>
      </c>
      <c r="AJ5865">
        <v>3.4</v>
      </c>
      <c r="AK5865">
        <v>2.25</v>
      </c>
    </row>
    <row r="5866" spans="1:37" x14ac:dyDescent="0.45">
      <c r="A5866" s="56"/>
      <c r="B5866" s="27">
        <v>44226</v>
      </c>
      <c r="C5866" s="16" t="s">
        <v>314</v>
      </c>
      <c r="D5866" s="16" t="s">
        <v>201</v>
      </c>
      <c r="E5866" s="13" t="s">
        <v>315</v>
      </c>
      <c r="F5866" s="16" t="s">
        <v>271</v>
      </c>
      <c r="G5866" t="s">
        <v>332</v>
      </c>
      <c r="H5866" s="14"/>
      <c r="I5866" t="s">
        <v>328</v>
      </c>
      <c r="J5866" s="14"/>
      <c r="K5866">
        <v>1</v>
      </c>
      <c r="L5866">
        <v>1</v>
      </c>
      <c r="M5866" t="s">
        <v>23</v>
      </c>
      <c r="N5866" s="14"/>
      <c r="O5866">
        <v>0</v>
      </c>
      <c r="P5866">
        <v>1</v>
      </c>
      <c r="Q5866" t="s">
        <v>8</v>
      </c>
      <c r="R5866" s="14"/>
      <c r="S5866" s="16">
        <f>Table2[[#This Row],[FTHG]]-Table2[[#This Row],[HTH]]</f>
        <v>1</v>
      </c>
      <c r="T5866" s="14">
        <f>Table2[[#This Row],[FTAG]]-Table2[[#This Row],[HTA]]</f>
        <v>0</v>
      </c>
      <c r="U5866" s="13" t="str">
        <f>IF(Table2[[#This Row],[SHH]]&gt;Table2[[#This Row],[SHA]],"H",IF(Table2[[#This Row],[HTH]]&lt;Table2[[#This Row],[HTA]],"A","D"))</f>
        <v>H</v>
      </c>
      <c r="V5866" s="14"/>
      <c r="W5866">
        <v>15</v>
      </c>
      <c r="X5866">
        <v>6</v>
      </c>
      <c r="Y5866">
        <v>6</v>
      </c>
      <c r="Z5866">
        <v>1</v>
      </c>
      <c r="AA5866">
        <v>11</v>
      </c>
      <c r="AB5866">
        <v>20</v>
      </c>
      <c r="AC5866">
        <v>6</v>
      </c>
      <c r="AD5866">
        <v>1</v>
      </c>
      <c r="AE5866">
        <v>0</v>
      </c>
      <c r="AF5866">
        <v>4</v>
      </c>
      <c r="AG5866">
        <v>0</v>
      </c>
      <c r="AH5866">
        <v>0</v>
      </c>
      <c r="AI5866">
        <v>1.9</v>
      </c>
      <c r="AJ5866">
        <v>3.5</v>
      </c>
      <c r="AK5866">
        <v>4</v>
      </c>
    </row>
    <row r="5867" spans="1:37" x14ac:dyDescent="0.45">
      <c r="A5867" s="56"/>
      <c r="B5867" s="27">
        <v>44226</v>
      </c>
      <c r="C5867" s="16" t="s">
        <v>314</v>
      </c>
      <c r="D5867" s="16" t="s">
        <v>201</v>
      </c>
      <c r="E5867" s="13" t="s">
        <v>315</v>
      </c>
      <c r="F5867" s="16" t="s">
        <v>271</v>
      </c>
      <c r="G5867" t="s">
        <v>453</v>
      </c>
      <c r="H5867" s="14"/>
      <c r="I5867" t="s">
        <v>329</v>
      </c>
      <c r="J5867" s="14"/>
      <c r="K5867">
        <v>1</v>
      </c>
      <c r="L5867">
        <v>0</v>
      </c>
      <c r="M5867" t="s">
        <v>7</v>
      </c>
      <c r="N5867" s="14"/>
      <c r="O5867">
        <v>0</v>
      </c>
      <c r="P5867">
        <v>0</v>
      </c>
      <c r="Q5867" t="s">
        <v>23</v>
      </c>
      <c r="R5867" s="14"/>
      <c r="S5867" s="16">
        <f>Table2[[#This Row],[FTHG]]-Table2[[#This Row],[HTH]]</f>
        <v>1</v>
      </c>
      <c r="T5867" s="14">
        <f>Table2[[#This Row],[FTAG]]-Table2[[#This Row],[HTA]]</f>
        <v>0</v>
      </c>
      <c r="U5867" s="13" t="str">
        <f>IF(Table2[[#This Row],[SHH]]&gt;Table2[[#This Row],[SHA]],"H",IF(Table2[[#This Row],[HTH]]&lt;Table2[[#This Row],[HTA]],"A","D"))</f>
        <v>H</v>
      </c>
      <c r="V5867" s="14"/>
      <c r="W5867">
        <v>16</v>
      </c>
      <c r="X5867">
        <v>8</v>
      </c>
      <c r="Y5867">
        <v>2</v>
      </c>
      <c r="Z5867">
        <v>4</v>
      </c>
      <c r="AA5867">
        <v>11</v>
      </c>
      <c r="AB5867">
        <v>15</v>
      </c>
      <c r="AC5867">
        <v>6</v>
      </c>
      <c r="AD5867">
        <v>6</v>
      </c>
      <c r="AE5867">
        <v>2</v>
      </c>
      <c r="AF5867">
        <v>2</v>
      </c>
      <c r="AG5867">
        <v>0</v>
      </c>
      <c r="AH5867">
        <v>0</v>
      </c>
      <c r="AI5867">
        <v>1.9</v>
      </c>
      <c r="AJ5867">
        <v>3.6</v>
      </c>
      <c r="AK5867">
        <v>4</v>
      </c>
    </row>
    <row r="5868" spans="1:37" x14ac:dyDescent="0.45">
      <c r="A5868" s="56"/>
      <c r="B5868" s="27">
        <v>44227</v>
      </c>
      <c r="C5868" s="16" t="s">
        <v>314</v>
      </c>
      <c r="D5868" s="16" t="s">
        <v>201</v>
      </c>
      <c r="E5868" s="13" t="s">
        <v>315</v>
      </c>
      <c r="F5868" s="16" t="s">
        <v>271</v>
      </c>
      <c r="G5868" t="s">
        <v>335</v>
      </c>
      <c r="H5868" s="14"/>
      <c r="I5868" t="s">
        <v>451</v>
      </c>
      <c r="J5868" s="14"/>
      <c r="K5868">
        <v>3</v>
      </c>
      <c r="L5868">
        <v>1</v>
      </c>
      <c r="M5868" t="s">
        <v>7</v>
      </c>
      <c r="N5868" s="14"/>
      <c r="O5868">
        <v>2</v>
      </c>
      <c r="P5868">
        <v>0</v>
      </c>
      <c r="Q5868" t="s">
        <v>7</v>
      </c>
      <c r="R5868" s="14"/>
      <c r="S5868" s="16">
        <f>Table2[[#This Row],[FTHG]]-Table2[[#This Row],[HTH]]</f>
        <v>1</v>
      </c>
      <c r="T5868" s="14">
        <f>Table2[[#This Row],[FTAG]]-Table2[[#This Row],[HTA]]</f>
        <v>1</v>
      </c>
      <c r="U5868" s="13" t="str">
        <f>IF(Table2[[#This Row],[SHH]]&gt;Table2[[#This Row],[SHA]],"H",IF(Table2[[#This Row],[HTH]]&lt;Table2[[#This Row],[HTA]],"A","D"))</f>
        <v>D</v>
      </c>
      <c r="V5868" s="14"/>
      <c r="W5868">
        <v>14</v>
      </c>
      <c r="X5868">
        <v>9</v>
      </c>
      <c r="Y5868">
        <v>7</v>
      </c>
      <c r="Z5868">
        <v>3</v>
      </c>
      <c r="AA5868">
        <v>15</v>
      </c>
      <c r="AB5868">
        <v>17</v>
      </c>
      <c r="AC5868">
        <v>3</v>
      </c>
      <c r="AD5868">
        <v>5</v>
      </c>
      <c r="AE5868">
        <v>2</v>
      </c>
      <c r="AF5868">
        <v>1</v>
      </c>
      <c r="AG5868">
        <v>0</v>
      </c>
      <c r="AH5868">
        <v>0</v>
      </c>
      <c r="AI5868">
        <v>2.25</v>
      </c>
      <c r="AJ5868">
        <v>3.4</v>
      </c>
      <c r="AK5868">
        <v>3.2</v>
      </c>
    </row>
    <row r="5869" spans="1:37" x14ac:dyDescent="0.45">
      <c r="A5869" s="56"/>
      <c r="B5869" s="27">
        <v>44227</v>
      </c>
      <c r="C5869" s="16" t="s">
        <v>314</v>
      </c>
      <c r="D5869" s="16" t="s">
        <v>201</v>
      </c>
      <c r="E5869" s="13" t="s">
        <v>315</v>
      </c>
      <c r="F5869" s="16" t="s">
        <v>271</v>
      </c>
      <c r="G5869" t="s">
        <v>320</v>
      </c>
      <c r="H5869" s="14"/>
      <c r="I5869" t="s">
        <v>327</v>
      </c>
      <c r="J5869" s="14"/>
      <c r="K5869">
        <v>3</v>
      </c>
      <c r="L5869">
        <v>0</v>
      </c>
      <c r="M5869" t="s">
        <v>7</v>
      </c>
      <c r="N5869" s="14"/>
      <c r="O5869">
        <v>2</v>
      </c>
      <c r="P5869">
        <v>0</v>
      </c>
      <c r="Q5869" t="s">
        <v>7</v>
      </c>
      <c r="R5869" s="14"/>
      <c r="S5869" s="16">
        <f>Table2[[#This Row],[FTHG]]-Table2[[#This Row],[HTH]]</f>
        <v>1</v>
      </c>
      <c r="T5869" s="14">
        <f>Table2[[#This Row],[FTAG]]-Table2[[#This Row],[HTA]]</f>
        <v>0</v>
      </c>
      <c r="U5869" s="13" t="str">
        <f>IF(Table2[[#This Row],[SHH]]&gt;Table2[[#This Row],[SHA]],"H",IF(Table2[[#This Row],[HTH]]&lt;Table2[[#This Row],[HTA]],"A","D"))</f>
        <v>H</v>
      </c>
      <c r="V5869" s="14"/>
      <c r="W5869">
        <v>12</v>
      </c>
      <c r="X5869">
        <v>9</v>
      </c>
      <c r="Y5869">
        <v>6</v>
      </c>
      <c r="Z5869">
        <v>2</v>
      </c>
      <c r="AA5869">
        <v>13</v>
      </c>
      <c r="AB5869">
        <v>10</v>
      </c>
      <c r="AC5869">
        <v>5</v>
      </c>
      <c r="AD5869">
        <v>10</v>
      </c>
      <c r="AE5869">
        <v>0</v>
      </c>
      <c r="AF5869">
        <v>0</v>
      </c>
      <c r="AG5869">
        <v>0</v>
      </c>
      <c r="AH5869">
        <v>0</v>
      </c>
      <c r="AI5869">
        <v>1.85</v>
      </c>
      <c r="AJ5869">
        <v>3.8</v>
      </c>
      <c r="AK5869">
        <v>4</v>
      </c>
    </row>
    <row r="5870" spans="1:37" x14ac:dyDescent="0.45">
      <c r="A5870" s="56"/>
      <c r="B5870" s="27">
        <v>44232</v>
      </c>
      <c r="C5870" s="16" t="s">
        <v>314</v>
      </c>
      <c r="D5870" s="16" t="s">
        <v>201</v>
      </c>
      <c r="E5870" s="13" t="s">
        <v>315</v>
      </c>
      <c r="F5870" s="16" t="s">
        <v>271</v>
      </c>
      <c r="G5870" t="s">
        <v>322</v>
      </c>
      <c r="H5870" s="14"/>
      <c r="I5870" t="s">
        <v>316</v>
      </c>
      <c r="J5870" s="14"/>
      <c r="K5870">
        <v>0</v>
      </c>
      <c r="L5870">
        <v>1</v>
      </c>
      <c r="M5870" t="s">
        <v>8</v>
      </c>
      <c r="N5870" s="14"/>
      <c r="O5870">
        <v>0</v>
      </c>
      <c r="P5870">
        <v>1</v>
      </c>
      <c r="Q5870" t="s">
        <v>8</v>
      </c>
      <c r="R5870" s="14"/>
      <c r="S5870" s="16">
        <f>Table2[[#This Row],[FTHG]]-Table2[[#This Row],[HTH]]</f>
        <v>0</v>
      </c>
      <c r="T5870" s="14">
        <f>Table2[[#This Row],[FTAG]]-Table2[[#This Row],[HTA]]</f>
        <v>0</v>
      </c>
      <c r="U5870" s="13" t="str">
        <f>IF(Table2[[#This Row],[SHH]]&gt;Table2[[#This Row],[SHA]],"H",IF(Table2[[#This Row],[HTH]]&lt;Table2[[#This Row],[HTA]],"A","D"))</f>
        <v>A</v>
      </c>
      <c r="V5870" s="14"/>
      <c r="W5870">
        <v>11</v>
      </c>
      <c r="X5870">
        <v>17</v>
      </c>
      <c r="Y5870">
        <v>7</v>
      </c>
      <c r="Z5870">
        <v>7</v>
      </c>
      <c r="AA5870">
        <v>12</v>
      </c>
      <c r="AB5870">
        <v>15</v>
      </c>
      <c r="AC5870">
        <v>3</v>
      </c>
      <c r="AD5870">
        <v>11</v>
      </c>
      <c r="AE5870">
        <v>2</v>
      </c>
      <c r="AF5870">
        <v>1</v>
      </c>
      <c r="AG5870">
        <v>0</v>
      </c>
      <c r="AH5870">
        <v>0</v>
      </c>
      <c r="AI5870">
        <v>7</v>
      </c>
      <c r="AJ5870">
        <v>5.75</v>
      </c>
      <c r="AK5870">
        <v>1.36</v>
      </c>
    </row>
    <row r="5871" spans="1:37" x14ac:dyDescent="0.45">
      <c r="A5871" s="56"/>
      <c r="B5871" s="27">
        <v>44233</v>
      </c>
      <c r="C5871" s="16" t="s">
        <v>314</v>
      </c>
      <c r="D5871" s="16" t="s">
        <v>201</v>
      </c>
      <c r="E5871" s="13" t="s">
        <v>315</v>
      </c>
      <c r="F5871" s="16" t="s">
        <v>271</v>
      </c>
      <c r="G5871" t="s">
        <v>323</v>
      </c>
      <c r="H5871" s="14"/>
      <c r="I5871" t="s">
        <v>320</v>
      </c>
      <c r="J5871" s="14"/>
      <c r="K5871">
        <v>0</v>
      </c>
      <c r="L5871">
        <v>2</v>
      </c>
      <c r="M5871" t="s">
        <v>8</v>
      </c>
      <c r="N5871" s="14"/>
      <c r="O5871">
        <v>0</v>
      </c>
      <c r="P5871">
        <v>1</v>
      </c>
      <c r="Q5871" t="s">
        <v>8</v>
      </c>
      <c r="R5871" s="14"/>
      <c r="S5871" s="16">
        <f>Table2[[#This Row],[FTHG]]-Table2[[#This Row],[HTH]]</f>
        <v>0</v>
      </c>
      <c r="T5871" s="14">
        <f>Table2[[#This Row],[FTAG]]-Table2[[#This Row],[HTA]]</f>
        <v>1</v>
      </c>
      <c r="U5871" s="13" t="str">
        <f>IF(Table2[[#This Row],[SHH]]&gt;Table2[[#This Row],[SHA]],"H",IF(Table2[[#This Row],[HTH]]&lt;Table2[[#This Row],[HTA]],"A","D"))</f>
        <v>A</v>
      </c>
      <c r="V5871" s="14"/>
      <c r="W5871">
        <v>9</v>
      </c>
      <c r="X5871">
        <v>17</v>
      </c>
      <c r="Y5871">
        <v>1</v>
      </c>
      <c r="Z5871">
        <v>9</v>
      </c>
      <c r="AA5871">
        <v>10</v>
      </c>
      <c r="AB5871">
        <v>15</v>
      </c>
      <c r="AC5871">
        <v>7</v>
      </c>
      <c r="AD5871">
        <v>4</v>
      </c>
      <c r="AE5871">
        <v>2</v>
      </c>
      <c r="AF5871">
        <v>0</v>
      </c>
      <c r="AG5871">
        <v>0</v>
      </c>
      <c r="AH5871">
        <v>0</v>
      </c>
      <c r="AI5871">
        <v>4.75</v>
      </c>
      <c r="AJ5871">
        <v>3.6</v>
      </c>
      <c r="AK5871">
        <v>1.75</v>
      </c>
    </row>
    <row r="5872" spans="1:37" x14ac:dyDescent="0.45">
      <c r="A5872" s="56"/>
      <c r="B5872" s="27">
        <v>44233</v>
      </c>
      <c r="C5872" s="16" t="s">
        <v>314</v>
      </c>
      <c r="D5872" s="16" t="s">
        <v>201</v>
      </c>
      <c r="E5872" s="13" t="s">
        <v>315</v>
      </c>
      <c r="F5872" s="16" t="s">
        <v>271</v>
      </c>
      <c r="G5872" t="s">
        <v>327</v>
      </c>
      <c r="H5872" s="14"/>
      <c r="I5872" t="s">
        <v>331</v>
      </c>
      <c r="J5872" s="14"/>
      <c r="K5872">
        <v>2</v>
      </c>
      <c r="L5872">
        <v>1</v>
      </c>
      <c r="M5872" t="s">
        <v>7</v>
      </c>
      <c r="N5872" s="14"/>
      <c r="O5872">
        <v>0</v>
      </c>
      <c r="P5872">
        <v>0</v>
      </c>
      <c r="Q5872" t="s">
        <v>23</v>
      </c>
      <c r="R5872" s="14"/>
      <c r="S5872" s="16">
        <f>Table2[[#This Row],[FTHG]]-Table2[[#This Row],[HTH]]</f>
        <v>2</v>
      </c>
      <c r="T5872" s="14">
        <f>Table2[[#This Row],[FTAG]]-Table2[[#This Row],[HTA]]</f>
        <v>1</v>
      </c>
      <c r="U5872" s="13" t="str">
        <f>IF(Table2[[#This Row],[SHH]]&gt;Table2[[#This Row],[SHA]],"H",IF(Table2[[#This Row],[HTH]]&lt;Table2[[#This Row],[HTA]],"A","D"))</f>
        <v>H</v>
      </c>
      <c r="V5872" s="14"/>
      <c r="W5872">
        <v>6</v>
      </c>
      <c r="X5872">
        <v>16</v>
      </c>
      <c r="Y5872">
        <v>3</v>
      </c>
      <c r="Z5872">
        <v>5</v>
      </c>
      <c r="AA5872">
        <v>12</v>
      </c>
      <c r="AB5872">
        <v>12</v>
      </c>
      <c r="AC5872">
        <v>1</v>
      </c>
      <c r="AD5872">
        <v>1</v>
      </c>
      <c r="AE5872">
        <v>1</v>
      </c>
      <c r="AF5872">
        <v>2</v>
      </c>
      <c r="AG5872">
        <v>0</v>
      </c>
      <c r="AH5872">
        <v>0</v>
      </c>
      <c r="AI5872">
        <v>5.25</v>
      </c>
      <c r="AJ5872">
        <v>4.33</v>
      </c>
      <c r="AK5872">
        <v>1.57</v>
      </c>
    </row>
    <row r="5873" spans="1:37" x14ac:dyDescent="0.45">
      <c r="A5873" s="56"/>
      <c r="B5873" s="27">
        <v>44233</v>
      </c>
      <c r="C5873" s="16" t="s">
        <v>314</v>
      </c>
      <c r="D5873" s="16" t="s">
        <v>201</v>
      </c>
      <c r="E5873" s="13" t="s">
        <v>315</v>
      </c>
      <c r="F5873" s="16" t="s">
        <v>271</v>
      </c>
      <c r="G5873" t="s">
        <v>329</v>
      </c>
      <c r="H5873" s="14"/>
      <c r="I5873" t="s">
        <v>333</v>
      </c>
      <c r="J5873" s="14"/>
      <c r="K5873">
        <v>5</v>
      </c>
      <c r="L5873">
        <v>2</v>
      </c>
      <c r="M5873" t="s">
        <v>7</v>
      </c>
      <c r="N5873" s="14"/>
      <c r="O5873">
        <v>2</v>
      </c>
      <c r="P5873">
        <v>0</v>
      </c>
      <c r="Q5873" t="s">
        <v>7</v>
      </c>
      <c r="R5873" s="14"/>
      <c r="S5873" s="16">
        <f>Table2[[#This Row],[FTHG]]-Table2[[#This Row],[HTH]]</f>
        <v>3</v>
      </c>
      <c r="T5873" s="14">
        <f>Table2[[#This Row],[FTAG]]-Table2[[#This Row],[HTA]]</f>
        <v>2</v>
      </c>
      <c r="U5873" s="13" t="str">
        <f>IF(Table2[[#This Row],[SHH]]&gt;Table2[[#This Row],[SHA]],"H",IF(Table2[[#This Row],[HTH]]&lt;Table2[[#This Row],[HTA]],"A","D"))</f>
        <v>H</v>
      </c>
      <c r="V5873" s="14"/>
      <c r="W5873">
        <v>25</v>
      </c>
      <c r="X5873">
        <v>14</v>
      </c>
      <c r="Y5873">
        <v>11</v>
      </c>
      <c r="Z5873">
        <v>7</v>
      </c>
      <c r="AA5873">
        <v>12</v>
      </c>
      <c r="AB5873">
        <v>9</v>
      </c>
      <c r="AC5873">
        <v>4</v>
      </c>
      <c r="AD5873">
        <v>4</v>
      </c>
      <c r="AE5873">
        <v>0</v>
      </c>
      <c r="AF5873">
        <v>0</v>
      </c>
      <c r="AG5873">
        <v>0</v>
      </c>
      <c r="AH5873">
        <v>0</v>
      </c>
      <c r="AI5873">
        <v>2</v>
      </c>
      <c r="AJ5873">
        <v>3.75</v>
      </c>
      <c r="AK5873">
        <v>3.5</v>
      </c>
    </row>
    <row r="5874" spans="1:37" x14ac:dyDescent="0.45">
      <c r="A5874" s="56"/>
      <c r="B5874" s="27">
        <v>44233</v>
      </c>
      <c r="C5874" s="16" t="s">
        <v>314</v>
      </c>
      <c r="D5874" s="16" t="s">
        <v>201</v>
      </c>
      <c r="E5874" s="13" t="s">
        <v>315</v>
      </c>
      <c r="F5874" s="16" t="s">
        <v>271</v>
      </c>
      <c r="G5874" t="s">
        <v>321</v>
      </c>
      <c r="H5874" s="14"/>
      <c r="I5874" t="s">
        <v>452</v>
      </c>
      <c r="J5874" s="14"/>
      <c r="K5874">
        <v>1</v>
      </c>
      <c r="L5874">
        <v>0</v>
      </c>
      <c r="M5874" t="s">
        <v>7</v>
      </c>
      <c r="N5874" s="14"/>
      <c r="O5874">
        <v>1</v>
      </c>
      <c r="P5874">
        <v>0</v>
      </c>
      <c r="Q5874" t="s">
        <v>7</v>
      </c>
      <c r="R5874" s="14"/>
      <c r="S5874" s="16">
        <f>Table2[[#This Row],[FTHG]]-Table2[[#This Row],[HTH]]</f>
        <v>0</v>
      </c>
      <c r="T5874" s="14">
        <f>Table2[[#This Row],[FTAG]]-Table2[[#This Row],[HTA]]</f>
        <v>0</v>
      </c>
      <c r="U5874" s="13" t="str">
        <f>IF(Table2[[#This Row],[SHH]]&gt;Table2[[#This Row],[SHA]],"H",IF(Table2[[#This Row],[HTH]]&lt;Table2[[#This Row],[HTA]],"A","D"))</f>
        <v>D</v>
      </c>
      <c r="V5874" s="14"/>
      <c r="W5874">
        <v>9</v>
      </c>
      <c r="X5874">
        <v>10</v>
      </c>
      <c r="Y5874">
        <v>5</v>
      </c>
      <c r="Z5874">
        <v>3</v>
      </c>
      <c r="AA5874">
        <v>12</v>
      </c>
      <c r="AB5874">
        <v>11</v>
      </c>
      <c r="AC5874">
        <v>3</v>
      </c>
      <c r="AD5874">
        <v>1</v>
      </c>
      <c r="AE5874">
        <v>2</v>
      </c>
      <c r="AF5874">
        <v>5</v>
      </c>
      <c r="AG5874">
        <v>0</v>
      </c>
      <c r="AH5874">
        <v>1</v>
      </c>
      <c r="AI5874">
        <v>3.3</v>
      </c>
      <c r="AJ5874">
        <v>3.4</v>
      </c>
      <c r="AK5874">
        <v>2.2000000000000002</v>
      </c>
    </row>
    <row r="5875" spans="1:37" x14ac:dyDescent="0.45">
      <c r="A5875" s="56"/>
      <c r="B5875" s="27">
        <v>44233</v>
      </c>
      <c r="C5875" s="16" t="s">
        <v>314</v>
      </c>
      <c r="D5875" s="16" t="s">
        <v>201</v>
      </c>
      <c r="E5875" s="13" t="s">
        <v>315</v>
      </c>
      <c r="F5875" s="16" t="s">
        <v>271</v>
      </c>
      <c r="G5875" t="s">
        <v>328</v>
      </c>
      <c r="H5875" s="14"/>
      <c r="I5875" t="s">
        <v>453</v>
      </c>
      <c r="J5875" s="14"/>
      <c r="K5875">
        <v>0</v>
      </c>
      <c r="L5875">
        <v>3</v>
      </c>
      <c r="M5875" t="s">
        <v>8</v>
      </c>
      <c r="N5875" s="14"/>
      <c r="O5875">
        <v>0</v>
      </c>
      <c r="P5875">
        <v>1</v>
      </c>
      <c r="Q5875" t="s">
        <v>8</v>
      </c>
      <c r="R5875" s="14"/>
      <c r="S5875" s="16">
        <f>Table2[[#This Row],[FTHG]]-Table2[[#This Row],[HTH]]</f>
        <v>0</v>
      </c>
      <c r="T5875" s="14">
        <f>Table2[[#This Row],[FTAG]]-Table2[[#This Row],[HTA]]</f>
        <v>2</v>
      </c>
      <c r="U5875" s="13" t="str">
        <f>IF(Table2[[#This Row],[SHH]]&gt;Table2[[#This Row],[SHA]],"H",IF(Table2[[#This Row],[HTH]]&lt;Table2[[#This Row],[HTA]],"A","D"))</f>
        <v>A</v>
      </c>
      <c r="V5875" s="14"/>
      <c r="W5875">
        <v>3</v>
      </c>
      <c r="X5875">
        <v>24</v>
      </c>
      <c r="Y5875">
        <v>1</v>
      </c>
      <c r="Z5875">
        <v>10</v>
      </c>
      <c r="AA5875">
        <v>14</v>
      </c>
      <c r="AB5875">
        <v>16</v>
      </c>
      <c r="AC5875">
        <v>1</v>
      </c>
      <c r="AD5875">
        <v>7</v>
      </c>
      <c r="AE5875">
        <v>2</v>
      </c>
      <c r="AF5875">
        <v>1</v>
      </c>
      <c r="AG5875">
        <v>0</v>
      </c>
      <c r="AH5875">
        <v>0</v>
      </c>
      <c r="AI5875">
        <v>9</v>
      </c>
      <c r="AJ5875">
        <v>5.75</v>
      </c>
      <c r="AK5875">
        <v>1.3</v>
      </c>
    </row>
    <row r="5876" spans="1:37" x14ac:dyDescent="0.45">
      <c r="A5876" s="56"/>
      <c r="B5876" s="27">
        <v>44233</v>
      </c>
      <c r="C5876" s="16" t="s">
        <v>314</v>
      </c>
      <c r="D5876" s="16" t="s">
        <v>201</v>
      </c>
      <c r="E5876" s="13" t="s">
        <v>315</v>
      </c>
      <c r="F5876" s="16" t="s">
        <v>271</v>
      </c>
      <c r="G5876" t="s">
        <v>317</v>
      </c>
      <c r="H5876" s="14"/>
      <c r="I5876" t="s">
        <v>335</v>
      </c>
      <c r="J5876" s="14"/>
      <c r="K5876">
        <v>1</v>
      </c>
      <c r="L5876">
        <v>2</v>
      </c>
      <c r="M5876" t="s">
        <v>8</v>
      </c>
      <c r="N5876" s="14"/>
      <c r="O5876">
        <v>1</v>
      </c>
      <c r="P5876">
        <v>1</v>
      </c>
      <c r="Q5876" t="s">
        <v>23</v>
      </c>
      <c r="R5876" s="14"/>
      <c r="S5876" s="16">
        <f>Table2[[#This Row],[FTHG]]-Table2[[#This Row],[HTH]]</f>
        <v>0</v>
      </c>
      <c r="T5876" s="14">
        <f>Table2[[#This Row],[FTAG]]-Table2[[#This Row],[HTA]]</f>
        <v>1</v>
      </c>
      <c r="U5876" s="13" t="str">
        <f>IF(Table2[[#This Row],[SHH]]&gt;Table2[[#This Row],[SHA]],"H",IF(Table2[[#This Row],[HTH]]&lt;Table2[[#This Row],[HTA]],"A","D"))</f>
        <v>D</v>
      </c>
      <c r="V5876" s="14"/>
      <c r="W5876">
        <v>10</v>
      </c>
      <c r="X5876">
        <v>7</v>
      </c>
      <c r="Y5876">
        <v>2</v>
      </c>
      <c r="Z5876">
        <v>3</v>
      </c>
      <c r="AA5876">
        <v>17</v>
      </c>
      <c r="AB5876">
        <v>11</v>
      </c>
      <c r="AC5876">
        <v>4</v>
      </c>
      <c r="AD5876">
        <v>1</v>
      </c>
      <c r="AE5876">
        <v>4</v>
      </c>
      <c r="AF5876">
        <v>2</v>
      </c>
      <c r="AG5876">
        <v>0</v>
      </c>
      <c r="AH5876">
        <v>0</v>
      </c>
      <c r="AI5876">
        <v>1.45</v>
      </c>
      <c r="AJ5876">
        <v>4.5</v>
      </c>
      <c r="AK5876">
        <v>6.5</v>
      </c>
    </row>
    <row r="5877" spans="1:37" x14ac:dyDescent="0.45">
      <c r="A5877" s="56"/>
      <c r="B5877" s="27">
        <v>44234</v>
      </c>
      <c r="C5877" s="16" t="s">
        <v>314</v>
      </c>
      <c r="D5877" s="16" t="s">
        <v>201</v>
      </c>
      <c r="E5877" s="13" t="s">
        <v>315</v>
      </c>
      <c r="F5877" s="16" t="s">
        <v>271</v>
      </c>
      <c r="G5877" t="s">
        <v>330</v>
      </c>
      <c r="H5877" s="14"/>
      <c r="I5877" t="s">
        <v>326</v>
      </c>
      <c r="J5877" s="14"/>
      <c r="K5877">
        <v>1</v>
      </c>
      <c r="L5877">
        <v>3</v>
      </c>
      <c r="M5877" t="s">
        <v>8</v>
      </c>
      <c r="N5877" s="14"/>
      <c r="O5877">
        <v>0</v>
      </c>
      <c r="P5877">
        <v>1</v>
      </c>
      <c r="Q5877" t="s">
        <v>8</v>
      </c>
      <c r="R5877" s="14"/>
      <c r="S5877" s="16">
        <f>Table2[[#This Row],[FTHG]]-Table2[[#This Row],[HTH]]</f>
        <v>1</v>
      </c>
      <c r="T5877" s="14">
        <f>Table2[[#This Row],[FTAG]]-Table2[[#This Row],[HTA]]</f>
        <v>2</v>
      </c>
      <c r="U5877" s="13" t="str">
        <f>IF(Table2[[#This Row],[SHH]]&gt;Table2[[#This Row],[SHA]],"H",IF(Table2[[#This Row],[HTH]]&lt;Table2[[#This Row],[HTA]],"A","D"))</f>
        <v>A</v>
      </c>
      <c r="V5877" s="14"/>
      <c r="W5877">
        <v>8</v>
      </c>
      <c r="X5877">
        <v>9</v>
      </c>
      <c r="Y5877">
        <v>2</v>
      </c>
      <c r="Z5877">
        <v>5</v>
      </c>
      <c r="AA5877">
        <v>15</v>
      </c>
      <c r="AB5877">
        <v>12</v>
      </c>
      <c r="AC5877">
        <v>4</v>
      </c>
      <c r="AD5877">
        <v>7</v>
      </c>
      <c r="AE5877">
        <v>0</v>
      </c>
      <c r="AF5877">
        <v>3</v>
      </c>
      <c r="AG5877">
        <v>0</v>
      </c>
      <c r="AH5877">
        <v>0</v>
      </c>
      <c r="AI5877">
        <v>2.9</v>
      </c>
      <c r="AJ5877">
        <v>3.8</v>
      </c>
      <c r="AK5877">
        <v>2.25</v>
      </c>
    </row>
    <row r="5878" spans="1:37" x14ac:dyDescent="0.45">
      <c r="A5878" s="56"/>
      <c r="B5878" s="27">
        <v>44239</v>
      </c>
      <c r="C5878" s="16" t="s">
        <v>314</v>
      </c>
      <c r="D5878" s="16" t="s">
        <v>201</v>
      </c>
      <c r="E5878" s="13" t="s">
        <v>315</v>
      </c>
      <c r="F5878" s="16" t="s">
        <v>271</v>
      </c>
      <c r="G5878" t="s">
        <v>453</v>
      </c>
      <c r="H5878" s="14"/>
      <c r="I5878" t="s">
        <v>323</v>
      </c>
      <c r="J5878" s="14"/>
      <c r="K5878">
        <v>2</v>
      </c>
      <c r="L5878">
        <v>1</v>
      </c>
      <c r="M5878" t="s">
        <v>7</v>
      </c>
      <c r="N5878" s="14"/>
      <c r="O5878">
        <v>2</v>
      </c>
      <c r="P5878">
        <v>0</v>
      </c>
      <c r="Q5878" t="s">
        <v>7</v>
      </c>
      <c r="R5878" s="14"/>
      <c r="S5878" s="16">
        <f>Table2[[#This Row],[FTHG]]-Table2[[#This Row],[HTH]]</f>
        <v>0</v>
      </c>
      <c r="T5878" s="14">
        <f>Table2[[#This Row],[FTAG]]-Table2[[#This Row],[HTA]]</f>
        <v>1</v>
      </c>
      <c r="U5878" s="13" t="str">
        <f>IF(Table2[[#This Row],[SHH]]&gt;Table2[[#This Row],[SHA]],"H",IF(Table2[[#This Row],[HTH]]&lt;Table2[[#This Row],[HTA]],"A","D"))</f>
        <v>D</v>
      </c>
      <c r="V5878" s="14"/>
      <c r="W5878">
        <v>16</v>
      </c>
      <c r="X5878">
        <v>4</v>
      </c>
      <c r="Y5878">
        <v>6</v>
      </c>
      <c r="Z5878">
        <v>2</v>
      </c>
      <c r="AA5878">
        <v>23</v>
      </c>
      <c r="AB5878">
        <v>15</v>
      </c>
      <c r="AC5878">
        <v>3</v>
      </c>
      <c r="AD5878">
        <v>4</v>
      </c>
      <c r="AE5878">
        <v>3</v>
      </c>
      <c r="AF5878">
        <v>5</v>
      </c>
      <c r="AG5878">
        <v>0</v>
      </c>
      <c r="AH5878">
        <v>0</v>
      </c>
      <c r="AI5878">
        <v>1.22</v>
      </c>
      <c r="AJ5878">
        <v>6.5</v>
      </c>
      <c r="AK5878">
        <v>11</v>
      </c>
    </row>
    <row r="5879" spans="1:37" x14ac:dyDescent="0.45">
      <c r="A5879" s="56"/>
      <c r="B5879" s="27">
        <v>44240</v>
      </c>
      <c r="C5879" s="16" t="s">
        <v>314</v>
      </c>
      <c r="D5879" s="16" t="s">
        <v>201</v>
      </c>
      <c r="E5879" s="13" t="s">
        <v>315</v>
      </c>
      <c r="F5879" s="16" t="s">
        <v>271</v>
      </c>
      <c r="G5879" t="s">
        <v>331</v>
      </c>
      <c r="H5879" s="14"/>
      <c r="I5879" t="s">
        <v>330</v>
      </c>
      <c r="J5879" s="14"/>
      <c r="K5879">
        <v>2</v>
      </c>
      <c r="L5879">
        <v>2</v>
      </c>
      <c r="M5879" t="s">
        <v>23</v>
      </c>
      <c r="N5879" s="14"/>
      <c r="O5879">
        <v>1</v>
      </c>
      <c r="P5879">
        <v>1</v>
      </c>
      <c r="Q5879" t="s">
        <v>23</v>
      </c>
      <c r="R5879" s="14"/>
      <c r="S5879" s="16">
        <f>Table2[[#This Row],[FTHG]]-Table2[[#This Row],[HTH]]</f>
        <v>1</v>
      </c>
      <c r="T5879" s="14">
        <f>Table2[[#This Row],[FTAG]]-Table2[[#This Row],[HTA]]</f>
        <v>1</v>
      </c>
      <c r="U5879" s="13" t="str">
        <f>IF(Table2[[#This Row],[SHH]]&gt;Table2[[#This Row],[SHA]],"H",IF(Table2[[#This Row],[HTH]]&lt;Table2[[#This Row],[HTA]],"A","D"))</f>
        <v>D</v>
      </c>
      <c r="V5879" s="14"/>
      <c r="W5879">
        <v>6</v>
      </c>
      <c r="X5879">
        <v>12</v>
      </c>
      <c r="Y5879">
        <v>3</v>
      </c>
      <c r="Z5879">
        <v>6</v>
      </c>
      <c r="AA5879">
        <v>21</v>
      </c>
      <c r="AB5879">
        <v>16</v>
      </c>
      <c r="AC5879">
        <v>1</v>
      </c>
      <c r="AD5879">
        <v>7</v>
      </c>
      <c r="AE5879">
        <v>3</v>
      </c>
      <c r="AF5879">
        <v>7</v>
      </c>
      <c r="AG5879">
        <v>0</v>
      </c>
      <c r="AH5879">
        <v>0</v>
      </c>
      <c r="AI5879">
        <v>1.45</v>
      </c>
      <c r="AJ5879">
        <v>4.8</v>
      </c>
      <c r="AK5879">
        <v>6.25</v>
      </c>
    </row>
    <row r="5880" spans="1:37" x14ac:dyDescent="0.45">
      <c r="A5880" s="56"/>
      <c r="B5880" s="27">
        <v>44240</v>
      </c>
      <c r="C5880" s="16" t="s">
        <v>314</v>
      </c>
      <c r="D5880" s="16" t="s">
        <v>201</v>
      </c>
      <c r="E5880" s="13" t="s">
        <v>315</v>
      </c>
      <c r="F5880" s="16" t="s">
        <v>271</v>
      </c>
      <c r="G5880" t="s">
        <v>329</v>
      </c>
      <c r="H5880" s="14"/>
      <c r="I5880" t="s">
        <v>321</v>
      </c>
      <c r="J5880" s="14"/>
      <c r="K5880">
        <v>2</v>
      </c>
      <c r="L5880">
        <v>2</v>
      </c>
      <c r="M5880" t="s">
        <v>23</v>
      </c>
      <c r="N5880" s="14"/>
      <c r="O5880">
        <v>1</v>
      </c>
      <c r="P5880">
        <v>0</v>
      </c>
      <c r="Q5880" t="s">
        <v>7</v>
      </c>
      <c r="R5880" s="14"/>
      <c r="S5880" s="16">
        <f>Table2[[#This Row],[FTHG]]-Table2[[#This Row],[HTH]]</f>
        <v>1</v>
      </c>
      <c r="T5880" s="14">
        <f>Table2[[#This Row],[FTAG]]-Table2[[#This Row],[HTA]]</f>
        <v>2</v>
      </c>
      <c r="U5880" s="13" t="str">
        <f>IF(Table2[[#This Row],[SHH]]&gt;Table2[[#This Row],[SHA]],"H",IF(Table2[[#This Row],[HTH]]&lt;Table2[[#This Row],[HTA]],"A","D"))</f>
        <v>D</v>
      </c>
      <c r="V5880" s="14"/>
      <c r="W5880">
        <v>11</v>
      </c>
      <c r="X5880">
        <v>19</v>
      </c>
      <c r="Y5880">
        <v>5</v>
      </c>
      <c r="Z5880">
        <v>6</v>
      </c>
      <c r="AA5880">
        <v>13</v>
      </c>
      <c r="AB5880">
        <v>17</v>
      </c>
      <c r="AC5880">
        <v>2</v>
      </c>
      <c r="AD5880">
        <v>2</v>
      </c>
      <c r="AE5880">
        <v>5</v>
      </c>
      <c r="AF5880">
        <v>1</v>
      </c>
      <c r="AG5880">
        <v>0</v>
      </c>
      <c r="AH5880">
        <v>0</v>
      </c>
      <c r="AI5880">
        <v>1.4</v>
      </c>
      <c r="AJ5880">
        <v>5</v>
      </c>
      <c r="AK5880">
        <v>6.5</v>
      </c>
    </row>
    <row r="5881" spans="1:37" x14ac:dyDescent="0.45">
      <c r="A5881" s="56"/>
      <c r="B5881" s="27">
        <v>44240</v>
      </c>
      <c r="C5881" s="16" t="s">
        <v>314</v>
      </c>
      <c r="D5881" s="16" t="s">
        <v>201</v>
      </c>
      <c r="E5881" s="13" t="s">
        <v>315</v>
      </c>
      <c r="F5881" s="16" t="s">
        <v>271</v>
      </c>
      <c r="G5881" t="s">
        <v>333</v>
      </c>
      <c r="H5881" s="14"/>
      <c r="I5881" t="s">
        <v>322</v>
      </c>
      <c r="J5881" s="14"/>
      <c r="K5881">
        <v>1</v>
      </c>
      <c r="L5881">
        <v>1</v>
      </c>
      <c r="M5881" t="s">
        <v>23</v>
      </c>
      <c r="N5881" s="14"/>
      <c r="O5881">
        <v>1</v>
      </c>
      <c r="P5881">
        <v>0</v>
      </c>
      <c r="Q5881" t="s">
        <v>7</v>
      </c>
      <c r="R5881" s="14"/>
      <c r="S5881" s="16">
        <f>Table2[[#This Row],[FTHG]]-Table2[[#This Row],[HTH]]</f>
        <v>0</v>
      </c>
      <c r="T5881" s="14">
        <f>Table2[[#This Row],[FTAG]]-Table2[[#This Row],[HTA]]</f>
        <v>1</v>
      </c>
      <c r="U5881" s="13" t="str">
        <f>IF(Table2[[#This Row],[SHH]]&gt;Table2[[#This Row],[SHA]],"H",IF(Table2[[#This Row],[HTH]]&lt;Table2[[#This Row],[HTA]],"A","D"))</f>
        <v>D</v>
      </c>
      <c r="V5881" s="14"/>
      <c r="W5881">
        <v>11</v>
      </c>
      <c r="X5881">
        <v>11</v>
      </c>
      <c r="Y5881">
        <v>3</v>
      </c>
      <c r="Z5881">
        <v>3</v>
      </c>
      <c r="AA5881">
        <v>21</v>
      </c>
      <c r="AB5881">
        <v>17</v>
      </c>
      <c r="AC5881">
        <v>1</v>
      </c>
      <c r="AD5881">
        <v>5</v>
      </c>
      <c r="AE5881">
        <v>2</v>
      </c>
      <c r="AF5881">
        <v>2</v>
      </c>
      <c r="AG5881">
        <v>0</v>
      </c>
      <c r="AH5881">
        <v>0</v>
      </c>
      <c r="AI5881">
        <v>2.15</v>
      </c>
      <c r="AJ5881">
        <v>3.6</v>
      </c>
      <c r="AK5881">
        <v>3.1</v>
      </c>
    </row>
    <row r="5882" spans="1:37" x14ac:dyDescent="0.45">
      <c r="A5882" s="56"/>
      <c r="B5882" s="27">
        <v>44240</v>
      </c>
      <c r="C5882" s="16" t="s">
        <v>314</v>
      </c>
      <c r="D5882" s="16" t="s">
        <v>201</v>
      </c>
      <c r="E5882" s="13" t="s">
        <v>315</v>
      </c>
      <c r="F5882" s="16" t="s">
        <v>271</v>
      </c>
      <c r="G5882" t="s">
        <v>332</v>
      </c>
      <c r="H5882" s="14"/>
      <c r="I5882" t="s">
        <v>327</v>
      </c>
      <c r="J5882" s="14"/>
      <c r="K5882">
        <v>0</v>
      </c>
      <c r="L5882">
        <v>0</v>
      </c>
      <c r="M5882" t="s">
        <v>23</v>
      </c>
      <c r="N5882" s="14"/>
      <c r="O5882">
        <v>0</v>
      </c>
      <c r="P5882">
        <v>0</v>
      </c>
      <c r="Q5882" t="s">
        <v>23</v>
      </c>
      <c r="R5882" s="14"/>
      <c r="S5882" s="16">
        <f>Table2[[#This Row],[FTHG]]-Table2[[#This Row],[HTH]]</f>
        <v>0</v>
      </c>
      <c r="T5882" s="14">
        <f>Table2[[#This Row],[FTAG]]-Table2[[#This Row],[HTA]]</f>
        <v>0</v>
      </c>
      <c r="U5882" s="13" t="str">
        <f>IF(Table2[[#This Row],[SHH]]&gt;Table2[[#This Row],[SHA]],"H",IF(Table2[[#This Row],[HTH]]&lt;Table2[[#This Row],[HTA]],"A","D"))</f>
        <v>D</v>
      </c>
      <c r="V5882" s="14"/>
      <c r="W5882">
        <v>12</v>
      </c>
      <c r="X5882">
        <v>8</v>
      </c>
      <c r="Y5882">
        <v>4</v>
      </c>
      <c r="Z5882">
        <v>2</v>
      </c>
      <c r="AA5882">
        <v>4</v>
      </c>
      <c r="AB5882">
        <v>20</v>
      </c>
      <c r="AC5882">
        <v>4</v>
      </c>
      <c r="AD5882">
        <v>1</v>
      </c>
      <c r="AE5882">
        <v>0</v>
      </c>
      <c r="AF5882">
        <v>2</v>
      </c>
      <c r="AG5882">
        <v>0</v>
      </c>
      <c r="AH5882">
        <v>0</v>
      </c>
      <c r="AI5882">
        <v>2.8</v>
      </c>
      <c r="AJ5882">
        <v>3.3</v>
      </c>
      <c r="AK5882">
        <v>2.4500000000000002</v>
      </c>
    </row>
    <row r="5883" spans="1:37" x14ac:dyDescent="0.45">
      <c r="A5883" s="56"/>
      <c r="B5883" s="27">
        <v>44240</v>
      </c>
      <c r="C5883" s="16" t="s">
        <v>314</v>
      </c>
      <c r="D5883" s="16" t="s">
        <v>201</v>
      </c>
      <c r="E5883" s="13" t="s">
        <v>315</v>
      </c>
      <c r="F5883" s="16" t="s">
        <v>271</v>
      </c>
      <c r="G5883" t="s">
        <v>452</v>
      </c>
      <c r="H5883" s="14"/>
      <c r="I5883" t="s">
        <v>328</v>
      </c>
      <c r="J5883" s="14"/>
      <c r="K5883">
        <v>0</v>
      </c>
      <c r="L5883">
        <v>0</v>
      </c>
      <c r="M5883" t="s">
        <v>23</v>
      </c>
      <c r="N5883" s="14"/>
      <c r="O5883">
        <v>0</v>
      </c>
      <c r="P5883">
        <v>0</v>
      </c>
      <c r="Q5883" t="s">
        <v>23</v>
      </c>
      <c r="R5883" s="14"/>
      <c r="S5883" s="16">
        <f>Table2[[#This Row],[FTHG]]-Table2[[#This Row],[HTH]]</f>
        <v>0</v>
      </c>
      <c r="T5883" s="14">
        <f>Table2[[#This Row],[FTAG]]-Table2[[#This Row],[HTA]]</f>
        <v>0</v>
      </c>
      <c r="U5883" s="13" t="str">
        <f>IF(Table2[[#This Row],[SHH]]&gt;Table2[[#This Row],[SHA]],"H",IF(Table2[[#This Row],[HTH]]&lt;Table2[[#This Row],[HTA]],"A","D"))</f>
        <v>D</v>
      </c>
      <c r="V5883" s="14"/>
      <c r="W5883">
        <v>19</v>
      </c>
      <c r="X5883">
        <v>6</v>
      </c>
      <c r="Y5883">
        <v>3</v>
      </c>
      <c r="Z5883">
        <v>1</v>
      </c>
      <c r="AA5883">
        <v>14</v>
      </c>
      <c r="AB5883">
        <v>15</v>
      </c>
      <c r="AC5883">
        <v>1</v>
      </c>
      <c r="AD5883">
        <v>6</v>
      </c>
      <c r="AE5883">
        <v>3</v>
      </c>
      <c r="AF5883">
        <v>2</v>
      </c>
      <c r="AG5883">
        <v>0</v>
      </c>
      <c r="AH5883">
        <v>0</v>
      </c>
      <c r="AI5883">
        <v>1.75</v>
      </c>
      <c r="AJ5883">
        <v>3.6</v>
      </c>
      <c r="AK5883">
        <v>5</v>
      </c>
    </row>
    <row r="5884" spans="1:37" x14ac:dyDescent="0.45">
      <c r="A5884" s="56"/>
      <c r="B5884" s="27">
        <v>44241</v>
      </c>
      <c r="C5884" s="16" t="s">
        <v>314</v>
      </c>
      <c r="D5884" s="16" t="s">
        <v>201</v>
      </c>
      <c r="E5884" s="13" t="s">
        <v>315</v>
      </c>
      <c r="F5884" s="16" t="s">
        <v>271</v>
      </c>
      <c r="G5884" t="s">
        <v>326</v>
      </c>
      <c r="H5884" s="14"/>
      <c r="I5884" t="s">
        <v>335</v>
      </c>
      <c r="J5884" s="14"/>
      <c r="K5884">
        <v>2</v>
      </c>
      <c r="L5884">
        <v>0</v>
      </c>
      <c r="M5884" t="s">
        <v>7</v>
      </c>
      <c r="N5884" s="14"/>
      <c r="O5884">
        <v>0</v>
      </c>
      <c r="P5884">
        <v>0</v>
      </c>
      <c r="Q5884" t="s">
        <v>23</v>
      </c>
      <c r="R5884" s="14"/>
      <c r="S5884" s="16">
        <f>Table2[[#This Row],[FTHG]]-Table2[[#This Row],[HTH]]</f>
        <v>2</v>
      </c>
      <c r="T5884" s="14">
        <f>Table2[[#This Row],[FTAG]]-Table2[[#This Row],[HTA]]</f>
        <v>0</v>
      </c>
      <c r="U5884" s="13" t="str">
        <f>IF(Table2[[#This Row],[SHH]]&gt;Table2[[#This Row],[SHA]],"H",IF(Table2[[#This Row],[HTH]]&lt;Table2[[#This Row],[HTA]],"A","D"))</f>
        <v>H</v>
      </c>
      <c r="V5884" s="14"/>
      <c r="W5884">
        <v>17</v>
      </c>
      <c r="X5884">
        <v>6</v>
      </c>
      <c r="Y5884">
        <v>7</v>
      </c>
      <c r="Z5884">
        <v>1</v>
      </c>
      <c r="AA5884">
        <v>14</v>
      </c>
      <c r="AB5884">
        <v>4</v>
      </c>
      <c r="AC5884">
        <v>7</v>
      </c>
      <c r="AD5884">
        <v>2</v>
      </c>
      <c r="AE5884">
        <v>3</v>
      </c>
      <c r="AF5884">
        <v>1</v>
      </c>
      <c r="AG5884">
        <v>0</v>
      </c>
      <c r="AH5884">
        <v>0</v>
      </c>
      <c r="AI5884">
        <v>1.45</v>
      </c>
      <c r="AJ5884">
        <v>4.5</v>
      </c>
      <c r="AK5884">
        <v>7</v>
      </c>
    </row>
    <row r="5885" spans="1:37" x14ac:dyDescent="0.45">
      <c r="A5885" s="56"/>
      <c r="B5885" s="27">
        <v>44241</v>
      </c>
      <c r="C5885" s="16" t="s">
        <v>314</v>
      </c>
      <c r="D5885" s="16" t="s">
        <v>201</v>
      </c>
      <c r="E5885" s="13" t="s">
        <v>315</v>
      </c>
      <c r="F5885" s="16" t="s">
        <v>271</v>
      </c>
      <c r="G5885" t="s">
        <v>320</v>
      </c>
      <c r="H5885" s="14"/>
      <c r="I5885" t="s">
        <v>317</v>
      </c>
      <c r="J5885" s="14"/>
      <c r="K5885">
        <v>0</v>
      </c>
      <c r="L5885">
        <v>0</v>
      </c>
      <c r="M5885" t="s">
        <v>23</v>
      </c>
      <c r="N5885" s="14"/>
      <c r="O5885">
        <v>0</v>
      </c>
      <c r="P5885">
        <v>0</v>
      </c>
      <c r="Q5885" t="s">
        <v>23</v>
      </c>
      <c r="R5885" s="14"/>
      <c r="S5885" s="16">
        <f>Table2[[#This Row],[FTHG]]-Table2[[#This Row],[HTH]]</f>
        <v>0</v>
      </c>
      <c r="T5885" s="14">
        <f>Table2[[#This Row],[FTAG]]-Table2[[#This Row],[HTA]]</f>
        <v>0</v>
      </c>
      <c r="U5885" s="13" t="str">
        <f>IF(Table2[[#This Row],[SHH]]&gt;Table2[[#This Row],[SHA]],"H",IF(Table2[[#This Row],[HTH]]&lt;Table2[[#This Row],[HTA]],"A","D"))</f>
        <v>D</v>
      </c>
      <c r="V5885" s="14"/>
      <c r="W5885">
        <v>18</v>
      </c>
      <c r="X5885">
        <v>12</v>
      </c>
      <c r="Y5885">
        <v>6</v>
      </c>
      <c r="Z5885">
        <v>4</v>
      </c>
      <c r="AA5885">
        <v>10</v>
      </c>
      <c r="AB5885">
        <v>11</v>
      </c>
      <c r="AC5885">
        <v>9</v>
      </c>
      <c r="AD5885">
        <v>6</v>
      </c>
      <c r="AE5885">
        <v>1</v>
      </c>
      <c r="AF5885">
        <v>3</v>
      </c>
      <c r="AG5885">
        <v>0</v>
      </c>
      <c r="AH5885">
        <v>0</v>
      </c>
      <c r="AI5885">
        <v>2.37</v>
      </c>
      <c r="AJ5885">
        <v>3.5</v>
      </c>
      <c r="AK5885">
        <v>2.9</v>
      </c>
    </row>
    <row r="5886" spans="1:37" x14ac:dyDescent="0.45">
      <c r="A5886" s="56"/>
      <c r="B5886" s="27">
        <v>44242</v>
      </c>
      <c r="C5886" s="16" t="s">
        <v>314</v>
      </c>
      <c r="D5886" s="16" t="s">
        <v>201</v>
      </c>
      <c r="E5886" s="13" t="s">
        <v>315</v>
      </c>
      <c r="F5886" s="16" t="s">
        <v>271</v>
      </c>
      <c r="G5886" t="s">
        <v>316</v>
      </c>
      <c r="H5886" s="14"/>
      <c r="I5886" t="s">
        <v>451</v>
      </c>
      <c r="J5886" s="14"/>
      <c r="K5886">
        <v>3</v>
      </c>
      <c r="L5886">
        <v>3</v>
      </c>
      <c r="M5886" t="s">
        <v>23</v>
      </c>
      <c r="N5886" s="14"/>
      <c r="O5886">
        <v>0</v>
      </c>
      <c r="P5886">
        <v>2</v>
      </c>
      <c r="Q5886" t="s">
        <v>8</v>
      </c>
      <c r="R5886" s="14"/>
      <c r="S5886" s="16">
        <f>Table2[[#This Row],[FTHG]]-Table2[[#This Row],[HTH]]</f>
        <v>3</v>
      </c>
      <c r="T5886" s="14">
        <f>Table2[[#This Row],[FTAG]]-Table2[[#This Row],[HTA]]</f>
        <v>1</v>
      </c>
      <c r="U5886" s="13" t="str">
        <f>IF(Table2[[#This Row],[SHH]]&gt;Table2[[#This Row],[SHA]],"H",IF(Table2[[#This Row],[HTH]]&lt;Table2[[#This Row],[HTA]],"A","D"))</f>
        <v>H</v>
      </c>
      <c r="V5886" s="14"/>
      <c r="W5886">
        <v>19</v>
      </c>
      <c r="X5886">
        <v>7</v>
      </c>
      <c r="Y5886">
        <v>11</v>
      </c>
      <c r="Z5886">
        <v>3</v>
      </c>
      <c r="AA5886">
        <v>7</v>
      </c>
      <c r="AB5886">
        <v>13</v>
      </c>
      <c r="AC5886">
        <v>5</v>
      </c>
      <c r="AD5886">
        <v>2</v>
      </c>
      <c r="AE5886">
        <v>1</v>
      </c>
      <c r="AF5886">
        <v>1</v>
      </c>
      <c r="AG5886">
        <v>0</v>
      </c>
      <c r="AH5886">
        <v>0</v>
      </c>
      <c r="AI5886">
        <v>1.1000000000000001</v>
      </c>
      <c r="AJ5886">
        <v>9</v>
      </c>
      <c r="AK5886">
        <v>21</v>
      </c>
    </row>
    <row r="5887" spans="1:37" x14ac:dyDescent="0.45">
      <c r="A5887" s="56"/>
      <c r="B5887" s="27">
        <v>44246</v>
      </c>
      <c r="C5887" s="16" t="s">
        <v>314</v>
      </c>
      <c r="D5887" s="16" t="s">
        <v>201</v>
      </c>
      <c r="E5887" s="13" t="s">
        <v>315</v>
      </c>
      <c r="F5887" s="16" t="s">
        <v>271</v>
      </c>
      <c r="G5887" t="s">
        <v>451</v>
      </c>
      <c r="H5887" s="14"/>
      <c r="I5887" t="s">
        <v>320</v>
      </c>
      <c r="J5887" s="14"/>
      <c r="K5887">
        <v>0</v>
      </c>
      <c r="L5887">
        <v>3</v>
      </c>
      <c r="M5887" t="s">
        <v>8</v>
      </c>
      <c r="N5887" s="14"/>
      <c r="O5887">
        <v>0</v>
      </c>
      <c r="P5887">
        <v>1</v>
      </c>
      <c r="Q5887" t="s">
        <v>8</v>
      </c>
      <c r="R5887" s="14"/>
      <c r="S5887" s="16">
        <f>Table2[[#This Row],[FTHG]]-Table2[[#This Row],[HTH]]</f>
        <v>0</v>
      </c>
      <c r="T5887" s="14">
        <f>Table2[[#This Row],[FTAG]]-Table2[[#This Row],[HTA]]</f>
        <v>2</v>
      </c>
      <c r="U5887" s="13" t="str">
        <f>IF(Table2[[#This Row],[SHH]]&gt;Table2[[#This Row],[SHA]],"H",IF(Table2[[#This Row],[HTH]]&lt;Table2[[#This Row],[HTA]],"A","D"))</f>
        <v>A</v>
      </c>
      <c r="V5887" s="14"/>
      <c r="W5887">
        <v>7</v>
      </c>
      <c r="X5887">
        <v>11</v>
      </c>
      <c r="Y5887">
        <v>2</v>
      </c>
      <c r="Z5887">
        <v>6</v>
      </c>
      <c r="AA5887">
        <v>10</v>
      </c>
      <c r="AB5887">
        <v>14</v>
      </c>
      <c r="AC5887">
        <v>3</v>
      </c>
      <c r="AD5887">
        <v>8</v>
      </c>
      <c r="AE5887">
        <v>0</v>
      </c>
      <c r="AF5887">
        <v>2</v>
      </c>
      <c r="AG5887">
        <v>0</v>
      </c>
      <c r="AH5887">
        <v>0</v>
      </c>
      <c r="AI5887">
        <v>5.5</v>
      </c>
      <c r="AJ5887">
        <v>3.75</v>
      </c>
      <c r="AK5887">
        <v>1.65</v>
      </c>
    </row>
    <row r="5888" spans="1:37" x14ac:dyDescent="0.45">
      <c r="A5888" s="56"/>
      <c r="B5888" s="27">
        <v>44247</v>
      </c>
      <c r="C5888" s="16" t="s">
        <v>314</v>
      </c>
      <c r="D5888" s="16" t="s">
        <v>201</v>
      </c>
      <c r="E5888" s="13" t="s">
        <v>315</v>
      </c>
      <c r="F5888" s="16" t="s">
        <v>271</v>
      </c>
      <c r="G5888" t="s">
        <v>326</v>
      </c>
      <c r="H5888" s="14"/>
      <c r="I5888" t="s">
        <v>316</v>
      </c>
      <c r="J5888" s="14"/>
      <c r="K5888">
        <v>2</v>
      </c>
      <c r="L5888">
        <v>1</v>
      </c>
      <c r="M5888" t="s">
        <v>7</v>
      </c>
      <c r="N5888" s="14"/>
      <c r="O5888">
        <v>2</v>
      </c>
      <c r="P5888">
        <v>0</v>
      </c>
      <c r="Q5888" t="s">
        <v>7</v>
      </c>
      <c r="R5888" s="14"/>
      <c r="S5888" s="16">
        <f>Table2[[#This Row],[FTHG]]-Table2[[#This Row],[HTH]]</f>
        <v>0</v>
      </c>
      <c r="T5888" s="14">
        <f>Table2[[#This Row],[FTAG]]-Table2[[#This Row],[HTA]]</f>
        <v>1</v>
      </c>
      <c r="U5888" s="13" t="str">
        <f>IF(Table2[[#This Row],[SHH]]&gt;Table2[[#This Row],[SHA]],"H",IF(Table2[[#This Row],[HTH]]&lt;Table2[[#This Row],[HTA]],"A","D"))</f>
        <v>D</v>
      </c>
      <c r="V5888" s="14"/>
      <c r="W5888">
        <v>12</v>
      </c>
      <c r="X5888">
        <v>22</v>
      </c>
      <c r="Y5888">
        <v>6</v>
      </c>
      <c r="Z5888">
        <v>6</v>
      </c>
      <c r="AA5888">
        <v>12</v>
      </c>
      <c r="AB5888">
        <v>7</v>
      </c>
      <c r="AC5888">
        <v>6</v>
      </c>
      <c r="AD5888">
        <v>10</v>
      </c>
      <c r="AE5888">
        <v>2</v>
      </c>
      <c r="AF5888">
        <v>1</v>
      </c>
      <c r="AG5888">
        <v>0</v>
      </c>
      <c r="AH5888">
        <v>0</v>
      </c>
      <c r="AI5888">
        <v>4</v>
      </c>
      <c r="AJ5888">
        <v>4.33</v>
      </c>
      <c r="AK5888">
        <v>1.75</v>
      </c>
    </row>
    <row r="5889" spans="1:37" x14ac:dyDescent="0.45">
      <c r="A5889" s="56"/>
      <c r="B5889" s="27">
        <v>44247</v>
      </c>
      <c r="C5889" s="16" t="s">
        <v>314</v>
      </c>
      <c r="D5889" s="16" t="s">
        <v>201</v>
      </c>
      <c r="E5889" s="13" t="s">
        <v>315</v>
      </c>
      <c r="F5889" s="16" t="s">
        <v>271</v>
      </c>
      <c r="G5889" t="s">
        <v>335</v>
      </c>
      <c r="H5889" s="14"/>
      <c r="I5889" t="s">
        <v>333</v>
      </c>
      <c r="J5889" s="14"/>
      <c r="K5889">
        <v>0</v>
      </c>
      <c r="L5889">
        <v>1</v>
      </c>
      <c r="M5889" t="s">
        <v>8</v>
      </c>
      <c r="N5889" s="14"/>
      <c r="O5889">
        <v>0</v>
      </c>
      <c r="P5889">
        <v>0</v>
      </c>
      <c r="Q5889" t="s">
        <v>23</v>
      </c>
      <c r="R5889" s="14"/>
      <c r="S5889" s="16">
        <f>Table2[[#This Row],[FTHG]]-Table2[[#This Row],[HTH]]</f>
        <v>0</v>
      </c>
      <c r="T5889" s="14">
        <f>Table2[[#This Row],[FTAG]]-Table2[[#This Row],[HTA]]</f>
        <v>1</v>
      </c>
      <c r="U5889" s="13" t="str">
        <f>IF(Table2[[#This Row],[SHH]]&gt;Table2[[#This Row],[SHA]],"H",IF(Table2[[#This Row],[HTH]]&lt;Table2[[#This Row],[HTA]],"A","D"))</f>
        <v>D</v>
      </c>
      <c r="V5889" s="14"/>
      <c r="W5889">
        <v>9</v>
      </c>
      <c r="X5889">
        <v>9</v>
      </c>
      <c r="Y5889">
        <v>0</v>
      </c>
      <c r="Z5889">
        <v>3</v>
      </c>
      <c r="AA5889">
        <v>15</v>
      </c>
      <c r="AB5889">
        <v>10</v>
      </c>
      <c r="AC5889">
        <v>0</v>
      </c>
      <c r="AD5889">
        <v>6</v>
      </c>
      <c r="AE5889">
        <v>2</v>
      </c>
      <c r="AF5889">
        <v>1</v>
      </c>
      <c r="AG5889">
        <v>0</v>
      </c>
      <c r="AH5889">
        <v>0</v>
      </c>
      <c r="AI5889">
        <v>3.5</v>
      </c>
      <c r="AJ5889">
        <v>3.6</v>
      </c>
      <c r="AK5889">
        <v>2.0499999999999998</v>
      </c>
    </row>
    <row r="5890" spans="1:37" x14ac:dyDescent="0.45">
      <c r="A5890" s="56"/>
      <c r="B5890" s="27">
        <v>44247</v>
      </c>
      <c r="C5890" s="16" t="s">
        <v>314</v>
      </c>
      <c r="D5890" s="16" t="s">
        <v>201</v>
      </c>
      <c r="E5890" s="13" t="s">
        <v>315</v>
      </c>
      <c r="F5890" s="16" t="s">
        <v>271</v>
      </c>
      <c r="G5890" t="s">
        <v>327</v>
      </c>
      <c r="H5890" s="14"/>
      <c r="I5890" t="s">
        <v>452</v>
      </c>
      <c r="J5890" s="14"/>
      <c r="K5890">
        <v>0</v>
      </c>
      <c r="L5890">
        <v>1</v>
      </c>
      <c r="M5890" t="s">
        <v>8</v>
      </c>
      <c r="N5890" s="14"/>
      <c r="O5890">
        <v>0</v>
      </c>
      <c r="P5890">
        <v>0</v>
      </c>
      <c r="Q5890" t="s">
        <v>23</v>
      </c>
      <c r="R5890" s="14"/>
      <c r="S5890" s="16">
        <f>Table2[[#This Row],[FTHG]]-Table2[[#This Row],[HTH]]</f>
        <v>0</v>
      </c>
      <c r="T5890" s="14">
        <f>Table2[[#This Row],[FTAG]]-Table2[[#This Row],[HTA]]</f>
        <v>1</v>
      </c>
      <c r="U5890" s="13" t="str">
        <f>IF(Table2[[#This Row],[SHH]]&gt;Table2[[#This Row],[SHA]],"H",IF(Table2[[#This Row],[HTH]]&lt;Table2[[#This Row],[HTA]],"A","D"))</f>
        <v>D</v>
      </c>
      <c r="V5890" s="14"/>
      <c r="W5890">
        <v>9</v>
      </c>
      <c r="X5890">
        <v>15</v>
      </c>
      <c r="Y5890">
        <v>1</v>
      </c>
      <c r="Z5890">
        <v>4</v>
      </c>
      <c r="AA5890">
        <v>15</v>
      </c>
      <c r="AB5890">
        <v>14</v>
      </c>
      <c r="AC5890">
        <v>2</v>
      </c>
      <c r="AD5890">
        <v>4</v>
      </c>
      <c r="AE5890">
        <v>2</v>
      </c>
      <c r="AF5890">
        <v>2</v>
      </c>
      <c r="AG5890">
        <v>0</v>
      </c>
      <c r="AH5890">
        <v>0</v>
      </c>
      <c r="AI5890">
        <v>2.4</v>
      </c>
      <c r="AJ5890">
        <v>3.2</v>
      </c>
      <c r="AK5890">
        <v>3.1</v>
      </c>
    </row>
    <row r="5891" spans="1:37" x14ac:dyDescent="0.45">
      <c r="A5891" s="56"/>
      <c r="B5891" s="27">
        <v>44247</v>
      </c>
      <c r="C5891" s="16" t="s">
        <v>314</v>
      </c>
      <c r="D5891" s="16" t="s">
        <v>201</v>
      </c>
      <c r="E5891" s="13" t="s">
        <v>315</v>
      </c>
      <c r="F5891" s="16" t="s">
        <v>271</v>
      </c>
      <c r="G5891" t="s">
        <v>317</v>
      </c>
      <c r="H5891" s="14"/>
      <c r="I5891" t="s">
        <v>321</v>
      </c>
      <c r="J5891" s="14"/>
      <c r="K5891">
        <v>1</v>
      </c>
      <c r="L5891">
        <v>2</v>
      </c>
      <c r="M5891" t="s">
        <v>8</v>
      </c>
      <c r="N5891" s="14"/>
      <c r="O5891">
        <v>1</v>
      </c>
      <c r="P5891">
        <v>1</v>
      </c>
      <c r="Q5891" t="s">
        <v>23</v>
      </c>
      <c r="R5891" s="14"/>
      <c r="S5891" s="16">
        <f>Table2[[#This Row],[FTHG]]-Table2[[#This Row],[HTH]]</f>
        <v>0</v>
      </c>
      <c r="T5891" s="14">
        <f>Table2[[#This Row],[FTAG]]-Table2[[#This Row],[HTA]]</f>
        <v>1</v>
      </c>
      <c r="U5891" s="13" t="str">
        <f>IF(Table2[[#This Row],[SHH]]&gt;Table2[[#This Row],[SHA]],"H",IF(Table2[[#This Row],[HTH]]&lt;Table2[[#This Row],[HTA]],"A","D"))</f>
        <v>D</v>
      </c>
      <c r="V5891" s="14"/>
      <c r="W5891">
        <v>12</v>
      </c>
      <c r="X5891">
        <v>8</v>
      </c>
      <c r="Y5891">
        <v>3</v>
      </c>
      <c r="Z5891">
        <v>6</v>
      </c>
      <c r="AA5891">
        <v>10</v>
      </c>
      <c r="AB5891">
        <v>16</v>
      </c>
      <c r="AC5891">
        <v>4</v>
      </c>
      <c r="AD5891">
        <v>4</v>
      </c>
      <c r="AE5891">
        <v>1</v>
      </c>
      <c r="AF5891">
        <v>1</v>
      </c>
      <c r="AG5891">
        <v>0</v>
      </c>
      <c r="AH5891">
        <v>0</v>
      </c>
      <c r="AI5891">
        <v>1.61</v>
      </c>
      <c r="AJ5891">
        <v>4</v>
      </c>
      <c r="AK5891">
        <v>5.25</v>
      </c>
    </row>
    <row r="5892" spans="1:37" x14ac:dyDescent="0.45">
      <c r="A5892" s="56"/>
      <c r="B5892" s="27">
        <v>44247</v>
      </c>
      <c r="C5892" s="16" t="s">
        <v>314</v>
      </c>
      <c r="D5892" s="16" t="s">
        <v>201</v>
      </c>
      <c r="E5892" s="13" t="s">
        <v>315</v>
      </c>
      <c r="F5892" s="16" t="s">
        <v>271</v>
      </c>
      <c r="G5892" t="s">
        <v>328</v>
      </c>
      <c r="H5892" s="14"/>
      <c r="I5892" t="s">
        <v>331</v>
      </c>
      <c r="J5892" s="14"/>
      <c r="K5892">
        <v>0</v>
      </c>
      <c r="L5892">
        <v>4</v>
      </c>
      <c r="M5892" t="s">
        <v>8</v>
      </c>
      <c r="N5892" s="14"/>
      <c r="O5892">
        <v>0</v>
      </c>
      <c r="P5892">
        <v>2</v>
      </c>
      <c r="Q5892" t="s">
        <v>8</v>
      </c>
      <c r="R5892" s="14"/>
      <c r="S5892" s="16">
        <f>Table2[[#This Row],[FTHG]]-Table2[[#This Row],[HTH]]</f>
        <v>0</v>
      </c>
      <c r="T5892" s="14">
        <f>Table2[[#This Row],[FTAG]]-Table2[[#This Row],[HTA]]</f>
        <v>2</v>
      </c>
      <c r="U5892" s="13" t="str">
        <f>IF(Table2[[#This Row],[SHH]]&gt;Table2[[#This Row],[SHA]],"H",IF(Table2[[#This Row],[HTH]]&lt;Table2[[#This Row],[HTA]],"A","D"))</f>
        <v>A</v>
      </c>
      <c r="V5892" s="14"/>
      <c r="W5892">
        <v>13</v>
      </c>
      <c r="X5892">
        <v>9</v>
      </c>
      <c r="Y5892">
        <v>2</v>
      </c>
      <c r="Z5892">
        <v>6</v>
      </c>
      <c r="AA5892">
        <v>9</v>
      </c>
      <c r="AB5892">
        <v>13</v>
      </c>
      <c r="AC5892">
        <v>4</v>
      </c>
      <c r="AD5892">
        <v>2</v>
      </c>
      <c r="AE5892">
        <v>2</v>
      </c>
      <c r="AF5892">
        <v>2</v>
      </c>
      <c r="AG5892">
        <v>0</v>
      </c>
      <c r="AH5892">
        <v>0</v>
      </c>
      <c r="AI5892">
        <v>9</v>
      </c>
      <c r="AJ5892">
        <v>5.75</v>
      </c>
      <c r="AK5892">
        <v>1.3</v>
      </c>
    </row>
    <row r="5893" spans="1:37" x14ac:dyDescent="0.45">
      <c r="A5893" s="56"/>
      <c r="B5893" s="27">
        <v>44248</v>
      </c>
      <c r="C5893" s="16" t="s">
        <v>314</v>
      </c>
      <c r="D5893" s="16" t="s">
        <v>201</v>
      </c>
      <c r="E5893" s="13" t="s">
        <v>315</v>
      </c>
      <c r="F5893" s="16" t="s">
        <v>271</v>
      </c>
      <c r="G5893" t="s">
        <v>323</v>
      </c>
      <c r="H5893" s="14"/>
      <c r="I5893" t="s">
        <v>329</v>
      </c>
      <c r="J5893" s="14"/>
      <c r="K5893">
        <v>1</v>
      </c>
      <c r="L5893">
        <v>1</v>
      </c>
      <c r="M5893" t="s">
        <v>23</v>
      </c>
      <c r="N5893" s="14"/>
      <c r="O5893">
        <v>1</v>
      </c>
      <c r="P5893">
        <v>0</v>
      </c>
      <c r="Q5893" t="s">
        <v>7</v>
      </c>
      <c r="R5893" s="14"/>
      <c r="S5893" s="16">
        <f>Table2[[#This Row],[FTHG]]-Table2[[#This Row],[HTH]]</f>
        <v>0</v>
      </c>
      <c r="T5893" s="14">
        <f>Table2[[#This Row],[FTAG]]-Table2[[#This Row],[HTA]]</f>
        <v>1</v>
      </c>
      <c r="U5893" s="13" t="str">
        <f>IF(Table2[[#This Row],[SHH]]&gt;Table2[[#This Row],[SHA]],"H",IF(Table2[[#This Row],[HTH]]&lt;Table2[[#This Row],[HTA]],"A","D"))</f>
        <v>D</v>
      </c>
      <c r="V5893" s="14"/>
      <c r="W5893">
        <v>6</v>
      </c>
      <c r="X5893">
        <v>10</v>
      </c>
      <c r="Y5893">
        <v>3</v>
      </c>
      <c r="Z5893">
        <v>3</v>
      </c>
      <c r="AA5893">
        <v>16</v>
      </c>
      <c r="AB5893">
        <v>13</v>
      </c>
      <c r="AC5893">
        <v>1</v>
      </c>
      <c r="AD5893">
        <v>4</v>
      </c>
      <c r="AE5893">
        <v>2</v>
      </c>
      <c r="AF5893">
        <v>4</v>
      </c>
      <c r="AG5893">
        <v>0</v>
      </c>
      <c r="AH5893">
        <v>0</v>
      </c>
      <c r="AI5893">
        <v>5.5</v>
      </c>
      <c r="AJ5893">
        <v>4</v>
      </c>
      <c r="AK5893">
        <v>1.61</v>
      </c>
    </row>
    <row r="5894" spans="1:37" x14ac:dyDescent="0.45">
      <c r="A5894" s="56"/>
      <c r="B5894" s="27">
        <v>44248</v>
      </c>
      <c r="C5894" s="16" t="s">
        <v>314</v>
      </c>
      <c r="D5894" s="16" t="s">
        <v>201</v>
      </c>
      <c r="E5894" s="13" t="s">
        <v>315</v>
      </c>
      <c r="F5894" s="16" t="s">
        <v>271</v>
      </c>
      <c r="G5894" t="s">
        <v>322</v>
      </c>
      <c r="H5894" s="14"/>
      <c r="I5894" t="s">
        <v>453</v>
      </c>
      <c r="J5894" s="14"/>
      <c r="K5894">
        <v>0</v>
      </c>
      <c r="L5894">
        <v>3</v>
      </c>
      <c r="M5894" t="s">
        <v>8</v>
      </c>
      <c r="N5894" s="14"/>
      <c r="O5894">
        <v>0</v>
      </c>
      <c r="P5894">
        <v>1</v>
      </c>
      <c r="Q5894" t="s">
        <v>8</v>
      </c>
      <c r="R5894" s="14"/>
      <c r="S5894" s="16">
        <f>Table2[[#This Row],[FTHG]]-Table2[[#This Row],[HTH]]</f>
        <v>0</v>
      </c>
      <c r="T5894" s="14">
        <f>Table2[[#This Row],[FTAG]]-Table2[[#This Row],[HTA]]</f>
        <v>2</v>
      </c>
      <c r="U5894" s="13" t="str">
        <f>IF(Table2[[#This Row],[SHH]]&gt;Table2[[#This Row],[SHA]],"H",IF(Table2[[#This Row],[HTH]]&lt;Table2[[#This Row],[HTA]],"A","D"))</f>
        <v>A</v>
      </c>
      <c r="V5894" s="14"/>
      <c r="W5894">
        <v>8</v>
      </c>
      <c r="X5894">
        <v>14</v>
      </c>
      <c r="Y5894">
        <v>4</v>
      </c>
      <c r="Z5894">
        <v>7</v>
      </c>
      <c r="AA5894">
        <v>10</v>
      </c>
      <c r="AB5894">
        <v>8</v>
      </c>
      <c r="AC5894">
        <v>3</v>
      </c>
      <c r="AD5894">
        <v>4</v>
      </c>
      <c r="AE5894">
        <v>1</v>
      </c>
      <c r="AF5894">
        <v>1</v>
      </c>
      <c r="AG5894">
        <v>0</v>
      </c>
      <c r="AH5894">
        <v>0</v>
      </c>
      <c r="AI5894">
        <v>5.25</v>
      </c>
      <c r="AJ5894">
        <v>3.9</v>
      </c>
      <c r="AK5894">
        <v>1.65</v>
      </c>
    </row>
    <row r="5895" spans="1:37" x14ac:dyDescent="0.45">
      <c r="A5895" s="56"/>
      <c r="B5895" s="27">
        <v>44248</v>
      </c>
      <c r="C5895" s="16" t="s">
        <v>314</v>
      </c>
      <c r="D5895" s="16" t="s">
        <v>201</v>
      </c>
      <c r="E5895" s="13" t="s">
        <v>315</v>
      </c>
      <c r="F5895" s="16" t="s">
        <v>271</v>
      </c>
      <c r="G5895" t="s">
        <v>330</v>
      </c>
      <c r="H5895" s="14"/>
      <c r="I5895" t="s">
        <v>332</v>
      </c>
      <c r="J5895" s="14"/>
      <c r="K5895">
        <v>4</v>
      </c>
      <c r="L5895">
        <v>0</v>
      </c>
      <c r="M5895" t="s">
        <v>7</v>
      </c>
      <c r="N5895" s="14"/>
      <c r="O5895">
        <v>2</v>
      </c>
      <c r="P5895">
        <v>0</v>
      </c>
      <c r="Q5895" t="s">
        <v>7</v>
      </c>
      <c r="R5895" s="14"/>
      <c r="S5895" s="16">
        <f>Table2[[#This Row],[FTHG]]-Table2[[#This Row],[HTH]]</f>
        <v>2</v>
      </c>
      <c r="T5895" s="14">
        <f>Table2[[#This Row],[FTAG]]-Table2[[#This Row],[HTA]]</f>
        <v>0</v>
      </c>
      <c r="U5895" s="13" t="str">
        <f>IF(Table2[[#This Row],[SHH]]&gt;Table2[[#This Row],[SHA]],"H",IF(Table2[[#This Row],[HTH]]&lt;Table2[[#This Row],[HTA]],"A","D"))</f>
        <v>H</v>
      </c>
      <c r="V5895" s="14"/>
      <c r="W5895">
        <v>12</v>
      </c>
      <c r="X5895">
        <v>3</v>
      </c>
      <c r="Y5895">
        <v>6</v>
      </c>
      <c r="Z5895">
        <v>1</v>
      </c>
      <c r="AA5895">
        <v>16</v>
      </c>
      <c r="AB5895">
        <v>12</v>
      </c>
      <c r="AC5895">
        <v>6</v>
      </c>
      <c r="AD5895">
        <v>3</v>
      </c>
      <c r="AE5895">
        <v>2</v>
      </c>
      <c r="AF5895">
        <v>2</v>
      </c>
      <c r="AG5895">
        <v>0</v>
      </c>
      <c r="AH5895">
        <v>0</v>
      </c>
      <c r="AI5895">
        <v>2.0499999999999998</v>
      </c>
      <c r="AJ5895">
        <v>3.6</v>
      </c>
      <c r="AK5895">
        <v>3.5</v>
      </c>
    </row>
    <row r="5896" spans="1:37" x14ac:dyDescent="0.45">
      <c r="A5896" s="56"/>
      <c r="B5896" s="27">
        <v>44253</v>
      </c>
      <c r="C5896" s="16" t="s">
        <v>314</v>
      </c>
      <c r="D5896" s="16" t="s">
        <v>201</v>
      </c>
      <c r="E5896" s="13" t="s">
        <v>315</v>
      </c>
      <c r="F5896" s="16" t="s">
        <v>271</v>
      </c>
      <c r="G5896" t="s">
        <v>332</v>
      </c>
      <c r="H5896" s="14"/>
      <c r="I5896" t="s">
        <v>326</v>
      </c>
      <c r="J5896" s="14"/>
      <c r="K5896">
        <v>2</v>
      </c>
      <c r="L5896">
        <v>1</v>
      </c>
      <c r="M5896" t="s">
        <v>7</v>
      </c>
      <c r="N5896" s="14"/>
      <c r="O5896">
        <v>0</v>
      </c>
      <c r="P5896">
        <v>1</v>
      </c>
      <c r="Q5896" t="s">
        <v>8</v>
      </c>
      <c r="R5896" s="14"/>
      <c r="S5896" s="16">
        <f>Table2[[#This Row],[FTHG]]-Table2[[#This Row],[HTH]]</f>
        <v>2</v>
      </c>
      <c r="T5896" s="14">
        <f>Table2[[#This Row],[FTAG]]-Table2[[#This Row],[HTA]]</f>
        <v>0</v>
      </c>
      <c r="U5896" s="13" t="str">
        <f>IF(Table2[[#This Row],[SHH]]&gt;Table2[[#This Row],[SHA]],"H",IF(Table2[[#This Row],[HTH]]&lt;Table2[[#This Row],[HTA]],"A","D"))</f>
        <v>H</v>
      </c>
      <c r="V5896" s="14"/>
      <c r="W5896">
        <v>9</v>
      </c>
      <c r="X5896">
        <v>13</v>
      </c>
      <c r="Y5896">
        <v>5</v>
      </c>
      <c r="Z5896">
        <v>4</v>
      </c>
      <c r="AA5896">
        <v>9</v>
      </c>
      <c r="AB5896">
        <v>15</v>
      </c>
      <c r="AC5896">
        <v>2</v>
      </c>
      <c r="AD5896">
        <v>8</v>
      </c>
      <c r="AE5896">
        <v>4</v>
      </c>
      <c r="AF5896">
        <v>3</v>
      </c>
      <c r="AG5896">
        <v>0</v>
      </c>
      <c r="AH5896">
        <v>0</v>
      </c>
      <c r="AI5896">
        <v>4.33</v>
      </c>
      <c r="AJ5896">
        <v>3.8</v>
      </c>
      <c r="AK5896">
        <v>1.75</v>
      </c>
    </row>
    <row r="5897" spans="1:37" x14ac:dyDescent="0.45">
      <c r="A5897" s="56"/>
      <c r="B5897" s="27">
        <v>44254</v>
      </c>
      <c r="C5897" s="16" t="s">
        <v>314</v>
      </c>
      <c r="D5897" s="16" t="s">
        <v>201</v>
      </c>
      <c r="E5897" s="13" t="s">
        <v>315</v>
      </c>
      <c r="F5897" s="16" t="s">
        <v>271</v>
      </c>
      <c r="G5897" t="s">
        <v>316</v>
      </c>
      <c r="H5897" s="14"/>
      <c r="I5897" t="s">
        <v>335</v>
      </c>
      <c r="J5897" s="14"/>
      <c r="K5897">
        <v>5</v>
      </c>
      <c r="L5897">
        <v>1</v>
      </c>
      <c r="M5897" t="s">
        <v>7</v>
      </c>
      <c r="N5897" s="14"/>
      <c r="O5897">
        <v>2</v>
      </c>
      <c r="P5897">
        <v>0</v>
      </c>
      <c r="Q5897" t="s">
        <v>7</v>
      </c>
      <c r="R5897" s="14"/>
      <c r="S5897" s="16">
        <f>Table2[[#This Row],[FTHG]]-Table2[[#This Row],[HTH]]</f>
        <v>3</v>
      </c>
      <c r="T5897" s="14">
        <f>Table2[[#This Row],[FTAG]]-Table2[[#This Row],[HTA]]</f>
        <v>1</v>
      </c>
      <c r="U5897" s="13" t="str">
        <f>IF(Table2[[#This Row],[SHH]]&gt;Table2[[#This Row],[SHA]],"H",IF(Table2[[#This Row],[HTH]]&lt;Table2[[#This Row],[HTA]],"A","D"))</f>
        <v>H</v>
      </c>
      <c r="V5897" s="14"/>
      <c r="W5897">
        <v>15</v>
      </c>
      <c r="X5897">
        <v>6</v>
      </c>
      <c r="Y5897">
        <v>7</v>
      </c>
      <c r="Z5897">
        <v>3</v>
      </c>
      <c r="AA5897">
        <v>7</v>
      </c>
      <c r="AB5897">
        <v>9</v>
      </c>
      <c r="AC5897">
        <v>4</v>
      </c>
      <c r="AD5897">
        <v>4</v>
      </c>
      <c r="AE5897">
        <v>2</v>
      </c>
      <c r="AF5897">
        <v>1</v>
      </c>
      <c r="AG5897">
        <v>0</v>
      </c>
      <c r="AH5897">
        <v>0</v>
      </c>
      <c r="AI5897">
        <v>1.1599999999999999</v>
      </c>
      <c r="AJ5897">
        <v>7.5</v>
      </c>
      <c r="AK5897">
        <v>15</v>
      </c>
    </row>
    <row r="5898" spans="1:37" x14ac:dyDescent="0.45">
      <c r="A5898" s="56"/>
      <c r="B5898" s="27">
        <v>44254</v>
      </c>
      <c r="C5898" s="16" t="s">
        <v>314</v>
      </c>
      <c r="D5898" s="16" t="s">
        <v>201</v>
      </c>
      <c r="E5898" s="13" t="s">
        <v>315</v>
      </c>
      <c r="F5898" s="16" t="s">
        <v>271</v>
      </c>
      <c r="G5898" t="s">
        <v>331</v>
      </c>
      <c r="H5898" s="14"/>
      <c r="I5898" t="s">
        <v>451</v>
      </c>
      <c r="J5898" s="14"/>
      <c r="K5898">
        <v>3</v>
      </c>
      <c r="L5898">
        <v>0</v>
      </c>
      <c r="M5898" t="s">
        <v>7</v>
      </c>
      <c r="N5898" s="14"/>
      <c r="O5898">
        <v>0</v>
      </c>
      <c r="P5898">
        <v>0</v>
      </c>
      <c r="Q5898" t="s">
        <v>23</v>
      </c>
      <c r="R5898" s="14"/>
      <c r="S5898" s="16">
        <f>Table2[[#This Row],[FTHG]]-Table2[[#This Row],[HTH]]</f>
        <v>3</v>
      </c>
      <c r="T5898" s="14">
        <f>Table2[[#This Row],[FTAG]]-Table2[[#This Row],[HTA]]</f>
        <v>0</v>
      </c>
      <c r="U5898" s="13" t="str">
        <f>IF(Table2[[#This Row],[SHH]]&gt;Table2[[#This Row],[SHA]],"H",IF(Table2[[#This Row],[HTH]]&lt;Table2[[#This Row],[HTA]],"A","D"))</f>
        <v>H</v>
      </c>
      <c r="V5898" s="14"/>
      <c r="W5898">
        <v>20</v>
      </c>
      <c r="X5898">
        <v>8</v>
      </c>
      <c r="Y5898">
        <v>9</v>
      </c>
      <c r="Z5898">
        <v>2</v>
      </c>
      <c r="AA5898">
        <v>12</v>
      </c>
      <c r="AB5898">
        <v>16</v>
      </c>
      <c r="AC5898">
        <v>5</v>
      </c>
      <c r="AD5898">
        <v>2</v>
      </c>
      <c r="AE5898">
        <v>0</v>
      </c>
      <c r="AF5898">
        <v>3</v>
      </c>
      <c r="AG5898">
        <v>0</v>
      </c>
      <c r="AH5898">
        <v>0</v>
      </c>
      <c r="AI5898">
        <v>1.18</v>
      </c>
      <c r="AJ5898">
        <v>7</v>
      </c>
      <c r="AK5898">
        <v>15</v>
      </c>
    </row>
    <row r="5899" spans="1:37" x14ac:dyDescent="0.45">
      <c r="A5899" s="56"/>
      <c r="B5899" s="27">
        <v>44254</v>
      </c>
      <c r="C5899" s="16" t="s">
        <v>314</v>
      </c>
      <c r="D5899" s="16" t="s">
        <v>201</v>
      </c>
      <c r="E5899" s="13" t="s">
        <v>315</v>
      </c>
      <c r="F5899" s="16" t="s">
        <v>271</v>
      </c>
      <c r="G5899" t="s">
        <v>333</v>
      </c>
      <c r="H5899" s="14"/>
      <c r="I5899" t="s">
        <v>328</v>
      </c>
      <c r="J5899" s="14"/>
      <c r="K5899">
        <v>5</v>
      </c>
      <c r="L5899">
        <v>1</v>
      </c>
      <c r="M5899" t="s">
        <v>7</v>
      </c>
      <c r="N5899" s="14"/>
      <c r="O5899">
        <v>3</v>
      </c>
      <c r="P5899">
        <v>1</v>
      </c>
      <c r="Q5899" t="s">
        <v>7</v>
      </c>
      <c r="R5899" s="14"/>
      <c r="S5899" s="16">
        <f>Table2[[#This Row],[FTHG]]-Table2[[#This Row],[HTH]]</f>
        <v>2</v>
      </c>
      <c r="T5899" s="14">
        <f>Table2[[#This Row],[FTAG]]-Table2[[#This Row],[HTA]]</f>
        <v>0</v>
      </c>
      <c r="U5899" s="13" t="str">
        <f>IF(Table2[[#This Row],[SHH]]&gt;Table2[[#This Row],[SHA]],"H",IF(Table2[[#This Row],[HTH]]&lt;Table2[[#This Row],[HTA]],"A","D"))</f>
        <v>H</v>
      </c>
      <c r="V5899" s="14"/>
      <c r="W5899">
        <v>19</v>
      </c>
      <c r="X5899">
        <v>11</v>
      </c>
      <c r="Y5899">
        <v>10</v>
      </c>
      <c r="Z5899">
        <v>5</v>
      </c>
      <c r="AA5899">
        <v>15</v>
      </c>
      <c r="AB5899">
        <v>18</v>
      </c>
      <c r="AC5899">
        <v>11</v>
      </c>
      <c r="AD5899">
        <v>9</v>
      </c>
      <c r="AE5899">
        <v>2</v>
      </c>
      <c r="AF5899">
        <v>3</v>
      </c>
      <c r="AG5899">
        <v>0</v>
      </c>
      <c r="AH5899">
        <v>0</v>
      </c>
      <c r="AI5899">
        <v>1.45</v>
      </c>
      <c r="AJ5899">
        <v>4.5</v>
      </c>
      <c r="AK5899">
        <v>6.5</v>
      </c>
    </row>
    <row r="5900" spans="1:37" x14ac:dyDescent="0.45">
      <c r="A5900" s="56"/>
      <c r="B5900" s="27">
        <v>44254</v>
      </c>
      <c r="C5900" s="16" t="s">
        <v>314</v>
      </c>
      <c r="D5900" s="16" t="s">
        <v>201</v>
      </c>
      <c r="E5900" s="13" t="s">
        <v>315</v>
      </c>
      <c r="F5900" s="16" t="s">
        <v>271</v>
      </c>
      <c r="G5900" t="s">
        <v>320</v>
      </c>
      <c r="H5900" s="14"/>
      <c r="I5900" t="s">
        <v>322</v>
      </c>
      <c r="J5900" s="14"/>
      <c r="K5900">
        <v>2</v>
      </c>
      <c r="L5900">
        <v>0</v>
      </c>
      <c r="M5900" t="s">
        <v>7</v>
      </c>
      <c r="N5900" s="14"/>
      <c r="O5900">
        <v>1</v>
      </c>
      <c r="P5900">
        <v>0</v>
      </c>
      <c r="Q5900" t="s">
        <v>7</v>
      </c>
      <c r="R5900" s="14"/>
      <c r="S5900" s="16">
        <f>Table2[[#This Row],[FTHG]]-Table2[[#This Row],[HTH]]</f>
        <v>1</v>
      </c>
      <c r="T5900" s="14">
        <f>Table2[[#This Row],[FTAG]]-Table2[[#This Row],[HTA]]</f>
        <v>0</v>
      </c>
      <c r="U5900" s="13" t="str">
        <f>IF(Table2[[#This Row],[SHH]]&gt;Table2[[#This Row],[SHA]],"H",IF(Table2[[#This Row],[HTH]]&lt;Table2[[#This Row],[HTA]],"A","D"))</f>
        <v>H</v>
      </c>
      <c r="V5900" s="14"/>
      <c r="W5900">
        <v>11</v>
      </c>
      <c r="X5900">
        <v>7</v>
      </c>
      <c r="Y5900">
        <v>2</v>
      </c>
      <c r="Z5900">
        <v>2</v>
      </c>
      <c r="AA5900">
        <v>15</v>
      </c>
      <c r="AB5900">
        <v>14</v>
      </c>
      <c r="AC5900">
        <v>3</v>
      </c>
      <c r="AD5900">
        <v>5</v>
      </c>
      <c r="AE5900">
        <v>5</v>
      </c>
      <c r="AF5900">
        <v>0</v>
      </c>
      <c r="AG5900">
        <v>1</v>
      </c>
      <c r="AH5900">
        <v>0</v>
      </c>
      <c r="AI5900">
        <v>1.7</v>
      </c>
      <c r="AJ5900">
        <v>4</v>
      </c>
      <c r="AK5900">
        <v>4.75</v>
      </c>
    </row>
    <row r="5901" spans="1:37" x14ac:dyDescent="0.45">
      <c r="A5901" s="56"/>
      <c r="B5901" s="27">
        <v>44254</v>
      </c>
      <c r="C5901" s="16" t="s">
        <v>314</v>
      </c>
      <c r="D5901" s="16" t="s">
        <v>201</v>
      </c>
      <c r="E5901" s="13" t="s">
        <v>315</v>
      </c>
      <c r="F5901" s="16" t="s">
        <v>271</v>
      </c>
      <c r="G5901" t="s">
        <v>453</v>
      </c>
      <c r="H5901" s="14"/>
      <c r="I5901" t="s">
        <v>317</v>
      </c>
      <c r="J5901" s="14"/>
      <c r="K5901">
        <v>3</v>
      </c>
      <c r="L5901">
        <v>2</v>
      </c>
      <c r="M5901" t="s">
        <v>7</v>
      </c>
      <c r="N5901" s="14"/>
      <c r="O5901">
        <v>0</v>
      </c>
      <c r="P5901">
        <v>2</v>
      </c>
      <c r="Q5901" t="s">
        <v>8</v>
      </c>
      <c r="R5901" s="14"/>
      <c r="S5901" s="16">
        <f>Table2[[#This Row],[FTHG]]-Table2[[#This Row],[HTH]]</f>
        <v>3</v>
      </c>
      <c r="T5901" s="14">
        <f>Table2[[#This Row],[FTAG]]-Table2[[#This Row],[HTA]]</f>
        <v>0</v>
      </c>
      <c r="U5901" s="13" t="str">
        <f>IF(Table2[[#This Row],[SHH]]&gt;Table2[[#This Row],[SHA]],"H",IF(Table2[[#This Row],[HTH]]&lt;Table2[[#This Row],[HTA]],"A","D"))</f>
        <v>H</v>
      </c>
      <c r="V5901" s="14"/>
      <c r="W5901">
        <v>21</v>
      </c>
      <c r="X5901">
        <v>5</v>
      </c>
      <c r="Y5901">
        <v>11</v>
      </c>
      <c r="Z5901">
        <v>2</v>
      </c>
      <c r="AA5901">
        <v>20</v>
      </c>
      <c r="AB5901">
        <v>15</v>
      </c>
      <c r="AC5901">
        <v>3</v>
      </c>
      <c r="AD5901">
        <v>4</v>
      </c>
      <c r="AE5901">
        <v>2</v>
      </c>
      <c r="AF5901">
        <v>2</v>
      </c>
      <c r="AG5901">
        <v>0</v>
      </c>
      <c r="AH5901">
        <v>0</v>
      </c>
      <c r="AI5901">
        <v>1.6</v>
      </c>
      <c r="AJ5901">
        <v>4.2</v>
      </c>
      <c r="AK5901">
        <v>5.25</v>
      </c>
    </row>
    <row r="5902" spans="1:37" x14ac:dyDescent="0.45">
      <c r="A5902" s="56"/>
      <c r="B5902" s="27">
        <v>44255</v>
      </c>
      <c r="C5902" s="16" t="s">
        <v>314</v>
      </c>
      <c r="D5902" s="16" t="s">
        <v>201</v>
      </c>
      <c r="E5902" s="13" t="s">
        <v>315</v>
      </c>
      <c r="F5902" s="16" t="s">
        <v>271</v>
      </c>
      <c r="G5902" t="s">
        <v>452</v>
      </c>
      <c r="H5902" s="14"/>
      <c r="I5902" t="s">
        <v>330</v>
      </c>
      <c r="J5902" s="14"/>
      <c r="K5902">
        <v>1</v>
      </c>
      <c r="L5902">
        <v>1</v>
      </c>
      <c r="M5902" t="s">
        <v>23</v>
      </c>
      <c r="N5902" s="14"/>
      <c r="O5902">
        <v>1</v>
      </c>
      <c r="P5902">
        <v>1</v>
      </c>
      <c r="Q5902" t="s">
        <v>23</v>
      </c>
      <c r="R5902" s="14"/>
      <c r="S5902" s="16">
        <f>Table2[[#This Row],[FTHG]]-Table2[[#This Row],[HTH]]</f>
        <v>0</v>
      </c>
      <c r="T5902" s="14">
        <f>Table2[[#This Row],[FTAG]]-Table2[[#This Row],[HTA]]</f>
        <v>0</v>
      </c>
      <c r="U5902" s="13" t="str">
        <f>IF(Table2[[#This Row],[SHH]]&gt;Table2[[#This Row],[SHA]],"H",IF(Table2[[#This Row],[HTH]]&lt;Table2[[#This Row],[HTA]],"A","D"))</f>
        <v>D</v>
      </c>
      <c r="V5902" s="14"/>
      <c r="W5902">
        <v>4</v>
      </c>
      <c r="X5902">
        <v>15</v>
      </c>
      <c r="Y5902">
        <v>1</v>
      </c>
      <c r="Z5902">
        <v>4</v>
      </c>
      <c r="AA5902">
        <v>13</v>
      </c>
      <c r="AB5902">
        <v>12</v>
      </c>
      <c r="AC5902">
        <v>3</v>
      </c>
      <c r="AD5902">
        <v>4</v>
      </c>
      <c r="AE5902">
        <v>0</v>
      </c>
      <c r="AF5902">
        <v>2</v>
      </c>
      <c r="AG5902">
        <v>0</v>
      </c>
      <c r="AH5902">
        <v>0</v>
      </c>
      <c r="AI5902">
        <v>2.37</v>
      </c>
      <c r="AJ5902">
        <v>3.5</v>
      </c>
      <c r="AK5902">
        <v>2.9</v>
      </c>
    </row>
    <row r="5903" spans="1:37" x14ac:dyDescent="0.45">
      <c r="A5903" s="56"/>
      <c r="B5903" s="27">
        <v>44255</v>
      </c>
      <c r="C5903" s="16" t="s">
        <v>314</v>
      </c>
      <c r="D5903" s="16" t="s">
        <v>201</v>
      </c>
      <c r="E5903" s="13" t="s">
        <v>315</v>
      </c>
      <c r="F5903" s="16" t="s">
        <v>271</v>
      </c>
      <c r="G5903" t="s">
        <v>321</v>
      </c>
      <c r="H5903" s="14"/>
      <c r="I5903" t="s">
        <v>323</v>
      </c>
      <c r="J5903" s="14"/>
      <c r="K5903">
        <v>0</v>
      </c>
      <c r="L5903">
        <v>1</v>
      </c>
      <c r="M5903" t="s">
        <v>8</v>
      </c>
      <c r="N5903" s="14"/>
      <c r="O5903">
        <v>0</v>
      </c>
      <c r="P5903">
        <v>1</v>
      </c>
      <c r="Q5903" t="s">
        <v>8</v>
      </c>
      <c r="R5903" s="14"/>
      <c r="S5903" s="16">
        <f>Table2[[#This Row],[FTHG]]-Table2[[#This Row],[HTH]]</f>
        <v>0</v>
      </c>
      <c r="T5903" s="14">
        <f>Table2[[#This Row],[FTAG]]-Table2[[#This Row],[HTA]]</f>
        <v>0</v>
      </c>
      <c r="U5903" s="13" t="str">
        <f>IF(Table2[[#This Row],[SHH]]&gt;Table2[[#This Row],[SHA]],"H",IF(Table2[[#This Row],[HTH]]&lt;Table2[[#This Row],[HTA]],"A","D"))</f>
        <v>A</v>
      </c>
      <c r="V5903" s="14"/>
      <c r="W5903">
        <v>10</v>
      </c>
      <c r="X5903">
        <v>8</v>
      </c>
      <c r="Y5903">
        <v>5</v>
      </c>
      <c r="Z5903">
        <v>3</v>
      </c>
      <c r="AA5903">
        <v>9</v>
      </c>
      <c r="AB5903">
        <v>7</v>
      </c>
      <c r="AC5903">
        <v>5</v>
      </c>
      <c r="AD5903">
        <v>3</v>
      </c>
      <c r="AE5903">
        <v>1</v>
      </c>
      <c r="AF5903">
        <v>2</v>
      </c>
      <c r="AG5903">
        <v>0</v>
      </c>
      <c r="AH5903">
        <v>0</v>
      </c>
      <c r="AI5903">
        <v>2</v>
      </c>
      <c r="AJ5903">
        <v>3.6</v>
      </c>
      <c r="AK5903">
        <v>3.6</v>
      </c>
    </row>
    <row r="5904" spans="1:37" x14ac:dyDescent="0.45">
      <c r="A5904" s="56"/>
      <c r="B5904" s="27">
        <v>44255</v>
      </c>
      <c r="C5904" s="16" t="s">
        <v>314</v>
      </c>
      <c r="D5904" s="16" t="s">
        <v>201</v>
      </c>
      <c r="E5904" s="13" t="s">
        <v>315</v>
      </c>
      <c r="F5904" s="16" t="s">
        <v>271</v>
      </c>
      <c r="G5904" t="s">
        <v>329</v>
      </c>
      <c r="H5904" s="14"/>
      <c r="I5904" t="s">
        <v>327</v>
      </c>
      <c r="J5904" s="14"/>
      <c r="K5904">
        <v>1</v>
      </c>
      <c r="L5904">
        <v>2</v>
      </c>
      <c r="M5904" t="s">
        <v>8</v>
      </c>
      <c r="N5904" s="14"/>
      <c r="O5904">
        <v>0</v>
      </c>
      <c r="P5904">
        <v>0</v>
      </c>
      <c r="Q5904" t="s">
        <v>23</v>
      </c>
      <c r="R5904" s="14"/>
      <c r="S5904" s="16">
        <f>Table2[[#This Row],[FTHG]]-Table2[[#This Row],[HTH]]</f>
        <v>1</v>
      </c>
      <c r="T5904" s="14">
        <f>Table2[[#This Row],[FTAG]]-Table2[[#This Row],[HTA]]</f>
        <v>2</v>
      </c>
      <c r="U5904" s="13" t="str">
        <f>IF(Table2[[#This Row],[SHH]]&gt;Table2[[#This Row],[SHA]],"H",IF(Table2[[#This Row],[HTH]]&lt;Table2[[#This Row],[HTA]],"A","D"))</f>
        <v>D</v>
      </c>
      <c r="V5904" s="14"/>
      <c r="W5904">
        <v>21</v>
      </c>
      <c r="X5904">
        <v>6</v>
      </c>
      <c r="Y5904">
        <v>5</v>
      </c>
      <c r="Z5904">
        <v>3</v>
      </c>
      <c r="AA5904">
        <v>12</v>
      </c>
      <c r="AB5904">
        <v>11</v>
      </c>
      <c r="AC5904">
        <v>8</v>
      </c>
      <c r="AD5904">
        <v>3</v>
      </c>
      <c r="AE5904">
        <v>2</v>
      </c>
      <c r="AF5904">
        <v>3</v>
      </c>
      <c r="AG5904">
        <v>0</v>
      </c>
      <c r="AH5904">
        <v>0</v>
      </c>
      <c r="AI5904">
        <v>1.8</v>
      </c>
      <c r="AJ5904">
        <v>3.6</v>
      </c>
      <c r="AK5904">
        <v>4.5</v>
      </c>
    </row>
    <row r="5905" spans="1:37" x14ac:dyDescent="0.45">
      <c r="A5905" s="56"/>
      <c r="B5905" s="27">
        <v>44260</v>
      </c>
      <c r="C5905" s="16" t="s">
        <v>314</v>
      </c>
      <c r="D5905" s="16" t="s">
        <v>201</v>
      </c>
      <c r="E5905" s="13" t="s">
        <v>315</v>
      </c>
      <c r="F5905" s="16" t="s">
        <v>271</v>
      </c>
      <c r="G5905" t="s">
        <v>328</v>
      </c>
      <c r="H5905" s="14"/>
      <c r="I5905" t="s">
        <v>321</v>
      </c>
      <c r="J5905" s="14"/>
      <c r="K5905">
        <v>0</v>
      </c>
      <c r="L5905">
        <v>0</v>
      </c>
      <c r="M5905" t="s">
        <v>23</v>
      </c>
      <c r="N5905" s="14"/>
      <c r="O5905">
        <v>0</v>
      </c>
      <c r="P5905">
        <v>0</v>
      </c>
      <c r="Q5905" t="s">
        <v>23</v>
      </c>
      <c r="R5905" s="14"/>
      <c r="S5905" s="16">
        <f>Table2[[#This Row],[FTHG]]-Table2[[#This Row],[HTH]]</f>
        <v>0</v>
      </c>
      <c r="T5905" s="14">
        <f>Table2[[#This Row],[FTAG]]-Table2[[#This Row],[HTA]]</f>
        <v>0</v>
      </c>
      <c r="U5905" s="13" t="str">
        <f>IF(Table2[[#This Row],[SHH]]&gt;Table2[[#This Row],[SHA]],"H",IF(Table2[[#This Row],[HTH]]&lt;Table2[[#This Row],[HTA]],"A","D"))</f>
        <v>D</v>
      </c>
      <c r="V5905" s="14"/>
      <c r="W5905">
        <v>2</v>
      </c>
      <c r="X5905">
        <v>19</v>
      </c>
      <c r="Y5905">
        <v>2</v>
      </c>
      <c r="Z5905">
        <v>2</v>
      </c>
      <c r="AA5905">
        <v>10</v>
      </c>
      <c r="AB5905">
        <v>16</v>
      </c>
      <c r="AC5905">
        <v>2</v>
      </c>
      <c r="AD5905">
        <v>6</v>
      </c>
      <c r="AE5905">
        <v>2</v>
      </c>
      <c r="AF5905">
        <v>2</v>
      </c>
      <c r="AG5905">
        <v>0</v>
      </c>
      <c r="AH5905">
        <v>0</v>
      </c>
      <c r="AI5905">
        <v>3.6</v>
      </c>
      <c r="AJ5905">
        <v>3.6</v>
      </c>
      <c r="AK5905">
        <v>2</v>
      </c>
    </row>
    <row r="5906" spans="1:37" x14ac:dyDescent="0.45">
      <c r="A5906" s="56"/>
      <c r="B5906" s="27">
        <v>44261</v>
      </c>
      <c r="C5906" s="16" t="s">
        <v>314</v>
      </c>
      <c r="D5906" s="16" t="s">
        <v>201</v>
      </c>
      <c r="E5906" s="13" t="s">
        <v>315</v>
      </c>
      <c r="F5906" s="16" t="s">
        <v>271</v>
      </c>
      <c r="G5906" t="s">
        <v>326</v>
      </c>
      <c r="H5906" s="14"/>
      <c r="I5906" t="s">
        <v>333</v>
      </c>
      <c r="J5906" s="14"/>
      <c r="K5906">
        <v>1</v>
      </c>
      <c r="L5906">
        <v>1</v>
      </c>
      <c r="M5906" t="s">
        <v>23</v>
      </c>
      <c r="N5906" s="14"/>
      <c r="O5906">
        <v>0</v>
      </c>
      <c r="P5906">
        <v>0</v>
      </c>
      <c r="Q5906" t="s">
        <v>23</v>
      </c>
      <c r="R5906" s="14"/>
      <c r="S5906" s="16">
        <f>Table2[[#This Row],[FTHG]]-Table2[[#This Row],[HTH]]</f>
        <v>1</v>
      </c>
      <c r="T5906" s="14">
        <f>Table2[[#This Row],[FTAG]]-Table2[[#This Row],[HTA]]</f>
        <v>1</v>
      </c>
      <c r="U5906" s="13" t="str">
        <f>IF(Table2[[#This Row],[SHH]]&gt;Table2[[#This Row],[SHA]],"H",IF(Table2[[#This Row],[HTH]]&lt;Table2[[#This Row],[HTA]],"A","D"))</f>
        <v>D</v>
      </c>
      <c r="V5906" s="14"/>
      <c r="W5906">
        <v>19</v>
      </c>
      <c r="X5906">
        <v>8</v>
      </c>
      <c r="Y5906">
        <v>8</v>
      </c>
      <c r="Z5906">
        <v>1</v>
      </c>
      <c r="AA5906">
        <v>15</v>
      </c>
      <c r="AB5906">
        <v>17</v>
      </c>
      <c r="AC5906">
        <v>13</v>
      </c>
      <c r="AD5906">
        <v>4</v>
      </c>
      <c r="AE5906">
        <v>2</v>
      </c>
      <c r="AF5906">
        <v>3</v>
      </c>
      <c r="AG5906">
        <v>0</v>
      </c>
      <c r="AH5906">
        <v>0</v>
      </c>
      <c r="AI5906">
        <v>1.95</v>
      </c>
      <c r="AJ5906">
        <v>3.75</v>
      </c>
      <c r="AK5906">
        <v>3.75</v>
      </c>
    </row>
    <row r="5907" spans="1:37" x14ac:dyDescent="0.45">
      <c r="A5907" s="56"/>
      <c r="B5907" s="27">
        <v>44261</v>
      </c>
      <c r="C5907" s="16" t="s">
        <v>314</v>
      </c>
      <c r="D5907" s="16" t="s">
        <v>201</v>
      </c>
      <c r="E5907" s="13" t="s">
        <v>315</v>
      </c>
      <c r="F5907" s="16" t="s">
        <v>271</v>
      </c>
      <c r="G5907" t="s">
        <v>327</v>
      </c>
      <c r="H5907" s="14"/>
      <c r="I5907" t="s">
        <v>453</v>
      </c>
      <c r="J5907" s="14"/>
      <c r="K5907">
        <v>0</v>
      </c>
      <c r="L5907">
        <v>3</v>
      </c>
      <c r="M5907" t="s">
        <v>8</v>
      </c>
      <c r="N5907" s="14"/>
      <c r="O5907">
        <v>0</v>
      </c>
      <c r="P5907">
        <v>1</v>
      </c>
      <c r="Q5907" t="s">
        <v>8</v>
      </c>
      <c r="R5907" s="14"/>
      <c r="S5907" s="16">
        <f>Table2[[#This Row],[FTHG]]-Table2[[#This Row],[HTH]]</f>
        <v>0</v>
      </c>
      <c r="T5907" s="14">
        <f>Table2[[#This Row],[FTAG]]-Table2[[#This Row],[HTA]]</f>
        <v>2</v>
      </c>
      <c r="U5907" s="13" t="str">
        <f>IF(Table2[[#This Row],[SHH]]&gt;Table2[[#This Row],[SHA]],"H",IF(Table2[[#This Row],[HTH]]&lt;Table2[[#This Row],[HTA]],"A","D"))</f>
        <v>A</v>
      </c>
      <c r="V5907" s="14"/>
      <c r="W5907">
        <v>5</v>
      </c>
      <c r="X5907">
        <v>13</v>
      </c>
      <c r="Y5907">
        <v>1</v>
      </c>
      <c r="Z5907">
        <v>8</v>
      </c>
      <c r="AA5907">
        <v>10</v>
      </c>
      <c r="AB5907">
        <v>13</v>
      </c>
      <c r="AC5907">
        <v>1</v>
      </c>
      <c r="AD5907">
        <v>2</v>
      </c>
      <c r="AE5907">
        <v>1</v>
      </c>
      <c r="AF5907">
        <v>1</v>
      </c>
      <c r="AG5907">
        <v>0</v>
      </c>
      <c r="AH5907">
        <v>0</v>
      </c>
      <c r="AI5907">
        <v>5</v>
      </c>
      <c r="AJ5907">
        <v>4</v>
      </c>
      <c r="AK5907">
        <v>1.66</v>
      </c>
    </row>
    <row r="5908" spans="1:37" x14ac:dyDescent="0.45">
      <c r="A5908" s="56"/>
      <c r="B5908" s="27">
        <v>44261</v>
      </c>
      <c r="C5908" s="16" t="s">
        <v>314</v>
      </c>
      <c r="D5908" s="16" t="s">
        <v>201</v>
      </c>
      <c r="E5908" s="13" t="s">
        <v>315</v>
      </c>
      <c r="F5908" s="16" t="s">
        <v>271</v>
      </c>
      <c r="G5908" t="s">
        <v>322</v>
      </c>
      <c r="H5908" s="14"/>
      <c r="I5908" t="s">
        <v>323</v>
      </c>
      <c r="J5908" s="14"/>
      <c r="K5908">
        <v>2</v>
      </c>
      <c r="L5908">
        <v>1</v>
      </c>
      <c r="M5908" t="s">
        <v>7</v>
      </c>
      <c r="N5908" s="14"/>
      <c r="O5908">
        <v>0</v>
      </c>
      <c r="P5908">
        <v>1</v>
      </c>
      <c r="Q5908" t="s">
        <v>8</v>
      </c>
      <c r="R5908" s="14"/>
      <c r="S5908" s="16">
        <f>Table2[[#This Row],[FTHG]]-Table2[[#This Row],[HTH]]</f>
        <v>2</v>
      </c>
      <c r="T5908" s="14">
        <f>Table2[[#This Row],[FTAG]]-Table2[[#This Row],[HTA]]</f>
        <v>0</v>
      </c>
      <c r="U5908" s="13" t="str">
        <f>IF(Table2[[#This Row],[SHH]]&gt;Table2[[#This Row],[SHA]],"H",IF(Table2[[#This Row],[HTH]]&lt;Table2[[#This Row],[HTA]],"A","D"))</f>
        <v>H</v>
      </c>
      <c r="V5908" s="14"/>
      <c r="W5908">
        <v>17</v>
      </c>
      <c r="X5908">
        <v>7</v>
      </c>
      <c r="Y5908">
        <v>7</v>
      </c>
      <c r="Z5908">
        <v>4</v>
      </c>
      <c r="AA5908">
        <v>15</v>
      </c>
      <c r="AB5908">
        <v>13</v>
      </c>
      <c r="AC5908">
        <v>6</v>
      </c>
      <c r="AD5908">
        <v>1</v>
      </c>
      <c r="AE5908">
        <v>2</v>
      </c>
      <c r="AF5908">
        <v>3</v>
      </c>
      <c r="AG5908">
        <v>0</v>
      </c>
      <c r="AH5908">
        <v>0</v>
      </c>
      <c r="AI5908">
        <v>1.9</v>
      </c>
      <c r="AJ5908">
        <v>3.5</v>
      </c>
      <c r="AK5908">
        <v>4.0999999999999996</v>
      </c>
    </row>
    <row r="5909" spans="1:37" x14ac:dyDescent="0.45">
      <c r="A5909" s="56"/>
      <c r="B5909" s="27">
        <v>44261</v>
      </c>
      <c r="C5909" s="16" t="s">
        <v>314</v>
      </c>
      <c r="D5909" s="16" t="s">
        <v>201</v>
      </c>
      <c r="E5909" s="13" t="s">
        <v>315</v>
      </c>
      <c r="F5909" s="16" t="s">
        <v>271</v>
      </c>
      <c r="G5909" t="s">
        <v>330</v>
      </c>
      <c r="H5909" s="14"/>
      <c r="I5909" t="s">
        <v>320</v>
      </c>
      <c r="J5909" s="14"/>
      <c r="K5909">
        <v>2</v>
      </c>
      <c r="L5909">
        <v>1</v>
      </c>
      <c r="M5909" t="s">
        <v>7</v>
      </c>
      <c r="N5909" s="14"/>
      <c r="O5909">
        <v>2</v>
      </c>
      <c r="P5909">
        <v>1</v>
      </c>
      <c r="Q5909" t="s">
        <v>7</v>
      </c>
      <c r="R5909" s="14"/>
      <c r="S5909" s="16">
        <f>Table2[[#This Row],[FTHG]]-Table2[[#This Row],[HTH]]</f>
        <v>0</v>
      </c>
      <c r="T5909" s="14">
        <f>Table2[[#This Row],[FTAG]]-Table2[[#This Row],[HTA]]</f>
        <v>0</v>
      </c>
      <c r="U5909" s="13" t="str">
        <f>IF(Table2[[#This Row],[SHH]]&gt;Table2[[#This Row],[SHA]],"H",IF(Table2[[#This Row],[HTH]]&lt;Table2[[#This Row],[HTA]],"A","D"))</f>
        <v>D</v>
      </c>
      <c r="V5909" s="14"/>
      <c r="W5909">
        <v>9</v>
      </c>
      <c r="X5909">
        <v>17</v>
      </c>
      <c r="Y5909">
        <v>4</v>
      </c>
      <c r="Z5909">
        <v>5</v>
      </c>
      <c r="AA5909">
        <v>13</v>
      </c>
      <c r="AB5909">
        <v>15</v>
      </c>
      <c r="AC5909">
        <v>2</v>
      </c>
      <c r="AD5909">
        <v>6</v>
      </c>
      <c r="AE5909">
        <v>2</v>
      </c>
      <c r="AF5909">
        <v>4</v>
      </c>
      <c r="AG5909">
        <v>0</v>
      </c>
      <c r="AH5909">
        <v>1</v>
      </c>
      <c r="AI5909">
        <v>2.9</v>
      </c>
      <c r="AJ5909">
        <v>3.4</v>
      </c>
      <c r="AK5909">
        <v>2.4</v>
      </c>
    </row>
    <row r="5910" spans="1:37" x14ac:dyDescent="0.45">
      <c r="A5910" s="56"/>
      <c r="B5910" s="27">
        <v>44261</v>
      </c>
      <c r="C5910" s="16" t="s">
        <v>314</v>
      </c>
      <c r="D5910" s="16" t="s">
        <v>201</v>
      </c>
      <c r="E5910" s="13" t="s">
        <v>315</v>
      </c>
      <c r="F5910" s="16" t="s">
        <v>271</v>
      </c>
      <c r="G5910" t="s">
        <v>317</v>
      </c>
      <c r="H5910" s="14"/>
      <c r="I5910" t="s">
        <v>329</v>
      </c>
      <c r="J5910" s="14"/>
      <c r="K5910">
        <v>0</v>
      </c>
      <c r="L5910">
        <v>1</v>
      </c>
      <c r="M5910" t="s">
        <v>8</v>
      </c>
      <c r="N5910" s="14"/>
      <c r="O5910">
        <v>0</v>
      </c>
      <c r="P5910">
        <v>0</v>
      </c>
      <c r="Q5910" t="s">
        <v>23</v>
      </c>
      <c r="R5910" s="14"/>
      <c r="S5910" s="16">
        <f>Table2[[#This Row],[FTHG]]-Table2[[#This Row],[HTH]]</f>
        <v>0</v>
      </c>
      <c r="T5910" s="14">
        <f>Table2[[#This Row],[FTAG]]-Table2[[#This Row],[HTA]]</f>
        <v>1</v>
      </c>
      <c r="U5910" s="13" t="str">
        <f>IF(Table2[[#This Row],[SHH]]&gt;Table2[[#This Row],[SHA]],"H",IF(Table2[[#This Row],[HTH]]&lt;Table2[[#This Row],[HTA]],"A","D"))</f>
        <v>D</v>
      </c>
      <c r="V5910" s="14"/>
      <c r="W5910">
        <v>7</v>
      </c>
      <c r="X5910">
        <v>13</v>
      </c>
      <c r="Y5910">
        <v>3</v>
      </c>
      <c r="Z5910">
        <v>5</v>
      </c>
      <c r="AA5910">
        <v>6</v>
      </c>
      <c r="AB5910">
        <v>10</v>
      </c>
      <c r="AC5910">
        <v>7</v>
      </c>
      <c r="AD5910">
        <v>8</v>
      </c>
      <c r="AE5910">
        <v>0</v>
      </c>
      <c r="AF5910">
        <v>2</v>
      </c>
      <c r="AG5910">
        <v>0</v>
      </c>
      <c r="AH5910">
        <v>0</v>
      </c>
      <c r="AI5910">
        <v>2.5499999999999998</v>
      </c>
      <c r="AJ5910">
        <v>3.6</v>
      </c>
      <c r="AK5910">
        <v>2.6</v>
      </c>
    </row>
    <row r="5911" spans="1:37" x14ac:dyDescent="0.45">
      <c r="A5911" s="56"/>
      <c r="B5911" s="27">
        <v>44261</v>
      </c>
      <c r="C5911" s="16" t="s">
        <v>314</v>
      </c>
      <c r="D5911" s="16" t="s">
        <v>201</v>
      </c>
      <c r="E5911" s="13" t="s">
        <v>315</v>
      </c>
      <c r="F5911" s="16" t="s">
        <v>271</v>
      </c>
      <c r="G5911" t="s">
        <v>316</v>
      </c>
      <c r="H5911" s="14"/>
      <c r="I5911" t="s">
        <v>331</v>
      </c>
      <c r="J5911" s="14"/>
      <c r="K5911">
        <v>4</v>
      </c>
      <c r="L5911">
        <v>2</v>
      </c>
      <c r="M5911" t="s">
        <v>7</v>
      </c>
      <c r="N5911" s="14"/>
      <c r="O5911">
        <v>2</v>
      </c>
      <c r="P5911">
        <v>2</v>
      </c>
      <c r="Q5911" t="s">
        <v>23</v>
      </c>
      <c r="R5911" s="14"/>
      <c r="S5911" s="16">
        <f>Table2[[#This Row],[FTHG]]-Table2[[#This Row],[HTH]]</f>
        <v>2</v>
      </c>
      <c r="T5911" s="14">
        <f>Table2[[#This Row],[FTAG]]-Table2[[#This Row],[HTA]]</f>
        <v>0</v>
      </c>
      <c r="U5911" s="13" t="str">
        <f>IF(Table2[[#This Row],[SHH]]&gt;Table2[[#This Row],[SHA]],"H",IF(Table2[[#This Row],[HTH]]&lt;Table2[[#This Row],[HTA]],"A","D"))</f>
        <v>H</v>
      </c>
      <c r="V5911" s="14"/>
      <c r="W5911">
        <v>25</v>
      </c>
      <c r="X5911">
        <v>4</v>
      </c>
      <c r="Y5911">
        <v>9</v>
      </c>
      <c r="Z5911">
        <v>3</v>
      </c>
      <c r="AA5911">
        <v>8</v>
      </c>
      <c r="AB5911">
        <v>13</v>
      </c>
      <c r="AC5911">
        <v>6</v>
      </c>
      <c r="AD5911">
        <v>0</v>
      </c>
      <c r="AE5911">
        <v>1</v>
      </c>
      <c r="AF5911">
        <v>1</v>
      </c>
      <c r="AG5911">
        <v>0</v>
      </c>
      <c r="AH5911">
        <v>0</v>
      </c>
      <c r="AI5911">
        <v>1.65</v>
      </c>
      <c r="AJ5911">
        <v>4.5</v>
      </c>
      <c r="AK5911">
        <v>4.5</v>
      </c>
    </row>
    <row r="5912" spans="1:37" x14ac:dyDescent="0.45">
      <c r="A5912" s="56"/>
      <c r="B5912" s="27">
        <v>44262</v>
      </c>
      <c r="C5912" s="16" t="s">
        <v>314</v>
      </c>
      <c r="D5912" s="16" t="s">
        <v>201</v>
      </c>
      <c r="E5912" s="13" t="s">
        <v>315</v>
      </c>
      <c r="F5912" s="16" t="s">
        <v>271</v>
      </c>
      <c r="G5912" t="s">
        <v>335</v>
      </c>
      <c r="H5912" s="14"/>
      <c r="I5912" t="s">
        <v>332</v>
      </c>
      <c r="J5912" s="14"/>
      <c r="K5912">
        <v>1</v>
      </c>
      <c r="L5912">
        <v>1</v>
      </c>
      <c r="M5912" t="s">
        <v>23</v>
      </c>
      <c r="N5912" s="14"/>
      <c r="O5912">
        <v>0</v>
      </c>
      <c r="P5912">
        <v>0</v>
      </c>
      <c r="Q5912" t="s">
        <v>23</v>
      </c>
      <c r="R5912" s="14"/>
      <c r="S5912" s="16">
        <f>Table2[[#This Row],[FTHG]]-Table2[[#This Row],[HTH]]</f>
        <v>1</v>
      </c>
      <c r="T5912" s="14">
        <f>Table2[[#This Row],[FTAG]]-Table2[[#This Row],[HTA]]</f>
        <v>1</v>
      </c>
      <c r="U5912" s="13" t="str">
        <f>IF(Table2[[#This Row],[SHH]]&gt;Table2[[#This Row],[SHA]],"H",IF(Table2[[#This Row],[HTH]]&lt;Table2[[#This Row],[HTA]],"A","D"))</f>
        <v>D</v>
      </c>
      <c r="V5912" s="14"/>
      <c r="W5912">
        <v>16</v>
      </c>
      <c r="X5912">
        <v>11</v>
      </c>
      <c r="Y5912">
        <v>4</v>
      </c>
      <c r="Z5912">
        <v>5</v>
      </c>
      <c r="AA5912">
        <v>13</v>
      </c>
      <c r="AB5912">
        <v>10</v>
      </c>
      <c r="AC5912">
        <v>9</v>
      </c>
      <c r="AD5912">
        <v>3</v>
      </c>
      <c r="AE5912">
        <v>2</v>
      </c>
      <c r="AF5912">
        <v>0</v>
      </c>
      <c r="AG5912">
        <v>0</v>
      </c>
      <c r="AH5912">
        <v>0</v>
      </c>
      <c r="AI5912">
        <v>2.9</v>
      </c>
      <c r="AJ5912">
        <v>3.25</v>
      </c>
      <c r="AK5912">
        <v>2.5</v>
      </c>
    </row>
    <row r="5913" spans="1:37" x14ac:dyDescent="0.45">
      <c r="A5913" s="56"/>
      <c r="B5913" s="27">
        <v>44262</v>
      </c>
      <c r="C5913" s="16" t="s">
        <v>314</v>
      </c>
      <c r="D5913" s="16" t="s">
        <v>201</v>
      </c>
      <c r="E5913" s="13" t="s">
        <v>315</v>
      </c>
      <c r="F5913" s="16" t="s">
        <v>271</v>
      </c>
      <c r="G5913" t="s">
        <v>451</v>
      </c>
      <c r="H5913" s="14"/>
      <c r="I5913" t="s">
        <v>452</v>
      </c>
      <c r="J5913" s="14"/>
      <c r="K5913">
        <v>0</v>
      </c>
      <c r="L5913">
        <v>0</v>
      </c>
      <c r="M5913" t="s">
        <v>23</v>
      </c>
      <c r="N5913" s="14"/>
      <c r="O5913">
        <v>0</v>
      </c>
      <c r="P5913">
        <v>0</v>
      </c>
      <c r="Q5913" t="s">
        <v>23</v>
      </c>
      <c r="R5913" s="14"/>
      <c r="S5913" s="16">
        <f>Table2[[#This Row],[FTHG]]-Table2[[#This Row],[HTH]]</f>
        <v>0</v>
      </c>
      <c r="T5913" s="14">
        <f>Table2[[#This Row],[FTAG]]-Table2[[#This Row],[HTA]]</f>
        <v>0</v>
      </c>
      <c r="U5913" s="13" t="str">
        <f>IF(Table2[[#This Row],[SHH]]&gt;Table2[[#This Row],[SHA]],"H",IF(Table2[[#This Row],[HTH]]&lt;Table2[[#This Row],[HTA]],"A","D"))</f>
        <v>D</v>
      </c>
      <c r="V5913" s="14"/>
      <c r="W5913">
        <v>5</v>
      </c>
      <c r="X5913">
        <v>7</v>
      </c>
      <c r="Y5913">
        <v>3</v>
      </c>
      <c r="Z5913">
        <v>3</v>
      </c>
      <c r="AA5913">
        <v>9</v>
      </c>
      <c r="AB5913">
        <v>5</v>
      </c>
      <c r="AC5913">
        <v>3</v>
      </c>
      <c r="AD5913">
        <v>3</v>
      </c>
      <c r="AE5913">
        <v>0</v>
      </c>
      <c r="AF5913">
        <v>0</v>
      </c>
      <c r="AG5913">
        <v>0</v>
      </c>
      <c r="AH5913">
        <v>0</v>
      </c>
      <c r="AI5913">
        <v>4</v>
      </c>
      <c r="AJ5913">
        <v>3.5</v>
      </c>
      <c r="AK5913">
        <v>1.9</v>
      </c>
    </row>
    <row r="5914" spans="1:37" x14ac:dyDescent="0.45">
      <c r="A5914" s="56"/>
      <c r="B5914" s="27">
        <v>44265</v>
      </c>
      <c r="C5914" s="16" t="s">
        <v>314</v>
      </c>
      <c r="D5914" s="16" t="s">
        <v>201</v>
      </c>
      <c r="E5914" s="13" t="s">
        <v>315</v>
      </c>
      <c r="F5914" s="16" t="s">
        <v>271</v>
      </c>
      <c r="G5914" t="s">
        <v>451</v>
      </c>
      <c r="H5914" s="14"/>
      <c r="I5914" t="s">
        <v>332</v>
      </c>
      <c r="J5914" s="14"/>
      <c r="K5914">
        <v>0</v>
      </c>
      <c r="L5914">
        <v>2</v>
      </c>
      <c r="M5914" t="s">
        <v>8</v>
      </c>
      <c r="N5914" s="14"/>
      <c r="O5914">
        <v>0</v>
      </c>
      <c r="P5914">
        <v>0</v>
      </c>
      <c r="Q5914" t="s">
        <v>23</v>
      </c>
      <c r="R5914" s="14"/>
      <c r="S5914" s="16">
        <f>Table2[[#This Row],[FTHG]]-Table2[[#This Row],[HTH]]</f>
        <v>0</v>
      </c>
      <c r="T5914" s="14">
        <f>Table2[[#This Row],[FTAG]]-Table2[[#This Row],[HTA]]</f>
        <v>2</v>
      </c>
      <c r="U5914" s="13" t="str">
        <f>IF(Table2[[#This Row],[SHH]]&gt;Table2[[#This Row],[SHA]],"H",IF(Table2[[#This Row],[HTH]]&lt;Table2[[#This Row],[HTA]],"A","D"))</f>
        <v>D</v>
      </c>
      <c r="V5914" s="14"/>
      <c r="W5914">
        <v>22</v>
      </c>
      <c r="X5914">
        <v>5</v>
      </c>
      <c r="Y5914">
        <v>7</v>
      </c>
      <c r="Z5914">
        <v>2</v>
      </c>
      <c r="AA5914">
        <v>12</v>
      </c>
      <c r="AB5914">
        <v>9</v>
      </c>
      <c r="AC5914">
        <v>9</v>
      </c>
      <c r="AD5914">
        <v>0</v>
      </c>
      <c r="AE5914">
        <v>0</v>
      </c>
      <c r="AF5914">
        <v>2</v>
      </c>
      <c r="AG5914">
        <v>1</v>
      </c>
      <c r="AH5914">
        <v>0</v>
      </c>
      <c r="AI5914">
        <v>3.3</v>
      </c>
      <c r="AJ5914">
        <v>3.3</v>
      </c>
      <c r="AK5914">
        <v>2.2000000000000002</v>
      </c>
    </row>
    <row r="5915" spans="1:37" x14ac:dyDescent="0.45">
      <c r="A5915" s="56"/>
      <c r="B5915" s="27">
        <v>44267</v>
      </c>
      <c r="C5915" s="16" t="s">
        <v>314</v>
      </c>
      <c r="D5915" s="16" t="s">
        <v>201</v>
      </c>
      <c r="E5915" s="13" t="s">
        <v>315</v>
      </c>
      <c r="F5915" s="16" t="s">
        <v>271</v>
      </c>
      <c r="G5915" t="s">
        <v>323</v>
      </c>
      <c r="H5915" s="14"/>
      <c r="I5915" t="s">
        <v>317</v>
      </c>
      <c r="J5915" s="14"/>
      <c r="K5915">
        <v>3</v>
      </c>
      <c r="L5915">
        <v>1</v>
      </c>
      <c r="M5915" t="s">
        <v>7</v>
      </c>
      <c r="N5915" s="14"/>
      <c r="O5915">
        <v>0</v>
      </c>
      <c r="P5915">
        <v>0</v>
      </c>
      <c r="Q5915" t="s">
        <v>23</v>
      </c>
      <c r="R5915" s="14"/>
      <c r="S5915" s="16">
        <f>Table2[[#This Row],[FTHG]]-Table2[[#This Row],[HTH]]</f>
        <v>3</v>
      </c>
      <c r="T5915" s="14">
        <f>Table2[[#This Row],[FTAG]]-Table2[[#This Row],[HTA]]</f>
        <v>1</v>
      </c>
      <c r="U5915" s="13" t="str">
        <f>IF(Table2[[#This Row],[SHH]]&gt;Table2[[#This Row],[SHA]],"H",IF(Table2[[#This Row],[HTH]]&lt;Table2[[#This Row],[HTA]],"A","D"))</f>
        <v>H</v>
      </c>
      <c r="V5915" s="14"/>
      <c r="W5915">
        <v>10</v>
      </c>
      <c r="X5915">
        <v>28</v>
      </c>
      <c r="Y5915">
        <v>3</v>
      </c>
      <c r="Z5915">
        <v>7</v>
      </c>
      <c r="AA5915">
        <v>6</v>
      </c>
      <c r="AB5915">
        <v>10</v>
      </c>
      <c r="AC5915">
        <v>1</v>
      </c>
      <c r="AD5915">
        <v>10</v>
      </c>
      <c r="AE5915">
        <v>0</v>
      </c>
      <c r="AF5915">
        <v>0</v>
      </c>
      <c r="AG5915">
        <v>0</v>
      </c>
      <c r="AH5915">
        <v>0</v>
      </c>
      <c r="AI5915">
        <v>4</v>
      </c>
      <c r="AJ5915">
        <v>3.8</v>
      </c>
      <c r="AK5915">
        <v>1.85</v>
      </c>
    </row>
    <row r="5916" spans="1:37" x14ac:dyDescent="0.45">
      <c r="A5916" s="56"/>
      <c r="B5916" s="27">
        <v>44268</v>
      </c>
      <c r="C5916" s="16" t="s">
        <v>314</v>
      </c>
      <c r="D5916" s="16" t="s">
        <v>201</v>
      </c>
      <c r="E5916" s="13" t="s">
        <v>315</v>
      </c>
      <c r="F5916" s="16" t="s">
        <v>271</v>
      </c>
      <c r="G5916" t="s">
        <v>321</v>
      </c>
      <c r="H5916" s="14"/>
      <c r="I5916" t="s">
        <v>327</v>
      </c>
      <c r="J5916" s="14"/>
      <c r="K5916">
        <v>1</v>
      </c>
      <c r="L5916">
        <v>0</v>
      </c>
      <c r="M5916" t="s">
        <v>7</v>
      </c>
      <c r="N5916" s="14"/>
      <c r="O5916">
        <v>0</v>
      </c>
      <c r="P5916">
        <v>0</v>
      </c>
      <c r="Q5916" t="s">
        <v>23</v>
      </c>
      <c r="R5916" s="14"/>
      <c r="S5916" s="16">
        <f>Table2[[#This Row],[FTHG]]-Table2[[#This Row],[HTH]]</f>
        <v>1</v>
      </c>
      <c r="T5916" s="14">
        <f>Table2[[#This Row],[FTAG]]-Table2[[#This Row],[HTA]]</f>
        <v>0</v>
      </c>
      <c r="U5916" s="13" t="str">
        <f>IF(Table2[[#This Row],[SHH]]&gt;Table2[[#This Row],[SHA]],"H",IF(Table2[[#This Row],[HTH]]&lt;Table2[[#This Row],[HTA]],"A","D"))</f>
        <v>H</v>
      </c>
      <c r="V5916" s="14"/>
      <c r="W5916">
        <v>10</v>
      </c>
      <c r="X5916">
        <v>13</v>
      </c>
      <c r="Y5916">
        <v>7</v>
      </c>
      <c r="Z5916">
        <v>3</v>
      </c>
      <c r="AA5916">
        <v>25</v>
      </c>
      <c r="AB5916">
        <v>15</v>
      </c>
      <c r="AC5916">
        <v>0</v>
      </c>
      <c r="AD5916">
        <v>4</v>
      </c>
      <c r="AE5916">
        <v>1</v>
      </c>
      <c r="AF5916">
        <v>3</v>
      </c>
      <c r="AG5916">
        <v>0</v>
      </c>
      <c r="AH5916">
        <v>0</v>
      </c>
      <c r="AI5916">
        <v>2.5499999999999998</v>
      </c>
      <c r="AJ5916">
        <v>3.5</v>
      </c>
      <c r="AK5916">
        <v>2.62</v>
      </c>
    </row>
    <row r="5917" spans="1:37" x14ac:dyDescent="0.45">
      <c r="A5917" s="56"/>
      <c r="B5917" s="27">
        <v>44268</v>
      </c>
      <c r="C5917" s="16" t="s">
        <v>314</v>
      </c>
      <c r="D5917" s="16" t="s">
        <v>201</v>
      </c>
      <c r="E5917" s="13" t="s">
        <v>315</v>
      </c>
      <c r="F5917" s="16" t="s">
        <v>271</v>
      </c>
      <c r="G5917" t="s">
        <v>452</v>
      </c>
      <c r="H5917" s="14"/>
      <c r="I5917" t="s">
        <v>335</v>
      </c>
      <c r="J5917" s="14"/>
      <c r="K5917">
        <v>2</v>
      </c>
      <c r="L5917">
        <v>1</v>
      </c>
      <c r="M5917" t="s">
        <v>7</v>
      </c>
      <c r="N5917" s="14"/>
      <c r="O5917">
        <v>0</v>
      </c>
      <c r="P5917">
        <v>1</v>
      </c>
      <c r="Q5917" t="s">
        <v>8</v>
      </c>
      <c r="R5917" s="14"/>
      <c r="S5917" s="16">
        <f>Table2[[#This Row],[FTHG]]-Table2[[#This Row],[HTH]]</f>
        <v>2</v>
      </c>
      <c r="T5917" s="14">
        <f>Table2[[#This Row],[FTAG]]-Table2[[#This Row],[HTA]]</f>
        <v>0</v>
      </c>
      <c r="U5917" s="13" t="str">
        <f>IF(Table2[[#This Row],[SHH]]&gt;Table2[[#This Row],[SHA]],"H",IF(Table2[[#This Row],[HTH]]&lt;Table2[[#This Row],[HTA]],"A","D"))</f>
        <v>H</v>
      </c>
      <c r="V5917" s="14"/>
      <c r="W5917">
        <v>13</v>
      </c>
      <c r="X5917">
        <v>9</v>
      </c>
      <c r="Y5917">
        <v>8</v>
      </c>
      <c r="Z5917">
        <v>5</v>
      </c>
      <c r="AA5917">
        <v>20</v>
      </c>
      <c r="AB5917">
        <v>13</v>
      </c>
      <c r="AC5917">
        <v>6</v>
      </c>
      <c r="AD5917">
        <v>6</v>
      </c>
      <c r="AE5917">
        <v>2</v>
      </c>
      <c r="AF5917">
        <v>3</v>
      </c>
      <c r="AG5917">
        <v>0</v>
      </c>
      <c r="AH5917">
        <v>0</v>
      </c>
      <c r="AI5917">
        <v>1.9</v>
      </c>
      <c r="AJ5917">
        <v>3.5</v>
      </c>
      <c r="AK5917">
        <v>4.2</v>
      </c>
    </row>
    <row r="5918" spans="1:37" x14ac:dyDescent="0.45">
      <c r="A5918" s="56"/>
      <c r="B5918" s="27">
        <v>44268</v>
      </c>
      <c r="C5918" s="16" t="s">
        <v>314</v>
      </c>
      <c r="D5918" s="16" t="s">
        <v>201</v>
      </c>
      <c r="E5918" s="13" t="s">
        <v>315</v>
      </c>
      <c r="F5918" s="16" t="s">
        <v>271</v>
      </c>
      <c r="G5918" t="s">
        <v>332</v>
      </c>
      <c r="H5918" s="14"/>
      <c r="I5918" t="s">
        <v>316</v>
      </c>
      <c r="J5918" s="14"/>
      <c r="K5918">
        <v>1</v>
      </c>
      <c r="L5918">
        <v>3</v>
      </c>
      <c r="M5918" t="s">
        <v>8</v>
      </c>
      <c r="N5918" s="14"/>
      <c r="O5918">
        <v>0</v>
      </c>
      <c r="P5918">
        <v>2</v>
      </c>
      <c r="Q5918" t="s">
        <v>8</v>
      </c>
      <c r="R5918" s="14"/>
      <c r="S5918" s="16">
        <f>Table2[[#This Row],[FTHG]]-Table2[[#This Row],[HTH]]</f>
        <v>1</v>
      </c>
      <c r="T5918" s="14">
        <f>Table2[[#This Row],[FTAG]]-Table2[[#This Row],[HTA]]</f>
        <v>1</v>
      </c>
      <c r="U5918" s="13" t="str">
        <f>IF(Table2[[#This Row],[SHH]]&gt;Table2[[#This Row],[SHA]],"H",IF(Table2[[#This Row],[HTH]]&lt;Table2[[#This Row],[HTA]],"A","D"))</f>
        <v>A</v>
      </c>
      <c r="V5918" s="14"/>
      <c r="W5918">
        <v>9</v>
      </c>
      <c r="X5918">
        <v>22</v>
      </c>
      <c r="Y5918">
        <v>4</v>
      </c>
      <c r="Z5918">
        <v>6</v>
      </c>
      <c r="AA5918">
        <v>5</v>
      </c>
      <c r="AB5918">
        <v>9</v>
      </c>
      <c r="AC5918">
        <v>3</v>
      </c>
      <c r="AD5918">
        <v>8</v>
      </c>
      <c r="AE5918">
        <v>1</v>
      </c>
      <c r="AF5918">
        <v>0</v>
      </c>
      <c r="AG5918">
        <v>0</v>
      </c>
      <c r="AH5918">
        <v>0</v>
      </c>
      <c r="AI5918">
        <v>10</v>
      </c>
      <c r="AJ5918">
        <v>6.5</v>
      </c>
      <c r="AK5918">
        <v>1.25</v>
      </c>
    </row>
    <row r="5919" spans="1:37" x14ac:dyDescent="0.45">
      <c r="A5919" s="56"/>
      <c r="B5919" s="27">
        <v>44268</v>
      </c>
      <c r="C5919" s="16" t="s">
        <v>314</v>
      </c>
      <c r="D5919" s="16" t="s">
        <v>201</v>
      </c>
      <c r="E5919" s="13" t="s">
        <v>315</v>
      </c>
      <c r="F5919" s="16" t="s">
        <v>271</v>
      </c>
      <c r="G5919" t="s">
        <v>320</v>
      </c>
      <c r="H5919" s="14"/>
      <c r="I5919" t="s">
        <v>328</v>
      </c>
      <c r="J5919" s="14"/>
      <c r="K5919">
        <v>5</v>
      </c>
      <c r="L5919">
        <v>0</v>
      </c>
      <c r="M5919" t="s">
        <v>7</v>
      </c>
      <c r="N5919" s="14"/>
      <c r="O5919">
        <v>1</v>
      </c>
      <c r="P5919">
        <v>0</v>
      </c>
      <c r="Q5919" t="s">
        <v>7</v>
      </c>
      <c r="R5919" s="14"/>
      <c r="S5919" s="16">
        <f>Table2[[#This Row],[FTHG]]-Table2[[#This Row],[HTH]]</f>
        <v>4</v>
      </c>
      <c r="T5919" s="14">
        <f>Table2[[#This Row],[FTAG]]-Table2[[#This Row],[HTA]]</f>
        <v>0</v>
      </c>
      <c r="U5919" s="13" t="str">
        <f>IF(Table2[[#This Row],[SHH]]&gt;Table2[[#This Row],[SHA]],"H",IF(Table2[[#This Row],[HTH]]&lt;Table2[[#This Row],[HTA]],"A","D"))</f>
        <v>H</v>
      </c>
      <c r="V5919" s="14"/>
      <c r="W5919">
        <v>16</v>
      </c>
      <c r="X5919">
        <v>7</v>
      </c>
      <c r="Y5919">
        <v>7</v>
      </c>
      <c r="Z5919">
        <v>2</v>
      </c>
      <c r="AA5919">
        <v>12</v>
      </c>
      <c r="AB5919">
        <v>8</v>
      </c>
      <c r="AC5919">
        <v>3</v>
      </c>
      <c r="AD5919">
        <v>8</v>
      </c>
      <c r="AE5919">
        <v>0</v>
      </c>
      <c r="AF5919">
        <v>1</v>
      </c>
      <c r="AG5919">
        <v>0</v>
      </c>
      <c r="AH5919">
        <v>0</v>
      </c>
      <c r="AI5919">
        <v>1.33</v>
      </c>
      <c r="AJ5919">
        <v>5.25</v>
      </c>
      <c r="AK5919">
        <v>9</v>
      </c>
    </row>
    <row r="5920" spans="1:37" x14ac:dyDescent="0.45">
      <c r="A5920" s="56"/>
      <c r="B5920" s="27">
        <v>44268</v>
      </c>
      <c r="C5920" s="16" t="s">
        <v>314</v>
      </c>
      <c r="D5920" s="16" t="s">
        <v>201</v>
      </c>
      <c r="E5920" s="13" t="s">
        <v>315</v>
      </c>
      <c r="F5920" s="16" t="s">
        <v>271</v>
      </c>
      <c r="G5920" t="s">
        <v>331</v>
      </c>
      <c r="H5920" s="14"/>
      <c r="I5920" t="s">
        <v>322</v>
      </c>
      <c r="J5920" s="14"/>
      <c r="K5920">
        <v>2</v>
      </c>
      <c r="L5920">
        <v>0</v>
      </c>
      <c r="M5920" t="s">
        <v>7</v>
      </c>
      <c r="N5920" s="14"/>
      <c r="O5920">
        <v>0</v>
      </c>
      <c r="P5920">
        <v>0</v>
      </c>
      <c r="Q5920" t="s">
        <v>23</v>
      </c>
      <c r="R5920" s="14"/>
      <c r="S5920" s="16">
        <f>Table2[[#This Row],[FTHG]]-Table2[[#This Row],[HTH]]</f>
        <v>2</v>
      </c>
      <c r="T5920" s="14">
        <f>Table2[[#This Row],[FTAG]]-Table2[[#This Row],[HTA]]</f>
        <v>0</v>
      </c>
      <c r="U5920" s="13" t="str">
        <f>IF(Table2[[#This Row],[SHH]]&gt;Table2[[#This Row],[SHA]],"H",IF(Table2[[#This Row],[HTH]]&lt;Table2[[#This Row],[HTA]],"A","D"))</f>
        <v>H</v>
      </c>
      <c r="V5920" s="14"/>
      <c r="W5920">
        <v>14</v>
      </c>
      <c r="X5920">
        <v>4</v>
      </c>
      <c r="Y5920">
        <v>4</v>
      </c>
      <c r="Z5920">
        <v>0</v>
      </c>
      <c r="AA5920">
        <v>6</v>
      </c>
      <c r="AB5920">
        <v>11</v>
      </c>
      <c r="AC5920">
        <v>7</v>
      </c>
      <c r="AD5920">
        <v>0</v>
      </c>
      <c r="AE5920">
        <v>1</v>
      </c>
      <c r="AF5920">
        <v>1</v>
      </c>
      <c r="AG5920">
        <v>0</v>
      </c>
      <c r="AH5920">
        <v>1</v>
      </c>
      <c r="AI5920">
        <v>1.5</v>
      </c>
      <c r="AJ5920">
        <v>4.5</v>
      </c>
      <c r="AK5920">
        <v>6</v>
      </c>
    </row>
    <row r="5921" spans="1:37" x14ac:dyDescent="0.45">
      <c r="A5921" s="56"/>
      <c r="B5921" s="27">
        <v>44269</v>
      </c>
      <c r="C5921" s="16" t="s">
        <v>314</v>
      </c>
      <c r="D5921" s="16" t="s">
        <v>201</v>
      </c>
      <c r="E5921" s="13" t="s">
        <v>315</v>
      </c>
      <c r="F5921" s="16" t="s">
        <v>271</v>
      </c>
      <c r="G5921" t="s">
        <v>329</v>
      </c>
      <c r="H5921" s="14"/>
      <c r="I5921" t="s">
        <v>451</v>
      </c>
      <c r="J5921" s="14"/>
      <c r="K5921">
        <v>1</v>
      </c>
      <c r="L5921">
        <v>2</v>
      </c>
      <c r="M5921" t="s">
        <v>8</v>
      </c>
      <c r="N5921" s="14"/>
      <c r="O5921">
        <v>0</v>
      </c>
      <c r="P5921">
        <v>1</v>
      </c>
      <c r="Q5921" t="s">
        <v>8</v>
      </c>
      <c r="R5921" s="14"/>
      <c r="S5921" s="16">
        <f>Table2[[#This Row],[FTHG]]-Table2[[#This Row],[HTH]]</f>
        <v>1</v>
      </c>
      <c r="T5921" s="14">
        <f>Table2[[#This Row],[FTAG]]-Table2[[#This Row],[HTA]]</f>
        <v>1</v>
      </c>
      <c r="U5921" s="13" t="str">
        <f>IF(Table2[[#This Row],[SHH]]&gt;Table2[[#This Row],[SHA]],"H",IF(Table2[[#This Row],[HTH]]&lt;Table2[[#This Row],[HTA]],"A","D"))</f>
        <v>A</v>
      </c>
      <c r="V5921" s="14"/>
      <c r="W5921">
        <v>20</v>
      </c>
      <c r="X5921">
        <v>10</v>
      </c>
      <c r="Y5921">
        <v>8</v>
      </c>
      <c r="Z5921">
        <v>5</v>
      </c>
      <c r="AA5921">
        <v>16</v>
      </c>
      <c r="AB5921">
        <v>9</v>
      </c>
      <c r="AC5921">
        <v>9</v>
      </c>
      <c r="AD5921">
        <v>5</v>
      </c>
      <c r="AE5921">
        <v>2</v>
      </c>
      <c r="AF5921">
        <v>1</v>
      </c>
      <c r="AG5921">
        <v>0</v>
      </c>
      <c r="AH5921">
        <v>0</v>
      </c>
      <c r="AI5921">
        <v>1.36</v>
      </c>
      <c r="AJ5921">
        <v>4.75</v>
      </c>
      <c r="AK5921">
        <v>9</v>
      </c>
    </row>
    <row r="5922" spans="1:37" x14ac:dyDescent="0.45">
      <c r="A5922" s="56"/>
      <c r="B5922" s="27">
        <v>44269</v>
      </c>
      <c r="C5922" s="16" t="s">
        <v>314</v>
      </c>
      <c r="D5922" s="16" t="s">
        <v>201</v>
      </c>
      <c r="E5922" s="13" t="s">
        <v>315</v>
      </c>
      <c r="F5922" s="16" t="s">
        <v>271</v>
      </c>
      <c r="G5922" t="s">
        <v>453</v>
      </c>
      <c r="H5922" s="14"/>
      <c r="I5922" t="s">
        <v>326</v>
      </c>
      <c r="J5922" s="14"/>
      <c r="K5922">
        <v>1</v>
      </c>
      <c r="L5922">
        <v>1</v>
      </c>
      <c r="M5922" t="s">
        <v>23</v>
      </c>
      <c r="N5922" s="14"/>
      <c r="O5922">
        <v>0</v>
      </c>
      <c r="P5922">
        <v>0</v>
      </c>
      <c r="Q5922" t="s">
        <v>23</v>
      </c>
      <c r="R5922" s="14"/>
      <c r="S5922" s="16">
        <f>Table2[[#This Row],[FTHG]]-Table2[[#This Row],[HTH]]</f>
        <v>1</v>
      </c>
      <c r="T5922" s="14">
        <f>Table2[[#This Row],[FTAG]]-Table2[[#This Row],[HTA]]</f>
        <v>1</v>
      </c>
      <c r="U5922" s="13" t="str">
        <f>IF(Table2[[#This Row],[SHH]]&gt;Table2[[#This Row],[SHA]],"H",IF(Table2[[#This Row],[HTH]]&lt;Table2[[#This Row],[HTA]],"A","D"))</f>
        <v>D</v>
      </c>
      <c r="V5922" s="14"/>
      <c r="W5922">
        <v>14</v>
      </c>
      <c r="X5922">
        <v>5</v>
      </c>
      <c r="Y5922">
        <v>8</v>
      </c>
      <c r="Z5922">
        <v>2</v>
      </c>
      <c r="AA5922">
        <v>14</v>
      </c>
      <c r="AB5922">
        <v>21</v>
      </c>
      <c r="AC5922">
        <v>4</v>
      </c>
      <c r="AD5922">
        <v>3</v>
      </c>
      <c r="AE5922">
        <v>2</v>
      </c>
      <c r="AF5922">
        <v>3</v>
      </c>
      <c r="AG5922">
        <v>0</v>
      </c>
      <c r="AH5922">
        <v>0</v>
      </c>
      <c r="AI5922">
        <v>1.8</v>
      </c>
      <c r="AJ5922">
        <v>3.8</v>
      </c>
      <c r="AK5922">
        <v>4.2</v>
      </c>
    </row>
    <row r="5923" spans="1:37" x14ac:dyDescent="0.45">
      <c r="A5923" s="56"/>
      <c r="B5923" s="27">
        <v>44269</v>
      </c>
      <c r="C5923" s="16" t="s">
        <v>314</v>
      </c>
      <c r="D5923" s="16" t="s">
        <v>201</v>
      </c>
      <c r="E5923" s="13" t="s">
        <v>315</v>
      </c>
      <c r="F5923" s="16" t="s">
        <v>271</v>
      </c>
      <c r="G5923" t="s">
        <v>333</v>
      </c>
      <c r="H5923" s="14"/>
      <c r="I5923" t="s">
        <v>330</v>
      </c>
      <c r="J5923" s="14"/>
      <c r="K5923">
        <v>2</v>
      </c>
      <c r="L5923">
        <v>0</v>
      </c>
      <c r="M5923" t="s">
        <v>7</v>
      </c>
      <c r="N5923" s="14"/>
      <c r="O5923">
        <v>1</v>
      </c>
      <c r="P5923">
        <v>0</v>
      </c>
      <c r="Q5923" t="s">
        <v>7</v>
      </c>
      <c r="R5923" s="14"/>
      <c r="S5923" s="16">
        <f>Table2[[#This Row],[FTHG]]-Table2[[#This Row],[HTH]]</f>
        <v>1</v>
      </c>
      <c r="T5923" s="14">
        <f>Table2[[#This Row],[FTAG]]-Table2[[#This Row],[HTA]]</f>
        <v>0</v>
      </c>
      <c r="U5923" s="13" t="str">
        <f>IF(Table2[[#This Row],[SHH]]&gt;Table2[[#This Row],[SHA]],"H",IF(Table2[[#This Row],[HTH]]&lt;Table2[[#This Row],[HTA]],"A","D"))</f>
        <v>H</v>
      </c>
      <c r="V5923" s="14"/>
      <c r="W5923">
        <v>7</v>
      </c>
      <c r="X5923">
        <v>16</v>
      </c>
      <c r="Y5923">
        <v>4</v>
      </c>
      <c r="Z5923">
        <v>5</v>
      </c>
      <c r="AA5923">
        <v>14</v>
      </c>
      <c r="AB5923">
        <v>9</v>
      </c>
      <c r="AC5923">
        <v>4</v>
      </c>
      <c r="AD5923">
        <v>4</v>
      </c>
      <c r="AE5923">
        <v>0</v>
      </c>
      <c r="AF5923">
        <v>2</v>
      </c>
      <c r="AG5923">
        <v>0</v>
      </c>
      <c r="AH5923">
        <v>0</v>
      </c>
      <c r="AI5923">
        <v>2.4500000000000002</v>
      </c>
      <c r="AJ5923">
        <v>3.6</v>
      </c>
      <c r="AK5923">
        <v>2.7</v>
      </c>
    </row>
    <row r="5924" spans="1:37" x14ac:dyDescent="0.45">
      <c r="A5924" s="56"/>
      <c r="B5924" s="27">
        <v>44274</v>
      </c>
      <c r="C5924" s="16" t="s">
        <v>314</v>
      </c>
      <c r="D5924" s="16" t="s">
        <v>201</v>
      </c>
      <c r="E5924" s="13" t="s">
        <v>315</v>
      </c>
      <c r="F5924" s="16" t="s">
        <v>271</v>
      </c>
      <c r="G5924" t="s">
        <v>451</v>
      </c>
      <c r="H5924" s="14"/>
      <c r="I5924" t="s">
        <v>453</v>
      </c>
      <c r="J5924" s="14"/>
      <c r="K5924">
        <v>0</v>
      </c>
      <c r="L5924">
        <v>1</v>
      </c>
      <c r="M5924" t="s">
        <v>8</v>
      </c>
      <c r="N5924" s="14"/>
      <c r="O5924">
        <v>0</v>
      </c>
      <c r="P5924">
        <v>0</v>
      </c>
      <c r="Q5924" t="s">
        <v>23</v>
      </c>
      <c r="R5924" s="14"/>
      <c r="S5924" s="16">
        <f>Table2[[#This Row],[FTHG]]-Table2[[#This Row],[HTH]]</f>
        <v>0</v>
      </c>
      <c r="T5924" s="14">
        <f>Table2[[#This Row],[FTAG]]-Table2[[#This Row],[HTA]]</f>
        <v>1</v>
      </c>
      <c r="U5924" s="13" t="str">
        <f>IF(Table2[[#This Row],[SHH]]&gt;Table2[[#This Row],[SHA]],"H",IF(Table2[[#This Row],[HTH]]&lt;Table2[[#This Row],[HTA]],"A","D"))</f>
        <v>D</v>
      </c>
      <c r="V5924" s="14"/>
      <c r="W5924">
        <v>5</v>
      </c>
      <c r="X5924">
        <v>20</v>
      </c>
      <c r="Y5924">
        <v>0</v>
      </c>
      <c r="Z5924">
        <v>8</v>
      </c>
      <c r="AA5924">
        <v>10</v>
      </c>
      <c r="AB5924">
        <v>12</v>
      </c>
      <c r="AC5924">
        <v>1</v>
      </c>
      <c r="AD5924">
        <v>7</v>
      </c>
      <c r="AE5924">
        <v>2</v>
      </c>
      <c r="AF5924">
        <v>1</v>
      </c>
      <c r="AG5924">
        <v>0</v>
      </c>
      <c r="AH5924">
        <v>0</v>
      </c>
      <c r="AI5924">
        <v>9</v>
      </c>
      <c r="AJ5924">
        <v>4.75</v>
      </c>
      <c r="AK5924">
        <v>1.33</v>
      </c>
    </row>
    <row r="5925" spans="1:37" x14ac:dyDescent="0.45">
      <c r="A5925" s="56"/>
      <c r="B5925" s="27">
        <v>44275</v>
      </c>
      <c r="C5925" s="16" t="s">
        <v>314</v>
      </c>
      <c r="D5925" s="16" t="s">
        <v>201</v>
      </c>
      <c r="E5925" s="13" t="s">
        <v>315</v>
      </c>
      <c r="F5925" s="16" t="s">
        <v>271</v>
      </c>
      <c r="G5925" t="s">
        <v>316</v>
      </c>
      <c r="H5925" s="14"/>
      <c r="I5925" t="s">
        <v>333</v>
      </c>
      <c r="J5925" s="14"/>
      <c r="K5925">
        <v>4</v>
      </c>
      <c r="L5925">
        <v>0</v>
      </c>
      <c r="M5925" t="s">
        <v>7</v>
      </c>
      <c r="N5925" s="14"/>
      <c r="O5925">
        <v>4</v>
      </c>
      <c r="P5925">
        <v>0</v>
      </c>
      <c r="Q5925" t="s">
        <v>7</v>
      </c>
      <c r="R5925" s="14"/>
      <c r="S5925" s="16">
        <f>Table2[[#This Row],[FTHG]]-Table2[[#This Row],[HTH]]</f>
        <v>0</v>
      </c>
      <c r="T5925" s="14">
        <f>Table2[[#This Row],[FTAG]]-Table2[[#This Row],[HTA]]</f>
        <v>0</v>
      </c>
      <c r="U5925" s="13" t="str">
        <f>IF(Table2[[#This Row],[SHH]]&gt;Table2[[#This Row],[SHA]],"H",IF(Table2[[#This Row],[HTH]]&lt;Table2[[#This Row],[HTA]],"A","D"))</f>
        <v>D</v>
      </c>
      <c r="V5925" s="14"/>
      <c r="W5925">
        <v>15</v>
      </c>
      <c r="X5925">
        <v>12</v>
      </c>
      <c r="Y5925">
        <v>7</v>
      </c>
      <c r="Z5925">
        <v>4</v>
      </c>
      <c r="AA5925">
        <v>10</v>
      </c>
      <c r="AB5925">
        <v>12</v>
      </c>
      <c r="AC5925">
        <v>1</v>
      </c>
      <c r="AD5925">
        <v>3</v>
      </c>
      <c r="AE5925">
        <v>1</v>
      </c>
      <c r="AF5925">
        <v>2</v>
      </c>
      <c r="AG5925">
        <v>1</v>
      </c>
      <c r="AH5925">
        <v>0</v>
      </c>
      <c r="AI5925">
        <v>1.2</v>
      </c>
      <c r="AJ5925">
        <v>7</v>
      </c>
      <c r="AK5925">
        <v>11</v>
      </c>
    </row>
    <row r="5926" spans="1:37" x14ac:dyDescent="0.45">
      <c r="A5926" s="56"/>
      <c r="B5926" s="27">
        <v>44275</v>
      </c>
      <c r="C5926" s="16" t="s">
        <v>314</v>
      </c>
      <c r="D5926" s="16" t="s">
        <v>201</v>
      </c>
      <c r="E5926" s="13" t="s">
        <v>315</v>
      </c>
      <c r="F5926" s="16" t="s">
        <v>271</v>
      </c>
      <c r="G5926" t="s">
        <v>326</v>
      </c>
      <c r="H5926" s="14"/>
      <c r="I5926" t="s">
        <v>452</v>
      </c>
      <c r="J5926" s="14"/>
      <c r="K5926">
        <v>5</v>
      </c>
      <c r="L5926">
        <v>2</v>
      </c>
      <c r="M5926" t="s">
        <v>7</v>
      </c>
      <c r="N5926" s="14"/>
      <c r="O5926">
        <v>4</v>
      </c>
      <c r="P5926">
        <v>2</v>
      </c>
      <c r="Q5926" t="s">
        <v>7</v>
      </c>
      <c r="R5926" s="14"/>
      <c r="S5926" s="16">
        <f>Table2[[#This Row],[FTHG]]-Table2[[#This Row],[HTH]]</f>
        <v>1</v>
      </c>
      <c r="T5926" s="14">
        <f>Table2[[#This Row],[FTAG]]-Table2[[#This Row],[HTA]]</f>
        <v>0</v>
      </c>
      <c r="U5926" s="13" t="str">
        <f>IF(Table2[[#This Row],[SHH]]&gt;Table2[[#This Row],[SHA]],"H",IF(Table2[[#This Row],[HTH]]&lt;Table2[[#This Row],[HTA]],"A","D"))</f>
        <v>H</v>
      </c>
      <c r="V5926" s="14"/>
      <c r="W5926">
        <v>9</v>
      </c>
      <c r="X5926">
        <v>24</v>
      </c>
      <c r="Y5926">
        <v>5</v>
      </c>
      <c r="Z5926">
        <v>8</v>
      </c>
      <c r="AA5926">
        <v>9</v>
      </c>
      <c r="AB5926">
        <v>10</v>
      </c>
      <c r="AC5926">
        <v>2</v>
      </c>
      <c r="AD5926">
        <v>4</v>
      </c>
      <c r="AE5926">
        <v>1</v>
      </c>
      <c r="AF5926">
        <v>2</v>
      </c>
      <c r="AG5926">
        <v>0</v>
      </c>
      <c r="AH5926">
        <v>0</v>
      </c>
      <c r="AI5926">
        <v>1.85</v>
      </c>
      <c r="AJ5926">
        <v>4</v>
      </c>
      <c r="AK5926">
        <v>3.8</v>
      </c>
    </row>
    <row r="5927" spans="1:37" x14ac:dyDescent="0.45">
      <c r="A5927" s="56"/>
      <c r="B5927" s="27">
        <v>44275</v>
      </c>
      <c r="C5927" s="16" t="s">
        <v>314</v>
      </c>
      <c r="D5927" s="16" t="s">
        <v>201</v>
      </c>
      <c r="E5927" s="13" t="s">
        <v>315</v>
      </c>
      <c r="F5927" s="16" t="s">
        <v>271</v>
      </c>
      <c r="G5927" t="s">
        <v>335</v>
      </c>
      <c r="H5927" s="14"/>
      <c r="I5927" t="s">
        <v>331</v>
      </c>
      <c r="J5927" s="14"/>
      <c r="K5927">
        <v>2</v>
      </c>
      <c r="L5927">
        <v>2</v>
      </c>
      <c r="M5927" t="s">
        <v>23</v>
      </c>
      <c r="N5927" s="14"/>
      <c r="O5927">
        <v>1</v>
      </c>
      <c r="P5927">
        <v>1</v>
      </c>
      <c r="Q5927" t="s">
        <v>23</v>
      </c>
      <c r="R5927" s="14"/>
      <c r="S5927" s="16">
        <f>Table2[[#This Row],[FTHG]]-Table2[[#This Row],[HTH]]</f>
        <v>1</v>
      </c>
      <c r="T5927" s="14">
        <f>Table2[[#This Row],[FTAG]]-Table2[[#This Row],[HTA]]</f>
        <v>1</v>
      </c>
      <c r="U5927" s="13" t="str">
        <f>IF(Table2[[#This Row],[SHH]]&gt;Table2[[#This Row],[SHA]],"H",IF(Table2[[#This Row],[HTH]]&lt;Table2[[#This Row],[HTA]],"A","D"))</f>
        <v>D</v>
      </c>
      <c r="V5927" s="14"/>
      <c r="W5927">
        <v>10</v>
      </c>
      <c r="X5927">
        <v>13</v>
      </c>
      <c r="Y5927">
        <v>2</v>
      </c>
      <c r="Z5927">
        <v>4</v>
      </c>
      <c r="AA5927">
        <v>4</v>
      </c>
      <c r="AB5927">
        <v>12</v>
      </c>
      <c r="AC5927">
        <v>5</v>
      </c>
      <c r="AD5927">
        <v>2</v>
      </c>
      <c r="AE5927">
        <v>1</v>
      </c>
      <c r="AF5927">
        <v>1</v>
      </c>
      <c r="AG5927">
        <v>0</v>
      </c>
      <c r="AH5927">
        <v>0</v>
      </c>
      <c r="AI5927">
        <v>8</v>
      </c>
      <c r="AJ5927">
        <v>4.75</v>
      </c>
      <c r="AK5927">
        <v>1.4</v>
      </c>
    </row>
    <row r="5928" spans="1:37" x14ac:dyDescent="0.45">
      <c r="A5928" s="56"/>
      <c r="B5928" s="27">
        <v>44275</v>
      </c>
      <c r="C5928" s="16" t="s">
        <v>314</v>
      </c>
      <c r="D5928" s="16" t="s">
        <v>201</v>
      </c>
      <c r="E5928" s="13" t="s">
        <v>315</v>
      </c>
      <c r="F5928" s="16" t="s">
        <v>271</v>
      </c>
      <c r="G5928" t="s">
        <v>332</v>
      </c>
      <c r="H5928" s="14"/>
      <c r="I5928" t="s">
        <v>320</v>
      </c>
      <c r="J5928" s="14"/>
      <c r="K5928">
        <v>1</v>
      </c>
      <c r="L5928">
        <v>2</v>
      </c>
      <c r="M5928" t="s">
        <v>8</v>
      </c>
      <c r="N5928" s="14"/>
      <c r="O5928">
        <v>1</v>
      </c>
      <c r="P5928">
        <v>2</v>
      </c>
      <c r="Q5928" t="s">
        <v>8</v>
      </c>
      <c r="R5928" s="14"/>
      <c r="S5928" s="16">
        <f>Table2[[#This Row],[FTHG]]-Table2[[#This Row],[HTH]]</f>
        <v>0</v>
      </c>
      <c r="T5928" s="14">
        <f>Table2[[#This Row],[FTAG]]-Table2[[#This Row],[HTA]]</f>
        <v>0</v>
      </c>
      <c r="U5928" s="13" t="str">
        <f>IF(Table2[[#This Row],[SHH]]&gt;Table2[[#This Row],[SHA]],"H",IF(Table2[[#This Row],[HTH]]&lt;Table2[[#This Row],[HTA]],"A","D"))</f>
        <v>A</v>
      </c>
      <c r="V5928" s="14"/>
      <c r="W5928">
        <v>11</v>
      </c>
      <c r="X5928">
        <v>16</v>
      </c>
      <c r="Y5928">
        <v>4</v>
      </c>
      <c r="Z5928">
        <v>5</v>
      </c>
      <c r="AA5928">
        <v>15</v>
      </c>
      <c r="AB5928">
        <v>15</v>
      </c>
      <c r="AC5928">
        <v>3</v>
      </c>
      <c r="AD5928">
        <v>9</v>
      </c>
      <c r="AE5928">
        <v>3</v>
      </c>
      <c r="AF5928">
        <v>1</v>
      </c>
      <c r="AG5928">
        <v>0</v>
      </c>
      <c r="AH5928">
        <v>0</v>
      </c>
      <c r="AI5928">
        <v>4.5</v>
      </c>
      <c r="AJ5928">
        <v>3.6</v>
      </c>
      <c r="AK5928">
        <v>1.8</v>
      </c>
    </row>
    <row r="5929" spans="1:37" x14ac:dyDescent="0.45">
      <c r="A5929" s="56"/>
      <c r="B5929" s="27">
        <v>44275</v>
      </c>
      <c r="C5929" s="16" t="s">
        <v>314</v>
      </c>
      <c r="D5929" s="16" t="s">
        <v>201</v>
      </c>
      <c r="E5929" s="13" t="s">
        <v>315</v>
      </c>
      <c r="F5929" s="16" t="s">
        <v>271</v>
      </c>
      <c r="G5929" t="s">
        <v>328</v>
      </c>
      <c r="H5929" s="14"/>
      <c r="I5929" t="s">
        <v>317</v>
      </c>
      <c r="J5929" s="14"/>
      <c r="K5929">
        <v>0</v>
      </c>
      <c r="L5929">
        <v>3</v>
      </c>
      <c r="M5929" t="s">
        <v>8</v>
      </c>
      <c r="N5929" s="14"/>
      <c r="O5929">
        <v>0</v>
      </c>
      <c r="P5929">
        <v>1</v>
      </c>
      <c r="Q5929" t="s">
        <v>8</v>
      </c>
      <c r="R5929" s="14"/>
      <c r="S5929" s="16">
        <f>Table2[[#This Row],[FTHG]]-Table2[[#This Row],[HTH]]</f>
        <v>0</v>
      </c>
      <c r="T5929" s="14">
        <f>Table2[[#This Row],[FTAG]]-Table2[[#This Row],[HTA]]</f>
        <v>2</v>
      </c>
      <c r="U5929" s="13" t="str">
        <f>IF(Table2[[#This Row],[SHH]]&gt;Table2[[#This Row],[SHA]],"H",IF(Table2[[#This Row],[HTH]]&lt;Table2[[#This Row],[HTA]],"A","D"))</f>
        <v>A</v>
      </c>
      <c r="V5929" s="14"/>
      <c r="W5929">
        <v>4</v>
      </c>
      <c r="X5929">
        <v>21</v>
      </c>
      <c r="Y5929">
        <v>1</v>
      </c>
      <c r="Z5929">
        <v>7</v>
      </c>
      <c r="AA5929">
        <v>8</v>
      </c>
      <c r="AB5929">
        <v>8</v>
      </c>
      <c r="AC5929">
        <v>2</v>
      </c>
      <c r="AD5929">
        <v>7</v>
      </c>
      <c r="AE5929">
        <v>1</v>
      </c>
      <c r="AF5929">
        <v>2</v>
      </c>
      <c r="AG5929">
        <v>0</v>
      </c>
      <c r="AH5929">
        <v>0</v>
      </c>
      <c r="AI5929">
        <v>7.5</v>
      </c>
      <c r="AJ5929">
        <v>4.5</v>
      </c>
      <c r="AK5929">
        <v>1.44</v>
      </c>
    </row>
    <row r="5930" spans="1:37" x14ac:dyDescent="0.45">
      <c r="A5930" s="56"/>
      <c r="B5930" s="27">
        <v>44276</v>
      </c>
      <c r="C5930" s="16" t="s">
        <v>314</v>
      </c>
      <c r="D5930" s="16" t="s">
        <v>201</v>
      </c>
      <c r="E5930" s="13" t="s">
        <v>315</v>
      </c>
      <c r="F5930" s="16" t="s">
        <v>271</v>
      </c>
      <c r="G5930" t="s">
        <v>330</v>
      </c>
      <c r="H5930" s="14"/>
      <c r="I5930" t="s">
        <v>321</v>
      </c>
      <c r="J5930" s="14"/>
      <c r="K5930">
        <v>1</v>
      </c>
      <c r="L5930">
        <v>2</v>
      </c>
      <c r="M5930" t="s">
        <v>8</v>
      </c>
      <c r="N5930" s="14"/>
      <c r="O5930">
        <v>1</v>
      </c>
      <c r="P5930">
        <v>2</v>
      </c>
      <c r="Q5930" t="s">
        <v>8</v>
      </c>
      <c r="R5930" s="14"/>
      <c r="S5930" s="16">
        <f>Table2[[#This Row],[FTHG]]-Table2[[#This Row],[HTH]]</f>
        <v>0</v>
      </c>
      <c r="T5930" s="14">
        <f>Table2[[#This Row],[FTAG]]-Table2[[#This Row],[HTA]]</f>
        <v>0</v>
      </c>
      <c r="U5930" s="13" t="str">
        <f>IF(Table2[[#This Row],[SHH]]&gt;Table2[[#This Row],[SHA]],"H",IF(Table2[[#This Row],[HTH]]&lt;Table2[[#This Row],[HTA]],"A","D"))</f>
        <v>A</v>
      </c>
      <c r="V5930" s="14"/>
      <c r="W5930">
        <v>8</v>
      </c>
      <c r="X5930">
        <v>16</v>
      </c>
      <c r="Y5930">
        <v>2</v>
      </c>
      <c r="Z5930">
        <v>7</v>
      </c>
      <c r="AA5930">
        <v>14</v>
      </c>
      <c r="AB5930">
        <v>12</v>
      </c>
      <c r="AC5930">
        <v>2</v>
      </c>
      <c r="AD5930">
        <v>9</v>
      </c>
      <c r="AE5930">
        <v>0</v>
      </c>
      <c r="AF5930">
        <v>0</v>
      </c>
      <c r="AG5930">
        <v>0</v>
      </c>
      <c r="AH5930">
        <v>0</v>
      </c>
      <c r="AI5930">
        <v>1.9</v>
      </c>
      <c r="AJ5930">
        <v>3.75</v>
      </c>
      <c r="AK5930">
        <v>3.8</v>
      </c>
    </row>
    <row r="5931" spans="1:37" x14ac:dyDescent="0.45">
      <c r="A5931" s="56"/>
      <c r="B5931" s="27">
        <v>44276</v>
      </c>
      <c r="C5931" s="16" t="s">
        <v>314</v>
      </c>
      <c r="D5931" s="16" t="s">
        <v>201</v>
      </c>
      <c r="E5931" s="13" t="s">
        <v>315</v>
      </c>
      <c r="F5931" s="16" t="s">
        <v>271</v>
      </c>
      <c r="G5931" t="s">
        <v>322</v>
      </c>
      <c r="H5931" s="14"/>
      <c r="I5931" t="s">
        <v>329</v>
      </c>
      <c r="J5931" s="14"/>
      <c r="K5931">
        <v>3</v>
      </c>
      <c r="L5931">
        <v>0</v>
      </c>
      <c r="M5931" t="s">
        <v>7</v>
      </c>
      <c r="N5931" s="14"/>
      <c r="O5931">
        <v>3</v>
      </c>
      <c r="P5931">
        <v>0</v>
      </c>
      <c r="Q5931" t="s">
        <v>7</v>
      </c>
      <c r="R5931" s="14"/>
      <c r="S5931" s="16">
        <f>Table2[[#This Row],[FTHG]]-Table2[[#This Row],[HTH]]</f>
        <v>0</v>
      </c>
      <c r="T5931" s="14">
        <f>Table2[[#This Row],[FTAG]]-Table2[[#This Row],[HTA]]</f>
        <v>0</v>
      </c>
      <c r="U5931" s="13" t="str">
        <f>IF(Table2[[#This Row],[SHH]]&gt;Table2[[#This Row],[SHA]],"H",IF(Table2[[#This Row],[HTH]]&lt;Table2[[#This Row],[HTA]],"A","D"))</f>
        <v>D</v>
      </c>
      <c r="V5931" s="14"/>
      <c r="W5931">
        <v>13</v>
      </c>
      <c r="X5931">
        <v>9</v>
      </c>
      <c r="Y5931">
        <v>10</v>
      </c>
      <c r="Z5931">
        <v>1</v>
      </c>
      <c r="AA5931">
        <v>10</v>
      </c>
      <c r="AB5931">
        <v>20</v>
      </c>
      <c r="AC5931">
        <v>4</v>
      </c>
      <c r="AD5931">
        <v>8</v>
      </c>
      <c r="AE5931">
        <v>0</v>
      </c>
      <c r="AF5931">
        <v>2</v>
      </c>
      <c r="AG5931">
        <v>0</v>
      </c>
      <c r="AH5931">
        <v>0</v>
      </c>
      <c r="AI5931">
        <v>3.4</v>
      </c>
      <c r="AJ5931">
        <v>3.6</v>
      </c>
      <c r="AK5931">
        <v>2.0499999999999998</v>
      </c>
    </row>
    <row r="5932" spans="1:37" x14ac:dyDescent="0.45">
      <c r="A5932" s="56"/>
      <c r="B5932" s="27">
        <v>44276</v>
      </c>
      <c r="C5932" s="16" t="s">
        <v>314</v>
      </c>
      <c r="D5932" s="16" t="s">
        <v>201</v>
      </c>
      <c r="E5932" s="13" t="s">
        <v>315</v>
      </c>
      <c r="F5932" s="16" t="s">
        <v>271</v>
      </c>
      <c r="G5932" t="s">
        <v>327</v>
      </c>
      <c r="H5932" s="14"/>
      <c r="I5932" t="s">
        <v>323</v>
      </c>
      <c r="J5932" s="14"/>
      <c r="K5932">
        <v>2</v>
      </c>
      <c r="L5932">
        <v>0</v>
      </c>
      <c r="M5932" t="s">
        <v>7</v>
      </c>
      <c r="N5932" s="14"/>
      <c r="O5932">
        <v>0</v>
      </c>
      <c r="P5932">
        <v>0</v>
      </c>
      <c r="Q5932" t="s">
        <v>23</v>
      </c>
      <c r="R5932" s="14"/>
      <c r="S5932" s="16">
        <f>Table2[[#This Row],[FTHG]]-Table2[[#This Row],[HTH]]</f>
        <v>2</v>
      </c>
      <c r="T5932" s="14">
        <f>Table2[[#This Row],[FTAG]]-Table2[[#This Row],[HTA]]</f>
        <v>0</v>
      </c>
      <c r="U5932" s="13" t="str">
        <f>IF(Table2[[#This Row],[SHH]]&gt;Table2[[#This Row],[SHA]],"H",IF(Table2[[#This Row],[HTH]]&lt;Table2[[#This Row],[HTA]],"A","D"))</f>
        <v>H</v>
      </c>
      <c r="V5932" s="14"/>
      <c r="W5932">
        <v>10</v>
      </c>
      <c r="X5932">
        <v>19</v>
      </c>
      <c r="Y5932">
        <v>3</v>
      </c>
      <c r="Z5932">
        <v>8</v>
      </c>
      <c r="AA5932">
        <v>21</v>
      </c>
      <c r="AB5932">
        <v>13</v>
      </c>
      <c r="AC5932">
        <v>3</v>
      </c>
      <c r="AD5932">
        <v>5</v>
      </c>
      <c r="AE5932">
        <v>7</v>
      </c>
      <c r="AF5932">
        <v>2</v>
      </c>
      <c r="AG5932">
        <v>0</v>
      </c>
      <c r="AH5932">
        <v>0</v>
      </c>
      <c r="AI5932">
        <v>1.95</v>
      </c>
      <c r="AJ5932">
        <v>3.4</v>
      </c>
      <c r="AK5932">
        <v>4</v>
      </c>
    </row>
    <row r="5933" spans="1:37" x14ac:dyDescent="0.45">
      <c r="A5933" s="56"/>
      <c r="B5933" s="27">
        <v>44289</v>
      </c>
      <c r="C5933" s="16" t="s">
        <v>314</v>
      </c>
      <c r="D5933" s="16" t="s">
        <v>201</v>
      </c>
      <c r="E5933" s="13" t="s">
        <v>315</v>
      </c>
      <c r="F5933" s="16" t="s">
        <v>271</v>
      </c>
      <c r="G5933" t="s">
        <v>323</v>
      </c>
      <c r="H5933" s="14"/>
      <c r="I5933" t="s">
        <v>330</v>
      </c>
      <c r="J5933" s="14"/>
      <c r="K5933">
        <v>2</v>
      </c>
      <c r="L5933">
        <v>1</v>
      </c>
      <c r="M5933" t="s">
        <v>7</v>
      </c>
      <c r="N5933" s="14"/>
      <c r="O5933">
        <v>2</v>
      </c>
      <c r="P5933">
        <v>0</v>
      </c>
      <c r="Q5933" t="s">
        <v>7</v>
      </c>
      <c r="R5933" s="14"/>
      <c r="S5933" s="16">
        <f>Table2[[#This Row],[FTHG]]-Table2[[#This Row],[HTH]]</f>
        <v>0</v>
      </c>
      <c r="T5933" s="14">
        <f>Table2[[#This Row],[FTAG]]-Table2[[#This Row],[HTA]]</f>
        <v>1</v>
      </c>
      <c r="U5933" s="13" t="str">
        <f>IF(Table2[[#This Row],[SHH]]&gt;Table2[[#This Row],[SHA]],"H",IF(Table2[[#This Row],[HTH]]&lt;Table2[[#This Row],[HTA]],"A","D"))</f>
        <v>D</v>
      </c>
      <c r="V5933" s="14"/>
      <c r="W5933">
        <v>7</v>
      </c>
      <c r="X5933">
        <v>16</v>
      </c>
      <c r="Y5933">
        <v>2</v>
      </c>
      <c r="Z5933">
        <v>6</v>
      </c>
      <c r="AA5933">
        <v>7</v>
      </c>
      <c r="AB5933">
        <v>11</v>
      </c>
      <c r="AC5933">
        <v>2</v>
      </c>
      <c r="AD5933">
        <v>10</v>
      </c>
      <c r="AE5933">
        <v>1</v>
      </c>
      <c r="AF5933">
        <v>1</v>
      </c>
      <c r="AG5933">
        <v>0</v>
      </c>
      <c r="AH5933">
        <v>0</v>
      </c>
      <c r="AI5933">
        <v>3.6</v>
      </c>
      <c r="AJ5933">
        <v>3.8</v>
      </c>
      <c r="AK5933">
        <v>1.9</v>
      </c>
    </row>
    <row r="5934" spans="1:37" x14ac:dyDescent="0.45">
      <c r="A5934" s="56"/>
      <c r="B5934" s="27">
        <v>44289</v>
      </c>
      <c r="C5934" s="16" t="s">
        <v>314</v>
      </c>
      <c r="D5934" s="16" t="s">
        <v>201</v>
      </c>
      <c r="E5934" s="13" t="s">
        <v>315</v>
      </c>
      <c r="F5934" s="16" t="s">
        <v>271</v>
      </c>
      <c r="G5934" t="s">
        <v>331</v>
      </c>
      <c r="H5934" s="14"/>
      <c r="I5934" t="s">
        <v>326</v>
      </c>
      <c r="J5934" s="14"/>
      <c r="K5934">
        <v>1</v>
      </c>
      <c r="L5934">
        <v>2</v>
      </c>
      <c r="M5934" t="s">
        <v>8</v>
      </c>
      <c r="N5934" s="14"/>
      <c r="O5934">
        <v>1</v>
      </c>
      <c r="P5934">
        <v>1</v>
      </c>
      <c r="Q5934" t="s">
        <v>23</v>
      </c>
      <c r="R5934" s="14"/>
      <c r="S5934" s="16">
        <f>Table2[[#This Row],[FTHG]]-Table2[[#This Row],[HTH]]</f>
        <v>0</v>
      </c>
      <c r="T5934" s="14">
        <f>Table2[[#This Row],[FTAG]]-Table2[[#This Row],[HTA]]</f>
        <v>1</v>
      </c>
      <c r="U5934" s="13" t="str">
        <f>IF(Table2[[#This Row],[SHH]]&gt;Table2[[#This Row],[SHA]],"H",IF(Table2[[#This Row],[HTH]]&lt;Table2[[#This Row],[HTA]],"A","D"))</f>
        <v>D</v>
      </c>
      <c r="V5934" s="14"/>
      <c r="W5934">
        <v>20</v>
      </c>
      <c r="X5934">
        <v>15</v>
      </c>
      <c r="Y5934">
        <v>7</v>
      </c>
      <c r="Z5934">
        <v>3</v>
      </c>
      <c r="AA5934">
        <v>9</v>
      </c>
      <c r="AB5934">
        <v>12</v>
      </c>
      <c r="AC5934">
        <v>10</v>
      </c>
      <c r="AD5934">
        <v>2</v>
      </c>
      <c r="AE5934">
        <v>0</v>
      </c>
      <c r="AF5934">
        <v>3</v>
      </c>
      <c r="AG5934">
        <v>0</v>
      </c>
      <c r="AH5934">
        <v>0</v>
      </c>
      <c r="AI5934">
        <v>1.72</v>
      </c>
      <c r="AJ5934">
        <v>4.2</v>
      </c>
      <c r="AK5934">
        <v>4.2</v>
      </c>
    </row>
    <row r="5935" spans="1:37" x14ac:dyDescent="0.45">
      <c r="A5935" s="56"/>
      <c r="B5935" s="27">
        <v>44289</v>
      </c>
      <c r="C5935" s="16" t="s">
        <v>314</v>
      </c>
      <c r="D5935" s="16" t="s">
        <v>201</v>
      </c>
      <c r="E5935" s="13" t="s">
        <v>315</v>
      </c>
      <c r="F5935" s="16" t="s">
        <v>271</v>
      </c>
      <c r="G5935" t="s">
        <v>329</v>
      </c>
      <c r="H5935" s="14"/>
      <c r="I5935" t="s">
        <v>328</v>
      </c>
      <c r="J5935" s="14"/>
      <c r="K5935">
        <v>2</v>
      </c>
      <c r="L5935">
        <v>1</v>
      </c>
      <c r="M5935" t="s">
        <v>7</v>
      </c>
      <c r="N5935" s="14"/>
      <c r="O5935">
        <v>1</v>
      </c>
      <c r="P5935">
        <v>0</v>
      </c>
      <c r="Q5935" t="s">
        <v>7</v>
      </c>
      <c r="R5935" s="14"/>
      <c r="S5935" s="16">
        <f>Table2[[#This Row],[FTHG]]-Table2[[#This Row],[HTH]]</f>
        <v>1</v>
      </c>
      <c r="T5935" s="14">
        <f>Table2[[#This Row],[FTAG]]-Table2[[#This Row],[HTA]]</f>
        <v>1</v>
      </c>
      <c r="U5935" s="13" t="str">
        <f>IF(Table2[[#This Row],[SHH]]&gt;Table2[[#This Row],[SHA]],"H",IF(Table2[[#This Row],[HTH]]&lt;Table2[[#This Row],[HTA]],"A","D"))</f>
        <v>D</v>
      </c>
      <c r="V5935" s="14"/>
      <c r="W5935">
        <v>6</v>
      </c>
      <c r="X5935">
        <v>4</v>
      </c>
      <c r="Y5935">
        <v>2</v>
      </c>
      <c r="Z5935">
        <v>2</v>
      </c>
      <c r="AA5935">
        <v>13</v>
      </c>
      <c r="AB5935">
        <v>9</v>
      </c>
      <c r="AC5935">
        <v>5</v>
      </c>
      <c r="AD5935">
        <v>4</v>
      </c>
      <c r="AE5935">
        <v>1</v>
      </c>
      <c r="AF5935">
        <v>0</v>
      </c>
      <c r="AG5935">
        <v>0</v>
      </c>
      <c r="AH5935">
        <v>0</v>
      </c>
      <c r="AI5935">
        <v>1.22</v>
      </c>
      <c r="AJ5935">
        <v>6.5</v>
      </c>
      <c r="AK5935">
        <v>12</v>
      </c>
    </row>
    <row r="5936" spans="1:37" x14ac:dyDescent="0.45">
      <c r="A5936" s="56"/>
      <c r="B5936" s="27">
        <v>44289</v>
      </c>
      <c r="C5936" s="16" t="s">
        <v>314</v>
      </c>
      <c r="D5936" s="16" t="s">
        <v>201</v>
      </c>
      <c r="E5936" s="13" t="s">
        <v>315</v>
      </c>
      <c r="F5936" s="16" t="s">
        <v>271</v>
      </c>
      <c r="G5936" t="s">
        <v>321</v>
      </c>
      <c r="H5936" s="14"/>
      <c r="I5936" t="s">
        <v>451</v>
      </c>
      <c r="J5936" s="14"/>
      <c r="K5936">
        <v>1</v>
      </c>
      <c r="L5936">
        <v>1</v>
      </c>
      <c r="M5936" t="s">
        <v>23</v>
      </c>
      <c r="N5936" s="14"/>
      <c r="O5936">
        <v>0</v>
      </c>
      <c r="P5936">
        <v>0</v>
      </c>
      <c r="Q5936" t="s">
        <v>23</v>
      </c>
      <c r="R5936" s="14"/>
      <c r="S5936" s="16">
        <f>Table2[[#This Row],[FTHG]]-Table2[[#This Row],[HTH]]</f>
        <v>1</v>
      </c>
      <c r="T5936" s="14">
        <f>Table2[[#This Row],[FTAG]]-Table2[[#This Row],[HTA]]</f>
        <v>1</v>
      </c>
      <c r="U5936" s="13" t="str">
        <f>IF(Table2[[#This Row],[SHH]]&gt;Table2[[#This Row],[SHA]],"H",IF(Table2[[#This Row],[HTH]]&lt;Table2[[#This Row],[HTA]],"A","D"))</f>
        <v>D</v>
      </c>
      <c r="V5936" s="14"/>
      <c r="W5936">
        <v>12</v>
      </c>
      <c r="X5936">
        <v>9</v>
      </c>
      <c r="Y5936">
        <v>5</v>
      </c>
      <c r="Z5936">
        <v>2</v>
      </c>
      <c r="AA5936">
        <v>27</v>
      </c>
      <c r="AB5936">
        <v>10</v>
      </c>
      <c r="AC5936">
        <v>2</v>
      </c>
      <c r="AD5936">
        <v>3</v>
      </c>
      <c r="AE5936">
        <v>4</v>
      </c>
      <c r="AF5936">
        <v>1</v>
      </c>
      <c r="AG5936">
        <v>0</v>
      </c>
      <c r="AH5936">
        <v>0</v>
      </c>
      <c r="AI5936">
        <v>1.72</v>
      </c>
      <c r="AJ5936">
        <v>3.6</v>
      </c>
      <c r="AK5936">
        <v>4.75</v>
      </c>
    </row>
    <row r="5937" spans="1:37" x14ac:dyDescent="0.45">
      <c r="A5937" s="56"/>
      <c r="B5937" s="27">
        <v>44289</v>
      </c>
      <c r="C5937" s="16" t="s">
        <v>314</v>
      </c>
      <c r="D5937" s="16" t="s">
        <v>201</v>
      </c>
      <c r="E5937" s="13" t="s">
        <v>315</v>
      </c>
      <c r="F5937" s="16" t="s">
        <v>271</v>
      </c>
      <c r="G5937" t="s">
        <v>320</v>
      </c>
      <c r="H5937" s="14"/>
      <c r="I5937" t="s">
        <v>335</v>
      </c>
      <c r="J5937" s="14"/>
      <c r="K5937">
        <v>1</v>
      </c>
      <c r="L5937">
        <v>0</v>
      </c>
      <c r="M5937" t="s">
        <v>7</v>
      </c>
      <c r="N5937" s="14"/>
      <c r="O5937">
        <v>0</v>
      </c>
      <c r="P5937">
        <v>0</v>
      </c>
      <c r="Q5937" t="s">
        <v>23</v>
      </c>
      <c r="R5937" s="14"/>
      <c r="S5937" s="16">
        <f>Table2[[#This Row],[FTHG]]-Table2[[#This Row],[HTH]]</f>
        <v>1</v>
      </c>
      <c r="T5937" s="14">
        <f>Table2[[#This Row],[FTAG]]-Table2[[#This Row],[HTA]]</f>
        <v>0</v>
      </c>
      <c r="U5937" s="13" t="str">
        <f>IF(Table2[[#This Row],[SHH]]&gt;Table2[[#This Row],[SHA]],"H",IF(Table2[[#This Row],[HTH]]&lt;Table2[[#This Row],[HTA]],"A","D"))</f>
        <v>H</v>
      </c>
      <c r="V5937" s="14"/>
      <c r="W5937">
        <v>13</v>
      </c>
      <c r="X5937">
        <v>10</v>
      </c>
      <c r="Y5937">
        <v>6</v>
      </c>
      <c r="Z5937">
        <v>1</v>
      </c>
      <c r="AA5937">
        <v>18</v>
      </c>
      <c r="AB5937">
        <v>11</v>
      </c>
      <c r="AC5937">
        <v>5</v>
      </c>
      <c r="AD5937">
        <v>4</v>
      </c>
      <c r="AE5937">
        <v>2</v>
      </c>
      <c r="AF5937">
        <v>1</v>
      </c>
      <c r="AG5937">
        <v>0</v>
      </c>
      <c r="AH5937">
        <v>0</v>
      </c>
      <c r="AI5937">
        <v>1.5</v>
      </c>
      <c r="AJ5937">
        <v>4.33</v>
      </c>
      <c r="AK5937">
        <v>6</v>
      </c>
    </row>
    <row r="5938" spans="1:37" x14ac:dyDescent="0.45">
      <c r="A5938" s="56"/>
      <c r="B5938" s="27">
        <v>44289</v>
      </c>
      <c r="C5938" s="16" t="s">
        <v>314</v>
      </c>
      <c r="D5938" s="16" t="s">
        <v>201</v>
      </c>
      <c r="E5938" s="13" t="s">
        <v>315</v>
      </c>
      <c r="F5938" s="16" t="s">
        <v>271</v>
      </c>
      <c r="G5938" t="s">
        <v>453</v>
      </c>
      <c r="H5938" s="14"/>
      <c r="I5938" t="s">
        <v>316</v>
      </c>
      <c r="J5938" s="14"/>
      <c r="K5938">
        <v>0</v>
      </c>
      <c r="L5938">
        <v>1</v>
      </c>
      <c r="M5938" t="s">
        <v>8</v>
      </c>
      <c r="N5938" s="14"/>
      <c r="O5938">
        <v>0</v>
      </c>
      <c r="P5938">
        <v>1</v>
      </c>
      <c r="Q5938" t="s">
        <v>8</v>
      </c>
      <c r="R5938" s="14"/>
      <c r="S5938" s="16">
        <f>Table2[[#This Row],[FTHG]]-Table2[[#This Row],[HTH]]</f>
        <v>0</v>
      </c>
      <c r="T5938" s="14">
        <f>Table2[[#This Row],[FTAG]]-Table2[[#This Row],[HTA]]</f>
        <v>0</v>
      </c>
      <c r="U5938" s="13" t="str">
        <f>IF(Table2[[#This Row],[SHH]]&gt;Table2[[#This Row],[SHA]],"H",IF(Table2[[#This Row],[HTH]]&lt;Table2[[#This Row],[HTA]],"A","D"))</f>
        <v>A</v>
      </c>
      <c r="V5938" s="14"/>
      <c r="W5938">
        <v>13</v>
      </c>
      <c r="X5938">
        <v>9</v>
      </c>
      <c r="Y5938">
        <v>3</v>
      </c>
      <c r="Z5938">
        <v>5</v>
      </c>
      <c r="AA5938">
        <v>13</v>
      </c>
      <c r="AB5938">
        <v>9</v>
      </c>
      <c r="AC5938">
        <v>8</v>
      </c>
      <c r="AD5938">
        <v>4</v>
      </c>
      <c r="AE5938">
        <v>3</v>
      </c>
      <c r="AF5938">
        <v>2</v>
      </c>
      <c r="AG5938">
        <v>0</v>
      </c>
      <c r="AH5938">
        <v>0</v>
      </c>
      <c r="AI5938">
        <v>2.7</v>
      </c>
      <c r="AJ5938">
        <v>3.8</v>
      </c>
      <c r="AK5938">
        <v>2.37</v>
      </c>
    </row>
    <row r="5939" spans="1:37" x14ac:dyDescent="0.45">
      <c r="A5939" s="56"/>
      <c r="B5939" s="27">
        <v>44289</v>
      </c>
      <c r="C5939" s="16" t="s">
        <v>314</v>
      </c>
      <c r="D5939" s="16" t="s">
        <v>201</v>
      </c>
      <c r="E5939" s="13" t="s">
        <v>315</v>
      </c>
      <c r="F5939" s="16" t="s">
        <v>271</v>
      </c>
      <c r="G5939" t="s">
        <v>317</v>
      </c>
      <c r="H5939" s="14"/>
      <c r="I5939" t="s">
        <v>327</v>
      </c>
      <c r="J5939" s="14"/>
      <c r="K5939">
        <v>2</v>
      </c>
      <c r="L5939">
        <v>1</v>
      </c>
      <c r="M5939" t="s">
        <v>7</v>
      </c>
      <c r="N5939" s="14"/>
      <c r="O5939">
        <v>0</v>
      </c>
      <c r="P5939">
        <v>1</v>
      </c>
      <c r="Q5939" t="s">
        <v>8</v>
      </c>
      <c r="R5939" s="14"/>
      <c r="S5939" s="16">
        <f>Table2[[#This Row],[FTHG]]-Table2[[#This Row],[HTH]]</f>
        <v>2</v>
      </c>
      <c r="T5939" s="14">
        <f>Table2[[#This Row],[FTAG]]-Table2[[#This Row],[HTA]]</f>
        <v>0</v>
      </c>
      <c r="U5939" s="13" t="str">
        <f>IF(Table2[[#This Row],[SHH]]&gt;Table2[[#This Row],[SHA]],"H",IF(Table2[[#This Row],[HTH]]&lt;Table2[[#This Row],[HTA]],"A","D"))</f>
        <v>H</v>
      </c>
      <c r="V5939" s="14"/>
      <c r="W5939">
        <v>19</v>
      </c>
      <c r="X5939">
        <v>7</v>
      </c>
      <c r="Y5939">
        <v>5</v>
      </c>
      <c r="Z5939">
        <v>4</v>
      </c>
      <c r="AA5939">
        <v>11</v>
      </c>
      <c r="AB5939">
        <v>14</v>
      </c>
      <c r="AC5939">
        <v>0</v>
      </c>
      <c r="AD5939">
        <v>3</v>
      </c>
      <c r="AE5939">
        <v>1</v>
      </c>
      <c r="AF5939">
        <v>3</v>
      </c>
      <c r="AG5939">
        <v>0</v>
      </c>
      <c r="AH5939">
        <v>0</v>
      </c>
      <c r="AI5939">
        <v>1.75</v>
      </c>
      <c r="AJ5939">
        <v>4</v>
      </c>
      <c r="AK5939">
        <v>4.0999999999999996</v>
      </c>
    </row>
    <row r="5940" spans="1:37" x14ac:dyDescent="0.45">
      <c r="A5940" s="56"/>
      <c r="B5940" s="27">
        <v>44290</v>
      </c>
      <c r="C5940" s="16" t="s">
        <v>314</v>
      </c>
      <c r="D5940" s="16" t="s">
        <v>201</v>
      </c>
      <c r="E5940" s="13" t="s">
        <v>315</v>
      </c>
      <c r="F5940" s="16" t="s">
        <v>271</v>
      </c>
      <c r="G5940" t="s">
        <v>333</v>
      </c>
      <c r="H5940" s="14"/>
      <c r="I5940" t="s">
        <v>332</v>
      </c>
      <c r="J5940" s="14"/>
      <c r="K5940">
        <v>1</v>
      </c>
      <c r="L5940">
        <v>0</v>
      </c>
      <c r="M5940" t="s">
        <v>7</v>
      </c>
      <c r="N5940" s="14"/>
      <c r="O5940">
        <v>0</v>
      </c>
      <c r="P5940">
        <v>0</v>
      </c>
      <c r="Q5940" t="s">
        <v>23</v>
      </c>
      <c r="R5940" s="14"/>
      <c r="S5940" s="16">
        <f>Table2[[#This Row],[FTHG]]-Table2[[#This Row],[HTH]]</f>
        <v>1</v>
      </c>
      <c r="T5940" s="14">
        <f>Table2[[#This Row],[FTAG]]-Table2[[#This Row],[HTA]]</f>
        <v>0</v>
      </c>
      <c r="U5940" s="13" t="str">
        <f>IF(Table2[[#This Row],[SHH]]&gt;Table2[[#This Row],[SHA]],"H",IF(Table2[[#This Row],[HTH]]&lt;Table2[[#This Row],[HTA]],"A","D"))</f>
        <v>H</v>
      </c>
      <c r="V5940" s="14"/>
      <c r="W5940">
        <v>14</v>
      </c>
      <c r="X5940">
        <v>9</v>
      </c>
      <c r="Y5940">
        <v>3</v>
      </c>
      <c r="Z5940">
        <v>2</v>
      </c>
      <c r="AA5940">
        <v>8</v>
      </c>
      <c r="AB5940">
        <v>8</v>
      </c>
      <c r="AC5940">
        <v>6</v>
      </c>
      <c r="AD5940">
        <v>0</v>
      </c>
      <c r="AE5940">
        <v>1</v>
      </c>
      <c r="AF5940">
        <v>2</v>
      </c>
      <c r="AG5940">
        <v>0</v>
      </c>
      <c r="AH5940">
        <v>0</v>
      </c>
      <c r="AI5940">
        <v>1.9</v>
      </c>
      <c r="AJ5940">
        <v>3.6</v>
      </c>
      <c r="AK5940">
        <v>4</v>
      </c>
    </row>
    <row r="5941" spans="1:37" x14ac:dyDescent="0.45">
      <c r="A5941" s="56"/>
      <c r="B5941" s="27">
        <v>44290</v>
      </c>
      <c r="C5941" s="16" t="s">
        <v>314</v>
      </c>
      <c r="D5941" s="16" t="s">
        <v>201</v>
      </c>
      <c r="E5941" s="13" t="s">
        <v>315</v>
      </c>
      <c r="F5941" s="16" t="s">
        <v>271</v>
      </c>
      <c r="G5941" t="s">
        <v>452</v>
      </c>
      <c r="H5941" s="14"/>
      <c r="I5941" t="s">
        <v>322</v>
      </c>
      <c r="J5941" s="14"/>
      <c r="K5941">
        <v>1</v>
      </c>
      <c r="L5941">
        <v>1</v>
      </c>
      <c r="M5941" t="s">
        <v>23</v>
      </c>
      <c r="N5941" s="14"/>
      <c r="O5941">
        <v>1</v>
      </c>
      <c r="P5941">
        <v>1</v>
      </c>
      <c r="Q5941" t="s">
        <v>23</v>
      </c>
      <c r="R5941" s="14"/>
      <c r="S5941" s="16">
        <f>Table2[[#This Row],[FTHG]]-Table2[[#This Row],[HTH]]</f>
        <v>0</v>
      </c>
      <c r="T5941" s="14">
        <f>Table2[[#This Row],[FTAG]]-Table2[[#This Row],[HTA]]</f>
        <v>0</v>
      </c>
      <c r="U5941" s="13" t="str">
        <f>IF(Table2[[#This Row],[SHH]]&gt;Table2[[#This Row],[SHA]],"H",IF(Table2[[#This Row],[HTH]]&lt;Table2[[#This Row],[HTA]],"A","D"))</f>
        <v>D</v>
      </c>
      <c r="V5941" s="14"/>
      <c r="W5941">
        <v>11</v>
      </c>
      <c r="X5941">
        <v>4</v>
      </c>
      <c r="Y5941">
        <v>3</v>
      </c>
      <c r="Z5941">
        <v>1</v>
      </c>
      <c r="AA5941">
        <v>13</v>
      </c>
      <c r="AB5941">
        <v>12</v>
      </c>
      <c r="AC5941">
        <v>2</v>
      </c>
      <c r="AD5941">
        <v>3</v>
      </c>
      <c r="AE5941">
        <v>2</v>
      </c>
      <c r="AF5941">
        <v>4</v>
      </c>
      <c r="AG5941">
        <v>0</v>
      </c>
      <c r="AH5941">
        <v>0</v>
      </c>
      <c r="AI5941">
        <v>2.4</v>
      </c>
      <c r="AJ5941">
        <v>3.3</v>
      </c>
      <c r="AK5941">
        <v>2.87</v>
      </c>
    </row>
    <row r="5942" spans="1:37" x14ac:dyDescent="0.45">
      <c r="A5942" s="56"/>
      <c r="B5942" s="27">
        <v>44295</v>
      </c>
      <c r="C5942" s="16" t="s">
        <v>314</v>
      </c>
      <c r="D5942" s="16" t="s">
        <v>201</v>
      </c>
      <c r="E5942" s="13" t="s">
        <v>315</v>
      </c>
      <c r="F5942" s="16" t="s">
        <v>271</v>
      </c>
      <c r="G5942" t="s">
        <v>451</v>
      </c>
      <c r="H5942" s="14"/>
      <c r="I5942" t="s">
        <v>327</v>
      </c>
      <c r="J5942" s="14"/>
      <c r="K5942">
        <v>1</v>
      </c>
      <c r="L5942">
        <v>0</v>
      </c>
      <c r="M5942" t="s">
        <v>7</v>
      </c>
      <c r="N5942" s="14"/>
      <c r="O5942">
        <v>0</v>
      </c>
      <c r="P5942">
        <v>0</v>
      </c>
      <c r="Q5942" t="s">
        <v>23</v>
      </c>
      <c r="R5942" s="14"/>
      <c r="S5942" s="16">
        <f>Table2[[#This Row],[FTHG]]-Table2[[#This Row],[HTH]]</f>
        <v>1</v>
      </c>
      <c r="T5942" s="14">
        <f>Table2[[#This Row],[FTAG]]-Table2[[#This Row],[HTA]]</f>
        <v>0</v>
      </c>
      <c r="U5942" s="13" t="str">
        <f>IF(Table2[[#This Row],[SHH]]&gt;Table2[[#This Row],[SHA]],"H",IF(Table2[[#This Row],[HTH]]&lt;Table2[[#This Row],[HTA]],"A","D"))</f>
        <v>H</v>
      </c>
      <c r="V5942" s="14"/>
      <c r="W5942">
        <v>14</v>
      </c>
      <c r="X5942">
        <v>10</v>
      </c>
      <c r="Y5942">
        <v>4</v>
      </c>
      <c r="Z5942">
        <v>2</v>
      </c>
      <c r="AA5942">
        <v>8</v>
      </c>
      <c r="AB5942">
        <v>10</v>
      </c>
      <c r="AC5942">
        <v>4</v>
      </c>
      <c r="AD5942">
        <v>2</v>
      </c>
      <c r="AE5942">
        <v>3</v>
      </c>
      <c r="AF5942">
        <v>2</v>
      </c>
      <c r="AG5942">
        <v>0</v>
      </c>
      <c r="AH5942">
        <v>0</v>
      </c>
      <c r="AI5942">
        <v>2.87</v>
      </c>
      <c r="AJ5942">
        <v>3.3</v>
      </c>
      <c r="AK5942">
        <v>2.4500000000000002</v>
      </c>
    </row>
    <row r="5943" spans="1:37" x14ac:dyDescent="0.45">
      <c r="A5943" s="56"/>
      <c r="B5943" s="27">
        <v>44296</v>
      </c>
      <c r="C5943" s="16" t="s">
        <v>314</v>
      </c>
      <c r="D5943" s="16" t="s">
        <v>201</v>
      </c>
      <c r="E5943" s="13" t="s">
        <v>315</v>
      </c>
      <c r="F5943" s="16" t="s">
        <v>271</v>
      </c>
      <c r="G5943" t="s">
        <v>316</v>
      </c>
      <c r="H5943" s="14"/>
      <c r="I5943" t="s">
        <v>452</v>
      </c>
      <c r="J5943" s="14"/>
      <c r="K5943">
        <v>1</v>
      </c>
      <c r="L5943">
        <v>1</v>
      </c>
      <c r="M5943" t="s">
        <v>23</v>
      </c>
      <c r="N5943" s="14"/>
      <c r="O5943">
        <v>0</v>
      </c>
      <c r="P5943">
        <v>0</v>
      </c>
      <c r="Q5943" t="s">
        <v>23</v>
      </c>
      <c r="R5943" s="14"/>
      <c r="S5943" s="16">
        <f>Table2[[#This Row],[FTHG]]-Table2[[#This Row],[HTH]]</f>
        <v>1</v>
      </c>
      <c r="T5943" s="14">
        <f>Table2[[#This Row],[FTAG]]-Table2[[#This Row],[HTA]]</f>
        <v>1</v>
      </c>
      <c r="U5943" s="13" t="str">
        <f>IF(Table2[[#This Row],[SHH]]&gt;Table2[[#This Row],[SHA]],"H",IF(Table2[[#This Row],[HTH]]&lt;Table2[[#This Row],[HTA]],"A","D"))</f>
        <v>D</v>
      </c>
      <c r="V5943" s="14"/>
      <c r="W5943">
        <v>14</v>
      </c>
      <c r="X5943">
        <v>6</v>
      </c>
      <c r="Y5943">
        <v>2</v>
      </c>
      <c r="Z5943">
        <v>2</v>
      </c>
      <c r="AA5943">
        <v>10</v>
      </c>
      <c r="AB5943">
        <v>12</v>
      </c>
      <c r="AC5943">
        <v>8</v>
      </c>
      <c r="AD5943">
        <v>1</v>
      </c>
      <c r="AE5943">
        <v>2</v>
      </c>
      <c r="AF5943">
        <v>0</v>
      </c>
      <c r="AG5943">
        <v>0</v>
      </c>
      <c r="AH5943">
        <v>0</v>
      </c>
      <c r="AI5943">
        <v>1.44</v>
      </c>
      <c r="AJ5943">
        <v>4.75</v>
      </c>
      <c r="AK5943">
        <v>6.5</v>
      </c>
    </row>
    <row r="5944" spans="1:37" x14ac:dyDescent="0.45">
      <c r="A5944" s="56"/>
      <c r="B5944" s="27">
        <v>44296</v>
      </c>
      <c r="C5944" s="16" t="s">
        <v>314</v>
      </c>
      <c r="D5944" s="16" t="s">
        <v>201</v>
      </c>
      <c r="E5944" s="13" t="s">
        <v>315</v>
      </c>
      <c r="F5944" s="16" t="s">
        <v>271</v>
      </c>
      <c r="G5944" t="s">
        <v>326</v>
      </c>
      <c r="H5944" s="14"/>
      <c r="I5944" t="s">
        <v>320</v>
      </c>
      <c r="J5944" s="14"/>
      <c r="K5944">
        <v>4</v>
      </c>
      <c r="L5944">
        <v>3</v>
      </c>
      <c r="M5944" t="s">
        <v>7</v>
      </c>
      <c r="N5944" s="14"/>
      <c r="O5944">
        <v>2</v>
      </c>
      <c r="P5944">
        <v>1</v>
      </c>
      <c r="Q5944" t="s">
        <v>7</v>
      </c>
      <c r="R5944" s="14"/>
      <c r="S5944" s="16">
        <f>Table2[[#This Row],[FTHG]]-Table2[[#This Row],[HTH]]</f>
        <v>2</v>
      </c>
      <c r="T5944" s="14">
        <f>Table2[[#This Row],[FTAG]]-Table2[[#This Row],[HTA]]</f>
        <v>2</v>
      </c>
      <c r="U5944" s="13" t="str">
        <f>IF(Table2[[#This Row],[SHH]]&gt;Table2[[#This Row],[SHA]],"H",IF(Table2[[#This Row],[HTH]]&lt;Table2[[#This Row],[HTA]],"A","D"))</f>
        <v>D</v>
      </c>
      <c r="V5944" s="14"/>
      <c r="W5944">
        <v>9</v>
      </c>
      <c r="X5944">
        <v>20</v>
      </c>
      <c r="Y5944">
        <v>5</v>
      </c>
      <c r="Z5944">
        <v>7</v>
      </c>
      <c r="AA5944">
        <v>11</v>
      </c>
      <c r="AB5944">
        <v>13</v>
      </c>
      <c r="AC5944">
        <v>3</v>
      </c>
      <c r="AD5944">
        <v>7</v>
      </c>
      <c r="AE5944">
        <v>3</v>
      </c>
      <c r="AF5944">
        <v>2</v>
      </c>
      <c r="AG5944">
        <v>0</v>
      </c>
      <c r="AH5944">
        <v>0</v>
      </c>
      <c r="AI5944">
        <v>2.37</v>
      </c>
      <c r="AJ5944">
        <v>3.5</v>
      </c>
      <c r="AK5944">
        <v>2.9</v>
      </c>
    </row>
    <row r="5945" spans="1:37" x14ac:dyDescent="0.45">
      <c r="A5945" s="56"/>
      <c r="B5945" s="27">
        <v>44296</v>
      </c>
      <c r="C5945" s="16" t="s">
        <v>314</v>
      </c>
      <c r="D5945" s="16" t="s">
        <v>201</v>
      </c>
      <c r="E5945" s="13" t="s">
        <v>315</v>
      </c>
      <c r="F5945" s="16" t="s">
        <v>271</v>
      </c>
      <c r="G5945" t="s">
        <v>322</v>
      </c>
      <c r="H5945" s="14"/>
      <c r="I5945" t="s">
        <v>317</v>
      </c>
      <c r="J5945" s="14"/>
      <c r="K5945">
        <v>2</v>
      </c>
      <c r="L5945">
        <v>2</v>
      </c>
      <c r="M5945" t="s">
        <v>23</v>
      </c>
      <c r="N5945" s="14"/>
      <c r="O5945">
        <v>1</v>
      </c>
      <c r="P5945">
        <v>2</v>
      </c>
      <c r="Q5945" t="s">
        <v>8</v>
      </c>
      <c r="R5945" s="14"/>
      <c r="S5945" s="16">
        <f>Table2[[#This Row],[FTHG]]-Table2[[#This Row],[HTH]]</f>
        <v>1</v>
      </c>
      <c r="T5945" s="14">
        <f>Table2[[#This Row],[FTAG]]-Table2[[#This Row],[HTA]]</f>
        <v>0</v>
      </c>
      <c r="U5945" s="13" t="str">
        <f>IF(Table2[[#This Row],[SHH]]&gt;Table2[[#This Row],[SHA]],"H",IF(Table2[[#This Row],[HTH]]&lt;Table2[[#This Row],[HTA]],"A","D"))</f>
        <v>H</v>
      </c>
      <c r="V5945" s="14"/>
      <c r="W5945">
        <v>24</v>
      </c>
      <c r="X5945">
        <v>7</v>
      </c>
      <c r="Y5945">
        <v>8</v>
      </c>
      <c r="Z5945">
        <v>4</v>
      </c>
      <c r="AA5945">
        <v>12</v>
      </c>
      <c r="AB5945">
        <v>17</v>
      </c>
      <c r="AC5945">
        <v>11</v>
      </c>
      <c r="AD5945">
        <v>3</v>
      </c>
      <c r="AE5945">
        <v>2</v>
      </c>
      <c r="AF5945">
        <v>1</v>
      </c>
      <c r="AG5945">
        <v>0</v>
      </c>
      <c r="AH5945">
        <v>1</v>
      </c>
      <c r="AI5945">
        <v>3.2</v>
      </c>
      <c r="AJ5945">
        <v>3.5</v>
      </c>
      <c r="AK5945">
        <v>2.2000000000000002</v>
      </c>
    </row>
    <row r="5946" spans="1:37" x14ac:dyDescent="0.45">
      <c r="A5946" s="56"/>
      <c r="B5946" s="27">
        <v>44296</v>
      </c>
      <c r="C5946" s="16" t="s">
        <v>314</v>
      </c>
      <c r="D5946" s="16" t="s">
        <v>201</v>
      </c>
      <c r="E5946" s="13" t="s">
        <v>315</v>
      </c>
      <c r="F5946" s="16" t="s">
        <v>271</v>
      </c>
      <c r="G5946" t="s">
        <v>332</v>
      </c>
      <c r="H5946" s="14"/>
      <c r="I5946" t="s">
        <v>453</v>
      </c>
      <c r="J5946" s="14"/>
      <c r="K5946">
        <v>1</v>
      </c>
      <c r="L5946">
        <v>4</v>
      </c>
      <c r="M5946" t="s">
        <v>8</v>
      </c>
      <c r="N5946" s="14"/>
      <c r="O5946">
        <v>0</v>
      </c>
      <c r="P5946">
        <v>3</v>
      </c>
      <c r="Q5946" t="s">
        <v>8</v>
      </c>
      <c r="R5946" s="14"/>
      <c r="S5946" s="16">
        <f>Table2[[#This Row],[FTHG]]-Table2[[#This Row],[HTH]]</f>
        <v>1</v>
      </c>
      <c r="T5946" s="14">
        <f>Table2[[#This Row],[FTAG]]-Table2[[#This Row],[HTA]]</f>
        <v>1</v>
      </c>
      <c r="U5946" s="13" t="str">
        <f>IF(Table2[[#This Row],[SHH]]&gt;Table2[[#This Row],[SHA]],"H",IF(Table2[[#This Row],[HTH]]&lt;Table2[[#This Row],[HTA]],"A","D"))</f>
        <v>A</v>
      </c>
      <c r="V5946" s="14"/>
      <c r="W5946">
        <v>11</v>
      </c>
      <c r="X5946">
        <v>8</v>
      </c>
      <c r="Y5946">
        <v>2</v>
      </c>
      <c r="Z5946">
        <v>4</v>
      </c>
      <c r="AA5946">
        <v>13</v>
      </c>
      <c r="AB5946">
        <v>10</v>
      </c>
      <c r="AC5946">
        <v>2</v>
      </c>
      <c r="AD5946">
        <v>2</v>
      </c>
      <c r="AE5946">
        <v>0</v>
      </c>
      <c r="AF5946">
        <v>0</v>
      </c>
      <c r="AG5946">
        <v>0</v>
      </c>
      <c r="AH5946">
        <v>0</v>
      </c>
      <c r="AI5946">
        <v>8</v>
      </c>
      <c r="AJ5946">
        <v>4.75</v>
      </c>
      <c r="AK5946">
        <v>1.4</v>
      </c>
    </row>
    <row r="5947" spans="1:37" x14ac:dyDescent="0.45">
      <c r="A5947" s="56"/>
      <c r="B5947" s="27">
        <v>44296</v>
      </c>
      <c r="C5947" s="16" t="s">
        <v>314</v>
      </c>
      <c r="D5947" s="16" t="s">
        <v>201</v>
      </c>
      <c r="E5947" s="13" t="s">
        <v>315</v>
      </c>
      <c r="F5947" s="16" t="s">
        <v>271</v>
      </c>
      <c r="G5947" t="s">
        <v>333</v>
      </c>
      <c r="H5947" s="14"/>
      <c r="I5947" t="s">
        <v>331</v>
      </c>
      <c r="J5947" s="14"/>
      <c r="K5947">
        <v>2</v>
      </c>
      <c r="L5947">
        <v>3</v>
      </c>
      <c r="M5947" t="s">
        <v>8</v>
      </c>
      <c r="N5947" s="14"/>
      <c r="O5947">
        <v>1</v>
      </c>
      <c r="P5947">
        <v>0</v>
      </c>
      <c r="Q5947" t="s">
        <v>7</v>
      </c>
      <c r="R5947" s="14"/>
      <c r="S5947" s="16">
        <f>Table2[[#This Row],[FTHG]]-Table2[[#This Row],[HTH]]</f>
        <v>1</v>
      </c>
      <c r="T5947" s="14">
        <f>Table2[[#This Row],[FTAG]]-Table2[[#This Row],[HTA]]</f>
        <v>3</v>
      </c>
      <c r="U5947" s="13" t="str">
        <f>IF(Table2[[#This Row],[SHH]]&gt;Table2[[#This Row],[SHA]],"H",IF(Table2[[#This Row],[HTH]]&lt;Table2[[#This Row],[HTA]],"A","D"))</f>
        <v>D</v>
      </c>
      <c r="V5947" s="14"/>
      <c r="W5947">
        <v>13</v>
      </c>
      <c r="X5947">
        <v>18</v>
      </c>
      <c r="Y5947">
        <v>3</v>
      </c>
      <c r="Z5947">
        <v>7</v>
      </c>
      <c r="AA5947">
        <v>13</v>
      </c>
      <c r="AB5947">
        <v>11</v>
      </c>
      <c r="AC5947">
        <v>3</v>
      </c>
      <c r="AD5947">
        <v>8</v>
      </c>
      <c r="AE5947">
        <v>4</v>
      </c>
      <c r="AF5947">
        <v>2</v>
      </c>
      <c r="AG5947">
        <v>0</v>
      </c>
      <c r="AH5947">
        <v>0</v>
      </c>
      <c r="AI5947">
        <v>4</v>
      </c>
      <c r="AJ5947">
        <v>3.8</v>
      </c>
      <c r="AK5947">
        <v>1.83</v>
      </c>
    </row>
    <row r="5948" spans="1:37" x14ac:dyDescent="0.45">
      <c r="A5948" s="56"/>
      <c r="B5948" s="27">
        <v>44297</v>
      </c>
      <c r="C5948" s="16" t="s">
        <v>314</v>
      </c>
      <c r="D5948" s="16" t="s">
        <v>201</v>
      </c>
      <c r="E5948" s="13" t="s">
        <v>315</v>
      </c>
      <c r="F5948" s="16" t="s">
        <v>271</v>
      </c>
      <c r="G5948" t="s">
        <v>328</v>
      </c>
      <c r="H5948" s="14"/>
      <c r="I5948" t="s">
        <v>323</v>
      </c>
      <c r="J5948" s="14"/>
      <c r="K5948">
        <v>1</v>
      </c>
      <c r="L5948">
        <v>0</v>
      </c>
      <c r="M5948" t="s">
        <v>7</v>
      </c>
      <c r="N5948" s="14"/>
      <c r="O5948">
        <v>1</v>
      </c>
      <c r="P5948">
        <v>0</v>
      </c>
      <c r="Q5948" t="s">
        <v>7</v>
      </c>
      <c r="R5948" s="14"/>
      <c r="S5948" s="16">
        <f>Table2[[#This Row],[FTHG]]-Table2[[#This Row],[HTH]]</f>
        <v>0</v>
      </c>
      <c r="T5948" s="14">
        <f>Table2[[#This Row],[FTAG]]-Table2[[#This Row],[HTA]]</f>
        <v>0</v>
      </c>
      <c r="U5948" s="13" t="str">
        <f>IF(Table2[[#This Row],[SHH]]&gt;Table2[[#This Row],[SHA]],"H",IF(Table2[[#This Row],[HTH]]&lt;Table2[[#This Row],[HTA]],"A","D"))</f>
        <v>D</v>
      </c>
      <c r="V5948" s="14"/>
      <c r="W5948">
        <v>7</v>
      </c>
      <c r="X5948">
        <v>13</v>
      </c>
      <c r="Y5948">
        <v>2</v>
      </c>
      <c r="Z5948">
        <v>4</v>
      </c>
      <c r="AA5948">
        <v>10</v>
      </c>
      <c r="AB5948">
        <v>14</v>
      </c>
      <c r="AC5948">
        <v>4</v>
      </c>
      <c r="AD5948">
        <v>6</v>
      </c>
      <c r="AE5948">
        <v>0</v>
      </c>
      <c r="AF5948">
        <v>2</v>
      </c>
      <c r="AG5948">
        <v>0</v>
      </c>
      <c r="AH5948">
        <v>0</v>
      </c>
      <c r="AI5948">
        <v>3.2</v>
      </c>
      <c r="AJ5948">
        <v>3.4</v>
      </c>
      <c r="AK5948">
        <v>2.25</v>
      </c>
    </row>
    <row r="5949" spans="1:37" x14ac:dyDescent="0.45">
      <c r="A5949" s="56"/>
      <c r="B5949" s="27">
        <v>44297</v>
      </c>
      <c r="C5949" s="16" t="s">
        <v>314</v>
      </c>
      <c r="D5949" s="16" t="s">
        <v>201</v>
      </c>
      <c r="E5949" s="13" t="s">
        <v>315</v>
      </c>
      <c r="F5949" s="16" t="s">
        <v>271</v>
      </c>
      <c r="G5949" t="s">
        <v>335</v>
      </c>
      <c r="H5949" s="14"/>
      <c r="I5949" t="s">
        <v>321</v>
      </c>
      <c r="J5949" s="14"/>
      <c r="K5949">
        <v>2</v>
      </c>
      <c r="L5949">
        <v>3</v>
      </c>
      <c r="M5949" t="s">
        <v>8</v>
      </c>
      <c r="N5949" s="14"/>
      <c r="O5949">
        <v>1</v>
      </c>
      <c r="P5949">
        <v>1</v>
      </c>
      <c r="Q5949" t="s">
        <v>23</v>
      </c>
      <c r="R5949" s="14"/>
      <c r="S5949" s="16">
        <f>Table2[[#This Row],[FTHG]]-Table2[[#This Row],[HTH]]</f>
        <v>1</v>
      </c>
      <c r="T5949" s="14">
        <f>Table2[[#This Row],[FTAG]]-Table2[[#This Row],[HTA]]</f>
        <v>2</v>
      </c>
      <c r="U5949" s="13" t="str">
        <f>IF(Table2[[#This Row],[SHH]]&gt;Table2[[#This Row],[SHA]],"H",IF(Table2[[#This Row],[HTH]]&lt;Table2[[#This Row],[HTA]],"A","D"))</f>
        <v>D</v>
      </c>
      <c r="V5949" s="14"/>
      <c r="W5949">
        <v>22</v>
      </c>
      <c r="X5949">
        <v>9</v>
      </c>
      <c r="Y5949">
        <v>4</v>
      </c>
      <c r="Z5949">
        <v>6</v>
      </c>
      <c r="AA5949">
        <v>14</v>
      </c>
      <c r="AB5949">
        <v>14</v>
      </c>
      <c r="AC5949">
        <v>2</v>
      </c>
      <c r="AD5949">
        <v>5</v>
      </c>
      <c r="AE5949">
        <v>2</v>
      </c>
      <c r="AF5949">
        <v>1</v>
      </c>
      <c r="AG5949">
        <v>0</v>
      </c>
      <c r="AH5949">
        <v>0</v>
      </c>
      <c r="AI5949">
        <v>3</v>
      </c>
      <c r="AJ5949">
        <v>3.3</v>
      </c>
      <c r="AK5949">
        <v>2.4</v>
      </c>
    </row>
    <row r="5950" spans="1:37" x14ac:dyDescent="0.45">
      <c r="A5950" s="56"/>
      <c r="B5950" s="27">
        <v>44298</v>
      </c>
      <c r="C5950" s="16" t="s">
        <v>314</v>
      </c>
      <c r="D5950" s="16" t="s">
        <v>201</v>
      </c>
      <c r="E5950" s="13" t="s">
        <v>315</v>
      </c>
      <c r="F5950" s="16" t="s">
        <v>271</v>
      </c>
      <c r="G5950" t="s">
        <v>330</v>
      </c>
      <c r="H5950" s="14"/>
      <c r="I5950" t="s">
        <v>329</v>
      </c>
      <c r="J5950" s="14"/>
      <c r="K5950">
        <v>0</v>
      </c>
      <c r="L5950">
        <v>0</v>
      </c>
      <c r="M5950" t="s">
        <v>23</v>
      </c>
      <c r="N5950" s="14"/>
      <c r="O5950">
        <v>0</v>
      </c>
      <c r="P5950">
        <v>0</v>
      </c>
      <c r="Q5950" t="s">
        <v>23</v>
      </c>
      <c r="R5950" s="14"/>
      <c r="S5950" s="16">
        <f>Table2[[#This Row],[FTHG]]-Table2[[#This Row],[HTH]]</f>
        <v>0</v>
      </c>
      <c r="T5950" s="14">
        <f>Table2[[#This Row],[FTAG]]-Table2[[#This Row],[HTA]]</f>
        <v>0</v>
      </c>
      <c r="U5950" s="13" t="str">
        <f>IF(Table2[[#This Row],[SHH]]&gt;Table2[[#This Row],[SHA]],"H",IF(Table2[[#This Row],[HTH]]&lt;Table2[[#This Row],[HTA]],"A","D"))</f>
        <v>D</v>
      </c>
      <c r="V5950" s="14"/>
      <c r="W5950">
        <v>2</v>
      </c>
      <c r="X5950">
        <v>7</v>
      </c>
      <c r="Y5950">
        <v>0</v>
      </c>
      <c r="Z5950">
        <v>5</v>
      </c>
      <c r="AA5950">
        <v>14</v>
      </c>
      <c r="AB5950">
        <v>12</v>
      </c>
      <c r="AC5950">
        <v>1</v>
      </c>
      <c r="AD5950">
        <v>1</v>
      </c>
      <c r="AE5950">
        <v>1</v>
      </c>
      <c r="AF5950">
        <v>1</v>
      </c>
      <c r="AG5950">
        <v>0</v>
      </c>
      <c r="AH5950">
        <v>0</v>
      </c>
      <c r="AI5950">
        <v>2.87</v>
      </c>
      <c r="AJ5950">
        <v>3.6</v>
      </c>
      <c r="AK5950">
        <v>2.2999999999999998</v>
      </c>
    </row>
    <row r="5951" spans="1:37" x14ac:dyDescent="0.45">
      <c r="A5951" s="56"/>
      <c r="B5951" s="27">
        <v>44302</v>
      </c>
      <c r="C5951" s="16" t="s">
        <v>314</v>
      </c>
      <c r="D5951" s="16" t="s">
        <v>201</v>
      </c>
      <c r="E5951" s="13" t="s">
        <v>315</v>
      </c>
      <c r="F5951" s="16" t="s">
        <v>271</v>
      </c>
      <c r="G5951" t="s">
        <v>453</v>
      </c>
      <c r="H5951" s="14"/>
      <c r="I5951" t="s">
        <v>330</v>
      </c>
      <c r="J5951" s="14"/>
      <c r="K5951">
        <v>0</v>
      </c>
      <c r="L5951">
        <v>0</v>
      </c>
      <c r="M5951" t="s">
        <v>23</v>
      </c>
      <c r="N5951" s="14"/>
      <c r="O5951">
        <v>0</v>
      </c>
      <c r="P5951">
        <v>0</v>
      </c>
      <c r="Q5951" t="s">
        <v>23</v>
      </c>
      <c r="R5951" s="14"/>
      <c r="S5951" s="16">
        <f>Table2[[#This Row],[FTHG]]-Table2[[#This Row],[HTH]]</f>
        <v>0</v>
      </c>
      <c r="T5951" s="14">
        <f>Table2[[#This Row],[FTAG]]-Table2[[#This Row],[HTA]]</f>
        <v>0</v>
      </c>
      <c r="U5951" s="13" t="str">
        <f>IF(Table2[[#This Row],[SHH]]&gt;Table2[[#This Row],[SHA]],"H",IF(Table2[[#This Row],[HTH]]&lt;Table2[[#This Row],[HTA]],"A","D"))</f>
        <v>D</v>
      </c>
      <c r="V5951" s="14"/>
      <c r="W5951">
        <v>14</v>
      </c>
      <c r="X5951">
        <v>6</v>
      </c>
      <c r="Y5951">
        <v>2</v>
      </c>
      <c r="Z5951">
        <v>0</v>
      </c>
      <c r="AA5951">
        <v>14</v>
      </c>
      <c r="AB5951">
        <v>13</v>
      </c>
      <c r="AC5951">
        <v>4</v>
      </c>
      <c r="AD5951">
        <v>1</v>
      </c>
      <c r="AE5951">
        <v>0</v>
      </c>
      <c r="AF5951">
        <v>2</v>
      </c>
      <c r="AG5951">
        <v>0</v>
      </c>
      <c r="AH5951">
        <v>0</v>
      </c>
      <c r="AI5951">
        <v>1.36</v>
      </c>
      <c r="AJ5951">
        <v>5.25</v>
      </c>
      <c r="AK5951">
        <v>7.5</v>
      </c>
    </row>
    <row r="5952" spans="1:37" x14ac:dyDescent="0.45">
      <c r="A5952" s="56"/>
      <c r="B5952" s="27">
        <v>44303</v>
      </c>
      <c r="C5952" s="16" t="s">
        <v>314</v>
      </c>
      <c r="D5952" s="16" t="s">
        <v>201</v>
      </c>
      <c r="E5952" s="13" t="s">
        <v>315</v>
      </c>
      <c r="F5952" s="16" t="s">
        <v>271</v>
      </c>
      <c r="G5952" t="s">
        <v>323</v>
      </c>
      <c r="H5952" s="14"/>
      <c r="I5952" t="s">
        <v>451</v>
      </c>
      <c r="J5952" s="14"/>
      <c r="K5952">
        <v>0</v>
      </c>
      <c r="L5952">
        <v>0</v>
      </c>
      <c r="M5952" t="s">
        <v>23</v>
      </c>
      <c r="N5952" s="14"/>
      <c r="O5952">
        <v>0</v>
      </c>
      <c r="P5952">
        <v>0</v>
      </c>
      <c r="Q5952" t="s">
        <v>23</v>
      </c>
      <c r="R5952" s="14"/>
      <c r="S5952" s="16">
        <f>Table2[[#This Row],[FTHG]]-Table2[[#This Row],[HTH]]</f>
        <v>0</v>
      </c>
      <c r="T5952" s="14">
        <f>Table2[[#This Row],[FTAG]]-Table2[[#This Row],[HTA]]</f>
        <v>0</v>
      </c>
      <c r="U5952" s="13" t="str">
        <f>IF(Table2[[#This Row],[SHH]]&gt;Table2[[#This Row],[SHA]],"H",IF(Table2[[#This Row],[HTH]]&lt;Table2[[#This Row],[HTA]],"A","D"))</f>
        <v>D</v>
      </c>
      <c r="V5952" s="14"/>
      <c r="W5952">
        <v>9</v>
      </c>
      <c r="X5952">
        <v>8</v>
      </c>
      <c r="Y5952">
        <v>3</v>
      </c>
      <c r="Z5952">
        <v>1</v>
      </c>
      <c r="AA5952">
        <v>10</v>
      </c>
      <c r="AB5952">
        <v>9</v>
      </c>
      <c r="AC5952">
        <v>7</v>
      </c>
      <c r="AD5952">
        <v>3</v>
      </c>
      <c r="AE5952">
        <v>4</v>
      </c>
      <c r="AF5952">
        <v>1</v>
      </c>
      <c r="AG5952">
        <v>0</v>
      </c>
      <c r="AH5952">
        <v>0</v>
      </c>
      <c r="AI5952">
        <v>2.4500000000000002</v>
      </c>
      <c r="AJ5952">
        <v>3.3</v>
      </c>
      <c r="AK5952">
        <v>2.9</v>
      </c>
    </row>
    <row r="5953" spans="1:37" x14ac:dyDescent="0.45">
      <c r="A5953" s="56"/>
      <c r="B5953" s="27">
        <v>44303</v>
      </c>
      <c r="C5953" s="16" t="s">
        <v>314</v>
      </c>
      <c r="D5953" s="16" t="s">
        <v>201</v>
      </c>
      <c r="E5953" s="13" t="s">
        <v>315</v>
      </c>
      <c r="F5953" s="16" t="s">
        <v>271</v>
      </c>
      <c r="G5953" t="s">
        <v>327</v>
      </c>
      <c r="H5953" s="14"/>
      <c r="I5953" t="s">
        <v>328</v>
      </c>
      <c r="J5953" s="14"/>
      <c r="K5953">
        <v>4</v>
      </c>
      <c r="L5953">
        <v>0</v>
      </c>
      <c r="M5953" t="s">
        <v>7</v>
      </c>
      <c r="N5953" s="14"/>
      <c r="O5953">
        <v>2</v>
      </c>
      <c r="P5953">
        <v>0</v>
      </c>
      <c r="Q5953" t="s">
        <v>7</v>
      </c>
      <c r="R5953" s="14"/>
      <c r="S5953" s="16">
        <f>Table2[[#This Row],[FTHG]]-Table2[[#This Row],[HTH]]</f>
        <v>2</v>
      </c>
      <c r="T5953" s="14">
        <f>Table2[[#This Row],[FTAG]]-Table2[[#This Row],[HTA]]</f>
        <v>0</v>
      </c>
      <c r="U5953" s="13" t="str">
        <f>IF(Table2[[#This Row],[SHH]]&gt;Table2[[#This Row],[SHA]],"H",IF(Table2[[#This Row],[HTH]]&lt;Table2[[#This Row],[HTA]],"A","D"))</f>
        <v>H</v>
      </c>
      <c r="V5953" s="14"/>
      <c r="W5953">
        <v>13</v>
      </c>
      <c r="X5953">
        <v>4</v>
      </c>
      <c r="Y5953">
        <v>8</v>
      </c>
      <c r="Z5953">
        <v>2</v>
      </c>
      <c r="AA5953">
        <v>15</v>
      </c>
      <c r="AB5953">
        <v>12</v>
      </c>
      <c r="AC5953">
        <v>3</v>
      </c>
      <c r="AD5953">
        <v>4</v>
      </c>
      <c r="AE5953">
        <v>2</v>
      </c>
      <c r="AF5953">
        <v>1</v>
      </c>
      <c r="AG5953">
        <v>0</v>
      </c>
      <c r="AH5953">
        <v>0</v>
      </c>
      <c r="AI5953">
        <v>1.65</v>
      </c>
      <c r="AJ5953">
        <v>4.2</v>
      </c>
      <c r="AK5953">
        <v>4.75</v>
      </c>
    </row>
    <row r="5954" spans="1:37" x14ac:dyDescent="0.45">
      <c r="A5954" s="56"/>
      <c r="B5954" s="27">
        <v>44303</v>
      </c>
      <c r="C5954" s="16" t="s">
        <v>314</v>
      </c>
      <c r="D5954" s="16" t="s">
        <v>201</v>
      </c>
      <c r="E5954" s="13" t="s">
        <v>315</v>
      </c>
      <c r="F5954" s="16" t="s">
        <v>271</v>
      </c>
      <c r="G5954" t="s">
        <v>317</v>
      </c>
      <c r="H5954" s="14"/>
      <c r="I5954" t="s">
        <v>326</v>
      </c>
      <c r="J5954" s="14"/>
      <c r="K5954">
        <v>4</v>
      </c>
      <c r="L5954">
        <v>0</v>
      </c>
      <c r="M5954" t="s">
        <v>7</v>
      </c>
      <c r="N5954" s="14"/>
      <c r="O5954">
        <v>1</v>
      </c>
      <c r="P5954">
        <v>0</v>
      </c>
      <c r="Q5954" t="s">
        <v>7</v>
      </c>
      <c r="R5954" s="14"/>
      <c r="S5954" s="16">
        <f>Table2[[#This Row],[FTHG]]-Table2[[#This Row],[HTH]]</f>
        <v>3</v>
      </c>
      <c r="T5954" s="14">
        <f>Table2[[#This Row],[FTAG]]-Table2[[#This Row],[HTA]]</f>
        <v>0</v>
      </c>
      <c r="U5954" s="13" t="str">
        <f>IF(Table2[[#This Row],[SHH]]&gt;Table2[[#This Row],[SHA]],"H",IF(Table2[[#This Row],[HTH]]&lt;Table2[[#This Row],[HTA]],"A","D"))</f>
        <v>H</v>
      </c>
      <c r="V5954" s="14"/>
      <c r="W5954">
        <v>19</v>
      </c>
      <c r="X5954">
        <v>16</v>
      </c>
      <c r="Y5954">
        <v>4</v>
      </c>
      <c r="Z5954">
        <v>5</v>
      </c>
      <c r="AA5954">
        <v>11</v>
      </c>
      <c r="AB5954">
        <v>10</v>
      </c>
      <c r="AC5954">
        <v>7</v>
      </c>
      <c r="AD5954">
        <v>8</v>
      </c>
      <c r="AE5954">
        <v>2</v>
      </c>
      <c r="AF5954">
        <v>4</v>
      </c>
      <c r="AG5954">
        <v>0</v>
      </c>
      <c r="AH5954">
        <v>0</v>
      </c>
      <c r="AI5954">
        <v>2.5</v>
      </c>
      <c r="AJ5954">
        <v>3.6</v>
      </c>
      <c r="AK5954">
        <v>2.6</v>
      </c>
    </row>
    <row r="5955" spans="1:37" x14ac:dyDescent="0.45">
      <c r="A5955" s="56"/>
      <c r="B5955" s="27">
        <v>44303</v>
      </c>
      <c r="C5955" s="16" t="s">
        <v>314</v>
      </c>
      <c r="D5955" s="16" t="s">
        <v>201</v>
      </c>
      <c r="E5955" s="13" t="s">
        <v>315</v>
      </c>
      <c r="F5955" s="16" t="s">
        <v>271</v>
      </c>
      <c r="G5955" t="s">
        <v>452</v>
      </c>
      <c r="H5955" s="14"/>
      <c r="I5955" t="s">
        <v>333</v>
      </c>
      <c r="J5955" s="14"/>
      <c r="K5955">
        <v>2</v>
      </c>
      <c r="L5955">
        <v>1</v>
      </c>
      <c r="M5955" t="s">
        <v>7</v>
      </c>
      <c r="N5955" s="14"/>
      <c r="O5955">
        <v>2</v>
      </c>
      <c r="P5955">
        <v>0</v>
      </c>
      <c r="Q5955" t="s">
        <v>7</v>
      </c>
      <c r="R5955" s="14"/>
      <c r="S5955" s="16">
        <f>Table2[[#This Row],[FTHG]]-Table2[[#This Row],[HTH]]</f>
        <v>0</v>
      </c>
      <c r="T5955" s="14">
        <f>Table2[[#This Row],[FTAG]]-Table2[[#This Row],[HTA]]</f>
        <v>1</v>
      </c>
      <c r="U5955" s="13" t="str">
        <f>IF(Table2[[#This Row],[SHH]]&gt;Table2[[#This Row],[SHA]],"H",IF(Table2[[#This Row],[HTH]]&lt;Table2[[#This Row],[HTA]],"A","D"))</f>
        <v>D</v>
      </c>
      <c r="V5955" s="14"/>
      <c r="W5955">
        <v>9</v>
      </c>
      <c r="X5955">
        <v>9</v>
      </c>
      <c r="Y5955">
        <v>4</v>
      </c>
      <c r="Z5955">
        <v>2</v>
      </c>
      <c r="AA5955">
        <v>15</v>
      </c>
      <c r="AB5955">
        <v>12</v>
      </c>
      <c r="AC5955">
        <v>4</v>
      </c>
      <c r="AD5955">
        <v>4</v>
      </c>
      <c r="AE5955">
        <v>2</v>
      </c>
      <c r="AF5955">
        <v>3</v>
      </c>
      <c r="AG5955">
        <v>0</v>
      </c>
      <c r="AH5955">
        <v>0</v>
      </c>
      <c r="AI5955">
        <v>2.2000000000000002</v>
      </c>
      <c r="AJ5955">
        <v>3.5</v>
      </c>
      <c r="AK5955">
        <v>3.1</v>
      </c>
    </row>
    <row r="5956" spans="1:37" x14ac:dyDescent="0.45">
      <c r="A5956" s="56"/>
      <c r="B5956" s="27">
        <v>44303</v>
      </c>
      <c r="C5956" s="16" t="s">
        <v>314</v>
      </c>
      <c r="D5956" s="16" t="s">
        <v>201</v>
      </c>
      <c r="E5956" s="13" t="s">
        <v>315</v>
      </c>
      <c r="F5956" s="16" t="s">
        <v>271</v>
      </c>
      <c r="G5956" t="s">
        <v>320</v>
      </c>
      <c r="H5956" s="14"/>
      <c r="I5956" t="s">
        <v>316</v>
      </c>
      <c r="J5956" s="14"/>
      <c r="K5956">
        <v>2</v>
      </c>
      <c r="L5956">
        <v>3</v>
      </c>
      <c r="M5956" t="s">
        <v>8</v>
      </c>
      <c r="N5956" s="14"/>
      <c r="O5956">
        <v>1</v>
      </c>
      <c r="P5956">
        <v>3</v>
      </c>
      <c r="Q5956" t="s">
        <v>8</v>
      </c>
      <c r="R5956" s="14"/>
      <c r="S5956" s="16">
        <f>Table2[[#This Row],[FTHG]]-Table2[[#This Row],[HTH]]</f>
        <v>1</v>
      </c>
      <c r="T5956" s="14">
        <f>Table2[[#This Row],[FTAG]]-Table2[[#This Row],[HTA]]</f>
        <v>0</v>
      </c>
      <c r="U5956" s="13" t="str">
        <f>IF(Table2[[#This Row],[SHH]]&gt;Table2[[#This Row],[SHA]],"H",IF(Table2[[#This Row],[HTH]]&lt;Table2[[#This Row],[HTA]],"A","D"))</f>
        <v>H</v>
      </c>
      <c r="V5956" s="14"/>
      <c r="W5956">
        <v>7</v>
      </c>
      <c r="X5956">
        <v>14</v>
      </c>
      <c r="Y5956">
        <v>3</v>
      </c>
      <c r="Z5956">
        <v>9</v>
      </c>
      <c r="AA5956">
        <v>16</v>
      </c>
      <c r="AB5956">
        <v>8</v>
      </c>
      <c r="AC5956">
        <v>6</v>
      </c>
      <c r="AD5956">
        <v>5</v>
      </c>
      <c r="AE5956">
        <v>2</v>
      </c>
      <c r="AF5956">
        <v>1</v>
      </c>
      <c r="AG5956">
        <v>0</v>
      </c>
      <c r="AH5956">
        <v>0</v>
      </c>
      <c r="AI5956">
        <v>3.5</v>
      </c>
      <c r="AJ5956">
        <v>4</v>
      </c>
      <c r="AK5956">
        <v>1.9</v>
      </c>
    </row>
    <row r="5957" spans="1:37" x14ac:dyDescent="0.45">
      <c r="A5957" s="56"/>
      <c r="B5957" s="27">
        <v>44303</v>
      </c>
      <c r="C5957" s="16" t="s">
        <v>314</v>
      </c>
      <c r="D5957" s="16" t="s">
        <v>201</v>
      </c>
      <c r="E5957" s="13" t="s">
        <v>315</v>
      </c>
      <c r="F5957" s="16" t="s">
        <v>271</v>
      </c>
      <c r="G5957" t="s">
        <v>329</v>
      </c>
      <c r="H5957" s="14"/>
      <c r="I5957" t="s">
        <v>335</v>
      </c>
      <c r="J5957" s="14"/>
      <c r="K5957">
        <v>3</v>
      </c>
      <c r="L5957">
        <v>0</v>
      </c>
      <c r="M5957" t="s">
        <v>7</v>
      </c>
      <c r="N5957" s="14"/>
      <c r="O5957">
        <v>1</v>
      </c>
      <c r="P5957">
        <v>0</v>
      </c>
      <c r="Q5957" t="s">
        <v>7</v>
      </c>
      <c r="R5957" s="14"/>
      <c r="S5957" s="16">
        <f>Table2[[#This Row],[FTHG]]-Table2[[#This Row],[HTH]]</f>
        <v>2</v>
      </c>
      <c r="T5957" s="14">
        <f>Table2[[#This Row],[FTAG]]-Table2[[#This Row],[HTA]]</f>
        <v>0</v>
      </c>
      <c r="U5957" s="13" t="str">
        <f>IF(Table2[[#This Row],[SHH]]&gt;Table2[[#This Row],[SHA]],"H",IF(Table2[[#This Row],[HTH]]&lt;Table2[[#This Row],[HTA]],"A","D"))</f>
        <v>H</v>
      </c>
      <c r="V5957" s="14"/>
      <c r="W5957">
        <v>8</v>
      </c>
      <c r="X5957">
        <v>14</v>
      </c>
      <c r="Y5957">
        <v>5</v>
      </c>
      <c r="Z5957">
        <v>2</v>
      </c>
      <c r="AA5957">
        <v>12</v>
      </c>
      <c r="AB5957">
        <v>12</v>
      </c>
      <c r="AC5957">
        <v>2</v>
      </c>
      <c r="AD5957">
        <v>3</v>
      </c>
      <c r="AE5957">
        <v>1</v>
      </c>
      <c r="AF5957">
        <v>1</v>
      </c>
      <c r="AG5957">
        <v>0</v>
      </c>
      <c r="AH5957">
        <v>0</v>
      </c>
      <c r="AI5957">
        <v>1.61</v>
      </c>
      <c r="AJ5957">
        <v>3.9</v>
      </c>
      <c r="AK5957">
        <v>5.5</v>
      </c>
    </row>
    <row r="5958" spans="1:37" x14ac:dyDescent="0.45">
      <c r="A5958" s="56"/>
      <c r="B5958" s="27">
        <v>44304</v>
      </c>
      <c r="C5958" s="16" t="s">
        <v>314</v>
      </c>
      <c r="D5958" s="16" t="s">
        <v>201</v>
      </c>
      <c r="E5958" s="13" t="s">
        <v>315</v>
      </c>
      <c r="F5958" s="16" t="s">
        <v>271</v>
      </c>
      <c r="G5958" t="s">
        <v>331</v>
      </c>
      <c r="H5958" s="14"/>
      <c r="I5958" t="s">
        <v>332</v>
      </c>
      <c r="J5958" s="14"/>
      <c r="K5958">
        <v>4</v>
      </c>
      <c r="L5958">
        <v>1</v>
      </c>
      <c r="M5958" t="s">
        <v>7</v>
      </c>
      <c r="N5958" s="14"/>
      <c r="O5958">
        <v>3</v>
      </c>
      <c r="P5958">
        <v>1</v>
      </c>
      <c r="Q5958" t="s">
        <v>7</v>
      </c>
      <c r="R5958" s="14"/>
      <c r="S5958" s="16">
        <f>Table2[[#This Row],[FTHG]]-Table2[[#This Row],[HTH]]</f>
        <v>1</v>
      </c>
      <c r="T5958" s="14">
        <f>Table2[[#This Row],[FTAG]]-Table2[[#This Row],[HTA]]</f>
        <v>0</v>
      </c>
      <c r="U5958" s="13" t="str">
        <f>IF(Table2[[#This Row],[SHH]]&gt;Table2[[#This Row],[SHA]],"H",IF(Table2[[#This Row],[HTH]]&lt;Table2[[#This Row],[HTA]],"A","D"))</f>
        <v>H</v>
      </c>
      <c r="V5958" s="14"/>
      <c r="W5958">
        <v>19</v>
      </c>
      <c r="X5958">
        <v>10</v>
      </c>
      <c r="Y5958">
        <v>9</v>
      </c>
      <c r="Z5958">
        <v>3</v>
      </c>
      <c r="AA5958">
        <v>8</v>
      </c>
      <c r="AB5958">
        <v>14</v>
      </c>
      <c r="AC5958">
        <v>7</v>
      </c>
      <c r="AD5958">
        <v>4</v>
      </c>
      <c r="AE5958">
        <v>1</v>
      </c>
      <c r="AF5958">
        <v>4</v>
      </c>
      <c r="AG5958">
        <v>0</v>
      </c>
      <c r="AH5958">
        <v>0</v>
      </c>
      <c r="AI5958">
        <v>1.36</v>
      </c>
      <c r="AJ5958">
        <v>5.25</v>
      </c>
      <c r="AK5958">
        <v>7</v>
      </c>
    </row>
    <row r="5959" spans="1:37" x14ac:dyDescent="0.45">
      <c r="A5959" s="56"/>
      <c r="B5959" s="27">
        <v>44306</v>
      </c>
      <c r="C5959" s="16" t="s">
        <v>314</v>
      </c>
      <c r="D5959" s="16" t="s">
        <v>201</v>
      </c>
      <c r="E5959" s="13" t="s">
        <v>315</v>
      </c>
      <c r="F5959" s="16" t="s">
        <v>271</v>
      </c>
      <c r="G5959" t="s">
        <v>335</v>
      </c>
      <c r="H5959" s="14"/>
      <c r="I5959" t="s">
        <v>453</v>
      </c>
      <c r="J5959" s="14"/>
      <c r="K5959">
        <v>2</v>
      </c>
      <c r="L5959">
        <v>1</v>
      </c>
      <c r="M5959" t="s">
        <v>7</v>
      </c>
      <c r="N5959" s="14"/>
      <c r="O5959">
        <v>0</v>
      </c>
      <c r="P5959">
        <v>0</v>
      </c>
      <c r="Q5959" t="s">
        <v>23</v>
      </c>
      <c r="R5959" s="14"/>
      <c r="S5959" s="16">
        <f>Table2[[#This Row],[FTHG]]-Table2[[#This Row],[HTH]]</f>
        <v>2</v>
      </c>
      <c r="T5959" s="14">
        <f>Table2[[#This Row],[FTAG]]-Table2[[#This Row],[HTA]]</f>
        <v>1</v>
      </c>
      <c r="U5959" s="13" t="str">
        <f>IF(Table2[[#This Row],[SHH]]&gt;Table2[[#This Row],[SHA]],"H",IF(Table2[[#This Row],[HTH]]&lt;Table2[[#This Row],[HTA]],"A","D"))</f>
        <v>H</v>
      </c>
      <c r="V5959" s="14"/>
      <c r="W5959">
        <v>5</v>
      </c>
      <c r="X5959">
        <v>23</v>
      </c>
      <c r="Y5959">
        <v>3</v>
      </c>
      <c r="Z5959">
        <v>6</v>
      </c>
      <c r="AA5959">
        <v>9</v>
      </c>
      <c r="AB5959">
        <v>16</v>
      </c>
      <c r="AC5959">
        <v>0</v>
      </c>
      <c r="AD5959">
        <v>8</v>
      </c>
      <c r="AE5959">
        <v>2</v>
      </c>
      <c r="AF5959">
        <v>3</v>
      </c>
      <c r="AG5959">
        <v>0</v>
      </c>
      <c r="AH5959">
        <v>0</v>
      </c>
      <c r="AI5959">
        <v>8</v>
      </c>
      <c r="AJ5959">
        <v>4.75</v>
      </c>
      <c r="AK5959">
        <v>1.4</v>
      </c>
    </row>
    <row r="5960" spans="1:37" x14ac:dyDescent="0.45">
      <c r="A5960" s="56"/>
      <c r="B5960" s="27">
        <v>44306</v>
      </c>
      <c r="C5960" s="16" t="s">
        <v>314</v>
      </c>
      <c r="D5960" s="16" t="s">
        <v>201</v>
      </c>
      <c r="E5960" s="13" t="s">
        <v>315</v>
      </c>
      <c r="F5960" s="16" t="s">
        <v>271</v>
      </c>
      <c r="G5960" t="s">
        <v>316</v>
      </c>
      <c r="H5960" s="14"/>
      <c r="I5960" t="s">
        <v>329</v>
      </c>
      <c r="J5960" s="14"/>
      <c r="K5960">
        <v>2</v>
      </c>
      <c r="L5960">
        <v>0</v>
      </c>
      <c r="M5960" t="s">
        <v>7</v>
      </c>
      <c r="N5960" s="14"/>
      <c r="O5960">
        <v>2</v>
      </c>
      <c r="P5960">
        <v>0</v>
      </c>
      <c r="Q5960" t="s">
        <v>7</v>
      </c>
      <c r="R5960" s="14"/>
      <c r="S5960" s="16">
        <f>Table2[[#This Row],[FTHG]]-Table2[[#This Row],[HTH]]</f>
        <v>0</v>
      </c>
      <c r="T5960" s="14">
        <f>Table2[[#This Row],[FTAG]]-Table2[[#This Row],[HTA]]</f>
        <v>0</v>
      </c>
      <c r="U5960" s="13" t="str">
        <f>IF(Table2[[#This Row],[SHH]]&gt;Table2[[#This Row],[SHA]],"H",IF(Table2[[#This Row],[HTH]]&lt;Table2[[#This Row],[HTA]],"A","D"))</f>
        <v>D</v>
      </c>
      <c r="V5960" s="14"/>
      <c r="W5960">
        <v>26</v>
      </c>
      <c r="X5960">
        <v>6</v>
      </c>
      <c r="Y5960">
        <v>9</v>
      </c>
      <c r="Z5960">
        <v>3</v>
      </c>
      <c r="AA5960">
        <v>6</v>
      </c>
      <c r="AB5960">
        <v>14</v>
      </c>
      <c r="AC5960">
        <v>7</v>
      </c>
      <c r="AD5960">
        <v>3</v>
      </c>
      <c r="AE5960">
        <v>0</v>
      </c>
      <c r="AF5960">
        <v>0</v>
      </c>
      <c r="AG5960">
        <v>0</v>
      </c>
      <c r="AH5960">
        <v>0</v>
      </c>
      <c r="AI5960">
        <v>1.4</v>
      </c>
      <c r="AJ5960">
        <v>5</v>
      </c>
      <c r="AK5960">
        <v>7</v>
      </c>
    </row>
    <row r="5961" spans="1:37" x14ac:dyDescent="0.45">
      <c r="A5961" s="56"/>
      <c r="B5961" s="27">
        <v>44306</v>
      </c>
      <c r="C5961" s="16" t="s">
        <v>314</v>
      </c>
      <c r="D5961" s="16" t="s">
        <v>201</v>
      </c>
      <c r="E5961" s="13" t="s">
        <v>315</v>
      </c>
      <c r="F5961" s="16" t="s">
        <v>271</v>
      </c>
      <c r="G5961" t="s">
        <v>451</v>
      </c>
      <c r="H5961" s="14"/>
      <c r="I5961" t="s">
        <v>328</v>
      </c>
      <c r="J5961" s="14"/>
      <c r="K5961">
        <v>1</v>
      </c>
      <c r="L5961">
        <v>0</v>
      </c>
      <c r="M5961" t="s">
        <v>7</v>
      </c>
      <c r="N5961" s="14"/>
      <c r="O5961">
        <v>0</v>
      </c>
      <c r="P5961">
        <v>0</v>
      </c>
      <c r="Q5961" t="s">
        <v>23</v>
      </c>
      <c r="R5961" s="14"/>
      <c r="S5961" s="16">
        <f>Table2[[#This Row],[FTHG]]-Table2[[#This Row],[HTH]]</f>
        <v>1</v>
      </c>
      <c r="T5961" s="14">
        <f>Table2[[#This Row],[FTAG]]-Table2[[#This Row],[HTA]]</f>
        <v>0</v>
      </c>
      <c r="U5961" s="13" t="str">
        <f>IF(Table2[[#This Row],[SHH]]&gt;Table2[[#This Row],[SHA]],"H",IF(Table2[[#This Row],[HTH]]&lt;Table2[[#This Row],[HTA]],"A","D"))</f>
        <v>H</v>
      </c>
      <c r="V5961" s="14"/>
      <c r="W5961">
        <v>10</v>
      </c>
      <c r="X5961">
        <v>3</v>
      </c>
      <c r="Y5961">
        <v>5</v>
      </c>
      <c r="Z5961">
        <v>0</v>
      </c>
      <c r="AA5961">
        <v>14</v>
      </c>
      <c r="AB5961">
        <v>12</v>
      </c>
      <c r="AC5961">
        <v>4</v>
      </c>
      <c r="AD5961">
        <v>2</v>
      </c>
      <c r="AE5961">
        <v>3</v>
      </c>
      <c r="AF5961">
        <v>5</v>
      </c>
      <c r="AG5961">
        <v>0</v>
      </c>
      <c r="AH5961">
        <v>1</v>
      </c>
      <c r="AI5961">
        <v>1.72</v>
      </c>
      <c r="AJ5961">
        <v>3.6</v>
      </c>
      <c r="AK5961">
        <v>5.25</v>
      </c>
    </row>
    <row r="5962" spans="1:37" x14ac:dyDescent="0.45">
      <c r="A5962" s="56"/>
      <c r="B5962" s="27">
        <v>44306</v>
      </c>
      <c r="C5962" s="16" t="s">
        <v>314</v>
      </c>
      <c r="D5962" s="16" t="s">
        <v>201</v>
      </c>
      <c r="E5962" s="13" t="s">
        <v>315</v>
      </c>
      <c r="F5962" s="16" t="s">
        <v>271</v>
      </c>
      <c r="G5962" t="s">
        <v>326</v>
      </c>
      <c r="H5962" s="14"/>
      <c r="I5962" t="s">
        <v>323</v>
      </c>
      <c r="J5962" s="14"/>
      <c r="K5962">
        <v>2</v>
      </c>
      <c r="L5962">
        <v>0</v>
      </c>
      <c r="M5962" t="s">
        <v>7</v>
      </c>
      <c r="N5962" s="14"/>
      <c r="O5962">
        <v>1</v>
      </c>
      <c r="P5962">
        <v>0</v>
      </c>
      <c r="Q5962" t="s">
        <v>7</v>
      </c>
      <c r="R5962" s="14"/>
      <c r="S5962" s="16">
        <f>Table2[[#This Row],[FTHG]]-Table2[[#This Row],[HTH]]</f>
        <v>1</v>
      </c>
      <c r="T5962" s="14">
        <f>Table2[[#This Row],[FTAG]]-Table2[[#This Row],[HTA]]</f>
        <v>0</v>
      </c>
      <c r="U5962" s="13" t="str">
        <f>IF(Table2[[#This Row],[SHH]]&gt;Table2[[#This Row],[SHA]],"H",IF(Table2[[#This Row],[HTH]]&lt;Table2[[#This Row],[HTA]],"A","D"))</f>
        <v>H</v>
      </c>
      <c r="V5962" s="14"/>
      <c r="W5962">
        <v>12</v>
      </c>
      <c r="X5962">
        <v>14</v>
      </c>
      <c r="Y5962">
        <v>4</v>
      </c>
      <c r="Z5962">
        <v>4</v>
      </c>
      <c r="AA5962">
        <v>18</v>
      </c>
      <c r="AB5962">
        <v>8</v>
      </c>
      <c r="AC5962">
        <v>7</v>
      </c>
      <c r="AD5962">
        <v>5</v>
      </c>
      <c r="AE5962">
        <v>3</v>
      </c>
      <c r="AF5962">
        <v>1</v>
      </c>
      <c r="AG5962">
        <v>0</v>
      </c>
      <c r="AH5962">
        <v>0</v>
      </c>
      <c r="AI5962">
        <v>1.44</v>
      </c>
      <c r="AJ5962">
        <v>4.75</v>
      </c>
      <c r="AK5962">
        <v>7</v>
      </c>
    </row>
    <row r="5963" spans="1:37" x14ac:dyDescent="0.45">
      <c r="A5963" s="56"/>
      <c r="B5963" s="27">
        <v>44307</v>
      </c>
      <c r="C5963" s="16" t="s">
        <v>314</v>
      </c>
      <c r="D5963" s="16" t="s">
        <v>201</v>
      </c>
      <c r="E5963" s="13" t="s">
        <v>315</v>
      </c>
      <c r="F5963" s="16" t="s">
        <v>271</v>
      </c>
      <c r="G5963" t="s">
        <v>331</v>
      </c>
      <c r="H5963" s="14"/>
      <c r="I5963" t="s">
        <v>452</v>
      </c>
      <c r="J5963" s="14"/>
      <c r="K5963">
        <v>2</v>
      </c>
      <c r="L5963">
        <v>0</v>
      </c>
      <c r="M5963" t="s">
        <v>7</v>
      </c>
      <c r="N5963" s="14"/>
      <c r="O5963">
        <v>1</v>
      </c>
      <c r="P5963">
        <v>0</v>
      </c>
      <c r="Q5963" t="s">
        <v>7</v>
      </c>
      <c r="R5963" s="14"/>
      <c r="S5963" s="16">
        <f>Table2[[#This Row],[FTHG]]-Table2[[#This Row],[HTH]]</f>
        <v>1</v>
      </c>
      <c r="T5963" s="14">
        <f>Table2[[#This Row],[FTAG]]-Table2[[#This Row],[HTA]]</f>
        <v>0</v>
      </c>
      <c r="U5963" s="13" t="str">
        <f>IF(Table2[[#This Row],[SHH]]&gt;Table2[[#This Row],[SHA]],"H",IF(Table2[[#This Row],[HTH]]&lt;Table2[[#This Row],[HTA]],"A","D"))</f>
        <v>H</v>
      </c>
      <c r="V5963" s="14"/>
      <c r="W5963">
        <v>21</v>
      </c>
      <c r="X5963">
        <v>6</v>
      </c>
      <c r="Y5963">
        <v>11</v>
      </c>
      <c r="Z5963">
        <v>2</v>
      </c>
      <c r="AA5963">
        <v>12</v>
      </c>
      <c r="AB5963">
        <v>10</v>
      </c>
      <c r="AC5963">
        <v>4</v>
      </c>
      <c r="AD5963">
        <v>3</v>
      </c>
      <c r="AE5963">
        <v>2</v>
      </c>
      <c r="AF5963">
        <v>1</v>
      </c>
      <c r="AG5963">
        <v>0</v>
      </c>
      <c r="AH5963">
        <v>0</v>
      </c>
      <c r="AI5963">
        <v>1.5</v>
      </c>
      <c r="AJ5963">
        <v>4.33</v>
      </c>
      <c r="AK5963">
        <v>6.5</v>
      </c>
    </row>
    <row r="5964" spans="1:37" x14ac:dyDescent="0.45">
      <c r="A5964" s="56"/>
      <c r="B5964" s="27">
        <v>44307</v>
      </c>
      <c r="C5964" s="16" t="s">
        <v>314</v>
      </c>
      <c r="D5964" s="16" t="s">
        <v>201</v>
      </c>
      <c r="E5964" s="13" t="s">
        <v>315</v>
      </c>
      <c r="F5964" s="16" t="s">
        <v>271</v>
      </c>
      <c r="G5964" t="s">
        <v>330</v>
      </c>
      <c r="H5964" s="14"/>
      <c r="I5964" t="s">
        <v>317</v>
      </c>
      <c r="J5964" s="14"/>
      <c r="K5964">
        <v>3</v>
      </c>
      <c r="L5964">
        <v>2</v>
      </c>
      <c r="M5964" t="s">
        <v>7</v>
      </c>
      <c r="N5964" s="14"/>
      <c r="O5964">
        <v>0</v>
      </c>
      <c r="P5964">
        <v>2</v>
      </c>
      <c r="Q5964" t="s">
        <v>8</v>
      </c>
      <c r="R5964" s="14"/>
      <c r="S5964" s="16">
        <f>Table2[[#This Row],[FTHG]]-Table2[[#This Row],[HTH]]</f>
        <v>3</v>
      </c>
      <c r="T5964" s="14">
        <f>Table2[[#This Row],[FTAG]]-Table2[[#This Row],[HTA]]</f>
        <v>0</v>
      </c>
      <c r="U5964" s="13" t="str">
        <f>IF(Table2[[#This Row],[SHH]]&gt;Table2[[#This Row],[SHA]],"H",IF(Table2[[#This Row],[HTH]]&lt;Table2[[#This Row],[HTA]],"A","D"))</f>
        <v>H</v>
      </c>
      <c r="V5964" s="14"/>
      <c r="W5964">
        <v>19</v>
      </c>
      <c r="X5964">
        <v>5</v>
      </c>
      <c r="Y5964">
        <v>6</v>
      </c>
      <c r="Z5964">
        <v>3</v>
      </c>
      <c r="AA5964">
        <v>9</v>
      </c>
      <c r="AB5964">
        <v>5</v>
      </c>
      <c r="AC5964">
        <v>5</v>
      </c>
      <c r="AD5964">
        <v>4</v>
      </c>
      <c r="AE5964">
        <v>3</v>
      </c>
      <c r="AF5964">
        <v>0</v>
      </c>
      <c r="AG5964">
        <v>0</v>
      </c>
      <c r="AH5964">
        <v>0</v>
      </c>
      <c r="AI5964">
        <v>3.1</v>
      </c>
      <c r="AJ5964">
        <v>3.75</v>
      </c>
      <c r="AK5964">
        <v>2.15</v>
      </c>
    </row>
    <row r="5965" spans="1:37" x14ac:dyDescent="0.45">
      <c r="A5965" s="56"/>
      <c r="B5965" s="27">
        <v>44307</v>
      </c>
      <c r="C5965" s="16" t="s">
        <v>314</v>
      </c>
      <c r="D5965" s="16" t="s">
        <v>201</v>
      </c>
      <c r="E5965" s="13" t="s">
        <v>315</v>
      </c>
      <c r="F5965" s="16" t="s">
        <v>271</v>
      </c>
      <c r="G5965" t="s">
        <v>333</v>
      </c>
      <c r="H5965" s="14"/>
      <c r="I5965" t="s">
        <v>320</v>
      </c>
      <c r="J5965" s="14"/>
      <c r="K5965">
        <v>1</v>
      </c>
      <c r="L5965">
        <v>3</v>
      </c>
      <c r="M5965" t="s">
        <v>8</v>
      </c>
      <c r="N5965" s="14"/>
      <c r="O5965">
        <v>0</v>
      </c>
      <c r="P5965">
        <v>2</v>
      </c>
      <c r="Q5965" t="s">
        <v>8</v>
      </c>
      <c r="R5965" s="14"/>
      <c r="S5965" s="16">
        <f>Table2[[#This Row],[FTHG]]-Table2[[#This Row],[HTH]]</f>
        <v>1</v>
      </c>
      <c r="T5965" s="14">
        <f>Table2[[#This Row],[FTAG]]-Table2[[#This Row],[HTA]]</f>
        <v>1</v>
      </c>
      <c r="U5965" s="13" t="str">
        <f>IF(Table2[[#This Row],[SHH]]&gt;Table2[[#This Row],[SHA]],"H",IF(Table2[[#This Row],[HTH]]&lt;Table2[[#This Row],[HTA]],"A","D"))</f>
        <v>A</v>
      </c>
      <c r="V5965" s="14"/>
      <c r="W5965">
        <v>11</v>
      </c>
      <c r="X5965">
        <v>13</v>
      </c>
      <c r="Y5965">
        <v>4</v>
      </c>
      <c r="Z5965">
        <v>4</v>
      </c>
      <c r="AA5965">
        <v>12</v>
      </c>
      <c r="AB5965">
        <v>11</v>
      </c>
      <c r="AC5965">
        <v>4</v>
      </c>
      <c r="AD5965">
        <v>1</v>
      </c>
      <c r="AE5965">
        <v>3</v>
      </c>
      <c r="AF5965">
        <v>0</v>
      </c>
      <c r="AG5965">
        <v>0</v>
      </c>
      <c r="AH5965">
        <v>0</v>
      </c>
      <c r="AI5965">
        <v>3.4</v>
      </c>
      <c r="AJ5965">
        <v>3.8</v>
      </c>
      <c r="AK5965">
        <v>2</v>
      </c>
    </row>
    <row r="5966" spans="1:37" x14ac:dyDescent="0.45">
      <c r="A5966" s="56"/>
      <c r="B5966" s="27">
        <v>44307</v>
      </c>
      <c r="C5966" s="16" t="s">
        <v>314</v>
      </c>
      <c r="D5966" s="16" t="s">
        <v>201</v>
      </c>
      <c r="E5966" s="13" t="s">
        <v>315</v>
      </c>
      <c r="F5966" s="16" t="s">
        <v>271</v>
      </c>
      <c r="G5966" t="s">
        <v>332</v>
      </c>
      <c r="H5966" s="14"/>
      <c r="I5966" t="s">
        <v>321</v>
      </c>
      <c r="J5966" s="14"/>
      <c r="K5966">
        <v>0</v>
      </c>
      <c r="L5966">
        <v>1</v>
      </c>
      <c r="M5966" t="s">
        <v>8</v>
      </c>
      <c r="N5966" s="14"/>
      <c r="O5966">
        <v>0</v>
      </c>
      <c r="P5966">
        <v>1</v>
      </c>
      <c r="Q5966" t="s">
        <v>8</v>
      </c>
      <c r="R5966" s="14"/>
      <c r="S5966" s="16">
        <f>Table2[[#This Row],[FTHG]]-Table2[[#This Row],[HTH]]</f>
        <v>0</v>
      </c>
      <c r="T5966" s="14">
        <f>Table2[[#This Row],[FTAG]]-Table2[[#This Row],[HTA]]</f>
        <v>0</v>
      </c>
      <c r="U5966" s="13" t="str">
        <f>IF(Table2[[#This Row],[SHH]]&gt;Table2[[#This Row],[SHA]],"H",IF(Table2[[#This Row],[HTH]]&lt;Table2[[#This Row],[HTA]],"A","D"))</f>
        <v>A</v>
      </c>
      <c r="V5966" s="14"/>
      <c r="W5966">
        <v>18</v>
      </c>
      <c r="X5966">
        <v>13</v>
      </c>
      <c r="Y5966">
        <v>4</v>
      </c>
      <c r="Z5966">
        <v>5</v>
      </c>
      <c r="AA5966">
        <v>7</v>
      </c>
      <c r="AB5966">
        <v>13</v>
      </c>
      <c r="AC5966">
        <v>10</v>
      </c>
      <c r="AD5966">
        <v>4</v>
      </c>
      <c r="AE5966">
        <v>1</v>
      </c>
      <c r="AF5966">
        <v>2</v>
      </c>
      <c r="AG5966">
        <v>0</v>
      </c>
      <c r="AH5966">
        <v>0</v>
      </c>
      <c r="AI5966">
        <v>3.1</v>
      </c>
      <c r="AJ5966">
        <v>3.25</v>
      </c>
      <c r="AK5966">
        <v>2.37</v>
      </c>
    </row>
    <row r="5967" spans="1:37" x14ac:dyDescent="0.45">
      <c r="A5967" s="56"/>
      <c r="B5967" s="27">
        <v>44309</v>
      </c>
      <c r="C5967" s="16" t="s">
        <v>314</v>
      </c>
      <c r="D5967" s="16" t="s">
        <v>201</v>
      </c>
      <c r="E5967" s="13" t="s">
        <v>315</v>
      </c>
      <c r="F5967" s="16" t="s">
        <v>271</v>
      </c>
      <c r="G5967" t="s">
        <v>323</v>
      </c>
      <c r="H5967" s="14"/>
      <c r="I5967" t="s">
        <v>335</v>
      </c>
      <c r="J5967" s="14"/>
      <c r="K5967">
        <v>2</v>
      </c>
      <c r="L5967">
        <v>3</v>
      </c>
      <c r="M5967" t="s">
        <v>8</v>
      </c>
      <c r="N5967" s="14"/>
      <c r="O5967">
        <v>0</v>
      </c>
      <c r="P5967">
        <v>3</v>
      </c>
      <c r="Q5967" t="s">
        <v>8</v>
      </c>
      <c r="R5967" s="14"/>
      <c r="S5967" s="16">
        <f>Table2[[#This Row],[FTHG]]-Table2[[#This Row],[HTH]]</f>
        <v>2</v>
      </c>
      <c r="T5967" s="14">
        <f>Table2[[#This Row],[FTAG]]-Table2[[#This Row],[HTA]]</f>
        <v>0</v>
      </c>
      <c r="U5967" s="13" t="str">
        <f>IF(Table2[[#This Row],[SHH]]&gt;Table2[[#This Row],[SHA]],"H",IF(Table2[[#This Row],[HTH]]&lt;Table2[[#This Row],[HTA]],"A","D"))</f>
        <v>H</v>
      </c>
      <c r="V5967" s="14"/>
      <c r="W5967">
        <v>13</v>
      </c>
      <c r="X5967">
        <v>14</v>
      </c>
      <c r="Y5967">
        <v>5</v>
      </c>
      <c r="Z5967">
        <v>6</v>
      </c>
      <c r="AA5967">
        <v>17</v>
      </c>
      <c r="AB5967">
        <v>13</v>
      </c>
      <c r="AC5967">
        <v>6</v>
      </c>
      <c r="AD5967">
        <v>3</v>
      </c>
      <c r="AE5967">
        <v>2</v>
      </c>
      <c r="AF5967">
        <v>3</v>
      </c>
      <c r="AG5967">
        <v>0</v>
      </c>
      <c r="AH5967">
        <v>0</v>
      </c>
      <c r="AI5967">
        <v>2.87</v>
      </c>
      <c r="AJ5967">
        <v>3.3</v>
      </c>
      <c r="AK5967">
        <v>2.4500000000000002</v>
      </c>
    </row>
    <row r="5968" spans="1:37" x14ac:dyDescent="0.45">
      <c r="A5968" s="56"/>
      <c r="B5968" s="27">
        <v>44310</v>
      </c>
      <c r="C5968" s="16" t="s">
        <v>314</v>
      </c>
      <c r="D5968" s="16" t="s">
        <v>201</v>
      </c>
      <c r="E5968" s="13" t="s">
        <v>315</v>
      </c>
      <c r="F5968" s="16" t="s">
        <v>271</v>
      </c>
      <c r="G5968" t="s">
        <v>327</v>
      </c>
      <c r="H5968" s="14"/>
      <c r="I5968" t="s">
        <v>330</v>
      </c>
      <c r="J5968" s="14"/>
      <c r="K5968">
        <v>1</v>
      </c>
      <c r="L5968">
        <v>1</v>
      </c>
      <c r="M5968" t="s">
        <v>23</v>
      </c>
      <c r="N5968" s="14"/>
      <c r="O5968">
        <v>0</v>
      </c>
      <c r="P5968">
        <v>1</v>
      </c>
      <c r="Q5968" t="s">
        <v>8</v>
      </c>
      <c r="R5968" s="14"/>
      <c r="S5968" s="16">
        <f>Table2[[#This Row],[FTHG]]-Table2[[#This Row],[HTH]]</f>
        <v>1</v>
      </c>
      <c r="T5968" s="14">
        <f>Table2[[#This Row],[FTAG]]-Table2[[#This Row],[HTA]]</f>
        <v>0</v>
      </c>
      <c r="U5968" s="13" t="str">
        <f>IF(Table2[[#This Row],[SHH]]&gt;Table2[[#This Row],[SHA]],"H",IF(Table2[[#This Row],[HTH]]&lt;Table2[[#This Row],[HTA]],"A","D"))</f>
        <v>H</v>
      </c>
      <c r="V5968" s="14"/>
      <c r="W5968">
        <v>15</v>
      </c>
      <c r="X5968">
        <v>16</v>
      </c>
      <c r="Y5968">
        <v>7</v>
      </c>
      <c r="Z5968">
        <v>4</v>
      </c>
      <c r="AA5968">
        <v>10</v>
      </c>
      <c r="AB5968">
        <v>12</v>
      </c>
      <c r="AC5968">
        <v>6</v>
      </c>
      <c r="AD5968">
        <v>5</v>
      </c>
      <c r="AE5968">
        <v>1</v>
      </c>
      <c r="AF5968">
        <v>2</v>
      </c>
      <c r="AG5968">
        <v>0</v>
      </c>
      <c r="AH5968">
        <v>0</v>
      </c>
      <c r="AI5968">
        <v>2.7</v>
      </c>
      <c r="AJ5968">
        <v>3.5</v>
      </c>
      <c r="AK5968">
        <v>2.4500000000000002</v>
      </c>
    </row>
    <row r="5969" spans="1:37" x14ac:dyDescent="0.45">
      <c r="A5969" s="56"/>
      <c r="B5969" s="27">
        <v>44310</v>
      </c>
      <c r="C5969" s="16" t="s">
        <v>314</v>
      </c>
      <c r="D5969" s="16" t="s">
        <v>201</v>
      </c>
      <c r="E5969" s="13" t="s">
        <v>315</v>
      </c>
      <c r="F5969" s="16" t="s">
        <v>271</v>
      </c>
      <c r="G5969" t="s">
        <v>321</v>
      </c>
      <c r="H5969" s="14"/>
      <c r="I5969" t="s">
        <v>316</v>
      </c>
      <c r="J5969" s="14"/>
      <c r="K5969">
        <v>2</v>
      </c>
      <c r="L5969">
        <v>1</v>
      </c>
      <c r="M5969" t="s">
        <v>7</v>
      </c>
      <c r="N5969" s="14"/>
      <c r="O5969">
        <v>2</v>
      </c>
      <c r="P5969">
        <v>0</v>
      </c>
      <c r="Q5969" t="s">
        <v>7</v>
      </c>
      <c r="R5969" s="14"/>
      <c r="S5969" s="16">
        <f>Table2[[#This Row],[FTHG]]-Table2[[#This Row],[HTH]]</f>
        <v>0</v>
      </c>
      <c r="T5969" s="14">
        <f>Table2[[#This Row],[FTAG]]-Table2[[#This Row],[HTA]]</f>
        <v>1</v>
      </c>
      <c r="U5969" s="13" t="str">
        <f>IF(Table2[[#This Row],[SHH]]&gt;Table2[[#This Row],[SHA]],"H",IF(Table2[[#This Row],[HTH]]&lt;Table2[[#This Row],[HTA]],"A","D"))</f>
        <v>D</v>
      </c>
      <c r="V5969" s="14"/>
      <c r="W5969">
        <v>8</v>
      </c>
      <c r="X5969">
        <v>17</v>
      </c>
      <c r="Y5969">
        <v>4</v>
      </c>
      <c r="Z5969">
        <v>4</v>
      </c>
      <c r="AA5969">
        <v>12</v>
      </c>
      <c r="AB5969">
        <v>15</v>
      </c>
      <c r="AC5969">
        <v>2</v>
      </c>
      <c r="AD5969">
        <v>3</v>
      </c>
      <c r="AE5969">
        <v>3</v>
      </c>
      <c r="AF5969">
        <v>4</v>
      </c>
      <c r="AG5969">
        <v>0</v>
      </c>
      <c r="AH5969">
        <v>0</v>
      </c>
      <c r="AI5969">
        <v>9</v>
      </c>
      <c r="AJ5969">
        <v>5.5</v>
      </c>
      <c r="AK5969">
        <v>1.3</v>
      </c>
    </row>
    <row r="5970" spans="1:37" x14ac:dyDescent="0.45">
      <c r="A5970" s="56"/>
      <c r="B5970" s="27">
        <v>44310</v>
      </c>
      <c r="C5970" s="16" t="s">
        <v>314</v>
      </c>
      <c r="D5970" s="16" t="s">
        <v>201</v>
      </c>
      <c r="E5970" s="13" t="s">
        <v>315</v>
      </c>
      <c r="F5970" s="16" t="s">
        <v>271</v>
      </c>
      <c r="G5970" t="s">
        <v>452</v>
      </c>
      <c r="H5970" s="14"/>
      <c r="I5970" t="s">
        <v>332</v>
      </c>
      <c r="J5970" s="14"/>
      <c r="K5970">
        <v>3</v>
      </c>
      <c r="L5970">
        <v>1</v>
      </c>
      <c r="M5970" t="s">
        <v>7</v>
      </c>
      <c r="N5970" s="14"/>
      <c r="O5970">
        <v>0</v>
      </c>
      <c r="P5970">
        <v>0</v>
      </c>
      <c r="Q5970" t="s">
        <v>23</v>
      </c>
      <c r="R5970" s="14"/>
      <c r="S5970" s="16">
        <f>Table2[[#This Row],[FTHG]]-Table2[[#This Row],[HTH]]</f>
        <v>3</v>
      </c>
      <c r="T5970" s="14">
        <f>Table2[[#This Row],[FTAG]]-Table2[[#This Row],[HTA]]</f>
        <v>1</v>
      </c>
      <c r="U5970" s="13" t="str">
        <f>IF(Table2[[#This Row],[SHH]]&gt;Table2[[#This Row],[SHA]],"H",IF(Table2[[#This Row],[HTH]]&lt;Table2[[#This Row],[HTA]],"A","D"))</f>
        <v>H</v>
      </c>
      <c r="V5970" s="14"/>
      <c r="W5970">
        <v>17</v>
      </c>
      <c r="X5970">
        <v>9</v>
      </c>
      <c r="Y5970">
        <v>6</v>
      </c>
      <c r="Z5970">
        <v>5</v>
      </c>
      <c r="AA5970">
        <v>10</v>
      </c>
      <c r="AB5970">
        <v>8</v>
      </c>
      <c r="AC5970">
        <v>11</v>
      </c>
      <c r="AD5970">
        <v>2</v>
      </c>
      <c r="AE5970">
        <v>0</v>
      </c>
      <c r="AF5970">
        <v>0</v>
      </c>
      <c r="AG5970">
        <v>0</v>
      </c>
      <c r="AH5970">
        <v>0</v>
      </c>
      <c r="AI5970">
        <v>1.85</v>
      </c>
      <c r="AJ5970">
        <v>3.4</v>
      </c>
      <c r="AK5970">
        <v>4.5</v>
      </c>
    </row>
    <row r="5971" spans="1:37" x14ac:dyDescent="0.45">
      <c r="A5971" s="56"/>
      <c r="B5971" s="27">
        <v>44310</v>
      </c>
      <c r="C5971" s="16" t="s">
        <v>314</v>
      </c>
      <c r="D5971" s="16" t="s">
        <v>201</v>
      </c>
      <c r="E5971" s="13" t="s">
        <v>315</v>
      </c>
      <c r="F5971" s="16" t="s">
        <v>271</v>
      </c>
      <c r="G5971" t="s">
        <v>320</v>
      </c>
      <c r="H5971" s="14"/>
      <c r="I5971" t="s">
        <v>331</v>
      </c>
      <c r="J5971" s="14"/>
      <c r="K5971">
        <v>0</v>
      </c>
      <c r="L5971">
        <v>2</v>
      </c>
      <c r="M5971" t="s">
        <v>8</v>
      </c>
      <c r="N5971" s="14"/>
      <c r="O5971">
        <v>0</v>
      </c>
      <c r="P5971">
        <v>1</v>
      </c>
      <c r="Q5971" t="s">
        <v>8</v>
      </c>
      <c r="R5971" s="14"/>
      <c r="S5971" s="16">
        <f>Table2[[#This Row],[FTHG]]-Table2[[#This Row],[HTH]]</f>
        <v>0</v>
      </c>
      <c r="T5971" s="14">
        <f>Table2[[#This Row],[FTAG]]-Table2[[#This Row],[HTA]]</f>
        <v>1</v>
      </c>
      <c r="U5971" s="13" t="str">
        <f>IF(Table2[[#This Row],[SHH]]&gt;Table2[[#This Row],[SHA]],"H",IF(Table2[[#This Row],[HTH]]&lt;Table2[[#This Row],[HTA]],"A","D"))</f>
        <v>A</v>
      </c>
      <c r="V5971" s="14"/>
      <c r="W5971">
        <v>21</v>
      </c>
      <c r="X5971">
        <v>8</v>
      </c>
      <c r="Y5971">
        <v>2</v>
      </c>
      <c r="Z5971">
        <v>4</v>
      </c>
      <c r="AA5971">
        <v>10</v>
      </c>
      <c r="AB5971">
        <v>12</v>
      </c>
      <c r="AC5971">
        <v>10</v>
      </c>
      <c r="AD5971">
        <v>2</v>
      </c>
      <c r="AE5971">
        <v>1</v>
      </c>
      <c r="AF5971">
        <v>3</v>
      </c>
      <c r="AG5971">
        <v>0</v>
      </c>
      <c r="AH5971">
        <v>1</v>
      </c>
      <c r="AI5971">
        <v>3</v>
      </c>
      <c r="AJ5971">
        <v>3.75</v>
      </c>
      <c r="AK5971">
        <v>2.15</v>
      </c>
    </row>
    <row r="5972" spans="1:37" x14ac:dyDescent="0.45">
      <c r="A5972" s="56"/>
      <c r="B5972" s="27">
        <v>44310</v>
      </c>
      <c r="C5972" s="16" t="s">
        <v>314</v>
      </c>
      <c r="D5972" s="16" t="s">
        <v>201</v>
      </c>
      <c r="E5972" s="13" t="s">
        <v>315</v>
      </c>
      <c r="F5972" s="16" t="s">
        <v>271</v>
      </c>
      <c r="G5972" t="s">
        <v>329</v>
      </c>
      <c r="H5972" s="14"/>
      <c r="I5972" t="s">
        <v>326</v>
      </c>
      <c r="J5972" s="14"/>
      <c r="K5972">
        <v>3</v>
      </c>
      <c r="L5972">
        <v>1</v>
      </c>
      <c r="M5972" t="s">
        <v>7</v>
      </c>
      <c r="N5972" s="14"/>
      <c r="O5972">
        <v>0</v>
      </c>
      <c r="P5972">
        <v>0</v>
      </c>
      <c r="Q5972" t="s">
        <v>23</v>
      </c>
      <c r="R5972" s="14"/>
      <c r="S5972" s="16">
        <f>Table2[[#This Row],[FTHG]]-Table2[[#This Row],[HTH]]</f>
        <v>3</v>
      </c>
      <c r="T5972" s="14">
        <f>Table2[[#This Row],[FTAG]]-Table2[[#This Row],[HTA]]</f>
        <v>1</v>
      </c>
      <c r="U5972" s="13" t="str">
        <f>IF(Table2[[#This Row],[SHH]]&gt;Table2[[#This Row],[SHA]],"H",IF(Table2[[#This Row],[HTH]]&lt;Table2[[#This Row],[HTA]],"A","D"))</f>
        <v>H</v>
      </c>
      <c r="V5972" s="14"/>
      <c r="W5972">
        <v>18</v>
      </c>
      <c r="X5972">
        <v>12</v>
      </c>
      <c r="Y5972">
        <v>10</v>
      </c>
      <c r="Z5972">
        <v>4</v>
      </c>
      <c r="AA5972">
        <v>9</v>
      </c>
      <c r="AB5972">
        <v>8</v>
      </c>
      <c r="AC5972">
        <v>5</v>
      </c>
      <c r="AD5972">
        <v>6</v>
      </c>
      <c r="AE5972">
        <v>1</v>
      </c>
      <c r="AF5972">
        <v>1</v>
      </c>
      <c r="AG5972">
        <v>0</v>
      </c>
      <c r="AH5972">
        <v>0</v>
      </c>
      <c r="AI5972">
        <v>2.15</v>
      </c>
      <c r="AJ5972">
        <v>3.9</v>
      </c>
      <c r="AK5972">
        <v>2.87</v>
      </c>
    </row>
    <row r="5973" spans="1:37" x14ac:dyDescent="0.45">
      <c r="A5973" s="56"/>
      <c r="B5973" s="27">
        <v>44311</v>
      </c>
      <c r="C5973" s="16" t="s">
        <v>314</v>
      </c>
      <c r="D5973" s="16" t="s">
        <v>201</v>
      </c>
      <c r="E5973" s="13" t="s">
        <v>315</v>
      </c>
      <c r="F5973" s="16" t="s">
        <v>271</v>
      </c>
      <c r="G5973" t="s">
        <v>453</v>
      </c>
      <c r="H5973" s="14"/>
      <c r="I5973" t="s">
        <v>333</v>
      </c>
      <c r="J5973" s="14"/>
      <c r="K5973">
        <v>2</v>
      </c>
      <c r="L5973">
        <v>0</v>
      </c>
      <c r="M5973" t="s">
        <v>7</v>
      </c>
      <c r="N5973" s="14"/>
      <c r="O5973">
        <v>0</v>
      </c>
      <c r="P5973">
        <v>0</v>
      </c>
      <c r="Q5973" t="s">
        <v>23</v>
      </c>
      <c r="R5973" s="14"/>
      <c r="S5973" s="16">
        <f>Table2[[#This Row],[FTHG]]-Table2[[#This Row],[HTH]]</f>
        <v>2</v>
      </c>
      <c r="T5973" s="14">
        <f>Table2[[#This Row],[FTAG]]-Table2[[#This Row],[HTA]]</f>
        <v>0</v>
      </c>
      <c r="U5973" s="13" t="str">
        <f>IF(Table2[[#This Row],[SHH]]&gt;Table2[[#This Row],[SHA]],"H",IF(Table2[[#This Row],[HTH]]&lt;Table2[[#This Row],[HTA]],"A","D"))</f>
        <v>H</v>
      </c>
      <c r="V5973" s="14"/>
      <c r="W5973">
        <v>24</v>
      </c>
      <c r="X5973">
        <v>2</v>
      </c>
      <c r="Y5973">
        <v>11</v>
      </c>
      <c r="Z5973">
        <v>0</v>
      </c>
      <c r="AA5973">
        <v>19</v>
      </c>
      <c r="AB5973">
        <v>8</v>
      </c>
      <c r="AC5973">
        <v>10</v>
      </c>
      <c r="AD5973">
        <v>1</v>
      </c>
      <c r="AE5973">
        <v>2</v>
      </c>
      <c r="AF5973">
        <v>0</v>
      </c>
      <c r="AG5973">
        <v>0</v>
      </c>
      <c r="AH5973">
        <v>1</v>
      </c>
      <c r="AI5973">
        <v>1.36</v>
      </c>
      <c r="AJ5973">
        <v>5.5</v>
      </c>
      <c r="AK5973">
        <v>7</v>
      </c>
    </row>
    <row r="5974" spans="1:37" x14ac:dyDescent="0.45">
      <c r="A5974" s="56"/>
      <c r="B5974" s="27">
        <v>44311</v>
      </c>
      <c r="C5974" s="16" t="s">
        <v>314</v>
      </c>
      <c r="D5974" s="16" t="s">
        <v>201</v>
      </c>
      <c r="E5974" s="13" t="s">
        <v>315</v>
      </c>
      <c r="F5974" s="16" t="s">
        <v>271</v>
      </c>
      <c r="G5974" t="s">
        <v>317</v>
      </c>
      <c r="H5974" s="14"/>
      <c r="I5974" t="s">
        <v>451</v>
      </c>
      <c r="J5974" s="14"/>
      <c r="K5974">
        <v>5</v>
      </c>
      <c r="L5974">
        <v>0</v>
      </c>
      <c r="M5974" t="s">
        <v>7</v>
      </c>
      <c r="N5974" s="14"/>
      <c r="O5974">
        <v>3</v>
      </c>
      <c r="P5974">
        <v>0</v>
      </c>
      <c r="Q5974" t="s">
        <v>7</v>
      </c>
      <c r="R5974" s="14"/>
      <c r="S5974" s="16">
        <f>Table2[[#This Row],[FTHG]]-Table2[[#This Row],[HTH]]</f>
        <v>2</v>
      </c>
      <c r="T5974" s="14">
        <f>Table2[[#This Row],[FTAG]]-Table2[[#This Row],[HTA]]</f>
        <v>0</v>
      </c>
      <c r="U5974" s="13" t="str">
        <f>IF(Table2[[#This Row],[SHH]]&gt;Table2[[#This Row],[SHA]],"H",IF(Table2[[#This Row],[HTH]]&lt;Table2[[#This Row],[HTA]],"A","D"))</f>
        <v>H</v>
      </c>
      <c r="V5974" s="14"/>
      <c r="W5974">
        <v>20</v>
      </c>
      <c r="X5974">
        <v>10</v>
      </c>
      <c r="Y5974">
        <v>12</v>
      </c>
      <c r="Z5974">
        <v>5</v>
      </c>
      <c r="AA5974">
        <v>11</v>
      </c>
      <c r="AB5974">
        <v>8</v>
      </c>
      <c r="AC5974">
        <v>4</v>
      </c>
      <c r="AD5974">
        <v>1</v>
      </c>
      <c r="AE5974">
        <v>1</v>
      </c>
      <c r="AF5974">
        <v>1</v>
      </c>
      <c r="AG5974">
        <v>0</v>
      </c>
      <c r="AH5974">
        <v>0</v>
      </c>
      <c r="AI5974">
        <v>1.6</v>
      </c>
      <c r="AJ5974">
        <v>4.2</v>
      </c>
      <c r="AK5974">
        <v>5.25</v>
      </c>
    </row>
    <row r="5975" spans="1:37" x14ac:dyDescent="0.45">
      <c r="A5975" s="56"/>
      <c r="B5975" s="27">
        <v>44319</v>
      </c>
      <c r="C5975" s="16" t="s">
        <v>314</v>
      </c>
      <c r="D5975" s="16" t="s">
        <v>201</v>
      </c>
      <c r="E5975" s="13" t="s">
        <v>315</v>
      </c>
      <c r="F5975" s="16" t="s">
        <v>271</v>
      </c>
      <c r="G5975" t="s">
        <v>321</v>
      </c>
      <c r="H5975" s="14"/>
      <c r="I5975" t="s">
        <v>322</v>
      </c>
      <c r="J5975" s="14"/>
      <c r="K5975">
        <v>1</v>
      </c>
      <c r="L5975">
        <v>1</v>
      </c>
      <c r="M5975" t="s">
        <v>23</v>
      </c>
      <c r="N5975" s="14"/>
      <c r="O5975">
        <v>1</v>
      </c>
      <c r="P5975">
        <v>1</v>
      </c>
      <c r="Q5975" t="s">
        <v>23</v>
      </c>
      <c r="R5975" s="14"/>
      <c r="S5975" s="16">
        <f>Table2[[#This Row],[FTHG]]-Table2[[#This Row],[HTH]]</f>
        <v>0</v>
      </c>
      <c r="T5975" s="14">
        <f>Table2[[#This Row],[FTAG]]-Table2[[#This Row],[HTA]]</f>
        <v>0</v>
      </c>
      <c r="U5975" s="13" t="str">
        <f>IF(Table2[[#This Row],[SHH]]&gt;Table2[[#This Row],[SHA]],"H",IF(Table2[[#This Row],[HTH]]&lt;Table2[[#This Row],[HTA]],"A","D"))</f>
        <v>D</v>
      </c>
      <c r="V5975" s="14"/>
      <c r="W5975">
        <v>16</v>
      </c>
      <c r="X5975">
        <v>7</v>
      </c>
      <c r="Y5975">
        <v>9</v>
      </c>
      <c r="Z5975">
        <v>5</v>
      </c>
      <c r="AA5975">
        <v>18</v>
      </c>
      <c r="AB5975">
        <v>13</v>
      </c>
      <c r="AC5975">
        <v>6</v>
      </c>
      <c r="AD5975">
        <v>4</v>
      </c>
      <c r="AE5975">
        <v>2</v>
      </c>
      <c r="AF5975">
        <v>3</v>
      </c>
      <c r="AG5975">
        <v>0</v>
      </c>
      <c r="AH5975">
        <v>0</v>
      </c>
      <c r="AI5975">
        <v>2.4500000000000002</v>
      </c>
      <c r="AJ5975">
        <v>3.25</v>
      </c>
      <c r="AK5975">
        <v>2.9</v>
      </c>
    </row>
    <row r="5976" spans="1:37" x14ac:dyDescent="0.45">
      <c r="A5976" s="56"/>
      <c r="B5976" s="27">
        <v>44322</v>
      </c>
      <c r="C5976" s="16" t="s">
        <v>314</v>
      </c>
      <c r="D5976" s="16" t="s">
        <v>201</v>
      </c>
      <c r="E5976" s="13" t="s">
        <v>315</v>
      </c>
      <c r="F5976" s="16" t="s">
        <v>271</v>
      </c>
      <c r="G5976" t="s">
        <v>322</v>
      </c>
      <c r="H5976" s="14"/>
      <c r="I5976" t="s">
        <v>327</v>
      </c>
      <c r="J5976" s="14"/>
      <c r="K5976">
        <v>3</v>
      </c>
      <c r="L5976">
        <v>0</v>
      </c>
      <c r="M5976" t="s">
        <v>7</v>
      </c>
      <c r="N5976" s="14"/>
      <c r="O5976">
        <v>2</v>
      </c>
      <c r="P5976">
        <v>0</v>
      </c>
      <c r="Q5976" t="s">
        <v>7</v>
      </c>
      <c r="R5976" s="14"/>
      <c r="S5976" s="16">
        <f>Table2[[#This Row],[FTHG]]-Table2[[#This Row],[HTH]]</f>
        <v>1</v>
      </c>
      <c r="T5976" s="14">
        <f>Table2[[#This Row],[FTAG]]-Table2[[#This Row],[HTA]]</f>
        <v>0</v>
      </c>
      <c r="U5976" s="13" t="str">
        <f>IF(Table2[[#This Row],[SHH]]&gt;Table2[[#This Row],[SHA]],"H",IF(Table2[[#This Row],[HTH]]&lt;Table2[[#This Row],[HTA]],"A","D"))</f>
        <v>H</v>
      </c>
      <c r="V5976" s="14"/>
      <c r="W5976">
        <v>13</v>
      </c>
      <c r="X5976">
        <v>15</v>
      </c>
      <c r="Y5976">
        <v>6</v>
      </c>
      <c r="Z5976">
        <v>4</v>
      </c>
      <c r="AA5976">
        <v>10</v>
      </c>
      <c r="AB5976">
        <v>13</v>
      </c>
      <c r="AC5976">
        <v>4</v>
      </c>
      <c r="AD5976">
        <v>6</v>
      </c>
      <c r="AE5976">
        <v>4</v>
      </c>
      <c r="AF5976">
        <v>3</v>
      </c>
      <c r="AG5976">
        <v>0</v>
      </c>
      <c r="AH5976">
        <v>0</v>
      </c>
      <c r="AI5976">
        <v>2</v>
      </c>
      <c r="AJ5976">
        <v>3.5</v>
      </c>
      <c r="AK5976">
        <v>3.6</v>
      </c>
    </row>
    <row r="5977" spans="1:37" x14ac:dyDescent="0.45">
      <c r="A5977" s="56"/>
      <c r="B5977" s="27">
        <v>44323</v>
      </c>
      <c r="C5977" s="16" t="s">
        <v>314</v>
      </c>
      <c r="D5977" s="16" t="s">
        <v>201</v>
      </c>
      <c r="E5977" s="13" t="s">
        <v>315</v>
      </c>
      <c r="F5977" s="16" t="s">
        <v>271</v>
      </c>
      <c r="G5977" t="s">
        <v>333</v>
      </c>
      <c r="H5977" s="14"/>
      <c r="I5977" t="s">
        <v>323</v>
      </c>
      <c r="J5977" s="14"/>
      <c r="K5977">
        <v>2</v>
      </c>
      <c r="L5977">
        <v>1</v>
      </c>
      <c r="M5977" t="s">
        <v>7</v>
      </c>
      <c r="N5977" s="14"/>
      <c r="O5977">
        <v>1</v>
      </c>
      <c r="P5977">
        <v>0</v>
      </c>
      <c r="Q5977" t="s">
        <v>7</v>
      </c>
      <c r="R5977" s="14"/>
      <c r="S5977" s="16">
        <f>Table2[[#This Row],[FTHG]]-Table2[[#This Row],[HTH]]</f>
        <v>1</v>
      </c>
      <c r="T5977" s="14">
        <f>Table2[[#This Row],[FTAG]]-Table2[[#This Row],[HTA]]</f>
        <v>1</v>
      </c>
      <c r="U5977" s="13" t="str">
        <f>IF(Table2[[#This Row],[SHH]]&gt;Table2[[#This Row],[SHA]],"H",IF(Table2[[#This Row],[HTH]]&lt;Table2[[#This Row],[HTA]],"A","D"))</f>
        <v>D</v>
      </c>
      <c r="V5977" s="14"/>
      <c r="W5977">
        <v>14</v>
      </c>
      <c r="X5977">
        <v>20</v>
      </c>
      <c r="Y5977">
        <v>6</v>
      </c>
      <c r="Z5977">
        <v>9</v>
      </c>
      <c r="AA5977">
        <v>14</v>
      </c>
      <c r="AB5977">
        <v>12</v>
      </c>
      <c r="AC5977">
        <v>2</v>
      </c>
      <c r="AD5977">
        <v>12</v>
      </c>
      <c r="AE5977">
        <v>0</v>
      </c>
      <c r="AF5977">
        <v>0</v>
      </c>
      <c r="AG5977">
        <v>0</v>
      </c>
      <c r="AH5977">
        <v>0</v>
      </c>
      <c r="AI5977">
        <v>2.2000000000000002</v>
      </c>
      <c r="AJ5977">
        <v>3.5</v>
      </c>
      <c r="AK5977">
        <v>3.1</v>
      </c>
    </row>
    <row r="5978" spans="1:37" x14ac:dyDescent="0.45">
      <c r="A5978" s="56"/>
      <c r="B5978" s="27">
        <v>44324</v>
      </c>
      <c r="C5978" s="16" t="s">
        <v>314</v>
      </c>
      <c r="D5978" s="16" t="s">
        <v>201</v>
      </c>
      <c r="E5978" s="13" t="s">
        <v>315</v>
      </c>
      <c r="F5978" s="16" t="s">
        <v>271</v>
      </c>
      <c r="G5978" t="s">
        <v>331</v>
      </c>
      <c r="H5978" s="14"/>
      <c r="I5978" t="s">
        <v>453</v>
      </c>
      <c r="J5978" s="14"/>
      <c r="K5978">
        <v>3</v>
      </c>
      <c r="L5978">
        <v>2</v>
      </c>
      <c r="M5978" t="s">
        <v>7</v>
      </c>
      <c r="N5978" s="14"/>
      <c r="O5978">
        <v>1</v>
      </c>
      <c r="P5978">
        <v>0</v>
      </c>
      <c r="Q5978" t="s">
        <v>7</v>
      </c>
      <c r="R5978" s="14"/>
      <c r="S5978" s="16">
        <f>Table2[[#This Row],[FTHG]]-Table2[[#This Row],[HTH]]</f>
        <v>2</v>
      </c>
      <c r="T5978" s="14">
        <f>Table2[[#This Row],[FTAG]]-Table2[[#This Row],[HTA]]</f>
        <v>2</v>
      </c>
      <c r="U5978" s="13" t="str">
        <f>IF(Table2[[#This Row],[SHH]]&gt;Table2[[#This Row],[SHA]],"H",IF(Table2[[#This Row],[HTH]]&lt;Table2[[#This Row],[HTA]],"A","D"))</f>
        <v>D</v>
      </c>
      <c r="V5978" s="14"/>
      <c r="W5978">
        <v>15</v>
      </c>
      <c r="X5978">
        <v>14</v>
      </c>
      <c r="Y5978">
        <v>4</v>
      </c>
      <c r="Z5978">
        <v>7</v>
      </c>
      <c r="AA5978">
        <v>8</v>
      </c>
      <c r="AB5978">
        <v>13</v>
      </c>
      <c r="AC5978">
        <v>7</v>
      </c>
      <c r="AD5978">
        <v>7</v>
      </c>
      <c r="AE5978">
        <v>1</v>
      </c>
      <c r="AF5978">
        <v>1</v>
      </c>
      <c r="AG5978">
        <v>0</v>
      </c>
      <c r="AH5978">
        <v>0</v>
      </c>
      <c r="AI5978">
        <v>2.15</v>
      </c>
      <c r="AJ5978">
        <v>3.75</v>
      </c>
      <c r="AK5978">
        <v>3.1</v>
      </c>
    </row>
    <row r="5979" spans="1:37" x14ac:dyDescent="0.45">
      <c r="A5979" s="56"/>
      <c r="B5979" s="27">
        <v>44324</v>
      </c>
      <c r="C5979" s="16" t="s">
        <v>314</v>
      </c>
      <c r="D5979" s="16" t="s">
        <v>201</v>
      </c>
      <c r="E5979" s="13" t="s">
        <v>315</v>
      </c>
      <c r="F5979" s="16" t="s">
        <v>271</v>
      </c>
      <c r="G5979" t="s">
        <v>330</v>
      </c>
      <c r="H5979" s="14"/>
      <c r="I5979" t="s">
        <v>328</v>
      </c>
      <c r="J5979" s="14"/>
      <c r="K5979">
        <v>4</v>
      </c>
      <c r="L5979">
        <v>2</v>
      </c>
      <c r="M5979" t="s">
        <v>7</v>
      </c>
      <c r="N5979" s="14"/>
      <c r="O5979">
        <v>0</v>
      </c>
      <c r="P5979">
        <v>2</v>
      </c>
      <c r="Q5979" t="s">
        <v>8</v>
      </c>
      <c r="R5979" s="14"/>
      <c r="S5979" s="16">
        <f>Table2[[#This Row],[FTHG]]-Table2[[#This Row],[HTH]]</f>
        <v>4</v>
      </c>
      <c r="T5979" s="14">
        <f>Table2[[#This Row],[FTAG]]-Table2[[#This Row],[HTA]]</f>
        <v>0</v>
      </c>
      <c r="U5979" s="13" t="str">
        <f>IF(Table2[[#This Row],[SHH]]&gt;Table2[[#This Row],[SHA]],"H",IF(Table2[[#This Row],[HTH]]&lt;Table2[[#This Row],[HTA]],"A","D"))</f>
        <v>H</v>
      </c>
      <c r="V5979" s="14"/>
      <c r="W5979">
        <v>20</v>
      </c>
      <c r="X5979">
        <v>6</v>
      </c>
      <c r="Y5979">
        <v>12</v>
      </c>
      <c r="Z5979">
        <v>3</v>
      </c>
      <c r="AA5979">
        <v>11</v>
      </c>
      <c r="AB5979">
        <v>12</v>
      </c>
      <c r="AC5979">
        <v>9</v>
      </c>
      <c r="AD5979">
        <v>3</v>
      </c>
      <c r="AE5979">
        <v>1</v>
      </c>
      <c r="AF5979">
        <v>2</v>
      </c>
      <c r="AG5979">
        <v>0</v>
      </c>
      <c r="AH5979">
        <v>0</v>
      </c>
      <c r="AI5979">
        <v>1.2</v>
      </c>
      <c r="AJ5979">
        <v>7</v>
      </c>
      <c r="AK5979">
        <v>13</v>
      </c>
    </row>
    <row r="5980" spans="1:37" x14ac:dyDescent="0.45">
      <c r="A5980" s="56"/>
      <c r="B5980" s="27">
        <v>44324</v>
      </c>
      <c r="C5980" s="16" t="s">
        <v>314</v>
      </c>
      <c r="D5980" s="16" t="s">
        <v>201</v>
      </c>
      <c r="E5980" s="13" t="s">
        <v>315</v>
      </c>
      <c r="F5980" s="16" t="s">
        <v>271</v>
      </c>
      <c r="G5980" t="s">
        <v>332</v>
      </c>
      <c r="H5980" s="14"/>
      <c r="I5980" t="s">
        <v>329</v>
      </c>
      <c r="J5980" s="14"/>
      <c r="K5980">
        <v>0</v>
      </c>
      <c r="L5980">
        <v>0</v>
      </c>
      <c r="M5980" t="s">
        <v>23</v>
      </c>
      <c r="N5980" s="14"/>
      <c r="O5980">
        <v>0</v>
      </c>
      <c r="P5980">
        <v>0</v>
      </c>
      <c r="Q5980" t="s">
        <v>23</v>
      </c>
      <c r="R5980" s="14"/>
      <c r="S5980" s="16">
        <f>Table2[[#This Row],[FTHG]]-Table2[[#This Row],[HTH]]</f>
        <v>0</v>
      </c>
      <c r="T5980" s="14">
        <f>Table2[[#This Row],[FTAG]]-Table2[[#This Row],[HTA]]</f>
        <v>0</v>
      </c>
      <c r="U5980" s="13" t="str">
        <f>IF(Table2[[#This Row],[SHH]]&gt;Table2[[#This Row],[SHA]],"H",IF(Table2[[#This Row],[HTH]]&lt;Table2[[#This Row],[HTA]],"A","D"))</f>
        <v>D</v>
      </c>
      <c r="V5980" s="14"/>
      <c r="W5980">
        <v>13</v>
      </c>
      <c r="X5980">
        <v>14</v>
      </c>
      <c r="Y5980">
        <v>2</v>
      </c>
      <c r="Z5980">
        <v>4</v>
      </c>
      <c r="AA5980">
        <v>9</v>
      </c>
      <c r="AB5980">
        <v>14</v>
      </c>
      <c r="AC5980">
        <v>4</v>
      </c>
      <c r="AD5980">
        <v>6</v>
      </c>
      <c r="AE5980">
        <v>3</v>
      </c>
      <c r="AF5980">
        <v>2</v>
      </c>
      <c r="AG5980">
        <v>1</v>
      </c>
      <c r="AH5980">
        <v>0</v>
      </c>
      <c r="AI5980">
        <v>4.33</v>
      </c>
      <c r="AJ5980">
        <v>3.75</v>
      </c>
      <c r="AK5980">
        <v>1.8</v>
      </c>
    </row>
    <row r="5981" spans="1:37" x14ac:dyDescent="0.45">
      <c r="A5981" s="56"/>
      <c r="B5981" s="27">
        <v>44324</v>
      </c>
      <c r="C5981" s="16" t="s">
        <v>314</v>
      </c>
      <c r="D5981" s="16" t="s">
        <v>201</v>
      </c>
      <c r="E5981" s="13" t="s">
        <v>315</v>
      </c>
      <c r="F5981" s="16" t="s">
        <v>271</v>
      </c>
      <c r="G5981" t="s">
        <v>320</v>
      </c>
      <c r="H5981" s="14"/>
      <c r="I5981" t="s">
        <v>452</v>
      </c>
      <c r="J5981" s="14"/>
      <c r="K5981">
        <v>3</v>
      </c>
      <c r="L5981">
        <v>0</v>
      </c>
      <c r="M5981" t="s">
        <v>7</v>
      </c>
      <c r="N5981" s="14"/>
      <c r="O5981">
        <v>1</v>
      </c>
      <c r="P5981">
        <v>0</v>
      </c>
      <c r="Q5981" t="s">
        <v>7</v>
      </c>
      <c r="R5981" s="14"/>
      <c r="S5981" s="16">
        <f>Table2[[#This Row],[FTHG]]-Table2[[#This Row],[HTH]]</f>
        <v>2</v>
      </c>
      <c r="T5981" s="14">
        <f>Table2[[#This Row],[FTAG]]-Table2[[#This Row],[HTA]]</f>
        <v>0</v>
      </c>
      <c r="U5981" s="13" t="str">
        <f>IF(Table2[[#This Row],[SHH]]&gt;Table2[[#This Row],[SHA]],"H",IF(Table2[[#This Row],[HTH]]&lt;Table2[[#This Row],[HTA]],"A","D"))</f>
        <v>H</v>
      </c>
      <c r="V5981" s="14"/>
      <c r="W5981">
        <v>17</v>
      </c>
      <c r="X5981">
        <v>9</v>
      </c>
      <c r="Y5981">
        <v>8</v>
      </c>
      <c r="Z5981">
        <v>1</v>
      </c>
      <c r="AA5981">
        <v>9</v>
      </c>
      <c r="AB5981">
        <v>9</v>
      </c>
      <c r="AC5981">
        <v>4</v>
      </c>
      <c r="AD5981">
        <v>3</v>
      </c>
      <c r="AE5981">
        <v>1</v>
      </c>
      <c r="AF5981">
        <v>0</v>
      </c>
      <c r="AG5981">
        <v>0</v>
      </c>
      <c r="AH5981">
        <v>0</v>
      </c>
      <c r="AI5981">
        <v>1.75</v>
      </c>
      <c r="AJ5981">
        <v>3.75</v>
      </c>
      <c r="AK5981">
        <v>4.75</v>
      </c>
    </row>
    <row r="5982" spans="1:37" x14ac:dyDescent="0.45">
      <c r="A5982" s="56"/>
      <c r="B5982" s="27">
        <v>44324</v>
      </c>
      <c r="C5982" s="16" t="s">
        <v>314</v>
      </c>
      <c r="D5982" s="16" t="s">
        <v>201</v>
      </c>
      <c r="E5982" s="13" t="s">
        <v>315</v>
      </c>
      <c r="F5982" s="16" t="s">
        <v>271</v>
      </c>
      <c r="G5982" t="s">
        <v>316</v>
      </c>
      <c r="H5982" s="14"/>
      <c r="I5982" t="s">
        <v>317</v>
      </c>
      <c r="J5982" s="14"/>
      <c r="K5982">
        <v>6</v>
      </c>
      <c r="L5982">
        <v>0</v>
      </c>
      <c r="M5982" t="s">
        <v>7</v>
      </c>
      <c r="N5982" s="14"/>
      <c r="O5982">
        <v>4</v>
      </c>
      <c r="P5982">
        <v>0</v>
      </c>
      <c r="Q5982" t="s">
        <v>7</v>
      </c>
      <c r="R5982" s="14"/>
      <c r="S5982" s="16">
        <f>Table2[[#This Row],[FTHG]]-Table2[[#This Row],[HTH]]</f>
        <v>2</v>
      </c>
      <c r="T5982" s="14">
        <f>Table2[[#This Row],[FTAG]]-Table2[[#This Row],[HTA]]</f>
        <v>0</v>
      </c>
      <c r="U5982" s="13" t="str">
        <f>IF(Table2[[#This Row],[SHH]]&gt;Table2[[#This Row],[SHA]],"H",IF(Table2[[#This Row],[HTH]]&lt;Table2[[#This Row],[HTA]],"A","D"))</f>
        <v>H</v>
      </c>
      <c r="V5982" s="14"/>
      <c r="W5982">
        <v>22</v>
      </c>
      <c r="X5982">
        <v>14</v>
      </c>
      <c r="Y5982">
        <v>7</v>
      </c>
      <c r="Z5982">
        <v>2</v>
      </c>
      <c r="AA5982">
        <v>3</v>
      </c>
      <c r="AB5982">
        <v>9</v>
      </c>
      <c r="AC5982">
        <v>5</v>
      </c>
      <c r="AD5982">
        <v>3</v>
      </c>
      <c r="AE5982">
        <v>0</v>
      </c>
      <c r="AF5982">
        <v>2</v>
      </c>
      <c r="AG5982">
        <v>1</v>
      </c>
      <c r="AH5982">
        <v>0</v>
      </c>
      <c r="AI5982">
        <v>1.33</v>
      </c>
      <c r="AJ5982">
        <v>5.75</v>
      </c>
      <c r="AK5982">
        <v>7.5</v>
      </c>
    </row>
    <row r="5983" spans="1:37" x14ac:dyDescent="0.45">
      <c r="A5983" s="56"/>
      <c r="B5983" s="27">
        <v>44325</v>
      </c>
      <c r="C5983" s="16" t="s">
        <v>314</v>
      </c>
      <c r="D5983" s="16" t="s">
        <v>201</v>
      </c>
      <c r="E5983" s="13" t="s">
        <v>315</v>
      </c>
      <c r="F5983" s="16" t="s">
        <v>271</v>
      </c>
      <c r="G5983" t="s">
        <v>335</v>
      </c>
      <c r="H5983" s="14"/>
      <c r="I5983" t="s">
        <v>327</v>
      </c>
      <c r="J5983" s="14"/>
      <c r="K5983">
        <v>1</v>
      </c>
      <c r="L5983">
        <v>4</v>
      </c>
      <c r="M5983" t="s">
        <v>8</v>
      </c>
      <c r="N5983" s="14"/>
      <c r="O5983">
        <v>0</v>
      </c>
      <c r="P5983">
        <v>2</v>
      </c>
      <c r="Q5983" t="s">
        <v>8</v>
      </c>
      <c r="R5983" s="14"/>
      <c r="S5983" s="16">
        <f>Table2[[#This Row],[FTHG]]-Table2[[#This Row],[HTH]]</f>
        <v>1</v>
      </c>
      <c r="T5983" s="14">
        <f>Table2[[#This Row],[FTAG]]-Table2[[#This Row],[HTA]]</f>
        <v>2</v>
      </c>
      <c r="U5983" s="13" t="str">
        <f>IF(Table2[[#This Row],[SHH]]&gt;Table2[[#This Row],[SHA]],"H",IF(Table2[[#This Row],[HTH]]&lt;Table2[[#This Row],[HTA]],"A","D"))</f>
        <v>A</v>
      </c>
      <c r="V5983" s="14"/>
      <c r="W5983">
        <v>18</v>
      </c>
      <c r="X5983">
        <v>11</v>
      </c>
      <c r="Y5983">
        <v>2</v>
      </c>
      <c r="Z5983">
        <v>6</v>
      </c>
      <c r="AA5983">
        <v>15</v>
      </c>
      <c r="AB5983">
        <v>16</v>
      </c>
      <c r="AC5983">
        <v>3</v>
      </c>
      <c r="AD5983">
        <v>2</v>
      </c>
      <c r="AE5983">
        <v>2</v>
      </c>
      <c r="AF5983">
        <v>2</v>
      </c>
      <c r="AG5983">
        <v>0</v>
      </c>
      <c r="AH5983">
        <v>0</v>
      </c>
      <c r="AI5983">
        <v>2</v>
      </c>
      <c r="AJ5983">
        <v>3.6</v>
      </c>
      <c r="AK5983">
        <v>3.6</v>
      </c>
    </row>
    <row r="5984" spans="1:37" x14ac:dyDescent="0.45">
      <c r="A5984" s="56"/>
      <c r="B5984" s="27">
        <v>44325</v>
      </c>
      <c r="C5984" s="16" t="s">
        <v>314</v>
      </c>
      <c r="D5984" s="16" t="s">
        <v>201</v>
      </c>
      <c r="E5984" s="13" t="s">
        <v>315</v>
      </c>
      <c r="F5984" s="16" t="s">
        <v>271</v>
      </c>
      <c r="G5984" t="s">
        <v>326</v>
      </c>
      <c r="H5984" s="14"/>
      <c r="I5984" t="s">
        <v>321</v>
      </c>
      <c r="J5984" s="14"/>
      <c r="K5984">
        <v>1</v>
      </c>
      <c r="L5984">
        <v>1</v>
      </c>
      <c r="M5984" t="s">
        <v>23</v>
      </c>
      <c r="N5984" s="14"/>
      <c r="O5984">
        <v>0</v>
      </c>
      <c r="P5984">
        <v>1</v>
      </c>
      <c r="Q5984" t="s">
        <v>8</v>
      </c>
      <c r="R5984" s="14"/>
      <c r="S5984" s="16">
        <f>Table2[[#This Row],[FTHG]]-Table2[[#This Row],[HTH]]</f>
        <v>1</v>
      </c>
      <c r="T5984" s="14">
        <f>Table2[[#This Row],[FTAG]]-Table2[[#This Row],[HTA]]</f>
        <v>0</v>
      </c>
      <c r="U5984" s="13" t="str">
        <f>IF(Table2[[#This Row],[SHH]]&gt;Table2[[#This Row],[SHA]],"H",IF(Table2[[#This Row],[HTH]]&lt;Table2[[#This Row],[HTA]],"A","D"))</f>
        <v>H</v>
      </c>
      <c r="V5984" s="14"/>
      <c r="W5984">
        <v>14</v>
      </c>
      <c r="X5984">
        <v>6</v>
      </c>
      <c r="Y5984">
        <v>4</v>
      </c>
      <c r="Z5984">
        <v>3</v>
      </c>
      <c r="AA5984">
        <v>10</v>
      </c>
      <c r="AB5984">
        <v>14</v>
      </c>
      <c r="AC5984">
        <v>8</v>
      </c>
      <c r="AD5984">
        <v>2</v>
      </c>
      <c r="AE5984">
        <v>2</v>
      </c>
      <c r="AF5984">
        <v>0</v>
      </c>
      <c r="AG5984">
        <v>0</v>
      </c>
      <c r="AH5984">
        <v>0</v>
      </c>
      <c r="AI5984">
        <v>1.75</v>
      </c>
      <c r="AJ5984">
        <v>4.2</v>
      </c>
      <c r="AK5984">
        <v>4</v>
      </c>
    </row>
    <row r="5985" spans="1:37" x14ac:dyDescent="0.45">
      <c r="A5985" s="56"/>
      <c r="B5985" s="27">
        <v>44325</v>
      </c>
      <c r="C5985" s="16" t="s">
        <v>314</v>
      </c>
      <c r="D5985" s="16" t="s">
        <v>201</v>
      </c>
      <c r="E5985" s="13" t="s">
        <v>315</v>
      </c>
      <c r="F5985" s="16" t="s">
        <v>271</v>
      </c>
      <c r="G5985" t="s">
        <v>322</v>
      </c>
      <c r="H5985" s="14"/>
      <c r="I5985" t="s">
        <v>451</v>
      </c>
      <c r="J5985" s="14"/>
      <c r="K5985">
        <v>0</v>
      </c>
      <c r="L5985">
        <v>0</v>
      </c>
      <c r="M5985" t="s">
        <v>23</v>
      </c>
      <c r="N5985" s="14"/>
      <c r="O5985">
        <v>0</v>
      </c>
      <c r="P5985">
        <v>0</v>
      </c>
      <c r="Q5985" t="s">
        <v>23</v>
      </c>
      <c r="R5985" s="14"/>
      <c r="S5985" s="16">
        <f>Table2[[#This Row],[FTHG]]-Table2[[#This Row],[HTH]]</f>
        <v>0</v>
      </c>
      <c r="T5985" s="14">
        <f>Table2[[#This Row],[FTAG]]-Table2[[#This Row],[HTA]]</f>
        <v>0</v>
      </c>
      <c r="U5985" s="13" t="str">
        <f>IF(Table2[[#This Row],[SHH]]&gt;Table2[[#This Row],[SHA]],"H",IF(Table2[[#This Row],[HTH]]&lt;Table2[[#This Row],[HTA]],"A","D"))</f>
        <v>D</v>
      </c>
      <c r="V5985" s="14"/>
      <c r="W5985">
        <v>11</v>
      </c>
      <c r="X5985">
        <v>12</v>
      </c>
      <c r="Y5985">
        <v>4</v>
      </c>
      <c r="Z5985">
        <v>5</v>
      </c>
      <c r="AA5985">
        <v>13</v>
      </c>
      <c r="AB5985">
        <v>9</v>
      </c>
      <c r="AC5985">
        <v>4</v>
      </c>
      <c r="AD5985">
        <v>3</v>
      </c>
      <c r="AE5985">
        <v>3</v>
      </c>
      <c r="AF5985">
        <v>4</v>
      </c>
      <c r="AG5985">
        <v>0</v>
      </c>
      <c r="AH5985">
        <v>0</v>
      </c>
      <c r="AI5985">
        <v>1.83</v>
      </c>
      <c r="AJ5985">
        <v>3.6</v>
      </c>
      <c r="AK5985">
        <v>4.33</v>
      </c>
    </row>
    <row r="5986" spans="1:37" x14ac:dyDescent="0.45">
      <c r="A5986" s="56"/>
      <c r="B5986" s="27">
        <v>44328</v>
      </c>
      <c r="C5986" s="16" t="s">
        <v>314</v>
      </c>
      <c r="D5986" s="16" t="s">
        <v>201</v>
      </c>
      <c r="E5986" s="13" t="s">
        <v>315</v>
      </c>
      <c r="F5986" s="16" t="s">
        <v>271</v>
      </c>
      <c r="G5986" t="s">
        <v>328</v>
      </c>
      <c r="H5986" s="14"/>
      <c r="I5986" t="s">
        <v>322</v>
      </c>
      <c r="J5986" s="14"/>
      <c r="K5986">
        <v>1</v>
      </c>
      <c r="L5986">
        <v>2</v>
      </c>
      <c r="M5986" t="s">
        <v>8</v>
      </c>
      <c r="N5986" s="14"/>
      <c r="O5986">
        <v>1</v>
      </c>
      <c r="P5986">
        <v>1</v>
      </c>
      <c r="Q5986" t="s">
        <v>23</v>
      </c>
      <c r="R5986" s="14"/>
      <c r="S5986" s="16">
        <f>Table2[[#This Row],[FTHG]]-Table2[[#This Row],[HTH]]</f>
        <v>0</v>
      </c>
      <c r="T5986" s="14">
        <f>Table2[[#This Row],[FTAG]]-Table2[[#This Row],[HTA]]</f>
        <v>1</v>
      </c>
      <c r="U5986" s="13" t="str">
        <f>IF(Table2[[#This Row],[SHH]]&gt;Table2[[#This Row],[SHA]],"H",IF(Table2[[#This Row],[HTH]]&lt;Table2[[#This Row],[HTA]],"A","D"))</f>
        <v>D</v>
      </c>
      <c r="V5986" s="14"/>
      <c r="W5986">
        <v>12</v>
      </c>
      <c r="X5986">
        <v>18</v>
      </c>
      <c r="Y5986">
        <v>1</v>
      </c>
      <c r="Z5986">
        <v>6</v>
      </c>
      <c r="AA5986">
        <v>9</v>
      </c>
      <c r="AB5986">
        <v>11</v>
      </c>
      <c r="AC5986">
        <v>1</v>
      </c>
      <c r="AD5986">
        <v>7</v>
      </c>
      <c r="AE5986">
        <v>3</v>
      </c>
      <c r="AF5986">
        <v>5</v>
      </c>
      <c r="AG5986">
        <v>0</v>
      </c>
      <c r="AH5986">
        <v>1</v>
      </c>
      <c r="AI5986">
        <v>7</v>
      </c>
      <c r="AJ5986">
        <v>4.5</v>
      </c>
      <c r="AK5986">
        <v>1.44</v>
      </c>
    </row>
    <row r="5987" spans="1:37" x14ac:dyDescent="0.45">
      <c r="A5987" s="56"/>
      <c r="B5987" s="27">
        <v>44331</v>
      </c>
      <c r="C5987" s="16" t="s">
        <v>314</v>
      </c>
      <c r="D5987" s="16" t="s">
        <v>201</v>
      </c>
      <c r="E5987" s="13" t="s">
        <v>315</v>
      </c>
      <c r="F5987" s="16" t="s">
        <v>271</v>
      </c>
      <c r="G5987" t="s">
        <v>323</v>
      </c>
      <c r="H5987" s="14"/>
      <c r="I5987" t="s">
        <v>332</v>
      </c>
      <c r="J5987" s="14"/>
      <c r="K5987">
        <v>2</v>
      </c>
      <c r="L5987">
        <v>0</v>
      </c>
      <c r="M5987" t="s">
        <v>7</v>
      </c>
      <c r="N5987" s="14"/>
      <c r="O5987">
        <v>0</v>
      </c>
      <c r="P5987">
        <v>0</v>
      </c>
      <c r="Q5987" t="s">
        <v>23</v>
      </c>
      <c r="R5987" s="14"/>
      <c r="S5987" s="16">
        <f>Table2[[#This Row],[FTHG]]-Table2[[#This Row],[HTH]]</f>
        <v>2</v>
      </c>
      <c r="T5987" s="14">
        <f>Table2[[#This Row],[FTAG]]-Table2[[#This Row],[HTA]]</f>
        <v>0</v>
      </c>
      <c r="U5987" s="13" t="str">
        <f>IF(Table2[[#This Row],[SHH]]&gt;Table2[[#This Row],[SHA]],"H",IF(Table2[[#This Row],[HTH]]&lt;Table2[[#This Row],[HTA]],"A","D"))</f>
        <v>H</v>
      </c>
      <c r="V5987" s="14"/>
      <c r="W5987">
        <v>15</v>
      </c>
      <c r="X5987">
        <v>16</v>
      </c>
      <c r="Y5987">
        <v>7</v>
      </c>
      <c r="Z5987">
        <v>5</v>
      </c>
      <c r="AA5987">
        <v>12</v>
      </c>
      <c r="AB5987">
        <v>17</v>
      </c>
      <c r="AC5987">
        <v>5</v>
      </c>
      <c r="AD5987">
        <v>5</v>
      </c>
      <c r="AE5987">
        <v>3</v>
      </c>
      <c r="AF5987">
        <v>3</v>
      </c>
      <c r="AG5987">
        <v>1</v>
      </c>
      <c r="AH5987">
        <v>1</v>
      </c>
      <c r="AI5987">
        <v>2.4500000000000002</v>
      </c>
      <c r="AJ5987">
        <v>3.25</v>
      </c>
      <c r="AK5987">
        <v>3</v>
      </c>
    </row>
    <row r="5988" spans="1:37" x14ac:dyDescent="0.45">
      <c r="A5988" s="56"/>
      <c r="B5988" s="27">
        <v>44331</v>
      </c>
      <c r="C5988" s="16" t="s">
        <v>314</v>
      </c>
      <c r="D5988" s="16" t="s">
        <v>201</v>
      </c>
      <c r="E5988" s="13" t="s">
        <v>315</v>
      </c>
      <c r="F5988" s="16" t="s">
        <v>271</v>
      </c>
      <c r="G5988" t="s">
        <v>451</v>
      </c>
      <c r="H5988" s="14"/>
      <c r="I5988" t="s">
        <v>330</v>
      </c>
      <c r="J5988" s="14"/>
      <c r="K5988">
        <v>1</v>
      </c>
      <c r="L5988">
        <v>1</v>
      </c>
      <c r="M5988" t="s">
        <v>23</v>
      </c>
      <c r="N5988" s="14"/>
      <c r="O5988">
        <v>1</v>
      </c>
      <c r="P5988">
        <v>1</v>
      </c>
      <c r="Q5988" t="s">
        <v>23</v>
      </c>
      <c r="R5988" s="14"/>
      <c r="S5988" s="16">
        <f>Table2[[#This Row],[FTHG]]-Table2[[#This Row],[HTH]]</f>
        <v>0</v>
      </c>
      <c r="T5988" s="14">
        <f>Table2[[#This Row],[FTAG]]-Table2[[#This Row],[HTA]]</f>
        <v>0</v>
      </c>
      <c r="U5988" s="13" t="str">
        <f>IF(Table2[[#This Row],[SHH]]&gt;Table2[[#This Row],[SHA]],"H",IF(Table2[[#This Row],[HTH]]&lt;Table2[[#This Row],[HTA]],"A","D"))</f>
        <v>D</v>
      </c>
      <c r="V5988" s="14"/>
      <c r="W5988">
        <v>17</v>
      </c>
      <c r="X5988">
        <v>7</v>
      </c>
      <c r="Y5988">
        <v>6</v>
      </c>
      <c r="Z5988">
        <v>3</v>
      </c>
      <c r="AA5988">
        <v>5</v>
      </c>
      <c r="AB5988">
        <v>8</v>
      </c>
      <c r="AC5988">
        <v>10</v>
      </c>
      <c r="AD5988">
        <v>4</v>
      </c>
      <c r="AE5988">
        <v>1</v>
      </c>
      <c r="AF5988">
        <v>2</v>
      </c>
      <c r="AG5988">
        <v>0</v>
      </c>
      <c r="AH5988">
        <v>0</v>
      </c>
      <c r="AI5988">
        <v>2.62</v>
      </c>
      <c r="AJ5988">
        <v>3.75</v>
      </c>
      <c r="AK5988">
        <v>2.4</v>
      </c>
    </row>
    <row r="5989" spans="1:37" x14ac:dyDescent="0.45">
      <c r="A5989" s="56"/>
      <c r="B5989" s="27">
        <v>44331</v>
      </c>
      <c r="C5989" s="16" t="s">
        <v>314</v>
      </c>
      <c r="D5989" s="16" t="s">
        <v>201</v>
      </c>
      <c r="E5989" s="13" t="s">
        <v>315</v>
      </c>
      <c r="F5989" s="16" t="s">
        <v>271</v>
      </c>
      <c r="G5989" t="s">
        <v>327</v>
      </c>
      <c r="H5989" s="14"/>
      <c r="I5989" t="s">
        <v>316</v>
      </c>
      <c r="J5989" s="14"/>
      <c r="K5989">
        <v>2</v>
      </c>
      <c r="L5989">
        <v>2</v>
      </c>
      <c r="M5989" t="s">
        <v>23</v>
      </c>
      <c r="N5989" s="14"/>
      <c r="O5989">
        <v>1</v>
      </c>
      <c r="P5989">
        <v>1</v>
      </c>
      <c r="Q5989" t="s">
        <v>23</v>
      </c>
      <c r="R5989" s="14"/>
      <c r="S5989" s="16">
        <f>Table2[[#This Row],[FTHG]]-Table2[[#This Row],[HTH]]</f>
        <v>1</v>
      </c>
      <c r="T5989" s="14">
        <f>Table2[[#This Row],[FTAG]]-Table2[[#This Row],[HTA]]</f>
        <v>1</v>
      </c>
      <c r="U5989" s="13" t="str">
        <f>IF(Table2[[#This Row],[SHH]]&gt;Table2[[#This Row],[SHA]],"H",IF(Table2[[#This Row],[HTH]]&lt;Table2[[#This Row],[HTA]],"A","D"))</f>
        <v>D</v>
      </c>
      <c r="V5989" s="14"/>
      <c r="W5989">
        <v>13</v>
      </c>
      <c r="X5989">
        <v>16</v>
      </c>
      <c r="Y5989">
        <v>4</v>
      </c>
      <c r="Z5989">
        <v>6</v>
      </c>
      <c r="AA5989">
        <v>10</v>
      </c>
      <c r="AB5989">
        <v>13</v>
      </c>
      <c r="AC5989">
        <v>4</v>
      </c>
      <c r="AD5989">
        <v>8</v>
      </c>
      <c r="AE5989">
        <v>1</v>
      </c>
      <c r="AF5989">
        <v>2</v>
      </c>
      <c r="AG5989">
        <v>0</v>
      </c>
      <c r="AH5989">
        <v>0</v>
      </c>
      <c r="AI5989">
        <v>10</v>
      </c>
      <c r="AJ5989">
        <v>5.25</v>
      </c>
      <c r="AK5989">
        <v>1.3</v>
      </c>
    </row>
    <row r="5990" spans="1:37" x14ac:dyDescent="0.45">
      <c r="A5990" s="56"/>
      <c r="B5990" s="27">
        <v>44331</v>
      </c>
      <c r="C5990" s="16" t="s">
        <v>314</v>
      </c>
      <c r="D5990" s="16" t="s">
        <v>201</v>
      </c>
      <c r="E5990" s="13" t="s">
        <v>315</v>
      </c>
      <c r="F5990" s="16" t="s">
        <v>271</v>
      </c>
      <c r="G5990" t="s">
        <v>322</v>
      </c>
      <c r="H5990" s="14"/>
      <c r="I5990" t="s">
        <v>335</v>
      </c>
      <c r="J5990" s="14"/>
      <c r="K5990">
        <v>0</v>
      </c>
      <c r="L5990">
        <v>0</v>
      </c>
      <c r="M5990" t="s">
        <v>23</v>
      </c>
      <c r="N5990" s="14"/>
      <c r="O5990">
        <v>0</v>
      </c>
      <c r="P5990">
        <v>0</v>
      </c>
      <c r="Q5990" t="s">
        <v>23</v>
      </c>
      <c r="R5990" s="14"/>
      <c r="S5990" s="16">
        <f>Table2[[#This Row],[FTHG]]-Table2[[#This Row],[HTH]]</f>
        <v>0</v>
      </c>
      <c r="T5990" s="14">
        <f>Table2[[#This Row],[FTAG]]-Table2[[#This Row],[HTA]]</f>
        <v>0</v>
      </c>
      <c r="U5990" s="13" t="str">
        <f>IF(Table2[[#This Row],[SHH]]&gt;Table2[[#This Row],[SHA]],"H",IF(Table2[[#This Row],[HTH]]&lt;Table2[[#This Row],[HTA]],"A","D"))</f>
        <v>D</v>
      </c>
      <c r="V5990" s="14"/>
      <c r="W5990">
        <v>1</v>
      </c>
      <c r="X5990">
        <v>11</v>
      </c>
      <c r="Y5990">
        <v>1</v>
      </c>
      <c r="Z5990">
        <v>3</v>
      </c>
      <c r="AA5990">
        <v>11</v>
      </c>
      <c r="AB5990">
        <v>12</v>
      </c>
      <c r="AC5990">
        <v>1</v>
      </c>
      <c r="AD5990">
        <v>5</v>
      </c>
      <c r="AE5990">
        <v>2</v>
      </c>
      <c r="AF5990">
        <v>2</v>
      </c>
      <c r="AG5990">
        <v>0</v>
      </c>
      <c r="AH5990">
        <v>0</v>
      </c>
      <c r="AI5990">
        <v>2.5</v>
      </c>
      <c r="AJ5990">
        <v>3.4</v>
      </c>
      <c r="AK5990">
        <v>2.8</v>
      </c>
    </row>
    <row r="5991" spans="1:37" x14ac:dyDescent="0.45">
      <c r="A5991" s="56"/>
      <c r="B5991" s="27">
        <v>44331</v>
      </c>
      <c r="C5991" s="16" t="s">
        <v>314</v>
      </c>
      <c r="D5991" s="16" t="s">
        <v>201</v>
      </c>
      <c r="E5991" s="13" t="s">
        <v>315</v>
      </c>
      <c r="F5991" s="16" t="s">
        <v>271</v>
      </c>
      <c r="G5991" t="s">
        <v>329</v>
      </c>
      <c r="H5991" s="14"/>
      <c r="I5991" t="s">
        <v>452</v>
      </c>
      <c r="J5991" s="14"/>
      <c r="K5991">
        <v>1</v>
      </c>
      <c r="L5991">
        <v>1</v>
      </c>
      <c r="M5991" t="s">
        <v>23</v>
      </c>
      <c r="N5991" s="14"/>
      <c r="O5991">
        <v>1</v>
      </c>
      <c r="P5991">
        <v>0</v>
      </c>
      <c r="Q5991" t="s">
        <v>7</v>
      </c>
      <c r="R5991" s="14"/>
      <c r="S5991" s="16">
        <f>Table2[[#This Row],[FTHG]]-Table2[[#This Row],[HTH]]</f>
        <v>0</v>
      </c>
      <c r="T5991" s="14">
        <f>Table2[[#This Row],[FTAG]]-Table2[[#This Row],[HTA]]</f>
        <v>1</v>
      </c>
      <c r="U5991" s="13" t="str">
        <f>IF(Table2[[#This Row],[SHH]]&gt;Table2[[#This Row],[SHA]],"H",IF(Table2[[#This Row],[HTH]]&lt;Table2[[#This Row],[HTA]],"A","D"))</f>
        <v>D</v>
      </c>
      <c r="V5991" s="14"/>
      <c r="W5991">
        <v>9</v>
      </c>
      <c r="X5991">
        <v>15</v>
      </c>
      <c r="Y5991">
        <v>4</v>
      </c>
      <c r="Z5991">
        <v>6</v>
      </c>
      <c r="AA5991">
        <v>9</v>
      </c>
      <c r="AB5991">
        <v>16</v>
      </c>
      <c r="AC5991">
        <v>4</v>
      </c>
      <c r="AD5991">
        <v>5</v>
      </c>
      <c r="AE5991">
        <v>2</v>
      </c>
      <c r="AF5991">
        <v>2</v>
      </c>
      <c r="AG5991">
        <v>0</v>
      </c>
      <c r="AH5991">
        <v>0</v>
      </c>
      <c r="AI5991">
        <v>1.83</v>
      </c>
      <c r="AJ5991">
        <v>3.8</v>
      </c>
      <c r="AK5991">
        <v>3.9</v>
      </c>
    </row>
    <row r="5992" spans="1:37" x14ac:dyDescent="0.45">
      <c r="A5992" s="56"/>
      <c r="B5992" s="27">
        <v>44331</v>
      </c>
      <c r="C5992" s="16" t="s">
        <v>314</v>
      </c>
      <c r="D5992" s="16" t="s">
        <v>201</v>
      </c>
      <c r="E5992" s="13" t="s">
        <v>315</v>
      </c>
      <c r="F5992" s="16" t="s">
        <v>271</v>
      </c>
      <c r="G5992" t="s">
        <v>317</v>
      </c>
      <c r="H5992" s="14"/>
      <c r="I5992" t="s">
        <v>333</v>
      </c>
      <c r="J5992" s="14"/>
      <c r="K5992">
        <v>1</v>
      </c>
      <c r="L5992">
        <v>2</v>
      </c>
      <c r="M5992" t="s">
        <v>8</v>
      </c>
      <c r="N5992" s="14"/>
      <c r="O5992">
        <v>1</v>
      </c>
      <c r="P5992">
        <v>0</v>
      </c>
      <c r="Q5992" t="s">
        <v>7</v>
      </c>
      <c r="R5992" s="14"/>
      <c r="S5992" s="16">
        <f>Table2[[#This Row],[FTHG]]-Table2[[#This Row],[HTH]]</f>
        <v>0</v>
      </c>
      <c r="T5992" s="14">
        <f>Table2[[#This Row],[FTAG]]-Table2[[#This Row],[HTA]]</f>
        <v>2</v>
      </c>
      <c r="U5992" s="13" t="str">
        <f>IF(Table2[[#This Row],[SHH]]&gt;Table2[[#This Row],[SHA]],"H",IF(Table2[[#This Row],[HTH]]&lt;Table2[[#This Row],[HTA]],"A","D"))</f>
        <v>D</v>
      </c>
      <c r="V5992" s="14"/>
      <c r="W5992">
        <v>9</v>
      </c>
      <c r="X5992">
        <v>11</v>
      </c>
      <c r="Y5992">
        <v>4</v>
      </c>
      <c r="Z5992">
        <v>7</v>
      </c>
      <c r="AA5992">
        <v>14</v>
      </c>
      <c r="AB5992">
        <v>14</v>
      </c>
      <c r="AC5992">
        <v>2</v>
      </c>
      <c r="AD5992">
        <v>1</v>
      </c>
      <c r="AE5992">
        <v>2</v>
      </c>
      <c r="AF5992">
        <v>4</v>
      </c>
      <c r="AG5992">
        <v>0</v>
      </c>
      <c r="AH5992">
        <v>0</v>
      </c>
      <c r="AI5992">
        <v>1.6</v>
      </c>
      <c r="AJ5992">
        <v>4.5</v>
      </c>
      <c r="AK5992">
        <v>4.75</v>
      </c>
    </row>
    <row r="5993" spans="1:37" x14ac:dyDescent="0.45">
      <c r="A5993" s="56"/>
      <c r="B5993" s="27">
        <v>44331</v>
      </c>
      <c r="C5993" s="16" t="s">
        <v>314</v>
      </c>
      <c r="D5993" s="16" t="s">
        <v>201</v>
      </c>
      <c r="E5993" s="13" t="s">
        <v>315</v>
      </c>
      <c r="F5993" s="16" t="s">
        <v>271</v>
      </c>
      <c r="G5993" t="s">
        <v>328</v>
      </c>
      <c r="H5993" s="14"/>
      <c r="I5993" t="s">
        <v>326</v>
      </c>
      <c r="J5993" s="14"/>
      <c r="K5993">
        <v>4</v>
      </c>
      <c r="L5993">
        <v>3</v>
      </c>
      <c r="M5993" t="s">
        <v>7</v>
      </c>
      <c r="N5993" s="14"/>
      <c r="O5993">
        <v>1</v>
      </c>
      <c r="P5993">
        <v>1</v>
      </c>
      <c r="Q5993" t="s">
        <v>23</v>
      </c>
      <c r="R5993" s="14"/>
      <c r="S5993" s="16">
        <f>Table2[[#This Row],[FTHG]]-Table2[[#This Row],[HTH]]</f>
        <v>3</v>
      </c>
      <c r="T5993" s="14">
        <f>Table2[[#This Row],[FTAG]]-Table2[[#This Row],[HTA]]</f>
        <v>2</v>
      </c>
      <c r="U5993" s="13" t="str">
        <f>IF(Table2[[#This Row],[SHH]]&gt;Table2[[#This Row],[SHA]],"H",IF(Table2[[#This Row],[HTH]]&lt;Table2[[#This Row],[HTA]],"A","D"))</f>
        <v>H</v>
      </c>
      <c r="V5993" s="14"/>
      <c r="W5993">
        <v>11</v>
      </c>
      <c r="X5993">
        <v>24</v>
      </c>
      <c r="Y5993">
        <v>6</v>
      </c>
      <c r="Z5993">
        <v>9</v>
      </c>
      <c r="AA5993">
        <v>9</v>
      </c>
      <c r="AB5993">
        <v>11</v>
      </c>
      <c r="AC5993">
        <v>1</v>
      </c>
      <c r="AD5993">
        <v>13</v>
      </c>
      <c r="AE5993">
        <v>0</v>
      </c>
      <c r="AF5993">
        <v>2</v>
      </c>
      <c r="AG5993">
        <v>0</v>
      </c>
      <c r="AH5993">
        <v>0</v>
      </c>
      <c r="AI5993">
        <v>13</v>
      </c>
      <c r="AJ5993">
        <v>7</v>
      </c>
      <c r="AK5993">
        <v>1.2</v>
      </c>
    </row>
    <row r="5994" spans="1:37" x14ac:dyDescent="0.45">
      <c r="A5994" s="56"/>
      <c r="B5994" s="27">
        <v>44332</v>
      </c>
      <c r="C5994" s="16" t="s">
        <v>314</v>
      </c>
      <c r="D5994" s="16" t="s">
        <v>201</v>
      </c>
      <c r="E5994" s="13" t="s">
        <v>315</v>
      </c>
      <c r="F5994" s="16" t="s">
        <v>271</v>
      </c>
      <c r="G5994" t="s">
        <v>321</v>
      </c>
      <c r="H5994" s="14"/>
      <c r="I5994" t="s">
        <v>331</v>
      </c>
      <c r="J5994" s="14"/>
      <c r="K5994">
        <v>1</v>
      </c>
      <c r="L5994">
        <v>3</v>
      </c>
      <c r="M5994" t="s">
        <v>8</v>
      </c>
      <c r="N5994" s="14"/>
      <c r="O5994">
        <v>0</v>
      </c>
      <c r="P5994">
        <v>2</v>
      </c>
      <c r="Q5994" t="s">
        <v>8</v>
      </c>
      <c r="R5994" s="14"/>
      <c r="S5994" s="16">
        <f>Table2[[#This Row],[FTHG]]-Table2[[#This Row],[HTH]]</f>
        <v>1</v>
      </c>
      <c r="T5994" s="14">
        <f>Table2[[#This Row],[FTAG]]-Table2[[#This Row],[HTA]]</f>
        <v>1</v>
      </c>
      <c r="U5994" s="13" t="str">
        <f>IF(Table2[[#This Row],[SHH]]&gt;Table2[[#This Row],[SHA]],"H",IF(Table2[[#This Row],[HTH]]&lt;Table2[[#This Row],[HTA]],"A","D"))</f>
        <v>A</v>
      </c>
      <c r="V5994" s="14"/>
      <c r="W5994">
        <v>9</v>
      </c>
      <c r="X5994">
        <v>13</v>
      </c>
      <c r="Y5994">
        <v>5</v>
      </c>
      <c r="Z5994">
        <v>4</v>
      </c>
      <c r="AA5994">
        <v>9</v>
      </c>
      <c r="AB5994">
        <v>11</v>
      </c>
      <c r="AC5994">
        <v>4</v>
      </c>
      <c r="AD5994">
        <v>2</v>
      </c>
      <c r="AE5994">
        <v>0</v>
      </c>
      <c r="AF5994">
        <v>0</v>
      </c>
      <c r="AG5994">
        <v>0</v>
      </c>
      <c r="AH5994">
        <v>0</v>
      </c>
      <c r="AI5994">
        <v>6</v>
      </c>
      <c r="AJ5994">
        <v>5</v>
      </c>
      <c r="AK5994">
        <v>1.44</v>
      </c>
    </row>
    <row r="5995" spans="1:37" x14ac:dyDescent="0.45">
      <c r="A5995" s="56"/>
      <c r="B5995" s="27">
        <v>44332</v>
      </c>
      <c r="C5995" s="16" t="s">
        <v>314</v>
      </c>
      <c r="D5995" s="16" t="s">
        <v>201</v>
      </c>
      <c r="E5995" s="13" t="s">
        <v>315</v>
      </c>
      <c r="F5995" s="16" t="s">
        <v>271</v>
      </c>
      <c r="G5995" t="s">
        <v>453</v>
      </c>
      <c r="H5995" s="14"/>
      <c r="I5995" t="s">
        <v>320</v>
      </c>
      <c r="J5995" s="14"/>
      <c r="K5995">
        <v>2</v>
      </c>
      <c r="L5995">
        <v>2</v>
      </c>
      <c r="M5995" t="s">
        <v>23</v>
      </c>
      <c r="N5995" s="14"/>
      <c r="O5995">
        <v>0</v>
      </c>
      <c r="P5995">
        <v>2</v>
      </c>
      <c r="Q5995" t="s">
        <v>8</v>
      </c>
      <c r="R5995" s="14"/>
      <c r="S5995" s="16">
        <f>Table2[[#This Row],[FTHG]]-Table2[[#This Row],[HTH]]</f>
        <v>2</v>
      </c>
      <c r="T5995" s="14">
        <f>Table2[[#This Row],[FTAG]]-Table2[[#This Row],[HTA]]</f>
        <v>0</v>
      </c>
      <c r="U5995" s="13" t="str">
        <f>IF(Table2[[#This Row],[SHH]]&gt;Table2[[#This Row],[SHA]],"H",IF(Table2[[#This Row],[HTH]]&lt;Table2[[#This Row],[HTA]],"A","D"))</f>
        <v>H</v>
      </c>
      <c r="V5995" s="14"/>
      <c r="W5995">
        <v>14</v>
      </c>
      <c r="X5995">
        <v>12</v>
      </c>
      <c r="Y5995">
        <v>4</v>
      </c>
      <c r="Z5995">
        <v>4</v>
      </c>
      <c r="AA5995">
        <v>13</v>
      </c>
      <c r="AB5995">
        <v>15</v>
      </c>
      <c r="AC5995">
        <v>11</v>
      </c>
      <c r="AD5995">
        <v>3</v>
      </c>
      <c r="AE5995">
        <v>3</v>
      </c>
      <c r="AF5995">
        <v>3</v>
      </c>
      <c r="AG5995">
        <v>0</v>
      </c>
      <c r="AH5995">
        <v>0</v>
      </c>
      <c r="AI5995">
        <v>2.1</v>
      </c>
      <c r="AJ5995">
        <v>3.5</v>
      </c>
      <c r="AK5995">
        <v>3.4</v>
      </c>
    </row>
    <row r="5996" spans="1:37" x14ac:dyDescent="0.45">
      <c r="A5996" s="56"/>
      <c r="B5996" s="27">
        <v>44338</v>
      </c>
      <c r="C5996" s="16" t="s">
        <v>314</v>
      </c>
      <c r="D5996" s="16" t="s">
        <v>201</v>
      </c>
      <c r="E5996" s="13" t="s">
        <v>315</v>
      </c>
      <c r="F5996" s="16" t="s">
        <v>271</v>
      </c>
      <c r="G5996" t="s">
        <v>316</v>
      </c>
      <c r="H5996" s="14"/>
      <c r="I5996" t="s">
        <v>323</v>
      </c>
      <c r="J5996" s="14"/>
      <c r="K5996">
        <v>5</v>
      </c>
      <c r="L5996">
        <v>2</v>
      </c>
      <c r="M5996" t="s">
        <v>7</v>
      </c>
      <c r="N5996" s="14"/>
      <c r="O5996">
        <v>4</v>
      </c>
      <c r="P5996">
        <v>0</v>
      </c>
      <c r="Q5996" t="s">
        <v>7</v>
      </c>
      <c r="R5996" s="14"/>
      <c r="S5996" s="16">
        <f>Table2[[#This Row],[FTHG]]-Table2[[#This Row],[HTH]]</f>
        <v>1</v>
      </c>
      <c r="T5996" s="14">
        <f>Table2[[#This Row],[FTAG]]-Table2[[#This Row],[HTA]]</f>
        <v>2</v>
      </c>
      <c r="U5996" s="13" t="str">
        <f>IF(Table2[[#This Row],[SHH]]&gt;Table2[[#This Row],[SHA]],"H",IF(Table2[[#This Row],[HTH]]&lt;Table2[[#This Row],[HTA]],"A","D"))</f>
        <v>D</v>
      </c>
      <c r="V5996" s="14"/>
      <c r="W5996">
        <v>24</v>
      </c>
      <c r="X5996">
        <v>9</v>
      </c>
      <c r="Y5996">
        <v>13</v>
      </c>
      <c r="Z5996">
        <v>5</v>
      </c>
      <c r="AA5996">
        <v>6</v>
      </c>
      <c r="AB5996">
        <v>9</v>
      </c>
      <c r="AC5996">
        <v>10</v>
      </c>
      <c r="AD5996">
        <v>2</v>
      </c>
      <c r="AE5996">
        <v>1</v>
      </c>
      <c r="AF5996">
        <v>1</v>
      </c>
      <c r="AG5996">
        <v>0</v>
      </c>
      <c r="AH5996">
        <v>0</v>
      </c>
      <c r="AI5996">
        <v>1.1200000000000001</v>
      </c>
      <c r="AJ5996">
        <v>9</v>
      </c>
      <c r="AK5996">
        <v>17</v>
      </c>
    </row>
    <row r="5997" spans="1:37" x14ac:dyDescent="0.45">
      <c r="A5997" s="56"/>
      <c r="B5997" s="27">
        <v>44338</v>
      </c>
      <c r="C5997" s="16" t="s">
        <v>314</v>
      </c>
      <c r="D5997" s="16" t="s">
        <v>201</v>
      </c>
      <c r="E5997" s="13" t="s">
        <v>315</v>
      </c>
      <c r="F5997" s="16" t="s">
        <v>271</v>
      </c>
      <c r="G5997" t="s">
        <v>331</v>
      </c>
      <c r="H5997" s="14"/>
      <c r="I5997" t="s">
        <v>329</v>
      </c>
      <c r="J5997" s="14"/>
      <c r="K5997">
        <v>3</v>
      </c>
      <c r="L5997">
        <v>1</v>
      </c>
      <c r="M5997" t="s">
        <v>7</v>
      </c>
      <c r="N5997" s="14"/>
      <c r="O5997">
        <v>1</v>
      </c>
      <c r="P5997">
        <v>0</v>
      </c>
      <c r="Q5997" t="s">
        <v>7</v>
      </c>
      <c r="R5997" s="14"/>
      <c r="S5997" s="16">
        <f>Table2[[#This Row],[FTHG]]-Table2[[#This Row],[HTH]]</f>
        <v>2</v>
      </c>
      <c r="T5997" s="14">
        <f>Table2[[#This Row],[FTAG]]-Table2[[#This Row],[HTA]]</f>
        <v>1</v>
      </c>
      <c r="U5997" s="13" t="str">
        <f>IF(Table2[[#This Row],[SHH]]&gt;Table2[[#This Row],[SHA]],"H",IF(Table2[[#This Row],[HTH]]&lt;Table2[[#This Row],[HTA]],"A","D"))</f>
        <v>H</v>
      </c>
      <c r="V5997" s="14"/>
      <c r="W5997">
        <v>10</v>
      </c>
      <c r="X5997">
        <v>16</v>
      </c>
      <c r="Y5997">
        <v>4</v>
      </c>
      <c r="Z5997">
        <v>7</v>
      </c>
      <c r="AA5997">
        <v>6</v>
      </c>
      <c r="AB5997">
        <v>8</v>
      </c>
      <c r="AC5997">
        <v>3</v>
      </c>
      <c r="AD5997">
        <v>6</v>
      </c>
      <c r="AE5997">
        <v>0</v>
      </c>
      <c r="AF5997">
        <v>0</v>
      </c>
      <c r="AG5997">
        <v>0</v>
      </c>
      <c r="AH5997">
        <v>0</v>
      </c>
      <c r="AI5997">
        <v>1.5</v>
      </c>
      <c r="AJ5997">
        <v>4.5</v>
      </c>
      <c r="AK5997">
        <v>6</v>
      </c>
    </row>
    <row r="5998" spans="1:37" x14ac:dyDescent="0.45">
      <c r="A5998" s="56"/>
      <c r="B5998" s="27">
        <v>44338</v>
      </c>
      <c r="C5998" s="16" t="s">
        <v>314</v>
      </c>
      <c r="D5998" s="16" t="s">
        <v>201</v>
      </c>
      <c r="E5998" s="13" t="s">
        <v>315</v>
      </c>
      <c r="F5998" s="16" t="s">
        <v>271</v>
      </c>
      <c r="G5998" t="s">
        <v>326</v>
      </c>
      <c r="H5998" s="14"/>
      <c r="I5998" t="s">
        <v>327</v>
      </c>
      <c r="J5998" s="14"/>
      <c r="K5998">
        <v>3</v>
      </c>
      <c r="L5998">
        <v>1</v>
      </c>
      <c r="M5998" t="s">
        <v>7</v>
      </c>
      <c r="N5998" s="14"/>
      <c r="O5998">
        <v>0</v>
      </c>
      <c r="P5998">
        <v>0</v>
      </c>
      <c r="Q5998" t="s">
        <v>23</v>
      </c>
      <c r="R5998" s="14"/>
      <c r="S5998" s="16">
        <f>Table2[[#This Row],[FTHG]]-Table2[[#This Row],[HTH]]</f>
        <v>3</v>
      </c>
      <c r="T5998" s="14">
        <f>Table2[[#This Row],[FTAG]]-Table2[[#This Row],[HTA]]</f>
        <v>1</v>
      </c>
      <c r="U5998" s="13" t="str">
        <f>IF(Table2[[#This Row],[SHH]]&gt;Table2[[#This Row],[SHA]],"H",IF(Table2[[#This Row],[HTH]]&lt;Table2[[#This Row],[HTA]],"A","D"))</f>
        <v>H</v>
      </c>
      <c r="V5998" s="14"/>
      <c r="W5998">
        <v>18</v>
      </c>
      <c r="X5998">
        <v>11</v>
      </c>
      <c r="Y5998">
        <v>11</v>
      </c>
      <c r="Z5998">
        <v>6</v>
      </c>
      <c r="AA5998">
        <v>7</v>
      </c>
      <c r="AB5998">
        <v>10</v>
      </c>
      <c r="AC5998">
        <v>8</v>
      </c>
      <c r="AD5998">
        <v>1</v>
      </c>
      <c r="AE5998">
        <v>1</v>
      </c>
      <c r="AF5998">
        <v>0</v>
      </c>
      <c r="AG5998">
        <v>0</v>
      </c>
      <c r="AH5998">
        <v>0</v>
      </c>
      <c r="AI5998">
        <v>2</v>
      </c>
      <c r="AJ5998">
        <v>4.33</v>
      </c>
      <c r="AK5998">
        <v>3.1</v>
      </c>
    </row>
    <row r="5999" spans="1:37" x14ac:dyDescent="0.45">
      <c r="A5999" s="56"/>
      <c r="B5999" s="27">
        <v>44338</v>
      </c>
      <c r="C5999" s="16" t="s">
        <v>314</v>
      </c>
      <c r="D5999" s="16" t="s">
        <v>201</v>
      </c>
      <c r="E5999" s="13" t="s">
        <v>315</v>
      </c>
      <c r="F5999" s="16" t="s">
        <v>271</v>
      </c>
      <c r="G5999" t="s">
        <v>335</v>
      </c>
      <c r="H5999" s="14"/>
      <c r="I5999" t="s">
        <v>328</v>
      </c>
      <c r="J5999" s="14"/>
      <c r="K5999">
        <v>1</v>
      </c>
      <c r="L5999">
        <v>0</v>
      </c>
      <c r="M5999" t="s">
        <v>7</v>
      </c>
      <c r="N5999" s="14"/>
      <c r="O5999">
        <v>0</v>
      </c>
      <c r="P5999">
        <v>0</v>
      </c>
      <c r="Q5999" t="s">
        <v>23</v>
      </c>
      <c r="R5999" s="14"/>
      <c r="S5999" s="16">
        <f>Table2[[#This Row],[FTHG]]-Table2[[#This Row],[HTH]]</f>
        <v>1</v>
      </c>
      <c r="T5999" s="14">
        <f>Table2[[#This Row],[FTAG]]-Table2[[#This Row],[HTA]]</f>
        <v>0</v>
      </c>
      <c r="U5999" s="13" t="str">
        <f>IF(Table2[[#This Row],[SHH]]&gt;Table2[[#This Row],[SHA]],"H",IF(Table2[[#This Row],[HTH]]&lt;Table2[[#This Row],[HTA]],"A","D"))</f>
        <v>H</v>
      </c>
      <c r="V5999" s="14"/>
      <c r="W5999">
        <v>20</v>
      </c>
      <c r="X5999">
        <v>7</v>
      </c>
      <c r="Y5999">
        <v>10</v>
      </c>
      <c r="Z5999">
        <v>1</v>
      </c>
      <c r="AA5999">
        <v>14</v>
      </c>
      <c r="AB5999">
        <v>12</v>
      </c>
      <c r="AC5999">
        <v>8</v>
      </c>
      <c r="AD5999">
        <v>4</v>
      </c>
      <c r="AE5999">
        <v>1</v>
      </c>
      <c r="AF5999">
        <v>2</v>
      </c>
      <c r="AG5999">
        <v>0</v>
      </c>
      <c r="AH5999">
        <v>0</v>
      </c>
      <c r="AI5999">
        <v>1.33</v>
      </c>
      <c r="AJ5999">
        <v>5.5</v>
      </c>
      <c r="AK5999">
        <v>8.5</v>
      </c>
    </row>
    <row r="6000" spans="1:37" x14ac:dyDescent="0.45">
      <c r="A6000" s="56"/>
      <c r="B6000" s="27">
        <v>44338</v>
      </c>
      <c r="C6000" s="16" t="s">
        <v>314</v>
      </c>
      <c r="D6000" s="16" t="s">
        <v>201</v>
      </c>
      <c r="E6000" s="13" t="s">
        <v>315</v>
      </c>
      <c r="F6000" s="16" t="s">
        <v>271</v>
      </c>
      <c r="G6000" t="s">
        <v>330</v>
      </c>
      <c r="H6000" s="14"/>
      <c r="I6000" t="s">
        <v>322</v>
      </c>
      <c r="J6000" s="14"/>
      <c r="K6000">
        <v>2</v>
      </c>
      <c r="L6000">
        <v>1</v>
      </c>
      <c r="M6000" t="s">
        <v>7</v>
      </c>
      <c r="N6000" s="14"/>
      <c r="O6000">
        <v>0</v>
      </c>
      <c r="P6000">
        <v>1</v>
      </c>
      <c r="Q6000" t="s">
        <v>8</v>
      </c>
      <c r="R6000" s="14"/>
      <c r="S6000" s="16">
        <f>Table2[[#This Row],[FTHG]]-Table2[[#This Row],[HTH]]</f>
        <v>2</v>
      </c>
      <c r="T6000" s="14">
        <f>Table2[[#This Row],[FTAG]]-Table2[[#This Row],[HTA]]</f>
        <v>0</v>
      </c>
      <c r="U6000" s="13" t="str">
        <f>IF(Table2[[#This Row],[SHH]]&gt;Table2[[#This Row],[SHA]],"H",IF(Table2[[#This Row],[HTH]]&lt;Table2[[#This Row],[HTA]],"A","D"))</f>
        <v>H</v>
      </c>
      <c r="V6000" s="14"/>
      <c r="W6000">
        <v>21</v>
      </c>
      <c r="X6000">
        <v>9</v>
      </c>
      <c r="Y6000">
        <v>5</v>
      </c>
      <c r="Z6000">
        <v>5</v>
      </c>
      <c r="AA6000">
        <v>8</v>
      </c>
      <c r="AB6000">
        <v>5</v>
      </c>
      <c r="AC6000">
        <v>4</v>
      </c>
      <c r="AD6000">
        <v>3</v>
      </c>
      <c r="AE6000">
        <v>0</v>
      </c>
      <c r="AF6000">
        <v>0</v>
      </c>
      <c r="AG6000">
        <v>0</v>
      </c>
      <c r="AH6000">
        <v>0</v>
      </c>
      <c r="AI6000">
        <v>1.9</v>
      </c>
      <c r="AJ6000">
        <v>3.8</v>
      </c>
      <c r="AK6000">
        <v>3.8</v>
      </c>
    </row>
    <row r="6001" spans="1:37" x14ac:dyDescent="0.45">
      <c r="A6001" s="56"/>
      <c r="B6001" s="27">
        <v>44338</v>
      </c>
      <c r="C6001" s="16" t="s">
        <v>314</v>
      </c>
      <c r="D6001" s="16" t="s">
        <v>201</v>
      </c>
      <c r="E6001" s="13" t="s">
        <v>315</v>
      </c>
      <c r="F6001" s="16" t="s">
        <v>271</v>
      </c>
      <c r="G6001" t="s">
        <v>333</v>
      </c>
      <c r="H6001" s="14"/>
      <c r="I6001" t="s">
        <v>451</v>
      </c>
      <c r="J6001" s="14"/>
      <c r="K6001">
        <v>0</v>
      </c>
      <c r="L6001">
        <v>2</v>
      </c>
      <c r="M6001" t="s">
        <v>8</v>
      </c>
      <c r="N6001" s="14"/>
      <c r="O6001">
        <v>0</v>
      </c>
      <c r="P6001">
        <v>0</v>
      </c>
      <c r="Q6001" t="s">
        <v>23</v>
      </c>
      <c r="R6001" s="14"/>
      <c r="S6001" s="16">
        <f>Table2[[#This Row],[FTHG]]-Table2[[#This Row],[HTH]]</f>
        <v>0</v>
      </c>
      <c r="T6001" s="14">
        <f>Table2[[#This Row],[FTAG]]-Table2[[#This Row],[HTA]]</f>
        <v>2</v>
      </c>
      <c r="U6001" s="13" t="str">
        <f>IF(Table2[[#This Row],[SHH]]&gt;Table2[[#This Row],[SHA]],"H",IF(Table2[[#This Row],[HTH]]&lt;Table2[[#This Row],[HTA]],"A","D"))</f>
        <v>D</v>
      </c>
      <c r="V6001" s="14"/>
      <c r="W6001">
        <v>11</v>
      </c>
      <c r="X6001">
        <v>11</v>
      </c>
      <c r="Y6001">
        <v>0</v>
      </c>
      <c r="Z6001">
        <v>3</v>
      </c>
      <c r="AA6001">
        <v>12</v>
      </c>
      <c r="AB6001">
        <v>11</v>
      </c>
      <c r="AC6001">
        <v>3</v>
      </c>
      <c r="AD6001">
        <v>6</v>
      </c>
      <c r="AE6001">
        <v>1</v>
      </c>
      <c r="AF6001">
        <v>0</v>
      </c>
      <c r="AG6001">
        <v>0</v>
      </c>
      <c r="AH6001">
        <v>0</v>
      </c>
      <c r="AI6001">
        <v>2.37</v>
      </c>
      <c r="AJ6001">
        <v>3.75</v>
      </c>
      <c r="AK6001">
        <v>2.75</v>
      </c>
    </row>
    <row r="6002" spans="1:37" x14ac:dyDescent="0.45">
      <c r="A6002" s="56"/>
      <c r="B6002" s="27">
        <v>44338</v>
      </c>
      <c r="C6002" s="16" t="s">
        <v>314</v>
      </c>
      <c r="D6002" s="16" t="s">
        <v>201</v>
      </c>
      <c r="E6002" s="13" t="s">
        <v>315</v>
      </c>
      <c r="F6002" s="16" t="s">
        <v>271</v>
      </c>
      <c r="G6002" t="s">
        <v>452</v>
      </c>
      <c r="H6002" s="14"/>
      <c r="I6002" t="s">
        <v>453</v>
      </c>
      <c r="J6002" s="14"/>
      <c r="K6002">
        <v>2</v>
      </c>
      <c r="L6002">
        <v>1</v>
      </c>
      <c r="M6002" t="s">
        <v>7</v>
      </c>
      <c r="N6002" s="14"/>
      <c r="O6002">
        <v>0</v>
      </c>
      <c r="P6002">
        <v>0</v>
      </c>
      <c r="Q6002" t="s">
        <v>23</v>
      </c>
      <c r="R6002" s="14"/>
      <c r="S6002" s="16">
        <f>Table2[[#This Row],[FTHG]]-Table2[[#This Row],[HTH]]</f>
        <v>2</v>
      </c>
      <c r="T6002" s="14">
        <f>Table2[[#This Row],[FTAG]]-Table2[[#This Row],[HTA]]</f>
        <v>1</v>
      </c>
      <c r="U6002" s="13" t="str">
        <f>IF(Table2[[#This Row],[SHH]]&gt;Table2[[#This Row],[SHA]],"H",IF(Table2[[#This Row],[HTH]]&lt;Table2[[#This Row],[HTA]],"A","D"))</f>
        <v>H</v>
      </c>
      <c r="V6002" s="14"/>
      <c r="W6002">
        <v>11</v>
      </c>
      <c r="X6002">
        <v>17</v>
      </c>
      <c r="Y6002">
        <v>5</v>
      </c>
      <c r="Z6002">
        <v>7</v>
      </c>
      <c r="AA6002">
        <v>15</v>
      </c>
      <c r="AB6002">
        <v>10</v>
      </c>
      <c r="AC6002">
        <v>7</v>
      </c>
      <c r="AD6002">
        <v>3</v>
      </c>
      <c r="AE6002">
        <v>2</v>
      </c>
      <c r="AF6002">
        <v>1</v>
      </c>
      <c r="AG6002">
        <v>0</v>
      </c>
      <c r="AH6002">
        <v>0</v>
      </c>
      <c r="AI6002">
        <v>3</v>
      </c>
      <c r="AJ6002">
        <v>3.75</v>
      </c>
      <c r="AK6002">
        <v>2.2000000000000002</v>
      </c>
    </row>
    <row r="6003" spans="1:37" x14ac:dyDescent="0.45">
      <c r="A6003" s="56"/>
      <c r="B6003" s="27">
        <v>44338</v>
      </c>
      <c r="C6003" s="16" t="s">
        <v>314</v>
      </c>
      <c r="D6003" s="16" t="s">
        <v>201</v>
      </c>
      <c r="E6003" s="13" t="s">
        <v>315</v>
      </c>
      <c r="F6003" s="16" t="s">
        <v>271</v>
      </c>
      <c r="G6003" t="s">
        <v>332</v>
      </c>
      <c r="H6003" s="14"/>
      <c r="I6003" t="s">
        <v>317</v>
      </c>
      <c r="J6003" s="14"/>
      <c r="K6003">
        <v>2</v>
      </c>
      <c r="L6003">
        <v>4</v>
      </c>
      <c r="M6003" t="s">
        <v>8</v>
      </c>
      <c r="N6003" s="14"/>
      <c r="O6003">
        <v>0</v>
      </c>
      <c r="P6003">
        <v>1</v>
      </c>
      <c r="Q6003" t="s">
        <v>8</v>
      </c>
      <c r="R6003" s="14"/>
      <c r="S6003" s="16">
        <f>Table2[[#This Row],[FTHG]]-Table2[[#This Row],[HTH]]</f>
        <v>2</v>
      </c>
      <c r="T6003" s="14">
        <f>Table2[[#This Row],[FTAG]]-Table2[[#This Row],[HTA]]</f>
        <v>3</v>
      </c>
      <c r="U6003" s="13" t="str">
        <f>IF(Table2[[#This Row],[SHH]]&gt;Table2[[#This Row],[SHA]],"H",IF(Table2[[#This Row],[HTH]]&lt;Table2[[#This Row],[HTA]],"A","D"))</f>
        <v>A</v>
      </c>
      <c r="V6003" s="14"/>
      <c r="W6003">
        <v>16</v>
      </c>
      <c r="X6003">
        <v>15</v>
      </c>
      <c r="Y6003">
        <v>8</v>
      </c>
      <c r="Z6003">
        <v>8</v>
      </c>
      <c r="AA6003">
        <v>19</v>
      </c>
      <c r="AB6003">
        <v>12</v>
      </c>
      <c r="AC6003">
        <v>3</v>
      </c>
      <c r="AD6003">
        <v>5</v>
      </c>
      <c r="AE6003">
        <v>1</v>
      </c>
      <c r="AF6003">
        <v>2</v>
      </c>
      <c r="AG6003">
        <v>0</v>
      </c>
      <c r="AH6003">
        <v>0</v>
      </c>
      <c r="AI6003">
        <v>2.7</v>
      </c>
      <c r="AJ6003">
        <v>4</v>
      </c>
      <c r="AK6003">
        <v>2.37</v>
      </c>
    </row>
    <row r="6004" spans="1:37" x14ac:dyDescent="0.45">
      <c r="A6004" s="56"/>
      <c r="B6004" s="27">
        <v>44338</v>
      </c>
      <c r="C6004" s="16" t="s">
        <v>314</v>
      </c>
      <c r="D6004" s="16" t="s">
        <v>201</v>
      </c>
      <c r="E6004" s="13" t="s">
        <v>315</v>
      </c>
      <c r="F6004" s="16" t="s">
        <v>271</v>
      </c>
      <c r="G6004" t="s">
        <v>320</v>
      </c>
      <c r="H6004" s="14"/>
      <c r="I6004" t="s">
        <v>321</v>
      </c>
      <c r="J6004" s="14"/>
      <c r="K6004">
        <v>2</v>
      </c>
      <c r="L6004">
        <v>3</v>
      </c>
      <c r="M6004" t="s">
        <v>8</v>
      </c>
      <c r="N6004" s="14"/>
      <c r="O6004">
        <v>0</v>
      </c>
      <c r="P6004">
        <v>1</v>
      </c>
      <c r="Q6004" t="s">
        <v>8</v>
      </c>
      <c r="R6004" s="14"/>
      <c r="S6004" s="16">
        <f>Table2[[#This Row],[FTHG]]-Table2[[#This Row],[HTH]]</f>
        <v>2</v>
      </c>
      <c r="T6004" s="14">
        <f>Table2[[#This Row],[FTAG]]-Table2[[#This Row],[HTA]]</f>
        <v>2</v>
      </c>
      <c r="U6004" s="13" t="str">
        <f>IF(Table2[[#This Row],[SHH]]&gt;Table2[[#This Row],[SHA]],"H",IF(Table2[[#This Row],[HTH]]&lt;Table2[[#This Row],[HTA]],"A","D"))</f>
        <v>A</v>
      </c>
      <c r="V6004" s="14"/>
      <c r="W6004">
        <v>16</v>
      </c>
      <c r="X6004">
        <v>14</v>
      </c>
      <c r="Y6004">
        <v>5</v>
      </c>
      <c r="Z6004">
        <v>8</v>
      </c>
      <c r="AA6004">
        <v>12</v>
      </c>
      <c r="AB6004">
        <v>19</v>
      </c>
      <c r="AC6004">
        <v>7</v>
      </c>
      <c r="AD6004">
        <v>7</v>
      </c>
      <c r="AE6004">
        <v>3</v>
      </c>
      <c r="AF6004">
        <v>3</v>
      </c>
      <c r="AG6004">
        <v>0</v>
      </c>
      <c r="AH6004">
        <v>0</v>
      </c>
      <c r="AI6004">
        <v>1.6</v>
      </c>
      <c r="AJ6004">
        <v>4.2</v>
      </c>
      <c r="AK6004">
        <v>5.25</v>
      </c>
    </row>
    <row r="6005" spans="1:37" x14ac:dyDescent="0.45">
      <c r="A6005" s="56"/>
      <c r="B6005" s="27">
        <v>44064</v>
      </c>
      <c r="C6005" s="16" t="s">
        <v>454</v>
      </c>
      <c r="D6005" s="16" t="s">
        <v>455</v>
      </c>
      <c r="E6005" s="13" t="s">
        <v>456</v>
      </c>
      <c r="F6005" s="16" t="s">
        <v>271</v>
      </c>
      <c r="G6005" t="s">
        <v>457</v>
      </c>
      <c r="H6005" s="14"/>
      <c r="I6005" t="s">
        <v>470</v>
      </c>
      <c r="J6005" s="14"/>
      <c r="K6005">
        <v>0</v>
      </c>
      <c r="L6005">
        <v>0</v>
      </c>
      <c r="M6005" t="s">
        <v>23</v>
      </c>
      <c r="N6005" s="14"/>
      <c r="O6005">
        <v>0</v>
      </c>
      <c r="P6005">
        <v>0</v>
      </c>
      <c r="Q6005" t="s">
        <v>23</v>
      </c>
      <c r="R6005" s="14"/>
      <c r="S6005" s="16">
        <f>Table2[[#This Row],[FTHG]]-Table2[[#This Row],[HTH]]</f>
        <v>0</v>
      </c>
      <c r="T6005" s="14">
        <f>Table2[[#This Row],[FTAG]]-Table2[[#This Row],[HTA]]</f>
        <v>0</v>
      </c>
      <c r="U6005" s="13" t="str">
        <f>IF(Table2[[#This Row],[SHH]]&gt;Table2[[#This Row],[SHA]],"H",IF(Table2[[#This Row],[HTH]]&lt;Table2[[#This Row],[HTA]],"A","D"))</f>
        <v>D</v>
      </c>
      <c r="V6005" s="14"/>
      <c r="W6005">
        <v>5</v>
      </c>
      <c r="X6005">
        <v>6</v>
      </c>
      <c r="Y6005">
        <v>1</v>
      </c>
      <c r="Z6005">
        <v>1</v>
      </c>
      <c r="AA6005">
        <v>10</v>
      </c>
      <c r="AB6005">
        <v>15</v>
      </c>
      <c r="AC6005">
        <v>2</v>
      </c>
      <c r="AD6005">
        <v>3</v>
      </c>
      <c r="AE6005">
        <v>2</v>
      </c>
      <c r="AF6005">
        <v>3</v>
      </c>
      <c r="AG6005">
        <v>1</v>
      </c>
      <c r="AH6005">
        <v>0</v>
      </c>
      <c r="AI6005">
        <v>2.4</v>
      </c>
      <c r="AJ6005">
        <v>3</v>
      </c>
      <c r="AK6005">
        <v>3.25</v>
      </c>
    </row>
    <row r="6006" spans="1:37" x14ac:dyDescent="0.45">
      <c r="A6006" s="56"/>
      <c r="B6006" s="27">
        <v>44065</v>
      </c>
      <c r="C6006" s="16" t="s">
        <v>454</v>
      </c>
      <c r="D6006" s="16" t="s">
        <v>455</v>
      </c>
      <c r="E6006" s="13" t="s">
        <v>456</v>
      </c>
      <c r="F6006" s="16" t="s">
        <v>271</v>
      </c>
      <c r="G6006" t="s">
        <v>458</v>
      </c>
      <c r="H6006" s="14"/>
      <c r="I6006" t="s">
        <v>468</v>
      </c>
      <c r="J6006" s="14"/>
      <c r="K6006">
        <v>0</v>
      </c>
      <c r="L6006">
        <v>1</v>
      </c>
      <c r="M6006" t="s">
        <v>8</v>
      </c>
      <c r="N6006" s="14"/>
      <c r="O6006">
        <v>0</v>
      </c>
      <c r="P6006">
        <v>1</v>
      </c>
      <c r="Q6006" t="s">
        <v>8</v>
      </c>
      <c r="R6006" s="14"/>
      <c r="S6006" s="16">
        <f>Table2[[#This Row],[FTHG]]-Table2[[#This Row],[HTH]]</f>
        <v>0</v>
      </c>
      <c r="T6006" s="14">
        <f>Table2[[#This Row],[FTAG]]-Table2[[#This Row],[HTA]]</f>
        <v>0</v>
      </c>
      <c r="U6006" s="13" t="str">
        <f>IF(Table2[[#This Row],[SHH]]&gt;Table2[[#This Row],[SHA]],"H",IF(Table2[[#This Row],[HTH]]&lt;Table2[[#This Row],[HTA]],"A","D"))</f>
        <v>A</v>
      </c>
      <c r="V6006" s="14"/>
      <c r="W6006">
        <v>9</v>
      </c>
      <c r="X6006">
        <v>12</v>
      </c>
      <c r="Y6006">
        <v>1</v>
      </c>
      <c r="Z6006">
        <v>4</v>
      </c>
      <c r="AA6006">
        <v>15</v>
      </c>
      <c r="AB6006">
        <v>8</v>
      </c>
      <c r="AC6006">
        <v>3</v>
      </c>
      <c r="AD6006">
        <v>9</v>
      </c>
      <c r="AE6006">
        <v>0</v>
      </c>
      <c r="AF6006">
        <v>0</v>
      </c>
      <c r="AG6006">
        <v>0</v>
      </c>
      <c r="AH6006">
        <v>0</v>
      </c>
      <c r="AI6006">
        <v>2.7</v>
      </c>
      <c r="AJ6006">
        <v>3.1</v>
      </c>
      <c r="AK6006">
        <v>2.8</v>
      </c>
    </row>
    <row r="6007" spans="1:37" x14ac:dyDescent="0.45">
      <c r="A6007" s="56"/>
      <c r="B6007" s="27">
        <v>44065</v>
      </c>
      <c r="C6007" s="16" t="s">
        <v>454</v>
      </c>
      <c r="D6007" s="16" t="s">
        <v>455</v>
      </c>
      <c r="E6007" s="13" t="s">
        <v>456</v>
      </c>
      <c r="F6007" s="16" t="s">
        <v>271</v>
      </c>
      <c r="G6007" t="s">
        <v>459</v>
      </c>
      <c r="H6007" s="14"/>
      <c r="I6007" t="s">
        <v>465</v>
      </c>
      <c r="J6007" s="14"/>
      <c r="K6007">
        <v>1</v>
      </c>
      <c r="L6007">
        <v>1</v>
      </c>
      <c r="M6007" t="s">
        <v>23</v>
      </c>
      <c r="N6007" s="14"/>
      <c r="O6007">
        <v>1</v>
      </c>
      <c r="P6007">
        <v>0</v>
      </c>
      <c r="Q6007" t="s">
        <v>7</v>
      </c>
      <c r="R6007" s="14"/>
      <c r="S6007" s="16">
        <f>Table2[[#This Row],[FTHG]]-Table2[[#This Row],[HTH]]</f>
        <v>0</v>
      </c>
      <c r="T6007" s="14">
        <f>Table2[[#This Row],[FTAG]]-Table2[[#This Row],[HTA]]</f>
        <v>1</v>
      </c>
      <c r="U6007" s="13" t="str">
        <f>IF(Table2[[#This Row],[SHH]]&gt;Table2[[#This Row],[SHA]],"H",IF(Table2[[#This Row],[HTH]]&lt;Table2[[#This Row],[HTA]],"A","D"))</f>
        <v>D</v>
      </c>
      <c r="V6007" s="14"/>
      <c r="W6007">
        <v>5</v>
      </c>
      <c r="X6007">
        <v>16</v>
      </c>
      <c r="Y6007">
        <v>1</v>
      </c>
      <c r="Z6007">
        <v>3</v>
      </c>
      <c r="AA6007">
        <v>12</v>
      </c>
      <c r="AB6007">
        <v>16</v>
      </c>
      <c r="AC6007">
        <v>4</v>
      </c>
      <c r="AD6007">
        <v>2</v>
      </c>
      <c r="AE6007">
        <v>0</v>
      </c>
      <c r="AF6007">
        <v>1</v>
      </c>
      <c r="AG6007">
        <v>1</v>
      </c>
      <c r="AH6007">
        <v>1</v>
      </c>
      <c r="AI6007">
        <v>2.2999999999999998</v>
      </c>
      <c r="AJ6007">
        <v>3.2</v>
      </c>
      <c r="AK6007">
        <v>3.3</v>
      </c>
    </row>
    <row r="6008" spans="1:37" x14ac:dyDescent="0.45">
      <c r="A6008" s="56"/>
      <c r="B6008" s="27">
        <v>44066</v>
      </c>
      <c r="C6008" s="16" t="s">
        <v>454</v>
      </c>
      <c r="D6008" s="16" t="s">
        <v>455</v>
      </c>
      <c r="E6008" s="13" t="s">
        <v>456</v>
      </c>
      <c r="F6008" s="16" t="s">
        <v>271</v>
      </c>
      <c r="G6008" t="s">
        <v>460</v>
      </c>
      <c r="H6008" s="14"/>
      <c r="I6008" t="s">
        <v>467</v>
      </c>
      <c r="J6008" s="14"/>
      <c r="K6008">
        <v>2</v>
      </c>
      <c r="L6008">
        <v>2</v>
      </c>
      <c r="M6008" t="s">
        <v>23</v>
      </c>
      <c r="N6008" s="14"/>
      <c r="O6008">
        <v>1</v>
      </c>
      <c r="P6008">
        <v>2</v>
      </c>
      <c r="Q6008" t="s">
        <v>8</v>
      </c>
      <c r="R6008" s="14"/>
      <c r="S6008" s="16">
        <f>Table2[[#This Row],[FTHG]]-Table2[[#This Row],[HTH]]</f>
        <v>1</v>
      </c>
      <c r="T6008" s="14">
        <f>Table2[[#This Row],[FTAG]]-Table2[[#This Row],[HTA]]</f>
        <v>0</v>
      </c>
      <c r="U6008" s="13" t="str">
        <f>IF(Table2[[#This Row],[SHH]]&gt;Table2[[#This Row],[SHA]],"H",IF(Table2[[#This Row],[HTH]]&lt;Table2[[#This Row],[HTA]],"A","D"))</f>
        <v>H</v>
      </c>
      <c r="V6008" s="14"/>
      <c r="W6008">
        <v>22</v>
      </c>
      <c r="X6008">
        <v>9</v>
      </c>
      <c r="Y6008">
        <v>5</v>
      </c>
      <c r="Z6008">
        <v>3</v>
      </c>
      <c r="AA6008">
        <v>8</v>
      </c>
      <c r="AB6008">
        <v>14</v>
      </c>
      <c r="AC6008">
        <v>8</v>
      </c>
      <c r="AD6008">
        <v>1</v>
      </c>
      <c r="AE6008">
        <v>1</v>
      </c>
      <c r="AF6008">
        <v>3</v>
      </c>
      <c r="AG6008">
        <v>0</v>
      </c>
      <c r="AH6008">
        <v>0</v>
      </c>
      <c r="AI6008">
        <v>1.9</v>
      </c>
      <c r="AJ6008">
        <v>3.4</v>
      </c>
      <c r="AK6008">
        <v>4.33</v>
      </c>
    </row>
    <row r="6009" spans="1:37" x14ac:dyDescent="0.45">
      <c r="A6009" s="56"/>
      <c r="B6009" s="27">
        <v>44066</v>
      </c>
      <c r="C6009" s="16" t="s">
        <v>454</v>
      </c>
      <c r="D6009" s="16" t="s">
        <v>455</v>
      </c>
      <c r="E6009" s="13" t="s">
        <v>456</v>
      </c>
      <c r="F6009" s="16" t="s">
        <v>271</v>
      </c>
      <c r="G6009" t="s">
        <v>461</v>
      </c>
      <c r="H6009" s="14"/>
      <c r="I6009" t="s">
        <v>466</v>
      </c>
      <c r="J6009" s="14"/>
      <c r="K6009">
        <v>3</v>
      </c>
      <c r="L6009">
        <v>1</v>
      </c>
      <c r="M6009" t="s">
        <v>7</v>
      </c>
      <c r="N6009" s="14"/>
      <c r="O6009">
        <v>0</v>
      </c>
      <c r="P6009">
        <v>1</v>
      </c>
      <c r="Q6009" t="s">
        <v>8</v>
      </c>
      <c r="R6009" s="14"/>
      <c r="S6009" s="16">
        <f>Table2[[#This Row],[FTHG]]-Table2[[#This Row],[HTH]]</f>
        <v>3</v>
      </c>
      <c r="T6009" s="14">
        <f>Table2[[#This Row],[FTAG]]-Table2[[#This Row],[HTA]]</f>
        <v>0</v>
      </c>
      <c r="U6009" s="13" t="str">
        <f>IF(Table2[[#This Row],[SHH]]&gt;Table2[[#This Row],[SHA]],"H",IF(Table2[[#This Row],[HTH]]&lt;Table2[[#This Row],[HTA]],"A","D"))</f>
        <v>H</v>
      </c>
      <c r="V6009" s="14"/>
      <c r="W6009">
        <v>10</v>
      </c>
      <c r="X6009">
        <v>7</v>
      </c>
      <c r="Y6009">
        <v>7</v>
      </c>
      <c r="Z6009">
        <v>1</v>
      </c>
      <c r="AA6009">
        <v>17</v>
      </c>
      <c r="AB6009">
        <v>10</v>
      </c>
      <c r="AC6009">
        <v>6</v>
      </c>
      <c r="AD6009">
        <v>1</v>
      </c>
      <c r="AE6009">
        <v>3</v>
      </c>
      <c r="AF6009">
        <v>2</v>
      </c>
      <c r="AG6009">
        <v>0</v>
      </c>
      <c r="AH6009">
        <v>0</v>
      </c>
      <c r="AI6009">
        <v>2.5</v>
      </c>
      <c r="AJ6009">
        <v>3.2</v>
      </c>
      <c r="AK6009">
        <v>3</v>
      </c>
    </row>
    <row r="6010" spans="1:37" x14ac:dyDescent="0.45">
      <c r="A6010" s="56"/>
      <c r="B6010" s="27">
        <v>44066</v>
      </c>
      <c r="C6010" s="16" t="s">
        <v>454</v>
      </c>
      <c r="D6010" s="16" t="s">
        <v>455</v>
      </c>
      <c r="E6010" s="13" t="s">
        <v>456</v>
      </c>
      <c r="F6010" s="16" t="s">
        <v>271</v>
      </c>
      <c r="G6010" t="s">
        <v>462</v>
      </c>
      <c r="H6010" s="14"/>
      <c r="I6010" t="s">
        <v>472</v>
      </c>
      <c r="J6010" s="14"/>
      <c r="K6010">
        <v>4</v>
      </c>
      <c r="L6010">
        <v>0</v>
      </c>
      <c r="M6010" t="s">
        <v>7</v>
      </c>
      <c r="N6010" s="14"/>
      <c r="O6010">
        <v>2</v>
      </c>
      <c r="P6010">
        <v>0</v>
      </c>
      <c r="Q6010" t="s">
        <v>7</v>
      </c>
      <c r="R6010" s="14"/>
      <c r="S6010" s="16">
        <f>Table2[[#This Row],[FTHG]]-Table2[[#This Row],[HTH]]</f>
        <v>2</v>
      </c>
      <c r="T6010" s="14">
        <f>Table2[[#This Row],[FTAG]]-Table2[[#This Row],[HTA]]</f>
        <v>0</v>
      </c>
      <c r="U6010" s="13" t="str">
        <f>IF(Table2[[#This Row],[SHH]]&gt;Table2[[#This Row],[SHA]],"H",IF(Table2[[#This Row],[HTH]]&lt;Table2[[#This Row],[HTA]],"A","D"))</f>
        <v>H</v>
      </c>
      <c r="V6010" s="14"/>
      <c r="W6010">
        <v>12</v>
      </c>
      <c r="X6010">
        <v>10</v>
      </c>
      <c r="Y6010">
        <v>5</v>
      </c>
      <c r="Z6010">
        <v>3</v>
      </c>
      <c r="AA6010">
        <v>14</v>
      </c>
      <c r="AB6010">
        <v>17</v>
      </c>
      <c r="AC6010">
        <v>4</v>
      </c>
      <c r="AD6010">
        <v>4</v>
      </c>
      <c r="AE6010">
        <v>2</v>
      </c>
      <c r="AF6010">
        <v>3</v>
      </c>
      <c r="AG6010">
        <v>0</v>
      </c>
      <c r="AH6010">
        <v>1</v>
      </c>
      <c r="AI6010">
        <v>2.2999999999999998</v>
      </c>
      <c r="AJ6010">
        <v>3.2</v>
      </c>
      <c r="AK6010">
        <v>3.3</v>
      </c>
    </row>
    <row r="6011" spans="1:37" x14ac:dyDescent="0.45">
      <c r="A6011" s="56"/>
      <c r="B6011" s="27">
        <v>44066</v>
      </c>
      <c r="C6011" s="16" t="s">
        <v>454</v>
      </c>
      <c r="D6011" s="16" t="s">
        <v>455</v>
      </c>
      <c r="E6011" s="13" t="s">
        <v>456</v>
      </c>
      <c r="F6011" s="16" t="s">
        <v>271</v>
      </c>
      <c r="G6011" t="s">
        <v>463</v>
      </c>
      <c r="H6011" s="14"/>
      <c r="I6011" t="s">
        <v>473</v>
      </c>
      <c r="J6011" s="14"/>
      <c r="K6011">
        <v>2</v>
      </c>
      <c r="L6011">
        <v>1</v>
      </c>
      <c r="M6011" t="s">
        <v>7</v>
      </c>
      <c r="N6011" s="14"/>
      <c r="O6011">
        <v>1</v>
      </c>
      <c r="P6011">
        <v>1</v>
      </c>
      <c r="Q6011" t="s">
        <v>23</v>
      </c>
      <c r="R6011" s="14"/>
      <c r="S6011" s="16">
        <f>Table2[[#This Row],[FTHG]]-Table2[[#This Row],[HTH]]</f>
        <v>1</v>
      </c>
      <c r="T6011" s="14">
        <f>Table2[[#This Row],[FTAG]]-Table2[[#This Row],[HTA]]</f>
        <v>0</v>
      </c>
      <c r="U6011" s="13" t="str">
        <f>IF(Table2[[#This Row],[SHH]]&gt;Table2[[#This Row],[SHA]],"H",IF(Table2[[#This Row],[HTH]]&lt;Table2[[#This Row],[HTA]],"A","D"))</f>
        <v>H</v>
      </c>
      <c r="V6011" s="14"/>
      <c r="W6011">
        <v>4</v>
      </c>
      <c r="X6011">
        <v>17</v>
      </c>
      <c r="Y6011">
        <v>2</v>
      </c>
      <c r="Z6011">
        <v>4</v>
      </c>
      <c r="AA6011">
        <v>17</v>
      </c>
      <c r="AB6011">
        <v>18</v>
      </c>
      <c r="AC6011">
        <v>1</v>
      </c>
      <c r="AD6011">
        <v>7</v>
      </c>
      <c r="AE6011">
        <v>2</v>
      </c>
      <c r="AF6011">
        <v>3</v>
      </c>
      <c r="AG6011">
        <v>0</v>
      </c>
      <c r="AH6011">
        <v>0</v>
      </c>
      <c r="AI6011">
        <v>2</v>
      </c>
      <c r="AJ6011">
        <v>3.3</v>
      </c>
      <c r="AK6011">
        <v>4</v>
      </c>
    </row>
    <row r="6012" spans="1:37" x14ac:dyDescent="0.45">
      <c r="A6012" s="56"/>
      <c r="B6012" s="27">
        <v>44071</v>
      </c>
      <c r="C6012" s="16" t="s">
        <v>454</v>
      </c>
      <c r="D6012" s="16" t="s">
        <v>455</v>
      </c>
      <c r="E6012" s="13" t="s">
        <v>456</v>
      </c>
      <c r="F6012" s="16" t="s">
        <v>271</v>
      </c>
      <c r="G6012" t="s">
        <v>464</v>
      </c>
      <c r="H6012" s="14"/>
      <c r="I6012" t="s">
        <v>458</v>
      </c>
      <c r="J6012" s="14"/>
      <c r="K6012">
        <v>4</v>
      </c>
      <c r="L6012">
        <v>1</v>
      </c>
      <c r="M6012" t="s">
        <v>7</v>
      </c>
      <c r="N6012" s="14"/>
      <c r="O6012">
        <v>3</v>
      </c>
      <c r="P6012">
        <v>1</v>
      </c>
      <c r="Q6012" t="s">
        <v>7</v>
      </c>
      <c r="R6012" s="14"/>
      <c r="S6012" s="16">
        <f>Table2[[#This Row],[FTHG]]-Table2[[#This Row],[HTH]]</f>
        <v>1</v>
      </c>
      <c r="T6012" s="14">
        <f>Table2[[#This Row],[FTAG]]-Table2[[#This Row],[HTA]]</f>
        <v>0</v>
      </c>
      <c r="U6012" s="13" t="str">
        <f>IF(Table2[[#This Row],[SHH]]&gt;Table2[[#This Row],[SHA]],"H",IF(Table2[[#This Row],[HTH]]&lt;Table2[[#This Row],[HTA]],"A","D"))</f>
        <v>H</v>
      </c>
      <c r="V6012" s="14"/>
      <c r="W6012">
        <v>27</v>
      </c>
      <c r="X6012">
        <v>6</v>
      </c>
      <c r="Y6012">
        <v>12</v>
      </c>
      <c r="Z6012">
        <v>2</v>
      </c>
      <c r="AA6012">
        <v>12</v>
      </c>
      <c r="AB6012">
        <v>7</v>
      </c>
      <c r="AC6012">
        <v>13</v>
      </c>
      <c r="AD6012">
        <v>2</v>
      </c>
      <c r="AE6012">
        <v>3</v>
      </c>
      <c r="AF6012">
        <v>3</v>
      </c>
      <c r="AG6012">
        <v>0</v>
      </c>
      <c r="AH6012">
        <v>0</v>
      </c>
      <c r="AI6012">
        <v>1.28</v>
      </c>
      <c r="AJ6012">
        <v>5.75</v>
      </c>
      <c r="AK6012">
        <v>9</v>
      </c>
    </row>
    <row r="6013" spans="1:37" x14ac:dyDescent="0.45">
      <c r="A6013" s="56"/>
      <c r="B6013" s="27">
        <v>44072</v>
      </c>
      <c r="C6013" s="16" t="s">
        <v>454</v>
      </c>
      <c r="D6013" s="16" t="s">
        <v>455</v>
      </c>
      <c r="E6013" s="13" t="s">
        <v>456</v>
      </c>
      <c r="F6013" s="16" t="s">
        <v>271</v>
      </c>
      <c r="G6013" t="s">
        <v>465</v>
      </c>
      <c r="H6013" s="14"/>
      <c r="I6013" t="s">
        <v>474</v>
      </c>
      <c r="J6013" s="14"/>
      <c r="K6013">
        <v>2</v>
      </c>
      <c r="L6013">
        <v>1</v>
      </c>
      <c r="M6013" t="s">
        <v>7</v>
      </c>
      <c r="N6013" s="14"/>
      <c r="O6013">
        <v>1</v>
      </c>
      <c r="P6013">
        <v>0</v>
      </c>
      <c r="Q6013" t="s">
        <v>7</v>
      </c>
      <c r="R6013" s="14"/>
      <c r="S6013" s="16">
        <f>Table2[[#This Row],[FTHG]]-Table2[[#This Row],[HTH]]</f>
        <v>1</v>
      </c>
      <c r="T6013" s="14">
        <f>Table2[[#This Row],[FTAG]]-Table2[[#This Row],[HTA]]</f>
        <v>1</v>
      </c>
      <c r="U6013" s="13" t="str">
        <f>IF(Table2[[#This Row],[SHH]]&gt;Table2[[#This Row],[SHA]],"H",IF(Table2[[#This Row],[HTH]]&lt;Table2[[#This Row],[HTA]],"A","D"))</f>
        <v>D</v>
      </c>
      <c r="V6013" s="14"/>
      <c r="W6013">
        <v>16</v>
      </c>
      <c r="X6013">
        <v>11</v>
      </c>
      <c r="Y6013">
        <v>7</v>
      </c>
      <c r="Z6013">
        <v>3</v>
      </c>
      <c r="AA6013">
        <v>18</v>
      </c>
      <c r="AB6013">
        <v>16</v>
      </c>
      <c r="AC6013">
        <v>2</v>
      </c>
      <c r="AD6013">
        <v>1</v>
      </c>
      <c r="AE6013">
        <v>3</v>
      </c>
      <c r="AF6013">
        <v>2</v>
      </c>
      <c r="AG6013">
        <v>1</v>
      </c>
      <c r="AH6013">
        <v>1</v>
      </c>
      <c r="AI6013">
        <v>2</v>
      </c>
      <c r="AJ6013">
        <v>3.3</v>
      </c>
      <c r="AK6013">
        <v>3.8</v>
      </c>
    </row>
    <row r="6014" spans="1:37" x14ac:dyDescent="0.45">
      <c r="A6014" s="56"/>
      <c r="B6014" s="27">
        <v>44072</v>
      </c>
      <c r="C6014" s="16" t="s">
        <v>454</v>
      </c>
      <c r="D6014" s="16" t="s">
        <v>455</v>
      </c>
      <c r="E6014" s="13" t="s">
        <v>456</v>
      </c>
      <c r="F6014" s="16" t="s">
        <v>271</v>
      </c>
      <c r="G6014" t="s">
        <v>466</v>
      </c>
      <c r="H6014" s="14"/>
      <c r="I6014" t="s">
        <v>463</v>
      </c>
      <c r="J6014" s="14"/>
      <c r="K6014">
        <v>0</v>
      </c>
      <c r="L6014">
        <v>2</v>
      </c>
      <c r="M6014" t="s">
        <v>8</v>
      </c>
      <c r="N6014" s="14"/>
      <c r="O6014">
        <v>0</v>
      </c>
      <c r="P6014">
        <v>1</v>
      </c>
      <c r="Q6014" t="s">
        <v>8</v>
      </c>
      <c r="R6014" s="14"/>
      <c r="S6014" s="16">
        <f>Table2[[#This Row],[FTHG]]-Table2[[#This Row],[HTH]]</f>
        <v>0</v>
      </c>
      <c r="T6014" s="14">
        <f>Table2[[#This Row],[FTAG]]-Table2[[#This Row],[HTA]]</f>
        <v>1</v>
      </c>
      <c r="U6014" s="13" t="str">
        <f>IF(Table2[[#This Row],[SHH]]&gt;Table2[[#This Row],[SHA]],"H",IF(Table2[[#This Row],[HTH]]&lt;Table2[[#This Row],[HTA]],"A","D"))</f>
        <v>A</v>
      </c>
      <c r="V6014" s="14"/>
      <c r="W6014">
        <v>6</v>
      </c>
      <c r="X6014">
        <v>3</v>
      </c>
      <c r="Y6014">
        <v>0</v>
      </c>
      <c r="Z6014">
        <v>2</v>
      </c>
      <c r="AA6014">
        <v>14</v>
      </c>
      <c r="AB6014">
        <v>11</v>
      </c>
      <c r="AC6014">
        <v>3</v>
      </c>
      <c r="AD6014">
        <v>1</v>
      </c>
      <c r="AE6014">
        <v>2</v>
      </c>
      <c r="AF6014">
        <v>6</v>
      </c>
      <c r="AG6014">
        <v>0</v>
      </c>
      <c r="AH6014">
        <v>0</v>
      </c>
      <c r="AI6014">
        <v>2.2000000000000002</v>
      </c>
      <c r="AJ6014">
        <v>3.3</v>
      </c>
      <c r="AK6014">
        <v>3.3</v>
      </c>
    </row>
    <row r="6015" spans="1:37" x14ac:dyDescent="0.45">
      <c r="A6015" s="56"/>
      <c r="B6015" s="27">
        <v>44073</v>
      </c>
      <c r="C6015" s="16" t="s">
        <v>454</v>
      </c>
      <c r="D6015" s="16" t="s">
        <v>455</v>
      </c>
      <c r="E6015" s="13" t="s">
        <v>456</v>
      </c>
      <c r="F6015" s="16" t="s">
        <v>271</v>
      </c>
      <c r="G6015" t="s">
        <v>467</v>
      </c>
      <c r="H6015" s="14"/>
      <c r="I6015" t="s">
        <v>459</v>
      </c>
      <c r="J6015" s="14"/>
      <c r="K6015">
        <v>0</v>
      </c>
      <c r="L6015">
        <v>1</v>
      </c>
      <c r="M6015" t="s">
        <v>8</v>
      </c>
      <c r="N6015" s="14"/>
      <c r="O6015">
        <v>0</v>
      </c>
      <c r="P6015">
        <v>1</v>
      </c>
      <c r="Q6015" t="s">
        <v>8</v>
      </c>
      <c r="R6015" s="14"/>
      <c r="S6015" s="16">
        <f>Table2[[#This Row],[FTHG]]-Table2[[#This Row],[HTH]]</f>
        <v>0</v>
      </c>
      <c r="T6015" s="14">
        <f>Table2[[#This Row],[FTAG]]-Table2[[#This Row],[HTA]]</f>
        <v>0</v>
      </c>
      <c r="U6015" s="13" t="str">
        <f>IF(Table2[[#This Row],[SHH]]&gt;Table2[[#This Row],[SHA]],"H",IF(Table2[[#This Row],[HTH]]&lt;Table2[[#This Row],[HTA]],"A","D"))</f>
        <v>A</v>
      </c>
      <c r="V6015" s="14"/>
      <c r="W6015">
        <v>4</v>
      </c>
      <c r="X6015">
        <v>10</v>
      </c>
      <c r="Y6015">
        <v>0</v>
      </c>
      <c r="Z6015">
        <v>3</v>
      </c>
      <c r="AA6015">
        <v>20</v>
      </c>
      <c r="AB6015">
        <v>11</v>
      </c>
      <c r="AC6015">
        <v>1</v>
      </c>
      <c r="AD6015">
        <v>2</v>
      </c>
      <c r="AE6015">
        <v>4</v>
      </c>
      <c r="AF6015">
        <v>1</v>
      </c>
      <c r="AG6015">
        <v>0</v>
      </c>
      <c r="AH6015">
        <v>0</v>
      </c>
      <c r="AI6015">
        <v>3</v>
      </c>
      <c r="AJ6015">
        <v>3.1</v>
      </c>
      <c r="AK6015">
        <v>2.4500000000000002</v>
      </c>
    </row>
    <row r="6016" spans="1:37" x14ac:dyDescent="0.45">
      <c r="A6016" s="56"/>
      <c r="B6016" s="27">
        <v>44073</v>
      </c>
      <c r="C6016" s="16" t="s">
        <v>454</v>
      </c>
      <c r="D6016" s="16" t="s">
        <v>455</v>
      </c>
      <c r="E6016" s="13" t="s">
        <v>456</v>
      </c>
      <c r="F6016" s="16" t="s">
        <v>271</v>
      </c>
      <c r="G6016" t="s">
        <v>468</v>
      </c>
      <c r="H6016" s="14"/>
      <c r="I6016" t="s">
        <v>457</v>
      </c>
      <c r="J6016" s="14"/>
      <c r="K6016">
        <v>0</v>
      </c>
      <c r="L6016">
        <v>2</v>
      </c>
      <c r="M6016" t="s">
        <v>8</v>
      </c>
      <c r="N6016" s="14"/>
      <c r="O6016">
        <v>0</v>
      </c>
      <c r="P6016">
        <v>2</v>
      </c>
      <c r="Q6016" t="s">
        <v>8</v>
      </c>
      <c r="R6016" s="14"/>
      <c r="S6016" s="16">
        <f>Table2[[#This Row],[FTHG]]-Table2[[#This Row],[HTH]]</f>
        <v>0</v>
      </c>
      <c r="T6016" s="14">
        <f>Table2[[#This Row],[FTAG]]-Table2[[#This Row],[HTA]]</f>
        <v>0</v>
      </c>
      <c r="U6016" s="13" t="str">
        <f>IF(Table2[[#This Row],[SHH]]&gt;Table2[[#This Row],[SHA]],"H",IF(Table2[[#This Row],[HTH]]&lt;Table2[[#This Row],[HTA]],"A","D"))</f>
        <v>A</v>
      </c>
      <c r="V6016" s="14"/>
      <c r="W6016">
        <v>12</v>
      </c>
      <c r="X6016">
        <v>7</v>
      </c>
      <c r="Y6016">
        <v>2</v>
      </c>
      <c r="Z6016">
        <v>7</v>
      </c>
      <c r="AA6016">
        <v>12</v>
      </c>
      <c r="AB6016">
        <v>19</v>
      </c>
      <c r="AC6016">
        <v>5</v>
      </c>
      <c r="AD6016">
        <v>7</v>
      </c>
      <c r="AE6016">
        <v>1</v>
      </c>
      <c r="AF6016">
        <v>3</v>
      </c>
      <c r="AG6016">
        <v>0</v>
      </c>
      <c r="AH6016">
        <v>0</v>
      </c>
      <c r="AI6016">
        <v>2.25</v>
      </c>
      <c r="AJ6016">
        <v>3.1</v>
      </c>
      <c r="AK6016">
        <v>3.4</v>
      </c>
    </row>
    <row r="6017" spans="1:37" x14ac:dyDescent="0.45">
      <c r="A6017" s="56"/>
      <c r="B6017" s="27">
        <v>44073</v>
      </c>
      <c r="C6017" s="16" t="s">
        <v>454</v>
      </c>
      <c r="D6017" s="16" t="s">
        <v>455</v>
      </c>
      <c r="E6017" s="13" t="s">
        <v>456</v>
      </c>
      <c r="F6017" s="16" t="s">
        <v>271</v>
      </c>
      <c r="G6017" t="s">
        <v>469</v>
      </c>
      <c r="H6017" s="14"/>
      <c r="I6017" t="s">
        <v>460</v>
      </c>
      <c r="J6017" s="14"/>
      <c r="K6017">
        <v>0</v>
      </c>
      <c r="L6017">
        <v>1</v>
      </c>
      <c r="M6017" t="s">
        <v>8</v>
      </c>
      <c r="N6017" s="14"/>
      <c r="O6017">
        <v>0</v>
      </c>
      <c r="P6017">
        <v>1</v>
      </c>
      <c r="Q6017" t="s">
        <v>8</v>
      </c>
      <c r="R6017" s="14"/>
      <c r="S6017" s="16">
        <f>Table2[[#This Row],[FTHG]]-Table2[[#This Row],[HTH]]</f>
        <v>0</v>
      </c>
      <c r="T6017" s="14">
        <f>Table2[[#This Row],[FTAG]]-Table2[[#This Row],[HTA]]</f>
        <v>0</v>
      </c>
      <c r="U6017" s="13" t="str">
        <f>IF(Table2[[#This Row],[SHH]]&gt;Table2[[#This Row],[SHA]],"H",IF(Table2[[#This Row],[HTH]]&lt;Table2[[#This Row],[HTA]],"A","D"))</f>
        <v>A</v>
      </c>
      <c r="V6017" s="14"/>
      <c r="W6017">
        <v>14</v>
      </c>
      <c r="X6017">
        <v>3</v>
      </c>
      <c r="Y6017">
        <v>4</v>
      </c>
      <c r="Z6017">
        <v>2</v>
      </c>
      <c r="AA6017">
        <v>14</v>
      </c>
      <c r="AB6017">
        <v>20</v>
      </c>
      <c r="AC6017">
        <v>10</v>
      </c>
      <c r="AD6017">
        <v>1</v>
      </c>
      <c r="AE6017">
        <v>0</v>
      </c>
      <c r="AF6017">
        <v>5</v>
      </c>
      <c r="AG6017">
        <v>0</v>
      </c>
      <c r="AH6017">
        <v>1</v>
      </c>
      <c r="AI6017">
        <v>3.75</v>
      </c>
      <c r="AJ6017">
        <v>3.4</v>
      </c>
      <c r="AK6017">
        <v>2</v>
      </c>
    </row>
    <row r="6018" spans="1:37" x14ac:dyDescent="0.45">
      <c r="A6018" s="56"/>
      <c r="B6018" s="27">
        <v>44073</v>
      </c>
      <c r="C6018" s="16" t="s">
        <v>454</v>
      </c>
      <c r="D6018" s="16" t="s">
        <v>455</v>
      </c>
      <c r="E6018" s="13" t="s">
        <v>456</v>
      </c>
      <c r="F6018" s="16" t="s">
        <v>271</v>
      </c>
      <c r="G6018" t="s">
        <v>470</v>
      </c>
      <c r="H6018" s="14"/>
      <c r="I6018" t="s">
        <v>462</v>
      </c>
      <c r="J6018" s="14"/>
      <c r="K6018">
        <v>2</v>
      </c>
      <c r="L6018">
        <v>1</v>
      </c>
      <c r="M6018" t="s">
        <v>7</v>
      </c>
      <c r="N6018" s="14"/>
      <c r="O6018">
        <v>2</v>
      </c>
      <c r="P6018">
        <v>0</v>
      </c>
      <c r="Q6018" t="s">
        <v>7</v>
      </c>
      <c r="R6018" s="14"/>
      <c r="S6018" s="16">
        <f>Table2[[#This Row],[FTHG]]-Table2[[#This Row],[HTH]]</f>
        <v>0</v>
      </c>
      <c r="T6018" s="14">
        <f>Table2[[#This Row],[FTAG]]-Table2[[#This Row],[HTA]]</f>
        <v>1</v>
      </c>
      <c r="U6018" s="13" t="str">
        <f>IF(Table2[[#This Row],[SHH]]&gt;Table2[[#This Row],[SHA]],"H",IF(Table2[[#This Row],[HTH]]&lt;Table2[[#This Row],[HTA]],"A","D"))</f>
        <v>D</v>
      </c>
      <c r="V6018" s="14"/>
      <c r="W6018">
        <v>8</v>
      </c>
      <c r="X6018">
        <v>17</v>
      </c>
      <c r="Y6018">
        <v>5</v>
      </c>
      <c r="Z6018">
        <v>9</v>
      </c>
      <c r="AA6018">
        <v>16</v>
      </c>
      <c r="AB6018">
        <v>9</v>
      </c>
      <c r="AC6018">
        <v>4</v>
      </c>
      <c r="AD6018">
        <v>8</v>
      </c>
      <c r="AE6018">
        <v>3</v>
      </c>
      <c r="AF6018">
        <v>2</v>
      </c>
      <c r="AG6018">
        <v>2</v>
      </c>
      <c r="AH6018">
        <v>0</v>
      </c>
      <c r="AI6018">
        <v>1.95</v>
      </c>
      <c r="AJ6018">
        <v>3.2</v>
      </c>
      <c r="AK6018">
        <v>4.2</v>
      </c>
    </row>
    <row r="6019" spans="1:37" x14ac:dyDescent="0.45">
      <c r="A6019" s="56"/>
      <c r="B6019" s="27">
        <v>44073</v>
      </c>
      <c r="C6019" s="16" t="s">
        <v>454</v>
      </c>
      <c r="D6019" s="16" t="s">
        <v>455</v>
      </c>
      <c r="E6019" s="13" t="s">
        <v>456</v>
      </c>
      <c r="F6019" s="16" t="s">
        <v>271</v>
      </c>
      <c r="G6019" t="s">
        <v>471</v>
      </c>
      <c r="H6019" s="14"/>
      <c r="I6019" t="s">
        <v>461</v>
      </c>
      <c r="J6019" s="14"/>
      <c r="K6019">
        <v>2</v>
      </c>
      <c r="L6019">
        <v>0</v>
      </c>
      <c r="M6019" t="s">
        <v>7</v>
      </c>
      <c r="N6019" s="14"/>
      <c r="O6019">
        <v>1</v>
      </c>
      <c r="P6019">
        <v>0</v>
      </c>
      <c r="Q6019" t="s">
        <v>7</v>
      </c>
      <c r="R6019" s="14"/>
      <c r="S6019" s="16">
        <f>Table2[[#This Row],[FTHG]]-Table2[[#This Row],[HTH]]</f>
        <v>1</v>
      </c>
      <c r="T6019" s="14">
        <f>Table2[[#This Row],[FTAG]]-Table2[[#This Row],[HTA]]</f>
        <v>0</v>
      </c>
      <c r="U6019" s="13" t="str">
        <f>IF(Table2[[#This Row],[SHH]]&gt;Table2[[#This Row],[SHA]],"H",IF(Table2[[#This Row],[HTH]]&lt;Table2[[#This Row],[HTA]],"A","D"))</f>
        <v>H</v>
      </c>
      <c r="V6019" s="14"/>
      <c r="W6019">
        <v>13</v>
      </c>
      <c r="X6019">
        <v>6</v>
      </c>
      <c r="Y6019">
        <v>5</v>
      </c>
      <c r="Z6019">
        <v>1</v>
      </c>
      <c r="AA6019">
        <v>14</v>
      </c>
      <c r="AB6019">
        <v>23</v>
      </c>
      <c r="AC6019">
        <v>2</v>
      </c>
      <c r="AD6019">
        <v>5</v>
      </c>
      <c r="AE6019">
        <v>2</v>
      </c>
      <c r="AF6019">
        <v>1</v>
      </c>
      <c r="AG6019">
        <v>0</v>
      </c>
      <c r="AH6019">
        <v>0</v>
      </c>
      <c r="AI6019">
        <v>2.2000000000000002</v>
      </c>
      <c r="AJ6019">
        <v>3.2</v>
      </c>
      <c r="AK6019">
        <v>3.4</v>
      </c>
    </row>
    <row r="6020" spans="1:37" x14ac:dyDescent="0.45">
      <c r="A6020" s="56"/>
      <c r="B6020" s="27">
        <v>44073</v>
      </c>
      <c r="C6020" s="16" t="s">
        <v>454</v>
      </c>
      <c r="D6020" s="16" t="s">
        <v>455</v>
      </c>
      <c r="E6020" s="13" t="s">
        <v>456</v>
      </c>
      <c r="F6020" s="16" t="s">
        <v>271</v>
      </c>
      <c r="G6020" t="s">
        <v>472</v>
      </c>
      <c r="H6020" s="14"/>
      <c r="I6020" t="s">
        <v>476</v>
      </c>
      <c r="J6020" s="14"/>
      <c r="K6020">
        <v>2</v>
      </c>
      <c r="L6020">
        <v>3</v>
      </c>
      <c r="M6020" t="s">
        <v>8</v>
      </c>
      <c r="N6020" s="14"/>
      <c r="O6020">
        <v>1</v>
      </c>
      <c r="P6020">
        <v>2</v>
      </c>
      <c r="Q6020" t="s">
        <v>8</v>
      </c>
      <c r="R6020" s="14"/>
      <c r="S6020" s="16">
        <f>Table2[[#This Row],[FTHG]]-Table2[[#This Row],[HTH]]</f>
        <v>1</v>
      </c>
      <c r="T6020" s="14">
        <f>Table2[[#This Row],[FTAG]]-Table2[[#This Row],[HTA]]</f>
        <v>1</v>
      </c>
      <c r="U6020" s="13" t="str">
        <f>IF(Table2[[#This Row],[SHH]]&gt;Table2[[#This Row],[SHA]],"H",IF(Table2[[#This Row],[HTH]]&lt;Table2[[#This Row],[HTA]],"A","D"))</f>
        <v>A</v>
      </c>
      <c r="V6020" s="14"/>
      <c r="W6020">
        <v>19</v>
      </c>
      <c r="X6020">
        <v>7</v>
      </c>
      <c r="Y6020">
        <v>4</v>
      </c>
      <c r="Z6020">
        <v>4</v>
      </c>
      <c r="AA6020">
        <v>17</v>
      </c>
      <c r="AB6020">
        <v>13</v>
      </c>
      <c r="AC6020">
        <v>10</v>
      </c>
      <c r="AD6020">
        <v>2</v>
      </c>
      <c r="AE6020">
        <v>2</v>
      </c>
      <c r="AF6020">
        <v>4</v>
      </c>
      <c r="AG6020">
        <v>0</v>
      </c>
      <c r="AH6020">
        <v>0</v>
      </c>
      <c r="AI6020">
        <v>3</v>
      </c>
      <c r="AJ6020">
        <v>3.5</v>
      </c>
      <c r="AK6020">
        <v>2</v>
      </c>
    </row>
    <row r="6021" spans="1:37" x14ac:dyDescent="0.45">
      <c r="A6021" s="56"/>
      <c r="B6021" s="27">
        <v>44084</v>
      </c>
      <c r="C6021" s="16" t="s">
        <v>454</v>
      </c>
      <c r="D6021" s="16" t="s">
        <v>455</v>
      </c>
      <c r="E6021" s="13" t="s">
        <v>456</v>
      </c>
      <c r="F6021" s="16" t="s">
        <v>271</v>
      </c>
      <c r="G6021" t="s">
        <v>473</v>
      </c>
      <c r="H6021" s="14"/>
      <c r="I6021" t="s">
        <v>475</v>
      </c>
      <c r="J6021" s="14"/>
      <c r="K6021">
        <v>1</v>
      </c>
      <c r="L6021">
        <v>0</v>
      </c>
      <c r="M6021" t="s">
        <v>7</v>
      </c>
      <c r="N6021" s="14"/>
      <c r="O6021">
        <v>0</v>
      </c>
      <c r="P6021">
        <v>0</v>
      </c>
      <c r="Q6021" t="s">
        <v>23</v>
      </c>
      <c r="R6021" s="14"/>
      <c r="S6021" s="16">
        <f>Table2[[#This Row],[FTHG]]-Table2[[#This Row],[HTH]]</f>
        <v>1</v>
      </c>
      <c r="T6021" s="14">
        <f>Table2[[#This Row],[FTAG]]-Table2[[#This Row],[HTA]]</f>
        <v>0</v>
      </c>
      <c r="U6021" s="13" t="str">
        <f>IF(Table2[[#This Row],[SHH]]&gt;Table2[[#This Row],[SHA]],"H",IF(Table2[[#This Row],[HTH]]&lt;Table2[[#This Row],[HTA]],"A","D"))</f>
        <v>H</v>
      </c>
      <c r="V6021" s="14"/>
      <c r="W6021">
        <v>7</v>
      </c>
      <c r="X6021">
        <v>8</v>
      </c>
      <c r="Y6021">
        <v>3</v>
      </c>
      <c r="Z6021">
        <v>1</v>
      </c>
      <c r="AA6021">
        <v>21</v>
      </c>
      <c r="AB6021">
        <v>10</v>
      </c>
      <c r="AC6021">
        <v>4</v>
      </c>
      <c r="AD6021">
        <v>2</v>
      </c>
      <c r="AE6021">
        <v>2</v>
      </c>
      <c r="AF6021">
        <v>2</v>
      </c>
      <c r="AG6021">
        <v>0</v>
      </c>
      <c r="AH6021">
        <v>0</v>
      </c>
      <c r="AI6021">
        <v>5</v>
      </c>
      <c r="AJ6021">
        <v>4</v>
      </c>
      <c r="AK6021">
        <v>1.65</v>
      </c>
    </row>
    <row r="6022" spans="1:37" x14ac:dyDescent="0.45">
      <c r="A6022" s="56"/>
      <c r="B6022" s="27">
        <v>44085</v>
      </c>
      <c r="C6022" s="16" t="s">
        <v>454</v>
      </c>
      <c r="D6022" s="16" t="s">
        <v>455</v>
      </c>
      <c r="E6022" s="13" t="s">
        <v>456</v>
      </c>
      <c r="F6022" s="16" t="s">
        <v>271</v>
      </c>
      <c r="G6022" t="s">
        <v>457</v>
      </c>
      <c r="H6022" s="14"/>
      <c r="I6022" t="s">
        <v>464</v>
      </c>
      <c r="J6022" s="14"/>
      <c r="K6022">
        <v>0</v>
      </c>
      <c r="L6022">
        <v>0</v>
      </c>
      <c r="M6022" t="s">
        <v>23</v>
      </c>
      <c r="N6022" s="14"/>
      <c r="O6022">
        <v>0</v>
      </c>
      <c r="P6022">
        <v>0</v>
      </c>
      <c r="Q6022" t="s">
        <v>23</v>
      </c>
      <c r="R6022" s="14"/>
      <c r="S6022" s="16">
        <f>Table2[[#This Row],[FTHG]]-Table2[[#This Row],[HTH]]</f>
        <v>0</v>
      </c>
      <c r="T6022" s="14">
        <f>Table2[[#This Row],[FTAG]]-Table2[[#This Row],[HTA]]</f>
        <v>0</v>
      </c>
      <c r="U6022" s="13" t="str">
        <f>IF(Table2[[#This Row],[SHH]]&gt;Table2[[#This Row],[SHA]],"H",IF(Table2[[#This Row],[HTH]]&lt;Table2[[#This Row],[HTA]],"A","D"))</f>
        <v>D</v>
      </c>
      <c r="V6022" s="14"/>
      <c r="W6022">
        <v>5</v>
      </c>
      <c r="X6022">
        <v>20</v>
      </c>
      <c r="Y6022">
        <v>0</v>
      </c>
      <c r="Z6022">
        <v>3</v>
      </c>
      <c r="AA6022">
        <v>12</v>
      </c>
      <c r="AB6022">
        <v>19</v>
      </c>
      <c r="AC6022">
        <v>4</v>
      </c>
      <c r="AD6022">
        <v>5</v>
      </c>
      <c r="AE6022">
        <v>2</v>
      </c>
      <c r="AF6022">
        <v>3</v>
      </c>
      <c r="AG6022">
        <v>0</v>
      </c>
      <c r="AH6022">
        <v>0</v>
      </c>
      <c r="AI6022">
        <v>4.5</v>
      </c>
      <c r="AJ6022">
        <v>3.6</v>
      </c>
      <c r="AK6022">
        <v>1.83</v>
      </c>
    </row>
    <row r="6023" spans="1:37" x14ac:dyDescent="0.45">
      <c r="A6023" s="56"/>
      <c r="B6023" s="27">
        <v>44086</v>
      </c>
      <c r="C6023" s="16" t="s">
        <v>454</v>
      </c>
      <c r="D6023" s="16" t="s">
        <v>455</v>
      </c>
      <c r="E6023" s="13" t="s">
        <v>456</v>
      </c>
      <c r="F6023" s="16" t="s">
        <v>271</v>
      </c>
      <c r="G6023" t="s">
        <v>474</v>
      </c>
      <c r="H6023" s="14"/>
      <c r="I6023" t="s">
        <v>463</v>
      </c>
      <c r="J6023" s="14"/>
      <c r="K6023">
        <v>3</v>
      </c>
      <c r="L6023">
        <v>1</v>
      </c>
      <c r="M6023" t="s">
        <v>7</v>
      </c>
      <c r="N6023" s="14"/>
      <c r="O6023">
        <v>1</v>
      </c>
      <c r="P6023">
        <v>0</v>
      </c>
      <c r="Q6023" t="s">
        <v>7</v>
      </c>
      <c r="R6023" s="14"/>
      <c r="S6023" s="16">
        <f>Table2[[#This Row],[FTHG]]-Table2[[#This Row],[HTH]]</f>
        <v>2</v>
      </c>
      <c r="T6023" s="14">
        <f>Table2[[#This Row],[FTAG]]-Table2[[#This Row],[HTA]]</f>
        <v>1</v>
      </c>
      <c r="U6023" s="13" t="str">
        <f>IF(Table2[[#This Row],[SHH]]&gt;Table2[[#This Row],[SHA]],"H",IF(Table2[[#This Row],[HTH]]&lt;Table2[[#This Row],[HTA]],"A","D"))</f>
        <v>H</v>
      </c>
      <c r="V6023" s="14"/>
      <c r="W6023">
        <v>20</v>
      </c>
      <c r="X6023">
        <v>9</v>
      </c>
      <c r="Y6023">
        <v>13</v>
      </c>
      <c r="Z6023">
        <v>1</v>
      </c>
      <c r="AA6023">
        <v>17</v>
      </c>
      <c r="AB6023">
        <v>16</v>
      </c>
      <c r="AC6023">
        <v>8</v>
      </c>
      <c r="AD6023">
        <v>9</v>
      </c>
      <c r="AE6023">
        <v>0</v>
      </c>
      <c r="AF6023">
        <v>2</v>
      </c>
      <c r="AG6023">
        <v>0</v>
      </c>
      <c r="AH6023">
        <v>0</v>
      </c>
      <c r="AI6023">
        <v>2.2000000000000002</v>
      </c>
      <c r="AJ6023">
        <v>3.3</v>
      </c>
      <c r="AK6023">
        <v>3.4</v>
      </c>
    </row>
    <row r="6024" spans="1:37" x14ac:dyDescent="0.45">
      <c r="A6024" s="56"/>
      <c r="B6024" s="27">
        <v>44086</v>
      </c>
      <c r="C6024" s="16" t="s">
        <v>454</v>
      </c>
      <c r="D6024" s="16" t="s">
        <v>455</v>
      </c>
      <c r="E6024" s="13" t="s">
        <v>456</v>
      </c>
      <c r="F6024" s="16" t="s">
        <v>271</v>
      </c>
      <c r="G6024" t="s">
        <v>471</v>
      </c>
      <c r="H6024" s="14"/>
      <c r="I6024" t="s">
        <v>466</v>
      </c>
      <c r="J6024" s="14"/>
      <c r="K6024">
        <v>2</v>
      </c>
      <c r="L6024">
        <v>0</v>
      </c>
      <c r="M6024" t="s">
        <v>7</v>
      </c>
      <c r="N6024" s="14"/>
      <c r="O6024">
        <v>0</v>
      </c>
      <c r="P6024">
        <v>0</v>
      </c>
      <c r="Q6024" t="s">
        <v>23</v>
      </c>
      <c r="R6024" s="14"/>
      <c r="S6024" s="16">
        <f>Table2[[#This Row],[FTHG]]-Table2[[#This Row],[HTH]]</f>
        <v>2</v>
      </c>
      <c r="T6024" s="14">
        <f>Table2[[#This Row],[FTAG]]-Table2[[#This Row],[HTA]]</f>
        <v>0</v>
      </c>
      <c r="U6024" s="13" t="str">
        <f>IF(Table2[[#This Row],[SHH]]&gt;Table2[[#This Row],[SHA]],"H",IF(Table2[[#This Row],[HTH]]&lt;Table2[[#This Row],[HTA]],"A","D"))</f>
        <v>H</v>
      </c>
      <c r="V6024" s="14"/>
      <c r="W6024">
        <v>10</v>
      </c>
      <c r="X6024">
        <v>14</v>
      </c>
      <c r="Y6024">
        <v>4</v>
      </c>
      <c r="Z6024">
        <v>7</v>
      </c>
      <c r="AA6024">
        <v>13</v>
      </c>
      <c r="AB6024">
        <v>19</v>
      </c>
      <c r="AC6024">
        <v>6</v>
      </c>
      <c r="AD6024">
        <v>3</v>
      </c>
      <c r="AE6024">
        <v>1</v>
      </c>
      <c r="AF6024">
        <v>3</v>
      </c>
      <c r="AG6024">
        <v>0</v>
      </c>
      <c r="AH6024">
        <v>0</v>
      </c>
      <c r="AI6024">
        <v>2.2000000000000002</v>
      </c>
      <c r="AJ6024">
        <v>3.2</v>
      </c>
      <c r="AK6024">
        <v>3.5</v>
      </c>
    </row>
    <row r="6025" spans="1:37" x14ac:dyDescent="0.45">
      <c r="A6025" s="56"/>
      <c r="B6025" s="27">
        <v>44087</v>
      </c>
      <c r="C6025" s="16" t="s">
        <v>454</v>
      </c>
      <c r="D6025" s="16" t="s">
        <v>455</v>
      </c>
      <c r="E6025" s="13" t="s">
        <v>456</v>
      </c>
      <c r="F6025" s="16" t="s">
        <v>271</v>
      </c>
      <c r="G6025" t="s">
        <v>459</v>
      </c>
      <c r="H6025" s="14"/>
      <c r="I6025" t="s">
        <v>469</v>
      </c>
      <c r="J6025" s="14"/>
      <c r="K6025">
        <v>1</v>
      </c>
      <c r="L6025">
        <v>0</v>
      </c>
      <c r="M6025" t="s">
        <v>7</v>
      </c>
      <c r="N6025" s="14"/>
      <c r="O6025">
        <v>0</v>
      </c>
      <c r="P6025">
        <v>0</v>
      </c>
      <c r="Q6025" t="s">
        <v>23</v>
      </c>
      <c r="R6025" s="14"/>
      <c r="S6025" s="16">
        <f>Table2[[#This Row],[FTHG]]-Table2[[#This Row],[HTH]]</f>
        <v>1</v>
      </c>
      <c r="T6025" s="14">
        <f>Table2[[#This Row],[FTAG]]-Table2[[#This Row],[HTA]]</f>
        <v>0</v>
      </c>
      <c r="U6025" s="13" t="str">
        <f>IF(Table2[[#This Row],[SHH]]&gt;Table2[[#This Row],[SHA]],"H",IF(Table2[[#This Row],[HTH]]&lt;Table2[[#This Row],[HTA]],"A","D"))</f>
        <v>H</v>
      </c>
      <c r="V6025" s="14"/>
      <c r="W6025">
        <v>16</v>
      </c>
      <c r="X6025">
        <v>5</v>
      </c>
      <c r="Y6025">
        <v>6</v>
      </c>
      <c r="Z6025">
        <v>1</v>
      </c>
      <c r="AA6025">
        <v>12</v>
      </c>
      <c r="AB6025">
        <v>14</v>
      </c>
      <c r="AC6025">
        <v>8</v>
      </c>
      <c r="AD6025">
        <v>3</v>
      </c>
      <c r="AE6025">
        <v>4</v>
      </c>
      <c r="AF6025">
        <v>4</v>
      </c>
      <c r="AG6025">
        <v>0</v>
      </c>
      <c r="AH6025">
        <v>0</v>
      </c>
      <c r="AI6025">
        <v>1.53</v>
      </c>
      <c r="AJ6025">
        <v>3.75</v>
      </c>
      <c r="AK6025">
        <v>7.5</v>
      </c>
    </row>
    <row r="6026" spans="1:37" x14ac:dyDescent="0.45">
      <c r="A6026" s="56"/>
      <c r="B6026" s="27">
        <v>44087</v>
      </c>
      <c r="C6026" s="16" t="s">
        <v>454</v>
      </c>
      <c r="D6026" s="16" t="s">
        <v>455</v>
      </c>
      <c r="E6026" s="13" t="s">
        <v>456</v>
      </c>
      <c r="F6026" s="16" t="s">
        <v>271</v>
      </c>
      <c r="G6026" t="s">
        <v>468</v>
      </c>
      <c r="H6026" s="14"/>
      <c r="I6026" t="s">
        <v>467</v>
      </c>
      <c r="J6026" s="14"/>
      <c r="K6026">
        <v>1</v>
      </c>
      <c r="L6026">
        <v>0</v>
      </c>
      <c r="M6026" t="s">
        <v>7</v>
      </c>
      <c r="N6026" s="14"/>
      <c r="O6026">
        <v>0</v>
      </c>
      <c r="P6026">
        <v>0</v>
      </c>
      <c r="Q6026" t="s">
        <v>23</v>
      </c>
      <c r="R6026" s="14"/>
      <c r="S6026" s="16">
        <f>Table2[[#This Row],[FTHG]]-Table2[[#This Row],[HTH]]</f>
        <v>1</v>
      </c>
      <c r="T6026" s="14">
        <f>Table2[[#This Row],[FTAG]]-Table2[[#This Row],[HTA]]</f>
        <v>0</v>
      </c>
      <c r="U6026" s="13" t="str">
        <f>IF(Table2[[#This Row],[SHH]]&gt;Table2[[#This Row],[SHA]],"H",IF(Table2[[#This Row],[HTH]]&lt;Table2[[#This Row],[HTA]],"A","D"))</f>
        <v>H</v>
      </c>
      <c r="V6026" s="14"/>
      <c r="W6026">
        <v>20</v>
      </c>
      <c r="X6026">
        <v>7</v>
      </c>
      <c r="Y6026">
        <v>7</v>
      </c>
      <c r="Z6026">
        <v>2</v>
      </c>
      <c r="AA6026">
        <v>12</v>
      </c>
      <c r="AB6026">
        <v>12</v>
      </c>
      <c r="AC6026">
        <v>1</v>
      </c>
      <c r="AD6026">
        <v>2</v>
      </c>
      <c r="AE6026">
        <v>4</v>
      </c>
      <c r="AF6026">
        <v>2</v>
      </c>
      <c r="AG6026">
        <v>1</v>
      </c>
      <c r="AH6026">
        <v>1</v>
      </c>
      <c r="AI6026">
        <v>2.37</v>
      </c>
      <c r="AJ6026">
        <v>3</v>
      </c>
      <c r="AK6026">
        <v>3.4</v>
      </c>
    </row>
    <row r="6027" spans="1:37" x14ac:dyDescent="0.45">
      <c r="A6027" s="56"/>
      <c r="B6027" s="27">
        <v>44087</v>
      </c>
      <c r="C6027" s="16" t="s">
        <v>454</v>
      </c>
      <c r="D6027" s="16" t="s">
        <v>455</v>
      </c>
      <c r="E6027" s="13" t="s">
        <v>456</v>
      </c>
      <c r="F6027" s="16" t="s">
        <v>271</v>
      </c>
      <c r="G6027" t="s">
        <v>458</v>
      </c>
      <c r="H6027" s="14"/>
      <c r="I6027" t="s">
        <v>472</v>
      </c>
      <c r="J6027" s="14"/>
      <c r="K6027">
        <v>0</v>
      </c>
      <c r="L6027">
        <v>2</v>
      </c>
      <c r="M6027" t="s">
        <v>8</v>
      </c>
      <c r="N6027" s="14"/>
      <c r="O6027">
        <v>0</v>
      </c>
      <c r="P6027">
        <v>1</v>
      </c>
      <c r="Q6027" t="s">
        <v>8</v>
      </c>
      <c r="R6027" s="14"/>
      <c r="S6027" s="16">
        <f>Table2[[#This Row],[FTHG]]-Table2[[#This Row],[HTH]]</f>
        <v>0</v>
      </c>
      <c r="T6027" s="14">
        <f>Table2[[#This Row],[FTAG]]-Table2[[#This Row],[HTA]]</f>
        <v>1</v>
      </c>
      <c r="U6027" s="13" t="str">
        <f>IF(Table2[[#This Row],[SHH]]&gt;Table2[[#This Row],[SHA]],"H",IF(Table2[[#This Row],[HTH]]&lt;Table2[[#This Row],[HTA]],"A","D"))</f>
        <v>A</v>
      </c>
      <c r="V6027" s="14"/>
      <c r="W6027">
        <v>7</v>
      </c>
      <c r="X6027">
        <v>19</v>
      </c>
      <c r="Y6027">
        <v>3</v>
      </c>
      <c r="Z6027">
        <v>5</v>
      </c>
      <c r="AA6027">
        <v>16</v>
      </c>
      <c r="AB6027">
        <v>16</v>
      </c>
      <c r="AC6027">
        <v>5</v>
      </c>
      <c r="AD6027">
        <v>7</v>
      </c>
      <c r="AE6027">
        <v>2</v>
      </c>
      <c r="AF6027">
        <v>0</v>
      </c>
      <c r="AG6027">
        <v>1</v>
      </c>
      <c r="AH6027">
        <v>0</v>
      </c>
      <c r="AI6027">
        <v>2.4</v>
      </c>
      <c r="AJ6027">
        <v>3.3</v>
      </c>
      <c r="AK6027">
        <v>3</v>
      </c>
    </row>
    <row r="6028" spans="1:37" x14ac:dyDescent="0.45">
      <c r="A6028" s="56"/>
      <c r="B6028" s="27">
        <v>44087</v>
      </c>
      <c r="C6028" s="16" t="s">
        <v>454</v>
      </c>
      <c r="D6028" s="16" t="s">
        <v>455</v>
      </c>
      <c r="E6028" s="13" t="s">
        <v>456</v>
      </c>
      <c r="F6028" s="16" t="s">
        <v>271</v>
      </c>
      <c r="G6028" t="s">
        <v>461</v>
      </c>
      <c r="H6028" s="14"/>
      <c r="I6028" t="s">
        <v>473</v>
      </c>
      <c r="J6028" s="14"/>
      <c r="K6028">
        <v>2</v>
      </c>
      <c r="L6028">
        <v>3</v>
      </c>
      <c r="M6028" t="s">
        <v>8</v>
      </c>
      <c r="N6028" s="14"/>
      <c r="O6028">
        <v>1</v>
      </c>
      <c r="P6028">
        <v>2</v>
      </c>
      <c r="Q6028" t="s">
        <v>8</v>
      </c>
      <c r="R6028" s="14"/>
      <c r="S6028" s="16">
        <f>Table2[[#This Row],[FTHG]]-Table2[[#This Row],[HTH]]</f>
        <v>1</v>
      </c>
      <c r="T6028" s="14">
        <f>Table2[[#This Row],[FTAG]]-Table2[[#This Row],[HTA]]</f>
        <v>1</v>
      </c>
      <c r="U6028" s="13" t="str">
        <f>IF(Table2[[#This Row],[SHH]]&gt;Table2[[#This Row],[SHA]],"H",IF(Table2[[#This Row],[HTH]]&lt;Table2[[#This Row],[HTA]],"A","D"))</f>
        <v>A</v>
      </c>
      <c r="V6028" s="14"/>
      <c r="W6028">
        <v>6</v>
      </c>
      <c r="X6028">
        <v>12</v>
      </c>
      <c r="Y6028">
        <v>3</v>
      </c>
      <c r="Z6028">
        <v>6</v>
      </c>
      <c r="AA6028">
        <v>20</v>
      </c>
      <c r="AB6028">
        <v>16</v>
      </c>
      <c r="AC6028">
        <v>4</v>
      </c>
      <c r="AD6028">
        <v>2</v>
      </c>
      <c r="AE6028">
        <v>4</v>
      </c>
      <c r="AF6028">
        <v>3</v>
      </c>
      <c r="AG6028">
        <v>0</v>
      </c>
      <c r="AH6028">
        <v>1</v>
      </c>
      <c r="AI6028">
        <v>2.1</v>
      </c>
      <c r="AJ6028">
        <v>3.3</v>
      </c>
      <c r="AK6028">
        <v>3.75</v>
      </c>
    </row>
    <row r="6029" spans="1:37" x14ac:dyDescent="0.45">
      <c r="A6029" s="56"/>
      <c r="B6029" s="27">
        <v>44087</v>
      </c>
      <c r="C6029" s="16" t="s">
        <v>454</v>
      </c>
      <c r="D6029" s="16" t="s">
        <v>455</v>
      </c>
      <c r="E6029" s="13" t="s">
        <v>456</v>
      </c>
      <c r="F6029" s="16" t="s">
        <v>271</v>
      </c>
      <c r="G6029" t="s">
        <v>462</v>
      </c>
      <c r="H6029" s="14"/>
      <c r="I6029" t="s">
        <v>465</v>
      </c>
      <c r="J6029" s="14"/>
      <c r="K6029">
        <v>2</v>
      </c>
      <c r="L6029">
        <v>4</v>
      </c>
      <c r="M6029" t="s">
        <v>8</v>
      </c>
      <c r="N6029" s="14"/>
      <c r="O6029">
        <v>1</v>
      </c>
      <c r="P6029">
        <v>2</v>
      </c>
      <c r="Q6029" t="s">
        <v>8</v>
      </c>
      <c r="R6029" s="14"/>
      <c r="S6029" s="16">
        <f>Table2[[#This Row],[FTHG]]-Table2[[#This Row],[HTH]]</f>
        <v>1</v>
      </c>
      <c r="T6029" s="14">
        <f>Table2[[#This Row],[FTAG]]-Table2[[#This Row],[HTA]]</f>
        <v>2</v>
      </c>
      <c r="U6029" s="13" t="str">
        <f>IF(Table2[[#This Row],[SHH]]&gt;Table2[[#This Row],[SHA]],"H",IF(Table2[[#This Row],[HTH]]&lt;Table2[[#This Row],[HTA]],"A","D"))</f>
        <v>A</v>
      </c>
      <c r="V6029" s="14"/>
      <c r="W6029">
        <v>17</v>
      </c>
      <c r="X6029">
        <v>10</v>
      </c>
      <c r="Y6029">
        <v>9</v>
      </c>
      <c r="Z6029">
        <v>6</v>
      </c>
      <c r="AA6029">
        <v>17</v>
      </c>
      <c r="AB6029">
        <v>13</v>
      </c>
      <c r="AC6029">
        <v>8</v>
      </c>
      <c r="AD6029">
        <v>4</v>
      </c>
      <c r="AE6029">
        <v>2</v>
      </c>
      <c r="AF6029">
        <v>6</v>
      </c>
      <c r="AG6029">
        <v>0</v>
      </c>
      <c r="AH6029">
        <v>0</v>
      </c>
      <c r="AI6029">
        <v>3.3</v>
      </c>
      <c r="AJ6029">
        <v>3.3</v>
      </c>
      <c r="AK6029">
        <v>2.25</v>
      </c>
    </row>
    <row r="6030" spans="1:37" x14ac:dyDescent="0.45">
      <c r="A6030" s="56"/>
      <c r="B6030" s="27">
        <v>44087</v>
      </c>
      <c r="C6030" s="16" t="s">
        <v>454</v>
      </c>
      <c r="D6030" s="16" t="s">
        <v>455</v>
      </c>
      <c r="E6030" s="13" t="s">
        <v>456</v>
      </c>
      <c r="F6030" s="16" t="s">
        <v>271</v>
      </c>
      <c r="G6030" t="s">
        <v>460</v>
      </c>
      <c r="H6030" s="14"/>
      <c r="I6030" t="s">
        <v>470</v>
      </c>
      <c r="J6030" s="14"/>
      <c r="K6030">
        <v>2</v>
      </c>
      <c r="L6030">
        <v>1</v>
      </c>
      <c r="M6030" t="s">
        <v>7</v>
      </c>
      <c r="N6030" s="14"/>
      <c r="O6030">
        <v>1</v>
      </c>
      <c r="P6030">
        <v>0</v>
      </c>
      <c r="Q6030" t="s">
        <v>7</v>
      </c>
      <c r="R6030" s="14"/>
      <c r="S6030" s="16">
        <f>Table2[[#This Row],[FTHG]]-Table2[[#This Row],[HTH]]</f>
        <v>1</v>
      </c>
      <c r="T6030" s="14">
        <f>Table2[[#This Row],[FTAG]]-Table2[[#This Row],[HTA]]</f>
        <v>1</v>
      </c>
      <c r="U6030" s="13" t="str">
        <f>IF(Table2[[#This Row],[SHH]]&gt;Table2[[#This Row],[SHA]],"H",IF(Table2[[#This Row],[HTH]]&lt;Table2[[#This Row],[HTA]],"A","D"))</f>
        <v>D</v>
      </c>
      <c r="V6030" s="14"/>
      <c r="W6030">
        <v>18</v>
      </c>
      <c r="X6030">
        <v>7</v>
      </c>
      <c r="Y6030">
        <v>5</v>
      </c>
      <c r="Z6030">
        <v>2</v>
      </c>
      <c r="AA6030">
        <v>14</v>
      </c>
      <c r="AB6030">
        <v>11</v>
      </c>
      <c r="AC6030">
        <v>9</v>
      </c>
      <c r="AD6030">
        <v>4</v>
      </c>
      <c r="AE6030">
        <v>3</v>
      </c>
      <c r="AF6030">
        <v>1</v>
      </c>
      <c r="AG6030">
        <v>0</v>
      </c>
      <c r="AH6030">
        <v>0</v>
      </c>
      <c r="AI6030">
        <v>1.9</v>
      </c>
      <c r="AJ6030">
        <v>3.6</v>
      </c>
      <c r="AK6030">
        <v>4</v>
      </c>
    </row>
    <row r="6031" spans="1:37" x14ac:dyDescent="0.45">
      <c r="A6031" s="56"/>
      <c r="B6031" s="27">
        <v>44087</v>
      </c>
      <c r="C6031" s="16" t="s">
        <v>454</v>
      </c>
      <c r="D6031" s="16" t="s">
        <v>455</v>
      </c>
      <c r="E6031" s="13" t="s">
        <v>456</v>
      </c>
      <c r="F6031" s="16" t="s">
        <v>271</v>
      </c>
      <c r="G6031" t="s">
        <v>475</v>
      </c>
      <c r="H6031" s="14"/>
      <c r="I6031" t="s">
        <v>476</v>
      </c>
      <c r="J6031" s="14"/>
      <c r="K6031">
        <v>0</v>
      </c>
      <c r="L6031">
        <v>1</v>
      </c>
      <c r="M6031" t="s">
        <v>8</v>
      </c>
      <c r="N6031" s="14"/>
      <c r="O6031">
        <v>0</v>
      </c>
      <c r="P6031">
        <v>1</v>
      </c>
      <c r="Q6031" t="s">
        <v>8</v>
      </c>
      <c r="R6031" s="14"/>
      <c r="S6031" s="16">
        <f>Table2[[#This Row],[FTHG]]-Table2[[#This Row],[HTH]]</f>
        <v>0</v>
      </c>
      <c r="T6031" s="14">
        <f>Table2[[#This Row],[FTAG]]-Table2[[#This Row],[HTA]]</f>
        <v>0</v>
      </c>
      <c r="U6031" s="13" t="str">
        <f>IF(Table2[[#This Row],[SHH]]&gt;Table2[[#This Row],[SHA]],"H",IF(Table2[[#This Row],[HTH]]&lt;Table2[[#This Row],[HTA]],"A","D"))</f>
        <v>A</v>
      </c>
      <c r="V6031" s="14"/>
      <c r="W6031">
        <v>14</v>
      </c>
      <c r="X6031">
        <v>5</v>
      </c>
      <c r="Y6031">
        <v>4</v>
      </c>
      <c r="Z6031">
        <v>2</v>
      </c>
      <c r="AA6031">
        <v>17</v>
      </c>
      <c r="AB6031">
        <v>19</v>
      </c>
      <c r="AC6031">
        <v>4</v>
      </c>
      <c r="AD6031">
        <v>2</v>
      </c>
      <c r="AE6031">
        <v>6</v>
      </c>
      <c r="AF6031">
        <v>8</v>
      </c>
      <c r="AG6031">
        <v>3</v>
      </c>
      <c r="AH6031">
        <v>2</v>
      </c>
    </row>
    <row r="6032" spans="1:37" x14ac:dyDescent="0.45">
      <c r="A6032" s="56"/>
      <c r="B6032" s="27">
        <v>44089</v>
      </c>
      <c r="C6032" s="16" t="s">
        <v>454</v>
      </c>
      <c r="D6032" s="16" t="s">
        <v>455</v>
      </c>
      <c r="E6032" s="13" t="s">
        <v>456</v>
      </c>
      <c r="F6032" s="16" t="s">
        <v>271</v>
      </c>
      <c r="G6032" t="s">
        <v>474</v>
      </c>
      <c r="H6032" s="14"/>
      <c r="I6032" t="s">
        <v>464</v>
      </c>
      <c r="J6032" s="14"/>
      <c r="K6032">
        <v>2</v>
      </c>
      <c r="L6032">
        <v>1</v>
      </c>
      <c r="M6032" t="s">
        <v>7</v>
      </c>
      <c r="N6032" s="14"/>
      <c r="O6032">
        <v>1</v>
      </c>
      <c r="P6032">
        <v>0</v>
      </c>
      <c r="Q6032" t="s">
        <v>7</v>
      </c>
      <c r="R6032" s="14"/>
      <c r="S6032" s="16">
        <f>Table2[[#This Row],[FTHG]]-Table2[[#This Row],[HTH]]</f>
        <v>1</v>
      </c>
      <c r="T6032" s="14">
        <f>Table2[[#This Row],[FTAG]]-Table2[[#This Row],[HTA]]</f>
        <v>1</v>
      </c>
      <c r="U6032" s="13" t="str">
        <f>IF(Table2[[#This Row],[SHH]]&gt;Table2[[#This Row],[SHA]],"H",IF(Table2[[#This Row],[HTH]]&lt;Table2[[#This Row],[HTA]],"A","D"))</f>
        <v>D</v>
      </c>
      <c r="V6032" s="14"/>
      <c r="W6032">
        <v>10</v>
      </c>
      <c r="X6032">
        <v>19</v>
      </c>
      <c r="Y6032">
        <v>3</v>
      </c>
      <c r="Z6032">
        <v>7</v>
      </c>
      <c r="AA6032">
        <v>13</v>
      </c>
      <c r="AB6032">
        <v>13</v>
      </c>
      <c r="AC6032">
        <v>4</v>
      </c>
      <c r="AD6032">
        <v>11</v>
      </c>
      <c r="AE6032">
        <v>3</v>
      </c>
      <c r="AF6032">
        <v>2</v>
      </c>
      <c r="AG6032">
        <v>1</v>
      </c>
      <c r="AH6032">
        <v>1</v>
      </c>
      <c r="AI6032">
        <v>3.8</v>
      </c>
      <c r="AJ6032">
        <v>3.3</v>
      </c>
      <c r="AK6032">
        <v>2.0499999999999998</v>
      </c>
    </row>
    <row r="6033" spans="1:37" x14ac:dyDescent="0.45">
      <c r="A6033" s="56"/>
      <c r="B6033" s="27">
        <v>44090</v>
      </c>
      <c r="C6033" s="16" t="s">
        <v>454</v>
      </c>
      <c r="D6033" s="16" t="s">
        <v>455</v>
      </c>
      <c r="E6033" s="13" t="s">
        <v>456</v>
      </c>
      <c r="F6033" s="16" t="s">
        <v>271</v>
      </c>
      <c r="G6033" t="s">
        <v>475</v>
      </c>
      <c r="H6033" s="14"/>
      <c r="I6033" t="s">
        <v>469</v>
      </c>
      <c r="J6033" s="14"/>
      <c r="K6033">
        <v>1</v>
      </c>
      <c r="L6033">
        <v>0</v>
      </c>
      <c r="M6033" t="s">
        <v>7</v>
      </c>
      <c r="N6033" s="14"/>
      <c r="O6033">
        <v>0</v>
      </c>
      <c r="P6033">
        <v>0</v>
      </c>
      <c r="Q6033" t="s">
        <v>23</v>
      </c>
      <c r="R6033" s="14"/>
      <c r="S6033" s="16">
        <f>Table2[[#This Row],[FTHG]]-Table2[[#This Row],[HTH]]</f>
        <v>1</v>
      </c>
      <c r="T6033" s="14">
        <f>Table2[[#This Row],[FTAG]]-Table2[[#This Row],[HTA]]</f>
        <v>0</v>
      </c>
      <c r="U6033" s="13" t="str">
        <f>IF(Table2[[#This Row],[SHH]]&gt;Table2[[#This Row],[SHA]],"H",IF(Table2[[#This Row],[HTH]]&lt;Table2[[#This Row],[HTA]],"A","D"))</f>
        <v>H</v>
      </c>
      <c r="V6033" s="14"/>
      <c r="W6033">
        <v>20</v>
      </c>
      <c r="X6033">
        <v>7</v>
      </c>
      <c r="Y6033">
        <v>8</v>
      </c>
      <c r="Z6033">
        <v>1</v>
      </c>
      <c r="AA6033">
        <v>8</v>
      </c>
      <c r="AB6033">
        <v>6</v>
      </c>
      <c r="AC6033">
        <v>8</v>
      </c>
      <c r="AD6033">
        <v>2</v>
      </c>
      <c r="AE6033">
        <v>3</v>
      </c>
      <c r="AF6033">
        <v>2</v>
      </c>
      <c r="AG6033">
        <v>1</v>
      </c>
      <c r="AH6033">
        <v>0</v>
      </c>
      <c r="AI6033">
        <v>1.25</v>
      </c>
      <c r="AJ6033">
        <v>7</v>
      </c>
      <c r="AK6033">
        <v>9</v>
      </c>
    </row>
    <row r="6034" spans="1:37" x14ac:dyDescent="0.45">
      <c r="A6034" s="56"/>
      <c r="B6034" s="27">
        <v>44091</v>
      </c>
      <c r="C6034" s="16" t="s">
        <v>454</v>
      </c>
      <c r="D6034" s="16" t="s">
        <v>455</v>
      </c>
      <c r="E6034" s="13" t="s">
        <v>456</v>
      </c>
      <c r="F6034" s="16" t="s">
        <v>271</v>
      </c>
      <c r="G6034" t="s">
        <v>476</v>
      </c>
      <c r="H6034" s="14"/>
      <c r="I6034" t="s">
        <v>471</v>
      </c>
      <c r="J6034" s="14"/>
      <c r="K6034">
        <v>0</v>
      </c>
      <c r="L6034">
        <v>2</v>
      </c>
      <c r="M6034" t="s">
        <v>8</v>
      </c>
      <c r="N6034" s="14"/>
      <c r="O6034">
        <v>0</v>
      </c>
      <c r="P6034">
        <v>1</v>
      </c>
      <c r="Q6034" t="s">
        <v>8</v>
      </c>
      <c r="R6034" s="14"/>
      <c r="S6034" s="16">
        <f>Table2[[#This Row],[FTHG]]-Table2[[#This Row],[HTH]]</f>
        <v>0</v>
      </c>
      <c r="T6034" s="14">
        <f>Table2[[#This Row],[FTAG]]-Table2[[#This Row],[HTA]]</f>
        <v>1</v>
      </c>
      <c r="U6034" s="13" t="str">
        <f>IF(Table2[[#This Row],[SHH]]&gt;Table2[[#This Row],[SHA]],"H",IF(Table2[[#This Row],[HTH]]&lt;Table2[[#This Row],[HTA]],"A","D"))</f>
        <v>A</v>
      </c>
      <c r="V6034" s="14"/>
      <c r="W6034">
        <v>13</v>
      </c>
      <c r="X6034">
        <v>12</v>
      </c>
      <c r="Y6034">
        <v>2</v>
      </c>
      <c r="Z6034">
        <v>5</v>
      </c>
      <c r="AA6034">
        <v>13</v>
      </c>
      <c r="AB6034">
        <v>15</v>
      </c>
      <c r="AC6034">
        <v>7</v>
      </c>
      <c r="AD6034">
        <v>6</v>
      </c>
      <c r="AE6034">
        <v>2</v>
      </c>
      <c r="AF6034">
        <v>2</v>
      </c>
      <c r="AG6034">
        <v>0</v>
      </c>
      <c r="AH6034">
        <v>0</v>
      </c>
      <c r="AI6034">
        <v>2</v>
      </c>
      <c r="AJ6034">
        <v>3.3</v>
      </c>
      <c r="AK6034">
        <v>4</v>
      </c>
    </row>
    <row r="6035" spans="1:37" x14ac:dyDescent="0.45">
      <c r="A6035" s="56"/>
      <c r="B6035" s="27">
        <v>44092</v>
      </c>
      <c r="C6035" s="16" t="s">
        <v>454</v>
      </c>
      <c r="D6035" s="16" t="s">
        <v>455</v>
      </c>
      <c r="E6035" s="13" t="s">
        <v>456</v>
      </c>
      <c r="F6035" s="16" t="s">
        <v>271</v>
      </c>
      <c r="G6035" t="s">
        <v>464</v>
      </c>
      <c r="H6035" s="14"/>
      <c r="I6035" t="s">
        <v>462</v>
      </c>
      <c r="J6035" s="14"/>
      <c r="K6035">
        <v>0</v>
      </c>
      <c r="L6035">
        <v>0</v>
      </c>
      <c r="M6035" t="s">
        <v>23</v>
      </c>
      <c r="N6035" s="14"/>
      <c r="O6035">
        <v>0</v>
      </c>
      <c r="P6035">
        <v>0</v>
      </c>
      <c r="Q6035" t="s">
        <v>23</v>
      </c>
      <c r="R6035" s="14"/>
      <c r="S6035" s="16">
        <f>Table2[[#This Row],[FTHG]]-Table2[[#This Row],[HTH]]</f>
        <v>0</v>
      </c>
      <c r="T6035" s="14">
        <f>Table2[[#This Row],[FTAG]]-Table2[[#This Row],[HTA]]</f>
        <v>0</v>
      </c>
      <c r="U6035" s="13" t="str">
        <f>IF(Table2[[#This Row],[SHH]]&gt;Table2[[#This Row],[SHA]],"H",IF(Table2[[#This Row],[HTH]]&lt;Table2[[#This Row],[HTA]],"A","D"))</f>
        <v>D</v>
      </c>
      <c r="V6035" s="14"/>
      <c r="W6035">
        <v>16</v>
      </c>
      <c r="X6035">
        <v>10</v>
      </c>
      <c r="Y6035">
        <v>3</v>
      </c>
      <c r="Z6035">
        <v>3</v>
      </c>
      <c r="AA6035">
        <v>18</v>
      </c>
      <c r="AB6035">
        <v>12</v>
      </c>
      <c r="AC6035">
        <v>9</v>
      </c>
      <c r="AD6035">
        <v>2</v>
      </c>
      <c r="AE6035">
        <v>3</v>
      </c>
      <c r="AF6035">
        <v>2</v>
      </c>
      <c r="AG6035">
        <v>0</v>
      </c>
      <c r="AH6035">
        <v>0</v>
      </c>
      <c r="AI6035">
        <v>1.3</v>
      </c>
      <c r="AJ6035">
        <v>5.5</v>
      </c>
      <c r="AK6035">
        <v>10</v>
      </c>
    </row>
    <row r="6036" spans="1:37" x14ac:dyDescent="0.45">
      <c r="A6036" s="56"/>
      <c r="B6036" s="27">
        <v>44093</v>
      </c>
      <c r="C6036" s="16" t="s">
        <v>454</v>
      </c>
      <c r="D6036" s="16" t="s">
        <v>455</v>
      </c>
      <c r="E6036" s="13" t="s">
        <v>456</v>
      </c>
      <c r="F6036" s="16" t="s">
        <v>271</v>
      </c>
      <c r="G6036" t="s">
        <v>473</v>
      </c>
      <c r="H6036" s="14"/>
      <c r="I6036" t="s">
        <v>457</v>
      </c>
      <c r="J6036" s="14"/>
      <c r="K6036">
        <v>2</v>
      </c>
      <c r="L6036">
        <v>1</v>
      </c>
      <c r="M6036" t="s">
        <v>7</v>
      </c>
      <c r="N6036" s="14"/>
      <c r="O6036">
        <v>0</v>
      </c>
      <c r="P6036">
        <v>0</v>
      </c>
      <c r="Q6036" t="s">
        <v>23</v>
      </c>
      <c r="R6036" s="14"/>
      <c r="S6036" s="16">
        <f>Table2[[#This Row],[FTHG]]-Table2[[#This Row],[HTH]]</f>
        <v>2</v>
      </c>
      <c r="T6036" s="14">
        <f>Table2[[#This Row],[FTAG]]-Table2[[#This Row],[HTA]]</f>
        <v>1</v>
      </c>
      <c r="U6036" s="13" t="str">
        <f>IF(Table2[[#This Row],[SHH]]&gt;Table2[[#This Row],[SHA]],"H",IF(Table2[[#This Row],[HTH]]&lt;Table2[[#This Row],[HTA]],"A","D"))</f>
        <v>H</v>
      </c>
      <c r="V6036" s="14"/>
      <c r="W6036">
        <v>19</v>
      </c>
      <c r="X6036">
        <v>7</v>
      </c>
      <c r="Y6036">
        <v>5</v>
      </c>
      <c r="Z6036">
        <v>3</v>
      </c>
      <c r="AA6036">
        <v>15</v>
      </c>
      <c r="AB6036">
        <v>15</v>
      </c>
      <c r="AC6036">
        <v>7</v>
      </c>
      <c r="AD6036">
        <v>0</v>
      </c>
      <c r="AE6036">
        <v>5</v>
      </c>
      <c r="AF6036">
        <v>5</v>
      </c>
      <c r="AG6036">
        <v>0</v>
      </c>
      <c r="AH6036">
        <v>1</v>
      </c>
      <c r="AI6036">
        <v>2.2999999999999998</v>
      </c>
      <c r="AJ6036">
        <v>3.1</v>
      </c>
      <c r="AK6036">
        <v>3.4</v>
      </c>
    </row>
    <row r="6037" spans="1:37" x14ac:dyDescent="0.45">
      <c r="A6037" s="56"/>
      <c r="B6037" s="27">
        <v>44093</v>
      </c>
      <c r="C6037" s="16" t="s">
        <v>454</v>
      </c>
      <c r="D6037" s="16" t="s">
        <v>455</v>
      </c>
      <c r="E6037" s="13" t="s">
        <v>456</v>
      </c>
      <c r="F6037" s="16" t="s">
        <v>271</v>
      </c>
      <c r="G6037" t="s">
        <v>465</v>
      </c>
      <c r="H6037" s="14"/>
      <c r="I6037" t="s">
        <v>460</v>
      </c>
      <c r="J6037" s="14"/>
      <c r="K6037">
        <v>2</v>
      </c>
      <c r="L6037">
        <v>1</v>
      </c>
      <c r="M6037" t="s">
        <v>7</v>
      </c>
      <c r="N6037" s="14"/>
      <c r="O6037">
        <v>0</v>
      </c>
      <c r="P6037">
        <v>1</v>
      </c>
      <c r="Q6037" t="s">
        <v>8</v>
      </c>
      <c r="R6037" s="14"/>
      <c r="S6037" s="16">
        <f>Table2[[#This Row],[FTHG]]-Table2[[#This Row],[HTH]]</f>
        <v>2</v>
      </c>
      <c r="T6037" s="14">
        <f>Table2[[#This Row],[FTAG]]-Table2[[#This Row],[HTA]]</f>
        <v>0</v>
      </c>
      <c r="U6037" s="13" t="str">
        <f>IF(Table2[[#This Row],[SHH]]&gt;Table2[[#This Row],[SHA]],"H",IF(Table2[[#This Row],[HTH]]&lt;Table2[[#This Row],[HTA]],"A","D"))</f>
        <v>H</v>
      </c>
      <c r="V6037" s="14"/>
      <c r="W6037">
        <v>14</v>
      </c>
      <c r="X6037">
        <v>14</v>
      </c>
      <c r="Y6037">
        <v>3</v>
      </c>
      <c r="Z6037">
        <v>2</v>
      </c>
      <c r="AA6037">
        <v>11</v>
      </c>
      <c r="AB6037">
        <v>11</v>
      </c>
      <c r="AC6037">
        <v>9</v>
      </c>
      <c r="AD6037">
        <v>10</v>
      </c>
      <c r="AE6037">
        <v>1</v>
      </c>
      <c r="AF6037">
        <v>2</v>
      </c>
      <c r="AG6037">
        <v>0</v>
      </c>
      <c r="AH6037">
        <v>0</v>
      </c>
      <c r="AI6037">
        <v>2.35</v>
      </c>
      <c r="AJ6037">
        <v>3.4</v>
      </c>
      <c r="AK6037">
        <v>3</v>
      </c>
    </row>
    <row r="6038" spans="1:37" x14ac:dyDescent="0.45">
      <c r="A6038" s="56"/>
      <c r="B6038" s="27">
        <v>44094</v>
      </c>
      <c r="C6038" s="16" t="s">
        <v>454</v>
      </c>
      <c r="D6038" s="16" t="s">
        <v>455</v>
      </c>
      <c r="E6038" s="13" t="s">
        <v>456</v>
      </c>
      <c r="F6038" s="16" t="s">
        <v>271</v>
      </c>
      <c r="G6038" t="s">
        <v>463</v>
      </c>
      <c r="H6038" s="14"/>
      <c r="I6038" t="s">
        <v>475</v>
      </c>
      <c r="J6038" s="14"/>
      <c r="K6038">
        <v>0</v>
      </c>
      <c r="L6038">
        <v>3</v>
      </c>
      <c r="M6038" t="s">
        <v>8</v>
      </c>
      <c r="N6038" s="14"/>
      <c r="O6038">
        <v>0</v>
      </c>
      <c r="P6038">
        <v>2</v>
      </c>
      <c r="Q6038" t="s">
        <v>8</v>
      </c>
      <c r="R6038" s="14"/>
      <c r="S6038" s="16">
        <f>Table2[[#This Row],[FTHG]]-Table2[[#This Row],[HTH]]</f>
        <v>0</v>
      </c>
      <c r="T6038" s="14">
        <f>Table2[[#This Row],[FTAG]]-Table2[[#This Row],[HTA]]</f>
        <v>1</v>
      </c>
      <c r="U6038" s="13" t="str">
        <f>IF(Table2[[#This Row],[SHH]]&gt;Table2[[#This Row],[SHA]],"H",IF(Table2[[#This Row],[HTH]]&lt;Table2[[#This Row],[HTA]],"A","D"))</f>
        <v>A</v>
      </c>
      <c r="V6038" s="14"/>
      <c r="W6038">
        <v>14</v>
      </c>
      <c r="X6038">
        <v>14</v>
      </c>
      <c r="Y6038">
        <v>5</v>
      </c>
      <c r="Z6038">
        <v>6</v>
      </c>
      <c r="AA6038">
        <v>9</v>
      </c>
      <c r="AB6038">
        <v>9</v>
      </c>
      <c r="AC6038">
        <v>4</v>
      </c>
      <c r="AD6038">
        <v>7</v>
      </c>
      <c r="AE6038">
        <v>1</v>
      </c>
      <c r="AF6038">
        <v>2</v>
      </c>
      <c r="AG6038">
        <v>0</v>
      </c>
      <c r="AH6038">
        <v>0</v>
      </c>
      <c r="AI6038">
        <v>7.5</v>
      </c>
      <c r="AJ6038">
        <v>5</v>
      </c>
      <c r="AK6038">
        <v>1.4</v>
      </c>
    </row>
    <row r="6039" spans="1:37" x14ac:dyDescent="0.45">
      <c r="A6039" s="56"/>
      <c r="B6039" s="27">
        <v>44094</v>
      </c>
      <c r="C6039" s="16" t="s">
        <v>454</v>
      </c>
      <c r="D6039" s="16" t="s">
        <v>455</v>
      </c>
      <c r="E6039" s="13" t="s">
        <v>456</v>
      </c>
      <c r="F6039" s="16" t="s">
        <v>271</v>
      </c>
      <c r="G6039" t="s">
        <v>472</v>
      </c>
      <c r="H6039" s="14"/>
      <c r="I6039" t="s">
        <v>461</v>
      </c>
      <c r="J6039" s="14"/>
      <c r="K6039">
        <v>3</v>
      </c>
      <c r="L6039">
        <v>2</v>
      </c>
      <c r="M6039" t="s">
        <v>7</v>
      </c>
      <c r="N6039" s="14"/>
      <c r="O6039">
        <v>2</v>
      </c>
      <c r="P6039">
        <v>1</v>
      </c>
      <c r="Q6039" t="s">
        <v>7</v>
      </c>
      <c r="R6039" s="14"/>
      <c r="S6039" s="16">
        <f>Table2[[#This Row],[FTHG]]-Table2[[#This Row],[HTH]]</f>
        <v>1</v>
      </c>
      <c r="T6039" s="14">
        <f>Table2[[#This Row],[FTAG]]-Table2[[#This Row],[HTA]]</f>
        <v>1</v>
      </c>
      <c r="U6039" s="13" t="str">
        <f>IF(Table2[[#This Row],[SHH]]&gt;Table2[[#This Row],[SHA]],"H",IF(Table2[[#This Row],[HTH]]&lt;Table2[[#This Row],[HTA]],"A","D"))</f>
        <v>D</v>
      </c>
      <c r="V6039" s="14"/>
      <c r="W6039">
        <v>14</v>
      </c>
      <c r="X6039">
        <v>9</v>
      </c>
      <c r="Y6039">
        <v>6</v>
      </c>
      <c r="Z6039">
        <v>4</v>
      </c>
      <c r="AA6039">
        <v>20</v>
      </c>
      <c r="AB6039">
        <v>13</v>
      </c>
      <c r="AC6039">
        <v>4</v>
      </c>
      <c r="AD6039">
        <v>6</v>
      </c>
      <c r="AE6039">
        <v>2</v>
      </c>
      <c r="AF6039">
        <v>1</v>
      </c>
      <c r="AG6039">
        <v>0</v>
      </c>
      <c r="AH6039">
        <v>0</v>
      </c>
      <c r="AI6039">
        <v>2.4</v>
      </c>
      <c r="AJ6039">
        <v>3.1</v>
      </c>
      <c r="AK6039">
        <v>3.2</v>
      </c>
    </row>
    <row r="6040" spans="1:37" x14ac:dyDescent="0.45">
      <c r="A6040" s="56"/>
      <c r="B6040" s="27">
        <v>44094</v>
      </c>
      <c r="C6040" s="16" t="s">
        <v>454</v>
      </c>
      <c r="D6040" s="16" t="s">
        <v>455</v>
      </c>
      <c r="E6040" s="13" t="s">
        <v>456</v>
      </c>
      <c r="F6040" s="16" t="s">
        <v>271</v>
      </c>
      <c r="G6040" t="s">
        <v>469</v>
      </c>
      <c r="H6040" s="14"/>
      <c r="I6040" t="s">
        <v>467</v>
      </c>
      <c r="J6040" s="14"/>
      <c r="K6040">
        <v>2</v>
      </c>
      <c r="L6040">
        <v>1</v>
      </c>
      <c r="M6040" t="s">
        <v>7</v>
      </c>
      <c r="N6040" s="14"/>
      <c r="O6040">
        <v>1</v>
      </c>
      <c r="P6040">
        <v>1</v>
      </c>
      <c r="Q6040" t="s">
        <v>23</v>
      </c>
      <c r="R6040" s="14"/>
      <c r="S6040" s="16">
        <f>Table2[[#This Row],[FTHG]]-Table2[[#This Row],[HTH]]</f>
        <v>1</v>
      </c>
      <c r="T6040" s="14">
        <f>Table2[[#This Row],[FTAG]]-Table2[[#This Row],[HTA]]</f>
        <v>0</v>
      </c>
      <c r="U6040" s="13" t="str">
        <f>IF(Table2[[#This Row],[SHH]]&gt;Table2[[#This Row],[SHA]],"H",IF(Table2[[#This Row],[HTH]]&lt;Table2[[#This Row],[HTA]],"A","D"))</f>
        <v>H</v>
      </c>
      <c r="V6040" s="14"/>
      <c r="W6040">
        <v>14</v>
      </c>
      <c r="X6040">
        <v>10</v>
      </c>
      <c r="Y6040">
        <v>4</v>
      </c>
      <c r="Z6040">
        <v>4</v>
      </c>
      <c r="AA6040">
        <v>14</v>
      </c>
      <c r="AB6040">
        <v>7</v>
      </c>
      <c r="AC6040">
        <v>8</v>
      </c>
      <c r="AD6040">
        <v>5</v>
      </c>
      <c r="AE6040">
        <v>1</v>
      </c>
      <c r="AF6040">
        <v>4</v>
      </c>
      <c r="AG6040">
        <v>0</v>
      </c>
      <c r="AH6040">
        <v>1</v>
      </c>
      <c r="AI6040">
        <v>2.5499999999999998</v>
      </c>
      <c r="AJ6040">
        <v>3</v>
      </c>
      <c r="AK6040">
        <v>3.1</v>
      </c>
    </row>
    <row r="6041" spans="1:37" x14ac:dyDescent="0.45">
      <c r="A6041" s="56"/>
      <c r="B6041" s="27">
        <v>44094</v>
      </c>
      <c r="C6041" s="16" t="s">
        <v>454</v>
      </c>
      <c r="D6041" s="16" t="s">
        <v>455</v>
      </c>
      <c r="E6041" s="13" t="s">
        <v>456</v>
      </c>
      <c r="F6041" s="16" t="s">
        <v>271</v>
      </c>
      <c r="G6041" t="s">
        <v>474</v>
      </c>
      <c r="H6041" s="14"/>
      <c r="I6041" t="s">
        <v>468</v>
      </c>
      <c r="J6041" s="14"/>
      <c r="K6041">
        <v>4</v>
      </c>
      <c r="L6041">
        <v>1</v>
      </c>
      <c r="M6041" t="s">
        <v>7</v>
      </c>
      <c r="N6041" s="14"/>
      <c r="O6041">
        <v>2</v>
      </c>
      <c r="P6041">
        <v>1</v>
      </c>
      <c r="Q6041" t="s">
        <v>7</v>
      </c>
      <c r="R6041" s="14"/>
      <c r="S6041" s="16">
        <f>Table2[[#This Row],[FTHG]]-Table2[[#This Row],[HTH]]</f>
        <v>2</v>
      </c>
      <c r="T6041" s="14">
        <f>Table2[[#This Row],[FTAG]]-Table2[[#This Row],[HTA]]</f>
        <v>0</v>
      </c>
      <c r="U6041" s="13" t="str">
        <f>IF(Table2[[#This Row],[SHH]]&gt;Table2[[#This Row],[SHA]],"H",IF(Table2[[#This Row],[HTH]]&lt;Table2[[#This Row],[HTA]],"A","D"))</f>
        <v>H</v>
      </c>
      <c r="V6041" s="14"/>
      <c r="W6041">
        <v>14</v>
      </c>
      <c r="X6041">
        <v>14</v>
      </c>
      <c r="Y6041">
        <v>9</v>
      </c>
      <c r="Z6041">
        <v>3</v>
      </c>
      <c r="AA6041">
        <v>14</v>
      </c>
      <c r="AB6041">
        <v>5</v>
      </c>
      <c r="AC6041">
        <v>6</v>
      </c>
      <c r="AD6041">
        <v>3</v>
      </c>
      <c r="AE6041">
        <v>4</v>
      </c>
      <c r="AF6041">
        <v>3</v>
      </c>
      <c r="AG6041">
        <v>0</v>
      </c>
      <c r="AH6041">
        <v>0</v>
      </c>
      <c r="AI6041">
        <v>2.1</v>
      </c>
      <c r="AJ6041">
        <v>3.25</v>
      </c>
      <c r="AK6041">
        <v>3.75</v>
      </c>
    </row>
    <row r="6042" spans="1:37" x14ac:dyDescent="0.45">
      <c r="A6042" s="56"/>
      <c r="B6042" s="27">
        <v>44094</v>
      </c>
      <c r="C6042" s="16" t="s">
        <v>454</v>
      </c>
      <c r="D6042" s="16" t="s">
        <v>455</v>
      </c>
      <c r="E6042" s="13" t="s">
        <v>456</v>
      </c>
      <c r="F6042" s="16" t="s">
        <v>271</v>
      </c>
      <c r="G6042" t="s">
        <v>466</v>
      </c>
      <c r="H6042" s="14"/>
      <c r="I6042" t="s">
        <v>458</v>
      </c>
      <c r="J6042" s="14"/>
      <c r="K6042">
        <v>1</v>
      </c>
      <c r="L6042">
        <v>0</v>
      </c>
      <c r="M6042" t="s">
        <v>7</v>
      </c>
      <c r="N6042" s="14"/>
      <c r="O6042">
        <v>0</v>
      </c>
      <c r="P6042">
        <v>0</v>
      </c>
      <c r="Q6042" t="s">
        <v>23</v>
      </c>
      <c r="R6042" s="14"/>
      <c r="S6042" s="16">
        <f>Table2[[#This Row],[FTHG]]-Table2[[#This Row],[HTH]]</f>
        <v>1</v>
      </c>
      <c r="T6042" s="14">
        <f>Table2[[#This Row],[FTAG]]-Table2[[#This Row],[HTA]]</f>
        <v>0</v>
      </c>
      <c r="U6042" s="13" t="str">
        <f>IF(Table2[[#This Row],[SHH]]&gt;Table2[[#This Row],[SHA]],"H",IF(Table2[[#This Row],[HTH]]&lt;Table2[[#This Row],[HTA]],"A","D"))</f>
        <v>H</v>
      </c>
      <c r="V6042" s="14"/>
      <c r="W6042">
        <v>17</v>
      </c>
      <c r="X6042">
        <v>6</v>
      </c>
      <c r="Y6042">
        <v>6</v>
      </c>
      <c r="Z6042">
        <v>2</v>
      </c>
      <c r="AA6042">
        <v>10</v>
      </c>
      <c r="AB6042">
        <v>16</v>
      </c>
      <c r="AC6042">
        <v>8</v>
      </c>
      <c r="AD6042">
        <v>2</v>
      </c>
      <c r="AE6042">
        <v>1</v>
      </c>
      <c r="AF6042">
        <v>1</v>
      </c>
      <c r="AG6042">
        <v>0</v>
      </c>
      <c r="AH6042">
        <v>0</v>
      </c>
      <c r="AI6042">
        <v>1.65</v>
      </c>
      <c r="AJ6042">
        <v>3.75</v>
      </c>
      <c r="AK6042">
        <v>5.5</v>
      </c>
    </row>
    <row r="6043" spans="1:37" x14ac:dyDescent="0.45">
      <c r="A6043" s="56"/>
      <c r="B6043" s="27">
        <v>44094</v>
      </c>
      <c r="C6043" s="16" t="s">
        <v>454</v>
      </c>
      <c r="D6043" s="16" t="s">
        <v>455</v>
      </c>
      <c r="E6043" s="13" t="s">
        <v>456</v>
      </c>
      <c r="F6043" s="16" t="s">
        <v>271</v>
      </c>
      <c r="G6043" t="s">
        <v>470</v>
      </c>
      <c r="H6043" s="14"/>
      <c r="I6043" t="s">
        <v>471</v>
      </c>
      <c r="J6043" s="14"/>
      <c r="K6043">
        <v>2</v>
      </c>
      <c r="L6043">
        <v>2</v>
      </c>
      <c r="M6043" t="s">
        <v>23</v>
      </c>
      <c r="N6043" s="14"/>
      <c r="O6043">
        <v>0</v>
      </c>
      <c r="P6043">
        <v>1</v>
      </c>
      <c r="Q6043" t="s">
        <v>8</v>
      </c>
      <c r="R6043" s="14"/>
      <c r="S6043" s="16">
        <f>Table2[[#This Row],[FTHG]]-Table2[[#This Row],[HTH]]</f>
        <v>2</v>
      </c>
      <c r="T6043" s="14">
        <f>Table2[[#This Row],[FTAG]]-Table2[[#This Row],[HTA]]</f>
        <v>1</v>
      </c>
      <c r="U6043" s="13" t="str">
        <f>IF(Table2[[#This Row],[SHH]]&gt;Table2[[#This Row],[SHA]],"H",IF(Table2[[#This Row],[HTH]]&lt;Table2[[#This Row],[HTA]],"A","D"))</f>
        <v>H</v>
      </c>
      <c r="V6043" s="14"/>
      <c r="W6043">
        <v>15</v>
      </c>
      <c r="X6043">
        <v>6</v>
      </c>
      <c r="Y6043">
        <v>3</v>
      </c>
      <c r="Z6043">
        <v>4</v>
      </c>
      <c r="AA6043">
        <v>12</v>
      </c>
      <c r="AB6043">
        <v>17</v>
      </c>
      <c r="AC6043">
        <v>4</v>
      </c>
      <c r="AD6043">
        <v>2</v>
      </c>
      <c r="AE6043">
        <v>2</v>
      </c>
      <c r="AF6043">
        <v>2</v>
      </c>
      <c r="AG6043">
        <v>0</v>
      </c>
      <c r="AH6043">
        <v>0</v>
      </c>
      <c r="AI6043">
        <v>2.2999999999999998</v>
      </c>
      <c r="AJ6043">
        <v>3.1</v>
      </c>
      <c r="AK6043">
        <v>3.4</v>
      </c>
    </row>
    <row r="6044" spans="1:37" x14ac:dyDescent="0.45">
      <c r="A6044" s="56"/>
      <c r="B6044" s="27">
        <v>44094</v>
      </c>
      <c r="C6044" s="16" t="s">
        <v>454</v>
      </c>
      <c r="D6044" s="16" t="s">
        <v>455</v>
      </c>
      <c r="E6044" s="13" t="s">
        <v>456</v>
      </c>
      <c r="F6044" s="16" t="s">
        <v>271</v>
      </c>
      <c r="G6044" t="s">
        <v>476</v>
      </c>
      <c r="H6044" s="14"/>
      <c r="I6044" t="s">
        <v>459</v>
      </c>
      <c r="J6044" s="14"/>
      <c r="K6044">
        <v>1</v>
      </c>
      <c r="L6044">
        <v>1</v>
      </c>
      <c r="M6044" t="s">
        <v>23</v>
      </c>
      <c r="N6044" s="14"/>
      <c r="O6044">
        <v>0</v>
      </c>
      <c r="P6044">
        <v>0</v>
      </c>
      <c r="Q6044" t="s">
        <v>23</v>
      </c>
      <c r="R6044" s="14"/>
      <c r="S6044" s="16">
        <f>Table2[[#This Row],[FTHG]]-Table2[[#This Row],[HTH]]</f>
        <v>1</v>
      </c>
      <c r="T6044" s="14">
        <f>Table2[[#This Row],[FTAG]]-Table2[[#This Row],[HTA]]</f>
        <v>1</v>
      </c>
      <c r="U6044" s="13" t="str">
        <f>IF(Table2[[#This Row],[SHH]]&gt;Table2[[#This Row],[SHA]],"H",IF(Table2[[#This Row],[HTH]]&lt;Table2[[#This Row],[HTA]],"A","D"))</f>
        <v>D</v>
      </c>
      <c r="V6044" s="14"/>
      <c r="W6044">
        <v>11</v>
      </c>
      <c r="X6044">
        <v>14</v>
      </c>
      <c r="Y6044">
        <v>2</v>
      </c>
      <c r="Z6044">
        <v>7</v>
      </c>
      <c r="AA6044">
        <v>12</v>
      </c>
      <c r="AB6044">
        <v>18</v>
      </c>
      <c r="AC6044">
        <v>5</v>
      </c>
      <c r="AD6044">
        <v>4</v>
      </c>
      <c r="AE6044">
        <v>3</v>
      </c>
      <c r="AF6044">
        <v>3</v>
      </c>
      <c r="AG6044">
        <v>0</v>
      </c>
      <c r="AH6044">
        <v>0</v>
      </c>
      <c r="AI6044">
        <v>2.2999999999999998</v>
      </c>
      <c r="AJ6044">
        <v>3.2</v>
      </c>
      <c r="AK6044">
        <v>3.3</v>
      </c>
    </row>
    <row r="6045" spans="1:37" x14ac:dyDescent="0.45">
      <c r="A6045" s="56"/>
      <c r="B6045" s="27">
        <v>44099</v>
      </c>
      <c r="C6045" s="16" t="s">
        <v>454</v>
      </c>
      <c r="D6045" s="16" t="s">
        <v>455</v>
      </c>
      <c r="E6045" s="13" t="s">
        <v>456</v>
      </c>
      <c r="F6045" s="16" t="s">
        <v>271</v>
      </c>
      <c r="G6045" t="s">
        <v>459</v>
      </c>
      <c r="H6045" s="14"/>
      <c r="I6045" t="s">
        <v>470</v>
      </c>
      <c r="J6045" s="14"/>
      <c r="K6045">
        <v>2</v>
      </c>
      <c r="L6045">
        <v>0</v>
      </c>
      <c r="M6045" t="s">
        <v>7</v>
      </c>
      <c r="N6045" s="14"/>
      <c r="O6045">
        <v>1</v>
      </c>
      <c r="P6045">
        <v>0</v>
      </c>
      <c r="Q6045" t="s">
        <v>7</v>
      </c>
      <c r="R6045" s="14"/>
      <c r="S6045" s="16">
        <f>Table2[[#This Row],[FTHG]]-Table2[[#This Row],[HTH]]</f>
        <v>1</v>
      </c>
      <c r="T6045" s="14">
        <f>Table2[[#This Row],[FTAG]]-Table2[[#This Row],[HTA]]</f>
        <v>0</v>
      </c>
      <c r="U6045" s="13" t="str">
        <f>IF(Table2[[#This Row],[SHH]]&gt;Table2[[#This Row],[SHA]],"H",IF(Table2[[#This Row],[HTH]]&lt;Table2[[#This Row],[HTA]],"A","D"))</f>
        <v>H</v>
      </c>
      <c r="V6045" s="14"/>
      <c r="W6045">
        <v>12</v>
      </c>
      <c r="X6045">
        <v>12</v>
      </c>
      <c r="Y6045">
        <v>4</v>
      </c>
      <c r="Z6045">
        <v>6</v>
      </c>
      <c r="AA6045">
        <v>16</v>
      </c>
      <c r="AB6045">
        <v>12</v>
      </c>
      <c r="AC6045">
        <v>4</v>
      </c>
      <c r="AD6045">
        <v>7</v>
      </c>
      <c r="AE6045">
        <v>0</v>
      </c>
      <c r="AF6045">
        <v>2</v>
      </c>
      <c r="AG6045">
        <v>0</v>
      </c>
      <c r="AH6045">
        <v>0</v>
      </c>
      <c r="AI6045">
        <v>1.66</v>
      </c>
      <c r="AJ6045">
        <v>3.75</v>
      </c>
      <c r="AK6045">
        <v>5.5</v>
      </c>
    </row>
    <row r="6046" spans="1:37" x14ac:dyDescent="0.45">
      <c r="A6046" s="56"/>
      <c r="B6046" s="27">
        <v>44100</v>
      </c>
      <c r="C6046" s="16" t="s">
        <v>454</v>
      </c>
      <c r="D6046" s="16" t="s">
        <v>455</v>
      </c>
      <c r="E6046" s="13" t="s">
        <v>456</v>
      </c>
      <c r="F6046" s="16" t="s">
        <v>271</v>
      </c>
      <c r="G6046" t="s">
        <v>471</v>
      </c>
      <c r="H6046" s="14"/>
      <c r="I6046" t="s">
        <v>465</v>
      </c>
      <c r="J6046" s="14"/>
      <c r="K6046">
        <v>0</v>
      </c>
      <c r="L6046">
        <v>3</v>
      </c>
      <c r="M6046" t="s">
        <v>8</v>
      </c>
      <c r="N6046" s="14"/>
      <c r="O6046">
        <v>0</v>
      </c>
      <c r="P6046">
        <v>1</v>
      </c>
      <c r="Q6046" t="s">
        <v>8</v>
      </c>
      <c r="R6046" s="14"/>
      <c r="S6046" s="16">
        <f>Table2[[#This Row],[FTHG]]-Table2[[#This Row],[HTH]]</f>
        <v>0</v>
      </c>
      <c r="T6046" s="14">
        <f>Table2[[#This Row],[FTAG]]-Table2[[#This Row],[HTA]]</f>
        <v>2</v>
      </c>
      <c r="U6046" s="13" t="str">
        <f>IF(Table2[[#This Row],[SHH]]&gt;Table2[[#This Row],[SHA]],"H",IF(Table2[[#This Row],[HTH]]&lt;Table2[[#This Row],[HTA]],"A","D"))</f>
        <v>A</v>
      </c>
      <c r="V6046" s="14"/>
      <c r="W6046">
        <v>6</v>
      </c>
      <c r="X6046">
        <v>10</v>
      </c>
      <c r="Y6046">
        <v>4</v>
      </c>
      <c r="Z6046">
        <v>6</v>
      </c>
      <c r="AA6046">
        <v>11</v>
      </c>
      <c r="AB6046">
        <v>12</v>
      </c>
      <c r="AC6046">
        <v>6</v>
      </c>
      <c r="AD6046">
        <v>4</v>
      </c>
      <c r="AE6046">
        <v>1</v>
      </c>
      <c r="AF6046">
        <v>1</v>
      </c>
      <c r="AG6046">
        <v>0</v>
      </c>
      <c r="AH6046">
        <v>0</v>
      </c>
      <c r="AI6046">
        <v>2.87</v>
      </c>
      <c r="AJ6046">
        <v>3.1</v>
      </c>
      <c r="AK6046">
        <v>2.6</v>
      </c>
    </row>
    <row r="6047" spans="1:37" x14ac:dyDescent="0.45">
      <c r="A6047" s="56"/>
      <c r="B6047" s="27">
        <v>44100</v>
      </c>
      <c r="C6047" s="16" t="s">
        <v>454</v>
      </c>
      <c r="D6047" s="16" t="s">
        <v>455</v>
      </c>
      <c r="E6047" s="13" t="s">
        <v>456</v>
      </c>
      <c r="F6047" s="16" t="s">
        <v>271</v>
      </c>
      <c r="G6047" t="s">
        <v>476</v>
      </c>
      <c r="H6047" s="14"/>
      <c r="I6047" t="s">
        <v>469</v>
      </c>
      <c r="J6047" s="14"/>
      <c r="K6047">
        <v>1</v>
      </c>
      <c r="L6047">
        <v>1</v>
      </c>
      <c r="M6047" t="s">
        <v>23</v>
      </c>
      <c r="N6047" s="14"/>
      <c r="O6047">
        <v>0</v>
      </c>
      <c r="P6047">
        <v>0</v>
      </c>
      <c r="Q6047" t="s">
        <v>23</v>
      </c>
      <c r="R6047" s="14"/>
      <c r="S6047" s="16">
        <f>Table2[[#This Row],[FTHG]]-Table2[[#This Row],[HTH]]</f>
        <v>1</v>
      </c>
      <c r="T6047" s="14">
        <f>Table2[[#This Row],[FTAG]]-Table2[[#This Row],[HTA]]</f>
        <v>1</v>
      </c>
      <c r="U6047" s="13" t="str">
        <f>IF(Table2[[#This Row],[SHH]]&gt;Table2[[#This Row],[SHA]],"H",IF(Table2[[#This Row],[HTH]]&lt;Table2[[#This Row],[HTA]],"A","D"))</f>
        <v>D</v>
      </c>
      <c r="V6047" s="14"/>
      <c r="W6047">
        <v>17</v>
      </c>
      <c r="X6047">
        <v>14</v>
      </c>
      <c r="Y6047">
        <v>3</v>
      </c>
      <c r="Z6047">
        <v>3</v>
      </c>
      <c r="AA6047">
        <v>15</v>
      </c>
      <c r="AB6047">
        <v>11</v>
      </c>
      <c r="AC6047">
        <v>5</v>
      </c>
      <c r="AD6047">
        <v>5</v>
      </c>
      <c r="AE6047">
        <v>0</v>
      </c>
      <c r="AF6047">
        <v>2</v>
      </c>
      <c r="AG6047">
        <v>0</v>
      </c>
      <c r="AH6047">
        <v>0</v>
      </c>
      <c r="AI6047">
        <v>1.61</v>
      </c>
      <c r="AJ6047">
        <v>3.75</v>
      </c>
      <c r="AK6047">
        <v>6</v>
      </c>
    </row>
    <row r="6048" spans="1:37" x14ac:dyDescent="0.45">
      <c r="A6048" s="56"/>
      <c r="B6048" s="27">
        <v>44101</v>
      </c>
      <c r="C6048" s="16" t="s">
        <v>454</v>
      </c>
      <c r="D6048" s="16" t="s">
        <v>455</v>
      </c>
      <c r="E6048" s="13" t="s">
        <v>456</v>
      </c>
      <c r="F6048" s="16" t="s">
        <v>271</v>
      </c>
      <c r="G6048" t="s">
        <v>457</v>
      </c>
      <c r="H6048" s="14"/>
      <c r="I6048" t="s">
        <v>463</v>
      </c>
      <c r="J6048" s="14"/>
      <c r="K6048">
        <v>0</v>
      </c>
      <c r="L6048">
        <v>0</v>
      </c>
      <c r="M6048" t="s">
        <v>23</v>
      </c>
      <c r="N6048" s="14"/>
      <c r="O6048">
        <v>0</v>
      </c>
      <c r="P6048">
        <v>0</v>
      </c>
      <c r="Q6048" t="s">
        <v>23</v>
      </c>
      <c r="R6048" s="14"/>
      <c r="S6048" s="16">
        <f>Table2[[#This Row],[FTHG]]-Table2[[#This Row],[HTH]]</f>
        <v>0</v>
      </c>
      <c r="T6048" s="14">
        <f>Table2[[#This Row],[FTAG]]-Table2[[#This Row],[HTA]]</f>
        <v>0</v>
      </c>
      <c r="U6048" s="13" t="str">
        <f>IF(Table2[[#This Row],[SHH]]&gt;Table2[[#This Row],[SHA]],"H",IF(Table2[[#This Row],[HTH]]&lt;Table2[[#This Row],[HTA]],"A","D"))</f>
        <v>D</v>
      </c>
      <c r="V6048" s="14"/>
      <c r="W6048">
        <v>18</v>
      </c>
      <c r="X6048">
        <v>13</v>
      </c>
      <c r="Y6048">
        <v>5</v>
      </c>
      <c r="Z6048">
        <v>2</v>
      </c>
      <c r="AA6048">
        <v>9</v>
      </c>
      <c r="AB6048">
        <v>15</v>
      </c>
      <c r="AC6048">
        <v>7</v>
      </c>
      <c r="AD6048">
        <v>7</v>
      </c>
      <c r="AE6048">
        <v>1</v>
      </c>
      <c r="AF6048">
        <v>1</v>
      </c>
      <c r="AG6048">
        <v>0</v>
      </c>
      <c r="AH6048">
        <v>0</v>
      </c>
      <c r="AI6048">
        <v>2.1</v>
      </c>
      <c r="AJ6048">
        <v>3.25</v>
      </c>
      <c r="AK6048">
        <v>3.6</v>
      </c>
    </row>
    <row r="6049" spans="1:37" x14ac:dyDescent="0.45">
      <c r="A6049" s="56"/>
      <c r="B6049" s="27">
        <v>44101</v>
      </c>
      <c r="C6049" s="16" t="s">
        <v>454</v>
      </c>
      <c r="D6049" s="16" t="s">
        <v>455</v>
      </c>
      <c r="E6049" s="13" t="s">
        <v>456</v>
      </c>
      <c r="F6049" s="16" t="s">
        <v>271</v>
      </c>
      <c r="G6049" t="s">
        <v>468</v>
      </c>
      <c r="H6049" s="14"/>
      <c r="I6049" t="s">
        <v>472</v>
      </c>
      <c r="J6049" s="14"/>
      <c r="K6049">
        <v>3</v>
      </c>
      <c r="L6049">
        <v>2</v>
      </c>
      <c r="M6049" t="s">
        <v>7</v>
      </c>
      <c r="N6049" s="14"/>
      <c r="O6049">
        <v>1</v>
      </c>
      <c r="P6049">
        <v>2</v>
      </c>
      <c r="Q6049" t="s">
        <v>8</v>
      </c>
      <c r="R6049" s="14"/>
      <c r="S6049" s="16">
        <f>Table2[[#This Row],[FTHG]]-Table2[[#This Row],[HTH]]</f>
        <v>2</v>
      </c>
      <c r="T6049" s="14">
        <f>Table2[[#This Row],[FTAG]]-Table2[[#This Row],[HTA]]</f>
        <v>0</v>
      </c>
      <c r="U6049" s="13" t="str">
        <f>IF(Table2[[#This Row],[SHH]]&gt;Table2[[#This Row],[SHA]],"H",IF(Table2[[#This Row],[HTH]]&lt;Table2[[#This Row],[HTA]],"A","D"))</f>
        <v>H</v>
      </c>
      <c r="V6049" s="14"/>
      <c r="W6049">
        <v>12</v>
      </c>
      <c r="X6049">
        <v>14</v>
      </c>
      <c r="Y6049">
        <v>5</v>
      </c>
      <c r="Z6049">
        <v>6</v>
      </c>
      <c r="AA6049">
        <v>17</v>
      </c>
      <c r="AB6049">
        <v>21</v>
      </c>
      <c r="AC6049">
        <v>6</v>
      </c>
      <c r="AD6049">
        <v>1</v>
      </c>
      <c r="AE6049">
        <v>3</v>
      </c>
      <c r="AF6049">
        <v>2</v>
      </c>
      <c r="AG6049">
        <v>0</v>
      </c>
      <c r="AH6049">
        <v>0</v>
      </c>
      <c r="AI6049">
        <v>2.0499999999999998</v>
      </c>
      <c r="AJ6049">
        <v>3.3</v>
      </c>
      <c r="AK6049">
        <v>3.8</v>
      </c>
    </row>
    <row r="6050" spans="1:37" x14ac:dyDescent="0.45">
      <c r="A6050" s="56"/>
      <c r="B6050" s="27">
        <v>44101</v>
      </c>
      <c r="C6050" s="16" t="s">
        <v>454</v>
      </c>
      <c r="D6050" s="16" t="s">
        <v>455</v>
      </c>
      <c r="E6050" s="13" t="s">
        <v>456</v>
      </c>
      <c r="F6050" s="16" t="s">
        <v>271</v>
      </c>
      <c r="G6050" t="s">
        <v>458</v>
      </c>
      <c r="H6050" s="14"/>
      <c r="I6050" t="s">
        <v>474</v>
      </c>
      <c r="J6050" s="14"/>
      <c r="K6050">
        <v>2</v>
      </c>
      <c r="L6050">
        <v>2</v>
      </c>
      <c r="M6050" t="s">
        <v>23</v>
      </c>
      <c r="N6050" s="14"/>
      <c r="O6050">
        <v>1</v>
      </c>
      <c r="P6050">
        <v>0</v>
      </c>
      <c r="Q6050" t="s">
        <v>7</v>
      </c>
      <c r="R6050" s="14"/>
      <c r="S6050" s="16">
        <f>Table2[[#This Row],[FTHG]]-Table2[[#This Row],[HTH]]</f>
        <v>1</v>
      </c>
      <c r="T6050" s="14">
        <f>Table2[[#This Row],[FTAG]]-Table2[[#This Row],[HTA]]</f>
        <v>2</v>
      </c>
      <c r="U6050" s="13" t="str">
        <f>IF(Table2[[#This Row],[SHH]]&gt;Table2[[#This Row],[SHA]],"H",IF(Table2[[#This Row],[HTH]]&lt;Table2[[#This Row],[HTA]],"A","D"))</f>
        <v>D</v>
      </c>
      <c r="V6050" s="14"/>
      <c r="W6050">
        <v>15</v>
      </c>
      <c r="X6050">
        <v>14</v>
      </c>
      <c r="Y6050">
        <v>6</v>
      </c>
      <c r="Z6050">
        <v>5</v>
      </c>
      <c r="AA6050">
        <v>15</v>
      </c>
      <c r="AB6050">
        <v>11</v>
      </c>
      <c r="AC6050">
        <v>6</v>
      </c>
      <c r="AD6050">
        <v>13</v>
      </c>
      <c r="AE6050">
        <v>4</v>
      </c>
      <c r="AF6050">
        <v>1</v>
      </c>
      <c r="AG6050">
        <v>0</v>
      </c>
      <c r="AH6050">
        <v>0</v>
      </c>
      <c r="AI6050">
        <v>4.5</v>
      </c>
      <c r="AJ6050">
        <v>3.6</v>
      </c>
      <c r="AK6050">
        <v>1.8</v>
      </c>
    </row>
    <row r="6051" spans="1:37" x14ac:dyDescent="0.45">
      <c r="A6051" s="56"/>
      <c r="B6051" s="27">
        <v>44101</v>
      </c>
      <c r="C6051" s="16" t="s">
        <v>454</v>
      </c>
      <c r="D6051" s="16" t="s">
        <v>455</v>
      </c>
      <c r="E6051" s="13" t="s">
        <v>456</v>
      </c>
      <c r="F6051" s="16" t="s">
        <v>271</v>
      </c>
      <c r="G6051" t="s">
        <v>460</v>
      </c>
      <c r="H6051" s="14"/>
      <c r="I6051" t="s">
        <v>466</v>
      </c>
      <c r="J6051" s="14"/>
      <c r="K6051">
        <v>3</v>
      </c>
      <c r="L6051">
        <v>2</v>
      </c>
      <c r="M6051" t="s">
        <v>7</v>
      </c>
      <c r="N6051" s="14"/>
      <c r="O6051">
        <v>2</v>
      </c>
      <c r="P6051">
        <v>0</v>
      </c>
      <c r="Q6051" t="s">
        <v>7</v>
      </c>
      <c r="R6051" s="14"/>
      <c r="S6051" s="16">
        <f>Table2[[#This Row],[FTHG]]-Table2[[#This Row],[HTH]]</f>
        <v>1</v>
      </c>
      <c r="T6051" s="14">
        <f>Table2[[#This Row],[FTAG]]-Table2[[#This Row],[HTA]]</f>
        <v>2</v>
      </c>
      <c r="U6051" s="13" t="str">
        <f>IF(Table2[[#This Row],[SHH]]&gt;Table2[[#This Row],[SHA]],"H",IF(Table2[[#This Row],[HTH]]&lt;Table2[[#This Row],[HTA]],"A","D"))</f>
        <v>D</v>
      </c>
      <c r="V6051" s="14"/>
      <c r="W6051">
        <v>11</v>
      </c>
      <c r="X6051">
        <v>11</v>
      </c>
      <c r="Y6051">
        <v>5</v>
      </c>
      <c r="Z6051">
        <v>5</v>
      </c>
      <c r="AA6051">
        <v>11</v>
      </c>
      <c r="AB6051">
        <v>12</v>
      </c>
      <c r="AC6051">
        <v>6</v>
      </c>
      <c r="AD6051">
        <v>2</v>
      </c>
      <c r="AE6051">
        <v>3</v>
      </c>
      <c r="AF6051">
        <v>1</v>
      </c>
      <c r="AG6051">
        <v>2</v>
      </c>
      <c r="AH6051">
        <v>0</v>
      </c>
      <c r="AI6051">
        <v>1.85</v>
      </c>
      <c r="AJ6051">
        <v>3.5</v>
      </c>
      <c r="AK6051">
        <v>4.2</v>
      </c>
    </row>
    <row r="6052" spans="1:37" x14ac:dyDescent="0.45">
      <c r="A6052" s="56"/>
      <c r="B6052" s="27">
        <v>44101</v>
      </c>
      <c r="C6052" s="16" t="s">
        <v>454</v>
      </c>
      <c r="D6052" s="16" t="s">
        <v>455</v>
      </c>
      <c r="E6052" s="13" t="s">
        <v>456</v>
      </c>
      <c r="F6052" s="16" t="s">
        <v>271</v>
      </c>
      <c r="G6052" t="s">
        <v>462</v>
      </c>
      <c r="H6052" s="14"/>
      <c r="I6052" t="s">
        <v>473</v>
      </c>
      <c r="J6052" s="14"/>
      <c r="K6052">
        <v>1</v>
      </c>
      <c r="L6052">
        <v>1</v>
      </c>
      <c r="M6052" t="s">
        <v>23</v>
      </c>
      <c r="N6052" s="14"/>
      <c r="O6052">
        <v>0</v>
      </c>
      <c r="P6052">
        <v>1</v>
      </c>
      <c r="Q6052" t="s">
        <v>8</v>
      </c>
      <c r="R6052" s="14"/>
      <c r="S6052" s="16">
        <f>Table2[[#This Row],[FTHG]]-Table2[[#This Row],[HTH]]</f>
        <v>1</v>
      </c>
      <c r="T6052" s="14">
        <f>Table2[[#This Row],[FTAG]]-Table2[[#This Row],[HTA]]</f>
        <v>0</v>
      </c>
      <c r="U6052" s="13" t="str">
        <f>IF(Table2[[#This Row],[SHH]]&gt;Table2[[#This Row],[SHA]],"H",IF(Table2[[#This Row],[HTH]]&lt;Table2[[#This Row],[HTA]],"A","D"))</f>
        <v>H</v>
      </c>
      <c r="V6052" s="14"/>
      <c r="W6052">
        <v>13</v>
      </c>
      <c r="X6052">
        <v>15</v>
      </c>
      <c r="Y6052">
        <v>4</v>
      </c>
      <c r="Z6052">
        <v>6</v>
      </c>
      <c r="AA6052">
        <v>10</v>
      </c>
      <c r="AB6052">
        <v>16</v>
      </c>
      <c r="AC6052">
        <v>5</v>
      </c>
      <c r="AD6052">
        <v>7</v>
      </c>
      <c r="AE6052">
        <v>0</v>
      </c>
      <c r="AF6052">
        <v>3</v>
      </c>
      <c r="AG6052">
        <v>0</v>
      </c>
      <c r="AH6052">
        <v>0</v>
      </c>
      <c r="AI6052">
        <v>2.6</v>
      </c>
      <c r="AJ6052">
        <v>3.3</v>
      </c>
      <c r="AK6052">
        <v>2.75</v>
      </c>
    </row>
    <row r="6053" spans="1:37" x14ac:dyDescent="0.45">
      <c r="A6053" s="56"/>
      <c r="B6053" s="27">
        <v>44101</v>
      </c>
      <c r="C6053" s="16" t="s">
        <v>454</v>
      </c>
      <c r="D6053" s="16" t="s">
        <v>455</v>
      </c>
      <c r="E6053" s="13" t="s">
        <v>456</v>
      </c>
      <c r="F6053" s="16" t="s">
        <v>271</v>
      </c>
      <c r="G6053" t="s">
        <v>461</v>
      </c>
      <c r="H6053" s="14"/>
      <c r="I6053" t="s">
        <v>464</v>
      </c>
      <c r="J6053" s="14"/>
      <c r="K6053">
        <v>1</v>
      </c>
      <c r="L6053">
        <v>1</v>
      </c>
      <c r="M6053" t="s">
        <v>23</v>
      </c>
      <c r="N6053" s="14"/>
      <c r="O6053">
        <v>0</v>
      </c>
      <c r="P6053">
        <v>0</v>
      </c>
      <c r="Q6053" t="s">
        <v>23</v>
      </c>
      <c r="R6053" s="14"/>
      <c r="S6053" s="16">
        <f>Table2[[#This Row],[FTHG]]-Table2[[#This Row],[HTH]]</f>
        <v>1</v>
      </c>
      <c r="T6053" s="14">
        <f>Table2[[#This Row],[FTAG]]-Table2[[#This Row],[HTA]]</f>
        <v>1</v>
      </c>
      <c r="U6053" s="13" t="str">
        <f>IF(Table2[[#This Row],[SHH]]&gt;Table2[[#This Row],[SHA]],"H",IF(Table2[[#This Row],[HTH]]&lt;Table2[[#This Row],[HTA]],"A","D"))</f>
        <v>D</v>
      </c>
      <c r="V6053" s="14"/>
      <c r="W6053">
        <v>4</v>
      </c>
      <c r="X6053">
        <v>19</v>
      </c>
      <c r="Y6053">
        <v>2</v>
      </c>
      <c r="Z6053">
        <v>6</v>
      </c>
      <c r="AA6053">
        <v>19</v>
      </c>
      <c r="AB6053">
        <v>7</v>
      </c>
      <c r="AC6053">
        <v>1</v>
      </c>
      <c r="AD6053">
        <v>5</v>
      </c>
      <c r="AE6053">
        <v>2</v>
      </c>
      <c r="AF6053">
        <v>0</v>
      </c>
      <c r="AG6053">
        <v>0</v>
      </c>
      <c r="AH6053">
        <v>0</v>
      </c>
      <c r="AI6053">
        <v>5.75</v>
      </c>
      <c r="AJ6053">
        <v>4.2</v>
      </c>
      <c r="AK6053">
        <v>1.57</v>
      </c>
    </row>
    <row r="6054" spans="1:37" x14ac:dyDescent="0.45">
      <c r="A6054" s="56"/>
      <c r="B6054" s="27">
        <v>44101</v>
      </c>
      <c r="C6054" s="16" t="s">
        <v>454</v>
      </c>
      <c r="D6054" s="16" t="s">
        <v>455</v>
      </c>
      <c r="E6054" s="13" t="s">
        <v>456</v>
      </c>
      <c r="F6054" s="16" t="s">
        <v>271</v>
      </c>
      <c r="G6054" t="s">
        <v>467</v>
      </c>
      <c r="H6054" s="14"/>
      <c r="I6054" t="s">
        <v>475</v>
      </c>
      <c r="J6054" s="14"/>
      <c r="K6054">
        <v>0</v>
      </c>
      <c r="L6054">
        <v>2</v>
      </c>
      <c r="M6054" t="s">
        <v>8</v>
      </c>
      <c r="N6054" s="14"/>
      <c r="O6054">
        <v>0</v>
      </c>
      <c r="P6054">
        <v>1</v>
      </c>
      <c r="Q6054" t="s">
        <v>8</v>
      </c>
      <c r="R6054" s="14"/>
      <c r="S6054" s="16">
        <f>Table2[[#This Row],[FTHG]]-Table2[[#This Row],[HTH]]</f>
        <v>0</v>
      </c>
      <c r="T6054" s="14">
        <f>Table2[[#This Row],[FTAG]]-Table2[[#This Row],[HTA]]</f>
        <v>1</v>
      </c>
      <c r="U6054" s="13" t="str">
        <f>IF(Table2[[#This Row],[SHH]]&gt;Table2[[#This Row],[SHA]],"H",IF(Table2[[#This Row],[HTH]]&lt;Table2[[#This Row],[HTA]],"A","D"))</f>
        <v>A</v>
      </c>
      <c r="V6054" s="14"/>
      <c r="W6054">
        <v>8</v>
      </c>
      <c r="X6054">
        <v>21</v>
      </c>
      <c r="Y6054">
        <v>3</v>
      </c>
      <c r="Z6054">
        <v>7</v>
      </c>
      <c r="AA6054">
        <v>11</v>
      </c>
      <c r="AB6054">
        <v>10</v>
      </c>
      <c r="AC6054">
        <v>3</v>
      </c>
      <c r="AD6054">
        <v>7</v>
      </c>
      <c r="AE6054">
        <v>2</v>
      </c>
      <c r="AF6054">
        <v>2</v>
      </c>
      <c r="AG6054">
        <v>0</v>
      </c>
      <c r="AH6054">
        <v>0</v>
      </c>
      <c r="AI6054">
        <v>13</v>
      </c>
      <c r="AJ6054">
        <v>6</v>
      </c>
      <c r="AK6054">
        <v>1.22</v>
      </c>
    </row>
    <row r="6055" spans="1:37" x14ac:dyDescent="0.45">
      <c r="A6055" s="56"/>
      <c r="B6055" s="27">
        <v>44106</v>
      </c>
      <c r="C6055" s="16" t="s">
        <v>454</v>
      </c>
      <c r="D6055" s="16" t="s">
        <v>455</v>
      </c>
      <c r="E6055" s="13" t="s">
        <v>456</v>
      </c>
      <c r="F6055" s="16" t="s">
        <v>271</v>
      </c>
      <c r="G6055" t="s">
        <v>475</v>
      </c>
      <c r="H6055" s="14"/>
      <c r="I6055" t="s">
        <v>468</v>
      </c>
      <c r="J6055" s="14"/>
      <c r="K6055">
        <v>6</v>
      </c>
      <c r="L6055">
        <v>1</v>
      </c>
      <c r="M6055" t="s">
        <v>7</v>
      </c>
      <c r="N6055" s="14"/>
      <c r="O6055">
        <v>2</v>
      </c>
      <c r="P6055">
        <v>0</v>
      </c>
      <c r="Q6055" t="s">
        <v>7</v>
      </c>
      <c r="R6055" s="14"/>
      <c r="S6055" s="16">
        <f>Table2[[#This Row],[FTHG]]-Table2[[#This Row],[HTH]]</f>
        <v>4</v>
      </c>
      <c r="T6055" s="14">
        <f>Table2[[#This Row],[FTAG]]-Table2[[#This Row],[HTA]]</f>
        <v>1</v>
      </c>
      <c r="U6055" s="13" t="str">
        <f>IF(Table2[[#This Row],[SHH]]&gt;Table2[[#This Row],[SHA]],"H",IF(Table2[[#This Row],[HTH]]&lt;Table2[[#This Row],[HTA]],"A","D"))</f>
        <v>H</v>
      </c>
      <c r="V6055" s="14"/>
      <c r="W6055">
        <v>18</v>
      </c>
      <c r="X6055">
        <v>8</v>
      </c>
      <c r="Y6055">
        <v>12</v>
      </c>
      <c r="Z6055">
        <v>2</v>
      </c>
      <c r="AA6055">
        <v>11</v>
      </c>
      <c r="AB6055">
        <v>9</v>
      </c>
      <c r="AC6055">
        <v>6</v>
      </c>
      <c r="AD6055">
        <v>2</v>
      </c>
      <c r="AE6055">
        <v>1</v>
      </c>
      <c r="AF6055">
        <v>2</v>
      </c>
      <c r="AG6055">
        <v>0</v>
      </c>
      <c r="AH6055">
        <v>0</v>
      </c>
      <c r="AI6055">
        <v>1.1000000000000001</v>
      </c>
      <c r="AJ6055">
        <v>9</v>
      </c>
      <c r="AK6055">
        <v>21</v>
      </c>
    </row>
    <row r="6056" spans="1:37" x14ac:dyDescent="0.45">
      <c r="A6056" s="56"/>
      <c r="B6056" s="27">
        <v>44107</v>
      </c>
      <c r="C6056" s="16" t="s">
        <v>454</v>
      </c>
      <c r="D6056" s="16" t="s">
        <v>455</v>
      </c>
      <c r="E6056" s="13" t="s">
        <v>456</v>
      </c>
      <c r="F6056" s="16" t="s">
        <v>271</v>
      </c>
      <c r="G6056" t="s">
        <v>473</v>
      </c>
      <c r="H6056" s="14"/>
      <c r="I6056" t="s">
        <v>471</v>
      </c>
      <c r="J6056" s="14"/>
      <c r="K6056">
        <v>2</v>
      </c>
      <c r="L6056">
        <v>0</v>
      </c>
      <c r="M6056" t="s">
        <v>7</v>
      </c>
      <c r="N6056" s="14"/>
      <c r="O6056">
        <v>1</v>
      </c>
      <c r="P6056">
        <v>0</v>
      </c>
      <c r="Q6056" t="s">
        <v>7</v>
      </c>
      <c r="R6056" s="14"/>
      <c r="S6056" s="16">
        <f>Table2[[#This Row],[FTHG]]-Table2[[#This Row],[HTH]]</f>
        <v>1</v>
      </c>
      <c r="T6056" s="14">
        <f>Table2[[#This Row],[FTAG]]-Table2[[#This Row],[HTA]]</f>
        <v>0</v>
      </c>
      <c r="U6056" s="13" t="str">
        <f>IF(Table2[[#This Row],[SHH]]&gt;Table2[[#This Row],[SHA]],"H",IF(Table2[[#This Row],[HTH]]&lt;Table2[[#This Row],[HTA]],"A","D"))</f>
        <v>H</v>
      </c>
      <c r="V6056" s="14"/>
      <c r="W6056">
        <v>13</v>
      </c>
      <c r="X6056">
        <v>2</v>
      </c>
      <c r="Y6056">
        <v>5</v>
      </c>
      <c r="Z6056">
        <v>1</v>
      </c>
      <c r="AA6056">
        <v>23</v>
      </c>
      <c r="AB6056">
        <v>10</v>
      </c>
      <c r="AC6056">
        <v>12</v>
      </c>
      <c r="AD6056">
        <v>0</v>
      </c>
      <c r="AE6056">
        <v>1</v>
      </c>
      <c r="AF6056">
        <v>1</v>
      </c>
      <c r="AG6056">
        <v>0</v>
      </c>
      <c r="AH6056">
        <v>2</v>
      </c>
      <c r="AI6056">
        <v>1.95</v>
      </c>
      <c r="AJ6056">
        <v>3.5</v>
      </c>
      <c r="AK6056">
        <v>4.2</v>
      </c>
    </row>
    <row r="6057" spans="1:37" x14ac:dyDescent="0.45">
      <c r="A6057" s="56"/>
      <c r="B6057" s="27">
        <v>44107</v>
      </c>
      <c r="C6057" s="16" t="s">
        <v>454</v>
      </c>
      <c r="D6057" s="16" t="s">
        <v>455</v>
      </c>
      <c r="E6057" s="13" t="s">
        <v>456</v>
      </c>
      <c r="F6057" s="16" t="s">
        <v>271</v>
      </c>
      <c r="G6057" t="s">
        <v>463</v>
      </c>
      <c r="H6057" s="14"/>
      <c r="I6057" t="s">
        <v>470</v>
      </c>
      <c r="J6057" s="14"/>
      <c r="K6057">
        <v>2</v>
      </c>
      <c r="L6057">
        <v>1</v>
      </c>
      <c r="M6057" t="s">
        <v>7</v>
      </c>
      <c r="N6057" s="14"/>
      <c r="O6057">
        <v>1</v>
      </c>
      <c r="P6057">
        <v>1</v>
      </c>
      <c r="Q6057" t="s">
        <v>23</v>
      </c>
      <c r="R6057" s="14"/>
      <c r="S6057" s="16">
        <f>Table2[[#This Row],[FTHG]]-Table2[[#This Row],[HTH]]</f>
        <v>1</v>
      </c>
      <c r="T6057" s="14">
        <f>Table2[[#This Row],[FTAG]]-Table2[[#This Row],[HTA]]</f>
        <v>0</v>
      </c>
      <c r="U6057" s="13" t="str">
        <f>IF(Table2[[#This Row],[SHH]]&gt;Table2[[#This Row],[SHA]],"H",IF(Table2[[#This Row],[HTH]]&lt;Table2[[#This Row],[HTA]],"A","D"))</f>
        <v>H</v>
      </c>
      <c r="V6057" s="14"/>
      <c r="W6057">
        <v>18</v>
      </c>
      <c r="X6057">
        <v>11</v>
      </c>
      <c r="Y6057">
        <v>7</v>
      </c>
      <c r="Z6057">
        <v>1</v>
      </c>
      <c r="AA6057">
        <v>13</v>
      </c>
      <c r="AB6057">
        <v>8</v>
      </c>
      <c r="AC6057">
        <v>9</v>
      </c>
      <c r="AD6057">
        <v>2</v>
      </c>
      <c r="AE6057">
        <v>2</v>
      </c>
      <c r="AF6057">
        <v>1</v>
      </c>
      <c r="AG6057">
        <v>0</v>
      </c>
      <c r="AH6057">
        <v>1</v>
      </c>
      <c r="AI6057">
        <v>2.4500000000000002</v>
      </c>
      <c r="AJ6057">
        <v>3.25</v>
      </c>
      <c r="AK6057">
        <v>3</v>
      </c>
    </row>
    <row r="6058" spans="1:37" x14ac:dyDescent="0.45">
      <c r="A6058" s="56"/>
      <c r="B6058" s="27">
        <v>44108</v>
      </c>
      <c r="C6058" s="16" t="s">
        <v>454</v>
      </c>
      <c r="D6058" s="16" t="s">
        <v>455</v>
      </c>
      <c r="E6058" s="13" t="s">
        <v>456</v>
      </c>
      <c r="F6058" s="16" t="s">
        <v>271</v>
      </c>
      <c r="G6058" t="s">
        <v>474</v>
      </c>
      <c r="H6058" s="14"/>
      <c r="I6058" t="s">
        <v>462</v>
      </c>
      <c r="J6058" s="14"/>
      <c r="K6058">
        <v>0</v>
      </c>
      <c r="L6058">
        <v>1</v>
      </c>
      <c r="M6058" t="s">
        <v>8</v>
      </c>
      <c r="N6058" s="14"/>
      <c r="O6058">
        <v>0</v>
      </c>
      <c r="P6058">
        <v>0</v>
      </c>
      <c r="Q6058" t="s">
        <v>23</v>
      </c>
      <c r="R6058" s="14"/>
      <c r="S6058" s="16">
        <f>Table2[[#This Row],[FTHG]]-Table2[[#This Row],[HTH]]</f>
        <v>0</v>
      </c>
      <c r="T6058" s="14">
        <f>Table2[[#This Row],[FTAG]]-Table2[[#This Row],[HTA]]</f>
        <v>1</v>
      </c>
      <c r="U6058" s="13" t="str">
        <f>IF(Table2[[#This Row],[SHH]]&gt;Table2[[#This Row],[SHA]],"H",IF(Table2[[#This Row],[HTH]]&lt;Table2[[#This Row],[HTA]],"A","D"))</f>
        <v>D</v>
      </c>
      <c r="V6058" s="14"/>
      <c r="W6058">
        <v>12</v>
      </c>
      <c r="X6058">
        <v>8</v>
      </c>
      <c r="Y6058">
        <v>2</v>
      </c>
      <c r="Z6058">
        <v>1</v>
      </c>
      <c r="AA6058">
        <v>14</v>
      </c>
      <c r="AB6058">
        <v>15</v>
      </c>
      <c r="AC6058">
        <v>8</v>
      </c>
      <c r="AD6058">
        <v>2</v>
      </c>
      <c r="AE6058">
        <v>2</v>
      </c>
      <c r="AF6058">
        <v>1</v>
      </c>
      <c r="AG6058">
        <v>0</v>
      </c>
      <c r="AH6058">
        <v>0</v>
      </c>
      <c r="AI6058">
        <v>1.66</v>
      </c>
      <c r="AJ6058">
        <v>3.8</v>
      </c>
      <c r="AK6058">
        <v>5.5</v>
      </c>
    </row>
    <row r="6059" spans="1:37" x14ac:dyDescent="0.45">
      <c r="A6059" s="56"/>
      <c r="B6059" s="27">
        <v>44108</v>
      </c>
      <c r="C6059" s="16" t="s">
        <v>454</v>
      </c>
      <c r="D6059" s="16" t="s">
        <v>455</v>
      </c>
      <c r="E6059" s="13" t="s">
        <v>456</v>
      </c>
      <c r="F6059" s="16" t="s">
        <v>271</v>
      </c>
      <c r="G6059" t="s">
        <v>457</v>
      </c>
      <c r="H6059" s="14"/>
      <c r="I6059" t="s">
        <v>458</v>
      </c>
      <c r="J6059" s="14"/>
      <c r="K6059">
        <v>3</v>
      </c>
      <c r="L6059">
        <v>0</v>
      </c>
      <c r="M6059" t="s">
        <v>7</v>
      </c>
      <c r="N6059" s="14"/>
      <c r="O6059">
        <v>2</v>
      </c>
      <c r="P6059">
        <v>0</v>
      </c>
      <c r="Q6059" t="s">
        <v>7</v>
      </c>
      <c r="R6059" s="14"/>
      <c r="S6059" s="16">
        <f>Table2[[#This Row],[FTHG]]-Table2[[#This Row],[HTH]]</f>
        <v>1</v>
      </c>
      <c r="T6059" s="14">
        <f>Table2[[#This Row],[FTAG]]-Table2[[#This Row],[HTA]]</f>
        <v>0</v>
      </c>
      <c r="U6059" s="13" t="str">
        <f>IF(Table2[[#This Row],[SHH]]&gt;Table2[[#This Row],[SHA]],"H",IF(Table2[[#This Row],[HTH]]&lt;Table2[[#This Row],[HTA]],"A","D"))</f>
        <v>H</v>
      </c>
      <c r="V6059" s="14"/>
      <c r="W6059">
        <v>17</v>
      </c>
      <c r="X6059">
        <v>5</v>
      </c>
      <c r="Y6059">
        <v>7</v>
      </c>
      <c r="Z6059">
        <v>1</v>
      </c>
      <c r="AA6059">
        <v>15</v>
      </c>
      <c r="AB6059">
        <v>14</v>
      </c>
      <c r="AC6059">
        <v>5</v>
      </c>
      <c r="AD6059">
        <v>4</v>
      </c>
      <c r="AE6059">
        <v>2</v>
      </c>
      <c r="AF6059">
        <v>3</v>
      </c>
      <c r="AG6059">
        <v>0</v>
      </c>
      <c r="AH6059">
        <v>0</v>
      </c>
      <c r="AI6059">
        <v>1.66</v>
      </c>
      <c r="AJ6059">
        <v>3.8</v>
      </c>
      <c r="AK6059">
        <v>5.25</v>
      </c>
    </row>
    <row r="6060" spans="1:37" x14ac:dyDescent="0.45">
      <c r="A6060" s="56"/>
      <c r="B6060" s="27">
        <v>44108</v>
      </c>
      <c r="C6060" s="16" t="s">
        <v>454</v>
      </c>
      <c r="D6060" s="16" t="s">
        <v>455</v>
      </c>
      <c r="E6060" s="13" t="s">
        <v>456</v>
      </c>
      <c r="F6060" s="16" t="s">
        <v>271</v>
      </c>
      <c r="G6060" t="s">
        <v>472</v>
      </c>
      <c r="H6060" s="14"/>
      <c r="I6060" t="s">
        <v>460</v>
      </c>
      <c r="J6060" s="14"/>
      <c r="K6060">
        <v>1</v>
      </c>
      <c r="L6060">
        <v>0</v>
      </c>
      <c r="M6060" t="s">
        <v>7</v>
      </c>
      <c r="N6060" s="14"/>
      <c r="O6060">
        <v>1</v>
      </c>
      <c r="P6060">
        <v>0</v>
      </c>
      <c r="Q6060" t="s">
        <v>7</v>
      </c>
      <c r="R6060" s="14"/>
      <c r="S6060" s="16">
        <f>Table2[[#This Row],[FTHG]]-Table2[[#This Row],[HTH]]</f>
        <v>0</v>
      </c>
      <c r="T6060" s="14">
        <f>Table2[[#This Row],[FTAG]]-Table2[[#This Row],[HTA]]</f>
        <v>0</v>
      </c>
      <c r="U6060" s="13" t="str">
        <f>IF(Table2[[#This Row],[SHH]]&gt;Table2[[#This Row],[SHA]],"H",IF(Table2[[#This Row],[HTH]]&lt;Table2[[#This Row],[HTA]],"A","D"))</f>
        <v>D</v>
      </c>
      <c r="V6060" s="14"/>
      <c r="W6060">
        <v>7</v>
      </c>
      <c r="X6060">
        <v>21</v>
      </c>
      <c r="Y6060">
        <v>5</v>
      </c>
      <c r="Z6060">
        <v>2</v>
      </c>
      <c r="AA6060">
        <v>10</v>
      </c>
      <c r="AB6060">
        <v>17</v>
      </c>
      <c r="AC6060">
        <v>1</v>
      </c>
      <c r="AD6060">
        <v>8</v>
      </c>
      <c r="AE6060">
        <v>3</v>
      </c>
      <c r="AF6060">
        <v>4</v>
      </c>
      <c r="AG6060">
        <v>0</v>
      </c>
      <c r="AH6060">
        <v>0</v>
      </c>
      <c r="AI6060">
        <v>3.1</v>
      </c>
      <c r="AJ6060">
        <v>3.6</v>
      </c>
      <c r="AK6060">
        <v>2.2000000000000002</v>
      </c>
    </row>
    <row r="6061" spans="1:37" x14ac:dyDescent="0.45">
      <c r="A6061" s="56"/>
      <c r="B6061" s="27">
        <v>44108</v>
      </c>
      <c r="C6061" s="16" t="s">
        <v>454</v>
      </c>
      <c r="D6061" s="16" t="s">
        <v>455</v>
      </c>
      <c r="E6061" s="13" t="s">
        <v>456</v>
      </c>
      <c r="F6061" s="16" t="s">
        <v>271</v>
      </c>
      <c r="G6061" t="s">
        <v>469</v>
      </c>
      <c r="H6061" s="14"/>
      <c r="I6061" t="s">
        <v>461</v>
      </c>
      <c r="J6061" s="14"/>
      <c r="K6061">
        <v>3</v>
      </c>
      <c r="L6061">
        <v>1</v>
      </c>
      <c r="M6061" t="s">
        <v>7</v>
      </c>
      <c r="N6061" s="14"/>
      <c r="O6061">
        <v>1</v>
      </c>
      <c r="P6061">
        <v>1</v>
      </c>
      <c r="Q6061" t="s">
        <v>23</v>
      </c>
      <c r="R6061" s="14"/>
      <c r="S6061" s="16">
        <f>Table2[[#This Row],[FTHG]]-Table2[[#This Row],[HTH]]</f>
        <v>2</v>
      </c>
      <c r="T6061" s="14">
        <f>Table2[[#This Row],[FTAG]]-Table2[[#This Row],[HTA]]</f>
        <v>0</v>
      </c>
      <c r="U6061" s="13" t="str">
        <f>IF(Table2[[#This Row],[SHH]]&gt;Table2[[#This Row],[SHA]],"H",IF(Table2[[#This Row],[HTH]]&lt;Table2[[#This Row],[HTA]],"A","D"))</f>
        <v>H</v>
      </c>
      <c r="V6061" s="14"/>
      <c r="W6061">
        <v>16</v>
      </c>
      <c r="X6061">
        <v>10</v>
      </c>
      <c r="Y6061">
        <v>8</v>
      </c>
      <c r="Z6061">
        <v>4</v>
      </c>
      <c r="AA6061">
        <v>10</v>
      </c>
      <c r="AB6061">
        <v>14</v>
      </c>
      <c r="AC6061">
        <v>4</v>
      </c>
      <c r="AD6061">
        <v>3</v>
      </c>
      <c r="AE6061">
        <v>1</v>
      </c>
      <c r="AF6061">
        <v>2</v>
      </c>
      <c r="AG6061">
        <v>0</v>
      </c>
      <c r="AH6061">
        <v>0</v>
      </c>
      <c r="AI6061">
        <v>2.2999999999999998</v>
      </c>
      <c r="AJ6061">
        <v>3.2</v>
      </c>
      <c r="AK6061">
        <v>3.3</v>
      </c>
    </row>
    <row r="6062" spans="1:37" x14ac:dyDescent="0.45">
      <c r="A6062" s="56"/>
      <c r="B6062" s="27">
        <v>44108</v>
      </c>
      <c r="C6062" s="16" t="s">
        <v>454</v>
      </c>
      <c r="D6062" s="16" t="s">
        <v>455</v>
      </c>
      <c r="E6062" s="13" t="s">
        <v>456</v>
      </c>
      <c r="F6062" s="16" t="s">
        <v>271</v>
      </c>
      <c r="G6062" t="s">
        <v>466</v>
      </c>
      <c r="H6062" s="14"/>
      <c r="I6062" t="s">
        <v>459</v>
      </c>
      <c r="J6062" s="14"/>
      <c r="K6062">
        <v>0</v>
      </c>
      <c r="L6062">
        <v>3</v>
      </c>
      <c r="M6062" t="s">
        <v>8</v>
      </c>
      <c r="N6062" s="14"/>
      <c r="O6062">
        <v>0</v>
      </c>
      <c r="P6062">
        <v>1</v>
      </c>
      <c r="Q6062" t="s">
        <v>8</v>
      </c>
      <c r="R6062" s="14"/>
      <c r="S6062" s="16">
        <f>Table2[[#This Row],[FTHG]]-Table2[[#This Row],[HTH]]</f>
        <v>0</v>
      </c>
      <c r="T6062" s="14">
        <f>Table2[[#This Row],[FTAG]]-Table2[[#This Row],[HTA]]</f>
        <v>2</v>
      </c>
      <c r="U6062" s="13" t="str">
        <f>IF(Table2[[#This Row],[SHH]]&gt;Table2[[#This Row],[SHA]],"H",IF(Table2[[#This Row],[HTH]]&lt;Table2[[#This Row],[HTA]],"A","D"))</f>
        <v>A</v>
      </c>
      <c r="V6062" s="14"/>
      <c r="W6062">
        <v>14</v>
      </c>
      <c r="X6062">
        <v>12</v>
      </c>
      <c r="Y6062">
        <v>3</v>
      </c>
      <c r="Z6062">
        <v>6</v>
      </c>
      <c r="AA6062">
        <v>11</v>
      </c>
      <c r="AB6062">
        <v>10</v>
      </c>
      <c r="AC6062">
        <v>11</v>
      </c>
      <c r="AD6062">
        <v>1</v>
      </c>
      <c r="AE6062">
        <v>1</v>
      </c>
      <c r="AF6062">
        <v>1</v>
      </c>
      <c r="AG6062">
        <v>0</v>
      </c>
      <c r="AH6062">
        <v>0</v>
      </c>
      <c r="AI6062">
        <v>3.3</v>
      </c>
      <c r="AJ6062">
        <v>3.3</v>
      </c>
      <c r="AK6062">
        <v>2.25</v>
      </c>
    </row>
    <row r="6063" spans="1:37" x14ac:dyDescent="0.45">
      <c r="A6063" s="56"/>
      <c r="B6063" s="27">
        <v>44108</v>
      </c>
      <c r="C6063" s="16" t="s">
        <v>454</v>
      </c>
      <c r="D6063" s="16" t="s">
        <v>455</v>
      </c>
      <c r="E6063" s="13" t="s">
        <v>456</v>
      </c>
      <c r="F6063" s="16" t="s">
        <v>271</v>
      </c>
      <c r="G6063" t="s">
        <v>465</v>
      </c>
      <c r="H6063" s="14"/>
      <c r="I6063" t="s">
        <v>467</v>
      </c>
      <c r="J6063" s="14"/>
      <c r="K6063">
        <v>2</v>
      </c>
      <c r="L6063">
        <v>2</v>
      </c>
      <c r="M6063" t="s">
        <v>23</v>
      </c>
      <c r="N6063" s="14"/>
      <c r="O6063">
        <v>2</v>
      </c>
      <c r="P6063">
        <v>1</v>
      </c>
      <c r="Q6063" t="s">
        <v>7</v>
      </c>
      <c r="R6063" s="14"/>
      <c r="S6063" s="16">
        <f>Table2[[#This Row],[FTHG]]-Table2[[#This Row],[HTH]]</f>
        <v>0</v>
      </c>
      <c r="T6063" s="14">
        <f>Table2[[#This Row],[FTAG]]-Table2[[#This Row],[HTA]]</f>
        <v>1</v>
      </c>
      <c r="U6063" s="13" t="str">
        <f>IF(Table2[[#This Row],[SHH]]&gt;Table2[[#This Row],[SHA]],"H",IF(Table2[[#This Row],[HTH]]&lt;Table2[[#This Row],[HTA]],"A","D"))</f>
        <v>D</v>
      </c>
      <c r="V6063" s="14"/>
      <c r="W6063">
        <v>18</v>
      </c>
      <c r="X6063">
        <v>9</v>
      </c>
      <c r="Y6063">
        <v>3</v>
      </c>
      <c r="Z6063">
        <v>4</v>
      </c>
      <c r="AA6063">
        <v>12</v>
      </c>
      <c r="AB6063">
        <v>16</v>
      </c>
      <c r="AC6063">
        <v>10</v>
      </c>
      <c r="AD6063">
        <v>2</v>
      </c>
      <c r="AE6063">
        <v>4</v>
      </c>
      <c r="AF6063">
        <v>3</v>
      </c>
      <c r="AG6063">
        <v>0</v>
      </c>
      <c r="AH6063">
        <v>0</v>
      </c>
      <c r="AI6063">
        <v>1.61</v>
      </c>
      <c r="AJ6063">
        <v>3.75</v>
      </c>
      <c r="AK6063">
        <v>6</v>
      </c>
    </row>
    <row r="6064" spans="1:37" x14ac:dyDescent="0.45">
      <c r="A6064" s="56"/>
      <c r="B6064" s="27">
        <v>44108</v>
      </c>
      <c r="C6064" s="16" t="s">
        <v>454</v>
      </c>
      <c r="D6064" s="16" t="s">
        <v>455</v>
      </c>
      <c r="E6064" s="13" t="s">
        <v>456</v>
      </c>
      <c r="F6064" s="16" t="s">
        <v>271</v>
      </c>
      <c r="G6064" t="s">
        <v>464</v>
      </c>
      <c r="H6064" s="14"/>
      <c r="I6064" t="s">
        <v>476</v>
      </c>
      <c r="J6064" s="14"/>
      <c r="K6064">
        <v>1</v>
      </c>
      <c r="L6064">
        <v>1</v>
      </c>
      <c r="M6064" t="s">
        <v>23</v>
      </c>
      <c r="N6064" s="14"/>
      <c r="O6064">
        <v>1</v>
      </c>
      <c r="P6064">
        <v>1</v>
      </c>
      <c r="Q6064" t="s">
        <v>23</v>
      </c>
      <c r="R6064" s="14"/>
      <c r="S6064" s="16">
        <f>Table2[[#This Row],[FTHG]]-Table2[[#This Row],[HTH]]</f>
        <v>0</v>
      </c>
      <c r="T6064" s="14">
        <f>Table2[[#This Row],[FTAG]]-Table2[[#This Row],[HTA]]</f>
        <v>0</v>
      </c>
      <c r="U6064" s="13" t="str">
        <f>IF(Table2[[#This Row],[SHH]]&gt;Table2[[#This Row],[SHA]],"H",IF(Table2[[#This Row],[HTH]]&lt;Table2[[#This Row],[HTA]],"A","D"))</f>
        <v>D</v>
      </c>
      <c r="V6064" s="14"/>
      <c r="W6064">
        <v>24</v>
      </c>
      <c r="X6064">
        <v>4</v>
      </c>
      <c r="Y6064">
        <v>3</v>
      </c>
      <c r="Z6064">
        <v>1</v>
      </c>
      <c r="AA6064">
        <v>14</v>
      </c>
      <c r="AB6064">
        <v>10</v>
      </c>
      <c r="AC6064">
        <v>19</v>
      </c>
      <c r="AD6064">
        <v>5</v>
      </c>
      <c r="AE6064">
        <v>1</v>
      </c>
      <c r="AF6064">
        <v>1</v>
      </c>
      <c r="AG6064">
        <v>0</v>
      </c>
      <c r="AH6064">
        <v>1</v>
      </c>
      <c r="AI6064">
        <v>1.7</v>
      </c>
      <c r="AJ6064">
        <v>3.8</v>
      </c>
      <c r="AK6064">
        <v>5</v>
      </c>
    </row>
    <row r="6065" spans="1:37" x14ac:dyDescent="0.45">
      <c r="A6065" s="56"/>
      <c r="B6065" s="27">
        <v>44120</v>
      </c>
      <c r="C6065" s="16" t="s">
        <v>454</v>
      </c>
      <c r="D6065" s="16" t="s">
        <v>455</v>
      </c>
      <c r="E6065" s="13" t="s">
        <v>456</v>
      </c>
      <c r="F6065" s="16" t="s">
        <v>271</v>
      </c>
      <c r="G6065" t="s">
        <v>458</v>
      </c>
      <c r="H6065" s="14"/>
      <c r="I6065" t="s">
        <v>465</v>
      </c>
      <c r="J6065" s="14"/>
      <c r="K6065">
        <v>1</v>
      </c>
      <c r="L6065">
        <v>1</v>
      </c>
      <c r="M6065" t="s">
        <v>23</v>
      </c>
      <c r="N6065" s="14"/>
      <c r="O6065">
        <v>0</v>
      </c>
      <c r="P6065">
        <v>1</v>
      </c>
      <c r="Q6065" t="s">
        <v>8</v>
      </c>
      <c r="R6065" s="14"/>
      <c r="S6065" s="16">
        <f>Table2[[#This Row],[FTHG]]-Table2[[#This Row],[HTH]]</f>
        <v>1</v>
      </c>
      <c r="T6065" s="14">
        <f>Table2[[#This Row],[FTAG]]-Table2[[#This Row],[HTA]]</f>
        <v>0</v>
      </c>
      <c r="U6065" s="13" t="str">
        <f>IF(Table2[[#This Row],[SHH]]&gt;Table2[[#This Row],[SHA]],"H",IF(Table2[[#This Row],[HTH]]&lt;Table2[[#This Row],[HTA]],"A","D"))</f>
        <v>H</v>
      </c>
      <c r="V6065" s="14"/>
      <c r="W6065">
        <v>12</v>
      </c>
      <c r="X6065">
        <v>12</v>
      </c>
      <c r="Y6065">
        <v>4</v>
      </c>
      <c r="Z6065">
        <v>3</v>
      </c>
      <c r="AA6065">
        <v>22</v>
      </c>
      <c r="AB6065">
        <v>13</v>
      </c>
      <c r="AC6065">
        <v>3</v>
      </c>
      <c r="AD6065">
        <v>5</v>
      </c>
      <c r="AE6065">
        <v>4</v>
      </c>
      <c r="AF6065">
        <v>2</v>
      </c>
      <c r="AG6065">
        <v>0</v>
      </c>
      <c r="AH6065">
        <v>0</v>
      </c>
      <c r="AI6065">
        <v>5.25</v>
      </c>
      <c r="AJ6065">
        <v>3.8</v>
      </c>
      <c r="AK6065">
        <v>1.66</v>
      </c>
    </row>
    <row r="6066" spans="1:37" x14ac:dyDescent="0.45">
      <c r="A6066" s="56"/>
      <c r="B6066" s="27">
        <v>44120</v>
      </c>
      <c r="C6066" s="16" t="s">
        <v>454</v>
      </c>
      <c r="D6066" s="16" t="s">
        <v>455</v>
      </c>
      <c r="E6066" s="13" t="s">
        <v>456</v>
      </c>
      <c r="F6066" s="16" t="s">
        <v>271</v>
      </c>
      <c r="G6066" t="s">
        <v>462</v>
      </c>
      <c r="H6066" s="14"/>
      <c r="I6066" t="s">
        <v>475</v>
      </c>
      <c r="J6066" s="14"/>
      <c r="K6066">
        <v>0</v>
      </c>
      <c r="L6066">
        <v>4</v>
      </c>
      <c r="M6066" t="s">
        <v>8</v>
      </c>
      <c r="N6066" s="14"/>
      <c r="O6066">
        <v>0</v>
      </c>
      <c r="P6066">
        <v>1</v>
      </c>
      <c r="Q6066" t="s">
        <v>8</v>
      </c>
      <c r="R6066" s="14"/>
      <c r="S6066" s="16">
        <f>Table2[[#This Row],[FTHG]]-Table2[[#This Row],[HTH]]</f>
        <v>0</v>
      </c>
      <c r="T6066" s="14">
        <f>Table2[[#This Row],[FTAG]]-Table2[[#This Row],[HTA]]</f>
        <v>3</v>
      </c>
      <c r="U6066" s="13" t="str">
        <f>IF(Table2[[#This Row],[SHH]]&gt;Table2[[#This Row],[SHA]],"H",IF(Table2[[#This Row],[HTH]]&lt;Table2[[#This Row],[HTA]],"A","D"))</f>
        <v>A</v>
      </c>
      <c r="V6066" s="14"/>
      <c r="W6066">
        <v>5</v>
      </c>
      <c r="X6066">
        <v>30</v>
      </c>
      <c r="Y6066">
        <v>2</v>
      </c>
      <c r="Z6066">
        <v>11</v>
      </c>
      <c r="AA6066">
        <v>10</v>
      </c>
      <c r="AB6066">
        <v>12</v>
      </c>
      <c r="AC6066">
        <v>1</v>
      </c>
      <c r="AD6066">
        <v>9</v>
      </c>
      <c r="AE6066">
        <v>1</v>
      </c>
      <c r="AF6066">
        <v>2</v>
      </c>
      <c r="AG6066">
        <v>1</v>
      </c>
      <c r="AH6066">
        <v>0</v>
      </c>
      <c r="AI6066">
        <v>6.5</v>
      </c>
      <c r="AJ6066">
        <v>5</v>
      </c>
      <c r="AK6066">
        <v>1.4</v>
      </c>
    </row>
    <row r="6067" spans="1:37" x14ac:dyDescent="0.45">
      <c r="A6067" s="56"/>
      <c r="B6067" s="27">
        <v>44121</v>
      </c>
      <c r="C6067" s="16" t="s">
        <v>454</v>
      </c>
      <c r="D6067" s="16" t="s">
        <v>455</v>
      </c>
      <c r="E6067" s="13" t="s">
        <v>456</v>
      </c>
      <c r="F6067" s="16" t="s">
        <v>271</v>
      </c>
      <c r="G6067" t="s">
        <v>467</v>
      </c>
      <c r="H6067" s="14"/>
      <c r="I6067" t="s">
        <v>461</v>
      </c>
      <c r="J6067" s="14"/>
      <c r="K6067">
        <v>1</v>
      </c>
      <c r="L6067">
        <v>3</v>
      </c>
      <c r="M6067" t="s">
        <v>8</v>
      </c>
      <c r="N6067" s="14"/>
      <c r="O6067">
        <v>1</v>
      </c>
      <c r="P6067">
        <v>0</v>
      </c>
      <c r="Q6067" t="s">
        <v>7</v>
      </c>
      <c r="R6067" s="14"/>
      <c r="S6067" s="16">
        <f>Table2[[#This Row],[FTHG]]-Table2[[#This Row],[HTH]]</f>
        <v>0</v>
      </c>
      <c r="T6067" s="14">
        <f>Table2[[#This Row],[FTAG]]-Table2[[#This Row],[HTA]]</f>
        <v>3</v>
      </c>
      <c r="U6067" s="13" t="str">
        <f>IF(Table2[[#This Row],[SHH]]&gt;Table2[[#This Row],[SHA]],"H",IF(Table2[[#This Row],[HTH]]&lt;Table2[[#This Row],[HTA]],"A","D"))</f>
        <v>D</v>
      </c>
      <c r="V6067" s="14"/>
      <c r="W6067">
        <v>6</v>
      </c>
      <c r="X6067">
        <v>14</v>
      </c>
      <c r="Y6067">
        <v>3</v>
      </c>
      <c r="Z6067">
        <v>4</v>
      </c>
      <c r="AA6067">
        <v>14</v>
      </c>
      <c r="AB6067">
        <v>11</v>
      </c>
      <c r="AC6067">
        <v>3</v>
      </c>
      <c r="AD6067">
        <v>6</v>
      </c>
      <c r="AE6067">
        <v>4</v>
      </c>
      <c r="AF6067">
        <v>1</v>
      </c>
      <c r="AG6067">
        <v>2</v>
      </c>
      <c r="AH6067">
        <v>0</v>
      </c>
      <c r="AI6067">
        <v>2.1</v>
      </c>
      <c r="AJ6067">
        <v>3.4</v>
      </c>
      <c r="AK6067">
        <v>3.6</v>
      </c>
    </row>
    <row r="6068" spans="1:37" x14ac:dyDescent="0.45">
      <c r="A6068" s="56"/>
      <c r="B6068" s="27">
        <v>44121</v>
      </c>
      <c r="C6068" s="16" t="s">
        <v>454</v>
      </c>
      <c r="D6068" s="16" t="s">
        <v>455</v>
      </c>
      <c r="E6068" s="13" t="s">
        <v>456</v>
      </c>
      <c r="F6068" s="16" t="s">
        <v>271</v>
      </c>
      <c r="G6068" t="s">
        <v>476</v>
      </c>
      <c r="H6068" s="14"/>
      <c r="I6068" t="s">
        <v>457</v>
      </c>
      <c r="J6068" s="14"/>
      <c r="K6068">
        <v>3</v>
      </c>
      <c r="L6068">
        <v>1</v>
      </c>
      <c r="M6068" t="s">
        <v>7</v>
      </c>
      <c r="N6068" s="14"/>
      <c r="O6068">
        <v>1</v>
      </c>
      <c r="P6068">
        <v>0</v>
      </c>
      <c r="Q6068" t="s">
        <v>7</v>
      </c>
      <c r="R6068" s="14"/>
      <c r="S6068" s="16">
        <f>Table2[[#This Row],[FTHG]]-Table2[[#This Row],[HTH]]</f>
        <v>2</v>
      </c>
      <c r="T6068" s="14">
        <f>Table2[[#This Row],[FTAG]]-Table2[[#This Row],[HTA]]</f>
        <v>1</v>
      </c>
      <c r="U6068" s="13" t="str">
        <f>IF(Table2[[#This Row],[SHH]]&gt;Table2[[#This Row],[SHA]],"H",IF(Table2[[#This Row],[HTH]]&lt;Table2[[#This Row],[HTA]],"A","D"))</f>
        <v>H</v>
      </c>
      <c r="V6068" s="14"/>
      <c r="W6068">
        <v>6</v>
      </c>
      <c r="X6068">
        <v>8</v>
      </c>
      <c r="Y6068">
        <v>4</v>
      </c>
      <c r="Z6068">
        <v>4</v>
      </c>
      <c r="AA6068">
        <v>13</v>
      </c>
      <c r="AB6068">
        <v>13</v>
      </c>
      <c r="AC6068">
        <v>6</v>
      </c>
      <c r="AD6068">
        <v>10</v>
      </c>
      <c r="AE6068">
        <v>3</v>
      </c>
      <c r="AF6068">
        <v>1</v>
      </c>
      <c r="AG6068">
        <v>0</v>
      </c>
      <c r="AH6068">
        <v>0</v>
      </c>
      <c r="AI6068">
        <v>2</v>
      </c>
      <c r="AJ6068">
        <v>3.5</v>
      </c>
      <c r="AK6068">
        <v>3.8</v>
      </c>
    </row>
    <row r="6069" spans="1:37" x14ac:dyDescent="0.45">
      <c r="A6069" s="56"/>
      <c r="B6069" s="27">
        <v>44122</v>
      </c>
      <c r="C6069" s="16" t="s">
        <v>454</v>
      </c>
      <c r="D6069" s="16" t="s">
        <v>455</v>
      </c>
      <c r="E6069" s="13" t="s">
        <v>456</v>
      </c>
      <c r="F6069" s="16" t="s">
        <v>271</v>
      </c>
      <c r="G6069" t="s">
        <v>466</v>
      </c>
      <c r="H6069" s="14"/>
      <c r="I6069" t="s">
        <v>464</v>
      </c>
      <c r="J6069" s="14"/>
      <c r="K6069">
        <v>2</v>
      </c>
      <c r="L6069">
        <v>3</v>
      </c>
      <c r="M6069" t="s">
        <v>8</v>
      </c>
      <c r="N6069" s="14"/>
      <c r="O6069">
        <v>1</v>
      </c>
      <c r="P6069">
        <v>3</v>
      </c>
      <c r="Q6069" t="s">
        <v>8</v>
      </c>
      <c r="R6069" s="14"/>
      <c r="S6069" s="16">
        <f>Table2[[#This Row],[FTHG]]-Table2[[#This Row],[HTH]]</f>
        <v>1</v>
      </c>
      <c r="T6069" s="14">
        <f>Table2[[#This Row],[FTAG]]-Table2[[#This Row],[HTA]]</f>
        <v>0</v>
      </c>
      <c r="U6069" s="13" t="str">
        <f>IF(Table2[[#This Row],[SHH]]&gt;Table2[[#This Row],[SHA]],"H",IF(Table2[[#This Row],[HTH]]&lt;Table2[[#This Row],[HTA]],"A","D"))</f>
        <v>H</v>
      </c>
      <c r="V6069" s="14"/>
      <c r="W6069">
        <v>20</v>
      </c>
      <c r="X6069">
        <v>14</v>
      </c>
      <c r="Y6069">
        <v>9</v>
      </c>
      <c r="Z6069">
        <v>8</v>
      </c>
      <c r="AA6069">
        <v>13</v>
      </c>
      <c r="AB6069">
        <v>8</v>
      </c>
      <c r="AC6069">
        <v>4</v>
      </c>
      <c r="AD6069">
        <v>2</v>
      </c>
      <c r="AE6069">
        <v>2</v>
      </c>
      <c r="AF6069">
        <v>3</v>
      </c>
      <c r="AG6069">
        <v>0</v>
      </c>
      <c r="AH6069">
        <v>0</v>
      </c>
      <c r="AI6069">
        <v>3.6</v>
      </c>
      <c r="AJ6069">
        <v>3.3</v>
      </c>
      <c r="AK6069">
        <v>2.15</v>
      </c>
    </row>
    <row r="6070" spans="1:37" x14ac:dyDescent="0.45">
      <c r="A6070" s="56"/>
      <c r="B6070" s="27">
        <v>44122</v>
      </c>
      <c r="C6070" s="16" t="s">
        <v>454</v>
      </c>
      <c r="D6070" s="16" t="s">
        <v>455</v>
      </c>
      <c r="E6070" s="13" t="s">
        <v>456</v>
      </c>
      <c r="F6070" s="16" t="s">
        <v>271</v>
      </c>
      <c r="G6070" t="s">
        <v>468</v>
      </c>
      <c r="H6070" s="14"/>
      <c r="I6070" t="s">
        <v>469</v>
      </c>
      <c r="J6070" s="14"/>
      <c r="K6070">
        <v>1</v>
      </c>
      <c r="L6070">
        <v>1</v>
      </c>
      <c r="M6070" t="s">
        <v>23</v>
      </c>
      <c r="N6070" s="14"/>
      <c r="O6070">
        <v>1</v>
      </c>
      <c r="P6070">
        <v>1</v>
      </c>
      <c r="Q6070" t="s">
        <v>23</v>
      </c>
      <c r="R6070" s="14"/>
      <c r="S6070" s="16">
        <f>Table2[[#This Row],[FTHG]]-Table2[[#This Row],[HTH]]</f>
        <v>0</v>
      </c>
      <c r="T6070" s="14">
        <f>Table2[[#This Row],[FTAG]]-Table2[[#This Row],[HTA]]</f>
        <v>0</v>
      </c>
      <c r="U6070" s="13" t="str">
        <f>IF(Table2[[#This Row],[SHH]]&gt;Table2[[#This Row],[SHA]],"H",IF(Table2[[#This Row],[HTH]]&lt;Table2[[#This Row],[HTA]],"A","D"))</f>
        <v>D</v>
      </c>
      <c r="V6070" s="14"/>
      <c r="W6070">
        <v>7</v>
      </c>
      <c r="X6070">
        <v>7</v>
      </c>
      <c r="Y6070">
        <v>2</v>
      </c>
      <c r="Z6070">
        <v>3</v>
      </c>
      <c r="AA6070">
        <v>18</v>
      </c>
      <c r="AB6070">
        <v>13</v>
      </c>
      <c r="AC6070">
        <v>2</v>
      </c>
      <c r="AD6070">
        <v>5</v>
      </c>
      <c r="AE6070">
        <v>4</v>
      </c>
      <c r="AF6070">
        <v>2</v>
      </c>
      <c r="AG6070">
        <v>0</v>
      </c>
      <c r="AH6070">
        <v>0</v>
      </c>
      <c r="AI6070">
        <v>2</v>
      </c>
      <c r="AJ6070">
        <v>3.4</v>
      </c>
      <c r="AK6070">
        <v>3.9</v>
      </c>
    </row>
    <row r="6071" spans="1:37" x14ac:dyDescent="0.45">
      <c r="A6071" s="56"/>
      <c r="B6071" s="27">
        <v>44122</v>
      </c>
      <c r="C6071" s="16" t="s">
        <v>454</v>
      </c>
      <c r="D6071" s="16" t="s">
        <v>455</v>
      </c>
      <c r="E6071" s="13" t="s">
        <v>456</v>
      </c>
      <c r="F6071" s="16" t="s">
        <v>271</v>
      </c>
      <c r="G6071" t="s">
        <v>460</v>
      </c>
      <c r="H6071" s="14"/>
      <c r="I6071" t="s">
        <v>474</v>
      </c>
      <c r="J6071" s="14"/>
      <c r="K6071">
        <v>1</v>
      </c>
      <c r="L6071">
        <v>1</v>
      </c>
      <c r="M6071" t="s">
        <v>23</v>
      </c>
      <c r="N6071" s="14"/>
      <c r="O6071">
        <v>0</v>
      </c>
      <c r="P6071">
        <v>0</v>
      </c>
      <c r="Q6071" t="s">
        <v>23</v>
      </c>
      <c r="R6071" s="14"/>
      <c r="S6071" s="16">
        <f>Table2[[#This Row],[FTHG]]-Table2[[#This Row],[HTH]]</f>
        <v>1</v>
      </c>
      <c r="T6071" s="14">
        <f>Table2[[#This Row],[FTAG]]-Table2[[#This Row],[HTA]]</f>
        <v>1</v>
      </c>
      <c r="U6071" s="13" t="str">
        <f>IF(Table2[[#This Row],[SHH]]&gt;Table2[[#This Row],[SHA]],"H",IF(Table2[[#This Row],[HTH]]&lt;Table2[[#This Row],[HTA]],"A","D"))</f>
        <v>D</v>
      </c>
      <c r="V6071" s="14"/>
      <c r="W6071">
        <v>21</v>
      </c>
      <c r="X6071">
        <v>3</v>
      </c>
      <c r="Y6071">
        <v>7</v>
      </c>
      <c r="Z6071">
        <v>2</v>
      </c>
      <c r="AA6071">
        <v>13</v>
      </c>
      <c r="AB6071">
        <v>13</v>
      </c>
      <c r="AC6071">
        <v>10</v>
      </c>
      <c r="AD6071">
        <v>2</v>
      </c>
      <c r="AE6071">
        <v>2</v>
      </c>
      <c r="AF6071">
        <v>1</v>
      </c>
      <c r="AG6071">
        <v>0</v>
      </c>
      <c r="AH6071">
        <v>1</v>
      </c>
    </row>
    <row r="6072" spans="1:37" x14ac:dyDescent="0.45">
      <c r="A6072" s="56"/>
      <c r="B6072" s="27">
        <v>44122</v>
      </c>
      <c r="C6072" s="16" t="s">
        <v>454</v>
      </c>
      <c r="D6072" s="16" t="s">
        <v>455</v>
      </c>
      <c r="E6072" s="13" t="s">
        <v>456</v>
      </c>
      <c r="F6072" s="16" t="s">
        <v>271</v>
      </c>
      <c r="G6072" t="s">
        <v>470</v>
      </c>
      <c r="H6072" s="14"/>
      <c r="I6072" t="s">
        <v>472</v>
      </c>
      <c r="J6072" s="14"/>
      <c r="K6072">
        <v>3</v>
      </c>
      <c r="L6072">
        <v>1</v>
      </c>
      <c r="M6072" t="s">
        <v>7</v>
      </c>
      <c r="N6072" s="14"/>
      <c r="O6072">
        <v>2</v>
      </c>
      <c r="P6072">
        <v>0</v>
      </c>
      <c r="Q6072" t="s">
        <v>7</v>
      </c>
      <c r="R6072" s="14"/>
      <c r="S6072" s="16">
        <f>Table2[[#This Row],[FTHG]]-Table2[[#This Row],[HTH]]</f>
        <v>1</v>
      </c>
      <c r="T6072" s="14">
        <f>Table2[[#This Row],[FTAG]]-Table2[[#This Row],[HTA]]</f>
        <v>1</v>
      </c>
      <c r="U6072" s="13" t="str">
        <f>IF(Table2[[#This Row],[SHH]]&gt;Table2[[#This Row],[SHA]],"H",IF(Table2[[#This Row],[HTH]]&lt;Table2[[#This Row],[HTA]],"A","D"))</f>
        <v>D</v>
      </c>
      <c r="V6072" s="14"/>
      <c r="W6072">
        <v>12</v>
      </c>
      <c r="X6072">
        <v>14</v>
      </c>
      <c r="Y6072">
        <v>8</v>
      </c>
      <c r="Z6072">
        <v>5</v>
      </c>
      <c r="AA6072">
        <v>15</v>
      </c>
      <c r="AB6072">
        <v>15</v>
      </c>
      <c r="AC6072">
        <v>2</v>
      </c>
      <c r="AD6072">
        <v>6</v>
      </c>
      <c r="AE6072">
        <v>3</v>
      </c>
      <c r="AF6072">
        <v>2</v>
      </c>
      <c r="AG6072">
        <v>0</v>
      </c>
      <c r="AH6072">
        <v>0</v>
      </c>
      <c r="AI6072">
        <v>2.15</v>
      </c>
      <c r="AJ6072">
        <v>3.4</v>
      </c>
      <c r="AK6072">
        <v>3.4</v>
      </c>
    </row>
    <row r="6073" spans="1:37" x14ac:dyDescent="0.45">
      <c r="A6073" s="56"/>
      <c r="B6073" s="27">
        <v>44122</v>
      </c>
      <c r="C6073" s="16" t="s">
        <v>454</v>
      </c>
      <c r="D6073" s="16" t="s">
        <v>455</v>
      </c>
      <c r="E6073" s="13" t="s">
        <v>456</v>
      </c>
      <c r="F6073" s="16" t="s">
        <v>271</v>
      </c>
      <c r="G6073" t="s">
        <v>471</v>
      </c>
      <c r="H6073" s="14"/>
      <c r="I6073" t="s">
        <v>463</v>
      </c>
      <c r="J6073" s="14"/>
      <c r="K6073">
        <v>1</v>
      </c>
      <c r="L6073">
        <v>3</v>
      </c>
      <c r="M6073" t="s">
        <v>8</v>
      </c>
      <c r="N6073" s="14"/>
      <c r="O6073">
        <v>0</v>
      </c>
      <c r="P6073">
        <v>2</v>
      </c>
      <c r="Q6073" t="s">
        <v>8</v>
      </c>
      <c r="R6073" s="14"/>
      <c r="S6073" s="16">
        <f>Table2[[#This Row],[FTHG]]-Table2[[#This Row],[HTH]]</f>
        <v>1</v>
      </c>
      <c r="T6073" s="14">
        <f>Table2[[#This Row],[FTAG]]-Table2[[#This Row],[HTA]]</f>
        <v>1</v>
      </c>
      <c r="U6073" s="13" t="str">
        <f>IF(Table2[[#This Row],[SHH]]&gt;Table2[[#This Row],[SHA]],"H",IF(Table2[[#This Row],[HTH]]&lt;Table2[[#This Row],[HTA]],"A","D"))</f>
        <v>A</v>
      </c>
      <c r="V6073" s="14"/>
      <c r="W6073">
        <v>11</v>
      </c>
      <c r="X6073">
        <v>11</v>
      </c>
      <c r="Y6073">
        <v>4</v>
      </c>
      <c r="Z6073">
        <v>5</v>
      </c>
      <c r="AA6073">
        <v>15</v>
      </c>
      <c r="AB6073">
        <v>10</v>
      </c>
      <c r="AC6073">
        <v>7</v>
      </c>
      <c r="AD6073">
        <v>3</v>
      </c>
      <c r="AE6073">
        <v>2</v>
      </c>
      <c r="AF6073">
        <v>5</v>
      </c>
      <c r="AG6073">
        <v>0</v>
      </c>
      <c r="AH6073">
        <v>0</v>
      </c>
      <c r="AI6073">
        <v>2.25</v>
      </c>
      <c r="AJ6073">
        <v>3.25</v>
      </c>
      <c r="AK6073">
        <v>3.25</v>
      </c>
    </row>
    <row r="6074" spans="1:37" x14ac:dyDescent="0.45">
      <c r="A6074" s="56"/>
      <c r="B6074" s="27">
        <v>44122</v>
      </c>
      <c r="C6074" s="16" t="s">
        <v>454</v>
      </c>
      <c r="D6074" s="16" t="s">
        <v>455</v>
      </c>
      <c r="E6074" s="13" t="s">
        <v>456</v>
      </c>
      <c r="F6074" s="16" t="s">
        <v>271</v>
      </c>
      <c r="G6074" t="s">
        <v>459</v>
      </c>
      <c r="H6074" s="14"/>
      <c r="I6074" t="s">
        <v>473</v>
      </c>
      <c r="J6074" s="14"/>
      <c r="K6074">
        <v>4</v>
      </c>
      <c r="L6074">
        <v>0</v>
      </c>
      <c r="M6074" t="s">
        <v>7</v>
      </c>
      <c r="N6074" s="14"/>
      <c r="O6074">
        <v>1</v>
      </c>
      <c r="P6074">
        <v>0</v>
      </c>
      <c r="Q6074" t="s">
        <v>7</v>
      </c>
      <c r="R6074" s="14"/>
      <c r="S6074" s="16">
        <f>Table2[[#This Row],[FTHG]]-Table2[[#This Row],[HTH]]</f>
        <v>3</v>
      </c>
      <c r="T6074" s="14">
        <f>Table2[[#This Row],[FTAG]]-Table2[[#This Row],[HTA]]</f>
        <v>0</v>
      </c>
      <c r="U6074" s="13" t="str">
        <f>IF(Table2[[#This Row],[SHH]]&gt;Table2[[#This Row],[SHA]],"H",IF(Table2[[#This Row],[HTH]]&lt;Table2[[#This Row],[HTA]],"A","D"))</f>
        <v>H</v>
      </c>
      <c r="V6074" s="14"/>
      <c r="W6074">
        <v>17</v>
      </c>
      <c r="X6074">
        <v>7</v>
      </c>
      <c r="Y6074">
        <v>6</v>
      </c>
      <c r="Z6074">
        <v>2</v>
      </c>
      <c r="AA6074">
        <v>13</v>
      </c>
      <c r="AB6074">
        <v>16</v>
      </c>
      <c r="AC6074">
        <v>7</v>
      </c>
      <c r="AD6074">
        <v>2</v>
      </c>
      <c r="AE6074">
        <v>0</v>
      </c>
      <c r="AF6074">
        <v>3</v>
      </c>
      <c r="AG6074">
        <v>0</v>
      </c>
      <c r="AH6074">
        <v>2</v>
      </c>
      <c r="AI6074">
        <v>1.83</v>
      </c>
      <c r="AJ6074">
        <v>3.6</v>
      </c>
      <c r="AK6074">
        <v>4.33</v>
      </c>
    </row>
    <row r="6075" spans="1:37" x14ac:dyDescent="0.45">
      <c r="A6075" s="56"/>
      <c r="B6075" s="27">
        <v>44127</v>
      </c>
      <c r="C6075" s="16" t="s">
        <v>454</v>
      </c>
      <c r="D6075" s="16" t="s">
        <v>455</v>
      </c>
      <c r="E6075" s="13" t="s">
        <v>456</v>
      </c>
      <c r="F6075" s="16" t="s">
        <v>271</v>
      </c>
      <c r="G6075" t="s">
        <v>465</v>
      </c>
      <c r="H6075" s="14"/>
      <c r="I6075" t="s">
        <v>468</v>
      </c>
      <c r="J6075" s="14"/>
      <c r="K6075">
        <v>1</v>
      </c>
      <c r="L6075">
        <v>2</v>
      </c>
      <c r="M6075" t="s">
        <v>8</v>
      </c>
      <c r="N6075" s="14"/>
      <c r="O6075">
        <v>1</v>
      </c>
      <c r="P6075">
        <v>1</v>
      </c>
      <c r="Q6075" t="s">
        <v>23</v>
      </c>
      <c r="R6075" s="14"/>
      <c r="S6075" s="16">
        <f>Table2[[#This Row],[FTHG]]-Table2[[#This Row],[HTH]]</f>
        <v>0</v>
      </c>
      <c r="T6075" s="14">
        <f>Table2[[#This Row],[FTAG]]-Table2[[#This Row],[HTA]]</f>
        <v>1</v>
      </c>
      <c r="U6075" s="13" t="str">
        <f>IF(Table2[[#This Row],[SHH]]&gt;Table2[[#This Row],[SHA]],"H",IF(Table2[[#This Row],[HTH]]&lt;Table2[[#This Row],[HTA]],"A","D"))</f>
        <v>D</v>
      </c>
      <c r="V6075" s="14"/>
      <c r="W6075">
        <v>11</v>
      </c>
      <c r="X6075">
        <v>10</v>
      </c>
      <c r="Y6075">
        <v>1</v>
      </c>
      <c r="Z6075">
        <v>4</v>
      </c>
      <c r="AA6075">
        <v>11</v>
      </c>
      <c r="AB6075">
        <v>5</v>
      </c>
      <c r="AC6075">
        <v>5</v>
      </c>
      <c r="AD6075">
        <v>4</v>
      </c>
      <c r="AE6075">
        <v>2</v>
      </c>
      <c r="AF6075">
        <v>0</v>
      </c>
      <c r="AG6075">
        <v>0</v>
      </c>
      <c r="AH6075">
        <v>0</v>
      </c>
      <c r="AI6075">
        <v>2.0499999999999998</v>
      </c>
      <c r="AJ6075">
        <v>3.4</v>
      </c>
      <c r="AK6075">
        <v>3.5</v>
      </c>
    </row>
    <row r="6076" spans="1:37" x14ac:dyDescent="0.45">
      <c r="A6076" s="56"/>
      <c r="B6076" s="27">
        <v>44128</v>
      </c>
      <c r="C6076" s="16" t="s">
        <v>454</v>
      </c>
      <c r="D6076" s="16" t="s">
        <v>455</v>
      </c>
      <c r="E6076" s="13" t="s">
        <v>456</v>
      </c>
      <c r="F6076" s="16" t="s">
        <v>271</v>
      </c>
      <c r="G6076" t="s">
        <v>461</v>
      </c>
      <c r="H6076" s="14"/>
      <c r="I6076" t="s">
        <v>476</v>
      </c>
      <c r="J6076" s="14"/>
      <c r="K6076">
        <v>0</v>
      </c>
      <c r="L6076">
        <v>1</v>
      </c>
      <c r="M6076" t="s">
        <v>8</v>
      </c>
      <c r="N6076" s="14"/>
      <c r="O6076">
        <v>0</v>
      </c>
      <c r="P6076">
        <v>0</v>
      </c>
      <c r="Q6076" t="s">
        <v>23</v>
      </c>
      <c r="R6076" s="14"/>
      <c r="S6076" s="16">
        <f>Table2[[#This Row],[FTHG]]-Table2[[#This Row],[HTH]]</f>
        <v>0</v>
      </c>
      <c r="T6076" s="14">
        <f>Table2[[#This Row],[FTAG]]-Table2[[#This Row],[HTA]]</f>
        <v>1</v>
      </c>
      <c r="U6076" s="13" t="str">
        <f>IF(Table2[[#This Row],[SHH]]&gt;Table2[[#This Row],[SHA]],"H",IF(Table2[[#This Row],[HTH]]&lt;Table2[[#This Row],[HTA]],"A","D"))</f>
        <v>D</v>
      </c>
      <c r="V6076" s="14"/>
      <c r="W6076">
        <v>13</v>
      </c>
      <c r="X6076">
        <v>15</v>
      </c>
      <c r="Y6076">
        <v>3</v>
      </c>
      <c r="Z6076">
        <v>3</v>
      </c>
      <c r="AA6076">
        <v>10</v>
      </c>
      <c r="AB6076">
        <v>12</v>
      </c>
      <c r="AC6076">
        <v>6</v>
      </c>
      <c r="AD6076">
        <v>4</v>
      </c>
      <c r="AE6076">
        <v>3</v>
      </c>
      <c r="AF6076">
        <v>3</v>
      </c>
      <c r="AG6076">
        <v>0</v>
      </c>
      <c r="AH6076">
        <v>0</v>
      </c>
      <c r="AI6076">
        <v>2.87</v>
      </c>
      <c r="AJ6076">
        <v>3.4</v>
      </c>
      <c r="AK6076">
        <v>2.4</v>
      </c>
    </row>
    <row r="6077" spans="1:37" x14ac:dyDescent="0.45">
      <c r="A6077" s="56"/>
      <c r="B6077" s="27">
        <v>44128</v>
      </c>
      <c r="C6077" s="16" t="s">
        <v>454</v>
      </c>
      <c r="D6077" s="16" t="s">
        <v>455</v>
      </c>
      <c r="E6077" s="13" t="s">
        <v>456</v>
      </c>
      <c r="F6077" s="16" t="s">
        <v>271</v>
      </c>
      <c r="G6077" t="s">
        <v>475</v>
      </c>
      <c r="H6077" s="14"/>
      <c r="I6077" t="s">
        <v>458</v>
      </c>
      <c r="J6077" s="14"/>
      <c r="K6077">
        <v>4</v>
      </c>
      <c r="L6077">
        <v>0</v>
      </c>
      <c r="M6077" t="s">
        <v>7</v>
      </c>
      <c r="N6077" s="14"/>
      <c r="O6077">
        <v>2</v>
      </c>
      <c r="P6077">
        <v>0</v>
      </c>
      <c r="Q6077" t="s">
        <v>7</v>
      </c>
      <c r="R6077" s="14"/>
      <c r="S6077" s="16">
        <f>Table2[[#This Row],[FTHG]]-Table2[[#This Row],[HTH]]</f>
        <v>2</v>
      </c>
      <c r="T6077" s="14">
        <f>Table2[[#This Row],[FTAG]]-Table2[[#This Row],[HTA]]</f>
        <v>0</v>
      </c>
      <c r="U6077" s="13" t="str">
        <f>IF(Table2[[#This Row],[SHH]]&gt;Table2[[#This Row],[SHA]],"H",IF(Table2[[#This Row],[HTH]]&lt;Table2[[#This Row],[HTA]],"A","D"))</f>
        <v>H</v>
      </c>
      <c r="V6077" s="14"/>
      <c r="W6077">
        <v>20</v>
      </c>
      <c r="X6077">
        <v>16</v>
      </c>
      <c r="Y6077">
        <v>9</v>
      </c>
      <c r="Z6077">
        <v>3</v>
      </c>
      <c r="AA6077">
        <v>12</v>
      </c>
      <c r="AB6077">
        <v>18</v>
      </c>
      <c r="AC6077">
        <v>4</v>
      </c>
      <c r="AD6077">
        <v>10</v>
      </c>
      <c r="AE6077">
        <v>0</v>
      </c>
      <c r="AF6077">
        <v>2</v>
      </c>
      <c r="AG6077">
        <v>0</v>
      </c>
      <c r="AH6077">
        <v>0</v>
      </c>
      <c r="AI6077">
        <v>1.06</v>
      </c>
      <c r="AJ6077">
        <v>12</v>
      </c>
      <c r="AK6077">
        <v>23</v>
      </c>
    </row>
    <row r="6078" spans="1:37" x14ac:dyDescent="0.45">
      <c r="A6078" s="56"/>
      <c r="B6078" s="27">
        <v>44129</v>
      </c>
      <c r="C6078" s="16" t="s">
        <v>454</v>
      </c>
      <c r="D6078" s="16" t="s">
        <v>455</v>
      </c>
      <c r="E6078" s="13" t="s">
        <v>456</v>
      </c>
      <c r="F6078" s="16" t="s">
        <v>271</v>
      </c>
      <c r="G6078" t="s">
        <v>457</v>
      </c>
      <c r="H6078" s="14"/>
      <c r="I6078" t="s">
        <v>462</v>
      </c>
      <c r="J6078" s="14"/>
      <c r="K6078">
        <v>2</v>
      </c>
      <c r="L6078">
        <v>0</v>
      </c>
      <c r="M6078" t="s">
        <v>7</v>
      </c>
      <c r="N6078" s="14"/>
      <c r="O6078">
        <v>0</v>
      </c>
      <c r="P6078">
        <v>0</v>
      </c>
      <c r="Q6078" t="s">
        <v>23</v>
      </c>
      <c r="R6078" s="14"/>
      <c r="S6078" s="16">
        <f>Table2[[#This Row],[FTHG]]-Table2[[#This Row],[HTH]]</f>
        <v>2</v>
      </c>
      <c r="T6078" s="14">
        <f>Table2[[#This Row],[FTAG]]-Table2[[#This Row],[HTA]]</f>
        <v>0</v>
      </c>
      <c r="U6078" s="13" t="str">
        <f>IF(Table2[[#This Row],[SHH]]&gt;Table2[[#This Row],[SHA]],"H",IF(Table2[[#This Row],[HTH]]&lt;Table2[[#This Row],[HTA]],"A","D"))</f>
        <v>H</v>
      </c>
      <c r="V6078" s="14"/>
      <c r="W6078">
        <v>20</v>
      </c>
      <c r="X6078">
        <v>8</v>
      </c>
      <c r="Y6078">
        <v>6</v>
      </c>
      <c r="Z6078">
        <v>4</v>
      </c>
      <c r="AA6078">
        <v>9</v>
      </c>
      <c r="AB6078">
        <v>16</v>
      </c>
      <c r="AC6078">
        <v>7</v>
      </c>
      <c r="AD6078">
        <v>4</v>
      </c>
      <c r="AE6078">
        <v>3</v>
      </c>
      <c r="AF6078">
        <v>3</v>
      </c>
      <c r="AG6078">
        <v>0</v>
      </c>
      <c r="AH6078">
        <v>0</v>
      </c>
      <c r="AI6078">
        <v>1.95</v>
      </c>
      <c r="AJ6078">
        <v>3.3</v>
      </c>
      <c r="AK6078">
        <v>4</v>
      </c>
    </row>
    <row r="6079" spans="1:37" x14ac:dyDescent="0.45">
      <c r="A6079" s="56"/>
      <c r="B6079" s="27">
        <v>44129</v>
      </c>
      <c r="C6079" s="16" t="s">
        <v>454</v>
      </c>
      <c r="D6079" s="16" t="s">
        <v>455</v>
      </c>
      <c r="E6079" s="13" t="s">
        <v>456</v>
      </c>
      <c r="F6079" s="16" t="s">
        <v>271</v>
      </c>
      <c r="G6079" t="s">
        <v>472</v>
      </c>
      <c r="H6079" s="14"/>
      <c r="I6079" t="s">
        <v>466</v>
      </c>
      <c r="J6079" s="14"/>
      <c r="K6079">
        <v>0</v>
      </c>
      <c r="L6079">
        <v>3</v>
      </c>
      <c r="M6079" t="s">
        <v>8</v>
      </c>
      <c r="N6079" s="14"/>
      <c r="O6079">
        <v>0</v>
      </c>
      <c r="P6079">
        <v>2</v>
      </c>
      <c r="Q6079" t="s">
        <v>8</v>
      </c>
      <c r="R6079" s="14"/>
      <c r="S6079" s="16">
        <f>Table2[[#This Row],[FTHG]]-Table2[[#This Row],[HTH]]</f>
        <v>0</v>
      </c>
      <c r="T6079" s="14">
        <f>Table2[[#This Row],[FTAG]]-Table2[[#This Row],[HTA]]</f>
        <v>1</v>
      </c>
      <c r="U6079" s="13" t="str">
        <f>IF(Table2[[#This Row],[SHH]]&gt;Table2[[#This Row],[SHA]],"H",IF(Table2[[#This Row],[HTH]]&lt;Table2[[#This Row],[HTA]],"A","D"))</f>
        <v>A</v>
      </c>
      <c r="V6079" s="14"/>
      <c r="W6079">
        <v>14</v>
      </c>
      <c r="X6079">
        <v>7</v>
      </c>
      <c r="Y6079">
        <v>4</v>
      </c>
      <c r="Z6079">
        <v>5</v>
      </c>
      <c r="AA6079">
        <v>8</v>
      </c>
      <c r="AB6079">
        <v>11</v>
      </c>
      <c r="AC6079">
        <v>12</v>
      </c>
      <c r="AD6079">
        <v>2</v>
      </c>
      <c r="AE6079">
        <v>1</v>
      </c>
      <c r="AF6079">
        <v>3</v>
      </c>
      <c r="AG6079">
        <v>0</v>
      </c>
      <c r="AH6079">
        <v>0</v>
      </c>
      <c r="AI6079">
        <v>2.15</v>
      </c>
      <c r="AJ6079">
        <v>3.5</v>
      </c>
      <c r="AK6079">
        <v>3.2</v>
      </c>
    </row>
    <row r="6080" spans="1:37" x14ac:dyDescent="0.45">
      <c r="A6080" s="56"/>
      <c r="B6080" s="27">
        <v>44129</v>
      </c>
      <c r="C6080" s="16" t="s">
        <v>454</v>
      </c>
      <c r="D6080" s="16" t="s">
        <v>455</v>
      </c>
      <c r="E6080" s="13" t="s">
        <v>456</v>
      </c>
      <c r="F6080" s="16" t="s">
        <v>271</v>
      </c>
      <c r="G6080" t="s">
        <v>469</v>
      </c>
      <c r="H6080" s="14"/>
      <c r="I6080" t="s">
        <v>471</v>
      </c>
      <c r="J6080" s="14"/>
      <c r="K6080">
        <v>2</v>
      </c>
      <c r="L6080">
        <v>0</v>
      </c>
      <c r="M6080" t="s">
        <v>7</v>
      </c>
      <c r="N6080" s="14"/>
      <c r="O6080">
        <v>1</v>
      </c>
      <c r="P6080">
        <v>0</v>
      </c>
      <c r="Q6080" t="s">
        <v>7</v>
      </c>
      <c r="R6080" s="14"/>
      <c r="S6080" s="16">
        <f>Table2[[#This Row],[FTHG]]-Table2[[#This Row],[HTH]]</f>
        <v>1</v>
      </c>
      <c r="T6080" s="14">
        <f>Table2[[#This Row],[FTAG]]-Table2[[#This Row],[HTA]]</f>
        <v>0</v>
      </c>
      <c r="U6080" s="13" t="str">
        <f>IF(Table2[[#This Row],[SHH]]&gt;Table2[[#This Row],[SHA]],"H",IF(Table2[[#This Row],[HTH]]&lt;Table2[[#This Row],[HTA]],"A","D"))</f>
        <v>H</v>
      </c>
      <c r="V6080" s="14"/>
      <c r="W6080">
        <v>6</v>
      </c>
      <c r="X6080">
        <v>10</v>
      </c>
      <c r="Y6080">
        <v>3</v>
      </c>
      <c r="Z6080">
        <v>0</v>
      </c>
      <c r="AA6080">
        <v>11</v>
      </c>
      <c r="AB6080">
        <v>18</v>
      </c>
      <c r="AC6080">
        <v>5</v>
      </c>
      <c r="AD6080">
        <v>3</v>
      </c>
      <c r="AE6080">
        <v>3</v>
      </c>
      <c r="AF6080">
        <v>3</v>
      </c>
      <c r="AG6080">
        <v>0</v>
      </c>
      <c r="AH6080">
        <v>0</v>
      </c>
      <c r="AI6080">
        <v>2.37</v>
      </c>
      <c r="AJ6080">
        <v>3.2</v>
      </c>
      <c r="AK6080">
        <v>3.1</v>
      </c>
    </row>
    <row r="6081" spans="1:37" x14ac:dyDescent="0.45">
      <c r="A6081" s="56"/>
      <c r="B6081" s="27">
        <v>44129</v>
      </c>
      <c r="C6081" s="16" t="s">
        <v>454</v>
      </c>
      <c r="D6081" s="16" t="s">
        <v>455</v>
      </c>
      <c r="E6081" s="13" t="s">
        <v>456</v>
      </c>
      <c r="F6081" s="16" t="s">
        <v>271</v>
      </c>
      <c r="G6081" t="s">
        <v>474</v>
      </c>
      <c r="H6081" s="14"/>
      <c r="I6081" t="s">
        <v>467</v>
      </c>
      <c r="J6081" s="14"/>
      <c r="K6081">
        <v>0</v>
      </c>
      <c r="L6081">
        <v>4</v>
      </c>
      <c r="M6081" t="s">
        <v>8</v>
      </c>
      <c r="N6081" s="14"/>
      <c r="O6081">
        <v>0</v>
      </c>
      <c r="P6081">
        <v>3</v>
      </c>
      <c r="Q6081" t="s">
        <v>8</v>
      </c>
      <c r="R6081" s="14"/>
      <c r="S6081" s="16">
        <f>Table2[[#This Row],[FTHG]]-Table2[[#This Row],[HTH]]</f>
        <v>0</v>
      </c>
      <c r="T6081" s="14">
        <f>Table2[[#This Row],[FTAG]]-Table2[[#This Row],[HTA]]</f>
        <v>1</v>
      </c>
      <c r="U6081" s="13" t="str">
        <f>IF(Table2[[#This Row],[SHH]]&gt;Table2[[#This Row],[SHA]],"H",IF(Table2[[#This Row],[HTH]]&lt;Table2[[#This Row],[HTA]],"A","D"))</f>
        <v>A</v>
      </c>
      <c r="V6081" s="14"/>
      <c r="W6081">
        <v>5</v>
      </c>
      <c r="X6081">
        <v>24</v>
      </c>
      <c r="Y6081">
        <v>1</v>
      </c>
      <c r="Z6081">
        <v>9</v>
      </c>
      <c r="AA6081">
        <v>7</v>
      </c>
      <c r="AB6081">
        <v>11</v>
      </c>
      <c r="AC6081">
        <v>3</v>
      </c>
      <c r="AD6081">
        <v>8</v>
      </c>
      <c r="AE6081">
        <v>1</v>
      </c>
      <c r="AF6081">
        <v>0</v>
      </c>
      <c r="AG6081">
        <v>2</v>
      </c>
      <c r="AH6081">
        <v>0</v>
      </c>
      <c r="AI6081">
        <v>1.85</v>
      </c>
      <c r="AJ6081">
        <v>3.5</v>
      </c>
      <c r="AK6081">
        <v>4.2</v>
      </c>
    </row>
    <row r="6082" spans="1:37" x14ac:dyDescent="0.45">
      <c r="A6082" s="56"/>
      <c r="B6082" s="27">
        <v>44129</v>
      </c>
      <c r="C6082" s="16" t="s">
        <v>454</v>
      </c>
      <c r="D6082" s="16" t="s">
        <v>455</v>
      </c>
      <c r="E6082" s="13" t="s">
        <v>456</v>
      </c>
      <c r="F6082" s="16" t="s">
        <v>271</v>
      </c>
      <c r="G6082" t="s">
        <v>463</v>
      </c>
      <c r="H6082" s="14"/>
      <c r="I6082" t="s">
        <v>459</v>
      </c>
      <c r="J6082" s="14"/>
      <c r="K6082">
        <v>1</v>
      </c>
      <c r="L6082">
        <v>1</v>
      </c>
      <c r="M6082" t="s">
        <v>23</v>
      </c>
      <c r="N6082" s="14"/>
      <c r="O6082">
        <v>0</v>
      </c>
      <c r="P6082">
        <v>0</v>
      </c>
      <c r="Q6082" t="s">
        <v>23</v>
      </c>
      <c r="R6082" s="14"/>
      <c r="S6082" s="16">
        <f>Table2[[#This Row],[FTHG]]-Table2[[#This Row],[HTH]]</f>
        <v>1</v>
      </c>
      <c r="T6082" s="14">
        <f>Table2[[#This Row],[FTAG]]-Table2[[#This Row],[HTA]]</f>
        <v>1</v>
      </c>
      <c r="U6082" s="13" t="str">
        <f>IF(Table2[[#This Row],[SHH]]&gt;Table2[[#This Row],[SHA]],"H",IF(Table2[[#This Row],[HTH]]&lt;Table2[[#This Row],[HTA]],"A","D"))</f>
        <v>D</v>
      </c>
      <c r="V6082" s="14"/>
      <c r="W6082">
        <v>8</v>
      </c>
      <c r="X6082">
        <v>12</v>
      </c>
      <c r="Y6082">
        <v>3</v>
      </c>
      <c r="Z6082">
        <v>4</v>
      </c>
      <c r="AA6082">
        <v>13</v>
      </c>
      <c r="AB6082">
        <v>18</v>
      </c>
      <c r="AC6082">
        <v>5</v>
      </c>
      <c r="AD6082">
        <v>3</v>
      </c>
      <c r="AE6082">
        <v>1</v>
      </c>
      <c r="AF6082">
        <v>6</v>
      </c>
      <c r="AG6082">
        <v>0</v>
      </c>
      <c r="AH6082">
        <v>0</v>
      </c>
      <c r="AI6082">
        <v>3.5</v>
      </c>
      <c r="AJ6082">
        <v>3.1</v>
      </c>
      <c r="AK6082">
        <v>2.2000000000000002</v>
      </c>
    </row>
    <row r="6083" spans="1:37" x14ac:dyDescent="0.45">
      <c r="A6083" s="56"/>
      <c r="B6083" s="27">
        <v>44129</v>
      </c>
      <c r="C6083" s="16" t="s">
        <v>454</v>
      </c>
      <c r="D6083" s="16" t="s">
        <v>455</v>
      </c>
      <c r="E6083" s="13" t="s">
        <v>456</v>
      </c>
      <c r="F6083" s="16" t="s">
        <v>271</v>
      </c>
      <c r="G6083" t="s">
        <v>464</v>
      </c>
      <c r="H6083" s="14"/>
      <c r="I6083" t="s">
        <v>460</v>
      </c>
      <c r="J6083" s="14"/>
      <c r="K6083">
        <v>4</v>
      </c>
      <c r="L6083">
        <v>1</v>
      </c>
      <c r="M6083" t="s">
        <v>7</v>
      </c>
      <c r="N6083" s="14"/>
      <c r="O6083">
        <v>4</v>
      </c>
      <c r="P6083">
        <v>0</v>
      </c>
      <c r="Q6083" t="s">
        <v>7</v>
      </c>
      <c r="R6083" s="14"/>
      <c r="S6083" s="16">
        <f>Table2[[#This Row],[FTHG]]-Table2[[#This Row],[HTH]]</f>
        <v>0</v>
      </c>
      <c r="T6083" s="14">
        <f>Table2[[#This Row],[FTAG]]-Table2[[#This Row],[HTA]]</f>
        <v>1</v>
      </c>
      <c r="U6083" s="13" t="str">
        <f>IF(Table2[[#This Row],[SHH]]&gt;Table2[[#This Row],[SHA]],"H",IF(Table2[[#This Row],[HTH]]&lt;Table2[[#This Row],[HTA]],"A","D"))</f>
        <v>D</v>
      </c>
      <c r="V6083" s="14"/>
      <c r="W6083">
        <v>15</v>
      </c>
      <c r="X6083">
        <v>18</v>
      </c>
      <c r="Y6083">
        <v>6</v>
      </c>
      <c r="Z6083">
        <v>5</v>
      </c>
      <c r="AA6083">
        <v>12</v>
      </c>
      <c r="AB6083">
        <v>15</v>
      </c>
      <c r="AC6083">
        <v>2</v>
      </c>
      <c r="AD6083">
        <v>12</v>
      </c>
      <c r="AE6083">
        <v>3</v>
      </c>
      <c r="AF6083">
        <v>4</v>
      </c>
      <c r="AG6083">
        <v>1</v>
      </c>
      <c r="AH6083">
        <v>0</v>
      </c>
      <c r="AI6083">
        <v>1.65</v>
      </c>
      <c r="AJ6083">
        <v>4</v>
      </c>
      <c r="AK6083">
        <v>4.75</v>
      </c>
    </row>
    <row r="6084" spans="1:37" x14ac:dyDescent="0.45">
      <c r="A6084" s="56"/>
      <c r="B6084" s="27">
        <v>44135</v>
      </c>
      <c r="C6084" s="16" t="s">
        <v>454</v>
      </c>
      <c r="D6084" s="16" t="s">
        <v>455</v>
      </c>
      <c r="E6084" s="13" t="s">
        <v>456</v>
      </c>
      <c r="F6084" s="16" t="s">
        <v>271</v>
      </c>
      <c r="G6084" t="s">
        <v>465</v>
      </c>
      <c r="H6084" s="14"/>
      <c r="I6084" t="s">
        <v>472</v>
      </c>
      <c r="J6084" s="14"/>
      <c r="K6084">
        <v>2</v>
      </c>
      <c r="L6084">
        <v>1</v>
      </c>
      <c r="M6084" t="s">
        <v>7</v>
      </c>
      <c r="N6084" s="14"/>
      <c r="O6084">
        <v>0</v>
      </c>
      <c r="P6084">
        <v>0</v>
      </c>
      <c r="Q6084" t="s">
        <v>23</v>
      </c>
      <c r="R6084" s="14"/>
      <c r="S6084" s="16">
        <f>Table2[[#This Row],[FTHG]]-Table2[[#This Row],[HTH]]</f>
        <v>2</v>
      </c>
      <c r="T6084" s="14">
        <f>Table2[[#This Row],[FTAG]]-Table2[[#This Row],[HTA]]</f>
        <v>1</v>
      </c>
      <c r="U6084" s="13" t="str">
        <f>IF(Table2[[#This Row],[SHH]]&gt;Table2[[#This Row],[SHA]],"H",IF(Table2[[#This Row],[HTH]]&lt;Table2[[#This Row],[HTA]],"A","D"))</f>
        <v>H</v>
      </c>
      <c r="V6084" s="14"/>
      <c r="W6084">
        <v>24</v>
      </c>
      <c r="X6084">
        <v>9</v>
      </c>
      <c r="Y6084">
        <v>8</v>
      </c>
      <c r="Z6084">
        <v>4</v>
      </c>
      <c r="AA6084">
        <v>2</v>
      </c>
      <c r="AB6084">
        <v>12</v>
      </c>
      <c r="AC6084">
        <v>8</v>
      </c>
      <c r="AD6084">
        <v>1</v>
      </c>
      <c r="AE6084">
        <v>1</v>
      </c>
      <c r="AF6084">
        <v>3</v>
      </c>
      <c r="AG6084">
        <v>0</v>
      </c>
      <c r="AH6084">
        <v>0</v>
      </c>
      <c r="AI6084">
        <v>1.9</v>
      </c>
      <c r="AJ6084">
        <v>3.75</v>
      </c>
      <c r="AK6084">
        <v>3.8</v>
      </c>
    </row>
    <row r="6085" spans="1:37" x14ac:dyDescent="0.45">
      <c r="A6085" s="56"/>
      <c r="B6085" s="27">
        <v>44135</v>
      </c>
      <c r="C6085" s="16" t="s">
        <v>454</v>
      </c>
      <c r="D6085" s="16" t="s">
        <v>455</v>
      </c>
      <c r="E6085" s="13" t="s">
        <v>456</v>
      </c>
      <c r="F6085" s="16" t="s">
        <v>271</v>
      </c>
      <c r="G6085" t="s">
        <v>470</v>
      </c>
      <c r="H6085" s="14"/>
      <c r="I6085" t="s">
        <v>475</v>
      </c>
      <c r="J6085" s="14"/>
      <c r="K6085">
        <v>0</v>
      </c>
      <c r="L6085">
        <v>3</v>
      </c>
      <c r="M6085" t="s">
        <v>8</v>
      </c>
      <c r="N6085" s="14"/>
      <c r="O6085">
        <v>0</v>
      </c>
      <c r="P6085">
        <v>0</v>
      </c>
      <c r="Q6085" t="s">
        <v>23</v>
      </c>
      <c r="R6085" s="14"/>
      <c r="S6085" s="16">
        <f>Table2[[#This Row],[FTHG]]-Table2[[#This Row],[HTH]]</f>
        <v>0</v>
      </c>
      <c r="T6085" s="14">
        <f>Table2[[#This Row],[FTAG]]-Table2[[#This Row],[HTA]]</f>
        <v>3</v>
      </c>
      <c r="U6085" s="13" t="str">
        <f>IF(Table2[[#This Row],[SHH]]&gt;Table2[[#This Row],[SHA]],"H",IF(Table2[[#This Row],[HTH]]&lt;Table2[[#This Row],[HTA]],"A","D"))</f>
        <v>D</v>
      </c>
      <c r="V6085" s="14"/>
      <c r="W6085">
        <v>6</v>
      </c>
      <c r="X6085">
        <v>13</v>
      </c>
      <c r="Y6085">
        <v>1</v>
      </c>
      <c r="Z6085">
        <v>4</v>
      </c>
      <c r="AA6085">
        <v>13</v>
      </c>
      <c r="AB6085">
        <v>13</v>
      </c>
      <c r="AC6085">
        <v>2</v>
      </c>
      <c r="AD6085">
        <v>4</v>
      </c>
      <c r="AE6085">
        <v>2</v>
      </c>
      <c r="AF6085">
        <v>1</v>
      </c>
      <c r="AG6085">
        <v>0</v>
      </c>
      <c r="AH6085">
        <v>0</v>
      </c>
      <c r="AI6085">
        <v>7.5</v>
      </c>
      <c r="AJ6085">
        <v>4.75</v>
      </c>
      <c r="AK6085">
        <v>1.4</v>
      </c>
    </row>
    <row r="6086" spans="1:37" x14ac:dyDescent="0.45">
      <c r="A6086" s="56"/>
      <c r="B6086" s="27">
        <v>44136</v>
      </c>
      <c r="C6086" s="16" t="s">
        <v>454</v>
      </c>
      <c r="D6086" s="16" t="s">
        <v>455</v>
      </c>
      <c r="E6086" s="13" t="s">
        <v>456</v>
      </c>
      <c r="F6086" s="16" t="s">
        <v>271</v>
      </c>
      <c r="G6086" t="s">
        <v>471</v>
      </c>
      <c r="H6086" s="14"/>
      <c r="I6086" t="s">
        <v>474</v>
      </c>
      <c r="J6086" s="14"/>
      <c r="K6086">
        <v>0</v>
      </c>
      <c r="L6086">
        <v>1</v>
      </c>
      <c r="M6086" t="s">
        <v>8</v>
      </c>
      <c r="N6086" s="14"/>
      <c r="O6086">
        <v>0</v>
      </c>
      <c r="P6086">
        <v>1</v>
      </c>
      <c r="Q6086" t="s">
        <v>8</v>
      </c>
      <c r="R6086" s="14"/>
      <c r="S6086" s="16">
        <f>Table2[[#This Row],[FTHG]]-Table2[[#This Row],[HTH]]</f>
        <v>0</v>
      </c>
      <c r="T6086" s="14">
        <f>Table2[[#This Row],[FTAG]]-Table2[[#This Row],[HTA]]</f>
        <v>0</v>
      </c>
      <c r="U6086" s="13" t="str">
        <f>IF(Table2[[#This Row],[SHH]]&gt;Table2[[#This Row],[SHA]],"H",IF(Table2[[#This Row],[HTH]]&lt;Table2[[#This Row],[HTA]],"A","D"))</f>
        <v>A</v>
      </c>
      <c r="V6086" s="14"/>
      <c r="W6086">
        <v>8</v>
      </c>
      <c r="X6086">
        <v>10</v>
      </c>
      <c r="Y6086">
        <v>0</v>
      </c>
      <c r="Z6086">
        <v>2</v>
      </c>
      <c r="AA6086">
        <v>16</v>
      </c>
      <c r="AB6086">
        <v>17</v>
      </c>
      <c r="AC6086">
        <v>8</v>
      </c>
      <c r="AD6086">
        <v>2</v>
      </c>
      <c r="AE6086">
        <v>3</v>
      </c>
      <c r="AF6086">
        <v>3</v>
      </c>
      <c r="AG6086">
        <v>0</v>
      </c>
      <c r="AH6086">
        <v>0</v>
      </c>
      <c r="AI6086">
        <v>2.4</v>
      </c>
      <c r="AJ6086">
        <v>3.25</v>
      </c>
      <c r="AK6086">
        <v>3</v>
      </c>
    </row>
    <row r="6087" spans="1:37" x14ac:dyDescent="0.45">
      <c r="A6087" s="56"/>
      <c r="B6087" s="27">
        <v>44136</v>
      </c>
      <c r="C6087" s="16" t="s">
        <v>454</v>
      </c>
      <c r="D6087" s="16" t="s">
        <v>455</v>
      </c>
      <c r="E6087" s="13" t="s">
        <v>456</v>
      </c>
      <c r="F6087" s="16" t="s">
        <v>271</v>
      </c>
      <c r="G6087" t="s">
        <v>468</v>
      </c>
      <c r="H6087" s="14"/>
      <c r="I6087" t="s">
        <v>463</v>
      </c>
      <c r="J6087" s="14"/>
      <c r="K6087">
        <v>0</v>
      </c>
      <c r="L6087">
        <v>3</v>
      </c>
      <c r="M6087" t="s">
        <v>8</v>
      </c>
      <c r="N6087" s="14"/>
      <c r="O6087">
        <v>0</v>
      </c>
      <c r="P6087">
        <v>2</v>
      </c>
      <c r="Q6087" t="s">
        <v>8</v>
      </c>
      <c r="R6087" s="14"/>
      <c r="S6087" s="16">
        <f>Table2[[#This Row],[FTHG]]-Table2[[#This Row],[HTH]]</f>
        <v>0</v>
      </c>
      <c r="T6087" s="14">
        <f>Table2[[#This Row],[FTAG]]-Table2[[#This Row],[HTA]]</f>
        <v>1</v>
      </c>
      <c r="U6087" s="13" t="str">
        <f>IF(Table2[[#This Row],[SHH]]&gt;Table2[[#This Row],[SHA]],"H",IF(Table2[[#This Row],[HTH]]&lt;Table2[[#This Row],[HTA]],"A","D"))</f>
        <v>A</v>
      </c>
      <c r="V6087" s="14"/>
      <c r="W6087">
        <v>11</v>
      </c>
      <c r="X6087">
        <v>12</v>
      </c>
      <c r="Y6087">
        <v>5</v>
      </c>
      <c r="Z6087">
        <v>5</v>
      </c>
      <c r="AA6087">
        <v>18</v>
      </c>
      <c r="AB6087">
        <v>12</v>
      </c>
      <c r="AC6087">
        <v>9</v>
      </c>
      <c r="AD6087">
        <v>5</v>
      </c>
      <c r="AE6087">
        <v>5</v>
      </c>
      <c r="AF6087">
        <v>2</v>
      </c>
      <c r="AG6087">
        <v>0</v>
      </c>
      <c r="AH6087">
        <v>0</v>
      </c>
      <c r="AI6087">
        <v>2.25</v>
      </c>
      <c r="AJ6087">
        <v>3.2</v>
      </c>
      <c r="AK6087">
        <v>3.4</v>
      </c>
    </row>
    <row r="6088" spans="1:37" x14ac:dyDescent="0.45">
      <c r="A6088" s="56"/>
      <c r="B6088" s="27">
        <v>44136</v>
      </c>
      <c r="C6088" s="16" t="s">
        <v>454</v>
      </c>
      <c r="D6088" s="16" t="s">
        <v>455</v>
      </c>
      <c r="E6088" s="13" t="s">
        <v>456</v>
      </c>
      <c r="F6088" s="16" t="s">
        <v>271</v>
      </c>
      <c r="G6088" t="s">
        <v>458</v>
      </c>
      <c r="H6088" s="14"/>
      <c r="I6088" t="s">
        <v>461</v>
      </c>
      <c r="J6088" s="14"/>
      <c r="K6088">
        <v>0</v>
      </c>
      <c r="L6088">
        <v>0</v>
      </c>
      <c r="M6088" t="s">
        <v>23</v>
      </c>
      <c r="N6088" s="14"/>
      <c r="O6088">
        <v>0</v>
      </c>
      <c r="P6088">
        <v>0</v>
      </c>
      <c r="Q6088" t="s">
        <v>23</v>
      </c>
      <c r="R6088" s="14"/>
      <c r="S6088" s="16">
        <f>Table2[[#This Row],[FTHG]]-Table2[[#This Row],[HTH]]</f>
        <v>0</v>
      </c>
      <c r="T6088" s="14">
        <f>Table2[[#This Row],[FTAG]]-Table2[[#This Row],[HTA]]</f>
        <v>0</v>
      </c>
      <c r="U6088" s="13" t="str">
        <f>IF(Table2[[#This Row],[SHH]]&gt;Table2[[#This Row],[SHA]],"H",IF(Table2[[#This Row],[HTH]]&lt;Table2[[#This Row],[HTA]],"A","D"))</f>
        <v>D</v>
      </c>
      <c r="V6088" s="14"/>
      <c r="W6088">
        <v>11</v>
      </c>
      <c r="X6088">
        <v>9</v>
      </c>
      <c r="Y6088">
        <v>2</v>
      </c>
      <c r="Z6088">
        <v>1</v>
      </c>
      <c r="AA6088">
        <v>18</v>
      </c>
      <c r="AB6088">
        <v>13</v>
      </c>
      <c r="AC6088">
        <v>9</v>
      </c>
      <c r="AD6088">
        <v>7</v>
      </c>
      <c r="AE6088">
        <v>2</v>
      </c>
      <c r="AF6088">
        <v>1</v>
      </c>
      <c r="AG6088">
        <v>0</v>
      </c>
      <c r="AH6088">
        <v>0</v>
      </c>
      <c r="AI6088">
        <v>3.2</v>
      </c>
      <c r="AJ6088">
        <v>3.5</v>
      </c>
      <c r="AK6088">
        <v>2.2000000000000002</v>
      </c>
    </row>
    <row r="6089" spans="1:37" x14ac:dyDescent="0.45">
      <c r="A6089" s="56"/>
      <c r="B6089" s="27">
        <v>44136</v>
      </c>
      <c r="C6089" s="16" t="s">
        <v>454</v>
      </c>
      <c r="D6089" s="16" t="s">
        <v>455</v>
      </c>
      <c r="E6089" s="13" t="s">
        <v>456</v>
      </c>
      <c r="F6089" s="16" t="s">
        <v>271</v>
      </c>
      <c r="G6089" t="s">
        <v>462</v>
      </c>
      <c r="H6089" s="14"/>
      <c r="I6089" t="s">
        <v>469</v>
      </c>
      <c r="J6089" s="14"/>
      <c r="K6089">
        <v>0</v>
      </c>
      <c r="L6089">
        <v>1</v>
      </c>
      <c r="M6089" t="s">
        <v>8</v>
      </c>
      <c r="N6089" s="14"/>
      <c r="O6089">
        <v>0</v>
      </c>
      <c r="P6089">
        <v>1</v>
      </c>
      <c r="Q6089" t="s">
        <v>8</v>
      </c>
      <c r="R6089" s="14"/>
      <c r="S6089" s="16">
        <f>Table2[[#This Row],[FTHG]]-Table2[[#This Row],[HTH]]</f>
        <v>0</v>
      </c>
      <c r="T6089" s="14">
        <f>Table2[[#This Row],[FTAG]]-Table2[[#This Row],[HTA]]</f>
        <v>0</v>
      </c>
      <c r="U6089" s="13" t="str">
        <f>IF(Table2[[#This Row],[SHH]]&gt;Table2[[#This Row],[SHA]],"H",IF(Table2[[#This Row],[HTH]]&lt;Table2[[#This Row],[HTA]],"A","D"))</f>
        <v>A</v>
      </c>
      <c r="V6089" s="14"/>
      <c r="W6089">
        <v>16</v>
      </c>
      <c r="X6089">
        <v>8</v>
      </c>
      <c r="Y6089">
        <v>2</v>
      </c>
      <c r="Z6089">
        <v>5</v>
      </c>
      <c r="AA6089">
        <v>13</v>
      </c>
      <c r="AB6089">
        <v>15</v>
      </c>
      <c r="AC6089">
        <v>10</v>
      </c>
      <c r="AD6089">
        <v>1</v>
      </c>
      <c r="AE6089">
        <v>3</v>
      </c>
      <c r="AF6089">
        <v>2</v>
      </c>
      <c r="AG6089">
        <v>0</v>
      </c>
      <c r="AH6089">
        <v>1</v>
      </c>
      <c r="AI6089">
        <v>2.4500000000000002</v>
      </c>
      <c r="AJ6089">
        <v>3.25</v>
      </c>
      <c r="AK6089">
        <v>3</v>
      </c>
    </row>
    <row r="6090" spans="1:37" x14ac:dyDescent="0.45">
      <c r="A6090" s="56"/>
      <c r="B6090" s="27">
        <v>44136</v>
      </c>
      <c r="C6090" s="16" t="s">
        <v>454</v>
      </c>
      <c r="D6090" s="16" t="s">
        <v>455</v>
      </c>
      <c r="E6090" s="13" t="s">
        <v>456</v>
      </c>
      <c r="F6090" s="16" t="s">
        <v>271</v>
      </c>
      <c r="G6090" t="s">
        <v>467</v>
      </c>
      <c r="H6090" s="14"/>
      <c r="I6090" t="s">
        <v>466</v>
      </c>
      <c r="J6090" s="14"/>
      <c r="K6090">
        <v>2</v>
      </c>
      <c r="L6090">
        <v>1</v>
      </c>
      <c r="M6090" t="s">
        <v>7</v>
      </c>
      <c r="N6090" s="14"/>
      <c r="O6090">
        <v>2</v>
      </c>
      <c r="P6090">
        <v>1</v>
      </c>
      <c r="Q6090" t="s">
        <v>7</v>
      </c>
      <c r="R6090" s="14"/>
      <c r="S6090" s="16">
        <f>Table2[[#This Row],[FTHG]]-Table2[[#This Row],[HTH]]</f>
        <v>0</v>
      </c>
      <c r="T6090" s="14">
        <f>Table2[[#This Row],[FTAG]]-Table2[[#This Row],[HTA]]</f>
        <v>0</v>
      </c>
      <c r="U6090" s="13" t="str">
        <f>IF(Table2[[#This Row],[SHH]]&gt;Table2[[#This Row],[SHA]],"H",IF(Table2[[#This Row],[HTH]]&lt;Table2[[#This Row],[HTA]],"A","D"))</f>
        <v>D</v>
      </c>
      <c r="V6090" s="14"/>
      <c r="W6090">
        <v>12</v>
      </c>
      <c r="X6090">
        <v>9</v>
      </c>
      <c r="Y6090">
        <v>4</v>
      </c>
      <c r="Z6090">
        <v>3</v>
      </c>
      <c r="AA6090">
        <v>13</v>
      </c>
      <c r="AB6090">
        <v>13</v>
      </c>
      <c r="AC6090">
        <v>5</v>
      </c>
      <c r="AD6090">
        <v>3</v>
      </c>
      <c r="AE6090">
        <v>0</v>
      </c>
      <c r="AF6090">
        <v>2</v>
      </c>
      <c r="AG6090">
        <v>0</v>
      </c>
      <c r="AH6090">
        <v>0</v>
      </c>
      <c r="AI6090">
        <v>2.2999999999999998</v>
      </c>
      <c r="AJ6090">
        <v>3.2</v>
      </c>
      <c r="AK6090">
        <v>3.25</v>
      </c>
    </row>
    <row r="6091" spans="1:37" x14ac:dyDescent="0.45">
      <c r="A6091" s="56"/>
      <c r="B6091" s="27">
        <v>44136</v>
      </c>
      <c r="C6091" s="16" t="s">
        <v>454</v>
      </c>
      <c r="D6091" s="16" t="s">
        <v>455</v>
      </c>
      <c r="E6091" s="13" t="s">
        <v>456</v>
      </c>
      <c r="F6091" s="16" t="s">
        <v>271</v>
      </c>
      <c r="G6091" t="s">
        <v>460</v>
      </c>
      <c r="H6091" s="14"/>
      <c r="I6091" t="s">
        <v>457</v>
      </c>
      <c r="J6091" s="14"/>
      <c r="K6091">
        <v>4</v>
      </c>
      <c r="L6091">
        <v>0</v>
      </c>
      <c r="M6091" t="s">
        <v>7</v>
      </c>
      <c r="N6091" s="14"/>
      <c r="O6091">
        <v>3</v>
      </c>
      <c r="P6091">
        <v>0</v>
      </c>
      <c r="Q6091" t="s">
        <v>7</v>
      </c>
      <c r="R6091" s="14"/>
      <c r="S6091" s="16">
        <f>Table2[[#This Row],[FTHG]]-Table2[[#This Row],[HTH]]</f>
        <v>1</v>
      </c>
      <c r="T6091" s="14">
        <f>Table2[[#This Row],[FTAG]]-Table2[[#This Row],[HTA]]</f>
        <v>0</v>
      </c>
      <c r="U6091" s="13" t="str">
        <f>IF(Table2[[#This Row],[SHH]]&gt;Table2[[#This Row],[SHA]],"H",IF(Table2[[#This Row],[HTH]]&lt;Table2[[#This Row],[HTA]],"A","D"))</f>
        <v>H</v>
      </c>
      <c r="V6091" s="14"/>
      <c r="W6091">
        <v>17</v>
      </c>
      <c r="X6091">
        <v>5</v>
      </c>
      <c r="Y6091">
        <v>6</v>
      </c>
      <c r="Z6091">
        <v>0</v>
      </c>
      <c r="AA6091">
        <v>10</v>
      </c>
      <c r="AB6091">
        <v>12</v>
      </c>
      <c r="AC6091">
        <v>10</v>
      </c>
      <c r="AD6091">
        <v>4</v>
      </c>
      <c r="AE6091">
        <v>2</v>
      </c>
      <c r="AF6091">
        <v>2</v>
      </c>
      <c r="AG6091">
        <v>0</v>
      </c>
      <c r="AH6091">
        <v>0</v>
      </c>
      <c r="AI6091">
        <v>1.85</v>
      </c>
      <c r="AJ6091">
        <v>3.6</v>
      </c>
      <c r="AK6091">
        <v>4.2</v>
      </c>
    </row>
    <row r="6092" spans="1:37" x14ac:dyDescent="0.45">
      <c r="A6092" s="56"/>
      <c r="B6092" s="27">
        <v>44136</v>
      </c>
      <c r="C6092" s="16" t="s">
        <v>454</v>
      </c>
      <c r="D6092" s="16" t="s">
        <v>455</v>
      </c>
      <c r="E6092" s="13" t="s">
        <v>456</v>
      </c>
      <c r="F6092" s="16" t="s">
        <v>271</v>
      </c>
      <c r="G6092" t="s">
        <v>459</v>
      </c>
      <c r="H6092" s="14"/>
      <c r="I6092" t="s">
        <v>464</v>
      </c>
      <c r="J6092" s="14"/>
      <c r="K6092">
        <v>1</v>
      </c>
      <c r="L6092">
        <v>1</v>
      </c>
      <c r="M6092" t="s">
        <v>23</v>
      </c>
      <c r="N6092" s="14"/>
      <c r="O6092">
        <v>1</v>
      </c>
      <c r="P6092">
        <v>1</v>
      </c>
      <c r="Q6092" t="s">
        <v>23</v>
      </c>
      <c r="R6092" s="14"/>
      <c r="S6092" s="16">
        <f>Table2[[#This Row],[FTHG]]-Table2[[#This Row],[HTH]]</f>
        <v>0</v>
      </c>
      <c r="T6092" s="14">
        <f>Table2[[#This Row],[FTAG]]-Table2[[#This Row],[HTA]]</f>
        <v>0</v>
      </c>
      <c r="U6092" s="13" t="str">
        <f>IF(Table2[[#This Row],[SHH]]&gt;Table2[[#This Row],[SHA]],"H",IF(Table2[[#This Row],[HTH]]&lt;Table2[[#This Row],[HTA]],"A","D"))</f>
        <v>D</v>
      </c>
      <c r="V6092" s="14"/>
      <c r="W6092">
        <v>15</v>
      </c>
      <c r="X6092">
        <v>8</v>
      </c>
      <c r="Y6092">
        <v>6</v>
      </c>
      <c r="Z6092">
        <v>1</v>
      </c>
      <c r="AA6092">
        <v>14</v>
      </c>
      <c r="AB6092">
        <v>10</v>
      </c>
      <c r="AC6092">
        <v>9</v>
      </c>
      <c r="AD6092">
        <v>4</v>
      </c>
      <c r="AE6092">
        <v>3</v>
      </c>
      <c r="AF6092">
        <v>3</v>
      </c>
      <c r="AG6092">
        <v>0</v>
      </c>
      <c r="AH6092">
        <v>1</v>
      </c>
      <c r="AI6092">
        <v>2.8</v>
      </c>
      <c r="AJ6092">
        <v>3.25</v>
      </c>
      <c r="AK6092">
        <v>2.6</v>
      </c>
    </row>
    <row r="6093" spans="1:37" x14ac:dyDescent="0.45">
      <c r="A6093" s="56"/>
      <c r="B6093" s="27">
        <v>44141</v>
      </c>
      <c r="C6093" s="16" t="s">
        <v>454</v>
      </c>
      <c r="D6093" s="16" t="s">
        <v>455</v>
      </c>
      <c r="E6093" s="13" t="s">
        <v>456</v>
      </c>
      <c r="F6093" s="16" t="s">
        <v>271</v>
      </c>
      <c r="G6093" t="s">
        <v>466</v>
      </c>
      <c r="H6093" s="14"/>
      <c r="I6093" t="s">
        <v>476</v>
      </c>
      <c r="J6093" s="14"/>
      <c r="K6093">
        <v>0</v>
      </c>
      <c r="L6093">
        <v>1</v>
      </c>
      <c r="M6093" t="s">
        <v>8</v>
      </c>
      <c r="N6093" s="14"/>
      <c r="O6093">
        <v>0</v>
      </c>
      <c r="P6093">
        <v>0</v>
      </c>
      <c r="Q6093" t="s">
        <v>23</v>
      </c>
      <c r="R6093" s="14"/>
      <c r="S6093" s="16">
        <f>Table2[[#This Row],[FTHG]]-Table2[[#This Row],[HTH]]</f>
        <v>0</v>
      </c>
      <c r="T6093" s="14">
        <f>Table2[[#This Row],[FTAG]]-Table2[[#This Row],[HTA]]</f>
        <v>1</v>
      </c>
      <c r="U6093" s="13" t="str">
        <f>IF(Table2[[#This Row],[SHH]]&gt;Table2[[#This Row],[SHA]],"H",IF(Table2[[#This Row],[HTH]]&lt;Table2[[#This Row],[HTA]],"A","D"))</f>
        <v>D</v>
      </c>
      <c r="V6093" s="14"/>
      <c r="W6093">
        <v>9</v>
      </c>
      <c r="X6093">
        <v>1</v>
      </c>
      <c r="Y6093">
        <v>2</v>
      </c>
      <c r="Z6093">
        <v>1</v>
      </c>
      <c r="AA6093">
        <v>13</v>
      </c>
      <c r="AB6093">
        <v>17</v>
      </c>
      <c r="AC6093">
        <v>2</v>
      </c>
      <c r="AD6093">
        <v>2</v>
      </c>
      <c r="AE6093">
        <v>0</v>
      </c>
      <c r="AF6093">
        <v>4</v>
      </c>
      <c r="AG6093">
        <v>0</v>
      </c>
      <c r="AH6093">
        <v>0</v>
      </c>
      <c r="AI6093">
        <v>2.87</v>
      </c>
      <c r="AJ6093">
        <v>3.3</v>
      </c>
      <c r="AK6093">
        <v>2.4500000000000002</v>
      </c>
    </row>
    <row r="6094" spans="1:37" x14ac:dyDescent="0.45">
      <c r="A6094" s="56"/>
      <c r="B6094" s="27">
        <v>44142</v>
      </c>
      <c r="C6094" s="16" t="s">
        <v>454</v>
      </c>
      <c r="D6094" s="16" t="s">
        <v>455</v>
      </c>
      <c r="E6094" s="13" t="s">
        <v>456</v>
      </c>
      <c r="F6094" s="16" t="s">
        <v>271</v>
      </c>
      <c r="G6094" t="s">
        <v>457</v>
      </c>
      <c r="H6094" s="14"/>
      <c r="I6094" t="s">
        <v>474</v>
      </c>
      <c r="J6094" s="14"/>
      <c r="K6094">
        <v>0</v>
      </c>
      <c r="L6094">
        <v>2</v>
      </c>
      <c r="M6094" t="s">
        <v>8</v>
      </c>
      <c r="N6094" s="14"/>
      <c r="O6094">
        <v>0</v>
      </c>
      <c r="P6094">
        <v>0</v>
      </c>
      <c r="Q6094" t="s">
        <v>23</v>
      </c>
      <c r="R6094" s="14"/>
      <c r="S6094" s="16">
        <f>Table2[[#This Row],[FTHG]]-Table2[[#This Row],[HTH]]</f>
        <v>0</v>
      </c>
      <c r="T6094" s="14">
        <f>Table2[[#This Row],[FTAG]]-Table2[[#This Row],[HTA]]</f>
        <v>2</v>
      </c>
      <c r="U6094" s="13" t="str">
        <f>IF(Table2[[#This Row],[SHH]]&gt;Table2[[#This Row],[SHA]],"H",IF(Table2[[#This Row],[HTH]]&lt;Table2[[#This Row],[HTA]],"A","D"))</f>
        <v>D</v>
      </c>
      <c r="V6094" s="14"/>
      <c r="W6094">
        <v>9</v>
      </c>
      <c r="X6094">
        <v>9</v>
      </c>
      <c r="Y6094">
        <v>1</v>
      </c>
      <c r="Z6094">
        <v>3</v>
      </c>
      <c r="AA6094">
        <v>14</v>
      </c>
      <c r="AB6094">
        <v>10</v>
      </c>
      <c r="AC6094">
        <v>3</v>
      </c>
      <c r="AD6094">
        <v>5</v>
      </c>
      <c r="AE6094">
        <v>2</v>
      </c>
      <c r="AF6094">
        <v>1</v>
      </c>
      <c r="AG6094">
        <v>0</v>
      </c>
      <c r="AH6094">
        <v>0</v>
      </c>
      <c r="AI6094">
        <v>2.2999999999999998</v>
      </c>
      <c r="AJ6094">
        <v>3.3</v>
      </c>
      <c r="AK6094">
        <v>3.1</v>
      </c>
    </row>
    <row r="6095" spans="1:37" x14ac:dyDescent="0.45">
      <c r="A6095" s="56"/>
      <c r="B6095" s="27">
        <v>44142</v>
      </c>
      <c r="C6095" s="16" t="s">
        <v>454</v>
      </c>
      <c r="D6095" s="16" t="s">
        <v>455</v>
      </c>
      <c r="E6095" s="13" t="s">
        <v>456</v>
      </c>
      <c r="F6095" s="16" t="s">
        <v>271</v>
      </c>
      <c r="G6095" t="s">
        <v>475</v>
      </c>
      <c r="H6095" s="14"/>
      <c r="I6095" t="s">
        <v>465</v>
      </c>
      <c r="J6095" s="14"/>
      <c r="K6095">
        <v>3</v>
      </c>
      <c r="L6095">
        <v>0</v>
      </c>
      <c r="M6095" t="s">
        <v>7</v>
      </c>
      <c r="N6095" s="14"/>
      <c r="O6095">
        <v>2</v>
      </c>
      <c r="P6095">
        <v>0</v>
      </c>
      <c r="Q6095" t="s">
        <v>7</v>
      </c>
      <c r="R6095" s="14"/>
      <c r="S6095" s="16">
        <f>Table2[[#This Row],[FTHG]]-Table2[[#This Row],[HTH]]</f>
        <v>1</v>
      </c>
      <c r="T6095" s="14">
        <f>Table2[[#This Row],[FTAG]]-Table2[[#This Row],[HTA]]</f>
        <v>0</v>
      </c>
      <c r="U6095" s="13" t="str">
        <f>IF(Table2[[#This Row],[SHH]]&gt;Table2[[#This Row],[SHA]],"H",IF(Table2[[#This Row],[HTH]]&lt;Table2[[#This Row],[HTA]],"A","D"))</f>
        <v>H</v>
      </c>
      <c r="V6095" s="14"/>
      <c r="W6095">
        <v>9</v>
      </c>
      <c r="X6095">
        <v>16</v>
      </c>
      <c r="Y6095">
        <v>6</v>
      </c>
      <c r="Z6095">
        <v>3</v>
      </c>
      <c r="AA6095">
        <v>19</v>
      </c>
      <c r="AB6095">
        <v>15</v>
      </c>
      <c r="AC6095">
        <v>2</v>
      </c>
      <c r="AD6095">
        <v>7</v>
      </c>
      <c r="AE6095">
        <v>3</v>
      </c>
      <c r="AF6095">
        <v>0</v>
      </c>
      <c r="AG6095">
        <v>0</v>
      </c>
      <c r="AH6095">
        <v>0</v>
      </c>
      <c r="AI6095">
        <v>1.4</v>
      </c>
      <c r="AJ6095">
        <v>5.25</v>
      </c>
      <c r="AK6095">
        <v>6.5</v>
      </c>
    </row>
    <row r="6096" spans="1:37" x14ac:dyDescent="0.45">
      <c r="A6096" s="56"/>
      <c r="B6096" s="27">
        <v>44143</v>
      </c>
      <c r="C6096" s="16" t="s">
        <v>454</v>
      </c>
      <c r="D6096" s="16" t="s">
        <v>455</v>
      </c>
      <c r="E6096" s="13" t="s">
        <v>456</v>
      </c>
      <c r="F6096" s="16" t="s">
        <v>271</v>
      </c>
      <c r="G6096" t="s">
        <v>472</v>
      </c>
      <c r="H6096" s="14"/>
      <c r="I6096" t="s">
        <v>459</v>
      </c>
      <c r="J6096" s="14"/>
      <c r="K6096">
        <v>3</v>
      </c>
      <c r="L6096">
        <v>2</v>
      </c>
      <c r="M6096" t="s">
        <v>7</v>
      </c>
      <c r="N6096" s="14"/>
      <c r="O6096">
        <v>3</v>
      </c>
      <c r="P6096">
        <v>1</v>
      </c>
      <c r="Q6096" t="s">
        <v>7</v>
      </c>
      <c r="R6096" s="14"/>
      <c r="S6096" s="16">
        <f>Table2[[#This Row],[FTHG]]-Table2[[#This Row],[HTH]]</f>
        <v>0</v>
      </c>
      <c r="T6096" s="14">
        <f>Table2[[#This Row],[FTAG]]-Table2[[#This Row],[HTA]]</f>
        <v>1</v>
      </c>
      <c r="U6096" s="13" t="str">
        <f>IF(Table2[[#This Row],[SHH]]&gt;Table2[[#This Row],[SHA]],"H",IF(Table2[[#This Row],[HTH]]&lt;Table2[[#This Row],[HTA]],"A","D"))</f>
        <v>D</v>
      </c>
      <c r="V6096" s="14"/>
      <c r="W6096">
        <v>12</v>
      </c>
      <c r="X6096">
        <v>22</v>
      </c>
      <c r="Y6096">
        <v>8</v>
      </c>
      <c r="Z6096">
        <v>7</v>
      </c>
      <c r="AA6096">
        <v>13</v>
      </c>
      <c r="AB6096">
        <v>15</v>
      </c>
      <c r="AC6096">
        <v>3</v>
      </c>
      <c r="AD6096">
        <v>11</v>
      </c>
      <c r="AE6096">
        <v>4</v>
      </c>
      <c r="AF6096">
        <v>3</v>
      </c>
      <c r="AG6096">
        <v>0</v>
      </c>
      <c r="AH6096">
        <v>0</v>
      </c>
      <c r="AI6096">
        <v>3.75</v>
      </c>
      <c r="AJ6096">
        <v>3.5</v>
      </c>
      <c r="AK6096">
        <v>1.95</v>
      </c>
    </row>
    <row r="6097" spans="1:37" x14ac:dyDescent="0.45">
      <c r="A6097" s="56"/>
      <c r="B6097" s="27">
        <v>44143</v>
      </c>
      <c r="C6097" s="16" t="s">
        <v>454</v>
      </c>
      <c r="D6097" s="16" t="s">
        <v>455</v>
      </c>
      <c r="E6097" s="13" t="s">
        <v>456</v>
      </c>
      <c r="F6097" s="16" t="s">
        <v>271</v>
      </c>
      <c r="G6097" t="s">
        <v>473</v>
      </c>
      <c r="H6097" s="14"/>
      <c r="I6097" t="s">
        <v>467</v>
      </c>
      <c r="J6097" s="14"/>
      <c r="K6097">
        <v>4</v>
      </c>
      <c r="L6097">
        <v>4</v>
      </c>
      <c r="M6097" t="s">
        <v>23</v>
      </c>
      <c r="N6097" s="14"/>
      <c r="O6097">
        <v>1</v>
      </c>
      <c r="P6097">
        <v>0</v>
      </c>
      <c r="Q6097" t="s">
        <v>7</v>
      </c>
      <c r="R6097" s="14"/>
      <c r="S6097" s="16">
        <f>Table2[[#This Row],[FTHG]]-Table2[[#This Row],[HTH]]</f>
        <v>3</v>
      </c>
      <c r="T6097" s="14">
        <f>Table2[[#This Row],[FTAG]]-Table2[[#This Row],[HTA]]</f>
        <v>4</v>
      </c>
      <c r="U6097" s="13" t="str">
        <f>IF(Table2[[#This Row],[SHH]]&gt;Table2[[#This Row],[SHA]],"H",IF(Table2[[#This Row],[HTH]]&lt;Table2[[#This Row],[HTA]],"A","D"))</f>
        <v>D</v>
      </c>
      <c r="V6097" s="14"/>
      <c r="W6097">
        <v>14</v>
      </c>
      <c r="X6097">
        <v>8</v>
      </c>
      <c r="Y6097">
        <v>5</v>
      </c>
      <c r="Z6097">
        <v>6</v>
      </c>
      <c r="AA6097">
        <v>12</v>
      </c>
      <c r="AB6097">
        <v>7</v>
      </c>
      <c r="AC6097">
        <v>9</v>
      </c>
      <c r="AD6097">
        <v>1</v>
      </c>
      <c r="AE6097">
        <v>3</v>
      </c>
      <c r="AF6097">
        <v>1</v>
      </c>
      <c r="AG6097">
        <v>0</v>
      </c>
      <c r="AH6097">
        <v>0</v>
      </c>
      <c r="AI6097">
        <v>2.1</v>
      </c>
      <c r="AJ6097">
        <v>3.4</v>
      </c>
      <c r="AK6097">
        <v>3.6</v>
      </c>
    </row>
    <row r="6098" spans="1:37" x14ac:dyDescent="0.45">
      <c r="A6098" s="56"/>
      <c r="B6098" s="27">
        <v>44143</v>
      </c>
      <c r="C6098" s="16" t="s">
        <v>454</v>
      </c>
      <c r="D6098" s="16" t="s">
        <v>455</v>
      </c>
      <c r="E6098" s="13" t="s">
        <v>456</v>
      </c>
      <c r="F6098" s="16" t="s">
        <v>271</v>
      </c>
      <c r="G6098" t="s">
        <v>461</v>
      </c>
      <c r="H6098" s="14"/>
      <c r="I6098" t="s">
        <v>470</v>
      </c>
      <c r="J6098" s="14"/>
      <c r="K6098">
        <v>0</v>
      </c>
      <c r="L6098">
        <v>2</v>
      </c>
      <c r="M6098" t="s">
        <v>8</v>
      </c>
      <c r="N6098" s="14"/>
      <c r="O6098">
        <v>0</v>
      </c>
      <c r="P6098">
        <v>0</v>
      </c>
      <c r="Q6098" t="s">
        <v>23</v>
      </c>
      <c r="R6098" s="14"/>
      <c r="S6098" s="16">
        <f>Table2[[#This Row],[FTHG]]-Table2[[#This Row],[HTH]]</f>
        <v>0</v>
      </c>
      <c r="T6098" s="14">
        <f>Table2[[#This Row],[FTAG]]-Table2[[#This Row],[HTA]]</f>
        <v>2</v>
      </c>
      <c r="U6098" s="13" t="str">
        <f>IF(Table2[[#This Row],[SHH]]&gt;Table2[[#This Row],[SHA]],"H",IF(Table2[[#This Row],[HTH]]&lt;Table2[[#This Row],[HTA]],"A","D"))</f>
        <v>D</v>
      </c>
      <c r="V6098" s="14"/>
      <c r="W6098">
        <v>18</v>
      </c>
      <c r="X6098">
        <v>16</v>
      </c>
      <c r="Y6098">
        <v>4</v>
      </c>
      <c r="Z6098">
        <v>4</v>
      </c>
      <c r="AA6098">
        <v>17</v>
      </c>
      <c r="AB6098">
        <v>9</v>
      </c>
      <c r="AC6098">
        <v>5</v>
      </c>
      <c r="AD6098">
        <v>5</v>
      </c>
      <c r="AE6098">
        <v>3</v>
      </c>
      <c r="AF6098">
        <v>1</v>
      </c>
      <c r="AG6098">
        <v>0</v>
      </c>
      <c r="AH6098">
        <v>0</v>
      </c>
      <c r="AI6098">
        <v>2.37</v>
      </c>
      <c r="AJ6098">
        <v>3.2</v>
      </c>
      <c r="AK6098">
        <v>3.1</v>
      </c>
    </row>
    <row r="6099" spans="1:37" x14ac:dyDescent="0.45">
      <c r="A6099" s="56"/>
      <c r="B6099" s="27">
        <v>44143</v>
      </c>
      <c r="C6099" s="16" t="s">
        <v>454</v>
      </c>
      <c r="D6099" s="16" t="s">
        <v>455</v>
      </c>
      <c r="E6099" s="13" t="s">
        <v>456</v>
      </c>
      <c r="F6099" s="16" t="s">
        <v>271</v>
      </c>
      <c r="G6099" t="s">
        <v>469</v>
      </c>
      <c r="H6099" s="14"/>
      <c r="I6099" t="s">
        <v>458</v>
      </c>
      <c r="J6099" s="14"/>
      <c r="K6099">
        <v>1</v>
      </c>
      <c r="L6099">
        <v>1</v>
      </c>
      <c r="M6099" t="s">
        <v>23</v>
      </c>
      <c r="N6099" s="14"/>
      <c r="O6099">
        <v>1</v>
      </c>
      <c r="P6099">
        <v>1</v>
      </c>
      <c r="Q6099" t="s">
        <v>23</v>
      </c>
      <c r="R6099" s="14"/>
      <c r="S6099" s="16">
        <f>Table2[[#This Row],[FTHG]]-Table2[[#This Row],[HTH]]</f>
        <v>0</v>
      </c>
      <c r="T6099" s="14">
        <f>Table2[[#This Row],[FTAG]]-Table2[[#This Row],[HTA]]</f>
        <v>0</v>
      </c>
      <c r="U6099" s="13" t="str">
        <f>IF(Table2[[#This Row],[SHH]]&gt;Table2[[#This Row],[SHA]],"H",IF(Table2[[#This Row],[HTH]]&lt;Table2[[#This Row],[HTA]],"A","D"))</f>
        <v>D</v>
      </c>
      <c r="V6099" s="14"/>
      <c r="W6099">
        <v>14</v>
      </c>
      <c r="X6099">
        <v>14</v>
      </c>
      <c r="Y6099">
        <v>4</v>
      </c>
      <c r="Z6099">
        <v>6</v>
      </c>
      <c r="AA6099">
        <v>16</v>
      </c>
      <c r="AB6099">
        <v>11</v>
      </c>
      <c r="AC6099">
        <v>5</v>
      </c>
      <c r="AD6099">
        <v>6</v>
      </c>
      <c r="AE6099">
        <v>2</v>
      </c>
      <c r="AF6099">
        <v>1</v>
      </c>
      <c r="AG6099">
        <v>0</v>
      </c>
      <c r="AH6099">
        <v>0</v>
      </c>
      <c r="AI6099">
        <v>1.75</v>
      </c>
      <c r="AJ6099">
        <v>3.6</v>
      </c>
      <c r="AK6099">
        <v>4.75</v>
      </c>
    </row>
    <row r="6100" spans="1:37" x14ac:dyDescent="0.45">
      <c r="A6100" s="56"/>
      <c r="B6100" s="27">
        <v>44143</v>
      </c>
      <c r="C6100" s="16" t="s">
        <v>454</v>
      </c>
      <c r="D6100" s="16" t="s">
        <v>455</v>
      </c>
      <c r="E6100" s="13" t="s">
        <v>456</v>
      </c>
      <c r="F6100" s="16" t="s">
        <v>271</v>
      </c>
      <c r="G6100" t="s">
        <v>462</v>
      </c>
      <c r="H6100" s="14"/>
      <c r="I6100" t="s">
        <v>468</v>
      </c>
      <c r="J6100" s="14"/>
      <c r="K6100">
        <v>1</v>
      </c>
      <c r="L6100">
        <v>5</v>
      </c>
      <c r="M6100" t="s">
        <v>8</v>
      </c>
      <c r="N6100" s="14"/>
      <c r="O6100">
        <v>0</v>
      </c>
      <c r="P6100">
        <v>2</v>
      </c>
      <c r="Q6100" t="s">
        <v>8</v>
      </c>
      <c r="R6100" s="14"/>
      <c r="S6100" s="16">
        <f>Table2[[#This Row],[FTHG]]-Table2[[#This Row],[HTH]]</f>
        <v>1</v>
      </c>
      <c r="T6100" s="14">
        <f>Table2[[#This Row],[FTAG]]-Table2[[#This Row],[HTA]]</f>
        <v>3</v>
      </c>
      <c r="U6100" s="13" t="str">
        <f>IF(Table2[[#This Row],[SHH]]&gt;Table2[[#This Row],[SHA]],"H",IF(Table2[[#This Row],[HTH]]&lt;Table2[[#This Row],[HTA]],"A","D"))</f>
        <v>A</v>
      </c>
      <c r="V6100" s="14"/>
      <c r="W6100">
        <v>11</v>
      </c>
      <c r="X6100">
        <v>15</v>
      </c>
      <c r="Y6100">
        <v>4</v>
      </c>
      <c r="Z6100">
        <v>8</v>
      </c>
      <c r="AA6100">
        <v>12</v>
      </c>
      <c r="AB6100">
        <v>15</v>
      </c>
      <c r="AC6100">
        <v>6</v>
      </c>
      <c r="AD6100">
        <v>2</v>
      </c>
      <c r="AE6100">
        <v>2</v>
      </c>
      <c r="AF6100">
        <v>5</v>
      </c>
      <c r="AG6100">
        <v>0</v>
      </c>
      <c r="AH6100">
        <v>0</v>
      </c>
      <c r="AI6100">
        <v>3.1</v>
      </c>
      <c r="AJ6100">
        <v>3.2</v>
      </c>
      <c r="AK6100">
        <v>2.2999999999999998</v>
      </c>
    </row>
    <row r="6101" spans="1:37" x14ac:dyDescent="0.45">
      <c r="A6101" s="56"/>
      <c r="B6101" s="27">
        <v>44143</v>
      </c>
      <c r="C6101" s="16" t="s">
        <v>454</v>
      </c>
      <c r="D6101" s="16" t="s">
        <v>455</v>
      </c>
      <c r="E6101" s="13" t="s">
        <v>456</v>
      </c>
      <c r="F6101" s="16" t="s">
        <v>271</v>
      </c>
      <c r="G6101" t="s">
        <v>463</v>
      </c>
      <c r="H6101" s="14"/>
      <c r="I6101" t="s">
        <v>460</v>
      </c>
      <c r="J6101" s="14"/>
      <c r="K6101">
        <v>1</v>
      </c>
      <c r="L6101">
        <v>2</v>
      </c>
      <c r="M6101" t="s">
        <v>8</v>
      </c>
      <c r="N6101" s="14"/>
      <c r="O6101">
        <v>0</v>
      </c>
      <c r="P6101">
        <v>1</v>
      </c>
      <c r="Q6101" t="s">
        <v>8</v>
      </c>
      <c r="R6101" s="14"/>
      <c r="S6101" s="16">
        <f>Table2[[#This Row],[FTHG]]-Table2[[#This Row],[HTH]]</f>
        <v>1</v>
      </c>
      <c r="T6101" s="14">
        <f>Table2[[#This Row],[FTAG]]-Table2[[#This Row],[HTA]]</f>
        <v>1</v>
      </c>
      <c r="U6101" s="13" t="str">
        <f>IF(Table2[[#This Row],[SHH]]&gt;Table2[[#This Row],[SHA]],"H",IF(Table2[[#This Row],[HTH]]&lt;Table2[[#This Row],[HTA]],"A","D"))</f>
        <v>A</v>
      </c>
      <c r="V6101" s="14"/>
      <c r="W6101">
        <v>8</v>
      </c>
      <c r="X6101">
        <v>15</v>
      </c>
      <c r="Y6101">
        <v>4</v>
      </c>
      <c r="Z6101">
        <v>8</v>
      </c>
      <c r="AA6101">
        <v>8</v>
      </c>
      <c r="AB6101">
        <v>16</v>
      </c>
      <c r="AC6101">
        <v>1</v>
      </c>
      <c r="AD6101">
        <v>4</v>
      </c>
      <c r="AE6101">
        <v>2</v>
      </c>
      <c r="AF6101">
        <v>2</v>
      </c>
      <c r="AG6101">
        <v>0</v>
      </c>
      <c r="AH6101">
        <v>0</v>
      </c>
      <c r="AI6101">
        <v>3.2</v>
      </c>
      <c r="AJ6101">
        <v>3.6</v>
      </c>
      <c r="AK6101">
        <v>2.15</v>
      </c>
    </row>
    <row r="6102" spans="1:37" x14ac:dyDescent="0.45">
      <c r="A6102" s="56"/>
      <c r="B6102" s="27">
        <v>44143</v>
      </c>
      <c r="C6102" s="16" t="s">
        <v>454</v>
      </c>
      <c r="D6102" s="16" t="s">
        <v>455</v>
      </c>
      <c r="E6102" s="13" t="s">
        <v>456</v>
      </c>
      <c r="F6102" s="16" t="s">
        <v>271</v>
      </c>
      <c r="G6102" t="s">
        <v>464</v>
      </c>
      <c r="H6102" s="14"/>
      <c r="I6102" t="s">
        <v>471</v>
      </c>
      <c r="J6102" s="14"/>
      <c r="K6102">
        <v>2</v>
      </c>
      <c r="L6102">
        <v>1</v>
      </c>
      <c r="M6102" t="s">
        <v>7</v>
      </c>
      <c r="N6102" s="14"/>
      <c r="O6102">
        <v>0</v>
      </c>
      <c r="P6102">
        <v>1</v>
      </c>
      <c r="Q6102" t="s">
        <v>8</v>
      </c>
      <c r="R6102" s="14"/>
      <c r="S6102" s="16">
        <f>Table2[[#This Row],[FTHG]]-Table2[[#This Row],[HTH]]</f>
        <v>2</v>
      </c>
      <c r="T6102" s="14">
        <f>Table2[[#This Row],[FTAG]]-Table2[[#This Row],[HTA]]</f>
        <v>0</v>
      </c>
      <c r="U6102" s="13" t="str">
        <f>IF(Table2[[#This Row],[SHH]]&gt;Table2[[#This Row],[SHA]],"H",IF(Table2[[#This Row],[HTH]]&lt;Table2[[#This Row],[HTA]],"A","D"))</f>
        <v>H</v>
      </c>
      <c r="V6102" s="14"/>
      <c r="W6102">
        <v>18</v>
      </c>
      <c r="X6102">
        <v>16</v>
      </c>
      <c r="Y6102">
        <v>6</v>
      </c>
      <c r="Z6102">
        <v>4</v>
      </c>
      <c r="AA6102">
        <v>19</v>
      </c>
      <c r="AB6102">
        <v>19</v>
      </c>
      <c r="AC6102">
        <v>3</v>
      </c>
      <c r="AD6102">
        <v>5</v>
      </c>
      <c r="AE6102">
        <v>5</v>
      </c>
      <c r="AF6102">
        <v>3</v>
      </c>
      <c r="AG6102">
        <v>0</v>
      </c>
      <c r="AH6102">
        <v>0</v>
      </c>
      <c r="AI6102">
        <v>1.4</v>
      </c>
      <c r="AJ6102">
        <v>4.75</v>
      </c>
      <c r="AK6102">
        <v>7.5</v>
      </c>
    </row>
    <row r="6103" spans="1:37" x14ac:dyDescent="0.45">
      <c r="A6103" s="56"/>
      <c r="B6103" s="27">
        <v>44155</v>
      </c>
      <c r="C6103" s="16" t="s">
        <v>454</v>
      </c>
      <c r="D6103" s="16" t="s">
        <v>455</v>
      </c>
      <c r="E6103" s="13" t="s">
        <v>456</v>
      </c>
      <c r="F6103" s="16" t="s">
        <v>271</v>
      </c>
      <c r="G6103" t="s">
        <v>465</v>
      </c>
      <c r="H6103" s="14"/>
      <c r="I6103" t="s">
        <v>457</v>
      </c>
      <c r="J6103" s="14"/>
      <c r="K6103">
        <v>0</v>
      </c>
      <c r="L6103">
        <v>1</v>
      </c>
      <c r="M6103" t="s">
        <v>8</v>
      </c>
      <c r="N6103" s="14"/>
      <c r="O6103">
        <v>0</v>
      </c>
      <c r="P6103">
        <v>1</v>
      </c>
      <c r="Q6103" t="s">
        <v>8</v>
      </c>
      <c r="R6103" s="14"/>
      <c r="S6103" s="16">
        <f>Table2[[#This Row],[FTHG]]-Table2[[#This Row],[HTH]]</f>
        <v>0</v>
      </c>
      <c r="T6103" s="14">
        <f>Table2[[#This Row],[FTAG]]-Table2[[#This Row],[HTA]]</f>
        <v>0</v>
      </c>
      <c r="U6103" s="13" t="str">
        <f>IF(Table2[[#This Row],[SHH]]&gt;Table2[[#This Row],[SHA]],"H",IF(Table2[[#This Row],[HTH]]&lt;Table2[[#This Row],[HTA]],"A","D"))</f>
        <v>A</v>
      </c>
      <c r="V6103" s="14"/>
      <c r="W6103">
        <v>14</v>
      </c>
      <c r="X6103">
        <v>6</v>
      </c>
      <c r="Y6103">
        <v>2</v>
      </c>
      <c r="Z6103">
        <v>3</v>
      </c>
      <c r="AA6103">
        <v>18</v>
      </c>
      <c r="AB6103">
        <v>19</v>
      </c>
      <c r="AC6103">
        <v>7</v>
      </c>
      <c r="AD6103">
        <v>3</v>
      </c>
      <c r="AE6103">
        <v>2</v>
      </c>
      <c r="AF6103">
        <v>2</v>
      </c>
      <c r="AG6103">
        <v>0</v>
      </c>
      <c r="AH6103">
        <v>0</v>
      </c>
      <c r="AI6103">
        <v>1.75</v>
      </c>
      <c r="AJ6103">
        <v>3.6</v>
      </c>
      <c r="AK6103">
        <v>4.75</v>
      </c>
    </row>
    <row r="6104" spans="1:37" x14ac:dyDescent="0.45">
      <c r="A6104" s="56"/>
      <c r="B6104" s="27">
        <v>44155</v>
      </c>
      <c r="C6104" s="16" t="s">
        <v>454</v>
      </c>
      <c r="D6104" s="16" t="s">
        <v>455</v>
      </c>
      <c r="E6104" s="13" t="s">
        <v>456</v>
      </c>
      <c r="F6104" s="16" t="s">
        <v>271</v>
      </c>
      <c r="G6104" t="s">
        <v>460</v>
      </c>
      <c r="H6104" s="14"/>
      <c r="I6104" t="s">
        <v>475</v>
      </c>
      <c r="J6104" s="14"/>
      <c r="K6104">
        <v>3</v>
      </c>
      <c r="L6104">
        <v>2</v>
      </c>
      <c r="M6104" t="s">
        <v>7</v>
      </c>
      <c r="N6104" s="14"/>
      <c r="O6104">
        <v>0</v>
      </c>
      <c r="P6104">
        <v>2</v>
      </c>
      <c r="Q6104" t="s">
        <v>8</v>
      </c>
      <c r="R6104" s="14"/>
      <c r="S6104" s="16">
        <f>Table2[[#This Row],[FTHG]]-Table2[[#This Row],[HTH]]</f>
        <v>3</v>
      </c>
      <c r="T6104" s="14">
        <f>Table2[[#This Row],[FTAG]]-Table2[[#This Row],[HTA]]</f>
        <v>0</v>
      </c>
      <c r="U6104" s="13" t="str">
        <f>IF(Table2[[#This Row],[SHH]]&gt;Table2[[#This Row],[SHA]],"H",IF(Table2[[#This Row],[HTH]]&lt;Table2[[#This Row],[HTA]],"A","D"))</f>
        <v>H</v>
      </c>
      <c r="V6104" s="14"/>
      <c r="W6104">
        <v>15</v>
      </c>
      <c r="X6104">
        <v>9</v>
      </c>
      <c r="Y6104">
        <v>5</v>
      </c>
      <c r="Z6104">
        <v>4</v>
      </c>
      <c r="AA6104">
        <v>12</v>
      </c>
      <c r="AB6104">
        <v>19</v>
      </c>
      <c r="AC6104">
        <v>2</v>
      </c>
      <c r="AD6104">
        <v>1</v>
      </c>
      <c r="AE6104">
        <v>2</v>
      </c>
      <c r="AF6104">
        <v>3</v>
      </c>
      <c r="AG6104">
        <v>0</v>
      </c>
      <c r="AH6104">
        <v>1</v>
      </c>
      <c r="AI6104">
        <v>5.25</v>
      </c>
      <c r="AJ6104">
        <v>4.75</v>
      </c>
      <c r="AK6104">
        <v>1.5</v>
      </c>
    </row>
    <row r="6105" spans="1:37" x14ac:dyDescent="0.45">
      <c r="A6105" s="56"/>
      <c r="B6105" s="27">
        <v>44156</v>
      </c>
      <c r="C6105" s="16" t="s">
        <v>454</v>
      </c>
      <c r="D6105" s="16" t="s">
        <v>455</v>
      </c>
      <c r="E6105" s="13" t="s">
        <v>456</v>
      </c>
      <c r="F6105" s="16" t="s">
        <v>271</v>
      </c>
      <c r="G6105" t="s">
        <v>472</v>
      </c>
      <c r="H6105" s="14"/>
      <c r="I6105" t="s">
        <v>471</v>
      </c>
      <c r="J6105" s="14"/>
      <c r="K6105">
        <v>4</v>
      </c>
      <c r="L6105">
        <v>1</v>
      </c>
      <c r="M6105" t="s">
        <v>7</v>
      </c>
      <c r="N6105" s="14"/>
      <c r="O6105">
        <v>4</v>
      </c>
      <c r="P6105">
        <v>1</v>
      </c>
      <c r="Q6105" t="s">
        <v>7</v>
      </c>
      <c r="R6105" s="14"/>
      <c r="S6105" s="16">
        <f>Table2[[#This Row],[FTHG]]-Table2[[#This Row],[HTH]]</f>
        <v>0</v>
      </c>
      <c r="T6105" s="14">
        <f>Table2[[#This Row],[FTAG]]-Table2[[#This Row],[HTA]]</f>
        <v>0</v>
      </c>
      <c r="U6105" s="13" t="str">
        <f>IF(Table2[[#This Row],[SHH]]&gt;Table2[[#This Row],[SHA]],"H",IF(Table2[[#This Row],[HTH]]&lt;Table2[[#This Row],[HTA]],"A","D"))</f>
        <v>D</v>
      </c>
      <c r="V6105" s="14"/>
      <c r="W6105">
        <v>10</v>
      </c>
      <c r="X6105">
        <v>17</v>
      </c>
      <c r="Y6105">
        <v>5</v>
      </c>
      <c r="Z6105">
        <v>1</v>
      </c>
      <c r="AA6105">
        <v>12</v>
      </c>
      <c r="AB6105">
        <v>10</v>
      </c>
      <c r="AC6105">
        <v>5</v>
      </c>
      <c r="AD6105">
        <v>6</v>
      </c>
      <c r="AE6105">
        <v>1</v>
      </c>
      <c r="AF6105">
        <v>1</v>
      </c>
      <c r="AG6105">
        <v>0</v>
      </c>
      <c r="AH6105">
        <v>0</v>
      </c>
      <c r="AI6105">
        <v>2.1</v>
      </c>
      <c r="AJ6105">
        <v>3.5</v>
      </c>
      <c r="AK6105">
        <v>3.4</v>
      </c>
    </row>
    <row r="6106" spans="1:37" x14ac:dyDescent="0.45">
      <c r="A6106" s="56"/>
      <c r="B6106" s="27">
        <v>44157</v>
      </c>
      <c r="C6106" s="16" t="s">
        <v>454</v>
      </c>
      <c r="D6106" s="16" t="s">
        <v>455</v>
      </c>
      <c r="E6106" s="13" t="s">
        <v>456</v>
      </c>
      <c r="F6106" s="16" t="s">
        <v>271</v>
      </c>
      <c r="G6106" t="s">
        <v>470</v>
      </c>
      <c r="H6106" s="14"/>
      <c r="I6106" t="s">
        <v>469</v>
      </c>
      <c r="J6106" s="14"/>
      <c r="K6106">
        <v>1</v>
      </c>
      <c r="L6106">
        <v>1</v>
      </c>
      <c r="M6106" t="s">
        <v>23</v>
      </c>
      <c r="N6106" s="14"/>
      <c r="O6106">
        <v>1</v>
      </c>
      <c r="P6106">
        <v>1</v>
      </c>
      <c r="Q6106" t="s">
        <v>23</v>
      </c>
      <c r="R6106" s="14"/>
      <c r="S6106" s="16">
        <f>Table2[[#This Row],[FTHG]]-Table2[[#This Row],[HTH]]</f>
        <v>0</v>
      </c>
      <c r="T6106" s="14">
        <f>Table2[[#This Row],[FTAG]]-Table2[[#This Row],[HTA]]</f>
        <v>0</v>
      </c>
      <c r="U6106" s="13" t="str">
        <f>IF(Table2[[#This Row],[SHH]]&gt;Table2[[#This Row],[SHA]],"H",IF(Table2[[#This Row],[HTH]]&lt;Table2[[#This Row],[HTA]],"A","D"))</f>
        <v>D</v>
      </c>
      <c r="V6106" s="14"/>
      <c r="W6106">
        <v>17</v>
      </c>
      <c r="X6106">
        <v>10</v>
      </c>
      <c r="Y6106">
        <v>5</v>
      </c>
      <c r="Z6106">
        <v>4</v>
      </c>
      <c r="AA6106">
        <v>13</v>
      </c>
      <c r="AB6106">
        <v>14</v>
      </c>
      <c r="AC6106">
        <v>6</v>
      </c>
      <c r="AD6106">
        <v>2</v>
      </c>
      <c r="AE6106">
        <v>2</v>
      </c>
      <c r="AF6106">
        <v>3</v>
      </c>
      <c r="AG6106">
        <v>0</v>
      </c>
      <c r="AH6106">
        <v>0</v>
      </c>
      <c r="AI6106">
        <v>2.25</v>
      </c>
      <c r="AJ6106">
        <v>3.1</v>
      </c>
      <c r="AK6106">
        <v>3.5</v>
      </c>
    </row>
    <row r="6107" spans="1:37" x14ac:dyDescent="0.45">
      <c r="A6107" s="56"/>
      <c r="B6107" s="27">
        <v>44157</v>
      </c>
      <c r="C6107" s="16" t="s">
        <v>454</v>
      </c>
      <c r="D6107" s="16" t="s">
        <v>455</v>
      </c>
      <c r="E6107" s="13" t="s">
        <v>456</v>
      </c>
      <c r="F6107" s="16" t="s">
        <v>271</v>
      </c>
      <c r="G6107" t="s">
        <v>458</v>
      </c>
      <c r="H6107" s="14"/>
      <c r="I6107" t="s">
        <v>473</v>
      </c>
      <c r="J6107" s="14"/>
      <c r="K6107">
        <v>0</v>
      </c>
      <c r="L6107">
        <v>1</v>
      </c>
      <c r="M6107" t="s">
        <v>8</v>
      </c>
      <c r="N6107" s="14"/>
      <c r="O6107">
        <v>0</v>
      </c>
      <c r="P6107">
        <v>1</v>
      </c>
      <c r="Q6107" t="s">
        <v>8</v>
      </c>
      <c r="R6107" s="14"/>
      <c r="S6107" s="16">
        <f>Table2[[#This Row],[FTHG]]-Table2[[#This Row],[HTH]]</f>
        <v>0</v>
      </c>
      <c r="T6107" s="14">
        <f>Table2[[#This Row],[FTAG]]-Table2[[#This Row],[HTA]]</f>
        <v>0</v>
      </c>
      <c r="U6107" s="13" t="str">
        <f>IF(Table2[[#This Row],[SHH]]&gt;Table2[[#This Row],[SHA]],"H",IF(Table2[[#This Row],[HTH]]&lt;Table2[[#This Row],[HTA]],"A","D"))</f>
        <v>A</v>
      </c>
      <c r="V6107" s="14"/>
      <c r="W6107">
        <v>10</v>
      </c>
      <c r="X6107">
        <v>6</v>
      </c>
      <c r="Y6107">
        <v>2</v>
      </c>
      <c r="Z6107">
        <v>2</v>
      </c>
      <c r="AA6107">
        <v>14</v>
      </c>
      <c r="AB6107">
        <v>6</v>
      </c>
      <c r="AC6107">
        <v>8</v>
      </c>
      <c r="AD6107">
        <v>6</v>
      </c>
      <c r="AE6107">
        <v>2</v>
      </c>
      <c r="AF6107">
        <v>0</v>
      </c>
      <c r="AG6107">
        <v>0</v>
      </c>
      <c r="AH6107">
        <v>0</v>
      </c>
      <c r="AI6107">
        <v>3.5</v>
      </c>
      <c r="AJ6107">
        <v>3.4</v>
      </c>
      <c r="AK6107">
        <v>2.15</v>
      </c>
    </row>
    <row r="6108" spans="1:37" x14ac:dyDescent="0.45">
      <c r="A6108" s="56"/>
      <c r="B6108" s="27">
        <v>44157</v>
      </c>
      <c r="C6108" s="16" t="s">
        <v>454</v>
      </c>
      <c r="D6108" s="16" t="s">
        <v>455</v>
      </c>
      <c r="E6108" s="13" t="s">
        <v>456</v>
      </c>
      <c r="F6108" s="16" t="s">
        <v>271</v>
      </c>
      <c r="G6108" t="s">
        <v>474</v>
      </c>
      <c r="H6108" s="14"/>
      <c r="I6108" t="s">
        <v>466</v>
      </c>
      <c r="J6108" s="14"/>
      <c r="K6108">
        <v>4</v>
      </c>
      <c r="L6108">
        <v>3</v>
      </c>
      <c r="M6108" t="s">
        <v>7</v>
      </c>
      <c r="N6108" s="14"/>
      <c r="O6108">
        <v>3</v>
      </c>
      <c r="P6108">
        <v>3</v>
      </c>
      <c r="Q6108" t="s">
        <v>23</v>
      </c>
      <c r="R6108" s="14"/>
      <c r="S6108" s="16">
        <f>Table2[[#This Row],[FTHG]]-Table2[[#This Row],[HTH]]</f>
        <v>1</v>
      </c>
      <c r="T6108" s="14">
        <f>Table2[[#This Row],[FTAG]]-Table2[[#This Row],[HTA]]</f>
        <v>0</v>
      </c>
      <c r="U6108" s="13" t="str">
        <f>IF(Table2[[#This Row],[SHH]]&gt;Table2[[#This Row],[SHA]],"H",IF(Table2[[#This Row],[HTH]]&lt;Table2[[#This Row],[HTA]],"A","D"))</f>
        <v>H</v>
      </c>
      <c r="V6108" s="14"/>
      <c r="W6108">
        <v>21</v>
      </c>
      <c r="X6108">
        <v>9</v>
      </c>
      <c r="Y6108">
        <v>9</v>
      </c>
      <c r="Z6108">
        <v>5</v>
      </c>
      <c r="AA6108">
        <v>16</v>
      </c>
      <c r="AB6108">
        <v>11</v>
      </c>
      <c r="AC6108">
        <v>11</v>
      </c>
      <c r="AD6108">
        <v>3</v>
      </c>
      <c r="AE6108">
        <v>2</v>
      </c>
      <c r="AF6108">
        <v>1</v>
      </c>
      <c r="AG6108">
        <v>0</v>
      </c>
      <c r="AH6108">
        <v>0</v>
      </c>
      <c r="AI6108">
        <v>2.0499999999999998</v>
      </c>
      <c r="AJ6108">
        <v>3.5</v>
      </c>
      <c r="AK6108">
        <v>3.6</v>
      </c>
    </row>
    <row r="6109" spans="1:37" x14ac:dyDescent="0.45">
      <c r="A6109" s="56"/>
      <c r="B6109" s="27">
        <v>44157</v>
      </c>
      <c r="C6109" s="16" t="s">
        <v>454</v>
      </c>
      <c r="D6109" s="16" t="s">
        <v>455</v>
      </c>
      <c r="E6109" s="13" t="s">
        <v>456</v>
      </c>
      <c r="F6109" s="16" t="s">
        <v>271</v>
      </c>
      <c r="G6109" t="s">
        <v>467</v>
      </c>
      <c r="H6109" s="14"/>
      <c r="I6109" t="s">
        <v>462</v>
      </c>
      <c r="J6109" s="14"/>
      <c r="K6109">
        <v>0</v>
      </c>
      <c r="L6109">
        <v>1</v>
      </c>
      <c r="M6109" t="s">
        <v>8</v>
      </c>
      <c r="N6109" s="14"/>
      <c r="O6109">
        <v>0</v>
      </c>
      <c r="P6109">
        <v>0</v>
      </c>
      <c r="Q6109" t="s">
        <v>23</v>
      </c>
      <c r="R6109" s="14"/>
      <c r="S6109" s="16">
        <f>Table2[[#This Row],[FTHG]]-Table2[[#This Row],[HTH]]</f>
        <v>0</v>
      </c>
      <c r="T6109" s="14">
        <f>Table2[[#This Row],[FTAG]]-Table2[[#This Row],[HTA]]</f>
        <v>1</v>
      </c>
      <c r="U6109" s="13" t="str">
        <f>IF(Table2[[#This Row],[SHH]]&gt;Table2[[#This Row],[SHA]],"H",IF(Table2[[#This Row],[HTH]]&lt;Table2[[#This Row],[HTA]],"A","D"))</f>
        <v>D</v>
      </c>
      <c r="V6109" s="14"/>
      <c r="W6109">
        <v>16</v>
      </c>
      <c r="X6109">
        <v>6</v>
      </c>
      <c r="Y6109">
        <v>6</v>
      </c>
      <c r="Z6109">
        <v>5</v>
      </c>
      <c r="AA6109">
        <v>18</v>
      </c>
      <c r="AB6109">
        <v>11</v>
      </c>
      <c r="AC6109">
        <v>7</v>
      </c>
      <c r="AD6109">
        <v>1</v>
      </c>
      <c r="AE6109">
        <v>3</v>
      </c>
      <c r="AF6109">
        <v>1</v>
      </c>
      <c r="AG6109">
        <v>0</v>
      </c>
      <c r="AH6109">
        <v>0</v>
      </c>
      <c r="AI6109">
        <v>1.85</v>
      </c>
      <c r="AJ6109">
        <v>3.5</v>
      </c>
      <c r="AK6109">
        <v>4.5</v>
      </c>
    </row>
    <row r="6110" spans="1:37" x14ac:dyDescent="0.45">
      <c r="A6110" s="56"/>
      <c r="B6110" s="27">
        <v>44157</v>
      </c>
      <c r="C6110" s="16" t="s">
        <v>454</v>
      </c>
      <c r="D6110" s="16" t="s">
        <v>455</v>
      </c>
      <c r="E6110" s="13" t="s">
        <v>456</v>
      </c>
      <c r="F6110" s="16" t="s">
        <v>271</v>
      </c>
      <c r="G6110" t="s">
        <v>468</v>
      </c>
      <c r="H6110" s="14"/>
      <c r="I6110" t="s">
        <v>464</v>
      </c>
      <c r="J6110" s="14"/>
      <c r="K6110">
        <v>0</v>
      </c>
      <c r="L6110">
        <v>1</v>
      </c>
      <c r="M6110" t="s">
        <v>8</v>
      </c>
      <c r="N6110" s="14"/>
      <c r="O6110">
        <v>0</v>
      </c>
      <c r="P6110">
        <v>0</v>
      </c>
      <c r="Q6110" t="s">
        <v>23</v>
      </c>
      <c r="R6110" s="14"/>
      <c r="S6110" s="16">
        <f>Table2[[#This Row],[FTHG]]-Table2[[#This Row],[HTH]]</f>
        <v>0</v>
      </c>
      <c r="T6110" s="14">
        <f>Table2[[#This Row],[FTAG]]-Table2[[#This Row],[HTA]]</f>
        <v>1</v>
      </c>
      <c r="U6110" s="13" t="str">
        <f>IF(Table2[[#This Row],[SHH]]&gt;Table2[[#This Row],[SHA]],"H",IF(Table2[[#This Row],[HTH]]&lt;Table2[[#This Row],[HTA]],"A","D"))</f>
        <v>D</v>
      </c>
      <c r="V6110" s="14"/>
      <c r="W6110">
        <v>20</v>
      </c>
      <c r="X6110">
        <v>5</v>
      </c>
      <c r="Y6110">
        <v>8</v>
      </c>
      <c r="Z6110">
        <v>2</v>
      </c>
      <c r="AA6110">
        <v>12</v>
      </c>
      <c r="AB6110">
        <v>12</v>
      </c>
      <c r="AC6110">
        <v>8</v>
      </c>
      <c r="AD6110">
        <v>3</v>
      </c>
      <c r="AE6110">
        <v>2</v>
      </c>
      <c r="AF6110">
        <v>3</v>
      </c>
      <c r="AG6110">
        <v>0</v>
      </c>
      <c r="AH6110">
        <v>0</v>
      </c>
      <c r="AI6110">
        <v>5</v>
      </c>
      <c r="AJ6110">
        <v>4.2</v>
      </c>
      <c r="AK6110">
        <v>1.61</v>
      </c>
    </row>
    <row r="6111" spans="1:37" x14ac:dyDescent="0.45">
      <c r="A6111" s="56"/>
      <c r="B6111" s="27">
        <v>44157</v>
      </c>
      <c r="C6111" s="16" t="s">
        <v>454</v>
      </c>
      <c r="D6111" s="16" t="s">
        <v>455</v>
      </c>
      <c r="E6111" s="13" t="s">
        <v>456</v>
      </c>
      <c r="F6111" s="16" t="s">
        <v>271</v>
      </c>
      <c r="G6111" t="s">
        <v>459</v>
      </c>
      <c r="H6111" s="14"/>
      <c r="I6111" t="s">
        <v>461</v>
      </c>
      <c r="J6111" s="14"/>
      <c r="K6111">
        <v>4</v>
      </c>
      <c r="L6111">
        <v>0</v>
      </c>
      <c r="M6111" t="s">
        <v>7</v>
      </c>
      <c r="N6111" s="14"/>
      <c r="O6111">
        <v>1</v>
      </c>
      <c r="P6111">
        <v>0</v>
      </c>
      <c r="Q6111" t="s">
        <v>7</v>
      </c>
      <c r="R6111" s="14"/>
      <c r="S6111" s="16">
        <f>Table2[[#This Row],[FTHG]]-Table2[[#This Row],[HTH]]</f>
        <v>3</v>
      </c>
      <c r="T6111" s="14">
        <f>Table2[[#This Row],[FTAG]]-Table2[[#This Row],[HTA]]</f>
        <v>0</v>
      </c>
      <c r="U6111" s="13" t="str">
        <f>IF(Table2[[#This Row],[SHH]]&gt;Table2[[#This Row],[SHA]],"H",IF(Table2[[#This Row],[HTH]]&lt;Table2[[#This Row],[HTA]],"A","D"))</f>
        <v>H</v>
      </c>
      <c r="V6111" s="14"/>
      <c r="W6111">
        <v>31</v>
      </c>
      <c r="X6111">
        <v>7</v>
      </c>
      <c r="Y6111">
        <v>13</v>
      </c>
      <c r="Z6111">
        <v>2</v>
      </c>
      <c r="AA6111">
        <v>10</v>
      </c>
      <c r="AB6111">
        <v>11</v>
      </c>
      <c r="AC6111">
        <v>9</v>
      </c>
      <c r="AD6111">
        <v>4</v>
      </c>
      <c r="AE6111">
        <v>1</v>
      </c>
      <c r="AF6111">
        <v>3</v>
      </c>
      <c r="AG6111">
        <v>0</v>
      </c>
      <c r="AH6111">
        <v>0</v>
      </c>
      <c r="AI6111">
        <v>1.6</v>
      </c>
      <c r="AJ6111">
        <v>3.8</v>
      </c>
      <c r="AK6111">
        <v>6</v>
      </c>
    </row>
    <row r="6112" spans="1:37" x14ac:dyDescent="0.45">
      <c r="A6112" s="56"/>
      <c r="B6112" s="27">
        <v>44160</v>
      </c>
      <c r="C6112" s="16" t="s">
        <v>454</v>
      </c>
      <c r="D6112" s="16" t="s">
        <v>455</v>
      </c>
      <c r="E6112" s="13" t="s">
        <v>456</v>
      </c>
      <c r="F6112" s="16" t="s">
        <v>271</v>
      </c>
      <c r="G6112" t="s">
        <v>473</v>
      </c>
      <c r="H6112" s="14"/>
      <c r="I6112" t="s">
        <v>470</v>
      </c>
      <c r="J6112" s="14"/>
      <c r="K6112">
        <v>1</v>
      </c>
      <c r="L6112">
        <v>1</v>
      </c>
      <c r="M6112" t="s">
        <v>23</v>
      </c>
      <c r="N6112" s="14"/>
      <c r="O6112">
        <v>1</v>
      </c>
      <c r="P6112">
        <v>0</v>
      </c>
      <c r="Q6112" t="s">
        <v>7</v>
      </c>
      <c r="R6112" s="14"/>
      <c r="S6112" s="16">
        <f>Table2[[#This Row],[FTHG]]-Table2[[#This Row],[HTH]]</f>
        <v>0</v>
      </c>
      <c r="T6112" s="14">
        <f>Table2[[#This Row],[FTAG]]-Table2[[#This Row],[HTA]]</f>
        <v>1</v>
      </c>
      <c r="U6112" s="13" t="str">
        <f>IF(Table2[[#This Row],[SHH]]&gt;Table2[[#This Row],[SHA]],"H",IF(Table2[[#This Row],[HTH]]&lt;Table2[[#This Row],[HTA]],"A","D"))</f>
        <v>D</v>
      </c>
      <c r="V6112" s="14"/>
      <c r="W6112">
        <v>7</v>
      </c>
      <c r="X6112">
        <v>11</v>
      </c>
      <c r="Y6112">
        <v>1</v>
      </c>
      <c r="Z6112">
        <v>3</v>
      </c>
      <c r="AA6112">
        <v>14</v>
      </c>
      <c r="AB6112">
        <v>18</v>
      </c>
      <c r="AC6112">
        <v>6</v>
      </c>
      <c r="AD6112">
        <v>2</v>
      </c>
      <c r="AE6112">
        <v>4</v>
      </c>
      <c r="AF6112">
        <v>2</v>
      </c>
      <c r="AG6112">
        <v>0</v>
      </c>
      <c r="AH6112">
        <v>0</v>
      </c>
      <c r="AI6112">
        <v>1.9</v>
      </c>
      <c r="AJ6112">
        <v>3.5</v>
      </c>
      <c r="AK6112">
        <v>4</v>
      </c>
    </row>
    <row r="6113" spans="1:37" x14ac:dyDescent="0.45">
      <c r="A6113" s="56"/>
      <c r="B6113" s="27">
        <v>44162</v>
      </c>
      <c r="C6113" s="16" t="s">
        <v>454</v>
      </c>
      <c r="D6113" s="16" t="s">
        <v>455</v>
      </c>
      <c r="E6113" s="13" t="s">
        <v>456</v>
      </c>
      <c r="F6113" s="16" t="s">
        <v>271</v>
      </c>
      <c r="G6113" t="s">
        <v>466</v>
      </c>
      <c r="H6113" s="14"/>
      <c r="I6113" t="s">
        <v>465</v>
      </c>
      <c r="J6113" s="14"/>
      <c r="K6113">
        <v>1</v>
      </c>
      <c r="L6113">
        <v>1</v>
      </c>
      <c r="M6113" t="s">
        <v>23</v>
      </c>
      <c r="N6113" s="14"/>
      <c r="O6113">
        <v>1</v>
      </c>
      <c r="P6113">
        <v>0</v>
      </c>
      <c r="Q6113" t="s">
        <v>7</v>
      </c>
      <c r="R6113" s="14"/>
      <c r="S6113" s="16">
        <f>Table2[[#This Row],[FTHG]]-Table2[[#This Row],[HTH]]</f>
        <v>0</v>
      </c>
      <c r="T6113" s="14">
        <f>Table2[[#This Row],[FTAG]]-Table2[[#This Row],[HTA]]</f>
        <v>1</v>
      </c>
      <c r="U6113" s="13" t="str">
        <f>IF(Table2[[#This Row],[SHH]]&gt;Table2[[#This Row],[SHA]],"H",IF(Table2[[#This Row],[HTH]]&lt;Table2[[#This Row],[HTA]],"A","D"))</f>
        <v>D</v>
      </c>
      <c r="V6113" s="14"/>
      <c r="W6113">
        <v>6</v>
      </c>
      <c r="X6113">
        <v>21</v>
      </c>
      <c r="Y6113">
        <v>3</v>
      </c>
      <c r="Z6113">
        <v>7</v>
      </c>
      <c r="AA6113">
        <v>11</v>
      </c>
      <c r="AB6113">
        <v>12</v>
      </c>
      <c r="AC6113">
        <v>2</v>
      </c>
      <c r="AD6113">
        <v>7</v>
      </c>
      <c r="AE6113">
        <v>0</v>
      </c>
      <c r="AF6113">
        <v>0</v>
      </c>
      <c r="AG6113">
        <v>1</v>
      </c>
      <c r="AH6113">
        <v>0</v>
      </c>
      <c r="AI6113">
        <v>3.2</v>
      </c>
      <c r="AJ6113">
        <v>3.2</v>
      </c>
      <c r="AK6113">
        <v>2.2999999999999998</v>
      </c>
    </row>
    <row r="6114" spans="1:37" x14ac:dyDescent="0.45">
      <c r="A6114" s="56"/>
      <c r="B6114" s="27">
        <v>44163</v>
      </c>
      <c r="C6114" s="16" t="s">
        <v>454</v>
      </c>
      <c r="D6114" s="16" t="s">
        <v>455</v>
      </c>
      <c r="E6114" s="13" t="s">
        <v>456</v>
      </c>
      <c r="F6114" s="16" t="s">
        <v>271</v>
      </c>
      <c r="G6114" t="s">
        <v>476</v>
      </c>
      <c r="H6114" s="14"/>
      <c r="I6114" t="s">
        <v>470</v>
      </c>
      <c r="J6114" s="14"/>
      <c r="K6114">
        <v>3</v>
      </c>
      <c r="L6114">
        <v>1</v>
      </c>
      <c r="M6114" t="s">
        <v>7</v>
      </c>
      <c r="N6114" s="14"/>
      <c r="O6114">
        <v>2</v>
      </c>
      <c r="P6114">
        <v>0</v>
      </c>
      <c r="Q6114" t="s">
        <v>7</v>
      </c>
      <c r="R6114" s="14"/>
      <c r="S6114" s="16">
        <f>Table2[[#This Row],[FTHG]]-Table2[[#This Row],[HTH]]</f>
        <v>1</v>
      </c>
      <c r="T6114" s="14">
        <f>Table2[[#This Row],[FTAG]]-Table2[[#This Row],[HTA]]</f>
        <v>1</v>
      </c>
      <c r="U6114" s="13" t="str">
        <f>IF(Table2[[#This Row],[SHH]]&gt;Table2[[#This Row],[SHA]],"H",IF(Table2[[#This Row],[HTH]]&lt;Table2[[#This Row],[HTA]],"A","D"))</f>
        <v>D</v>
      </c>
      <c r="V6114" s="14"/>
      <c r="W6114">
        <v>15</v>
      </c>
      <c r="X6114">
        <v>6</v>
      </c>
      <c r="Y6114">
        <v>9</v>
      </c>
      <c r="Z6114">
        <v>2</v>
      </c>
      <c r="AA6114">
        <v>16</v>
      </c>
      <c r="AB6114">
        <v>11</v>
      </c>
      <c r="AC6114">
        <v>3</v>
      </c>
      <c r="AD6114">
        <v>7</v>
      </c>
      <c r="AE6114">
        <v>4</v>
      </c>
      <c r="AF6114">
        <v>2</v>
      </c>
      <c r="AG6114">
        <v>0</v>
      </c>
      <c r="AH6114">
        <v>0</v>
      </c>
      <c r="AI6114">
        <v>2.0499999999999998</v>
      </c>
      <c r="AJ6114">
        <v>3.4</v>
      </c>
      <c r="AK6114">
        <v>3.5</v>
      </c>
    </row>
    <row r="6115" spans="1:37" x14ac:dyDescent="0.45">
      <c r="A6115" s="56"/>
      <c r="B6115" s="27">
        <v>44163</v>
      </c>
      <c r="C6115" s="16" t="s">
        <v>454</v>
      </c>
      <c r="D6115" s="16" t="s">
        <v>455</v>
      </c>
      <c r="E6115" s="13" t="s">
        <v>456</v>
      </c>
      <c r="F6115" s="16" t="s">
        <v>271</v>
      </c>
      <c r="G6115" t="s">
        <v>475</v>
      </c>
      <c r="H6115" s="14"/>
      <c r="I6115" t="s">
        <v>457</v>
      </c>
      <c r="J6115" s="14"/>
      <c r="K6115">
        <v>2</v>
      </c>
      <c r="L6115">
        <v>2</v>
      </c>
      <c r="M6115" t="s">
        <v>23</v>
      </c>
      <c r="N6115" s="14"/>
      <c r="O6115">
        <v>2</v>
      </c>
      <c r="P6115">
        <v>1</v>
      </c>
      <c r="Q6115" t="s">
        <v>7</v>
      </c>
      <c r="R6115" s="14"/>
      <c r="S6115" s="16">
        <f>Table2[[#This Row],[FTHG]]-Table2[[#This Row],[HTH]]</f>
        <v>0</v>
      </c>
      <c r="T6115" s="14">
        <f>Table2[[#This Row],[FTAG]]-Table2[[#This Row],[HTA]]</f>
        <v>1</v>
      </c>
      <c r="U6115" s="13" t="str">
        <f>IF(Table2[[#This Row],[SHH]]&gt;Table2[[#This Row],[SHA]],"H",IF(Table2[[#This Row],[HTH]]&lt;Table2[[#This Row],[HTA]],"A","D"))</f>
        <v>D</v>
      </c>
      <c r="V6115" s="14"/>
      <c r="W6115">
        <v>16</v>
      </c>
      <c r="X6115">
        <v>18</v>
      </c>
      <c r="Y6115">
        <v>9</v>
      </c>
      <c r="Z6115">
        <v>4</v>
      </c>
      <c r="AA6115">
        <v>8</v>
      </c>
      <c r="AB6115">
        <v>10</v>
      </c>
      <c r="AC6115">
        <v>14</v>
      </c>
      <c r="AD6115">
        <v>5</v>
      </c>
      <c r="AE6115">
        <v>1</v>
      </c>
      <c r="AF6115">
        <v>1</v>
      </c>
      <c r="AG6115">
        <v>0</v>
      </c>
      <c r="AH6115">
        <v>0</v>
      </c>
      <c r="AI6115">
        <v>1.1200000000000001</v>
      </c>
      <c r="AJ6115">
        <v>8.5</v>
      </c>
      <c r="AK6115">
        <v>17</v>
      </c>
    </row>
    <row r="6116" spans="1:37" x14ac:dyDescent="0.45">
      <c r="A6116" s="56"/>
      <c r="B6116" s="27">
        <v>44164</v>
      </c>
      <c r="C6116" s="16" t="s">
        <v>454</v>
      </c>
      <c r="D6116" s="16" t="s">
        <v>455</v>
      </c>
      <c r="E6116" s="13" t="s">
        <v>456</v>
      </c>
      <c r="F6116" s="16" t="s">
        <v>271</v>
      </c>
      <c r="G6116" t="s">
        <v>464</v>
      </c>
      <c r="H6116" s="14"/>
      <c r="I6116" t="s">
        <v>467</v>
      </c>
      <c r="J6116" s="14"/>
      <c r="K6116">
        <v>3</v>
      </c>
      <c r="L6116">
        <v>0</v>
      </c>
      <c r="M6116" t="s">
        <v>7</v>
      </c>
      <c r="N6116" s="14"/>
      <c r="O6116">
        <v>1</v>
      </c>
      <c r="P6116">
        <v>0</v>
      </c>
      <c r="Q6116" t="s">
        <v>7</v>
      </c>
      <c r="R6116" s="14"/>
      <c r="S6116" s="16">
        <f>Table2[[#This Row],[FTHG]]-Table2[[#This Row],[HTH]]</f>
        <v>2</v>
      </c>
      <c r="T6116" s="14">
        <f>Table2[[#This Row],[FTAG]]-Table2[[#This Row],[HTA]]</f>
        <v>0</v>
      </c>
      <c r="U6116" s="13" t="str">
        <f>IF(Table2[[#This Row],[SHH]]&gt;Table2[[#This Row],[SHA]],"H",IF(Table2[[#This Row],[HTH]]&lt;Table2[[#This Row],[HTA]],"A","D"))</f>
        <v>H</v>
      </c>
      <c r="V6116" s="14"/>
      <c r="W6116">
        <v>14</v>
      </c>
      <c r="X6116">
        <v>10</v>
      </c>
      <c r="Y6116">
        <v>4</v>
      </c>
      <c r="Z6116">
        <v>2</v>
      </c>
      <c r="AA6116">
        <v>19</v>
      </c>
      <c r="AB6116">
        <v>11</v>
      </c>
      <c r="AC6116">
        <v>4</v>
      </c>
      <c r="AD6116">
        <v>2</v>
      </c>
      <c r="AE6116">
        <v>2</v>
      </c>
      <c r="AF6116">
        <v>1</v>
      </c>
      <c r="AG6116">
        <v>0</v>
      </c>
      <c r="AH6116">
        <v>1</v>
      </c>
      <c r="AI6116">
        <v>1.4</v>
      </c>
      <c r="AJ6116">
        <v>4.75</v>
      </c>
      <c r="AK6116">
        <v>7</v>
      </c>
    </row>
    <row r="6117" spans="1:37" x14ac:dyDescent="0.45">
      <c r="A6117" s="56"/>
      <c r="B6117" s="27">
        <v>44164</v>
      </c>
      <c r="C6117" s="16" t="s">
        <v>454</v>
      </c>
      <c r="D6117" s="16" t="s">
        <v>455</v>
      </c>
      <c r="E6117" s="13" t="s">
        <v>456</v>
      </c>
      <c r="F6117" s="16" t="s">
        <v>271</v>
      </c>
      <c r="G6117" t="s">
        <v>473</v>
      </c>
      <c r="H6117" s="14"/>
      <c r="I6117" t="s">
        <v>468</v>
      </c>
      <c r="J6117" s="14"/>
      <c r="K6117">
        <v>1</v>
      </c>
      <c r="L6117">
        <v>3</v>
      </c>
      <c r="M6117" t="s">
        <v>8</v>
      </c>
      <c r="N6117" s="14"/>
      <c r="O6117">
        <v>1</v>
      </c>
      <c r="P6117">
        <v>1</v>
      </c>
      <c r="Q6117" t="s">
        <v>23</v>
      </c>
      <c r="R6117" s="14"/>
      <c r="S6117" s="16">
        <f>Table2[[#This Row],[FTHG]]-Table2[[#This Row],[HTH]]</f>
        <v>0</v>
      </c>
      <c r="T6117" s="14">
        <f>Table2[[#This Row],[FTAG]]-Table2[[#This Row],[HTA]]</f>
        <v>2</v>
      </c>
      <c r="U6117" s="13" t="str">
        <f>IF(Table2[[#This Row],[SHH]]&gt;Table2[[#This Row],[SHA]],"H",IF(Table2[[#This Row],[HTH]]&lt;Table2[[#This Row],[HTA]],"A","D"))</f>
        <v>D</v>
      </c>
      <c r="V6117" s="14"/>
      <c r="W6117">
        <v>13</v>
      </c>
      <c r="X6117">
        <v>18</v>
      </c>
      <c r="Y6117">
        <v>5</v>
      </c>
      <c r="Z6117">
        <v>7</v>
      </c>
      <c r="AA6117">
        <v>15</v>
      </c>
      <c r="AB6117">
        <v>13</v>
      </c>
      <c r="AC6117">
        <v>1</v>
      </c>
      <c r="AD6117">
        <v>7</v>
      </c>
      <c r="AE6117">
        <v>2</v>
      </c>
      <c r="AF6117">
        <v>2</v>
      </c>
      <c r="AG6117">
        <v>0</v>
      </c>
      <c r="AH6117">
        <v>0</v>
      </c>
      <c r="AI6117">
        <v>2.15</v>
      </c>
      <c r="AJ6117">
        <v>3.25</v>
      </c>
      <c r="AK6117">
        <v>3.5</v>
      </c>
    </row>
    <row r="6118" spans="1:37" x14ac:dyDescent="0.45">
      <c r="A6118" s="56"/>
      <c r="B6118" s="27">
        <v>44164</v>
      </c>
      <c r="C6118" s="16" t="s">
        <v>454</v>
      </c>
      <c r="D6118" s="16" t="s">
        <v>455</v>
      </c>
      <c r="E6118" s="13" t="s">
        <v>456</v>
      </c>
      <c r="F6118" s="16" t="s">
        <v>271</v>
      </c>
      <c r="G6118" t="s">
        <v>461</v>
      </c>
      <c r="H6118" s="14"/>
      <c r="I6118" t="s">
        <v>474</v>
      </c>
      <c r="J6118" s="14"/>
      <c r="K6118">
        <v>0</v>
      </c>
      <c r="L6118">
        <v>1</v>
      </c>
      <c r="M6118" t="s">
        <v>8</v>
      </c>
      <c r="N6118" s="14"/>
      <c r="O6118">
        <v>0</v>
      </c>
      <c r="P6118">
        <v>0</v>
      </c>
      <c r="Q6118" t="s">
        <v>23</v>
      </c>
      <c r="R6118" s="14"/>
      <c r="S6118" s="16">
        <f>Table2[[#This Row],[FTHG]]-Table2[[#This Row],[HTH]]</f>
        <v>0</v>
      </c>
      <c r="T6118" s="14">
        <f>Table2[[#This Row],[FTAG]]-Table2[[#This Row],[HTA]]</f>
        <v>1</v>
      </c>
      <c r="U6118" s="13" t="str">
        <f>IF(Table2[[#This Row],[SHH]]&gt;Table2[[#This Row],[SHA]],"H",IF(Table2[[#This Row],[HTH]]&lt;Table2[[#This Row],[HTA]],"A","D"))</f>
        <v>D</v>
      </c>
      <c r="V6118" s="14"/>
      <c r="W6118">
        <v>8</v>
      </c>
      <c r="X6118">
        <v>16</v>
      </c>
      <c r="Y6118">
        <v>2</v>
      </c>
      <c r="Z6118">
        <v>3</v>
      </c>
      <c r="AA6118">
        <v>13</v>
      </c>
      <c r="AB6118">
        <v>14</v>
      </c>
      <c r="AC6118">
        <v>2</v>
      </c>
      <c r="AD6118">
        <v>4</v>
      </c>
      <c r="AE6118">
        <v>2</v>
      </c>
      <c r="AF6118">
        <v>1</v>
      </c>
      <c r="AG6118">
        <v>0</v>
      </c>
      <c r="AH6118">
        <v>0</v>
      </c>
      <c r="AI6118">
        <v>3.25</v>
      </c>
      <c r="AJ6118">
        <v>3.4</v>
      </c>
      <c r="AK6118">
        <v>2.1</v>
      </c>
    </row>
    <row r="6119" spans="1:37" x14ac:dyDescent="0.45">
      <c r="A6119" s="56"/>
      <c r="B6119" s="27">
        <v>44164</v>
      </c>
      <c r="C6119" s="16" t="s">
        <v>454</v>
      </c>
      <c r="D6119" s="16" t="s">
        <v>455</v>
      </c>
      <c r="E6119" s="13" t="s">
        <v>456</v>
      </c>
      <c r="F6119" s="16" t="s">
        <v>271</v>
      </c>
      <c r="G6119" t="s">
        <v>469</v>
      </c>
      <c r="H6119" s="14"/>
      <c r="I6119" t="s">
        <v>472</v>
      </c>
      <c r="J6119" s="14"/>
      <c r="K6119">
        <v>0</v>
      </c>
      <c r="L6119">
        <v>2</v>
      </c>
      <c r="M6119" t="s">
        <v>8</v>
      </c>
      <c r="N6119" s="14"/>
      <c r="O6119">
        <v>0</v>
      </c>
      <c r="P6119">
        <v>1</v>
      </c>
      <c r="Q6119" t="s">
        <v>8</v>
      </c>
      <c r="R6119" s="14"/>
      <c r="S6119" s="16">
        <f>Table2[[#This Row],[FTHG]]-Table2[[#This Row],[HTH]]</f>
        <v>0</v>
      </c>
      <c r="T6119" s="14">
        <f>Table2[[#This Row],[FTAG]]-Table2[[#This Row],[HTA]]</f>
        <v>1</v>
      </c>
      <c r="U6119" s="13" t="str">
        <f>IF(Table2[[#This Row],[SHH]]&gt;Table2[[#This Row],[SHA]],"H",IF(Table2[[#This Row],[HTH]]&lt;Table2[[#This Row],[HTA]],"A","D"))</f>
        <v>A</v>
      </c>
      <c r="V6119" s="14"/>
      <c r="W6119">
        <v>15</v>
      </c>
      <c r="X6119">
        <v>10</v>
      </c>
      <c r="Y6119">
        <v>6</v>
      </c>
      <c r="Z6119">
        <v>3</v>
      </c>
      <c r="AA6119">
        <v>11</v>
      </c>
      <c r="AB6119">
        <v>10</v>
      </c>
      <c r="AC6119">
        <v>10</v>
      </c>
      <c r="AD6119">
        <v>5</v>
      </c>
      <c r="AE6119">
        <v>2</v>
      </c>
      <c r="AF6119">
        <v>1</v>
      </c>
      <c r="AG6119">
        <v>0</v>
      </c>
      <c r="AH6119">
        <v>0</v>
      </c>
      <c r="AI6119">
        <v>2.2000000000000002</v>
      </c>
      <c r="AJ6119">
        <v>3.2</v>
      </c>
      <c r="AK6119">
        <v>3.3</v>
      </c>
    </row>
    <row r="6120" spans="1:37" x14ac:dyDescent="0.45">
      <c r="A6120" s="56"/>
      <c r="B6120" s="27">
        <v>44164</v>
      </c>
      <c r="C6120" s="16" t="s">
        <v>454</v>
      </c>
      <c r="D6120" s="16" t="s">
        <v>455</v>
      </c>
      <c r="E6120" s="13" t="s">
        <v>456</v>
      </c>
      <c r="F6120" s="16" t="s">
        <v>271</v>
      </c>
      <c r="G6120" t="s">
        <v>460</v>
      </c>
      <c r="H6120" s="14"/>
      <c r="I6120" t="s">
        <v>462</v>
      </c>
      <c r="J6120" s="14"/>
      <c r="K6120">
        <v>3</v>
      </c>
      <c r="L6120">
        <v>0</v>
      </c>
      <c r="M6120" t="s">
        <v>7</v>
      </c>
      <c r="N6120" s="14"/>
      <c r="O6120">
        <v>1</v>
      </c>
      <c r="P6120">
        <v>0</v>
      </c>
      <c r="Q6120" t="s">
        <v>7</v>
      </c>
      <c r="R6120" s="14"/>
      <c r="S6120" s="16">
        <f>Table2[[#This Row],[FTHG]]-Table2[[#This Row],[HTH]]</f>
        <v>2</v>
      </c>
      <c r="T6120" s="14">
        <f>Table2[[#This Row],[FTAG]]-Table2[[#This Row],[HTA]]</f>
        <v>0</v>
      </c>
      <c r="U6120" s="13" t="str">
        <f>IF(Table2[[#This Row],[SHH]]&gt;Table2[[#This Row],[SHA]],"H",IF(Table2[[#This Row],[HTH]]&lt;Table2[[#This Row],[HTA]],"A","D"))</f>
        <v>H</v>
      </c>
      <c r="V6120" s="14"/>
      <c r="W6120">
        <v>18</v>
      </c>
      <c r="X6120">
        <v>6</v>
      </c>
      <c r="Y6120">
        <v>5</v>
      </c>
      <c r="Z6120">
        <v>2</v>
      </c>
      <c r="AA6120">
        <v>16</v>
      </c>
      <c r="AB6120">
        <v>9</v>
      </c>
      <c r="AC6120">
        <v>8</v>
      </c>
      <c r="AD6120">
        <v>3</v>
      </c>
      <c r="AE6120">
        <v>1</v>
      </c>
      <c r="AF6120">
        <v>1</v>
      </c>
      <c r="AG6120">
        <v>0</v>
      </c>
      <c r="AH6120">
        <v>1</v>
      </c>
      <c r="AI6120">
        <v>1.33</v>
      </c>
      <c r="AJ6120">
        <v>4.75</v>
      </c>
      <c r="AK6120">
        <v>9</v>
      </c>
    </row>
    <row r="6121" spans="1:37" x14ac:dyDescent="0.45">
      <c r="A6121" s="56"/>
      <c r="B6121" s="27">
        <v>44164</v>
      </c>
      <c r="C6121" s="16" t="s">
        <v>454</v>
      </c>
      <c r="D6121" s="16" t="s">
        <v>455</v>
      </c>
      <c r="E6121" s="13" t="s">
        <v>456</v>
      </c>
      <c r="F6121" s="16" t="s">
        <v>271</v>
      </c>
      <c r="G6121" t="s">
        <v>463</v>
      </c>
      <c r="H6121" s="14"/>
      <c r="I6121" t="s">
        <v>458</v>
      </c>
      <c r="J6121" s="14"/>
      <c r="K6121">
        <v>1</v>
      </c>
      <c r="L6121">
        <v>3</v>
      </c>
      <c r="M6121" t="s">
        <v>8</v>
      </c>
      <c r="N6121" s="14"/>
      <c r="O6121">
        <v>0</v>
      </c>
      <c r="P6121">
        <v>2</v>
      </c>
      <c r="Q6121" t="s">
        <v>8</v>
      </c>
      <c r="R6121" s="14"/>
      <c r="S6121" s="16">
        <f>Table2[[#This Row],[FTHG]]-Table2[[#This Row],[HTH]]</f>
        <v>1</v>
      </c>
      <c r="T6121" s="14">
        <f>Table2[[#This Row],[FTAG]]-Table2[[#This Row],[HTA]]</f>
        <v>1</v>
      </c>
      <c r="U6121" s="13" t="str">
        <f>IF(Table2[[#This Row],[SHH]]&gt;Table2[[#This Row],[SHA]],"H",IF(Table2[[#This Row],[HTH]]&lt;Table2[[#This Row],[HTA]],"A","D"))</f>
        <v>A</v>
      </c>
      <c r="V6121" s="14"/>
      <c r="W6121">
        <v>24</v>
      </c>
      <c r="X6121">
        <v>9</v>
      </c>
      <c r="Y6121">
        <v>7</v>
      </c>
      <c r="Z6121">
        <v>4</v>
      </c>
      <c r="AA6121">
        <v>7</v>
      </c>
      <c r="AB6121">
        <v>21</v>
      </c>
      <c r="AC6121">
        <v>11</v>
      </c>
      <c r="AD6121">
        <v>1</v>
      </c>
      <c r="AE6121">
        <v>3</v>
      </c>
      <c r="AF6121">
        <v>3</v>
      </c>
      <c r="AG6121">
        <v>0</v>
      </c>
      <c r="AH6121">
        <v>0</v>
      </c>
      <c r="AI6121">
        <v>1.75</v>
      </c>
      <c r="AJ6121">
        <v>3.6</v>
      </c>
      <c r="AK6121">
        <v>4.5</v>
      </c>
    </row>
    <row r="6122" spans="1:37" x14ac:dyDescent="0.45">
      <c r="A6122" s="56"/>
      <c r="B6122" s="27">
        <v>44164</v>
      </c>
      <c r="C6122" s="16" t="s">
        <v>454</v>
      </c>
      <c r="D6122" s="16" t="s">
        <v>455</v>
      </c>
      <c r="E6122" s="13" t="s">
        <v>456</v>
      </c>
      <c r="F6122" s="16" t="s">
        <v>271</v>
      </c>
      <c r="G6122" t="s">
        <v>471</v>
      </c>
      <c r="H6122" s="14"/>
      <c r="I6122" t="s">
        <v>459</v>
      </c>
      <c r="J6122" s="14"/>
      <c r="K6122">
        <v>1</v>
      </c>
      <c r="L6122">
        <v>1</v>
      </c>
      <c r="M6122" t="s">
        <v>23</v>
      </c>
      <c r="N6122" s="14"/>
      <c r="O6122">
        <v>1</v>
      </c>
      <c r="P6122">
        <v>0</v>
      </c>
      <c r="Q6122" t="s">
        <v>7</v>
      </c>
      <c r="R6122" s="14"/>
      <c r="S6122" s="16">
        <f>Table2[[#This Row],[FTHG]]-Table2[[#This Row],[HTH]]</f>
        <v>0</v>
      </c>
      <c r="T6122" s="14">
        <f>Table2[[#This Row],[FTAG]]-Table2[[#This Row],[HTA]]</f>
        <v>1</v>
      </c>
      <c r="U6122" s="13" t="str">
        <f>IF(Table2[[#This Row],[SHH]]&gt;Table2[[#This Row],[SHA]],"H",IF(Table2[[#This Row],[HTH]]&lt;Table2[[#This Row],[HTA]],"A","D"))</f>
        <v>D</v>
      </c>
      <c r="V6122" s="14"/>
      <c r="W6122">
        <v>7</v>
      </c>
      <c r="X6122">
        <v>9</v>
      </c>
      <c r="Y6122">
        <v>5</v>
      </c>
      <c r="Z6122">
        <v>2</v>
      </c>
      <c r="AA6122">
        <v>15</v>
      </c>
      <c r="AB6122">
        <v>13</v>
      </c>
      <c r="AC6122">
        <v>3</v>
      </c>
      <c r="AD6122">
        <v>3</v>
      </c>
      <c r="AE6122">
        <v>4</v>
      </c>
      <c r="AF6122">
        <v>1</v>
      </c>
      <c r="AG6122">
        <v>0</v>
      </c>
      <c r="AH6122">
        <v>0</v>
      </c>
      <c r="AI6122">
        <v>4.75</v>
      </c>
      <c r="AJ6122">
        <v>3.6</v>
      </c>
      <c r="AK6122">
        <v>1.72</v>
      </c>
    </row>
    <row r="6123" spans="1:37" x14ac:dyDescent="0.45">
      <c r="A6123" s="56"/>
      <c r="B6123" s="27">
        <v>44169</v>
      </c>
      <c r="C6123" s="16" t="s">
        <v>454</v>
      </c>
      <c r="D6123" s="16" t="s">
        <v>455</v>
      </c>
      <c r="E6123" s="13" t="s">
        <v>456</v>
      </c>
      <c r="F6123" s="16" t="s">
        <v>271</v>
      </c>
      <c r="G6123" t="s">
        <v>462</v>
      </c>
      <c r="H6123" s="14"/>
      <c r="I6123" t="s">
        <v>476</v>
      </c>
      <c r="J6123" s="14"/>
      <c r="K6123">
        <v>0</v>
      </c>
      <c r="L6123">
        <v>2</v>
      </c>
      <c r="M6123" t="s">
        <v>8</v>
      </c>
      <c r="N6123" s="14"/>
      <c r="O6123">
        <v>0</v>
      </c>
      <c r="P6123">
        <v>0</v>
      </c>
      <c r="Q6123" t="s">
        <v>23</v>
      </c>
      <c r="R6123" s="14"/>
      <c r="S6123" s="16">
        <f>Table2[[#This Row],[FTHG]]-Table2[[#This Row],[HTH]]</f>
        <v>0</v>
      </c>
      <c r="T6123" s="14">
        <f>Table2[[#This Row],[FTAG]]-Table2[[#This Row],[HTA]]</f>
        <v>2</v>
      </c>
      <c r="U6123" s="13" t="str">
        <f>IF(Table2[[#This Row],[SHH]]&gt;Table2[[#This Row],[SHA]],"H",IF(Table2[[#This Row],[HTH]]&lt;Table2[[#This Row],[HTA]],"A","D"))</f>
        <v>D</v>
      </c>
      <c r="V6123" s="14"/>
      <c r="W6123">
        <v>7</v>
      </c>
      <c r="X6123">
        <v>17</v>
      </c>
      <c r="Y6123">
        <v>0</v>
      </c>
      <c r="Z6123">
        <v>4</v>
      </c>
      <c r="AA6123">
        <v>11</v>
      </c>
      <c r="AB6123">
        <v>18</v>
      </c>
      <c r="AC6123">
        <v>1</v>
      </c>
      <c r="AD6123">
        <v>8</v>
      </c>
      <c r="AE6123">
        <v>3</v>
      </c>
      <c r="AF6123">
        <v>4</v>
      </c>
      <c r="AG6123">
        <v>1</v>
      </c>
      <c r="AH6123">
        <v>1</v>
      </c>
      <c r="AI6123">
        <v>5.25</v>
      </c>
      <c r="AJ6123">
        <v>3.8</v>
      </c>
      <c r="AK6123">
        <v>1.66</v>
      </c>
    </row>
    <row r="6124" spans="1:37" x14ac:dyDescent="0.45">
      <c r="A6124" s="56"/>
      <c r="B6124" s="27">
        <v>44170</v>
      </c>
      <c r="C6124" s="16" t="s">
        <v>454</v>
      </c>
      <c r="D6124" s="16" t="s">
        <v>455</v>
      </c>
      <c r="E6124" s="13" t="s">
        <v>456</v>
      </c>
      <c r="F6124" s="16" t="s">
        <v>271</v>
      </c>
      <c r="G6124" t="s">
        <v>465</v>
      </c>
      <c r="H6124" s="14"/>
      <c r="I6124" t="s">
        <v>473</v>
      </c>
      <c r="J6124" s="14"/>
      <c r="K6124">
        <v>0</v>
      </c>
      <c r="L6124">
        <v>2</v>
      </c>
      <c r="M6124" t="s">
        <v>8</v>
      </c>
      <c r="N6124" s="14"/>
      <c r="O6124">
        <v>0</v>
      </c>
      <c r="P6124">
        <v>1</v>
      </c>
      <c r="Q6124" t="s">
        <v>8</v>
      </c>
      <c r="R6124" s="14"/>
      <c r="S6124" s="16">
        <f>Table2[[#This Row],[FTHG]]-Table2[[#This Row],[HTH]]</f>
        <v>0</v>
      </c>
      <c r="T6124" s="14">
        <f>Table2[[#This Row],[FTAG]]-Table2[[#This Row],[HTA]]</f>
        <v>1</v>
      </c>
      <c r="U6124" s="13" t="str">
        <f>IF(Table2[[#This Row],[SHH]]&gt;Table2[[#This Row],[SHA]],"H",IF(Table2[[#This Row],[HTH]]&lt;Table2[[#This Row],[HTA]],"A","D"))</f>
        <v>A</v>
      </c>
      <c r="V6124" s="14"/>
      <c r="W6124">
        <v>10</v>
      </c>
      <c r="X6124">
        <v>6</v>
      </c>
      <c r="Y6124">
        <v>4</v>
      </c>
      <c r="Z6124">
        <v>4</v>
      </c>
      <c r="AA6124">
        <v>18</v>
      </c>
      <c r="AB6124">
        <v>16</v>
      </c>
      <c r="AC6124">
        <v>8</v>
      </c>
      <c r="AD6124">
        <v>3</v>
      </c>
      <c r="AE6124">
        <v>1</v>
      </c>
      <c r="AF6124">
        <v>3</v>
      </c>
      <c r="AG6124">
        <v>0</v>
      </c>
      <c r="AH6124">
        <v>0</v>
      </c>
      <c r="AI6124">
        <v>2</v>
      </c>
      <c r="AJ6124">
        <v>3.5</v>
      </c>
      <c r="AK6124">
        <v>3.8</v>
      </c>
    </row>
    <row r="6125" spans="1:37" x14ac:dyDescent="0.45">
      <c r="A6125" s="56"/>
      <c r="B6125" s="27">
        <v>44170</v>
      </c>
      <c r="C6125" s="16" t="s">
        <v>454</v>
      </c>
      <c r="D6125" s="16" t="s">
        <v>455</v>
      </c>
      <c r="E6125" s="13" t="s">
        <v>456</v>
      </c>
      <c r="F6125" s="16" t="s">
        <v>271</v>
      </c>
      <c r="G6125" t="s">
        <v>474</v>
      </c>
      <c r="H6125" s="14"/>
      <c r="I6125" t="s">
        <v>475</v>
      </c>
      <c r="J6125" s="14"/>
      <c r="K6125">
        <v>1</v>
      </c>
      <c r="L6125">
        <v>3</v>
      </c>
      <c r="M6125" t="s">
        <v>8</v>
      </c>
      <c r="N6125" s="14"/>
      <c r="O6125">
        <v>1</v>
      </c>
      <c r="P6125">
        <v>1</v>
      </c>
      <c r="Q6125" t="s">
        <v>23</v>
      </c>
      <c r="R6125" s="14"/>
      <c r="S6125" s="16">
        <f>Table2[[#This Row],[FTHG]]-Table2[[#This Row],[HTH]]</f>
        <v>0</v>
      </c>
      <c r="T6125" s="14">
        <f>Table2[[#This Row],[FTAG]]-Table2[[#This Row],[HTA]]</f>
        <v>2</v>
      </c>
      <c r="U6125" s="13" t="str">
        <f>IF(Table2[[#This Row],[SHH]]&gt;Table2[[#This Row],[SHA]],"H",IF(Table2[[#This Row],[HTH]]&lt;Table2[[#This Row],[HTA]],"A","D"))</f>
        <v>D</v>
      </c>
      <c r="V6125" s="14"/>
      <c r="W6125">
        <v>17</v>
      </c>
      <c r="X6125">
        <v>13</v>
      </c>
      <c r="Y6125">
        <v>2</v>
      </c>
      <c r="Z6125">
        <v>6</v>
      </c>
      <c r="AA6125">
        <v>12</v>
      </c>
      <c r="AB6125">
        <v>14</v>
      </c>
      <c r="AC6125">
        <v>3</v>
      </c>
      <c r="AD6125">
        <v>3</v>
      </c>
      <c r="AE6125">
        <v>1</v>
      </c>
      <c r="AF6125">
        <v>3</v>
      </c>
      <c r="AG6125">
        <v>0</v>
      </c>
      <c r="AH6125">
        <v>0</v>
      </c>
      <c r="AI6125">
        <v>6.5</v>
      </c>
      <c r="AJ6125">
        <v>4.75</v>
      </c>
      <c r="AK6125">
        <v>1.44</v>
      </c>
    </row>
    <row r="6126" spans="1:37" x14ac:dyDescent="0.45">
      <c r="A6126" s="56"/>
      <c r="B6126" s="27">
        <v>44171</v>
      </c>
      <c r="C6126" s="16" t="s">
        <v>454</v>
      </c>
      <c r="D6126" s="16" t="s">
        <v>455</v>
      </c>
      <c r="E6126" s="13" t="s">
        <v>456</v>
      </c>
      <c r="F6126" s="16" t="s">
        <v>271</v>
      </c>
      <c r="G6126" t="s">
        <v>459</v>
      </c>
      <c r="H6126" s="14"/>
      <c r="I6126" t="s">
        <v>460</v>
      </c>
      <c r="J6126" s="14"/>
      <c r="K6126">
        <v>2</v>
      </c>
      <c r="L6126">
        <v>1</v>
      </c>
      <c r="M6126" t="s">
        <v>7</v>
      </c>
      <c r="N6126" s="14"/>
      <c r="O6126">
        <v>0</v>
      </c>
      <c r="P6126">
        <v>0</v>
      </c>
      <c r="Q6126" t="s">
        <v>23</v>
      </c>
      <c r="R6126" s="14"/>
      <c r="S6126" s="16">
        <f>Table2[[#This Row],[FTHG]]-Table2[[#This Row],[HTH]]</f>
        <v>2</v>
      </c>
      <c r="T6126" s="14">
        <f>Table2[[#This Row],[FTAG]]-Table2[[#This Row],[HTA]]</f>
        <v>1</v>
      </c>
      <c r="U6126" s="13" t="str">
        <f>IF(Table2[[#This Row],[SHH]]&gt;Table2[[#This Row],[SHA]],"H",IF(Table2[[#This Row],[HTH]]&lt;Table2[[#This Row],[HTA]],"A","D"))</f>
        <v>H</v>
      </c>
      <c r="V6126" s="14"/>
      <c r="W6126">
        <v>10</v>
      </c>
      <c r="X6126">
        <v>8</v>
      </c>
      <c r="Y6126">
        <v>5</v>
      </c>
      <c r="Z6126">
        <v>3</v>
      </c>
      <c r="AA6126">
        <v>12</v>
      </c>
      <c r="AB6126">
        <v>11</v>
      </c>
      <c r="AC6126">
        <v>1</v>
      </c>
      <c r="AD6126">
        <v>3</v>
      </c>
      <c r="AE6126">
        <v>3</v>
      </c>
      <c r="AF6126">
        <v>0</v>
      </c>
      <c r="AG6126">
        <v>0</v>
      </c>
      <c r="AH6126">
        <v>0</v>
      </c>
      <c r="AI6126">
        <v>2.2999999999999998</v>
      </c>
      <c r="AJ6126">
        <v>3.75</v>
      </c>
      <c r="AK6126">
        <v>2.87</v>
      </c>
    </row>
    <row r="6127" spans="1:37" x14ac:dyDescent="0.45">
      <c r="A6127" s="56"/>
      <c r="B6127" s="27">
        <v>44171</v>
      </c>
      <c r="C6127" s="16" t="s">
        <v>454</v>
      </c>
      <c r="D6127" s="16" t="s">
        <v>455</v>
      </c>
      <c r="E6127" s="13" t="s">
        <v>456</v>
      </c>
      <c r="F6127" s="16" t="s">
        <v>271</v>
      </c>
      <c r="G6127" t="s">
        <v>468</v>
      </c>
      <c r="H6127" s="14"/>
      <c r="I6127" t="s">
        <v>461</v>
      </c>
      <c r="J6127" s="14"/>
      <c r="K6127">
        <v>2</v>
      </c>
      <c r="L6127">
        <v>0</v>
      </c>
      <c r="M6127" t="s">
        <v>7</v>
      </c>
      <c r="N6127" s="14"/>
      <c r="O6127">
        <v>1</v>
      </c>
      <c r="P6127">
        <v>0</v>
      </c>
      <c r="Q6127" t="s">
        <v>7</v>
      </c>
      <c r="R6127" s="14"/>
      <c r="S6127" s="16">
        <f>Table2[[#This Row],[FTHG]]-Table2[[#This Row],[HTH]]</f>
        <v>1</v>
      </c>
      <c r="T6127" s="14">
        <f>Table2[[#This Row],[FTAG]]-Table2[[#This Row],[HTA]]</f>
        <v>0</v>
      </c>
      <c r="U6127" s="13" t="str">
        <f>IF(Table2[[#This Row],[SHH]]&gt;Table2[[#This Row],[SHA]],"H",IF(Table2[[#This Row],[HTH]]&lt;Table2[[#This Row],[HTA]],"A","D"))</f>
        <v>H</v>
      </c>
      <c r="V6127" s="14"/>
      <c r="W6127">
        <v>10</v>
      </c>
      <c r="X6127">
        <v>12</v>
      </c>
      <c r="Y6127">
        <v>3</v>
      </c>
      <c r="Z6127">
        <v>3</v>
      </c>
      <c r="AA6127">
        <v>13</v>
      </c>
      <c r="AB6127">
        <v>11</v>
      </c>
      <c r="AC6127">
        <v>2</v>
      </c>
      <c r="AD6127">
        <v>12</v>
      </c>
      <c r="AE6127">
        <v>3</v>
      </c>
      <c r="AF6127">
        <v>0</v>
      </c>
      <c r="AG6127">
        <v>0</v>
      </c>
      <c r="AH6127">
        <v>0</v>
      </c>
      <c r="AI6127">
        <v>1.85</v>
      </c>
      <c r="AJ6127">
        <v>3.6</v>
      </c>
      <c r="AK6127">
        <v>4.2</v>
      </c>
    </row>
    <row r="6128" spans="1:37" x14ac:dyDescent="0.45">
      <c r="A6128" s="56"/>
      <c r="B6128" s="27">
        <v>44171</v>
      </c>
      <c r="C6128" s="16" t="s">
        <v>454</v>
      </c>
      <c r="D6128" s="16" t="s">
        <v>455</v>
      </c>
      <c r="E6128" s="13" t="s">
        <v>456</v>
      </c>
      <c r="F6128" s="16" t="s">
        <v>271</v>
      </c>
      <c r="G6128" t="s">
        <v>457</v>
      </c>
      <c r="H6128" s="14"/>
      <c r="I6128" t="s">
        <v>472</v>
      </c>
      <c r="J6128" s="14"/>
      <c r="K6128">
        <v>1</v>
      </c>
      <c r="L6128">
        <v>0</v>
      </c>
      <c r="M6128" t="s">
        <v>7</v>
      </c>
      <c r="N6128" s="14"/>
      <c r="O6128">
        <v>0</v>
      </c>
      <c r="P6128">
        <v>0</v>
      </c>
      <c r="Q6128" t="s">
        <v>23</v>
      </c>
      <c r="R6128" s="14"/>
      <c r="S6128" s="16">
        <f>Table2[[#This Row],[FTHG]]-Table2[[#This Row],[HTH]]</f>
        <v>1</v>
      </c>
      <c r="T6128" s="14">
        <f>Table2[[#This Row],[FTAG]]-Table2[[#This Row],[HTA]]</f>
        <v>0</v>
      </c>
      <c r="U6128" s="13" t="str">
        <f>IF(Table2[[#This Row],[SHH]]&gt;Table2[[#This Row],[SHA]],"H",IF(Table2[[#This Row],[HTH]]&lt;Table2[[#This Row],[HTA]],"A","D"))</f>
        <v>H</v>
      </c>
      <c r="V6128" s="14"/>
      <c r="W6128">
        <v>21</v>
      </c>
      <c r="X6128">
        <v>8</v>
      </c>
      <c r="Y6128">
        <v>6</v>
      </c>
      <c r="Z6128">
        <v>3</v>
      </c>
      <c r="AA6128">
        <v>10</v>
      </c>
      <c r="AB6128">
        <v>11</v>
      </c>
      <c r="AC6128">
        <v>8</v>
      </c>
      <c r="AD6128">
        <v>2</v>
      </c>
      <c r="AE6128">
        <v>0</v>
      </c>
      <c r="AF6128">
        <v>3</v>
      </c>
      <c r="AG6128">
        <v>0</v>
      </c>
      <c r="AH6128">
        <v>0</v>
      </c>
      <c r="AI6128">
        <v>2.0499999999999998</v>
      </c>
      <c r="AJ6128">
        <v>3.5</v>
      </c>
      <c r="AK6128">
        <v>3.6</v>
      </c>
    </row>
    <row r="6129" spans="1:37" x14ac:dyDescent="0.45">
      <c r="A6129" s="56"/>
      <c r="B6129" s="27">
        <v>44171</v>
      </c>
      <c r="C6129" s="16" t="s">
        <v>454</v>
      </c>
      <c r="D6129" s="16" t="s">
        <v>455</v>
      </c>
      <c r="E6129" s="13" t="s">
        <v>456</v>
      </c>
      <c r="F6129" s="16" t="s">
        <v>271</v>
      </c>
      <c r="G6129" t="s">
        <v>458</v>
      </c>
      <c r="H6129" s="14"/>
      <c r="I6129" t="s">
        <v>471</v>
      </c>
      <c r="J6129" s="14"/>
      <c r="K6129">
        <v>0</v>
      </c>
      <c r="L6129">
        <v>0</v>
      </c>
      <c r="M6129" t="s">
        <v>23</v>
      </c>
      <c r="N6129" s="14"/>
      <c r="O6129">
        <v>0</v>
      </c>
      <c r="P6129">
        <v>0</v>
      </c>
      <c r="Q6129" t="s">
        <v>23</v>
      </c>
      <c r="R6129" s="14"/>
      <c r="S6129" s="16">
        <f>Table2[[#This Row],[FTHG]]-Table2[[#This Row],[HTH]]</f>
        <v>0</v>
      </c>
      <c r="T6129" s="14">
        <f>Table2[[#This Row],[FTAG]]-Table2[[#This Row],[HTA]]</f>
        <v>0</v>
      </c>
      <c r="U6129" s="13" t="str">
        <f>IF(Table2[[#This Row],[SHH]]&gt;Table2[[#This Row],[SHA]],"H",IF(Table2[[#This Row],[HTH]]&lt;Table2[[#This Row],[HTA]],"A","D"))</f>
        <v>D</v>
      </c>
      <c r="V6129" s="14"/>
      <c r="W6129">
        <v>6</v>
      </c>
      <c r="X6129">
        <v>7</v>
      </c>
      <c r="Y6129">
        <v>1</v>
      </c>
      <c r="Z6129">
        <v>2</v>
      </c>
      <c r="AA6129">
        <v>15</v>
      </c>
      <c r="AB6129">
        <v>13</v>
      </c>
      <c r="AC6129">
        <v>7</v>
      </c>
      <c r="AD6129">
        <v>4</v>
      </c>
      <c r="AE6129">
        <v>0</v>
      </c>
      <c r="AF6129">
        <v>1</v>
      </c>
      <c r="AG6129">
        <v>0</v>
      </c>
      <c r="AH6129">
        <v>0</v>
      </c>
      <c r="AI6129">
        <v>3</v>
      </c>
      <c r="AJ6129">
        <v>3.4</v>
      </c>
      <c r="AK6129">
        <v>2.37</v>
      </c>
    </row>
    <row r="6130" spans="1:37" x14ac:dyDescent="0.45">
      <c r="A6130" s="56"/>
      <c r="B6130" s="27">
        <v>44171</v>
      </c>
      <c r="C6130" s="16" t="s">
        <v>454</v>
      </c>
      <c r="D6130" s="16" t="s">
        <v>455</v>
      </c>
      <c r="E6130" s="13" t="s">
        <v>456</v>
      </c>
      <c r="F6130" s="16" t="s">
        <v>271</v>
      </c>
      <c r="G6130" t="s">
        <v>470</v>
      </c>
      <c r="H6130" s="14"/>
      <c r="I6130" t="s">
        <v>466</v>
      </c>
      <c r="J6130" s="14"/>
      <c r="K6130">
        <v>0</v>
      </c>
      <c r="L6130">
        <v>4</v>
      </c>
      <c r="M6130" t="s">
        <v>8</v>
      </c>
      <c r="N6130" s="14"/>
      <c r="O6130">
        <v>0</v>
      </c>
      <c r="P6130">
        <v>2</v>
      </c>
      <c r="Q6130" t="s">
        <v>8</v>
      </c>
      <c r="R6130" s="14"/>
      <c r="S6130" s="16">
        <f>Table2[[#This Row],[FTHG]]-Table2[[#This Row],[HTH]]</f>
        <v>0</v>
      </c>
      <c r="T6130" s="14">
        <f>Table2[[#This Row],[FTAG]]-Table2[[#This Row],[HTA]]</f>
        <v>2</v>
      </c>
      <c r="U6130" s="13" t="str">
        <f>IF(Table2[[#This Row],[SHH]]&gt;Table2[[#This Row],[SHA]],"H",IF(Table2[[#This Row],[HTH]]&lt;Table2[[#This Row],[HTA]],"A","D"))</f>
        <v>A</v>
      </c>
      <c r="V6130" s="14"/>
      <c r="W6130">
        <v>14</v>
      </c>
      <c r="X6130">
        <v>13</v>
      </c>
      <c r="Y6130">
        <v>2</v>
      </c>
      <c r="Z6130">
        <v>9</v>
      </c>
      <c r="AA6130">
        <v>13</v>
      </c>
      <c r="AB6130">
        <v>13</v>
      </c>
      <c r="AC6130">
        <v>7</v>
      </c>
      <c r="AD6130">
        <v>3</v>
      </c>
      <c r="AE6130">
        <v>3</v>
      </c>
      <c r="AF6130">
        <v>2</v>
      </c>
      <c r="AG6130">
        <v>0</v>
      </c>
      <c r="AH6130">
        <v>0</v>
      </c>
      <c r="AI6130">
        <v>2.15</v>
      </c>
      <c r="AJ6130">
        <v>3.3</v>
      </c>
      <c r="AK6130">
        <v>3.5</v>
      </c>
    </row>
    <row r="6131" spans="1:37" x14ac:dyDescent="0.45">
      <c r="A6131" s="56"/>
      <c r="B6131" s="27">
        <v>44171</v>
      </c>
      <c r="C6131" s="16" t="s">
        <v>454</v>
      </c>
      <c r="D6131" s="16" t="s">
        <v>455</v>
      </c>
      <c r="E6131" s="13" t="s">
        <v>456</v>
      </c>
      <c r="F6131" s="16" t="s">
        <v>271</v>
      </c>
      <c r="G6131" t="s">
        <v>467</v>
      </c>
      <c r="H6131" s="14"/>
      <c r="I6131" t="s">
        <v>463</v>
      </c>
      <c r="J6131" s="14"/>
      <c r="K6131">
        <v>0</v>
      </c>
      <c r="L6131">
        <v>0</v>
      </c>
      <c r="M6131" t="s">
        <v>23</v>
      </c>
      <c r="N6131" s="14"/>
      <c r="O6131">
        <v>0</v>
      </c>
      <c r="P6131">
        <v>0</v>
      </c>
      <c r="Q6131" t="s">
        <v>23</v>
      </c>
      <c r="R6131" s="14"/>
      <c r="S6131" s="16">
        <f>Table2[[#This Row],[FTHG]]-Table2[[#This Row],[HTH]]</f>
        <v>0</v>
      </c>
      <c r="T6131" s="14">
        <f>Table2[[#This Row],[FTAG]]-Table2[[#This Row],[HTA]]</f>
        <v>0</v>
      </c>
      <c r="U6131" s="13" t="str">
        <f>IF(Table2[[#This Row],[SHH]]&gt;Table2[[#This Row],[SHA]],"H",IF(Table2[[#This Row],[HTH]]&lt;Table2[[#This Row],[HTA]],"A","D"))</f>
        <v>D</v>
      </c>
      <c r="V6131" s="14"/>
      <c r="W6131">
        <v>11</v>
      </c>
      <c r="X6131">
        <v>12</v>
      </c>
      <c r="Y6131">
        <v>2</v>
      </c>
      <c r="Z6131">
        <v>4</v>
      </c>
      <c r="AA6131">
        <v>12</v>
      </c>
      <c r="AB6131">
        <v>13</v>
      </c>
      <c r="AC6131">
        <v>6</v>
      </c>
      <c r="AD6131">
        <v>6</v>
      </c>
      <c r="AE6131">
        <v>1</v>
      </c>
      <c r="AF6131">
        <v>2</v>
      </c>
      <c r="AG6131">
        <v>0</v>
      </c>
      <c r="AH6131">
        <v>0</v>
      </c>
      <c r="AI6131">
        <v>2.5</v>
      </c>
      <c r="AJ6131">
        <v>3.4</v>
      </c>
      <c r="AK6131">
        <v>2.8</v>
      </c>
    </row>
    <row r="6132" spans="1:37" x14ac:dyDescent="0.45">
      <c r="A6132" s="56"/>
      <c r="B6132" s="27">
        <v>44171</v>
      </c>
      <c r="C6132" s="16" t="s">
        <v>454</v>
      </c>
      <c r="D6132" s="16" t="s">
        <v>455</v>
      </c>
      <c r="E6132" s="13" t="s">
        <v>456</v>
      </c>
      <c r="F6132" s="16" t="s">
        <v>271</v>
      </c>
      <c r="G6132" t="s">
        <v>469</v>
      </c>
      <c r="H6132" s="14"/>
      <c r="I6132" t="s">
        <v>464</v>
      </c>
      <c r="J6132" s="14"/>
      <c r="K6132">
        <v>1</v>
      </c>
      <c r="L6132">
        <v>3</v>
      </c>
      <c r="M6132" t="s">
        <v>8</v>
      </c>
      <c r="N6132" s="14"/>
      <c r="O6132">
        <v>0</v>
      </c>
      <c r="P6132">
        <v>1</v>
      </c>
      <c r="Q6132" t="s">
        <v>8</v>
      </c>
      <c r="R6132" s="14"/>
      <c r="S6132" s="16">
        <f>Table2[[#This Row],[FTHG]]-Table2[[#This Row],[HTH]]</f>
        <v>1</v>
      </c>
      <c r="T6132" s="14">
        <f>Table2[[#This Row],[FTAG]]-Table2[[#This Row],[HTA]]</f>
        <v>2</v>
      </c>
      <c r="U6132" s="13" t="str">
        <f>IF(Table2[[#This Row],[SHH]]&gt;Table2[[#This Row],[SHA]],"H",IF(Table2[[#This Row],[HTH]]&lt;Table2[[#This Row],[HTA]],"A","D"))</f>
        <v>A</v>
      </c>
      <c r="V6132" s="14"/>
      <c r="W6132">
        <v>12</v>
      </c>
      <c r="X6132">
        <v>18</v>
      </c>
      <c r="Y6132">
        <v>5</v>
      </c>
      <c r="Z6132">
        <v>5</v>
      </c>
      <c r="AA6132">
        <v>14</v>
      </c>
      <c r="AB6132">
        <v>14</v>
      </c>
      <c r="AC6132">
        <v>5</v>
      </c>
      <c r="AD6132">
        <v>6</v>
      </c>
      <c r="AE6132">
        <v>1</v>
      </c>
      <c r="AF6132">
        <v>0</v>
      </c>
      <c r="AG6132">
        <v>1</v>
      </c>
      <c r="AH6132">
        <v>1</v>
      </c>
      <c r="AI6132">
        <v>5.75</v>
      </c>
      <c r="AJ6132">
        <v>4.33</v>
      </c>
      <c r="AK6132">
        <v>1.55</v>
      </c>
    </row>
    <row r="6133" spans="1:37" x14ac:dyDescent="0.45">
      <c r="A6133" s="56"/>
      <c r="B6133" s="27">
        <v>44176</v>
      </c>
      <c r="C6133" s="16" t="s">
        <v>454</v>
      </c>
      <c r="D6133" s="16" t="s">
        <v>455</v>
      </c>
      <c r="E6133" s="13" t="s">
        <v>456</v>
      </c>
      <c r="F6133" s="16" t="s">
        <v>271</v>
      </c>
      <c r="G6133" t="s">
        <v>471</v>
      </c>
      <c r="H6133" s="14"/>
      <c r="I6133" t="s">
        <v>468</v>
      </c>
      <c r="J6133" s="14"/>
      <c r="K6133">
        <v>0</v>
      </c>
      <c r="L6133">
        <v>0</v>
      </c>
      <c r="M6133" t="s">
        <v>23</v>
      </c>
      <c r="N6133" s="14"/>
      <c r="O6133">
        <v>0</v>
      </c>
      <c r="P6133">
        <v>0</v>
      </c>
      <c r="Q6133" t="s">
        <v>23</v>
      </c>
      <c r="R6133" s="14"/>
      <c r="S6133" s="16">
        <f>Table2[[#This Row],[FTHG]]-Table2[[#This Row],[HTH]]</f>
        <v>0</v>
      </c>
      <c r="T6133" s="14">
        <f>Table2[[#This Row],[FTAG]]-Table2[[#This Row],[HTA]]</f>
        <v>0</v>
      </c>
      <c r="U6133" s="13" t="str">
        <f>IF(Table2[[#This Row],[SHH]]&gt;Table2[[#This Row],[SHA]],"H",IF(Table2[[#This Row],[HTH]]&lt;Table2[[#This Row],[HTA]],"A","D"))</f>
        <v>D</v>
      </c>
      <c r="V6133" s="14"/>
      <c r="W6133">
        <v>14</v>
      </c>
      <c r="X6133">
        <v>8</v>
      </c>
      <c r="Y6133">
        <v>3</v>
      </c>
      <c r="Z6133">
        <v>3</v>
      </c>
      <c r="AA6133">
        <v>16</v>
      </c>
      <c r="AB6133">
        <v>15</v>
      </c>
      <c r="AC6133">
        <v>5</v>
      </c>
      <c r="AD6133">
        <v>6</v>
      </c>
      <c r="AE6133">
        <v>3</v>
      </c>
      <c r="AF6133">
        <v>3</v>
      </c>
      <c r="AG6133">
        <v>0</v>
      </c>
      <c r="AH6133">
        <v>0</v>
      </c>
      <c r="AI6133">
        <v>2.37</v>
      </c>
      <c r="AJ6133">
        <v>3.4</v>
      </c>
      <c r="AK6133">
        <v>2.9</v>
      </c>
    </row>
    <row r="6134" spans="1:37" x14ac:dyDescent="0.45">
      <c r="A6134" s="56"/>
      <c r="B6134" s="27">
        <v>44177</v>
      </c>
      <c r="C6134" s="16" t="s">
        <v>454</v>
      </c>
      <c r="D6134" s="16" t="s">
        <v>455</v>
      </c>
      <c r="E6134" s="13" t="s">
        <v>456</v>
      </c>
      <c r="F6134" s="16" t="s">
        <v>271</v>
      </c>
      <c r="G6134" t="s">
        <v>476</v>
      </c>
      <c r="H6134" s="14"/>
      <c r="I6134" t="s">
        <v>460</v>
      </c>
      <c r="J6134" s="14"/>
      <c r="K6134">
        <v>2</v>
      </c>
      <c r="L6134">
        <v>1</v>
      </c>
      <c r="M6134" t="s">
        <v>7</v>
      </c>
      <c r="N6134" s="14"/>
      <c r="O6134">
        <v>2</v>
      </c>
      <c r="P6134">
        <v>0</v>
      </c>
      <c r="Q6134" t="s">
        <v>7</v>
      </c>
      <c r="R6134" s="14"/>
      <c r="S6134" s="16">
        <f>Table2[[#This Row],[FTHG]]-Table2[[#This Row],[HTH]]</f>
        <v>0</v>
      </c>
      <c r="T6134" s="14">
        <f>Table2[[#This Row],[FTAG]]-Table2[[#This Row],[HTA]]</f>
        <v>1</v>
      </c>
      <c r="U6134" s="13" t="str">
        <f>IF(Table2[[#This Row],[SHH]]&gt;Table2[[#This Row],[SHA]],"H",IF(Table2[[#This Row],[HTH]]&lt;Table2[[#This Row],[HTA]],"A","D"))</f>
        <v>D</v>
      </c>
      <c r="V6134" s="14"/>
      <c r="W6134">
        <v>5</v>
      </c>
      <c r="X6134">
        <v>9</v>
      </c>
      <c r="Y6134">
        <v>2</v>
      </c>
      <c r="Z6134">
        <v>4</v>
      </c>
      <c r="AA6134">
        <v>22</v>
      </c>
      <c r="AB6134">
        <v>10</v>
      </c>
      <c r="AC6134">
        <v>1</v>
      </c>
      <c r="AD6134">
        <v>3</v>
      </c>
      <c r="AE6134">
        <v>3</v>
      </c>
      <c r="AF6134">
        <v>2</v>
      </c>
      <c r="AG6134">
        <v>0</v>
      </c>
      <c r="AH6134">
        <v>0</v>
      </c>
      <c r="AI6134">
        <v>2.75</v>
      </c>
      <c r="AJ6134">
        <v>3.5</v>
      </c>
      <c r="AK6134">
        <v>2.4</v>
      </c>
    </row>
    <row r="6135" spans="1:37" x14ac:dyDescent="0.45">
      <c r="A6135" s="56"/>
      <c r="B6135" s="27">
        <v>44177</v>
      </c>
      <c r="C6135" s="16" t="s">
        <v>454</v>
      </c>
      <c r="D6135" s="16" t="s">
        <v>455</v>
      </c>
      <c r="E6135" s="13" t="s">
        <v>456</v>
      </c>
      <c r="F6135" s="16" t="s">
        <v>271</v>
      </c>
      <c r="G6135" t="s">
        <v>473</v>
      </c>
      <c r="H6135" s="14"/>
      <c r="I6135" t="s">
        <v>474</v>
      </c>
      <c r="J6135" s="14"/>
      <c r="K6135">
        <v>2</v>
      </c>
      <c r="L6135">
        <v>3</v>
      </c>
      <c r="M6135" t="s">
        <v>8</v>
      </c>
      <c r="N6135" s="14"/>
      <c r="O6135">
        <v>1</v>
      </c>
      <c r="P6135">
        <v>2</v>
      </c>
      <c r="Q6135" t="s">
        <v>8</v>
      </c>
      <c r="R6135" s="14"/>
      <c r="S6135" s="16">
        <f>Table2[[#This Row],[FTHG]]-Table2[[#This Row],[HTH]]</f>
        <v>1</v>
      </c>
      <c r="T6135" s="14">
        <f>Table2[[#This Row],[FTAG]]-Table2[[#This Row],[HTA]]</f>
        <v>1</v>
      </c>
      <c r="U6135" s="13" t="str">
        <f>IF(Table2[[#This Row],[SHH]]&gt;Table2[[#This Row],[SHA]],"H",IF(Table2[[#This Row],[HTH]]&lt;Table2[[#This Row],[HTA]],"A","D"))</f>
        <v>A</v>
      </c>
      <c r="V6135" s="14"/>
      <c r="W6135">
        <v>14</v>
      </c>
      <c r="X6135">
        <v>10</v>
      </c>
      <c r="Y6135">
        <v>4</v>
      </c>
      <c r="Z6135">
        <v>7</v>
      </c>
      <c r="AA6135">
        <v>11</v>
      </c>
      <c r="AB6135">
        <v>14</v>
      </c>
      <c r="AC6135">
        <v>6</v>
      </c>
      <c r="AD6135">
        <v>4</v>
      </c>
      <c r="AE6135">
        <v>1</v>
      </c>
      <c r="AF6135">
        <v>1</v>
      </c>
      <c r="AG6135">
        <v>0</v>
      </c>
      <c r="AH6135">
        <v>0</v>
      </c>
      <c r="AI6135">
        <v>2.5</v>
      </c>
      <c r="AJ6135">
        <v>3.2</v>
      </c>
      <c r="AK6135">
        <v>2.87</v>
      </c>
    </row>
    <row r="6136" spans="1:37" x14ac:dyDescent="0.45">
      <c r="A6136" s="56"/>
      <c r="B6136" s="27">
        <v>44178</v>
      </c>
      <c r="C6136" s="16" t="s">
        <v>454</v>
      </c>
      <c r="D6136" s="16" t="s">
        <v>455</v>
      </c>
      <c r="E6136" s="13" t="s">
        <v>456</v>
      </c>
      <c r="F6136" s="16" t="s">
        <v>271</v>
      </c>
      <c r="G6136" t="s">
        <v>463</v>
      </c>
      <c r="H6136" s="14"/>
      <c r="I6136" t="s">
        <v>465</v>
      </c>
      <c r="J6136" s="14"/>
      <c r="K6136">
        <v>0</v>
      </c>
      <c r="L6136">
        <v>1</v>
      </c>
      <c r="M6136" t="s">
        <v>8</v>
      </c>
      <c r="N6136" s="14"/>
      <c r="O6136">
        <v>0</v>
      </c>
      <c r="P6136">
        <v>1</v>
      </c>
      <c r="Q6136" t="s">
        <v>8</v>
      </c>
      <c r="R6136" s="14"/>
      <c r="S6136" s="16">
        <f>Table2[[#This Row],[FTHG]]-Table2[[#This Row],[HTH]]</f>
        <v>0</v>
      </c>
      <c r="T6136" s="14">
        <f>Table2[[#This Row],[FTAG]]-Table2[[#This Row],[HTA]]</f>
        <v>0</v>
      </c>
      <c r="U6136" s="13" t="str">
        <f>IF(Table2[[#This Row],[SHH]]&gt;Table2[[#This Row],[SHA]],"H",IF(Table2[[#This Row],[HTH]]&lt;Table2[[#This Row],[HTA]],"A","D"))</f>
        <v>A</v>
      </c>
      <c r="V6136" s="14"/>
      <c r="W6136">
        <v>11</v>
      </c>
      <c r="X6136">
        <v>16</v>
      </c>
      <c r="Y6136">
        <v>3</v>
      </c>
      <c r="Z6136">
        <v>6</v>
      </c>
      <c r="AA6136">
        <v>16</v>
      </c>
      <c r="AB6136">
        <v>10</v>
      </c>
      <c r="AC6136">
        <v>3</v>
      </c>
      <c r="AD6136">
        <v>6</v>
      </c>
      <c r="AE6136">
        <v>2</v>
      </c>
      <c r="AF6136">
        <v>1</v>
      </c>
      <c r="AG6136">
        <v>0</v>
      </c>
      <c r="AH6136">
        <v>0</v>
      </c>
      <c r="AI6136">
        <v>2.9</v>
      </c>
      <c r="AJ6136">
        <v>3.3</v>
      </c>
      <c r="AK6136">
        <v>2.37</v>
      </c>
    </row>
    <row r="6137" spans="1:37" x14ac:dyDescent="0.45">
      <c r="A6137" s="56"/>
      <c r="B6137" s="27">
        <v>44178</v>
      </c>
      <c r="C6137" s="16" t="s">
        <v>454</v>
      </c>
      <c r="D6137" s="16" t="s">
        <v>455</v>
      </c>
      <c r="E6137" s="13" t="s">
        <v>456</v>
      </c>
      <c r="F6137" s="16" t="s">
        <v>271</v>
      </c>
      <c r="G6137" t="s">
        <v>472</v>
      </c>
      <c r="H6137" s="14"/>
      <c r="I6137" t="s">
        <v>467</v>
      </c>
      <c r="J6137" s="14"/>
      <c r="K6137">
        <v>2</v>
      </c>
      <c r="L6137">
        <v>1</v>
      </c>
      <c r="M6137" t="s">
        <v>7</v>
      </c>
      <c r="N6137" s="14"/>
      <c r="O6137">
        <v>1</v>
      </c>
      <c r="P6137">
        <v>0</v>
      </c>
      <c r="Q6137" t="s">
        <v>7</v>
      </c>
      <c r="R6137" s="14"/>
      <c r="S6137" s="16">
        <f>Table2[[#This Row],[FTHG]]-Table2[[#This Row],[HTH]]</f>
        <v>1</v>
      </c>
      <c r="T6137" s="14">
        <f>Table2[[#This Row],[FTAG]]-Table2[[#This Row],[HTA]]</f>
        <v>1</v>
      </c>
      <c r="U6137" s="13" t="str">
        <f>IF(Table2[[#This Row],[SHH]]&gt;Table2[[#This Row],[SHA]],"H",IF(Table2[[#This Row],[HTH]]&lt;Table2[[#This Row],[HTA]],"A","D"))</f>
        <v>D</v>
      </c>
      <c r="V6137" s="14"/>
      <c r="W6137">
        <v>10</v>
      </c>
      <c r="X6137">
        <v>10</v>
      </c>
      <c r="Y6137">
        <v>6</v>
      </c>
      <c r="Z6137">
        <v>4</v>
      </c>
      <c r="AA6137">
        <v>12</v>
      </c>
      <c r="AB6137">
        <v>11</v>
      </c>
      <c r="AC6137">
        <v>3</v>
      </c>
      <c r="AD6137">
        <v>4</v>
      </c>
      <c r="AE6137">
        <v>1</v>
      </c>
      <c r="AF6137">
        <v>1</v>
      </c>
      <c r="AG6137">
        <v>0</v>
      </c>
      <c r="AH6137">
        <v>0</v>
      </c>
      <c r="AI6137">
        <v>2.15</v>
      </c>
      <c r="AJ6137">
        <v>3.5</v>
      </c>
      <c r="AK6137">
        <v>3.25</v>
      </c>
    </row>
    <row r="6138" spans="1:37" x14ac:dyDescent="0.45">
      <c r="A6138" s="56"/>
      <c r="B6138" s="27">
        <v>44178</v>
      </c>
      <c r="C6138" s="16" t="s">
        <v>454</v>
      </c>
      <c r="D6138" s="16" t="s">
        <v>455</v>
      </c>
      <c r="E6138" s="13" t="s">
        <v>456</v>
      </c>
      <c r="F6138" s="16" t="s">
        <v>271</v>
      </c>
      <c r="G6138" t="s">
        <v>461</v>
      </c>
      <c r="H6138" s="14"/>
      <c r="I6138" t="s">
        <v>462</v>
      </c>
      <c r="J6138" s="14"/>
      <c r="K6138">
        <v>3</v>
      </c>
      <c r="L6138">
        <v>0</v>
      </c>
      <c r="M6138" t="s">
        <v>7</v>
      </c>
      <c r="N6138" s="14"/>
      <c r="O6138">
        <v>2</v>
      </c>
      <c r="P6138">
        <v>0</v>
      </c>
      <c r="Q6138" t="s">
        <v>7</v>
      </c>
      <c r="R6138" s="14"/>
      <c r="S6138" s="16">
        <f>Table2[[#This Row],[FTHG]]-Table2[[#This Row],[HTH]]</f>
        <v>1</v>
      </c>
      <c r="T6138" s="14">
        <f>Table2[[#This Row],[FTAG]]-Table2[[#This Row],[HTA]]</f>
        <v>0</v>
      </c>
      <c r="U6138" s="13" t="str">
        <f>IF(Table2[[#This Row],[SHH]]&gt;Table2[[#This Row],[SHA]],"H",IF(Table2[[#This Row],[HTH]]&lt;Table2[[#This Row],[HTA]],"A","D"))</f>
        <v>H</v>
      </c>
      <c r="V6138" s="14"/>
      <c r="W6138">
        <v>13</v>
      </c>
      <c r="X6138">
        <v>6</v>
      </c>
      <c r="Y6138">
        <v>5</v>
      </c>
      <c r="Z6138">
        <v>2</v>
      </c>
      <c r="AA6138">
        <v>18</v>
      </c>
      <c r="AB6138">
        <v>7</v>
      </c>
      <c r="AC6138">
        <v>2</v>
      </c>
      <c r="AD6138">
        <v>3</v>
      </c>
      <c r="AE6138">
        <v>2</v>
      </c>
      <c r="AF6138">
        <v>0</v>
      </c>
      <c r="AG6138">
        <v>0</v>
      </c>
      <c r="AH6138">
        <v>0</v>
      </c>
      <c r="AI6138">
        <v>2.0499999999999998</v>
      </c>
      <c r="AJ6138">
        <v>3.4</v>
      </c>
      <c r="AK6138">
        <v>3.5</v>
      </c>
    </row>
    <row r="6139" spans="1:37" x14ac:dyDescent="0.45">
      <c r="A6139" s="56"/>
      <c r="B6139" s="27">
        <v>44178</v>
      </c>
      <c r="C6139" s="16" t="s">
        <v>454</v>
      </c>
      <c r="D6139" s="16" t="s">
        <v>455</v>
      </c>
      <c r="E6139" s="13" t="s">
        <v>456</v>
      </c>
      <c r="F6139" s="16" t="s">
        <v>271</v>
      </c>
      <c r="G6139" t="s">
        <v>470</v>
      </c>
      <c r="H6139" s="14"/>
      <c r="I6139" t="s">
        <v>458</v>
      </c>
      <c r="J6139" s="14"/>
      <c r="K6139">
        <v>1</v>
      </c>
      <c r="L6139">
        <v>1</v>
      </c>
      <c r="M6139" t="s">
        <v>23</v>
      </c>
      <c r="N6139" s="14"/>
      <c r="O6139">
        <v>1</v>
      </c>
      <c r="P6139">
        <v>0</v>
      </c>
      <c r="Q6139" t="s">
        <v>7</v>
      </c>
      <c r="R6139" s="14"/>
      <c r="S6139" s="16">
        <f>Table2[[#This Row],[FTHG]]-Table2[[#This Row],[HTH]]</f>
        <v>0</v>
      </c>
      <c r="T6139" s="14">
        <f>Table2[[#This Row],[FTAG]]-Table2[[#This Row],[HTA]]</f>
        <v>1</v>
      </c>
      <c r="U6139" s="13" t="str">
        <f>IF(Table2[[#This Row],[SHH]]&gt;Table2[[#This Row],[SHA]],"H",IF(Table2[[#This Row],[HTH]]&lt;Table2[[#This Row],[HTA]],"A","D"))</f>
        <v>D</v>
      </c>
      <c r="V6139" s="14"/>
      <c r="W6139">
        <v>17</v>
      </c>
      <c r="X6139">
        <v>13</v>
      </c>
      <c r="Y6139">
        <v>6</v>
      </c>
      <c r="Z6139">
        <v>4</v>
      </c>
      <c r="AA6139">
        <v>11</v>
      </c>
      <c r="AB6139">
        <v>16</v>
      </c>
      <c r="AC6139">
        <v>4</v>
      </c>
      <c r="AD6139">
        <v>4</v>
      </c>
      <c r="AE6139">
        <v>2</v>
      </c>
      <c r="AF6139">
        <v>2</v>
      </c>
      <c r="AG6139">
        <v>0</v>
      </c>
      <c r="AH6139">
        <v>0</v>
      </c>
      <c r="AI6139">
        <v>1.72</v>
      </c>
      <c r="AJ6139">
        <v>3.75</v>
      </c>
      <c r="AK6139">
        <v>4.5</v>
      </c>
    </row>
    <row r="6140" spans="1:37" x14ac:dyDescent="0.45">
      <c r="A6140" s="56"/>
      <c r="B6140" s="27">
        <v>44178</v>
      </c>
      <c r="C6140" s="16" t="s">
        <v>454</v>
      </c>
      <c r="D6140" s="16" t="s">
        <v>455</v>
      </c>
      <c r="E6140" s="13" t="s">
        <v>456</v>
      </c>
      <c r="F6140" s="16" t="s">
        <v>271</v>
      </c>
      <c r="G6140" t="s">
        <v>466</v>
      </c>
      <c r="H6140" s="14"/>
      <c r="I6140" t="s">
        <v>469</v>
      </c>
      <c r="J6140" s="14"/>
      <c r="K6140">
        <v>2</v>
      </c>
      <c r="L6140">
        <v>2</v>
      </c>
      <c r="M6140" t="s">
        <v>23</v>
      </c>
      <c r="N6140" s="14"/>
      <c r="O6140">
        <v>0</v>
      </c>
      <c r="P6140">
        <v>1</v>
      </c>
      <c r="Q6140" t="s">
        <v>8</v>
      </c>
      <c r="R6140" s="14"/>
      <c r="S6140" s="16">
        <f>Table2[[#This Row],[FTHG]]-Table2[[#This Row],[HTH]]</f>
        <v>2</v>
      </c>
      <c r="T6140" s="14">
        <f>Table2[[#This Row],[FTAG]]-Table2[[#This Row],[HTA]]</f>
        <v>1</v>
      </c>
      <c r="U6140" s="13" t="str">
        <f>IF(Table2[[#This Row],[SHH]]&gt;Table2[[#This Row],[SHA]],"H",IF(Table2[[#This Row],[HTH]]&lt;Table2[[#This Row],[HTA]],"A","D"))</f>
        <v>H</v>
      </c>
      <c r="V6140" s="14"/>
      <c r="W6140">
        <v>18</v>
      </c>
      <c r="X6140">
        <v>6</v>
      </c>
      <c r="Y6140">
        <v>4</v>
      </c>
      <c r="Z6140">
        <v>3</v>
      </c>
      <c r="AA6140">
        <v>11</v>
      </c>
      <c r="AB6140">
        <v>16</v>
      </c>
      <c r="AC6140">
        <v>5</v>
      </c>
      <c r="AD6140">
        <v>4</v>
      </c>
      <c r="AE6140">
        <v>3</v>
      </c>
      <c r="AF6140">
        <v>4</v>
      </c>
      <c r="AG6140">
        <v>0</v>
      </c>
      <c r="AH6140">
        <v>0</v>
      </c>
      <c r="AI6140">
        <v>2</v>
      </c>
      <c r="AJ6140">
        <v>3.25</v>
      </c>
      <c r="AK6140">
        <v>3.9</v>
      </c>
    </row>
    <row r="6141" spans="1:37" x14ac:dyDescent="0.45">
      <c r="A6141" s="56"/>
      <c r="B6141" s="27">
        <v>44178</v>
      </c>
      <c r="C6141" s="16" t="s">
        <v>454</v>
      </c>
      <c r="D6141" s="16" t="s">
        <v>455</v>
      </c>
      <c r="E6141" s="13" t="s">
        <v>456</v>
      </c>
      <c r="F6141" s="16" t="s">
        <v>271</v>
      </c>
      <c r="G6141" t="s">
        <v>459</v>
      </c>
      <c r="H6141" s="14"/>
      <c r="I6141" t="s">
        <v>457</v>
      </c>
      <c r="J6141" s="14"/>
      <c r="K6141">
        <v>2</v>
      </c>
      <c r="L6141">
        <v>1</v>
      </c>
      <c r="M6141" t="s">
        <v>7</v>
      </c>
      <c r="N6141" s="14"/>
      <c r="O6141">
        <v>2</v>
      </c>
      <c r="P6141">
        <v>1</v>
      </c>
      <c r="Q6141" t="s">
        <v>7</v>
      </c>
      <c r="R6141" s="14"/>
      <c r="S6141" s="16">
        <f>Table2[[#This Row],[FTHG]]-Table2[[#This Row],[HTH]]</f>
        <v>0</v>
      </c>
      <c r="T6141" s="14">
        <f>Table2[[#This Row],[FTAG]]-Table2[[#This Row],[HTA]]</f>
        <v>0</v>
      </c>
      <c r="U6141" s="13" t="str">
        <f>IF(Table2[[#This Row],[SHH]]&gt;Table2[[#This Row],[SHA]],"H",IF(Table2[[#This Row],[HTH]]&lt;Table2[[#This Row],[HTA]],"A","D"))</f>
        <v>D</v>
      </c>
      <c r="V6141" s="14"/>
      <c r="W6141">
        <v>15</v>
      </c>
      <c r="X6141">
        <v>4</v>
      </c>
      <c r="Y6141">
        <v>5</v>
      </c>
      <c r="Z6141">
        <v>3</v>
      </c>
      <c r="AA6141">
        <v>14</v>
      </c>
      <c r="AB6141">
        <v>10</v>
      </c>
      <c r="AC6141">
        <v>8</v>
      </c>
      <c r="AD6141">
        <v>3</v>
      </c>
      <c r="AE6141">
        <v>0</v>
      </c>
      <c r="AF6141">
        <v>2</v>
      </c>
      <c r="AG6141">
        <v>0</v>
      </c>
      <c r="AH6141">
        <v>0</v>
      </c>
      <c r="AI6141">
        <v>1.7</v>
      </c>
      <c r="AJ6141">
        <v>3.5</v>
      </c>
      <c r="AK6141">
        <v>5.25</v>
      </c>
    </row>
    <row r="6142" spans="1:37" x14ac:dyDescent="0.45">
      <c r="A6142" s="56"/>
      <c r="B6142" s="27">
        <v>44178</v>
      </c>
      <c r="C6142" s="16" t="s">
        <v>454</v>
      </c>
      <c r="D6142" s="16" t="s">
        <v>455</v>
      </c>
      <c r="E6142" s="13" t="s">
        <v>456</v>
      </c>
      <c r="F6142" s="16" t="s">
        <v>271</v>
      </c>
      <c r="G6142" t="s">
        <v>475</v>
      </c>
      <c r="H6142" s="14"/>
      <c r="I6142" t="s">
        <v>464</v>
      </c>
      <c r="J6142" s="14"/>
      <c r="K6142">
        <v>0</v>
      </c>
      <c r="L6142">
        <v>1</v>
      </c>
      <c r="M6142" t="s">
        <v>8</v>
      </c>
      <c r="N6142" s="14"/>
      <c r="O6142">
        <v>0</v>
      </c>
      <c r="P6142">
        <v>1</v>
      </c>
      <c r="Q6142" t="s">
        <v>8</v>
      </c>
      <c r="R6142" s="14"/>
      <c r="S6142" s="16">
        <f>Table2[[#This Row],[FTHG]]-Table2[[#This Row],[HTH]]</f>
        <v>0</v>
      </c>
      <c r="T6142" s="14">
        <f>Table2[[#This Row],[FTAG]]-Table2[[#This Row],[HTA]]</f>
        <v>0</v>
      </c>
      <c r="U6142" s="13" t="str">
        <f>IF(Table2[[#This Row],[SHH]]&gt;Table2[[#This Row],[SHA]],"H",IF(Table2[[#This Row],[HTH]]&lt;Table2[[#This Row],[HTA]],"A","D"))</f>
        <v>A</v>
      </c>
      <c r="V6142" s="14"/>
      <c r="W6142">
        <v>7</v>
      </c>
      <c r="X6142">
        <v>8</v>
      </c>
      <c r="Y6142">
        <v>1</v>
      </c>
      <c r="Z6142">
        <v>5</v>
      </c>
      <c r="AA6142">
        <v>11</v>
      </c>
      <c r="AB6142">
        <v>17</v>
      </c>
      <c r="AC6142">
        <v>5</v>
      </c>
      <c r="AD6142">
        <v>5</v>
      </c>
      <c r="AE6142">
        <v>4</v>
      </c>
      <c r="AF6142">
        <v>1</v>
      </c>
      <c r="AG6142">
        <v>0</v>
      </c>
      <c r="AH6142">
        <v>1</v>
      </c>
      <c r="AI6142">
        <v>1.57</v>
      </c>
      <c r="AJ6142">
        <v>4.75</v>
      </c>
      <c r="AK6142">
        <v>4.5</v>
      </c>
    </row>
    <row r="6143" spans="1:37" x14ac:dyDescent="0.45">
      <c r="A6143" s="56"/>
      <c r="B6143" s="27">
        <v>44181</v>
      </c>
      <c r="C6143" s="16" t="s">
        <v>454</v>
      </c>
      <c r="D6143" s="16" t="s">
        <v>455</v>
      </c>
      <c r="E6143" s="13" t="s">
        <v>456</v>
      </c>
      <c r="F6143" s="16" t="s">
        <v>271</v>
      </c>
      <c r="G6143" t="s">
        <v>468</v>
      </c>
      <c r="H6143" s="14"/>
      <c r="I6143" t="s">
        <v>466</v>
      </c>
      <c r="J6143" s="14"/>
      <c r="K6143">
        <v>0</v>
      </c>
      <c r="L6143">
        <v>2</v>
      </c>
      <c r="M6143" t="s">
        <v>8</v>
      </c>
      <c r="N6143" s="14"/>
      <c r="O6143">
        <v>0</v>
      </c>
      <c r="P6143">
        <v>0</v>
      </c>
      <c r="Q6143" t="s">
        <v>23</v>
      </c>
      <c r="R6143" s="14"/>
      <c r="S6143" s="16">
        <f>Table2[[#This Row],[FTHG]]-Table2[[#This Row],[HTH]]</f>
        <v>0</v>
      </c>
      <c r="T6143" s="14">
        <f>Table2[[#This Row],[FTAG]]-Table2[[#This Row],[HTA]]</f>
        <v>2</v>
      </c>
      <c r="U6143" s="13" t="str">
        <f>IF(Table2[[#This Row],[SHH]]&gt;Table2[[#This Row],[SHA]],"H",IF(Table2[[#This Row],[HTH]]&lt;Table2[[#This Row],[HTA]],"A","D"))</f>
        <v>D</v>
      </c>
      <c r="V6143" s="14"/>
      <c r="W6143">
        <v>8</v>
      </c>
      <c r="X6143">
        <v>7</v>
      </c>
      <c r="Y6143">
        <v>2</v>
      </c>
      <c r="Z6143">
        <v>3</v>
      </c>
      <c r="AA6143">
        <v>9</v>
      </c>
      <c r="AB6143">
        <v>11</v>
      </c>
      <c r="AC6143">
        <v>6</v>
      </c>
      <c r="AD6143">
        <v>2</v>
      </c>
      <c r="AE6143">
        <v>1</v>
      </c>
      <c r="AF6143">
        <v>2</v>
      </c>
      <c r="AG6143">
        <v>0</v>
      </c>
      <c r="AH6143">
        <v>0</v>
      </c>
      <c r="AI6143">
        <v>2.15</v>
      </c>
      <c r="AJ6143">
        <v>3.5</v>
      </c>
      <c r="AK6143">
        <v>3.3</v>
      </c>
    </row>
    <row r="6144" spans="1:37" x14ac:dyDescent="0.45">
      <c r="A6144" s="56"/>
      <c r="B6144" s="27">
        <v>44181</v>
      </c>
      <c r="C6144" s="16" t="s">
        <v>454</v>
      </c>
      <c r="D6144" s="16" t="s">
        <v>455</v>
      </c>
      <c r="E6144" s="13" t="s">
        <v>456</v>
      </c>
      <c r="F6144" s="16" t="s">
        <v>271</v>
      </c>
      <c r="G6144" t="s">
        <v>458</v>
      </c>
      <c r="H6144" s="14"/>
      <c r="I6144" t="s">
        <v>459</v>
      </c>
      <c r="J6144" s="14"/>
      <c r="K6144">
        <v>0</v>
      </c>
      <c r="L6144">
        <v>2</v>
      </c>
      <c r="M6144" t="s">
        <v>8</v>
      </c>
      <c r="N6144" s="14"/>
      <c r="O6144">
        <v>0</v>
      </c>
      <c r="P6144">
        <v>1</v>
      </c>
      <c r="Q6144" t="s">
        <v>8</v>
      </c>
      <c r="R6144" s="14"/>
      <c r="S6144" s="16">
        <f>Table2[[#This Row],[FTHG]]-Table2[[#This Row],[HTH]]</f>
        <v>0</v>
      </c>
      <c r="T6144" s="14">
        <f>Table2[[#This Row],[FTAG]]-Table2[[#This Row],[HTA]]</f>
        <v>1</v>
      </c>
      <c r="U6144" s="13" t="str">
        <f>IF(Table2[[#This Row],[SHH]]&gt;Table2[[#This Row],[SHA]],"H",IF(Table2[[#This Row],[HTH]]&lt;Table2[[#This Row],[HTA]],"A","D"))</f>
        <v>A</v>
      </c>
      <c r="V6144" s="14"/>
      <c r="W6144">
        <v>6</v>
      </c>
      <c r="X6144">
        <v>10</v>
      </c>
      <c r="Y6144">
        <v>1</v>
      </c>
      <c r="Z6144">
        <v>5</v>
      </c>
      <c r="AA6144">
        <v>21</v>
      </c>
      <c r="AB6144">
        <v>8</v>
      </c>
      <c r="AC6144">
        <v>5</v>
      </c>
      <c r="AD6144">
        <v>4</v>
      </c>
      <c r="AE6144">
        <v>0</v>
      </c>
      <c r="AF6144">
        <v>0</v>
      </c>
      <c r="AG6144">
        <v>0</v>
      </c>
      <c r="AH6144">
        <v>0</v>
      </c>
      <c r="AI6144">
        <v>6.5</v>
      </c>
      <c r="AJ6144">
        <v>4.33</v>
      </c>
      <c r="AK6144">
        <v>1.5</v>
      </c>
    </row>
    <row r="6145" spans="1:37" x14ac:dyDescent="0.45">
      <c r="A6145" s="56"/>
      <c r="B6145" s="27">
        <v>44181</v>
      </c>
      <c r="C6145" s="16" t="s">
        <v>454</v>
      </c>
      <c r="D6145" s="16" t="s">
        <v>455</v>
      </c>
      <c r="E6145" s="13" t="s">
        <v>456</v>
      </c>
      <c r="F6145" s="16" t="s">
        <v>271</v>
      </c>
      <c r="G6145" t="s">
        <v>474</v>
      </c>
      <c r="H6145" s="14"/>
      <c r="I6145" t="s">
        <v>469</v>
      </c>
      <c r="J6145" s="14"/>
      <c r="K6145">
        <v>0</v>
      </c>
      <c r="L6145">
        <v>2</v>
      </c>
      <c r="M6145" t="s">
        <v>8</v>
      </c>
      <c r="N6145" s="14"/>
      <c r="O6145">
        <v>0</v>
      </c>
      <c r="P6145">
        <v>0</v>
      </c>
      <c r="Q6145" t="s">
        <v>23</v>
      </c>
      <c r="R6145" s="14"/>
      <c r="S6145" s="16">
        <f>Table2[[#This Row],[FTHG]]-Table2[[#This Row],[HTH]]</f>
        <v>0</v>
      </c>
      <c r="T6145" s="14">
        <f>Table2[[#This Row],[FTAG]]-Table2[[#This Row],[HTA]]</f>
        <v>2</v>
      </c>
      <c r="U6145" s="13" t="str">
        <f>IF(Table2[[#This Row],[SHH]]&gt;Table2[[#This Row],[SHA]],"H",IF(Table2[[#This Row],[HTH]]&lt;Table2[[#This Row],[HTA]],"A","D"))</f>
        <v>D</v>
      </c>
      <c r="V6145" s="14"/>
      <c r="W6145">
        <v>14</v>
      </c>
      <c r="X6145">
        <v>9</v>
      </c>
      <c r="Y6145">
        <v>3</v>
      </c>
      <c r="Z6145">
        <v>5</v>
      </c>
      <c r="AA6145">
        <v>11</v>
      </c>
      <c r="AB6145">
        <v>9</v>
      </c>
      <c r="AC6145">
        <v>10</v>
      </c>
      <c r="AD6145">
        <v>2</v>
      </c>
      <c r="AE6145">
        <v>3</v>
      </c>
      <c r="AF6145">
        <v>3</v>
      </c>
      <c r="AG6145">
        <v>0</v>
      </c>
      <c r="AH6145">
        <v>0</v>
      </c>
      <c r="AI6145">
        <v>1.65</v>
      </c>
      <c r="AJ6145">
        <v>4</v>
      </c>
      <c r="AK6145">
        <v>5</v>
      </c>
    </row>
    <row r="6146" spans="1:37" x14ac:dyDescent="0.45">
      <c r="A6146" s="56"/>
      <c r="B6146" s="27">
        <v>44181</v>
      </c>
      <c r="C6146" s="16" t="s">
        <v>454</v>
      </c>
      <c r="D6146" s="16" t="s">
        <v>455</v>
      </c>
      <c r="E6146" s="13" t="s">
        <v>456</v>
      </c>
      <c r="F6146" s="16" t="s">
        <v>271</v>
      </c>
      <c r="G6146" t="s">
        <v>462</v>
      </c>
      <c r="H6146" s="14"/>
      <c r="I6146" t="s">
        <v>463</v>
      </c>
      <c r="J6146" s="14"/>
      <c r="K6146">
        <v>0</v>
      </c>
      <c r="L6146">
        <v>2</v>
      </c>
      <c r="M6146" t="s">
        <v>8</v>
      </c>
      <c r="N6146" s="14"/>
      <c r="O6146">
        <v>0</v>
      </c>
      <c r="P6146">
        <v>0</v>
      </c>
      <c r="Q6146" t="s">
        <v>23</v>
      </c>
      <c r="R6146" s="14"/>
      <c r="S6146" s="16">
        <f>Table2[[#This Row],[FTHG]]-Table2[[#This Row],[HTH]]</f>
        <v>0</v>
      </c>
      <c r="T6146" s="14">
        <f>Table2[[#This Row],[FTAG]]-Table2[[#This Row],[HTA]]</f>
        <v>2</v>
      </c>
      <c r="U6146" s="13" t="str">
        <f>IF(Table2[[#This Row],[SHH]]&gt;Table2[[#This Row],[SHA]],"H",IF(Table2[[#This Row],[HTH]]&lt;Table2[[#This Row],[HTA]],"A","D"))</f>
        <v>D</v>
      </c>
      <c r="V6146" s="14"/>
      <c r="W6146">
        <v>15</v>
      </c>
      <c r="X6146">
        <v>14</v>
      </c>
      <c r="Y6146">
        <v>4</v>
      </c>
      <c r="Z6146">
        <v>6</v>
      </c>
      <c r="AA6146">
        <v>8</v>
      </c>
      <c r="AB6146">
        <v>10</v>
      </c>
      <c r="AC6146">
        <v>4</v>
      </c>
      <c r="AD6146">
        <v>5</v>
      </c>
      <c r="AE6146">
        <v>1</v>
      </c>
      <c r="AF6146">
        <v>2</v>
      </c>
      <c r="AG6146">
        <v>0</v>
      </c>
      <c r="AH6146">
        <v>1</v>
      </c>
      <c r="AI6146">
        <v>3.4</v>
      </c>
      <c r="AJ6146">
        <v>3.5</v>
      </c>
      <c r="AK6146">
        <v>2.1</v>
      </c>
    </row>
    <row r="6147" spans="1:37" x14ac:dyDescent="0.45">
      <c r="A6147" s="56"/>
      <c r="B6147" s="27">
        <v>44181</v>
      </c>
      <c r="C6147" s="16" t="s">
        <v>454</v>
      </c>
      <c r="D6147" s="16" t="s">
        <v>455</v>
      </c>
      <c r="E6147" s="13" t="s">
        <v>456</v>
      </c>
      <c r="F6147" s="16" t="s">
        <v>271</v>
      </c>
      <c r="G6147" t="s">
        <v>467</v>
      </c>
      <c r="H6147" s="14"/>
      <c r="I6147" t="s">
        <v>470</v>
      </c>
      <c r="J6147" s="14"/>
      <c r="K6147">
        <v>3</v>
      </c>
      <c r="L6147">
        <v>2</v>
      </c>
      <c r="M6147" t="s">
        <v>7</v>
      </c>
      <c r="N6147" s="14"/>
      <c r="O6147">
        <v>0</v>
      </c>
      <c r="P6147">
        <v>1</v>
      </c>
      <c r="Q6147" t="s">
        <v>8</v>
      </c>
      <c r="R6147" s="14"/>
      <c r="S6147" s="16">
        <f>Table2[[#This Row],[FTHG]]-Table2[[#This Row],[HTH]]</f>
        <v>3</v>
      </c>
      <c r="T6147" s="14">
        <f>Table2[[#This Row],[FTAG]]-Table2[[#This Row],[HTA]]</f>
        <v>1</v>
      </c>
      <c r="U6147" s="13" t="str">
        <f>IF(Table2[[#This Row],[SHH]]&gt;Table2[[#This Row],[SHA]],"H",IF(Table2[[#This Row],[HTH]]&lt;Table2[[#This Row],[HTA]],"A","D"))</f>
        <v>H</v>
      </c>
      <c r="V6147" s="14"/>
      <c r="W6147">
        <v>13</v>
      </c>
      <c r="X6147">
        <v>18</v>
      </c>
      <c r="Y6147">
        <v>4</v>
      </c>
      <c r="Z6147">
        <v>7</v>
      </c>
      <c r="AA6147">
        <v>13</v>
      </c>
      <c r="AB6147">
        <v>13</v>
      </c>
      <c r="AC6147">
        <v>3</v>
      </c>
      <c r="AD6147">
        <v>6</v>
      </c>
      <c r="AE6147">
        <v>2</v>
      </c>
      <c r="AF6147">
        <v>2</v>
      </c>
      <c r="AG6147">
        <v>0</v>
      </c>
      <c r="AH6147">
        <v>0</v>
      </c>
      <c r="AI6147">
        <v>2.37</v>
      </c>
      <c r="AJ6147">
        <v>3.25</v>
      </c>
      <c r="AK6147">
        <v>3.1</v>
      </c>
    </row>
    <row r="6148" spans="1:37" x14ac:dyDescent="0.45">
      <c r="A6148" s="56"/>
      <c r="B6148" s="27">
        <v>44181</v>
      </c>
      <c r="C6148" s="16" t="s">
        <v>454</v>
      </c>
      <c r="D6148" s="16" t="s">
        <v>455</v>
      </c>
      <c r="E6148" s="13" t="s">
        <v>456</v>
      </c>
      <c r="F6148" s="16" t="s">
        <v>271</v>
      </c>
      <c r="G6148" t="s">
        <v>457</v>
      </c>
      <c r="H6148" s="14"/>
      <c r="I6148" t="s">
        <v>471</v>
      </c>
      <c r="J6148" s="14"/>
      <c r="K6148">
        <v>1</v>
      </c>
      <c r="L6148">
        <v>2</v>
      </c>
      <c r="M6148" t="s">
        <v>8</v>
      </c>
      <c r="N6148" s="14"/>
      <c r="O6148">
        <v>1</v>
      </c>
      <c r="P6148">
        <v>1</v>
      </c>
      <c r="Q6148" t="s">
        <v>23</v>
      </c>
      <c r="R6148" s="14"/>
      <c r="S6148" s="16">
        <f>Table2[[#This Row],[FTHG]]-Table2[[#This Row],[HTH]]</f>
        <v>0</v>
      </c>
      <c r="T6148" s="14">
        <f>Table2[[#This Row],[FTAG]]-Table2[[#This Row],[HTA]]</f>
        <v>1</v>
      </c>
      <c r="U6148" s="13" t="str">
        <f>IF(Table2[[#This Row],[SHH]]&gt;Table2[[#This Row],[SHA]],"H",IF(Table2[[#This Row],[HTH]]&lt;Table2[[#This Row],[HTA]],"A","D"))</f>
        <v>D</v>
      </c>
      <c r="V6148" s="14"/>
      <c r="W6148">
        <v>11</v>
      </c>
      <c r="X6148">
        <v>19</v>
      </c>
      <c r="Y6148">
        <v>3</v>
      </c>
      <c r="Z6148">
        <v>8</v>
      </c>
      <c r="AA6148">
        <v>12</v>
      </c>
      <c r="AB6148">
        <v>14</v>
      </c>
      <c r="AC6148">
        <v>3</v>
      </c>
      <c r="AD6148">
        <v>4</v>
      </c>
      <c r="AE6148">
        <v>3</v>
      </c>
      <c r="AF6148">
        <v>2</v>
      </c>
      <c r="AG6148">
        <v>0</v>
      </c>
      <c r="AH6148">
        <v>0</v>
      </c>
      <c r="AI6148">
        <v>2.15</v>
      </c>
      <c r="AJ6148">
        <v>3.4</v>
      </c>
      <c r="AK6148">
        <v>3.4</v>
      </c>
    </row>
    <row r="6149" spans="1:37" x14ac:dyDescent="0.45">
      <c r="A6149" s="56"/>
      <c r="B6149" s="27">
        <v>44181</v>
      </c>
      <c r="C6149" s="16" t="s">
        <v>454</v>
      </c>
      <c r="D6149" s="16" t="s">
        <v>455</v>
      </c>
      <c r="E6149" s="13" t="s">
        <v>456</v>
      </c>
      <c r="F6149" s="16" t="s">
        <v>271</v>
      </c>
      <c r="G6149" t="s">
        <v>464</v>
      </c>
      <c r="H6149" s="14"/>
      <c r="I6149" t="s">
        <v>472</v>
      </c>
      <c r="J6149" s="14"/>
      <c r="K6149">
        <v>2</v>
      </c>
      <c r="L6149">
        <v>2</v>
      </c>
      <c r="M6149" t="s">
        <v>23</v>
      </c>
      <c r="N6149" s="14"/>
      <c r="O6149">
        <v>0</v>
      </c>
      <c r="P6149">
        <v>1</v>
      </c>
      <c r="Q6149" t="s">
        <v>8</v>
      </c>
      <c r="R6149" s="14"/>
      <c r="S6149" s="16">
        <f>Table2[[#This Row],[FTHG]]-Table2[[#This Row],[HTH]]</f>
        <v>2</v>
      </c>
      <c r="T6149" s="14">
        <f>Table2[[#This Row],[FTAG]]-Table2[[#This Row],[HTA]]</f>
        <v>1</v>
      </c>
      <c r="U6149" s="13" t="str">
        <f>IF(Table2[[#This Row],[SHH]]&gt;Table2[[#This Row],[SHA]],"H",IF(Table2[[#This Row],[HTH]]&lt;Table2[[#This Row],[HTA]],"A","D"))</f>
        <v>H</v>
      </c>
      <c r="V6149" s="14"/>
      <c r="W6149">
        <v>28</v>
      </c>
      <c r="X6149">
        <v>8</v>
      </c>
      <c r="Y6149">
        <v>11</v>
      </c>
      <c r="Z6149">
        <v>2</v>
      </c>
      <c r="AA6149">
        <v>13</v>
      </c>
      <c r="AB6149">
        <v>5</v>
      </c>
      <c r="AC6149">
        <v>12</v>
      </c>
      <c r="AD6149">
        <v>3</v>
      </c>
      <c r="AE6149">
        <v>3</v>
      </c>
      <c r="AF6149">
        <v>0</v>
      </c>
      <c r="AG6149">
        <v>0</v>
      </c>
      <c r="AH6149">
        <v>1</v>
      </c>
      <c r="AI6149">
        <v>1.33</v>
      </c>
      <c r="AJ6149">
        <v>5.25</v>
      </c>
      <c r="AK6149">
        <v>9</v>
      </c>
    </row>
    <row r="6150" spans="1:37" x14ac:dyDescent="0.45">
      <c r="A6150" s="56"/>
      <c r="B6150" s="27">
        <v>44181</v>
      </c>
      <c r="C6150" s="16" t="s">
        <v>454</v>
      </c>
      <c r="D6150" s="16" t="s">
        <v>455</v>
      </c>
      <c r="E6150" s="13" t="s">
        <v>456</v>
      </c>
      <c r="F6150" s="16" t="s">
        <v>271</v>
      </c>
      <c r="G6150" t="s">
        <v>460</v>
      </c>
      <c r="H6150" s="14"/>
      <c r="I6150" t="s">
        <v>473</v>
      </c>
      <c r="J6150" s="14"/>
      <c r="K6150">
        <v>0</v>
      </c>
      <c r="L6150">
        <v>3</v>
      </c>
      <c r="M6150" t="s">
        <v>8</v>
      </c>
      <c r="N6150" s="14"/>
      <c r="O6150">
        <v>0</v>
      </c>
      <c r="P6150">
        <v>3</v>
      </c>
      <c r="Q6150" t="s">
        <v>8</v>
      </c>
      <c r="R6150" s="14"/>
      <c r="S6150" s="16">
        <f>Table2[[#This Row],[FTHG]]-Table2[[#This Row],[HTH]]</f>
        <v>0</v>
      </c>
      <c r="T6150" s="14">
        <f>Table2[[#This Row],[FTAG]]-Table2[[#This Row],[HTA]]</f>
        <v>0</v>
      </c>
      <c r="U6150" s="13" t="str">
        <f>IF(Table2[[#This Row],[SHH]]&gt;Table2[[#This Row],[SHA]],"H",IF(Table2[[#This Row],[HTH]]&lt;Table2[[#This Row],[HTA]],"A","D"))</f>
        <v>A</v>
      </c>
      <c r="V6150" s="14"/>
      <c r="W6150">
        <v>7</v>
      </c>
      <c r="X6150">
        <v>8</v>
      </c>
      <c r="Y6150">
        <v>1</v>
      </c>
      <c r="Z6150">
        <v>4</v>
      </c>
      <c r="AA6150">
        <v>8</v>
      </c>
      <c r="AB6150">
        <v>17</v>
      </c>
      <c r="AC6150">
        <v>3</v>
      </c>
      <c r="AD6150">
        <v>3</v>
      </c>
      <c r="AE6150">
        <v>2</v>
      </c>
      <c r="AF6150">
        <v>4</v>
      </c>
      <c r="AG6150">
        <v>1</v>
      </c>
      <c r="AH6150">
        <v>0</v>
      </c>
      <c r="AI6150">
        <v>1.65</v>
      </c>
      <c r="AJ6150">
        <v>4.2</v>
      </c>
      <c r="AK6150">
        <v>4.75</v>
      </c>
    </row>
    <row r="6151" spans="1:37" x14ac:dyDescent="0.45">
      <c r="A6151" s="56"/>
      <c r="B6151" s="27">
        <v>44181</v>
      </c>
      <c r="C6151" s="16" t="s">
        <v>454</v>
      </c>
      <c r="D6151" s="16" t="s">
        <v>455</v>
      </c>
      <c r="E6151" s="13" t="s">
        <v>456</v>
      </c>
      <c r="F6151" s="16" t="s">
        <v>271</v>
      </c>
      <c r="G6151" t="s">
        <v>475</v>
      </c>
      <c r="H6151" s="14"/>
      <c r="I6151" t="s">
        <v>461</v>
      </c>
      <c r="J6151" s="14"/>
      <c r="K6151">
        <v>2</v>
      </c>
      <c r="L6151">
        <v>0</v>
      </c>
      <c r="M6151" t="s">
        <v>7</v>
      </c>
      <c r="N6151" s="14"/>
      <c r="O6151">
        <v>0</v>
      </c>
      <c r="P6151">
        <v>0</v>
      </c>
      <c r="Q6151" t="s">
        <v>23</v>
      </c>
      <c r="R6151" s="14"/>
      <c r="S6151" s="16">
        <f>Table2[[#This Row],[FTHG]]-Table2[[#This Row],[HTH]]</f>
        <v>2</v>
      </c>
      <c r="T6151" s="14">
        <f>Table2[[#This Row],[FTAG]]-Table2[[#This Row],[HTA]]</f>
        <v>0</v>
      </c>
      <c r="U6151" s="13" t="str">
        <f>IF(Table2[[#This Row],[SHH]]&gt;Table2[[#This Row],[SHA]],"H",IF(Table2[[#This Row],[HTH]]&lt;Table2[[#This Row],[HTA]],"A","D"))</f>
        <v>H</v>
      </c>
      <c r="V6151" s="14"/>
      <c r="W6151">
        <v>24</v>
      </c>
      <c r="X6151">
        <v>8</v>
      </c>
      <c r="Y6151">
        <v>8</v>
      </c>
      <c r="Z6151">
        <v>3</v>
      </c>
      <c r="AA6151">
        <v>19</v>
      </c>
      <c r="AB6151">
        <v>9</v>
      </c>
      <c r="AC6151">
        <v>9</v>
      </c>
      <c r="AD6151">
        <v>2</v>
      </c>
      <c r="AE6151">
        <v>3</v>
      </c>
      <c r="AF6151">
        <v>0</v>
      </c>
      <c r="AG6151">
        <v>0</v>
      </c>
      <c r="AH6151">
        <v>1</v>
      </c>
      <c r="AI6151">
        <v>1.1200000000000001</v>
      </c>
      <c r="AJ6151">
        <v>9</v>
      </c>
      <c r="AK6151">
        <v>19</v>
      </c>
    </row>
    <row r="6152" spans="1:37" x14ac:dyDescent="0.45">
      <c r="A6152" s="56"/>
      <c r="B6152" s="27">
        <v>44181</v>
      </c>
      <c r="C6152" s="16" t="s">
        <v>454</v>
      </c>
      <c r="D6152" s="16" t="s">
        <v>455</v>
      </c>
      <c r="E6152" s="13" t="s">
        <v>456</v>
      </c>
      <c r="F6152" s="16" t="s">
        <v>271</v>
      </c>
      <c r="G6152" t="s">
        <v>465</v>
      </c>
      <c r="H6152" s="14"/>
      <c r="I6152" t="s">
        <v>476</v>
      </c>
      <c r="J6152" s="14"/>
      <c r="K6152">
        <v>2</v>
      </c>
      <c r="L6152">
        <v>1</v>
      </c>
      <c r="M6152" t="s">
        <v>7</v>
      </c>
      <c r="N6152" s="14"/>
      <c r="O6152">
        <v>0</v>
      </c>
      <c r="P6152">
        <v>1</v>
      </c>
      <c r="Q6152" t="s">
        <v>8</v>
      </c>
      <c r="R6152" s="14"/>
      <c r="S6152" s="16">
        <f>Table2[[#This Row],[FTHG]]-Table2[[#This Row],[HTH]]</f>
        <v>2</v>
      </c>
      <c r="T6152" s="14">
        <f>Table2[[#This Row],[FTAG]]-Table2[[#This Row],[HTA]]</f>
        <v>0</v>
      </c>
      <c r="U6152" s="13" t="str">
        <f>IF(Table2[[#This Row],[SHH]]&gt;Table2[[#This Row],[SHA]],"H",IF(Table2[[#This Row],[HTH]]&lt;Table2[[#This Row],[HTA]],"A","D"))</f>
        <v>H</v>
      </c>
      <c r="V6152" s="14"/>
      <c r="W6152">
        <v>15</v>
      </c>
      <c r="X6152">
        <v>8</v>
      </c>
      <c r="Y6152">
        <v>5</v>
      </c>
      <c r="Z6152">
        <v>1</v>
      </c>
      <c r="AA6152">
        <v>19</v>
      </c>
      <c r="AB6152">
        <v>15</v>
      </c>
      <c r="AC6152">
        <v>9</v>
      </c>
      <c r="AD6152">
        <v>1</v>
      </c>
      <c r="AE6152">
        <v>1</v>
      </c>
      <c r="AF6152">
        <v>4</v>
      </c>
      <c r="AG6152">
        <v>0</v>
      </c>
      <c r="AH6152">
        <v>1</v>
      </c>
      <c r="AI6152">
        <v>2.4</v>
      </c>
      <c r="AJ6152">
        <v>3.4</v>
      </c>
      <c r="AK6152">
        <v>2.87</v>
      </c>
    </row>
    <row r="6153" spans="1:37" x14ac:dyDescent="0.45">
      <c r="A6153" s="56"/>
      <c r="B6153" s="27">
        <v>44184</v>
      </c>
      <c r="C6153" s="16" t="s">
        <v>454</v>
      </c>
      <c r="D6153" s="16" t="s">
        <v>455</v>
      </c>
      <c r="E6153" s="13" t="s">
        <v>456</v>
      </c>
      <c r="F6153" s="16" t="s">
        <v>271</v>
      </c>
      <c r="G6153" t="s">
        <v>469</v>
      </c>
      <c r="H6153" s="14"/>
      <c r="I6153" t="s">
        <v>473</v>
      </c>
      <c r="J6153" s="14"/>
      <c r="K6153">
        <v>2</v>
      </c>
      <c r="L6153">
        <v>0</v>
      </c>
      <c r="M6153" t="s">
        <v>7</v>
      </c>
      <c r="N6153" s="14"/>
      <c r="O6153">
        <v>1</v>
      </c>
      <c r="P6153">
        <v>0</v>
      </c>
      <c r="Q6153" t="s">
        <v>7</v>
      </c>
      <c r="R6153" s="14"/>
      <c r="S6153" s="16">
        <f>Table2[[#This Row],[FTHG]]-Table2[[#This Row],[HTH]]</f>
        <v>1</v>
      </c>
      <c r="T6153" s="14">
        <f>Table2[[#This Row],[FTAG]]-Table2[[#This Row],[HTA]]</f>
        <v>0</v>
      </c>
      <c r="U6153" s="13" t="str">
        <f>IF(Table2[[#This Row],[SHH]]&gt;Table2[[#This Row],[SHA]],"H",IF(Table2[[#This Row],[HTH]]&lt;Table2[[#This Row],[HTA]],"A","D"))</f>
        <v>H</v>
      </c>
      <c r="V6153" s="14"/>
      <c r="W6153">
        <v>12</v>
      </c>
      <c r="X6153">
        <v>17</v>
      </c>
      <c r="Y6153">
        <v>4</v>
      </c>
      <c r="Z6153">
        <v>3</v>
      </c>
      <c r="AA6153">
        <v>17</v>
      </c>
      <c r="AB6153">
        <v>8</v>
      </c>
      <c r="AC6153">
        <v>8</v>
      </c>
      <c r="AD6153">
        <v>4</v>
      </c>
      <c r="AE6153">
        <v>1</v>
      </c>
      <c r="AF6153">
        <v>1</v>
      </c>
      <c r="AG6153">
        <v>0</v>
      </c>
      <c r="AH6153">
        <v>0</v>
      </c>
      <c r="AI6153">
        <v>3</v>
      </c>
      <c r="AJ6153">
        <v>3.4</v>
      </c>
      <c r="AK6153">
        <v>2.37</v>
      </c>
    </row>
    <row r="6154" spans="1:37" x14ac:dyDescent="0.45">
      <c r="A6154" s="56"/>
      <c r="B6154" s="27">
        <v>44184</v>
      </c>
      <c r="C6154" s="16" t="s">
        <v>454</v>
      </c>
      <c r="D6154" s="16" t="s">
        <v>455</v>
      </c>
      <c r="E6154" s="13" t="s">
        <v>456</v>
      </c>
      <c r="F6154" s="16" t="s">
        <v>271</v>
      </c>
      <c r="G6154" t="s">
        <v>476</v>
      </c>
      <c r="H6154" s="14"/>
      <c r="I6154" t="s">
        <v>467</v>
      </c>
      <c r="J6154" s="14"/>
      <c r="K6154">
        <v>1</v>
      </c>
      <c r="L6154">
        <v>1</v>
      </c>
      <c r="M6154" t="s">
        <v>23</v>
      </c>
      <c r="N6154" s="14"/>
      <c r="O6154">
        <v>1</v>
      </c>
      <c r="P6154">
        <v>1</v>
      </c>
      <c r="Q6154" t="s">
        <v>23</v>
      </c>
      <c r="R6154" s="14"/>
      <c r="S6154" s="16">
        <f>Table2[[#This Row],[FTHG]]-Table2[[#This Row],[HTH]]</f>
        <v>0</v>
      </c>
      <c r="T6154" s="14">
        <f>Table2[[#This Row],[FTAG]]-Table2[[#This Row],[HTA]]</f>
        <v>0</v>
      </c>
      <c r="U6154" s="13" t="str">
        <f>IF(Table2[[#This Row],[SHH]]&gt;Table2[[#This Row],[SHA]],"H",IF(Table2[[#This Row],[HTH]]&lt;Table2[[#This Row],[HTA]],"A","D"))</f>
        <v>D</v>
      </c>
      <c r="V6154" s="14"/>
      <c r="W6154">
        <v>12</v>
      </c>
      <c r="X6154">
        <v>2</v>
      </c>
      <c r="Y6154">
        <v>6</v>
      </c>
      <c r="Z6154">
        <v>1</v>
      </c>
      <c r="AA6154">
        <v>11</v>
      </c>
      <c r="AB6154">
        <v>10</v>
      </c>
      <c r="AC6154">
        <v>7</v>
      </c>
      <c r="AD6154">
        <v>3</v>
      </c>
      <c r="AE6154">
        <v>1</v>
      </c>
      <c r="AF6154">
        <v>3</v>
      </c>
      <c r="AG6154">
        <v>0</v>
      </c>
      <c r="AH6154">
        <v>0</v>
      </c>
      <c r="AI6154">
        <v>1.75</v>
      </c>
      <c r="AJ6154">
        <v>3.6</v>
      </c>
      <c r="AK6154">
        <v>5</v>
      </c>
    </row>
    <row r="6155" spans="1:37" x14ac:dyDescent="0.45">
      <c r="A6155" s="56"/>
      <c r="B6155" s="27">
        <v>44184</v>
      </c>
      <c r="C6155" s="16" t="s">
        <v>454</v>
      </c>
      <c r="D6155" s="16" t="s">
        <v>455</v>
      </c>
      <c r="E6155" s="13" t="s">
        <v>456</v>
      </c>
      <c r="F6155" s="16" t="s">
        <v>271</v>
      </c>
      <c r="G6155" t="s">
        <v>463</v>
      </c>
      <c r="H6155" s="14"/>
      <c r="I6155" t="s">
        <v>464</v>
      </c>
      <c r="J6155" s="14"/>
      <c r="K6155">
        <v>1</v>
      </c>
      <c r="L6155">
        <v>4</v>
      </c>
      <c r="M6155" t="s">
        <v>8</v>
      </c>
      <c r="N6155" s="14"/>
      <c r="O6155">
        <v>1</v>
      </c>
      <c r="P6155">
        <v>2</v>
      </c>
      <c r="Q6155" t="s">
        <v>8</v>
      </c>
      <c r="R6155" s="14"/>
      <c r="S6155" s="16">
        <f>Table2[[#This Row],[FTHG]]-Table2[[#This Row],[HTH]]</f>
        <v>0</v>
      </c>
      <c r="T6155" s="14">
        <f>Table2[[#This Row],[FTAG]]-Table2[[#This Row],[HTA]]</f>
        <v>2</v>
      </c>
      <c r="U6155" s="13" t="str">
        <f>IF(Table2[[#This Row],[SHH]]&gt;Table2[[#This Row],[SHA]],"H",IF(Table2[[#This Row],[HTH]]&lt;Table2[[#This Row],[HTA]],"A","D"))</f>
        <v>A</v>
      </c>
      <c r="V6155" s="14"/>
      <c r="W6155">
        <v>8</v>
      </c>
      <c r="X6155">
        <v>13</v>
      </c>
      <c r="Y6155">
        <v>1</v>
      </c>
      <c r="Z6155">
        <v>9</v>
      </c>
      <c r="AA6155">
        <v>17</v>
      </c>
      <c r="AB6155">
        <v>9</v>
      </c>
      <c r="AC6155">
        <v>8</v>
      </c>
      <c r="AD6155">
        <v>2</v>
      </c>
      <c r="AE6155">
        <v>1</v>
      </c>
      <c r="AF6155">
        <v>1</v>
      </c>
      <c r="AG6155">
        <v>0</v>
      </c>
      <c r="AH6155">
        <v>0</v>
      </c>
      <c r="AI6155">
        <v>6.5</v>
      </c>
      <c r="AJ6155">
        <v>4</v>
      </c>
      <c r="AK6155">
        <v>1.55</v>
      </c>
    </row>
    <row r="6156" spans="1:37" x14ac:dyDescent="0.45">
      <c r="A6156" s="56"/>
      <c r="B6156" s="27">
        <v>44185</v>
      </c>
      <c r="C6156" s="16" t="s">
        <v>454</v>
      </c>
      <c r="D6156" s="16" t="s">
        <v>455</v>
      </c>
      <c r="E6156" s="13" t="s">
        <v>456</v>
      </c>
      <c r="F6156" s="16" t="s">
        <v>271</v>
      </c>
      <c r="G6156" t="s">
        <v>472</v>
      </c>
      <c r="H6156" s="14"/>
      <c r="I6156" t="s">
        <v>474</v>
      </c>
      <c r="J6156" s="14"/>
      <c r="K6156">
        <v>2</v>
      </c>
      <c r="L6156">
        <v>2</v>
      </c>
      <c r="M6156" t="s">
        <v>23</v>
      </c>
      <c r="N6156" s="14"/>
      <c r="O6156">
        <v>0</v>
      </c>
      <c r="P6156">
        <v>1</v>
      </c>
      <c r="Q6156" t="s">
        <v>8</v>
      </c>
      <c r="R6156" s="14"/>
      <c r="S6156" s="16">
        <f>Table2[[#This Row],[FTHG]]-Table2[[#This Row],[HTH]]</f>
        <v>2</v>
      </c>
      <c r="T6156" s="14">
        <f>Table2[[#This Row],[FTAG]]-Table2[[#This Row],[HTA]]</f>
        <v>1</v>
      </c>
      <c r="U6156" s="13" t="str">
        <f>IF(Table2[[#This Row],[SHH]]&gt;Table2[[#This Row],[SHA]],"H",IF(Table2[[#This Row],[HTH]]&lt;Table2[[#This Row],[HTA]],"A","D"))</f>
        <v>H</v>
      </c>
      <c r="V6156" s="14"/>
      <c r="W6156">
        <v>17</v>
      </c>
      <c r="X6156">
        <v>10</v>
      </c>
      <c r="Y6156">
        <v>7</v>
      </c>
      <c r="Z6156">
        <v>4</v>
      </c>
      <c r="AA6156">
        <v>14</v>
      </c>
      <c r="AB6156">
        <v>15</v>
      </c>
      <c r="AC6156">
        <v>6</v>
      </c>
      <c r="AD6156">
        <v>4</v>
      </c>
      <c r="AE6156">
        <v>2</v>
      </c>
      <c r="AF6156">
        <v>1</v>
      </c>
      <c r="AG6156">
        <v>0</v>
      </c>
      <c r="AH6156">
        <v>0</v>
      </c>
      <c r="AI6156">
        <v>3</v>
      </c>
      <c r="AJ6156">
        <v>3.5</v>
      </c>
      <c r="AK6156">
        <v>2.2999999999999998</v>
      </c>
    </row>
    <row r="6157" spans="1:37" x14ac:dyDescent="0.45">
      <c r="A6157" s="56"/>
      <c r="B6157" s="27">
        <v>44185</v>
      </c>
      <c r="C6157" s="16" t="s">
        <v>454</v>
      </c>
      <c r="D6157" s="16" t="s">
        <v>455</v>
      </c>
      <c r="E6157" s="13" t="s">
        <v>456</v>
      </c>
      <c r="F6157" s="16" t="s">
        <v>271</v>
      </c>
      <c r="G6157" t="s">
        <v>458</v>
      </c>
      <c r="H6157" s="14"/>
      <c r="I6157" t="s">
        <v>460</v>
      </c>
      <c r="J6157" s="14"/>
      <c r="K6157">
        <v>0</v>
      </c>
      <c r="L6157">
        <v>1</v>
      </c>
      <c r="M6157" t="s">
        <v>8</v>
      </c>
      <c r="N6157" s="14"/>
      <c r="O6157">
        <v>0</v>
      </c>
      <c r="P6157">
        <v>1</v>
      </c>
      <c r="Q6157" t="s">
        <v>8</v>
      </c>
      <c r="R6157" s="14"/>
      <c r="S6157" s="16">
        <f>Table2[[#This Row],[FTHG]]-Table2[[#This Row],[HTH]]</f>
        <v>0</v>
      </c>
      <c r="T6157" s="14">
        <f>Table2[[#This Row],[FTAG]]-Table2[[#This Row],[HTA]]</f>
        <v>0</v>
      </c>
      <c r="U6157" s="13" t="str">
        <f>IF(Table2[[#This Row],[SHH]]&gt;Table2[[#This Row],[SHA]],"H",IF(Table2[[#This Row],[HTH]]&lt;Table2[[#This Row],[HTA]],"A","D"))</f>
        <v>A</v>
      </c>
      <c r="V6157" s="14"/>
      <c r="W6157">
        <v>11</v>
      </c>
      <c r="X6157">
        <v>13</v>
      </c>
      <c r="Y6157">
        <v>1</v>
      </c>
      <c r="Z6157">
        <v>6</v>
      </c>
      <c r="AA6157">
        <v>13</v>
      </c>
      <c r="AB6157">
        <v>14</v>
      </c>
      <c r="AC6157">
        <v>2</v>
      </c>
      <c r="AD6157">
        <v>6</v>
      </c>
      <c r="AE6157">
        <v>2</v>
      </c>
      <c r="AF6157">
        <v>1</v>
      </c>
      <c r="AG6157">
        <v>0</v>
      </c>
      <c r="AH6157">
        <v>0</v>
      </c>
      <c r="AI6157">
        <v>6.5</v>
      </c>
      <c r="AJ6157">
        <v>4.33</v>
      </c>
      <c r="AK6157">
        <v>1.5</v>
      </c>
    </row>
    <row r="6158" spans="1:37" x14ac:dyDescent="0.45">
      <c r="A6158" s="56"/>
      <c r="B6158" s="27">
        <v>44185</v>
      </c>
      <c r="C6158" s="16" t="s">
        <v>454</v>
      </c>
      <c r="D6158" s="16" t="s">
        <v>455</v>
      </c>
      <c r="E6158" s="13" t="s">
        <v>456</v>
      </c>
      <c r="F6158" s="16" t="s">
        <v>271</v>
      </c>
      <c r="G6158" t="s">
        <v>470</v>
      </c>
      <c r="H6158" s="14"/>
      <c r="I6158" t="s">
        <v>468</v>
      </c>
      <c r="J6158" s="14"/>
      <c r="K6158">
        <v>1</v>
      </c>
      <c r="L6158">
        <v>1</v>
      </c>
      <c r="M6158" t="s">
        <v>23</v>
      </c>
      <c r="N6158" s="14"/>
      <c r="O6158">
        <v>0</v>
      </c>
      <c r="P6158">
        <v>1</v>
      </c>
      <c r="Q6158" t="s">
        <v>8</v>
      </c>
      <c r="R6158" s="14"/>
      <c r="S6158" s="16">
        <f>Table2[[#This Row],[FTHG]]-Table2[[#This Row],[HTH]]</f>
        <v>1</v>
      </c>
      <c r="T6158" s="14">
        <f>Table2[[#This Row],[FTAG]]-Table2[[#This Row],[HTA]]</f>
        <v>0</v>
      </c>
      <c r="U6158" s="13" t="str">
        <f>IF(Table2[[#This Row],[SHH]]&gt;Table2[[#This Row],[SHA]],"H",IF(Table2[[#This Row],[HTH]]&lt;Table2[[#This Row],[HTA]],"A","D"))</f>
        <v>H</v>
      </c>
      <c r="V6158" s="14"/>
      <c r="W6158">
        <v>9</v>
      </c>
      <c r="X6158">
        <v>12</v>
      </c>
      <c r="Y6158">
        <v>2</v>
      </c>
      <c r="Z6158">
        <v>6</v>
      </c>
      <c r="AA6158">
        <v>16</v>
      </c>
      <c r="AB6158">
        <v>13</v>
      </c>
      <c r="AC6158">
        <v>5</v>
      </c>
      <c r="AD6158">
        <v>6</v>
      </c>
      <c r="AE6158">
        <v>3</v>
      </c>
      <c r="AF6158">
        <v>0</v>
      </c>
      <c r="AG6158">
        <v>0</v>
      </c>
      <c r="AH6158">
        <v>0</v>
      </c>
      <c r="AI6158">
        <v>2.4</v>
      </c>
      <c r="AJ6158">
        <v>3.4</v>
      </c>
      <c r="AK6158">
        <v>3</v>
      </c>
    </row>
    <row r="6159" spans="1:37" x14ac:dyDescent="0.45">
      <c r="A6159" s="56"/>
      <c r="B6159" s="27">
        <v>44185</v>
      </c>
      <c r="C6159" s="16" t="s">
        <v>454</v>
      </c>
      <c r="D6159" s="16" t="s">
        <v>455</v>
      </c>
      <c r="E6159" s="13" t="s">
        <v>456</v>
      </c>
      <c r="F6159" s="16" t="s">
        <v>271</v>
      </c>
      <c r="G6159" t="s">
        <v>471</v>
      </c>
      <c r="H6159" s="14"/>
      <c r="I6159" t="s">
        <v>462</v>
      </c>
      <c r="J6159" s="14"/>
      <c r="K6159">
        <v>2</v>
      </c>
      <c r="L6159">
        <v>2</v>
      </c>
      <c r="M6159" t="s">
        <v>23</v>
      </c>
      <c r="N6159" s="14"/>
      <c r="O6159">
        <v>1</v>
      </c>
      <c r="P6159">
        <v>1</v>
      </c>
      <c r="Q6159" t="s">
        <v>23</v>
      </c>
      <c r="R6159" s="14"/>
      <c r="S6159" s="16">
        <f>Table2[[#This Row],[FTHG]]-Table2[[#This Row],[HTH]]</f>
        <v>1</v>
      </c>
      <c r="T6159" s="14">
        <f>Table2[[#This Row],[FTAG]]-Table2[[#This Row],[HTA]]</f>
        <v>1</v>
      </c>
      <c r="U6159" s="13" t="str">
        <f>IF(Table2[[#This Row],[SHH]]&gt;Table2[[#This Row],[SHA]],"H",IF(Table2[[#This Row],[HTH]]&lt;Table2[[#This Row],[HTA]],"A","D"))</f>
        <v>D</v>
      </c>
      <c r="V6159" s="14"/>
      <c r="W6159">
        <v>18</v>
      </c>
      <c r="X6159">
        <v>9</v>
      </c>
      <c r="Y6159">
        <v>9</v>
      </c>
      <c r="Z6159">
        <v>4</v>
      </c>
      <c r="AA6159">
        <v>15</v>
      </c>
      <c r="AB6159">
        <v>9</v>
      </c>
      <c r="AC6159">
        <v>6</v>
      </c>
      <c r="AD6159">
        <v>3</v>
      </c>
      <c r="AE6159">
        <v>2</v>
      </c>
      <c r="AF6159">
        <v>3</v>
      </c>
      <c r="AG6159">
        <v>0</v>
      </c>
      <c r="AH6159">
        <v>0</v>
      </c>
      <c r="AI6159">
        <v>1.55</v>
      </c>
      <c r="AJ6159">
        <v>4</v>
      </c>
      <c r="AK6159">
        <v>6.5</v>
      </c>
    </row>
    <row r="6160" spans="1:37" x14ac:dyDescent="0.45">
      <c r="A6160" s="56"/>
      <c r="B6160" s="27">
        <v>44185</v>
      </c>
      <c r="C6160" s="16" t="s">
        <v>454</v>
      </c>
      <c r="D6160" s="16" t="s">
        <v>455</v>
      </c>
      <c r="E6160" s="13" t="s">
        <v>456</v>
      </c>
      <c r="F6160" s="16" t="s">
        <v>271</v>
      </c>
      <c r="G6160" t="s">
        <v>466</v>
      </c>
      <c r="H6160" s="14"/>
      <c r="I6160" t="s">
        <v>457</v>
      </c>
      <c r="J6160" s="14"/>
      <c r="K6160">
        <v>0</v>
      </c>
      <c r="L6160">
        <v>2</v>
      </c>
      <c r="M6160" t="s">
        <v>8</v>
      </c>
      <c r="N6160" s="14"/>
      <c r="O6160">
        <v>0</v>
      </c>
      <c r="P6160">
        <v>1</v>
      </c>
      <c r="Q6160" t="s">
        <v>8</v>
      </c>
      <c r="R6160" s="14"/>
      <c r="S6160" s="16">
        <f>Table2[[#This Row],[FTHG]]-Table2[[#This Row],[HTH]]</f>
        <v>0</v>
      </c>
      <c r="T6160" s="14">
        <f>Table2[[#This Row],[FTAG]]-Table2[[#This Row],[HTA]]</f>
        <v>1</v>
      </c>
      <c r="U6160" s="13" t="str">
        <f>IF(Table2[[#This Row],[SHH]]&gt;Table2[[#This Row],[SHA]],"H",IF(Table2[[#This Row],[HTH]]&lt;Table2[[#This Row],[HTA]],"A","D"))</f>
        <v>A</v>
      </c>
      <c r="V6160" s="14"/>
      <c r="W6160">
        <v>10</v>
      </c>
      <c r="X6160">
        <v>11</v>
      </c>
      <c r="Y6160">
        <v>3</v>
      </c>
      <c r="Z6160">
        <v>6</v>
      </c>
      <c r="AA6160">
        <v>15</v>
      </c>
      <c r="AB6160">
        <v>12</v>
      </c>
      <c r="AC6160">
        <v>5</v>
      </c>
      <c r="AD6160">
        <v>3</v>
      </c>
      <c r="AE6160">
        <v>2</v>
      </c>
      <c r="AF6160">
        <v>1</v>
      </c>
      <c r="AG6160">
        <v>0</v>
      </c>
      <c r="AH6160">
        <v>0</v>
      </c>
      <c r="AI6160">
        <v>2.2000000000000002</v>
      </c>
      <c r="AJ6160">
        <v>3.3</v>
      </c>
      <c r="AK6160">
        <v>3.25</v>
      </c>
    </row>
    <row r="6161" spans="1:37" x14ac:dyDescent="0.45">
      <c r="A6161" s="56"/>
      <c r="B6161" s="27">
        <v>44185</v>
      </c>
      <c r="C6161" s="16" t="s">
        <v>454</v>
      </c>
      <c r="D6161" s="16" t="s">
        <v>455</v>
      </c>
      <c r="E6161" s="13" t="s">
        <v>456</v>
      </c>
      <c r="F6161" s="16" t="s">
        <v>271</v>
      </c>
      <c r="G6161" t="s">
        <v>461</v>
      </c>
      <c r="H6161" s="14"/>
      <c r="I6161" t="s">
        <v>465</v>
      </c>
      <c r="J6161" s="14"/>
      <c r="K6161">
        <v>0</v>
      </c>
      <c r="L6161">
        <v>3</v>
      </c>
      <c r="M6161" t="s">
        <v>8</v>
      </c>
      <c r="N6161" s="14"/>
      <c r="O6161">
        <v>0</v>
      </c>
      <c r="P6161">
        <v>1</v>
      </c>
      <c r="Q6161" t="s">
        <v>8</v>
      </c>
      <c r="R6161" s="14"/>
      <c r="S6161" s="16">
        <f>Table2[[#This Row],[FTHG]]-Table2[[#This Row],[HTH]]</f>
        <v>0</v>
      </c>
      <c r="T6161" s="14">
        <f>Table2[[#This Row],[FTAG]]-Table2[[#This Row],[HTA]]</f>
        <v>2</v>
      </c>
      <c r="U6161" s="13" t="str">
        <f>IF(Table2[[#This Row],[SHH]]&gt;Table2[[#This Row],[SHA]],"H",IF(Table2[[#This Row],[HTH]]&lt;Table2[[#This Row],[HTA]],"A","D"))</f>
        <v>A</v>
      </c>
      <c r="V6161" s="14"/>
      <c r="W6161">
        <v>11</v>
      </c>
      <c r="X6161">
        <v>15</v>
      </c>
      <c r="Y6161">
        <v>2</v>
      </c>
      <c r="Z6161">
        <v>4</v>
      </c>
      <c r="AA6161">
        <v>19</v>
      </c>
      <c r="AB6161">
        <v>9</v>
      </c>
      <c r="AC6161">
        <v>1</v>
      </c>
      <c r="AD6161">
        <v>2</v>
      </c>
      <c r="AE6161">
        <v>1</v>
      </c>
      <c r="AF6161">
        <v>2</v>
      </c>
      <c r="AG6161">
        <v>0</v>
      </c>
      <c r="AH6161">
        <v>0</v>
      </c>
      <c r="AI6161">
        <v>3.8</v>
      </c>
      <c r="AJ6161">
        <v>3.6</v>
      </c>
      <c r="AK6161">
        <v>1.95</v>
      </c>
    </row>
    <row r="6162" spans="1:37" x14ac:dyDescent="0.45">
      <c r="A6162" s="56"/>
      <c r="B6162" s="27">
        <v>44185</v>
      </c>
      <c r="C6162" s="16" t="s">
        <v>454</v>
      </c>
      <c r="D6162" s="16" t="s">
        <v>455</v>
      </c>
      <c r="E6162" s="13" t="s">
        <v>456</v>
      </c>
      <c r="F6162" s="16" t="s">
        <v>271</v>
      </c>
      <c r="G6162" t="s">
        <v>459</v>
      </c>
      <c r="H6162" s="14"/>
      <c r="I6162" t="s">
        <v>475</v>
      </c>
      <c r="J6162" s="14"/>
      <c r="K6162">
        <v>0</v>
      </c>
      <c r="L6162">
        <v>0</v>
      </c>
      <c r="M6162" t="s">
        <v>23</v>
      </c>
      <c r="N6162" s="14"/>
      <c r="O6162">
        <v>0</v>
      </c>
      <c r="P6162">
        <v>0</v>
      </c>
      <c r="Q6162" t="s">
        <v>23</v>
      </c>
      <c r="R6162" s="14"/>
      <c r="S6162" s="16">
        <f>Table2[[#This Row],[FTHG]]-Table2[[#This Row],[HTH]]</f>
        <v>0</v>
      </c>
      <c r="T6162" s="14">
        <f>Table2[[#This Row],[FTAG]]-Table2[[#This Row],[HTA]]</f>
        <v>0</v>
      </c>
      <c r="U6162" s="13" t="str">
        <f>IF(Table2[[#This Row],[SHH]]&gt;Table2[[#This Row],[SHA]],"H",IF(Table2[[#This Row],[HTH]]&lt;Table2[[#This Row],[HTA]],"A","D"))</f>
        <v>D</v>
      </c>
      <c r="V6162" s="14"/>
      <c r="W6162">
        <v>8</v>
      </c>
      <c r="X6162">
        <v>8</v>
      </c>
      <c r="Y6162">
        <v>3</v>
      </c>
      <c r="Z6162">
        <v>1</v>
      </c>
      <c r="AA6162">
        <v>12</v>
      </c>
      <c r="AB6162">
        <v>11</v>
      </c>
      <c r="AC6162">
        <v>4</v>
      </c>
      <c r="AD6162">
        <v>5</v>
      </c>
      <c r="AE6162">
        <v>0</v>
      </c>
      <c r="AF6162">
        <v>2</v>
      </c>
      <c r="AG6162">
        <v>0</v>
      </c>
      <c r="AH6162">
        <v>0</v>
      </c>
      <c r="AI6162">
        <v>4</v>
      </c>
      <c r="AJ6162">
        <v>3.8</v>
      </c>
      <c r="AK6162">
        <v>1.85</v>
      </c>
    </row>
    <row r="6163" spans="1:37" x14ac:dyDescent="0.45">
      <c r="A6163" s="56"/>
      <c r="B6163" s="27">
        <v>44188</v>
      </c>
      <c r="C6163" s="16" t="s">
        <v>454</v>
      </c>
      <c r="D6163" s="16" t="s">
        <v>455</v>
      </c>
      <c r="E6163" s="13" t="s">
        <v>456</v>
      </c>
      <c r="F6163" s="16" t="s">
        <v>271</v>
      </c>
      <c r="G6163" t="s">
        <v>457</v>
      </c>
      <c r="H6163" s="14"/>
      <c r="I6163" t="s">
        <v>467</v>
      </c>
      <c r="J6163" s="14"/>
      <c r="K6163">
        <v>1</v>
      </c>
      <c r="L6163">
        <v>3</v>
      </c>
      <c r="M6163" t="s">
        <v>8</v>
      </c>
      <c r="N6163" s="14"/>
      <c r="O6163">
        <v>0</v>
      </c>
      <c r="P6163">
        <v>2</v>
      </c>
      <c r="Q6163" t="s">
        <v>8</v>
      </c>
      <c r="R6163" s="14"/>
      <c r="S6163" s="16">
        <f>Table2[[#This Row],[FTHG]]-Table2[[#This Row],[HTH]]</f>
        <v>1</v>
      </c>
      <c r="T6163" s="14">
        <f>Table2[[#This Row],[FTAG]]-Table2[[#This Row],[HTA]]</f>
        <v>1</v>
      </c>
      <c r="U6163" s="13" t="str">
        <f>IF(Table2[[#This Row],[SHH]]&gt;Table2[[#This Row],[SHA]],"H",IF(Table2[[#This Row],[HTH]]&lt;Table2[[#This Row],[HTA]],"A","D"))</f>
        <v>A</v>
      </c>
      <c r="V6163" s="14"/>
      <c r="W6163">
        <v>9</v>
      </c>
      <c r="X6163">
        <v>10</v>
      </c>
      <c r="Y6163">
        <v>3</v>
      </c>
      <c r="Z6163">
        <v>5</v>
      </c>
      <c r="AA6163">
        <v>11</v>
      </c>
      <c r="AB6163">
        <v>12</v>
      </c>
      <c r="AC6163">
        <v>5</v>
      </c>
      <c r="AD6163">
        <v>5</v>
      </c>
      <c r="AE6163">
        <v>3</v>
      </c>
      <c r="AF6163">
        <v>1</v>
      </c>
      <c r="AG6163">
        <v>0</v>
      </c>
      <c r="AH6163">
        <v>0</v>
      </c>
      <c r="AI6163">
        <v>2.15</v>
      </c>
      <c r="AJ6163">
        <v>3.3</v>
      </c>
      <c r="AK6163">
        <v>3.4</v>
      </c>
    </row>
    <row r="6164" spans="1:37" x14ac:dyDescent="0.45">
      <c r="A6164" s="56"/>
      <c r="B6164" s="27">
        <v>44188</v>
      </c>
      <c r="C6164" s="16" t="s">
        <v>454</v>
      </c>
      <c r="D6164" s="16" t="s">
        <v>455</v>
      </c>
      <c r="E6164" s="13" t="s">
        <v>456</v>
      </c>
      <c r="F6164" s="16" t="s">
        <v>271</v>
      </c>
      <c r="G6164" t="s">
        <v>473</v>
      </c>
      <c r="H6164" s="14"/>
      <c r="I6164" t="s">
        <v>472</v>
      </c>
      <c r="J6164" s="14"/>
      <c r="K6164">
        <v>2</v>
      </c>
      <c r="L6164">
        <v>1</v>
      </c>
      <c r="M6164" t="s">
        <v>7</v>
      </c>
      <c r="N6164" s="14"/>
      <c r="O6164">
        <v>2</v>
      </c>
      <c r="P6164">
        <v>0</v>
      </c>
      <c r="Q6164" t="s">
        <v>7</v>
      </c>
      <c r="R6164" s="14"/>
      <c r="S6164" s="16">
        <f>Table2[[#This Row],[FTHG]]-Table2[[#This Row],[HTH]]</f>
        <v>0</v>
      </c>
      <c r="T6164" s="14">
        <f>Table2[[#This Row],[FTAG]]-Table2[[#This Row],[HTA]]</f>
        <v>1</v>
      </c>
      <c r="U6164" s="13" t="str">
        <f>IF(Table2[[#This Row],[SHH]]&gt;Table2[[#This Row],[SHA]],"H",IF(Table2[[#This Row],[HTH]]&lt;Table2[[#This Row],[HTA]],"A","D"))</f>
        <v>D</v>
      </c>
      <c r="V6164" s="14"/>
      <c r="W6164">
        <v>11</v>
      </c>
      <c r="X6164">
        <v>10</v>
      </c>
      <c r="Y6164">
        <v>4</v>
      </c>
      <c r="Z6164">
        <v>3</v>
      </c>
      <c r="AA6164">
        <v>13</v>
      </c>
      <c r="AB6164">
        <v>13</v>
      </c>
      <c r="AC6164">
        <v>3</v>
      </c>
      <c r="AD6164">
        <v>6</v>
      </c>
      <c r="AE6164">
        <v>0</v>
      </c>
      <c r="AF6164">
        <v>2</v>
      </c>
      <c r="AG6164">
        <v>0</v>
      </c>
      <c r="AH6164">
        <v>0</v>
      </c>
      <c r="AI6164">
        <v>1.95</v>
      </c>
      <c r="AJ6164">
        <v>3.8</v>
      </c>
      <c r="AK6164">
        <v>3.6</v>
      </c>
    </row>
    <row r="6165" spans="1:37" x14ac:dyDescent="0.45">
      <c r="A6165" s="56"/>
      <c r="B6165" s="27">
        <v>44188</v>
      </c>
      <c r="C6165" s="16" t="s">
        <v>454</v>
      </c>
      <c r="D6165" s="16" t="s">
        <v>455</v>
      </c>
      <c r="E6165" s="13" t="s">
        <v>456</v>
      </c>
      <c r="F6165" s="16" t="s">
        <v>271</v>
      </c>
      <c r="G6165" t="s">
        <v>463</v>
      </c>
      <c r="H6165" s="14"/>
      <c r="I6165" t="s">
        <v>461</v>
      </c>
      <c r="J6165" s="14"/>
      <c r="K6165">
        <v>2</v>
      </c>
      <c r="L6165">
        <v>2</v>
      </c>
      <c r="M6165" t="s">
        <v>23</v>
      </c>
      <c r="N6165" s="14"/>
      <c r="O6165">
        <v>2</v>
      </c>
      <c r="P6165">
        <v>0</v>
      </c>
      <c r="Q6165" t="s">
        <v>7</v>
      </c>
      <c r="R6165" s="14"/>
      <c r="S6165" s="16">
        <f>Table2[[#This Row],[FTHG]]-Table2[[#This Row],[HTH]]</f>
        <v>0</v>
      </c>
      <c r="T6165" s="14">
        <f>Table2[[#This Row],[FTAG]]-Table2[[#This Row],[HTA]]</f>
        <v>2</v>
      </c>
      <c r="U6165" s="13" t="str">
        <f>IF(Table2[[#This Row],[SHH]]&gt;Table2[[#This Row],[SHA]],"H",IF(Table2[[#This Row],[HTH]]&lt;Table2[[#This Row],[HTA]],"A","D"))</f>
        <v>D</v>
      </c>
      <c r="V6165" s="14"/>
      <c r="W6165">
        <v>3</v>
      </c>
      <c r="X6165">
        <v>24</v>
      </c>
      <c r="Y6165">
        <v>3</v>
      </c>
      <c r="Z6165">
        <v>6</v>
      </c>
      <c r="AA6165">
        <v>11</v>
      </c>
      <c r="AB6165">
        <v>13</v>
      </c>
      <c r="AC6165">
        <v>0</v>
      </c>
      <c r="AD6165">
        <v>10</v>
      </c>
      <c r="AE6165">
        <v>3</v>
      </c>
      <c r="AF6165">
        <v>4</v>
      </c>
      <c r="AG6165">
        <v>1</v>
      </c>
      <c r="AH6165">
        <v>0</v>
      </c>
      <c r="AI6165">
        <v>1.83</v>
      </c>
      <c r="AJ6165">
        <v>3.6</v>
      </c>
      <c r="AK6165">
        <v>4.2</v>
      </c>
    </row>
    <row r="6166" spans="1:37" x14ac:dyDescent="0.45">
      <c r="A6166" s="56"/>
      <c r="B6166" s="27">
        <v>44188</v>
      </c>
      <c r="C6166" s="16" t="s">
        <v>454</v>
      </c>
      <c r="D6166" s="16" t="s">
        <v>455</v>
      </c>
      <c r="E6166" s="13" t="s">
        <v>456</v>
      </c>
      <c r="F6166" s="16" t="s">
        <v>271</v>
      </c>
      <c r="G6166" t="s">
        <v>462</v>
      </c>
      <c r="H6166" s="14"/>
      <c r="I6166" t="s">
        <v>458</v>
      </c>
      <c r="J6166" s="14"/>
      <c r="K6166">
        <v>1</v>
      </c>
      <c r="L6166">
        <v>3</v>
      </c>
      <c r="M6166" t="s">
        <v>8</v>
      </c>
      <c r="N6166" s="14"/>
      <c r="O6166">
        <v>1</v>
      </c>
      <c r="P6166">
        <v>0</v>
      </c>
      <c r="Q6166" t="s">
        <v>7</v>
      </c>
      <c r="R6166" s="14"/>
      <c r="S6166" s="16">
        <f>Table2[[#This Row],[FTHG]]-Table2[[#This Row],[HTH]]</f>
        <v>0</v>
      </c>
      <c r="T6166" s="14">
        <f>Table2[[#This Row],[FTAG]]-Table2[[#This Row],[HTA]]</f>
        <v>3</v>
      </c>
      <c r="U6166" s="13" t="str">
        <f>IF(Table2[[#This Row],[SHH]]&gt;Table2[[#This Row],[SHA]],"H",IF(Table2[[#This Row],[HTH]]&lt;Table2[[#This Row],[HTA]],"A","D"))</f>
        <v>D</v>
      </c>
      <c r="V6166" s="14"/>
      <c r="W6166">
        <v>8</v>
      </c>
      <c r="X6166">
        <v>14</v>
      </c>
      <c r="Y6166">
        <v>1</v>
      </c>
      <c r="Z6166">
        <v>4</v>
      </c>
      <c r="AA6166">
        <v>10</v>
      </c>
      <c r="AB6166">
        <v>11</v>
      </c>
      <c r="AC6166">
        <v>7</v>
      </c>
      <c r="AD6166">
        <v>3</v>
      </c>
      <c r="AE6166">
        <v>2</v>
      </c>
      <c r="AF6166">
        <v>2</v>
      </c>
      <c r="AG6166">
        <v>1</v>
      </c>
      <c r="AH6166">
        <v>0</v>
      </c>
      <c r="AI6166">
        <v>2.5499999999999998</v>
      </c>
      <c r="AJ6166">
        <v>3.3</v>
      </c>
      <c r="AK6166">
        <v>2.7</v>
      </c>
    </row>
    <row r="6167" spans="1:37" x14ac:dyDescent="0.45">
      <c r="A6167" s="56"/>
      <c r="B6167" s="27">
        <v>44188</v>
      </c>
      <c r="C6167" s="16" t="s">
        <v>454</v>
      </c>
      <c r="D6167" s="16" t="s">
        <v>455</v>
      </c>
      <c r="E6167" s="13" t="s">
        <v>456</v>
      </c>
      <c r="F6167" s="16" t="s">
        <v>271</v>
      </c>
      <c r="G6167" t="s">
        <v>465</v>
      </c>
      <c r="H6167" s="14"/>
      <c r="I6167" t="s">
        <v>469</v>
      </c>
      <c r="J6167" s="14"/>
      <c r="K6167">
        <v>1</v>
      </c>
      <c r="L6167">
        <v>0</v>
      </c>
      <c r="M6167" t="s">
        <v>7</v>
      </c>
      <c r="N6167" s="14"/>
      <c r="O6167">
        <v>0</v>
      </c>
      <c r="P6167">
        <v>0</v>
      </c>
      <c r="Q6167" t="s">
        <v>23</v>
      </c>
      <c r="R6167" s="14"/>
      <c r="S6167" s="16">
        <f>Table2[[#This Row],[FTHG]]-Table2[[#This Row],[HTH]]</f>
        <v>1</v>
      </c>
      <c r="T6167" s="14">
        <f>Table2[[#This Row],[FTAG]]-Table2[[#This Row],[HTA]]</f>
        <v>0</v>
      </c>
      <c r="U6167" s="13" t="str">
        <f>IF(Table2[[#This Row],[SHH]]&gt;Table2[[#This Row],[SHA]],"H",IF(Table2[[#This Row],[HTH]]&lt;Table2[[#This Row],[HTA]],"A","D"))</f>
        <v>H</v>
      </c>
      <c r="V6167" s="14"/>
      <c r="W6167">
        <v>11</v>
      </c>
      <c r="X6167">
        <v>9</v>
      </c>
      <c r="Y6167">
        <v>6</v>
      </c>
      <c r="Z6167">
        <v>4</v>
      </c>
      <c r="AA6167">
        <v>14</v>
      </c>
      <c r="AB6167">
        <v>18</v>
      </c>
      <c r="AC6167">
        <v>6</v>
      </c>
      <c r="AD6167">
        <v>5</v>
      </c>
      <c r="AE6167">
        <v>1</v>
      </c>
      <c r="AF6167">
        <v>1</v>
      </c>
      <c r="AG6167">
        <v>0</v>
      </c>
      <c r="AH6167">
        <v>0</v>
      </c>
      <c r="AI6167">
        <v>1.55</v>
      </c>
      <c r="AJ6167">
        <v>3.8</v>
      </c>
      <c r="AK6167">
        <v>6.5</v>
      </c>
    </row>
    <row r="6168" spans="1:37" x14ac:dyDescent="0.45">
      <c r="A6168" s="56"/>
      <c r="B6168" s="27">
        <v>44188</v>
      </c>
      <c r="C6168" s="16" t="s">
        <v>454</v>
      </c>
      <c r="D6168" s="16" t="s">
        <v>455</v>
      </c>
      <c r="E6168" s="13" t="s">
        <v>456</v>
      </c>
      <c r="F6168" s="16" t="s">
        <v>271</v>
      </c>
      <c r="G6168" t="s">
        <v>468</v>
      </c>
      <c r="H6168" s="14"/>
      <c r="I6168" t="s">
        <v>476</v>
      </c>
      <c r="J6168" s="14"/>
      <c r="K6168">
        <v>2</v>
      </c>
      <c r="L6168">
        <v>1</v>
      </c>
      <c r="M6168" t="s">
        <v>7</v>
      </c>
      <c r="N6168" s="14"/>
      <c r="O6168">
        <v>2</v>
      </c>
      <c r="P6168">
        <v>0</v>
      </c>
      <c r="Q6168" t="s">
        <v>7</v>
      </c>
      <c r="R6168" s="14"/>
      <c r="S6168" s="16">
        <f>Table2[[#This Row],[FTHG]]-Table2[[#This Row],[HTH]]</f>
        <v>0</v>
      </c>
      <c r="T6168" s="14">
        <f>Table2[[#This Row],[FTAG]]-Table2[[#This Row],[HTA]]</f>
        <v>1</v>
      </c>
      <c r="U6168" s="13" t="str">
        <f>IF(Table2[[#This Row],[SHH]]&gt;Table2[[#This Row],[SHA]],"H",IF(Table2[[#This Row],[HTH]]&lt;Table2[[#This Row],[HTA]],"A","D"))</f>
        <v>D</v>
      </c>
      <c r="V6168" s="14"/>
      <c r="W6168">
        <v>9</v>
      </c>
      <c r="X6168">
        <v>9</v>
      </c>
      <c r="Y6168">
        <v>2</v>
      </c>
      <c r="Z6168">
        <v>3</v>
      </c>
      <c r="AA6168">
        <v>14</v>
      </c>
      <c r="AB6168">
        <v>14</v>
      </c>
      <c r="AC6168">
        <v>2</v>
      </c>
      <c r="AD6168">
        <v>8</v>
      </c>
      <c r="AE6168">
        <v>2</v>
      </c>
      <c r="AF6168">
        <v>4</v>
      </c>
      <c r="AG6168">
        <v>0</v>
      </c>
      <c r="AH6168">
        <v>0</v>
      </c>
      <c r="AI6168">
        <v>2.9</v>
      </c>
      <c r="AJ6168">
        <v>3.2</v>
      </c>
      <c r="AK6168">
        <v>2.4500000000000002</v>
      </c>
    </row>
    <row r="6169" spans="1:37" x14ac:dyDescent="0.45">
      <c r="A6169" s="56"/>
      <c r="B6169" s="27">
        <v>44188</v>
      </c>
      <c r="C6169" s="16" t="s">
        <v>454</v>
      </c>
      <c r="D6169" s="16" t="s">
        <v>455</v>
      </c>
      <c r="E6169" s="13" t="s">
        <v>456</v>
      </c>
      <c r="F6169" s="16" t="s">
        <v>271</v>
      </c>
      <c r="G6169" t="s">
        <v>464</v>
      </c>
      <c r="H6169" s="14"/>
      <c r="I6169" t="s">
        <v>470</v>
      </c>
      <c r="J6169" s="14"/>
      <c r="K6169">
        <v>3</v>
      </c>
      <c r="L6169">
        <v>0</v>
      </c>
      <c r="M6169" t="s">
        <v>7</v>
      </c>
      <c r="N6169" s="14"/>
      <c r="O6169">
        <v>3</v>
      </c>
      <c r="P6169">
        <v>0</v>
      </c>
      <c r="Q6169" t="s">
        <v>7</v>
      </c>
      <c r="R6169" s="14"/>
      <c r="S6169" s="16">
        <f>Table2[[#This Row],[FTHG]]-Table2[[#This Row],[HTH]]</f>
        <v>0</v>
      </c>
      <c r="T6169" s="14">
        <f>Table2[[#This Row],[FTAG]]-Table2[[#This Row],[HTA]]</f>
        <v>0</v>
      </c>
      <c r="U6169" s="13" t="str">
        <f>IF(Table2[[#This Row],[SHH]]&gt;Table2[[#This Row],[SHA]],"H",IF(Table2[[#This Row],[HTH]]&lt;Table2[[#This Row],[HTA]],"A","D"))</f>
        <v>D</v>
      </c>
      <c r="V6169" s="14"/>
      <c r="W6169">
        <v>22</v>
      </c>
      <c r="X6169">
        <v>18</v>
      </c>
      <c r="Y6169">
        <v>11</v>
      </c>
      <c r="Z6169">
        <v>4</v>
      </c>
      <c r="AA6169">
        <v>11</v>
      </c>
      <c r="AB6169">
        <v>13</v>
      </c>
      <c r="AC6169">
        <v>9</v>
      </c>
      <c r="AD6169">
        <v>7</v>
      </c>
      <c r="AE6169">
        <v>1</v>
      </c>
      <c r="AF6169">
        <v>3</v>
      </c>
      <c r="AG6169">
        <v>0</v>
      </c>
      <c r="AH6169">
        <v>0</v>
      </c>
      <c r="AI6169">
        <v>1.25</v>
      </c>
      <c r="AJ6169">
        <v>6</v>
      </c>
      <c r="AK6169">
        <v>10</v>
      </c>
    </row>
    <row r="6170" spans="1:37" x14ac:dyDescent="0.45">
      <c r="A6170" s="56"/>
      <c r="B6170" s="27">
        <v>44188</v>
      </c>
      <c r="C6170" s="16" t="s">
        <v>454</v>
      </c>
      <c r="D6170" s="16" t="s">
        <v>455</v>
      </c>
      <c r="E6170" s="13" t="s">
        <v>456</v>
      </c>
      <c r="F6170" s="16" t="s">
        <v>271</v>
      </c>
      <c r="G6170" t="s">
        <v>460</v>
      </c>
      <c r="H6170" s="14"/>
      <c r="I6170" t="s">
        <v>471</v>
      </c>
      <c r="J6170" s="14"/>
      <c r="K6170">
        <v>2</v>
      </c>
      <c r="L6170">
        <v>2</v>
      </c>
      <c r="M6170" t="s">
        <v>23</v>
      </c>
      <c r="N6170" s="14"/>
      <c r="O6170">
        <v>1</v>
      </c>
      <c r="P6170">
        <v>2</v>
      </c>
      <c r="Q6170" t="s">
        <v>8</v>
      </c>
      <c r="R6170" s="14"/>
      <c r="S6170" s="16">
        <f>Table2[[#This Row],[FTHG]]-Table2[[#This Row],[HTH]]</f>
        <v>1</v>
      </c>
      <c r="T6170" s="14">
        <f>Table2[[#This Row],[FTAG]]-Table2[[#This Row],[HTA]]</f>
        <v>0</v>
      </c>
      <c r="U6170" s="13" t="str">
        <f>IF(Table2[[#This Row],[SHH]]&gt;Table2[[#This Row],[SHA]],"H",IF(Table2[[#This Row],[HTH]]&lt;Table2[[#This Row],[HTA]],"A","D"))</f>
        <v>H</v>
      </c>
      <c r="V6170" s="14"/>
      <c r="W6170">
        <v>2</v>
      </c>
      <c r="X6170">
        <v>18</v>
      </c>
      <c r="Y6170">
        <v>2</v>
      </c>
      <c r="Z6170">
        <v>6</v>
      </c>
      <c r="AA6170">
        <v>12</v>
      </c>
      <c r="AB6170">
        <v>13</v>
      </c>
      <c r="AC6170">
        <v>0</v>
      </c>
      <c r="AD6170">
        <v>10</v>
      </c>
      <c r="AE6170">
        <v>3</v>
      </c>
      <c r="AF6170">
        <v>2</v>
      </c>
      <c r="AG6170">
        <v>1</v>
      </c>
      <c r="AH6170">
        <v>0</v>
      </c>
      <c r="AI6170">
        <v>1.61</v>
      </c>
      <c r="AJ6170">
        <v>4.2</v>
      </c>
      <c r="AK6170">
        <v>5.5</v>
      </c>
    </row>
    <row r="6171" spans="1:37" x14ac:dyDescent="0.45">
      <c r="A6171" s="56"/>
      <c r="B6171" s="27">
        <v>44188</v>
      </c>
      <c r="C6171" s="16" t="s">
        <v>454</v>
      </c>
      <c r="D6171" s="16" t="s">
        <v>455</v>
      </c>
      <c r="E6171" s="13" t="s">
        <v>456</v>
      </c>
      <c r="F6171" s="16" t="s">
        <v>271</v>
      </c>
      <c r="G6171" t="s">
        <v>474</v>
      </c>
      <c r="H6171" s="14"/>
      <c r="I6171" t="s">
        <v>459</v>
      </c>
      <c r="J6171" s="14"/>
      <c r="K6171">
        <v>2</v>
      </c>
      <c r="L6171">
        <v>3</v>
      </c>
      <c r="M6171" t="s">
        <v>8</v>
      </c>
      <c r="N6171" s="14"/>
      <c r="O6171">
        <v>0</v>
      </c>
      <c r="P6171">
        <v>1</v>
      </c>
      <c r="Q6171" t="s">
        <v>8</v>
      </c>
      <c r="R6171" s="14"/>
      <c r="S6171" s="16">
        <f>Table2[[#This Row],[FTHG]]-Table2[[#This Row],[HTH]]</f>
        <v>2</v>
      </c>
      <c r="T6171" s="14">
        <f>Table2[[#This Row],[FTAG]]-Table2[[#This Row],[HTA]]</f>
        <v>2</v>
      </c>
      <c r="U6171" s="13" t="str">
        <f>IF(Table2[[#This Row],[SHH]]&gt;Table2[[#This Row],[SHA]],"H",IF(Table2[[#This Row],[HTH]]&lt;Table2[[#This Row],[HTA]],"A","D"))</f>
        <v>A</v>
      </c>
      <c r="V6171" s="14"/>
      <c r="W6171">
        <v>17</v>
      </c>
      <c r="X6171">
        <v>9</v>
      </c>
      <c r="Y6171">
        <v>6</v>
      </c>
      <c r="Z6171">
        <v>7</v>
      </c>
      <c r="AA6171">
        <v>13</v>
      </c>
      <c r="AB6171">
        <v>11</v>
      </c>
      <c r="AC6171">
        <v>6</v>
      </c>
      <c r="AD6171">
        <v>4</v>
      </c>
      <c r="AE6171">
        <v>3</v>
      </c>
      <c r="AF6171">
        <v>2</v>
      </c>
      <c r="AG6171">
        <v>0</v>
      </c>
      <c r="AH6171">
        <v>0</v>
      </c>
      <c r="AI6171">
        <v>3.4</v>
      </c>
      <c r="AJ6171">
        <v>3.2</v>
      </c>
      <c r="AK6171">
        <v>2.2000000000000002</v>
      </c>
    </row>
    <row r="6172" spans="1:37" x14ac:dyDescent="0.45">
      <c r="A6172" s="56"/>
      <c r="B6172" s="27">
        <v>44188</v>
      </c>
      <c r="C6172" s="16" t="s">
        <v>454</v>
      </c>
      <c r="D6172" s="16" t="s">
        <v>455</v>
      </c>
      <c r="E6172" s="13" t="s">
        <v>456</v>
      </c>
      <c r="F6172" s="16" t="s">
        <v>271</v>
      </c>
      <c r="G6172" t="s">
        <v>475</v>
      </c>
      <c r="H6172" s="14"/>
      <c r="I6172" t="s">
        <v>466</v>
      </c>
      <c r="J6172" s="14"/>
      <c r="K6172">
        <v>4</v>
      </c>
      <c r="L6172">
        <v>0</v>
      </c>
      <c r="M6172" t="s">
        <v>7</v>
      </c>
      <c r="N6172" s="14"/>
      <c r="O6172">
        <v>1</v>
      </c>
      <c r="P6172">
        <v>0</v>
      </c>
      <c r="Q6172" t="s">
        <v>7</v>
      </c>
      <c r="R6172" s="14"/>
      <c r="S6172" s="16">
        <f>Table2[[#This Row],[FTHG]]-Table2[[#This Row],[HTH]]</f>
        <v>3</v>
      </c>
      <c r="T6172" s="14">
        <f>Table2[[#This Row],[FTAG]]-Table2[[#This Row],[HTA]]</f>
        <v>0</v>
      </c>
      <c r="U6172" s="13" t="str">
        <f>IF(Table2[[#This Row],[SHH]]&gt;Table2[[#This Row],[SHA]],"H",IF(Table2[[#This Row],[HTH]]&lt;Table2[[#This Row],[HTA]],"A","D"))</f>
        <v>H</v>
      </c>
      <c r="V6172" s="14"/>
      <c r="W6172">
        <v>17</v>
      </c>
      <c r="X6172">
        <v>8</v>
      </c>
      <c r="Y6172">
        <v>8</v>
      </c>
      <c r="Z6172">
        <v>2</v>
      </c>
      <c r="AA6172">
        <v>7</v>
      </c>
      <c r="AB6172">
        <v>9</v>
      </c>
      <c r="AC6172">
        <v>5</v>
      </c>
      <c r="AD6172">
        <v>5</v>
      </c>
      <c r="AE6172">
        <v>0</v>
      </c>
      <c r="AF6172">
        <v>0</v>
      </c>
      <c r="AG6172">
        <v>0</v>
      </c>
      <c r="AH6172">
        <v>0</v>
      </c>
      <c r="AI6172">
        <v>1.28</v>
      </c>
      <c r="AJ6172">
        <v>5.75</v>
      </c>
      <c r="AK6172">
        <v>9</v>
      </c>
    </row>
    <row r="6173" spans="1:37" x14ac:dyDescent="0.45">
      <c r="A6173" s="56"/>
      <c r="B6173" s="27">
        <v>44202</v>
      </c>
      <c r="C6173" s="16" t="s">
        <v>454</v>
      </c>
      <c r="D6173" s="16" t="s">
        <v>455</v>
      </c>
      <c r="E6173" s="13" t="s">
        <v>456</v>
      </c>
      <c r="F6173" s="16" t="s">
        <v>271</v>
      </c>
      <c r="G6173" t="s">
        <v>472</v>
      </c>
      <c r="H6173" s="14"/>
      <c r="I6173" t="s">
        <v>463</v>
      </c>
      <c r="J6173" s="14"/>
      <c r="K6173">
        <v>2</v>
      </c>
      <c r="L6173">
        <v>0</v>
      </c>
      <c r="M6173" t="s">
        <v>7</v>
      </c>
      <c r="N6173" s="14"/>
      <c r="O6173">
        <v>2</v>
      </c>
      <c r="P6173">
        <v>0</v>
      </c>
      <c r="Q6173" t="s">
        <v>7</v>
      </c>
      <c r="R6173" s="14"/>
      <c r="S6173" s="16">
        <f>Table2[[#This Row],[FTHG]]-Table2[[#This Row],[HTH]]</f>
        <v>0</v>
      </c>
      <c r="T6173" s="14">
        <f>Table2[[#This Row],[FTAG]]-Table2[[#This Row],[HTA]]</f>
        <v>0</v>
      </c>
      <c r="U6173" s="13" t="str">
        <f>IF(Table2[[#This Row],[SHH]]&gt;Table2[[#This Row],[SHA]],"H",IF(Table2[[#This Row],[HTH]]&lt;Table2[[#This Row],[HTA]],"A","D"))</f>
        <v>D</v>
      </c>
      <c r="V6173" s="14"/>
      <c r="W6173">
        <v>10</v>
      </c>
      <c r="X6173">
        <v>12</v>
      </c>
      <c r="Y6173">
        <v>6</v>
      </c>
      <c r="Z6173">
        <v>6</v>
      </c>
      <c r="AA6173">
        <v>12</v>
      </c>
      <c r="AB6173">
        <v>8</v>
      </c>
      <c r="AC6173">
        <v>6</v>
      </c>
      <c r="AD6173">
        <v>6</v>
      </c>
      <c r="AE6173">
        <v>2</v>
      </c>
      <c r="AF6173">
        <v>3</v>
      </c>
      <c r="AG6173">
        <v>0</v>
      </c>
      <c r="AH6173">
        <v>0</v>
      </c>
      <c r="AI6173">
        <v>2.15</v>
      </c>
      <c r="AJ6173">
        <v>3.75</v>
      </c>
      <c r="AK6173">
        <v>3</v>
      </c>
    </row>
    <row r="6174" spans="1:37" x14ac:dyDescent="0.45">
      <c r="A6174" s="56"/>
      <c r="B6174" s="27">
        <v>44202</v>
      </c>
      <c r="C6174" s="16" t="s">
        <v>454</v>
      </c>
      <c r="D6174" s="16" t="s">
        <v>455</v>
      </c>
      <c r="E6174" s="13" t="s">
        <v>456</v>
      </c>
      <c r="F6174" s="16" t="s">
        <v>271</v>
      </c>
      <c r="G6174" t="s">
        <v>461</v>
      </c>
      <c r="H6174" s="14"/>
      <c r="I6174" t="s">
        <v>460</v>
      </c>
      <c r="J6174" s="14"/>
      <c r="K6174">
        <v>2</v>
      </c>
      <c r="L6174">
        <v>5</v>
      </c>
      <c r="M6174" t="s">
        <v>8</v>
      </c>
      <c r="N6174" s="14"/>
      <c r="O6174">
        <v>1</v>
      </c>
      <c r="P6174">
        <v>1</v>
      </c>
      <c r="Q6174" t="s">
        <v>23</v>
      </c>
      <c r="R6174" s="14"/>
      <c r="S6174" s="16">
        <f>Table2[[#This Row],[FTHG]]-Table2[[#This Row],[HTH]]</f>
        <v>1</v>
      </c>
      <c r="T6174" s="14">
        <f>Table2[[#This Row],[FTAG]]-Table2[[#This Row],[HTA]]</f>
        <v>4</v>
      </c>
      <c r="U6174" s="13" t="str">
        <f>IF(Table2[[#This Row],[SHH]]&gt;Table2[[#This Row],[SHA]],"H",IF(Table2[[#This Row],[HTH]]&lt;Table2[[#This Row],[HTA]],"A","D"))</f>
        <v>D</v>
      </c>
      <c r="V6174" s="14"/>
      <c r="W6174">
        <v>11</v>
      </c>
      <c r="X6174">
        <v>16</v>
      </c>
      <c r="Y6174">
        <v>5</v>
      </c>
      <c r="Z6174">
        <v>9</v>
      </c>
      <c r="AA6174">
        <v>9</v>
      </c>
      <c r="AB6174">
        <v>9</v>
      </c>
      <c r="AC6174">
        <v>5</v>
      </c>
      <c r="AD6174">
        <v>8</v>
      </c>
      <c r="AE6174">
        <v>1</v>
      </c>
      <c r="AF6174">
        <v>3</v>
      </c>
      <c r="AG6174">
        <v>1</v>
      </c>
      <c r="AH6174">
        <v>0</v>
      </c>
      <c r="AI6174">
        <v>4.33</v>
      </c>
      <c r="AJ6174">
        <v>4</v>
      </c>
      <c r="AK6174">
        <v>1.72</v>
      </c>
    </row>
    <row r="6175" spans="1:37" x14ac:dyDescent="0.45">
      <c r="A6175" s="56"/>
      <c r="B6175" s="27">
        <v>44202</v>
      </c>
      <c r="C6175" s="16" t="s">
        <v>454</v>
      </c>
      <c r="D6175" s="16" t="s">
        <v>455</v>
      </c>
      <c r="E6175" s="13" t="s">
        <v>456</v>
      </c>
      <c r="F6175" s="16" t="s">
        <v>271</v>
      </c>
      <c r="G6175" t="s">
        <v>469</v>
      </c>
      <c r="H6175" s="14"/>
      <c r="I6175" t="s">
        <v>457</v>
      </c>
      <c r="J6175" s="14"/>
      <c r="K6175">
        <v>0</v>
      </c>
      <c r="L6175">
        <v>0</v>
      </c>
      <c r="M6175" t="s">
        <v>23</v>
      </c>
      <c r="N6175" s="14"/>
      <c r="O6175">
        <v>0</v>
      </c>
      <c r="P6175">
        <v>0</v>
      </c>
      <c r="Q6175" t="s">
        <v>23</v>
      </c>
      <c r="R6175" s="14"/>
      <c r="S6175" s="16">
        <f>Table2[[#This Row],[FTHG]]-Table2[[#This Row],[HTH]]</f>
        <v>0</v>
      </c>
      <c r="T6175" s="14">
        <f>Table2[[#This Row],[FTAG]]-Table2[[#This Row],[HTA]]</f>
        <v>0</v>
      </c>
      <c r="U6175" s="13" t="str">
        <f>IF(Table2[[#This Row],[SHH]]&gt;Table2[[#This Row],[SHA]],"H",IF(Table2[[#This Row],[HTH]]&lt;Table2[[#This Row],[HTA]],"A","D"))</f>
        <v>D</v>
      </c>
      <c r="V6175" s="14"/>
      <c r="W6175">
        <v>9</v>
      </c>
      <c r="X6175">
        <v>12</v>
      </c>
      <c r="Y6175">
        <v>3</v>
      </c>
      <c r="Z6175">
        <v>3</v>
      </c>
      <c r="AA6175">
        <v>10</v>
      </c>
      <c r="AB6175">
        <v>20</v>
      </c>
      <c r="AC6175">
        <v>3</v>
      </c>
      <c r="AD6175">
        <v>2</v>
      </c>
      <c r="AE6175">
        <v>1</v>
      </c>
      <c r="AF6175">
        <v>2</v>
      </c>
      <c r="AG6175">
        <v>0</v>
      </c>
      <c r="AH6175">
        <v>0</v>
      </c>
      <c r="AI6175">
        <v>2.62</v>
      </c>
      <c r="AJ6175">
        <v>3</v>
      </c>
      <c r="AK6175">
        <v>2.87</v>
      </c>
    </row>
    <row r="6176" spans="1:37" x14ac:dyDescent="0.45">
      <c r="A6176" s="56"/>
      <c r="B6176" s="27">
        <v>44202</v>
      </c>
      <c r="C6176" s="16" t="s">
        <v>454</v>
      </c>
      <c r="D6176" s="16" t="s">
        <v>455</v>
      </c>
      <c r="E6176" s="13" t="s">
        <v>456</v>
      </c>
      <c r="F6176" s="16" t="s">
        <v>271</v>
      </c>
      <c r="G6176" t="s">
        <v>470</v>
      </c>
      <c r="H6176" s="14"/>
      <c r="I6176" t="s">
        <v>465</v>
      </c>
      <c r="J6176" s="14"/>
      <c r="K6176">
        <v>0</v>
      </c>
      <c r="L6176">
        <v>0</v>
      </c>
      <c r="M6176" t="s">
        <v>23</v>
      </c>
      <c r="N6176" s="14"/>
      <c r="O6176">
        <v>0</v>
      </c>
      <c r="P6176">
        <v>0</v>
      </c>
      <c r="Q6176" t="s">
        <v>23</v>
      </c>
      <c r="R6176" s="14"/>
      <c r="S6176" s="16">
        <f>Table2[[#This Row],[FTHG]]-Table2[[#This Row],[HTH]]</f>
        <v>0</v>
      </c>
      <c r="T6176" s="14">
        <f>Table2[[#This Row],[FTAG]]-Table2[[#This Row],[HTA]]</f>
        <v>0</v>
      </c>
      <c r="U6176" s="13" t="str">
        <f>IF(Table2[[#This Row],[SHH]]&gt;Table2[[#This Row],[SHA]],"H",IF(Table2[[#This Row],[HTH]]&lt;Table2[[#This Row],[HTA]],"A","D"))</f>
        <v>D</v>
      </c>
      <c r="V6176" s="14"/>
      <c r="W6176">
        <v>7</v>
      </c>
      <c r="X6176">
        <v>8</v>
      </c>
      <c r="Y6176">
        <v>2</v>
      </c>
      <c r="Z6176">
        <v>0</v>
      </c>
      <c r="AA6176">
        <v>13</v>
      </c>
      <c r="AB6176">
        <v>13</v>
      </c>
      <c r="AC6176">
        <v>6</v>
      </c>
      <c r="AD6176">
        <v>3</v>
      </c>
      <c r="AE6176">
        <v>2</v>
      </c>
      <c r="AF6176">
        <v>2</v>
      </c>
      <c r="AG6176">
        <v>0</v>
      </c>
      <c r="AH6176">
        <v>0</v>
      </c>
      <c r="AI6176">
        <v>3.75</v>
      </c>
      <c r="AJ6176">
        <v>3.4</v>
      </c>
      <c r="AK6176">
        <v>2</v>
      </c>
    </row>
    <row r="6177" spans="1:37" x14ac:dyDescent="0.45">
      <c r="A6177" s="56"/>
      <c r="B6177" s="27">
        <v>44202</v>
      </c>
      <c r="C6177" s="16" t="s">
        <v>454</v>
      </c>
      <c r="D6177" s="16" t="s">
        <v>455</v>
      </c>
      <c r="E6177" s="13" t="s">
        <v>456</v>
      </c>
      <c r="F6177" s="16" t="s">
        <v>271</v>
      </c>
      <c r="G6177" t="s">
        <v>466</v>
      </c>
      <c r="H6177" s="14"/>
      <c r="I6177" t="s">
        <v>462</v>
      </c>
      <c r="J6177" s="14"/>
      <c r="K6177">
        <v>5</v>
      </c>
      <c r="L6177">
        <v>0</v>
      </c>
      <c r="M6177" t="s">
        <v>7</v>
      </c>
      <c r="N6177" s="14"/>
      <c r="O6177">
        <v>3</v>
      </c>
      <c r="P6177">
        <v>0</v>
      </c>
      <c r="Q6177" t="s">
        <v>7</v>
      </c>
      <c r="R6177" s="14"/>
      <c r="S6177" s="16">
        <f>Table2[[#This Row],[FTHG]]-Table2[[#This Row],[HTH]]</f>
        <v>2</v>
      </c>
      <c r="T6177" s="14">
        <f>Table2[[#This Row],[FTAG]]-Table2[[#This Row],[HTA]]</f>
        <v>0</v>
      </c>
      <c r="U6177" s="13" t="str">
        <f>IF(Table2[[#This Row],[SHH]]&gt;Table2[[#This Row],[SHA]],"H",IF(Table2[[#This Row],[HTH]]&lt;Table2[[#This Row],[HTA]],"A","D"))</f>
        <v>H</v>
      </c>
      <c r="V6177" s="14"/>
      <c r="W6177">
        <v>21</v>
      </c>
      <c r="X6177">
        <v>6</v>
      </c>
      <c r="Y6177">
        <v>12</v>
      </c>
      <c r="Z6177">
        <v>2</v>
      </c>
      <c r="AA6177">
        <v>12</v>
      </c>
      <c r="AB6177">
        <v>6</v>
      </c>
      <c r="AC6177">
        <v>10</v>
      </c>
      <c r="AD6177">
        <v>5</v>
      </c>
      <c r="AE6177">
        <v>1</v>
      </c>
      <c r="AF6177">
        <v>2</v>
      </c>
      <c r="AG6177">
        <v>0</v>
      </c>
      <c r="AH6177">
        <v>0</v>
      </c>
      <c r="AI6177">
        <v>1.53</v>
      </c>
      <c r="AJ6177">
        <v>3.8</v>
      </c>
      <c r="AK6177">
        <v>6</v>
      </c>
    </row>
    <row r="6178" spans="1:37" x14ac:dyDescent="0.45">
      <c r="A6178" s="56"/>
      <c r="B6178" s="27">
        <v>44202</v>
      </c>
      <c r="C6178" s="16" t="s">
        <v>454</v>
      </c>
      <c r="D6178" s="16" t="s">
        <v>455</v>
      </c>
      <c r="E6178" s="13" t="s">
        <v>456</v>
      </c>
      <c r="F6178" s="16" t="s">
        <v>271</v>
      </c>
      <c r="G6178" t="s">
        <v>459</v>
      </c>
      <c r="H6178" s="14"/>
      <c r="I6178" t="s">
        <v>468</v>
      </c>
      <c r="J6178" s="14"/>
      <c r="K6178">
        <v>1</v>
      </c>
      <c r="L6178">
        <v>2</v>
      </c>
      <c r="M6178" t="s">
        <v>8</v>
      </c>
      <c r="N6178" s="14"/>
      <c r="O6178">
        <v>1</v>
      </c>
      <c r="P6178">
        <v>2</v>
      </c>
      <c r="Q6178" t="s">
        <v>8</v>
      </c>
      <c r="R6178" s="14"/>
      <c r="S6178" s="16">
        <f>Table2[[#This Row],[FTHG]]-Table2[[#This Row],[HTH]]</f>
        <v>0</v>
      </c>
      <c r="T6178" s="14">
        <f>Table2[[#This Row],[FTAG]]-Table2[[#This Row],[HTA]]</f>
        <v>0</v>
      </c>
      <c r="U6178" s="13" t="str">
        <f>IF(Table2[[#This Row],[SHH]]&gt;Table2[[#This Row],[SHA]],"H",IF(Table2[[#This Row],[HTH]]&lt;Table2[[#This Row],[HTA]],"A","D"))</f>
        <v>A</v>
      </c>
      <c r="V6178" s="14"/>
      <c r="W6178">
        <v>7</v>
      </c>
      <c r="X6178">
        <v>7</v>
      </c>
      <c r="Y6178">
        <v>2</v>
      </c>
      <c r="Z6178">
        <v>3</v>
      </c>
      <c r="AA6178">
        <v>12</v>
      </c>
      <c r="AB6178">
        <v>10</v>
      </c>
      <c r="AC6178">
        <v>8</v>
      </c>
      <c r="AD6178">
        <v>6</v>
      </c>
      <c r="AE6178">
        <v>3</v>
      </c>
      <c r="AF6178">
        <v>1</v>
      </c>
      <c r="AG6178">
        <v>0</v>
      </c>
      <c r="AH6178">
        <v>0</v>
      </c>
      <c r="AI6178">
        <v>1.57</v>
      </c>
      <c r="AJ6178">
        <v>3.6</v>
      </c>
      <c r="AK6178">
        <v>6.5</v>
      </c>
    </row>
    <row r="6179" spans="1:37" x14ac:dyDescent="0.45">
      <c r="A6179" s="56"/>
      <c r="B6179" s="27">
        <v>44202</v>
      </c>
      <c r="C6179" s="16" t="s">
        <v>454</v>
      </c>
      <c r="D6179" s="16" t="s">
        <v>455</v>
      </c>
      <c r="E6179" s="13" t="s">
        <v>456</v>
      </c>
      <c r="F6179" s="16" t="s">
        <v>271</v>
      </c>
      <c r="G6179" t="s">
        <v>464</v>
      </c>
      <c r="H6179" s="14"/>
      <c r="I6179" t="s">
        <v>473</v>
      </c>
      <c r="J6179" s="14"/>
      <c r="K6179">
        <v>3</v>
      </c>
      <c r="L6179">
        <v>2</v>
      </c>
      <c r="M6179" t="s">
        <v>7</v>
      </c>
      <c r="N6179" s="14"/>
      <c r="O6179">
        <v>1</v>
      </c>
      <c r="P6179">
        <v>0</v>
      </c>
      <c r="Q6179" t="s">
        <v>7</v>
      </c>
      <c r="R6179" s="14"/>
      <c r="S6179" s="16">
        <f>Table2[[#This Row],[FTHG]]-Table2[[#This Row],[HTH]]</f>
        <v>2</v>
      </c>
      <c r="T6179" s="14">
        <f>Table2[[#This Row],[FTAG]]-Table2[[#This Row],[HTA]]</f>
        <v>2</v>
      </c>
      <c r="U6179" s="13" t="str">
        <f>IF(Table2[[#This Row],[SHH]]&gt;Table2[[#This Row],[SHA]],"H",IF(Table2[[#This Row],[HTH]]&lt;Table2[[#This Row],[HTA]],"A","D"))</f>
        <v>D</v>
      </c>
      <c r="V6179" s="14"/>
      <c r="W6179">
        <v>11</v>
      </c>
      <c r="X6179">
        <v>10</v>
      </c>
      <c r="Y6179">
        <v>6</v>
      </c>
      <c r="Z6179">
        <v>2</v>
      </c>
      <c r="AA6179">
        <v>7</v>
      </c>
      <c r="AB6179">
        <v>10</v>
      </c>
      <c r="AC6179">
        <v>7</v>
      </c>
      <c r="AD6179">
        <v>4</v>
      </c>
      <c r="AE6179">
        <v>1</v>
      </c>
      <c r="AF6179">
        <v>2</v>
      </c>
      <c r="AG6179">
        <v>0</v>
      </c>
      <c r="AH6179">
        <v>0</v>
      </c>
      <c r="AI6179">
        <v>1.4</v>
      </c>
      <c r="AJ6179">
        <v>5</v>
      </c>
      <c r="AK6179">
        <v>6.5</v>
      </c>
    </row>
    <row r="6180" spans="1:37" x14ac:dyDescent="0.45">
      <c r="A6180" s="56"/>
      <c r="B6180" s="27">
        <v>44202</v>
      </c>
      <c r="C6180" s="16" t="s">
        <v>454</v>
      </c>
      <c r="D6180" s="16" t="s">
        <v>455</v>
      </c>
      <c r="E6180" s="13" t="s">
        <v>456</v>
      </c>
      <c r="F6180" s="16" t="s">
        <v>271</v>
      </c>
      <c r="G6180" t="s">
        <v>476</v>
      </c>
      <c r="H6180" s="14"/>
      <c r="I6180" t="s">
        <v>474</v>
      </c>
      <c r="J6180" s="14"/>
      <c r="K6180">
        <v>3</v>
      </c>
      <c r="L6180">
        <v>1</v>
      </c>
      <c r="M6180" t="s">
        <v>7</v>
      </c>
      <c r="N6180" s="14"/>
      <c r="O6180">
        <v>1</v>
      </c>
      <c r="P6180">
        <v>0</v>
      </c>
      <c r="Q6180" t="s">
        <v>7</v>
      </c>
      <c r="R6180" s="14"/>
      <c r="S6180" s="16">
        <f>Table2[[#This Row],[FTHG]]-Table2[[#This Row],[HTH]]</f>
        <v>2</v>
      </c>
      <c r="T6180" s="14">
        <f>Table2[[#This Row],[FTAG]]-Table2[[#This Row],[HTA]]</f>
        <v>1</v>
      </c>
      <c r="U6180" s="13" t="str">
        <f>IF(Table2[[#This Row],[SHH]]&gt;Table2[[#This Row],[SHA]],"H",IF(Table2[[#This Row],[HTH]]&lt;Table2[[#This Row],[HTA]],"A","D"))</f>
        <v>H</v>
      </c>
      <c r="V6180" s="14"/>
      <c r="W6180">
        <v>18</v>
      </c>
      <c r="X6180">
        <v>13</v>
      </c>
      <c r="Y6180">
        <v>8</v>
      </c>
      <c r="Z6180">
        <v>5</v>
      </c>
      <c r="AA6180">
        <v>4</v>
      </c>
      <c r="AB6180">
        <v>6</v>
      </c>
      <c r="AC6180">
        <v>5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2.1</v>
      </c>
      <c r="AJ6180">
        <v>3.25</v>
      </c>
      <c r="AK6180">
        <v>3.6</v>
      </c>
    </row>
    <row r="6181" spans="1:37" x14ac:dyDescent="0.45">
      <c r="A6181" s="56"/>
      <c r="B6181" s="27">
        <v>44202</v>
      </c>
      <c r="C6181" s="16" t="s">
        <v>454</v>
      </c>
      <c r="D6181" s="16" t="s">
        <v>455</v>
      </c>
      <c r="E6181" s="13" t="s">
        <v>456</v>
      </c>
      <c r="F6181" s="16" t="s">
        <v>271</v>
      </c>
      <c r="G6181" t="s">
        <v>467</v>
      </c>
      <c r="H6181" s="14"/>
      <c r="I6181" t="s">
        <v>458</v>
      </c>
      <c r="J6181" s="14"/>
      <c r="K6181">
        <v>0</v>
      </c>
      <c r="L6181">
        <v>0</v>
      </c>
      <c r="M6181" t="s">
        <v>23</v>
      </c>
      <c r="N6181" s="14"/>
      <c r="O6181">
        <v>0</v>
      </c>
      <c r="P6181">
        <v>0</v>
      </c>
      <c r="Q6181" t="s">
        <v>23</v>
      </c>
      <c r="R6181" s="14"/>
      <c r="S6181" s="16">
        <f>Table2[[#This Row],[FTHG]]-Table2[[#This Row],[HTH]]</f>
        <v>0</v>
      </c>
      <c r="T6181" s="14">
        <f>Table2[[#This Row],[FTAG]]-Table2[[#This Row],[HTA]]</f>
        <v>0</v>
      </c>
      <c r="U6181" s="13" t="str">
        <f>IF(Table2[[#This Row],[SHH]]&gt;Table2[[#This Row],[SHA]],"H",IF(Table2[[#This Row],[HTH]]&lt;Table2[[#This Row],[HTA]],"A","D"))</f>
        <v>D</v>
      </c>
      <c r="V6181" s="14"/>
      <c r="W6181">
        <v>9</v>
      </c>
      <c r="X6181">
        <v>8</v>
      </c>
      <c r="Y6181">
        <v>3</v>
      </c>
      <c r="Z6181">
        <v>0</v>
      </c>
      <c r="AA6181">
        <v>13</v>
      </c>
      <c r="AB6181">
        <v>8</v>
      </c>
      <c r="AC6181">
        <v>7</v>
      </c>
      <c r="AD6181">
        <v>5</v>
      </c>
      <c r="AE6181">
        <v>2</v>
      </c>
      <c r="AF6181">
        <v>3</v>
      </c>
      <c r="AG6181">
        <v>0</v>
      </c>
      <c r="AH6181">
        <v>0</v>
      </c>
      <c r="AI6181">
        <v>1.8</v>
      </c>
      <c r="AJ6181">
        <v>3.5</v>
      </c>
      <c r="AK6181">
        <v>4.5</v>
      </c>
    </row>
    <row r="6182" spans="1:37" x14ac:dyDescent="0.45">
      <c r="A6182" s="56"/>
      <c r="B6182" s="27">
        <v>44202</v>
      </c>
      <c r="C6182" s="16" t="s">
        <v>454</v>
      </c>
      <c r="D6182" s="16" t="s">
        <v>455</v>
      </c>
      <c r="E6182" s="13" t="s">
        <v>456</v>
      </c>
      <c r="F6182" s="16" t="s">
        <v>271</v>
      </c>
      <c r="G6182" t="s">
        <v>471</v>
      </c>
      <c r="H6182" s="14"/>
      <c r="I6182" t="s">
        <v>475</v>
      </c>
      <c r="J6182" s="14"/>
      <c r="K6182">
        <v>1</v>
      </c>
      <c r="L6182">
        <v>1</v>
      </c>
      <c r="M6182" t="s">
        <v>23</v>
      </c>
      <c r="N6182" s="14"/>
      <c r="O6182">
        <v>1</v>
      </c>
      <c r="P6182">
        <v>1</v>
      </c>
      <c r="Q6182" t="s">
        <v>23</v>
      </c>
      <c r="R6182" s="14"/>
      <c r="S6182" s="16">
        <f>Table2[[#This Row],[FTHG]]-Table2[[#This Row],[HTH]]</f>
        <v>0</v>
      </c>
      <c r="T6182" s="14">
        <f>Table2[[#This Row],[FTAG]]-Table2[[#This Row],[HTA]]</f>
        <v>0</v>
      </c>
      <c r="U6182" s="13" t="str">
        <f>IF(Table2[[#This Row],[SHH]]&gt;Table2[[#This Row],[SHA]],"H",IF(Table2[[#This Row],[HTH]]&lt;Table2[[#This Row],[HTA]],"A","D"))</f>
        <v>D</v>
      </c>
      <c r="V6182" s="14"/>
      <c r="W6182">
        <v>11</v>
      </c>
      <c r="X6182">
        <v>10</v>
      </c>
      <c r="Y6182">
        <v>5</v>
      </c>
      <c r="Z6182">
        <v>4</v>
      </c>
      <c r="AA6182">
        <v>13</v>
      </c>
      <c r="AB6182">
        <v>12</v>
      </c>
      <c r="AC6182">
        <v>9</v>
      </c>
      <c r="AD6182">
        <v>10</v>
      </c>
      <c r="AE6182">
        <v>1</v>
      </c>
      <c r="AF6182">
        <v>1</v>
      </c>
      <c r="AG6182">
        <v>0</v>
      </c>
      <c r="AH6182">
        <v>0</v>
      </c>
      <c r="AI6182">
        <v>8</v>
      </c>
      <c r="AJ6182">
        <v>5</v>
      </c>
      <c r="AK6182">
        <v>1.36</v>
      </c>
    </row>
    <row r="6183" spans="1:37" x14ac:dyDescent="0.45">
      <c r="A6183" s="56"/>
      <c r="B6183" s="27">
        <v>44205</v>
      </c>
      <c r="C6183" s="16" t="s">
        <v>454</v>
      </c>
      <c r="D6183" s="16" t="s">
        <v>455</v>
      </c>
      <c r="E6183" s="13" t="s">
        <v>456</v>
      </c>
      <c r="F6183" s="16" t="s">
        <v>271</v>
      </c>
      <c r="G6183" t="s">
        <v>457</v>
      </c>
      <c r="H6183" s="14"/>
      <c r="I6183" t="s">
        <v>461</v>
      </c>
      <c r="J6183" s="14"/>
      <c r="K6183">
        <v>2</v>
      </c>
      <c r="L6183">
        <v>1</v>
      </c>
      <c r="M6183" t="s">
        <v>7</v>
      </c>
      <c r="N6183" s="14"/>
      <c r="O6183">
        <v>2</v>
      </c>
      <c r="P6183">
        <v>1</v>
      </c>
      <c r="Q6183" t="s">
        <v>7</v>
      </c>
      <c r="R6183" s="14"/>
      <c r="S6183" s="16">
        <f>Table2[[#This Row],[FTHG]]-Table2[[#This Row],[HTH]]</f>
        <v>0</v>
      </c>
      <c r="T6183" s="14">
        <f>Table2[[#This Row],[FTAG]]-Table2[[#This Row],[HTA]]</f>
        <v>0</v>
      </c>
      <c r="U6183" s="13" t="str">
        <f>IF(Table2[[#This Row],[SHH]]&gt;Table2[[#This Row],[SHA]],"H",IF(Table2[[#This Row],[HTH]]&lt;Table2[[#This Row],[HTA]],"A","D"))</f>
        <v>D</v>
      </c>
      <c r="V6183" s="14"/>
      <c r="W6183">
        <v>16</v>
      </c>
      <c r="X6183">
        <v>12</v>
      </c>
      <c r="Y6183">
        <v>6</v>
      </c>
      <c r="Z6183">
        <v>4</v>
      </c>
      <c r="AA6183">
        <v>10</v>
      </c>
      <c r="AB6183">
        <v>10</v>
      </c>
      <c r="AC6183">
        <v>5</v>
      </c>
      <c r="AD6183">
        <v>3</v>
      </c>
      <c r="AE6183">
        <v>2</v>
      </c>
      <c r="AF6183">
        <v>0</v>
      </c>
      <c r="AG6183">
        <v>0</v>
      </c>
      <c r="AH6183">
        <v>0</v>
      </c>
      <c r="AI6183">
        <v>2</v>
      </c>
      <c r="AJ6183">
        <v>3.4</v>
      </c>
      <c r="AK6183">
        <v>3.8</v>
      </c>
    </row>
    <row r="6184" spans="1:37" x14ac:dyDescent="0.45">
      <c r="A6184" s="56"/>
      <c r="B6184" s="27">
        <v>44205</v>
      </c>
      <c r="C6184" s="16" t="s">
        <v>454</v>
      </c>
      <c r="D6184" s="16" t="s">
        <v>455</v>
      </c>
      <c r="E6184" s="13" t="s">
        <v>456</v>
      </c>
      <c r="F6184" s="16" t="s">
        <v>271</v>
      </c>
      <c r="G6184" t="s">
        <v>458</v>
      </c>
      <c r="H6184" s="14"/>
      <c r="I6184" t="s">
        <v>476</v>
      </c>
      <c r="J6184" s="14"/>
      <c r="K6184">
        <v>0</v>
      </c>
      <c r="L6184">
        <v>0</v>
      </c>
      <c r="M6184" t="s">
        <v>23</v>
      </c>
      <c r="N6184" s="14"/>
      <c r="O6184">
        <v>0</v>
      </c>
      <c r="P6184">
        <v>0</v>
      </c>
      <c r="Q6184" t="s">
        <v>23</v>
      </c>
      <c r="R6184" s="14"/>
      <c r="S6184" s="16">
        <f>Table2[[#This Row],[FTHG]]-Table2[[#This Row],[HTH]]</f>
        <v>0</v>
      </c>
      <c r="T6184" s="14">
        <f>Table2[[#This Row],[FTAG]]-Table2[[#This Row],[HTA]]</f>
        <v>0</v>
      </c>
      <c r="U6184" s="13" t="str">
        <f>IF(Table2[[#This Row],[SHH]]&gt;Table2[[#This Row],[SHA]],"H",IF(Table2[[#This Row],[HTH]]&lt;Table2[[#This Row],[HTA]],"A","D"))</f>
        <v>D</v>
      </c>
      <c r="V6184" s="14"/>
      <c r="W6184">
        <v>5</v>
      </c>
      <c r="X6184">
        <v>11</v>
      </c>
      <c r="Y6184">
        <v>0</v>
      </c>
      <c r="Z6184">
        <v>4</v>
      </c>
      <c r="AA6184">
        <v>13</v>
      </c>
      <c r="AB6184">
        <v>13</v>
      </c>
      <c r="AC6184">
        <v>0</v>
      </c>
      <c r="AD6184">
        <v>6</v>
      </c>
      <c r="AE6184">
        <v>3</v>
      </c>
      <c r="AF6184">
        <v>2</v>
      </c>
      <c r="AG6184">
        <v>0</v>
      </c>
      <c r="AH6184">
        <v>0</v>
      </c>
      <c r="AI6184">
        <v>4.2</v>
      </c>
      <c r="AJ6184">
        <v>3.5</v>
      </c>
      <c r="AK6184">
        <v>1.85</v>
      </c>
    </row>
    <row r="6185" spans="1:37" x14ac:dyDescent="0.45">
      <c r="A6185" s="56"/>
      <c r="B6185" s="27">
        <v>44205</v>
      </c>
      <c r="C6185" s="16" t="s">
        <v>454</v>
      </c>
      <c r="D6185" s="16" t="s">
        <v>455</v>
      </c>
      <c r="E6185" s="13" t="s">
        <v>456</v>
      </c>
      <c r="F6185" s="16" t="s">
        <v>271</v>
      </c>
      <c r="G6185" t="s">
        <v>473</v>
      </c>
      <c r="H6185" s="14"/>
      <c r="I6185" t="s">
        <v>466</v>
      </c>
      <c r="J6185" s="14"/>
      <c r="K6185">
        <v>0</v>
      </c>
      <c r="L6185">
        <v>1</v>
      </c>
      <c r="M6185" t="s">
        <v>8</v>
      </c>
      <c r="N6185" s="14"/>
      <c r="O6185">
        <v>0</v>
      </c>
      <c r="P6185">
        <v>1</v>
      </c>
      <c r="Q6185" t="s">
        <v>8</v>
      </c>
      <c r="R6185" s="14"/>
      <c r="S6185" s="16">
        <f>Table2[[#This Row],[FTHG]]-Table2[[#This Row],[HTH]]</f>
        <v>0</v>
      </c>
      <c r="T6185" s="14">
        <f>Table2[[#This Row],[FTAG]]-Table2[[#This Row],[HTA]]</f>
        <v>0</v>
      </c>
      <c r="U6185" s="13" t="str">
        <f>IF(Table2[[#This Row],[SHH]]&gt;Table2[[#This Row],[SHA]],"H",IF(Table2[[#This Row],[HTH]]&lt;Table2[[#This Row],[HTA]],"A","D"))</f>
        <v>A</v>
      </c>
      <c r="V6185" s="14"/>
      <c r="W6185">
        <v>11</v>
      </c>
      <c r="X6185">
        <v>10</v>
      </c>
      <c r="Y6185">
        <v>2</v>
      </c>
      <c r="Z6185">
        <v>4</v>
      </c>
      <c r="AA6185">
        <v>16</v>
      </c>
      <c r="AB6185">
        <v>15</v>
      </c>
      <c r="AC6185">
        <v>4</v>
      </c>
      <c r="AD6185">
        <v>4</v>
      </c>
      <c r="AE6185">
        <v>1</v>
      </c>
      <c r="AF6185">
        <v>1</v>
      </c>
      <c r="AG6185">
        <v>0</v>
      </c>
      <c r="AH6185">
        <v>0</v>
      </c>
      <c r="AI6185">
        <v>2.25</v>
      </c>
      <c r="AJ6185">
        <v>3.3</v>
      </c>
      <c r="AK6185">
        <v>3.2</v>
      </c>
    </row>
    <row r="6186" spans="1:37" x14ac:dyDescent="0.45">
      <c r="A6186" s="56"/>
      <c r="B6186" s="27">
        <v>44205</v>
      </c>
      <c r="C6186" s="16" t="s">
        <v>454</v>
      </c>
      <c r="D6186" s="16" t="s">
        <v>455</v>
      </c>
      <c r="E6186" s="13" t="s">
        <v>456</v>
      </c>
      <c r="F6186" s="16" t="s">
        <v>271</v>
      </c>
      <c r="G6186" t="s">
        <v>469</v>
      </c>
      <c r="H6186" s="14"/>
      <c r="I6186" t="s">
        <v>463</v>
      </c>
      <c r="J6186" s="14"/>
      <c r="K6186">
        <v>1</v>
      </c>
      <c r="L6186">
        <v>1</v>
      </c>
      <c r="M6186" t="s">
        <v>23</v>
      </c>
      <c r="N6186" s="14"/>
      <c r="O6186">
        <v>0</v>
      </c>
      <c r="P6186">
        <v>1</v>
      </c>
      <c r="Q6186" t="s">
        <v>8</v>
      </c>
      <c r="R6186" s="14"/>
      <c r="S6186" s="16">
        <f>Table2[[#This Row],[FTHG]]-Table2[[#This Row],[HTH]]</f>
        <v>1</v>
      </c>
      <c r="T6186" s="14">
        <f>Table2[[#This Row],[FTAG]]-Table2[[#This Row],[HTA]]</f>
        <v>0</v>
      </c>
      <c r="U6186" s="13" t="str">
        <f>IF(Table2[[#This Row],[SHH]]&gt;Table2[[#This Row],[SHA]],"H",IF(Table2[[#This Row],[HTH]]&lt;Table2[[#This Row],[HTA]],"A","D"))</f>
        <v>H</v>
      </c>
      <c r="V6186" s="14"/>
      <c r="W6186">
        <v>16</v>
      </c>
      <c r="X6186">
        <v>11</v>
      </c>
      <c r="Y6186">
        <v>5</v>
      </c>
      <c r="Z6186">
        <v>4</v>
      </c>
      <c r="AA6186">
        <v>19</v>
      </c>
      <c r="AB6186">
        <v>8</v>
      </c>
      <c r="AC6186">
        <v>5</v>
      </c>
      <c r="AD6186">
        <v>2</v>
      </c>
      <c r="AE6186">
        <v>2</v>
      </c>
      <c r="AF6186">
        <v>2</v>
      </c>
      <c r="AG6186">
        <v>0</v>
      </c>
      <c r="AH6186">
        <v>0</v>
      </c>
      <c r="AI6186">
        <v>2.5499999999999998</v>
      </c>
      <c r="AJ6186">
        <v>3.2</v>
      </c>
      <c r="AK6186">
        <v>2.9</v>
      </c>
    </row>
    <row r="6187" spans="1:37" x14ac:dyDescent="0.45">
      <c r="A6187" s="56"/>
      <c r="B6187" s="27">
        <v>44205</v>
      </c>
      <c r="C6187" s="16" t="s">
        <v>454</v>
      </c>
      <c r="D6187" s="16" t="s">
        <v>455</v>
      </c>
      <c r="E6187" s="13" t="s">
        <v>456</v>
      </c>
      <c r="F6187" s="16" t="s">
        <v>271</v>
      </c>
      <c r="G6187" t="s">
        <v>460</v>
      </c>
      <c r="H6187" s="14"/>
      <c r="I6187" t="s">
        <v>468</v>
      </c>
      <c r="J6187" s="14"/>
      <c r="K6187">
        <v>3</v>
      </c>
      <c r="L6187">
        <v>0</v>
      </c>
      <c r="M6187" t="s">
        <v>7</v>
      </c>
      <c r="N6187" s="14"/>
      <c r="O6187">
        <v>1</v>
      </c>
      <c r="P6187">
        <v>0</v>
      </c>
      <c r="Q6187" t="s">
        <v>7</v>
      </c>
      <c r="R6187" s="14"/>
      <c r="S6187" s="16">
        <f>Table2[[#This Row],[FTHG]]-Table2[[#This Row],[HTH]]</f>
        <v>2</v>
      </c>
      <c r="T6187" s="14">
        <f>Table2[[#This Row],[FTAG]]-Table2[[#This Row],[HTA]]</f>
        <v>0</v>
      </c>
      <c r="U6187" s="13" t="str">
        <f>IF(Table2[[#This Row],[SHH]]&gt;Table2[[#This Row],[SHA]],"H",IF(Table2[[#This Row],[HTH]]&lt;Table2[[#This Row],[HTA]],"A","D"))</f>
        <v>H</v>
      </c>
      <c r="V6187" s="14"/>
      <c r="W6187">
        <v>14</v>
      </c>
      <c r="X6187">
        <v>6</v>
      </c>
      <c r="Y6187">
        <v>5</v>
      </c>
      <c r="Z6187">
        <v>2</v>
      </c>
      <c r="AA6187">
        <v>9</v>
      </c>
      <c r="AB6187">
        <v>10</v>
      </c>
      <c r="AC6187">
        <v>5</v>
      </c>
      <c r="AD6187">
        <v>2</v>
      </c>
      <c r="AE6187">
        <v>2</v>
      </c>
      <c r="AF6187">
        <v>0</v>
      </c>
      <c r="AG6187">
        <v>0</v>
      </c>
      <c r="AH6187">
        <v>0</v>
      </c>
      <c r="AI6187">
        <v>1.7</v>
      </c>
      <c r="AJ6187">
        <v>3.75</v>
      </c>
      <c r="AK6187">
        <v>5</v>
      </c>
    </row>
    <row r="6188" spans="1:37" x14ac:dyDescent="0.45">
      <c r="A6188" s="56"/>
      <c r="B6188" s="27">
        <v>44205</v>
      </c>
      <c r="C6188" s="16" t="s">
        <v>454</v>
      </c>
      <c r="D6188" s="16" t="s">
        <v>455</v>
      </c>
      <c r="E6188" s="13" t="s">
        <v>456</v>
      </c>
      <c r="F6188" s="16" t="s">
        <v>271</v>
      </c>
      <c r="G6188" t="s">
        <v>474</v>
      </c>
      <c r="H6188" s="14"/>
      <c r="I6188" t="s">
        <v>470</v>
      </c>
      <c r="J6188" s="14"/>
      <c r="K6188">
        <v>1</v>
      </c>
      <c r="L6188">
        <v>1</v>
      </c>
      <c r="M6188" t="s">
        <v>23</v>
      </c>
      <c r="N6188" s="14"/>
      <c r="O6188">
        <v>1</v>
      </c>
      <c r="P6188">
        <v>0</v>
      </c>
      <c r="Q6188" t="s">
        <v>7</v>
      </c>
      <c r="R6188" s="14"/>
      <c r="S6188" s="16">
        <f>Table2[[#This Row],[FTHG]]-Table2[[#This Row],[HTH]]</f>
        <v>0</v>
      </c>
      <c r="T6188" s="14">
        <f>Table2[[#This Row],[FTAG]]-Table2[[#This Row],[HTA]]</f>
        <v>1</v>
      </c>
      <c r="U6188" s="13" t="str">
        <f>IF(Table2[[#This Row],[SHH]]&gt;Table2[[#This Row],[SHA]],"H",IF(Table2[[#This Row],[HTH]]&lt;Table2[[#This Row],[HTA]],"A","D"))</f>
        <v>D</v>
      </c>
      <c r="V6188" s="14"/>
      <c r="W6188">
        <v>8</v>
      </c>
      <c r="X6188">
        <v>12</v>
      </c>
      <c r="Y6188">
        <v>6</v>
      </c>
      <c r="Z6188">
        <v>3</v>
      </c>
      <c r="AA6188">
        <v>18</v>
      </c>
      <c r="AB6188">
        <v>11</v>
      </c>
      <c r="AC6188">
        <v>1</v>
      </c>
      <c r="AD6188">
        <v>8</v>
      </c>
      <c r="AE6188">
        <v>5</v>
      </c>
      <c r="AF6188">
        <v>0</v>
      </c>
      <c r="AG6188">
        <v>0</v>
      </c>
      <c r="AH6188">
        <v>0</v>
      </c>
      <c r="AI6188">
        <v>1.95</v>
      </c>
      <c r="AJ6188">
        <v>3.6</v>
      </c>
      <c r="AK6188">
        <v>3.75</v>
      </c>
    </row>
    <row r="6189" spans="1:37" x14ac:dyDescent="0.45">
      <c r="A6189" s="56"/>
      <c r="B6189" s="27">
        <v>44205</v>
      </c>
      <c r="C6189" s="16" t="s">
        <v>454</v>
      </c>
      <c r="D6189" s="16" t="s">
        <v>455</v>
      </c>
      <c r="E6189" s="13" t="s">
        <v>456</v>
      </c>
      <c r="F6189" s="16" t="s">
        <v>271</v>
      </c>
      <c r="G6189" t="s">
        <v>462</v>
      </c>
      <c r="H6189" s="14"/>
      <c r="I6189" t="s">
        <v>459</v>
      </c>
      <c r="J6189" s="14"/>
      <c r="K6189">
        <v>0</v>
      </c>
      <c r="L6189">
        <v>1</v>
      </c>
      <c r="M6189" t="s">
        <v>8</v>
      </c>
      <c r="N6189" s="14"/>
      <c r="O6189">
        <v>0</v>
      </c>
      <c r="P6189">
        <v>1</v>
      </c>
      <c r="Q6189" t="s">
        <v>8</v>
      </c>
      <c r="R6189" s="14"/>
      <c r="S6189" s="16">
        <f>Table2[[#This Row],[FTHG]]-Table2[[#This Row],[HTH]]</f>
        <v>0</v>
      </c>
      <c r="T6189" s="14">
        <f>Table2[[#This Row],[FTAG]]-Table2[[#This Row],[HTA]]</f>
        <v>0</v>
      </c>
      <c r="U6189" s="13" t="str">
        <f>IF(Table2[[#This Row],[SHH]]&gt;Table2[[#This Row],[SHA]],"H",IF(Table2[[#This Row],[HTH]]&lt;Table2[[#This Row],[HTA]],"A","D"))</f>
        <v>A</v>
      </c>
      <c r="V6189" s="14"/>
      <c r="W6189">
        <v>7</v>
      </c>
      <c r="X6189">
        <v>10</v>
      </c>
      <c r="Y6189">
        <v>0</v>
      </c>
      <c r="Z6189">
        <v>2</v>
      </c>
      <c r="AA6189">
        <v>12</v>
      </c>
      <c r="AB6189">
        <v>13</v>
      </c>
      <c r="AC6189">
        <v>2</v>
      </c>
      <c r="AD6189">
        <v>3</v>
      </c>
      <c r="AE6189">
        <v>0</v>
      </c>
      <c r="AF6189">
        <v>3</v>
      </c>
      <c r="AG6189">
        <v>0</v>
      </c>
      <c r="AH6189">
        <v>0</v>
      </c>
      <c r="AI6189">
        <v>8</v>
      </c>
      <c r="AJ6189">
        <v>4.2</v>
      </c>
      <c r="AK6189">
        <v>1.44</v>
      </c>
    </row>
    <row r="6190" spans="1:37" x14ac:dyDescent="0.45">
      <c r="A6190" s="56"/>
      <c r="B6190" s="27">
        <v>44205</v>
      </c>
      <c r="C6190" s="16" t="s">
        <v>454</v>
      </c>
      <c r="D6190" s="16" t="s">
        <v>455</v>
      </c>
      <c r="E6190" s="13" t="s">
        <v>456</v>
      </c>
      <c r="F6190" s="16" t="s">
        <v>271</v>
      </c>
      <c r="G6190" t="s">
        <v>475</v>
      </c>
      <c r="H6190" s="14"/>
      <c r="I6190" t="s">
        <v>472</v>
      </c>
      <c r="J6190" s="14"/>
      <c r="K6190">
        <v>3</v>
      </c>
      <c r="L6190">
        <v>0</v>
      </c>
      <c r="M6190" t="s">
        <v>7</v>
      </c>
      <c r="N6190" s="14"/>
      <c r="O6190">
        <v>1</v>
      </c>
      <c r="P6190">
        <v>0</v>
      </c>
      <c r="Q6190" t="s">
        <v>7</v>
      </c>
      <c r="R6190" s="14"/>
      <c r="S6190" s="16">
        <f>Table2[[#This Row],[FTHG]]-Table2[[#This Row],[HTH]]</f>
        <v>2</v>
      </c>
      <c r="T6190" s="14">
        <f>Table2[[#This Row],[FTAG]]-Table2[[#This Row],[HTA]]</f>
        <v>0</v>
      </c>
      <c r="U6190" s="13" t="str">
        <f>IF(Table2[[#This Row],[SHH]]&gt;Table2[[#This Row],[SHA]],"H",IF(Table2[[#This Row],[HTH]]&lt;Table2[[#This Row],[HTA]],"A","D"))</f>
        <v>H</v>
      </c>
      <c r="V6190" s="14"/>
      <c r="W6190">
        <v>22</v>
      </c>
      <c r="X6190">
        <v>12</v>
      </c>
      <c r="Y6190">
        <v>11</v>
      </c>
      <c r="Z6190">
        <v>2</v>
      </c>
      <c r="AA6190">
        <v>7</v>
      </c>
      <c r="AB6190">
        <v>13</v>
      </c>
      <c r="AC6190">
        <v>7</v>
      </c>
      <c r="AD6190">
        <v>4</v>
      </c>
      <c r="AE6190">
        <v>1</v>
      </c>
      <c r="AF6190">
        <v>1</v>
      </c>
      <c r="AG6190">
        <v>0</v>
      </c>
      <c r="AH6190">
        <v>0</v>
      </c>
      <c r="AI6190">
        <v>1.1399999999999999</v>
      </c>
      <c r="AJ6190">
        <v>8.5</v>
      </c>
      <c r="AK6190">
        <v>17</v>
      </c>
    </row>
    <row r="6191" spans="1:37" x14ac:dyDescent="0.45">
      <c r="A6191" s="56"/>
      <c r="B6191" s="27">
        <v>44205</v>
      </c>
      <c r="C6191" s="16" t="s">
        <v>454</v>
      </c>
      <c r="D6191" s="16" t="s">
        <v>455</v>
      </c>
      <c r="E6191" s="13" t="s">
        <v>456</v>
      </c>
      <c r="F6191" s="16" t="s">
        <v>271</v>
      </c>
      <c r="G6191" t="s">
        <v>467</v>
      </c>
      <c r="H6191" s="14"/>
      <c r="I6191" t="s">
        <v>471</v>
      </c>
      <c r="J6191" s="14"/>
      <c r="K6191">
        <v>3</v>
      </c>
      <c r="L6191">
        <v>1</v>
      </c>
      <c r="M6191" t="s">
        <v>7</v>
      </c>
      <c r="N6191" s="14"/>
      <c r="O6191">
        <v>2</v>
      </c>
      <c r="P6191">
        <v>0</v>
      </c>
      <c r="Q6191" t="s">
        <v>7</v>
      </c>
      <c r="R6191" s="14"/>
      <c r="S6191" s="16">
        <f>Table2[[#This Row],[FTHG]]-Table2[[#This Row],[HTH]]</f>
        <v>1</v>
      </c>
      <c r="T6191" s="14">
        <f>Table2[[#This Row],[FTAG]]-Table2[[#This Row],[HTA]]</f>
        <v>1</v>
      </c>
      <c r="U6191" s="13" t="str">
        <f>IF(Table2[[#This Row],[SHH]]&gt;Table2[[#This Row],[SHA]],"H",IF(Table2[[#This Row],[HTH]]&lt;Table2[[#This Row],[HTA]],"A","D"))</f>
        <v>D</v>
      </c>
      <c r="V6191" s="14"/>
      <c r="W6191">
        <v>7</v>
      </c>
      <c r="X6191">
        <v>14</v>
      </c>
      <c r="Y6191">
        <v>3</v>
      </c>
      <c r="Z6191">
        <v>6</v>
      </c>
      <c r="AA6191">
        <v>19</v>
      </c>
      <c r="AB6191">
        <v>17</v>
      </c>
      <c r="AC6191">
        <v>0</v>
      </c>
      <c r="AD6191">
        <v>3</v>
      </c>
      <c r="AE6191">
        <v>2</v>
      </c>
      <c r="AF6191">
        <v>4</v>
      </c>
      <c r="AG6191">
        <v>0</v>
      </c>
      <c r="AH6191">
        <v>0</v>
      </c>
      <c r="AI6191">
        <v>2.87</v>
      </c>
      <c r="AJ6191">
        <v>3</v>
      </c>
      <c r="AK6191">
        <v>2.7</v>
      </c>
    </row>
    <row r="6192" spans="1:37" x14ac:dyDescent="0.45">
      <c r="A6192" s="56"/>
      <c r="B6192" s="27">
        <v>44205</v>
      </c>
      <c r="C6192" s="16" t="s">
        <v>454</v>
      </c>
      <c r="D6192" s="16" t="s">
        <v>455</v>
      </c>
      <c r="E6192" s="13" t="s">
        <v>456</v>
      </c>
      <c r="F6192" s="16" t="s">
        <v>271</v>
      </c>
      <c r="G6192" t="s">
        <v>465</v>
      </c>
      <c r="H6192" s="14"/>
      <c r="I6192" t="s">
        <v>464</v>
      </c>
      <c r="J6192" s="14"/>
      <c r="K6192">
        <v>2</v>
      </c>
      <c r="L6192">
        <v>2</v>
      </c>
      <c r="M6192" t="s">
        <v>23</v>
      </c>
      <c r="N6192" s="14"/>
      <c r="O6192">
        <v>1</v>
      </c>
      <c r="P6192">
        <v>0</v>
      </c>
      <c r="Q6192" t="s">
        <v>7</v>
      </c>
      <c r="R6192" s="14"/>
      <c r="S6192" s="16">
        <f>Table2[[#This Row],[FTHG]]-Table2[[#This Row],[HTH]]</f>
        <v>1</v>
      </c>
      <c r="T6192" s="14">
        <f>Table2[[#This Row],[FTAG]]-Table2[[#This Row],[HTA]]</f>
        <v>2</v>
      </c>
      <c r="U6192" s="13" t="str">
        <f>IF(Table2[[#This Row],[SHH]]&gt;Table2[[#This Row],[SHA]],"H",IF(Table2[[#This Row],[HTH]]&lt;Table2[[#This Row],[HTA]],"A","D"))</f>
        <v>D</v>
      </c>
      <c r="V6192" s="14"/>
      <c r="W6192">
        <v>14</v>
      </c>
      <c r="X6192">
        <v>13</v>
      </c>
      <c r="Y6192">
        <v>6</v>
      </c>
      <c r="Z6192">
        <v>4</v>
      </c>
      <c r="AA6192">
        <v>12</v>
      </c>
      <c r="AB6192">
        <v>16</v>
      </c>
      <c r="AC6192">
        <v>2</v>
      </c>
      <c r="AD6192">
        <v>5</v>
      </c>
      <c r="AE6192">
        <v>1</v>
      </c>
      <c r="AF6192">
        <v>2</v>
      </c>
      <c r="AG6192">
        <v>0</v>
      </c>
      <c r="AH6192">
        <v>0</v>
      </c>
      <c r="AI6192">
        <v>3.3</v>
      </c>
      <c r="AJ6192">
        <v>3.6</v>
      </c>
      <c r="AK6192">
        <v>2.1</v>
      </c>
    </row>
    <row r="6193" spans="1:37" x14ac:dyDescent="0.45">
      <c r="A6193" s="56"/>
      <c r="B6193" s="27">
        <v>44211</v>
      </c>
      <c r="C6193" s="16" t="s">
        <v>454</v>
      </c>
      <c r="D6193" s="16" t="s">
        <v>455</v>
      </c>
      <c r="E6193" s="13" t="s">
        <v>456</v>
      </c>
      <c r="F6193" s="16" t="s">
        <v>271</v>
      </c>
      <c r="G6193" t="s">
        <v>474</v>
      </c>
      <c r="H6193" s="14"/>
      <c r="I6193" t="s">
        <v>460</v>
      </c>
      <c r="J6193" s="14"/>
      <c r="K6193">
        <v>2</v>
      </c>
      <c r="L6193">
        <v>3</v>
      </c>
      <c r="M6193" t="s">
        <v>8</v>
      </c>
      <c r="N6193" s="14"/>
      <c r="O6193">
        <v>0</v>
      </c>
      <c r="P6193">
        <v>2</v>
      </c>
      <c r="Q6193" t="s">
        <v>8</v>
      </c>
      <c r="R6193" s="14"/>
      <c r="S6193" s="16">
        <f>Table2[[#This Row],[FTHG]]-Table2[[#This Row],[HTH]]</f>
        <v>2</v>
      </c>
      <c r="T6193" s="14">
        <f>Table2[[#This Row],[FTAG]]-Table2[[#This Row],[HTA]]</f>
        <v>1</v>
      </c>
      <c r="U6193" s="13" t="str">
        <f>IF(Table2[[#This Row],[SHH]]&gt;Table2[[#This Row],[SHA]],"H",IF(Table2[[#This Row],[HTH]]&lt;Table2[[#This Row],[HTA]],"A","D"))</f>
        <v>H</v>
      </c>
      <c r="V6193" s="14"/>
      <c r="W6193">
        <v>9</v>
      </c>
      <c r="X6193">
        <v>16</v>
      </c>
      <c r="Y6193">
        <v>3</v>
      </c>
      <c r="Z6193">
        <v>5</v>
      </c>
      <c r="AA6193">
        <v>17</v>
      </c>
      <c r="AB6193">
        <v>12</v>
      </c>
      <c r="AC6193">
        <v>5</v>
      </c>
      <c r="AD6193">
        <v>6</v>
      </c>
      <c r="AE6193">
        <v>2</v>
      </c>
      <c r="AF6193">
        <v>3</v>
      </c>
      <c r="AG6193">
        <v>0</v>
      </c>
      <c r="AH6193">
        <v>0</v>
      </c>
      <c r="AI6193">
        <v>3.4</v>
      </c>
      <c r="AJ6193">
        <v>3.75</v>
      </c>
      <c r="AK6193">
        <v>2.1</v>
      </c>
    </row>
    <row r="6194" spans="1:37" x14ac:dyDescent="0.45">
      <c r="A6194" s="56"/>
      <c r="B6194" s="27">
        <v>44212</v>
      </c>
      <c r="C6194" s="16" t="s">
        <v>454</v>
      </c>
      <c r="D6194" s="16" t="s">
        <v>455</v>
      </c>
      <c r="E6194" s="13" t="s">
        <v>456</v>
      </c>
      <c r="F6194" s="16" t="s">
        <v>271</v>
      </c>
      <c r="G6194" t="s">
        <v>476</v>
      </c>
      <c r="H6194" s="14"/>
      <c r="I6194" t="s">
        <v>462</v>
      </c>
      <c r="J6194" s="14"/>
      <c r="K6194">
        <v>1</v>
      </c>
      <c r="L6194">
        <v>2</v>
      </c>
      <c r="M6194" t="s">
        <v>8</v>
      </c>
      <c r="N6194" s="14"/>
      <c r="O6194">
        <v>0</v>
      </c>
      <c r="P6194">
        <v>0</v>
      </c>
      <c r="Q6194" t="s">
        <v>23</v>
      </c>
      <c r="R6194" s="14"/>
      <c r="S6194" s="16">
        <f>Table2[[#This Row],[FTHG]]-Table2[[#This Row],[HTH]]</f>
        <v>1</v>
      </c>
      <c r="T6194" s="14">
        <f>Table2[[#This Row],[FTAG]]-Table2[[#This Row],[HTA]]</f>
        <v>2</v>
      </c>
      <c r="U6194" s="13" t="str">
        <f>IF(Table2[[#This Row],[SHH]]&gt;Table2[[#This Row],[SHA]],"H",IF(Table2[[#This Row],[HTH]]&lt;Table2[[#This Row],[HTA]],"A","D"))</f>
        <v>D</v>
      </c>
      <c r="V6194" s="14"/>
      <c r="W6194">
        <v>14</v>
      </c>
      <c r="X6194">
        <v>8</v>
      </c>
      <c r="Y6194">
        <v>6</v>
      </c>
      <c r="Z6194">
        <v>5</v>
      </c>
      <c r="AA6194">
        <v>13</v>
      </c>
      <c r="AB6194">
        <v>6</v>
      </c>
      <c r="AC6194">
        <v>7</v>
      </c>
      <c r="AD6194">
        <v>3</v>
      </c>
      <c r="AE6194">
        <v>2</v>
      </c>
      <c r="AF6194">
        <v>2</v>
      </c>
      <c r="AG6194">
        <v>0</v>
      </c>
      <c r="AH6194">
        <v>0</v>
      </c>
      <c r="AI6194">
        <v>1.4</v>
      </c>
      <c r="AJ6194">
        <v>4.75</v>
      </c>
      <c r="AK6194">
        <v>7.5</v>
      </c>
    </row>
    <row r="6195" spans="1:37" x14ac:dyDescent="0.45">
      <c r="A6195" s="56"/>
      <c r="B6195" s="27">
        <v>44212</v>
      </c>
      <c r="C6195" s="16" t="s">
        <v>454</v>
      </c>
      <c r="D6195" s="16" t="s">
        <v>455</v>
      </c>
      <c r="E6195" s="13" t="s">
        <v>456</v>
      </c>
      <c r="F6195" s="16" t="s">
        <v>271</v>
      </c>
      <c r="G6195" t="s">
        <v>468</v>
      </c>
      <c r="H6195" s="14"/>
      <c r="I6195" t="s">
        <v>475</v>
      </c>
      <c r="J6195" s="14"/>
      <c r="K6195">
        <v>0</v>
      </c>
      <c r="L6195">
        <v>1</v>
      </c>
      <c r="M6195" t="s">
        <v>8</v>
      </c>
      <c r="N6195" s="14"/>
      <c r="O6195">
        <v>0</v>
      </c>
      <c r="P6195">
        <v>0</v>
      </c>
      <c r="Q6195" t="s">
        <v>23</v>
      </c>
      <c r="R6195" s="14"/>
      <c r="S6195" s="16">
        <f>Table2[[#This Row],[FTHG]]-Table2[[#This Row],[HTH]]</f>
        <v>0</v>
      </c>
      <c r="T6195" s="14">
        <f>Table2[[#This Row],[FTAG]]-Table2[[#This Row],[HTA]]</f>
        <v>1</v>
      </c>
      <c r="U6195" s="13" t="str">
        <f>IF(Table2[[#This Row],[SHH]]&gt;Table2[[#This Row],[SHA]],"H",IF(Table2[[#This Row],[HTH]]&lt;Table2[[#This Row],[HTA]],"A","D"))</f>
        <v>D</v>
      </c>
      <c r="V6195" s="14"/>
      <c r="W6195">
        <v>11</v>
      </c>
      <c r="X6195">
        <v>12</v>
      </c>
      <c r="Y6195">
        <v>4</v>
      </c>
      <c r="Z6195">
        <v>3</v>
      </c>
      <c r="AA6195">
        <v>11</v>
      </c>
      <c r="AB6195">
        <v>13</v>
      </c>
      <c r="AC6195">
        <v>5</v>
      </c>
      <c r="AD6195">
        <v>7</v>
      </c>
      <c r="AE6195">
        <v>0</v>
      </c>
      <c r="AF6195">
        <v>2</v>
      </c>
      <c r="AG6195">
        <v>0</v>
      </c>
      <c r="AH6195">
        <v>0</v>
      </c>
      <c r="AI6195">
        <v>9</v>
      </c>
      <c r="AJ6195">
        <v>5</v>
      </c>
      <c r="AK6195">
        <v>1.33</v>
      </c>
    </row>
    <row r="6196" spans="1:37" x14ac:dyDescent="0.45">
      <c r="A6196" s="56"/>
      <c r="B6196" s="27">
        <v>44213</v>
      </c>
      <c r="C6196" s="16" t="s">
        <v>454</v>
      </c>
      <c r="D6196" s="16" t="s">
        <v>455</v>
      </c>
      <c r="E6196" s="13" t="s">
        <v>456</v>
      </c>
      <c r="F6196" s="16" t="s">
        <v>271</v>
      </c>
      <c r="G6196" t="s">
        <v>472</v>
      </c>
      <c r="H6196" s="14"/>
      <c r="I6196" t="s">
        <v>465</v>
      </c>
      <c r="J6196" s="14"/>
      <c r="K6196">
        <v>1</v>
      </c>
      <c r="L6196">
        <v>2</v>
      </c>
      <c r="M6196" t="s">
        <v>8</v>
      </c>
      <c r="N6196" s="14"/>
      <c r="O6196">
        <v>1</v>
      </c>
      <c r="P6196">
        <v>1</v>
      </c>
      <c r="Q6196" t="s">
        <v>23</v>
      </c>
      <c r="R6196" s="14"/>
      <c r="S6196" s="16">
        <f>Table2[[#This Row],[FTHG]]-Table2[[#This Row],[HTH]]</f>
        <v>0</v>
      </c>
      <c r="T6196" s="14">
        <f>Table2[[#This Row],[FTAG]]-Table2[[#This Row],[HTA]]</f>
        <v>1</v>
      </c>
      <c r="U6196" s="13" t="str">
        <f>IF(Table2[[#This Row],[SHH]]&gt;Table2[[#This Row],[SHA]],"H",IF(Table2[[#This Row],[HTH]]&lt;Table2[[#This Row],[HTA]],"A","D"))</f>
        <v>D</v>
      </c>
      <c r="V6196" s="14"/>
      <c r="W6196">
        <v>14</v>
      </c>
      <c r="X6196">
        <v>7</v>
      </c>
      <c r="Y6196">
        <v>4</v>
      </c>
      <c r="Z6196">
        <v>4</v>
      </c>
      <c r="AA6196">
        <v>9</v>
      </c>
      <c r="AB6196">
        <v>8</v>
      </c>
      <c r="AC6196">
        <v>3</v>
      </c>
      <c r="AD6196">
        <v>3</v>
      </c>
      <c r="AE6196">
        <v>1</v>
      </c>
      <c r="AF6196">
        <v>1</v>
      </c>
      <c r="AG6196">
        <v>0</v>
      </c>
      <c r="AH6196">
        <v>0</v>
      </c>
      <c r="AI6196">
        <v>3.4</v>
      </c>
      <c r="AJ6196">
        <v>3.4</v>
      </c>
      <c r="AK6196">
        <v>2.15</v>
      </c>
    </row>
    <row r="6197" spans="1:37" x14ac:dyDescent="0.45">
      <c r="A6197" s="56"/>
      <c r="B6197" s="27">
        <v>44213</v>
      </c>
      <c r="C6197" s="16" t="s">
        <v>454</v>
      </c>
      <c r="D6197" s="16" t="s">
        <v>455</v>
      </c>
      <c r="E6197" s="13" t="s">
        <v>456</v>
      </c>
      <c r="F6197" s="16" t="s">
        <v>271</v>
      </c>
      <c r="G6197" t="s">
        <v>470</v>
      </c>
      <c r="H6197" s="14"/>
      <c r="I6197" t="s">
        <v>473</v>
      </c>
      <c r="J6197" s="14"/>
      <c r="K6197">
        <v>1</v>
      </c>
      <c r="L6197">
        <v>1</v>
      </c>
      <c r="M6197" t="s">
        <v>23</v>
      </c>
      <c r="N6197" s="14"/>
      <c r="O6197">
        <v>1</v>
      </c>
      <c r="P6197">
        <v>0</v>
      </c>
      <c r="Q6197" t="s">
        <v>7</v>
      </c>
      <c r="R6197" s="14"/>
      <c r="S6197" s="16">
        <f>Table2[[#This Row],[FTHG]]-Table2[[#This Row],[HTH]]</f>
        <v>0</v>
      </c>
      <c r="T6197" s="14">
        <f>Table2[[#This Row],[FTAG]]-Table2[[#This Row],[HTA]]</f>
        <v>1</v>
      </c>
      <c r="U6197" s="13" t="str">
        <f>IF(Table2[[#This Row],[SHH]]&gt;Table2[[#This Row],[SHA]],"H",IF(Table2[[#This Row],[HTH]]&lt;Table2[[#This Row],[HTA]],"A","D"))</f>
        <v>D</v>
      </c>
      <c r="V6197" s="14"/>
      <c r="W6197">
        <v>10</v>
      </c>
      <c r="X6197">
        <v>8</v>
      </c>
      <c r="Y6197">
        <v>2</v>
      </c>
      <c r="Z6197">
        <v>1</v>
      </c>
      <c r="AA6197">
        <v>14</v>
      </c>
      <c r="AB6197">
        <v>19</v>
      </c>
      <c r="AC6197">
        <v>2</v>
      </c>
      <c r="AD6197">
        <v>4</v>
      </c>
      <c r="AE6197">
        <v>3</v>
      </c>
      <c r="AF6197">
        <v>3</v>
      </c>
      <c r="AG6197">
        <v>0</v>
      </c>
      <c r="AH6197">
        <v>0</v>
      </c>
      <c r="AI6197">
        <v>2.62</v>
      </c>
      <c r="AJ6197">
        <v>3.2</v>
      </c>
      <c r="AK6197">
        <v>2.87</v>
      </c>
    </row>
    <row r="6198" spans="1:37" x14ac:dyDescent="0.45">
      <c r="A6198" s="56"/>
      <c r="B6198" s="27">
        <v>44213</v>
      </c>
      <c r="C6198" s="16" t="s">
        <v>454</v>
      </c>
      <c r="D6198" s="16" t="s">
        <v>455</v>
      </c>
      <c r="E6198" s="13" t="s">
        <v>456</v>
      </c>
      <c r="F6198" s="16" t="s">
        <v>271</v>
      </c>
      <c r="G6198" t="s">
        <v>463</v>
      </c>
      <c r="H6198" s="14"/>
      <c r="I6198" t="s">
        <v>457</v>
      </c>
      <c r="J6198" s="14"/>
      <c r="K6198">
        <v>0</v>
      </c>
      <c r="L6198">
        <v>3</v>
      </c>
      <c r="M6198" t="s">
        <v>8</v>
      </c>
      <c r="N6198" s="14"/>
      <c r="O6198">
        <v>0</v>
      </c>
      <c r="P6198">
        <v>0</v>
      </c>
      <c r="Q6198" t="s">
        <v>23</v>
      </c>
      <c r="R6198" s="14"/>
      <c r="S6198" s="16">
        <f>Table2[[#This Row],[FTHG]]-Table2[[#This Row],[HTH]]</f>
        <v>0</v>
      </c>
      <c r="T6198" s="14">
        <f>Table2[[#This Row],[FTAG]]-Table2[[#This Row],[HTA]]</f>
        <v>3</v>
      </c>
      <c r="U6198" s="13" t="str">
        <f>IF(Table2[[#This Row],[SHH]]&gt;Table2[[#This Row],[SHA]],"H",IF(Table2[[#This Row],[HTH]]&lt;Table2[[#This Row],[HTA]],"A","D"))</f>
        <v>D</v>
      </c>
      <c r="V6198" s="14"/>
      <c r="W6198">
        <v>10</v>
      </c>
      <c r="X6198">
        <v>17</v>
      </c>
      <c r="Y6198">
        <v>1</v>
      </c>
      <c r="Z6198">
        <v>9</v>
      </c>
      <c r="AA6198">
        <v>8</v>
      </c>
      <c r="AB6198">
        <v>7</v>
      </c>
      <c r="AC6198">
        <v>3</v>
      </c>
      <c r="AD6198">
        <v>10</v>
      </c>
      <c r="AE6198">
        <v>0</v>
      </c>
      <c r="AF6198">
        <v>1</v>
      </c>
      <c r="AG6198">
        <v>0</v>
      </c>
      <c r="AH6198">
        <v>0</v>
      </c>
      <c r="AI6198">
        <v>2.2999999999999998</v>
      </c>
      <c r="AJ6198">
        <v>3.3</v>
      </c>
      <c r="AK6198">
        <v>3.2</v>
      </c>
    </row>
    <row r="6199" spans="1:37" x14ac:dyDescent="0.45">
      <c r="A6199" s="56"/>
      <c r="B6199" s="27">
        <v>44213</v>
      </c>
      <c r="C6199" s="16" t="s">
        <v>454</v>
      </c>
      <c r="D6199" s="16" t="s">
        <v>455</v>
      </c>
      <c r="E6199" s="13" t="s">
        <v>456</v>
      </c>
      <c r="F6199" s="16" t="s">
        <v>271</v>
      </c>
      <c r="G6199" t="s">
        <v>466</v>
      </c>
      <c r="H6199" s="14"/>
      <c r="I6199" t="s">
        <v>471</v>
      </c>
      <c r="J6199" s="14"/>
      <c r="K6199">
        <v>1</v>
      </c>
      <c r="L6199">
        <v>0</v>
      </c>
      <c r="M6199" t="s">
        <v>7</v>
      </c>
      <c r="N6199" s="14"/>
      <c r="O6199">
        <v>1</v>
      </c>
      <c r="P6199">
        <v>0</v>
      </c>
      <c r="Q6199" t="s">
        <v>7</v>
      </c>
      <c r="R6199" s="14"/>
      <c r="S6199" s="16">
        <f>Table2[[#This Row],[FTHG]]-Table2[[#This Row],[HTH]]</f>
        <v>0</v>
      </c>
      <c r="T6199" s="14">
        <f>Table2[[#This Row],[FTAG]]-Table2[[#This Row],[HTA]]</f>
        <v>0</v>
      </c>
      <c r="U6199" s="13" t="str">
        <f>IF(Table2[[#This Row],[SHH]]&gt;Table2[[#This Row],[SHA]],"H",IF(Table2[[#This Row],[HTH]]&lt;Table2[[#This Row],[HTA]],"A","D"))</f>
        <v>D</v>
      </c>
      <c r="V6199" s="14"/>
      <c r="W6199">
        <v>15</v>
      </c>
      <c r="X6199">
        <v>8</v>
      </c>
      <c r="Y6199">
        <v>3</v>
      </c>
      <c r="Z6199">
        <v>3</v>
      </c>
      <c r="AA6199">
        <v>23</v>
      </c>
      <c r="AB6199">
        <v>9</v>
      </c>
      <c r="AC6199">
        <v>7</v>
      </c>
      <c r="AD6199">
        <v>3</v>
      </c>
      <c r="AE6199">
        <v>2</v>
      </c>
      <c r="AF6199">
        <v>2</v>
      </c>
      <c r="AG6199">
        <v>0</v>
      </c>
      <c r="AH6199">
        <v>0</v>
      </c>
      <c r="AI6199">
        <v>1.95</v>
      </c>
      <c r="AJ6199">
        <v>3.3</v>
      </c>
      <c r="AK6199">
        <v>4.2</v>
      </c>
    </row>
    <row r="6200" spans="1:37" x14ac:dyDescent="0.45">
      <c r="A6200" s="56"/>
      <c r="B6200" s="27">
        <v>44213</v>
      </c>
      <c r="C6200" s="16" t="s">
        <v>454</v>
      </c>
      <c r="D6200" s="16" t="s">
        <v>455</v>
      </c>
      <c r="E6200" s="13" t="s">
        <v>456</v>
      </c>
      <c r="F6200" s="16" t="s">
        <v>271</v>
      </c>
      <c r="G6200" t="s">
        <v>459</v>
      </c>
      <c r="H6200" s="14"/>
      <c r="I6200" t="s">
        <v>467</v>
      </c>
      <c r="J6200" s="14"/>
      <c r="K6200">
        <v>2</v>
      </c>
      <c r="L6200">
        <v>1</v>
      </c>
      <c r="M6200" t="s">
        <v>7</v>
      </c>
      <c r="N6200" s="14"/>
      <c r="O6200">
        <v>0</v>
      </c>
      <c r="P6200">
        <v>1</v>
      </c>
      <c r="Q6200" t="s">
        <v>8</v>
      </c>
      <c r="R6200" s="14"/>
      <c r="S6200" s="16">
        <f>Table2[[#This Row],[FTHG]]-Table2[[#This Row],[HTH]]</f>
        <v>2</v>
      </c>
      <c r="T6200" s="14">
        <f>Table2[[#This Row],[FTAG]]-Table2[[#This Row],[HTA]]</f>
        <v>0</v>
      </c>
      <c r="U6200" s="13" t="str">
        <f>IF(Table2[[#This Row],[SHH]]&gt;Table2[[#This Row],[SHA]],"H",IF(Table2[[#This Row],[HTH]]&lt;Table2[[#This Row],[HTA]],"A","D"))</f>
        <v>H</v>
      </c>
      <c r="V6200" s="14"/>
      <c r="W6200">
        <v>16</v>
      </c>
      <c r="X6200">
        <v>8</v>
      </c>
      <c r="Y6200">
        <v>8</v>
      </c>
      <c r="Z6200">
        <v>4</v>
      </c>
      <c r="AA6200">
        <v>13</v>
      </c>
      <c r="AB6200">
        <v>11</v>
      </c>
      <c r="AC6200">
        <v>3</v>
      </c>
      <c r="AD6200">
        <v>5</v>
      </c>
      <c r="AE6200">
        <v>2</v>
      </c>
      <c r="AF6200">
        <v>1</v>
      </c>
      <c r="AG6200">
        <v>0</v>
      </c>
      <c r="AH6200">
        <v>0</v>
      </c>
      <c r="AI6200">
        <v>1.6</v>
      </c>
      <c r="AJ6200">
        <v>4</v>
      </c>
      <c r="AK6200">
        <v>6</v>
      </c>
    </row>
    <row r="6201" spans="1:37" x14ac:dyDescent="0.45">
      <c r="A6201" s="56"/>
      <c r="B6201" s="27">
        <v>44213</v>
      </c>
      <c r="C6201" s="16" t="s">
        <v>454</v>
      </c>
      <c r="D6201" s="16" t="s">
        <v>455</v>
      </c>
      <c r="E6201" s="13" t="s">
        <v>456</v>
      </c>
      <c r="F6201" s="16" t="s">
        <v>271</v>
      </c>
      <c r="G6201" t="s">
        <v>464</v>
      </c>
      <c r="H6201" s="14"/>
      <c r="I6201" t="s">
        <v>469</v>
      </c>
      <c r="J6201" s="14"/>
      <c r="K6201">
        <v>0</v>
      </c>
      <c r="L6201">
        <v>1</v>
      </c>
      <c r="M6201" t="s">
        <v>8</v>
      </c>
      <c r="N6201" s="14"/>
      <c r="O6201">
        <v>0</v>
      </c>
      <c r="P6201">
        <v>0</v>
      </c>
      <c r="Q6201" t="s">
        <v>23</v>
      </c>
      <c r="R6201" s="14"/>
      <c r="S6201" s="16">
        <f>Table2[[#This Row],[FTHG]]-Table2[[#This Row],[HTH]]</f>
        <v>0</v>
      </c>
      <c r="T6201" s="14">
        <f>Table2[[#This Row],[FTAG]]-Table2[[#This Row],[HTA]]</f>
        <v>1</v>
      </c>
      <c r="U6201" s="13" t="str">
        <f>IF(Table2[[#This Row],[SHH]]&gt;Table2[[#This Row],[SHA]],"H",IF(Table2[[#This Row],[HTH]]&lt;Table2[[#This Row],[HTA]],"A","D"))</f>
        <v>D</v>
      </c>
      <c r="V6201" s="14"/>
      <c r="W6201">
        <v>23</v>
      </c>
      <c r="X6201">
        <v>17</v>
      </c>
      <c r="Y6201">
        <v>5</v>
      </c>
      <c r="Z6201">
        <v>3</v>
      </c>
      <c r="AA6201">
        <v>14</v>
      </c>
      <c r="AB6201">
        <v>11</v>
      </c>
      <c r="AC6201">
        <v>9</v>
      </c>
      <c r="AD6201">
        <v>2</v>
      </c>
      <c r="AE6201">
        <v>1</v>
      </c>
      <c r="AF6201">
        <v>3</v>
      </c>
      <c r="AG6201">
        <v>0</v>
      </c>
      <c r="AH6201">
        <v>0</v>
      </c>
      <c r="AI6201">
        <v>1.28</v>
      </c>
      <c r="AJ6201">
        <v>5.75</v>
      </c>
      <c r="AK6201">
        <v>11</v>
      </c>
    </row>
    <row r="6202" spans="1:37" x14ac:dyDescent="0.45">
      <c r="A6202" s="56"/>
      <c r="B6202" s="27">
        <v>44216</v>
      </c>
      <c r="C6202" s="16" t="s">
        <v>454</v>
      </c>
      <c r="D6202" s="16" t="s">
        <v>455</v>
      </c>
      <c r="E6202" s="13" t="s">
        <v>456</v>
      </c>
      <c r="F6202" s="16" t="s">
        <v>271</v>
      </c>
      <c r="G6202" t="s">
        <v>476</v>
      </c>
      <c r="H6202" s="14"/>
      <c r="I6202" t="s">
        <v>473</v>
      </c>
      <c r="J6202" s="14"/>
      <c r="K6202">
        <v>0</v>
      </c>
      <c r="L6202">
        <v>1</v>
      </c>
      <c r="M6202" t="s">
        <v>8</v>
      </c>
      <c r="N6202" s="14"/>
      <c r="O6202">
        <v>0</v>
      </c>
      <c r="P6202">
        <v>0</v>
      </c>
      <c r="Q6202" t="s">
        <v>23</v>
      </c>
      <c r="R6202" s="14"/>
      <c r="S6202" s="16">
        <f>Table2[[#This Row],[FTHG]]-Table2[[#This Row],[HTH]]</f>
        <v>0</v>
      </c>
      <c r="T6202" s="14">
        <f>Table2[[#This Row],[FTAG]]-Table2[[#This Row],[HTA]]</f>
        <v>1</v>
      </c>
      <c r="U6202" s="13" t="str">
        <f>IF(Table2[[#This Row],[SHH]]&gt;Table2[[#This Row],[SHA]],"H",IF(Table2[[#This Row],[HTH]]&lt;Table2[[#This Row],[HTA]],"A","D"))</f>
        <v>D</v>
      </c>
      <c r="V6202" s="14"/>
      <c r="W6202">
        <v>4</v>
      </c>
      <c r="X6202">
        <v>13</v>
      </c>
      <c r="Y6202">
        <v>1</v>
      </c>
      <c r="Z6202">
        <v>4</v>
      </c>
      <c r="AA6202">
        <v>13</v>
      </c>
      <c r="AB6202">
        <v>11</v>
      </c>
      <c r="AC6202">
        <v>3</v>
      </c>
      <c r="AD6202">
        <v>9</v>
      </c>
      <c r="AE6202">
        <v>5</v>
      </c>
      <c r="AF6202">
        <v>3</v>
      </c>
      <c r="AG6202">
        <v>0</v>
      </c>
      <c r="AH6202">
        <v>0</v>
      </c>
      <c r="AI6202">
        <v>2</v>
      </c>
      <c r="AJ6202">
        <v>3.4</v>
      </c>
      <c r="AK6202">
        <v>3.8</v>
      </c>
    </row>
    <row r="6203" spans="1:37" x14ac:dyDescent="0.45">
      <c r="A6203" s="56"/>
      <c r="B6203" s="27">
        <v>44218</v>
      </c>
      <c r="C6203" s="16" t="s">
        <v>454</v>
      </c>
      <c r="D6203" s="16" t="s">
        <v>455</v>
      </c>
      <c r="E6203" s="13" t="s">
        <v>456</v>
      </c>
      <c r="F6203" s="16" t="s">
        <v>271</v>
      </c>
      <c r="G6203" t="s">
        <v>475</v>
      </c>
      <c r="H6203" s="14"/>
      <c r="I6203" t="s">
        <v>474</v>
      </c>
      <c r="J6203" s="14"/>
      <c r="K6203">
        <v>4</v>
      </c>
      <c r="L6203">
        <v>0</v>
      </c>
      <c r="M6203" t="s">
        <v>7</v>
      </c>
      <c r="N6203" s="14"/>
      <c r="O6203">
        <v>1</v>
      </c>
      <c r="P6203">
        <v>0</v>
      </c>
      <c r="Q6203" t="s">
        <v>7</v>
      </c>
      <c r="R6203" s="14"/>
      <c r="S6203" s="16">
        <f>Table2[[#This Row],[FTHG]]-Table2[[#This Row],[HTH]]</f>
        <v>3</v>
      </c>
      <c r="T6203" s="14">
        <f>Table2[[#This Row],[FTAG]]-Table2[[#This Row],[HTA]]</f>
        <v>0</v>
      </c>
      <c r="U6203" s="13" t="str">
        <f>IF(Table2[[#This Row],[SHH]]&gt;Table2[[#This Row],[SHA]],"H",IF(Table2[[#This Row],[HTH]]&lt;Table2[[#This Row],[HTA]],"A","D"))</f>
        <v>H</v>
      </c>
      <c r="V6203" s="14"/>
      <c r="W6203">
        <v>26</v>
      </c>
      <c r="X6203">
        <v>5</v>
      </c>
      <c r="Y6203">
        <v>8</v>
      </c>
      <c r="Z6203">
        <v>1</v>
      </c>
      <c r="AA6203">
        <v>16</v>
      </c>
      <c r="AB6203">
        <v>12</v>
      </c>
      <c r="AC6203">
        <v>7</v>
      </c>
      <c r="AD6203">
        <v>1</v>
      </c>
      <c r="AE6203">
        <v>2</v>
      </c>
      <c r="AF6203">
        <v>1</v>
      </c>
      <c r="AG6203">
        <v>0</v>
      </c>
      <c r="AH6203">
        <v>1</v>
      </c>
      <c r="AI6203">
        <v>1.1399999999999999</v>
      </c>
      <c r="AJ6203">
        <v>8</v>
      </c>
      <c r="AK6203">
        <v>17</v>
      </c>
    </row>
    <row r="6204" spans="1:37" x14ac:dyDescent="0.45">
      <c r="A6204" s="56"/>
      <c r="B6204" s="27">
        <v>44219</v>
      </c>
      <c r="C6204" s="16" t="s">
        <v>454</v>
      </c>
      <c r="D6204" s="16" t="s">
        <v>455</v>
      </c>
      <c r="E6204" s="13" t="s">
        <v>456</v>
      </c>
      <c r="F6204" s="16" t="s">
        <v>271</v>
      </c>
      <c r="G6204" t="s">
        <v>473</v>
      </c>
      <c r="H6204" s="14"/>
      <c r="I6204" t="s">
        <v>463</v>
      </c>
      <c r="J6204" s="14"/>
      <c r="K6204">
        <v>0</v>
      </c>
      <c r="L6204">
        <v>1</v>
      </c>
      <c r="M6204" t="s">
        <v>8</v>
      </c>
      <c r="N6204" s="14"/>
      <c r="O6204">
        <v>0</v>
      </c>
      <c r="P6204">
        <v>0</v>
      </c>
      <c r="Q6204" t="s">
        <v>23</v>
      </c>
      <c r="R6204" s="14"/>
      <c r="S6204" s="16">
        <f>Table2[[#This Row],[FTHG]]-Table2[[#This Row],[HTH]]</f>
        <v>0</v>
      </c>
      <c r="T6204" s="14">
        <f>Table2[[#This Row],[FTAG]]-Table2[[#This Row],[HTA]]</f>
        <v>1</v>
      </c>
      <c r="U6204" s="13" t="str">
        <f>IF(Table2[[#This Row],[SHH]]&gt;Table2[[#This Row],[SHA]],"H",IF(Table2[[#This Row],[HTH]]&lt;Table2[[#This Row],[HTA]],"A","D"))</f>
        <v>D</v>
      </c>
      <c r="V6204" s="14"/>
      <c r="W6204">
        <v>13</v>
      </c>
      <c r="X6204">
        <v>7</v>
      </c>
      <c r="Y6204">
        <v>3</v>
      </c>
      <c r="Z6204">
        <v>2</v>
      </c>
      <c r="AA6204">
        <v>9</v>
      </c>
      <c r="AB6204">
        <v>14</v>
      </c>
      <c r="AC6204">
        <v>6</v>
      </c>
      <c r="AD6204">
        <v>2</v>
      </c>
      <c r="AE6204">
        <v>2</v>
      </c>
      <c r="AF6204">
        <v>1</v>
      </c>
      <c r="AG6204">
        <v>0</v>
      </c>
      <c r="AH6204">
        <v>0</v>
      </c>
      <c r="AI6204">
        <v>2.0499999999999998</v>
      </c>
      <c r="AJ6204">
        <v>3.2</v>
      </c>
      <c r="AK6204">
        <v>4</v>
      </c>
    </row>
    <row r="6205" spans="1:37" x14ac:dyDescent="0.45">
      <c r="A6205" s="56"/>
      <c r="B6205" s="27">
        <v>44219</v>
      </c>
      <c r="C6205" s="16" t="s">
        <v>454</v>
      </c>
      <c r="D6205" s="16" t="s">
        <v>455</v>
      </c>
      <c r="E6205" s="13" t="s">
        <v>456</v>
      </c>
      <c r="F6205" s="16" t="s">
        <v>271</v>
      </c>
      <c r="G6205" t="s">
        <v>460</v>
      </c>
      <c r="H6205" s="14"/>
      <c r="I6205" t="s">
        <v>476</v>
      </c>
      <c r="J6205" s="14"/>
      <c r="K6205">
        <v>3</v>
      </c>
      <c r="L6205">
        <v>1</v>
      </c>
      <c r="M6205" t="s">
        <v>7</v>
      </c>
      <c r="N6205" s="14"/>
      <c r="O6205">
        <v>0</v>
      </c>
      <c r="P6205">
        <v>1</v>
      </c>
      <c r="Q6205" t="s">
        <v>8</v>
      </c>
      <c r="R6205" s="14"/>
      <c r="S6205" s="16">
        <f>Table2[[#This Row],[FTHG]]-Table2[[#This Row],[HTH]]</f>
        <v>3</v>
      </c>
      <c r="T6205" s="14">
        <f>Table2[[#This Row],[FTAG]]-Table2[[#This Row],[HTA]]</f>
        <v>0</v>
      </c>
      <c r="U6205" s="13" t="str">
        <f>IF(Table2[[#This Row],[SHH]]&gt;Table2[[#This Row],[SHA]],"H",IF(Table2[[#This Row],[HTH]]&lt;Table2[[#This Row],[HTA]],"A","D"))</f>
        <v>H</v>
      </c>
      <c r="V6205" s="14"/>
      <c r="W6205">
        <v>8</v>
      </c>
      <c r="X6205">
        <v>5</v>
      </c>
      <c r="Y6205">
        <v>6</v>
      </c>
      <c r="Z6205">
        <v>1</v>
      </c>
      <c r="AA6205">
        <v>18</v>
      </c>
      <c r="AB6205">
        <v>21</v>
      </c>
      <c r="AC6205">
        <v>5</v>
      </c>
      <c r="AD6205">
        <v>4</v>
      </c>
      <c r="AE6205">
        <v>3</v>
      </c>
      <c r="AF6205">
        <v>5</v>
      </c>
      <c r="AG6205">
        <v>0</v>
      </c>
      <c r="AH6205">
        <v>0</v>
      </c>
      <c r="AI6205">
        <v>1.72</v>
      </c>
      <c r="AJ6205">
        <v>4</v>
      </c>
      <c r="AK6205">
        <v>4.5</v>
      </c>
    </row>
    <row r="6206" spans="1:37" x14ac:dyDescent="0.45">
      <c r="A6206" s="56"/>
      <c r="B6206" s="27">
        <v>44220</v>
      </c>
      <c r="C6206" s="16" t="s">
        <v>454</v>
      </c>
      <c r="D6206" s="16" t="s">
        <v>455</v>
      </c>
      <c r="E6206" s="13" t="s">
        <v>456</v>
      </c>
      <c r="F6206" s="16" t="s">
        <v>271</v>
      </c>
      <c r="G6206" t="s">
        <v>457</v>
      </c>
      <c r="H6206" s="14"/>
      <c r="I6206" t="s">
        <v>468</v>
      </c>
      <c r="J6206" s="14"/>
      <c r="K6206">
        <v>2</v>
      </c>
      <c r="L6206">
        <v>1</v>
      </c>
      <c r="M6206" t="s">
        <v>7</v>
      </c>
      <c r="N6206" s="14"/>
      <c r="O6206">
        <v>2</v>
      </c>
      <c r="P6206">
        <v>1</v>
      </c>
      <c r="Q6206" t="s">
        <v>7</v>
      </c>
      <c r="R6206" s="14"/>
      <c r="S6206" s="16">
        <f>Table2[[#This Row],[FTHG]]-Table2[[#This Row],[HTH]]</f>
        <v>0</v>
      </c>
      <c r="T6206" s="14">
        <f>Table2[[#This Row],[FTAG]]-Table2[[#This Row],[HTA]]</f>
        <v>0</v>
      </c>
      <c r="U6206" s="13" t="str">
        <f>IF(Table2[[#This Row],[SHH]]&gt;Table2[[#This Row],[SHA]],"H",IF(Table2[[#This Row],[HTH]]&lt;Table2[[#This Row],[HTA]],"A","D"))</f>
        <v>D</v>
      </c>
      <c r="V6206" s="14"/>
      <c r="W6206">
        <v>7</v>
      </c>
      <c r="X6206">
        <v>15</v>
      </c>
      <c r="Y6206">
        <v>3</v>
      </c>
      <c r="Z6206">
        <v>7</v>
      </c>
      <c r="AA6206">
        <v>11</v>
      </c>
      <c r="AB6206">
        <v>20</v>
      </c>
      <c r="AC6206">
        <v>3</v>
      </c>
      <c r="AD6206">
        <v>4</v>
      </c>
      <c r="AE6206">
        <v>1</v>
      </c>
      <c r="AF6206">
        <v>2</v>
      </c>
      <c r="AG6206">
        <v>0</v>
      </c>
      <c r="AH6206">
        <v>0</v>
      </c>
      <c r="AI6206">
        <v>2.37</v>
      </c>
      <c r="AJ6206">
        <v>3.1</v>
      </c>
      <c r="AK6206">
        <v>3.25</v>
      </c>
    </row>
    <row r="6207" spans="1:37" x14ac:dyDescent="0.45">
      <c r="A6207" s="56"/>
      <c r="B6207" s="27">
        <v>44220</v>
      </c>
      <c r="C6207" s="16" t="s">
        <v>454</v>
      </c>
      <c r="D6207" s="16" t="s">
        <v>455</v>
      </c>
      <c r="E6207" s="13" t="s">
        <v>456</v>
      </c>
      <c r="F6207" s="16" t="s">
        <v>271</v>
      </c>
      <c r="G6207" t="s">
        <v>458</v>
      </c>
      <c r="H6207" s="14"/>
      <c r="I6207" t="s">
        <v>466</v>
      </c>
      <c r="J6207" s="14"/>
      <c r="K6207">
        <v>1</v>
      </c>
      <c r="L6207">
        <v>1</v>
      </c>
      <c r="M6207" t="s">
        <v>23</v>
      </c>
      <c r="N6207" s="14"/>
      <c r="O6207">
        <v>0</v>
      </c>
      <c r="P6207">
        <v>0</v>
      </c>
      <c r="Q6207" t="s">
        <v>23</v>
      </c>
      <c r="R6207" s="14"/>
      <c r="S6207" s="16">
        <f>Table2[[#This Row],[FTHG]]-Table2[[#This Row],[HTH]]</f>
        <v>1</v>
      </c>
      <c r="T6207" s="14">
        <f>Table2[[#This Row],[FTAG]]-Table2[[#This Row],[HTA]]</f>
        <v>1</v>
      </c>
      <c r="U6207" s="13" t="str">
        <f>IF(Table2[[#This Row],[SHH]]&gt;Table2[[#This Row],[SHA]],"H",IF(Table2[[#This Row],[HTH]]&lt;Table2[[#This Row],[HTA]],"A","D"))</f>
        <v>D</v>
      </c>
      <c r="V6207" s="14"/>
      <c r="W6207">
        <v>5</v>
      </c>
      <c r="X6207">
        <v>15</v>
      </c>
      <c r="Y6207">
        <v>3</v>
      </c>
      <c r="Z6207">
        <v>2</v>
      </c>
      <c r="AA6207">
        <v>14</v>
      </c>
      <c r="AB6207">
        <v>9</v>
      </c>
      <c r="AC6207">
        <v>3</v>
      </c>
      <c r="AD6207">
        <v>4</v>
      </c>
      <c r="AE6207">
        <v>1</v>
      </c>
      <c r="AF6207">
        <v>0</v>
      </c>
      <c r="AG6207">
        <v>0</v>
      </c>
      <c r="AH6207">
        <v>0</v>
      </c>
      <c r="AI6207">
        <v>3.75</v>
      </c>
      <c r="AJ6207">
        <v>3.5</v>
      </c>
      <c r="AK6207">
        <v>2</v>
      </c>
    </row>
    <row r="6208" spans="1:37" x14ac:dyDescent="0.45">
      <c r="A6208" s="56"/>
      <c r="B6208" s="27">
        <v>44220</v>
      </c>
      <c r="C6208" s="16" t="s">
        <v>454</v>
      </c>
      <c r="D6208" s="16" t="s">
        <v>455</v>
      </c>
      <c r="E6208" s="13" t="s">
        <v>456</v>
      </c>
      <c r="F6208" s="16" t="s">
        <v>271</v>
      </c>
      <c r="G6208" t="s">
        <v>469</v>
      </c>
      <c r="H6208" s="14"/>
      <c r="I6208" t="s">
        <v>470</v>
      </c>
      <c r="J6208" s="14"/>
      <c r="K6208">
        <v>2</v>
      </c>
      <c r="L6208">
        <v>0</v>
      </c>
      <c r="M6208" t="s">
        <v>7</v>
      </c>
      <c r="N6208" s="14"/>
      <c r="O6208">
        <v>1</v>
      </c>
      <c r="P6208">
        <v>0</v>
      </c>
      <c r="Q6208" t="s">
        <v>7</v>
      </c>
      <c r="R6208" s="14"/>
      <c r="S6208" s="16">
        <f>Table2[[#This Row],[FTHG]]-Table2[[#This Row],[HTH]]</f>
        <v>1</v>
      </c>
      <c r="T6208" s="14">
        <f>Table2[[#This Row],[FTAG]]-Table2[[#This Row],[HTA]]</f>
        <v>0</v>
      </c>
      <c r="U6208" s="13" t="str">
        <f>IF(Table2[[#This Row],[SHH]]&gt;Table2[[#This Row],[SHA]],"H",IF(Table2[[#This Row],[HTH]]&lt;Table2[[#This Row],[HTA]],"A","D"))</f>
        <v>H</v>
      </c>
      <c r="V6208" s="14"/>
      <c r="W6208">
        <v>14</v>
      </c>
      <c r="X6208">
        <v>8</v>
      </c>
      <c r="Y6208">
        <v>4</v>
      </c>
      <c r="Z6208">
        <v>0</v>
      </c>
      <c r="AA6208">
        <v>15</v>
      </c>
      <c r="AB6208">
        <v>15</v>
      </c>
      <c r="AC6208">
        <v>4</v>
      </c>
      <c r="AD6208">
        <v>6</v>
      </c>
      <c r="AE6208">
        <v>3</v>
      </c>
      <c r="AF6208">
        <v>1</v>
      </c>
      <c r="AG6208">
        <v>0</v>
      </c>
      <c r="AH6208">
        <v>0</v>
      </c>
      <c r="AI6208">
        <v>2.37</v>
      </c>
      <c r="AJ6208">
        <v>3.1</v>
      </c>
      <c r="AK6208">
        <v>3.25</v>
      </c>
    </row>
    <row r="6209" spans="1:37" x14ac:dyDescent="0.45">
      <c r="A6209" s="56"/>
      <c r="B6209" s="27">
        <v>44220</v>
      </c>
      <c r="C6209" s="16" t="s">
        <v>454</v>
      </c>
      <c r="D6209" s="16" t="s">
        <v>455</v>
      </c>
      <c r="E6209" s="13" t="s">
        <v>456</v>
      </c>
      <c r="F6209" s="16" t="s">
        <v>271</v>
      </c>
      <c r="G6209" t="s">
        <v>467</v>
      </c>
      <c r="H6209" s="14"/>
      <c r="I6209" t="s">
        <v>472</v>
      </c>
      <c r="J6209" s="14"/>
      <c r="K6209">
        <v>1</v>
      </c>
      <c r="L6209">
        <v>0</v>
      </c>
      <c r="M6209" t="s">
        <v>7</v>
      </c>
      <c r="N6209" s="14"/>
      <c r="O6209">
        <v>1</v>
      </c>
      <c r="P6209">
        <v>0</v>
      </c>
      <c r="Q6209" t="s">
        <v>7</v>
      </c>
      <c r="R6209" s="14"/>
      <c r="S6209" s="16">
        <f>Table2[[#This Row],[FTHG]]-Table2[[#This Row],[HTH]]</f>
        <v>0</v>
      </c>
      <c r="T6209" s="14">
        <f>Table2[[#This Row],[FTAG]]-Table2[[#This Row],[HTA]]</f>
        <v>0</v>
      </c>
      <c r="U6209" s="13" t="str">
        <f>IF(Table2[[#This Row],[SHH]]&gt;Table2[[#This Row],[SHA]],"H",IF(Table2[[#This Row],[HTH]]&lt;Table2[[#This Row],[HTA]],"A","D"))</f>
        <v>D</v>
      </c>
      <c r="V6209" s="14"/>
      <c r="W6209">
        <v>12</v>
      </c>
      <c r="X6209">
        <v>17</v>
      </c>
      <c r="Y6209">
        <v>2</v>
      </c>
      <c r="Z6209">
        <v>1</v>
      </c>
      <c r="AA6209">
        <v>16</v>
      </c>
      <c r="AB6209">
        <v>11</v>
      </c>
      <c r="AC6209">
        <v>2</v>
      </c>
      <c r="AD6209">
        <v>4</v>
      </c>
      <c r="AE6209">
        <v>3</v>
      </c>
      <c r="AF6209">
        <v>0</v>
      </c>
      <c r="AG6209">
        <v>0</v>
      </c>
      <c r="AH6209">
        <v>0</v>
      </c>
      <c r="AI6209">
        <v>2.37</v>
      </c>
      <c r="AJ6209">
        <v>3.5</v>
      </c>
      <c r="AK6209">
        <v>2.9</v>
      </c>
    </row>
    <row r="6210" spans="1:37" x14ac:dyDescent="0.45">
      <c r="A6210" s="56"/>
      <c r="B6210" s="27">
        <v>44220</v>
      </c>
      <c r="C6210" s="16" t="s">
        <v>454</v>
      </c>
      <c r="D6210" s="16" t="s">
        <v>455</v>
      </c>
      <c r="E6210" s="13" t="s">
        <v>456</v>
      </c>
      <c r="F6210" s="16" t="s">
        <v>271</v>
      </c>
      <c r="G6210" t="s">
        <v>465</v>
      </c>
      <c r="H6210" s="14"/>
      <c r="I6210" t="s">
        <v>459</v>
      </c>
      <c r="J6210" s="14"/>
      <c r="K6210">
        <v>0</v>
      </c>
      <c r="L6210">
        <v>1</v>
      </c>
      <c r="M6210" t="s">
        <v>8</v>
      </c>
      <c r="N6210" s="14"/>
      <c r="O6210">
        <v>0</v>
      </c>
      <c r="P6210">
        <v>1</v>
      </c>
      <c r="Q6210" t="s">
        <v>8</v>
      </c>
      <c r="R6210" s="14"/>
      <c r="S6210" s="16">
        <f>Table2[[#This Row],[FTHG]]-Table2[[#This Row],[HTH]]</f>
        <v>0</v>
      </c>
      <c r="T6210" s="14">
        <f>Table2[[#This Row],[FTAG]]-Table2[[#This Row],[HTA]]</f>
        <v>0</v>
      </c>
      <c r="U6210" s="13" t="str">
        <f>IF(Table2[[#This Row],[SHH]]&gt;Table2[[#This Row],[SHA]],"H",IF(Table2[[#This Row],[HTH]]&lt;Table2[[#This Row],[HTA]],"A","D"))</f>
        <v>A</v>
      </c>
      <c r="V6210" s="14"/>
      <c r="W6210">
        <v>11</v>
      </c>
      <c r="X6210">
        <v>9</v>
      </c>
      <c r="Y6210">
        <v>2</v>
      </c>
      <c r="Z6210">
        <v>4</v>
      </c>
      <c r="AA6210">
        <v>12</v>
      </c>
      <c r="AB6210">
        <v>15</v>
      </c>
      <c r="AC6210">
        <v>2</v>
      </c>
      <c r="AD6210">
        <v>2</v>
      </c>
      <c r="AE6210">
        <v>2</v>
      </c>
      <c r="AF6210">
        <v>2</v>
      </c>
      <c r="AG6210">
        <v>0</v>
      </c>
      <c r="AH6210">
        <v>0</v>
      </c>
      <c r="AI6210">
        <v>2.8</v>
      </c>
      <c r="AJ6210">
        <v>3</v>
      </c>
      <c r="AK6210">
        <v>2.75</v>
      </c>
    </row>
    <row r="6211" spans="1:37" x14ac:dyDescent="0.45">
      <c r="A6211" s="56"/>
      <c r="B6211" s="27">
        <v>44220</v>
      </c>
      <c r="C6211" s="16" t="s">
        <v>454</v>
      </c>
      <c r="D6211" s="16" t="s">
        <v>455</v>
      </c>
      <c r="E6211" s="13" t="s">
        <v>456</v>
      </c>
      <c r="F6211" s="16" t="s">
        <v>271</v>
      </c>
      <c r="G6211" t="s">
        <v>471</v>
      </c>
      <c r="H6211" s="14"/>
      <c r="I6211" t="s">
        <v>464</v>
      </c>
      <c r="J6211" s="14"/>
      <c r="K6211">
        <v>0</v>
      </c>
      <c r="L6211">
        <v>5</v>
      </c>
      <c r="M6211" t="s">
        <v>8</v>
      </c>
      <c r="N6211" s="14"/>
      <c r="O6211">
        <v>0</v>
      </c>
      <c r="P6211">
        <v>2</v>
      </c>
      <c r="Q6211" t="s">
        <v>8</v>
      </c>
      <c r="R6211" s="14"/>
      <c r="S6211" s="16">
        <f>Table2[[#This Row],[FTHG]]-Table2[[#This Row],[HTH]]</f>
        <v>0</v>
      </c>
      <c r="T6211" s="14">
        <f>Table2[[#This Row],[FTAG]]-Table2[[#This Row],[HTA]]</f>
        <v>3</v>
      </c>
      <c r="U6211" s="13" t="str">
        <f>IF(Table2[[#This Row],[SHH]]&gt;Table2[[#This Row],[SHA]],"H",IF(Table2[[#This Row],[HTH]]&lt;Table2[[#This Row],[HTA]],"A","D"))</f>
        <v>A</v>
      </c>
      <c r="V6211" s="14"/>
      <c r="W6211">
        <v>3</v>
      </c>
      <c r="X6211">
        <v>19</v>
      </c>
      <c r="Y6211">
        <v>0</v>
      </c>
      <c r="Z6211">
        <v>12</v>
      </c>
      <c r="AA6211">
        <v>13</v>
      </c>
      <c r="AB6211">
        <v>9</v>
      </c>
      <c r="AC6211">
        <v>1</v>
      </c>
      <c r="AD6211">
        <v>8</v>
      </c>
      <c r="AE6211">
        <v>3</v>
      </c>
      <c r="AF6211">
        <v>1</v>
      </c>
      <c r="AG6211">
        <v>0</v>
      </c>
      <c r="AH6211">
        <v>0</v>
      </c>
      <c r="AI6211">
        <v>8</v>
      </c>
      <c r="AJ6211">
        <v>4.75</v>
      </c>
      <c r="AK6211">
        <v>1.4</v>
      </c>
    </row>
    <row r="6212" spans="1:37" x14ac:dyDescent="0.45">
      <c r="A6212" s="56"/>
      <c r="B6212" s="27">
        <v>44223</v>
      </c>
      <c r="C6212" s="16" t="s">
        <v>454</v>
      </c>
      <c r="D6212" s="16" t="s">
        <v>455</v>
      </c>
      <c r="E6212" s="13" t="s">
        <v>456</v>
      </c>
      <c r="F6212" s="16" t="s">
        <v>271</v>
      </c>
      <c r="G6212" t="s">
        <v>461</v>
      </c>
      <c r="H6212" s="14"/>
      <c r="I6212" t="s">
        <v>458</v>
      </c>
      <c r="J6212" s="14"/>
      <c r="K6212">
        <v>3</v>
      </c>
      <c r="L6212">
        <v>2</v>
      </c>
      <c r="M6212" t="s">
        <v>7</v>
      </c>
      <c r="N6212" s="14"/>
      <c r="O6212">
        <v>1</v>
      </c>
      <c r="P6212">
        <v>2</v>
      </c>
      <c r="Q6212" t="s">
        <v>8</v>
      </c>
      <c r="R6212" s="14"/>
      <c r="S6212" s="16">
        <f>Table2[[#This Row],[FTHG]]-Table2[[#This Row],[HTH]]</f>
        <v>2</v>
      </c>
      <c r="T6212" s="14">
        <f>Table2[[#This Row],[FTAG]]-Table2[[#This Row],[HTA]]</f>
        <v>0</v>
      </c>
      <c r="U6212" s="13" t="str">
        <f>IF(Table2[[#This Row],[SHH]]&gt;Table2[[#This Row],[SHA]],"H",IF(Table2[[#This Row],[HTH]]&lt;Table2[[#This Row],[HTA]],"A","D"))</f>
        <v>H</v>
      </c>
      <c r="V6212" s="14"/>
      <c r="W6212">
        <v>14</v>
      </c>
      <c r="X6212">
        <v>7</v>
      </c>
      <c r="Y6212">
        <v>5</v>
      </c>
      <c r="Z6212">
        <v>2</v>
      </c>
      <c r="AA6212">
        <v>13</v>
      </c>
      <c r="AB6212">
        <v>17</v>
      </c>
      <c r="AC6212">
        <v>9</v>
      </c>
      <c r="AD6212">
        <v>6</v>
      </c>
      <c r="AE6212">
        <v>2</v>
      </c>
      <c r="AF6212">
        <v>3</v>
      </c>
      <c r="AG6212">
        <v>0</v>
      </c>
      <c r="AH6212">
        <v>0</v>
      </c>
      <c r="AI6212">
        <v>2.25</v>
      </c>
      <c r="AJ6212">
        <v>3.1</v>
      </c>
      <c r="AK6212">
        <v>3.4</v>
      </c>
    </row>
    <row r="6213" spans="1:37" x14ac:dyDescent="0.45">
      <c r="A6213" s="56"/>
      <c r="B6213" s="27">
        <v>44225</v>
      </c>
      <c r="C6213" s="16" t="s">
        <v>454</v>
      </c>
      <c r="D6213" s="16" t="s">
        <v>455</v>
      </c>
      <c r="E6213" s="13" t="s">
        <v>456</v>
      </c>
      <c r="F6213" s="16" t="s">
        <v>271</v>
      </c>
      <c r="G6213" t="s">
        <v>464</v>
      </c>
      <c r="H6213" s="14"/>
      <c r="I6213" t="s">
        <v>457</v>
      </c>
      <c r="J6213" s="14"/>
      <c r="K6213">
        <v>2</v>
      </c>
      <c r="L6213">
        <v>1</v>
      </c>
      <c r="M6213" t="s">
        <v>7</v>
      </c>
      <c r="N6213" s="14"/>
      <c r="O6213">
        <v>1</v>
      </c>
      <c r="P6213">
        <v>0</v>
      </c>
      <c r="Q6213" t="s">
        <v>7</v>
      </c>
      <c r="R6213" s="14"/>
      <c r="S6213" s="16">
        <f>Table2[[#This Row],[FTHG]]-Table2[[#This Row],[HTH]]</f>
        <v>1</v>
      </c>
      <c r="T6213" s="14">
        <f>Table2[[#This Row],[FTAG]]-Table2[[#This Row],[HTA]]</f>
        <v>1</v>
      </c>
      <c r="U6213" s="13" t="str">
        <f>IF(Table2[[#This Row],[SHH]]&gt;Table2[[#This Row],[SHA]],"H",IF(Table2[[#This Row],[HTH]]&lt;Table2[[#This Row],[HTA]],"A","D"))</f>
        <v>D</v>
      </c>
      <c r="V6213" s="14"/>
      <c r="W6213">
        <v>10</v>
      </c>
      <c r="X6213">
        <v>12</v>
      </c>
      <c r="Y6213">
        <v>4</v>
      </c>
      <c r="Z6213">
        <v>2</v>
      </c>
      <c r="AA6213">
        <v>17</v>
      </c>
      <c r="AB6213">
        <v>6</v>
      </c>
      <c r="AC6213">
        <v>7</v>
      </c>
      <c r="AD6213">
        <v>9</v>
      </c>
      <c r="AE6213">
        <v>1</v>
      </c>
      <c r="AF6213">
        <v>2</v>
      </c>
      <c r="AG6213">
        <v>0</v>
      </c>
      <c r="AH6213">
        <v>0</v>
      </c>
      <c r="AI6213">
        <v>1.28</v>
      </c>
      <c r="AJ6213">
        <v>5.75</v>
      </c>
      <c r="AK6213">
        <v>9</v>
      </c>
    </row>
    <row r="6214" spans="1:37" x14ac:dyDescent="0.45">
      <c r="A6214" s="56"/>
      <c r="B6214" s="27">
        <v>44226</v>
      </c>
      <c r="C6214" s="16" t="s">
        <v>454</v>
      </c>
      <c r="D6214" s="16" t="s">
        <v>455</v>
      </c>
      <c r="E6214" s="13" t="s">
        <v>456</v>
      </c>
      <c r="F6214" s="16" t="s">
        <v>271</v>
      </c>
      <c r="G6214" t="s">
        <v>474</v>
      </c>
      <c r="H6214" s="14"/>
      <c r="I6214" t="s">
        <v>473</v>
      </c>
      <c r="J6214" s="14"/>
      <c r="K6214">
        <v>1</v>
      </c>
      <c r="L6214">
        <v>2</v>
      </c>
      <c r="M6214" t="s">
        <v>8</v>
      </c>
      <c r="N6214" s="14"/>
      <c r="O6214">
        <v>0</v>
      </c>
      <c r="P6214">
        <v>1</v>
      </c>
      <c r="Q6214" t="s">
        <v>8</v>
      </c>
      <c r="R6214" s="14"/>
      <c r="S6214" s="16">
        <f>Table2[[#This Row],[FTHG]]-Table2[[#This Row],[HTH]]</f>
        <v>1</v>
      </c>
      <c r="T6214" s="14">
        <f>Table2[[#This Row],[FTAG]]-Table2[[#This Row],[HTA]]</f>
        <v>1</v>
      </c>
      <c r="U6214" s="13" t="str">
        <f>IF(Table2[[#This Row],[SHH]]&gt;Table2[[#This Row],[SHA]],"H",IF(Table2[[#This Row],[HTH]]&lt;Table2[[#This Row],[HTA]],"A","D"))</f>
        <v>A</v>
      </c>
      <c r="V6214" s="14"/>
      <c r="W6214">
        <v>17</v>
      </c>
      <c r="X6214">
        <v>11</v>
      </c>
      <c r="Y6214">
        <v>7</v>
      </c>
      <c r="Z6214">
        <v>2</v>
      </c>
      <c r="AA6214">
        <v>15</v>
      </c>
      <c r="AB6214">
        <v>17</v>
      </c>
      <c r="AC6214">
        <v>12</v>
      </c>
      <c r="AD6214">
        <v>3</v>
      </c>
      <c r="AE6214">
        <v>4</v>
      </c>
      <c r="AF6214">
        <v>4</v>
      </c>
      <c r="AG6214">
        <v>0</v>
      </c>
      <c r="AH6214">
        <v>0</v>
      </c>
      <c r="AI6214">
        <v>2.8</v>
      </c>
      <c r="AJ6214">
        <v>3.3</v>
      </c>
      <c r="AK6214">
        <v>2.5</v>
      </c>
    </row>
    <row r="6215" spans="1:37" x14ac:dyDescent="0.45">
      <c r="A6215" s="56"/>
      <c r="B6215" s="27">
        <v>44227</v>
      </c>
      <c r="C6215" s="16" t="s">
        <v>454</v>
      </c>
      <c r="D6215" s="16" t="s">
        <v>455</v>
      </c>
      <c r="E6215" s="13" t="s">
        <v>456</v>
      </c>
      <c r="F6215" s="16" t="s">
        <v>271</v>
      </c>
      <c r="G6215" t="s">
        <v>463</v>
      </c>
      <c r="H6215" s="14"/>
      <c r="I6215" t="s">
        <v>471</v>
      </c>
      <c r="J6215" s="14"/>
      <c r="K6215">
        <v>0</v>
      </c>
      <c r="L6215">
        <v>1</v>
      </c>
      <c r="M6215" t="s">
        <v>8</v>
      </c>
      <c r="N6215" s="14"/>
      <c r="O6215">
        <v>0</v>
      </c>
      <c r="P6215">
        <v>0</v>
      </c>
      <c r="Q6215" t="s">
        <v>23</v>
      </c>
      <c r="R6215" s="14"/>
      <c r="S6215" s="16">
        <f>Table2[[#This Row],[FTHG]]-Table2[[#This Row],[HTH]]</f>
        <v>0</v>
      </c>
      <c r="T6215" s="14">
        <f>Table2[[#This Row],[FTAG]]-Table2[[#This Row],[HTA]]</f>
        <v>1</v>
      </c>
      <c r="U6215" s="13" t="str">
        <f>IF(Table2[[#This Row],[SHH]]&gt;Table2[[#This Row],[SHA]],"H",IF(Table2[[#This Row],[HTH]]&lt;Table2[[#This Row],[HTA]],"A","D"))</f>
        <v>D</v>
      </c>
      <c r="V6215" s="14"/>
      <c r="W6215">
        <v>7</v>
      </c>
      <c r="X6215">
        <v>10</v>
      </c>
      <c r="Y6215">
        <v>2</v>
      </c>
      <c r="Z6215">
        <v>1</v>
      </c>
      <c r="AA6215">
        <v>11</v>
      </c>
      <c r="AB6215">
        <v>11</v>
      </c>
      <c r="AC6215">
        <v>4</v>
      </c>
      <c r="AD6215">
        <v>10</v>
      </c>
      <c r="AE6215">
        <v>2</v>
      </c>
      <c r="AF6215">
        <v>2</v>
      </c>
      <c r="AG6215">
        <v>0</v>
      </c>
      <c r="AH6215">
        <v>0</v>
      </c>
      <c r="AI6215">
        <v>2.15</v>
      </c>
      <c r="AJ6215">
        <v>3.4</v>
      </c>
      <c r="AK6215">
        <v>3.4</v>
      </c>
    </row>
    <row r="6216" spans="1:37" x14ac:dyDescent="0.45">
      <c r="A6216" s="56"/>
      <c r="B6216" s="27">
        <v>44227</v>
      </c>
      <c r="C6216" s="16" t="s">
        <v>454</v>
      </c>
      <c r="D6216" s="16" t="s">
        <v>455</v>
      </c>
      <c r="E6216" s="13" t="s">
        <v>456</v>
      </c>
      <c r="F6216" s="16" t="s">
        <v>271</v>
      </c>
      <c r="G6216" t="s">
        <v>468</v>
      </c>
      <c r="H6216" s="14"/>
      <c r="I6216" t="s">
        <v>462</v>
      </c>
      <c r="J6216" s="14"/>
      <c r="K6216">
        <v>3</v>
      </c>
      <c r="L6216">
        <v>1</v>
      </c>
      <c r="M6216" t="s">
        <v>7</v>
      </c>
      <c r="N6216" s="14"/>
      <c r="O6216">
        <v>2</v>
      </c>
      <c r="P6216">
        <v>1</v>
      </c>
      <c r="Q6216" t="s">
        <v>7</v>
      </c>
      <c r="R6216" s="14"/>
      <c r="S6216" s="16">
        <f>Table2[[#This Row],[FTHG]]-Table2[[#This Row],[HTH]]</f>
        <v>1</v>
      </c>
      <c r="T6216" s="14">
        <f>Table2[[#This Row],[FTAG]]-Table2[[#This Row],[HTA]]</f>
        <v>0</v>
      </c>
      <c r="U6216" s="13" t="str">
        <f>IF(Table2[[#This Row],[SHH]]&gt;Table2[[#This Row],[SHA]],"H",IF(Table2[[#This Row],[HTH]]&lt;Table2[[#This Row],[HTA]],"A","D"))</f>
        <v>H</v>
      </c>
      <c r="V6216" s="14"/>
      <c r="W6216">
        <v>12</v>
      </c>
      <c r="X6216">
        <v>8</v>
      </c>
      <c r="Y6216">
        <v>5</v>
      </c>
      <c r="Z6216">
        <v>4</v>
      </c>
      <c r="AA6216">
        <v>9</v>
      </c>
      <c r="AB6216">
        <v>7</v>
      </c>
      <c r="AC6216">
        <v>4</v>
      </c>
      <c r="AD6216">
        <v>8</v>
      </c>
      <c r="AE6216">
        <v>1</v>
      </c>
      <c r="AF6216">
        <v>3</v>
      </c>
      <c r="AG6216">
        <v>0</v>
      </c>
      <c r="AH6216">
        <v>0</v>
      </c>
      <c r="AI6216">
        <v>1.66</v>
      </c>
      <c r="AJ6216">
        <v>3.75</v>
      </c>
      <c r="AK6216">
        <v>5.5</v>
      </c>
    </row>
    <row r="6217" spans="1:37" x14ac:dyDescent="0.45">
      <c r="A6217" s="56"/>
      <c r="B6217" s="27">
        <v>44227</v>
      </c>
      <c r="C6217" s="16" t="s">
        <v>454</v>
      </c>
      <c r="D6217" s="16" t="s">
        <v>455</v>
      </c>
      <c r="E6217" s="13" t="s">
        <v>456</v>
      </c>
      <c r="F6217" s="16" t="s">
        <v>271</v>
      </c>
      <c r="G6217" t="s">
        <v>472</v>
      </c>
      <c r="H6217" s="14"/>
      <c r="I6217" t="s">
        <v>469</v>
      </c>
      <c r="J6217" s="14"/>
      <c r="K6217">
        <v>2</v>
      </c>
      <c r="L6217">
        <v>4</v>
      </c>
      <c r="M6217" t="s">
        <v>8</v>
      </c>
      <c r="N6217" s="14"/>
      <c r="O6217">
        <v>1</v>
      </c>
      <c r="P6217">
        <v>1</v>
      </c>
      <c r="Q6217" t="s">
        <v>23</v>
      </c>
      <c r="R6217" s="14"/>
      <c r="S6217" s="16">
        <f>Table2[[#This Row],[FTHG]]-Table2[[#This Row],[HTH]]</f>
        <v>1</v>
      </c>
      <c r="T6217" s="14">
        <f>Table2[[#This Row],[FTAG]]-Table2[[#This Row],[HTA]]</f>
        <v>3</v>
      </c>
      <c r="U6217" s="13" t="str">
        <f>IF(Table2[[#This Row],[SHH]]&gt;Table2[[#This Row],[SHA]],"H",IF(Table2[[#This Row],[HTH]]&lt;Table2[[#This Row],[HTA]],"A","D"))</f>
        <v>D</v>
      </c>
      <c r="V6217" s="14"/>
      <c r="W6217">
        <v>10</v>
      </c>
      <c r="X6217">
        <v>15</v>
      </c>
      <c r="Y6217">
        <v>5</v>
      </c>
      <c r="Z6217">
        <v>6</v>
      </c>
      <c r="AA6217">
        <v>13</v>
      </c>
      <c r="AB6217">
        <v>14</v>
      </c>
      <c r="AC6217">
        <v>4</v>
      </c>
      <c r="AD6217">
        <v>1</v>
      </c>
      <c r="AE6217">
        <v>1</v>
      </c>
      <c r="AF6217">
        <v>3</v>
      </c>
      <c r="AG6217">
        <v>0</v>
      </c>
      <c r="AH6217">
        <v>0</v>
      </c>
      <c r="AI6217">
        <v>2.1</v>
      </c>
      <c r="AJ6217">
        <v>3.4</v>
      </c>
      <c r="AK6217">
        <v>3.5</v>
      </c>
    </row>
    <row r="6218" spans="1:37" x14ac:dyDescent="0.45">
      <c r="A6218" s="56"/>
      <c r="B6218" s="27">
        <v>44227</v>
      </c>
      <c r="C6218" s="16" t="s">
        <v>454</v>
      </c>
      <c r="D6218" s="16" t="s">
        <v>455</v>
      </c>
      <c r="E6218" s="13" t="s">
        <v>456</v>
      </c>
      <c r="F6218" s="16" t="s">
        <v>271</v>
      </c>
      <c r="G6218" t="s">
        <v>461</v>
      </c>
      <c r="H6218" s="14"/>
      <c r="I6218" t="s">
        <v>475</v>
      </c>
      <c r="J6218" s="14"/>
      <c r="K6218">
        <v>3</v>
      </c>
      <c r="L6218">
        <v>2</v>
      </c>
      <c r="M6218" t="s">
        <v>7</v>
      </c>
      <c r="N6218" s="14"/>
      <c r="O6218">
        <v>1</v>
      </c>
      <c r="P6218">
        <v>1</v>
      </c>
      <c r="Q6218" t="s">
        <v>23</v>
      </c>
      <c r="R6218" s="14"/>
      <c r="S6218" s="16">
        <f>Table2[[#This Row],[FTHG]]-Table2[[#This Row],[HTH]]</f>
        <v>2</v>
      </c>
      <c r="T6218" s="14">
        <f>Table2[[#This Row],[FTAG]]-Table2[[#This Row],[HTA]]</f>
        <v>1</v>
      </c>
      <c r="U6218" s="13" t="str">
        <f>IF(Table2[[#This Row],[SHH]]&gt;Table2[[#This Row],[SHA]],"H",IF(Table2[[#This Row],[HTH]]&lt;Table2[[#This Row],[HTA]],"A","D"))</f>
        <v>H</v>
      </c>
      <c r="V6218" s="14"/>
      <c r="W6218">
        <v>16</v>
      </c>
      <c r="X6218">
        <v>14</v>
      </c>
      <c r="Y6218">
        <v>5</v>
      </c>
      <c r="Z6218">
        <v>3</v>
      </c>
      <c r="AA6218">
        <v>15</v>
      </c>
      <c r="AB6218">
        <v>9</v>
      </c>
      <c r="AC6218">
        <v>7</v>
      </c>
      <c r="AD6218">
        <v>9</v>
      </c>
      <c r="AE6218">
        <v>4</v>
      </c>
      <c r="AF6218">
        <v>2</v>
      </c>
      <c r="AG6218">
        <v>0</v>
      </c>
      <c r="AH6218">
        <v>0</v>
      </c>
      <c r="AI6218">
        <v>13</v>
      </c>
      <c r="AJ6218">
        <v>8.5</v>
      </c>
      <c r="AK6218">
        <v>1.1399999999999999</v>
      </c>
    </row>
    <row r="6219" spans="1:37" x14ac:dyDescent="0.45">
      <c r="A6219" s="56"/>
      <c r="B6219" s="27">
        <v>44227</v>
      </c>
      <c r="C6219" s="16" t="s">
        <v>454</v>
      </c>
      <c r="D6219" s="16" t="s">
        <v>455</v>
      </c>
      <c r="E6219" s="13" t="s">
        <v>456</v>
      </c>
      <c r="F6219" s="16" t="s">
        <v>271</v>
      </c>
      <c r="G6219" t="s">
        <v>466</v>
      </c>
      <c r="H6219" s="14"/>
      <c r="I6219" t="s">
        <v>467</v>
      </c>
      <c r="J6219" s="14"/>
      <c r="K6219">
        <v>0</v>
      </c>
      <c r="L6219">
        <v>1</v>
      </c>
      <c r="M6219" t="s">
        <v>8</v>
      </c>
      <c r="N6219" s="14"/>
      <c r="O6219">
        <v>0</v>
      </c>
      <c r="P6219">
        <v>0</v>
      </c>
      <c r="Q6219" t="s">
        <v>23</v>
      </c>
      <c r="R6219" s="14"/>
      <c r="S6219" s="16">
        <f>Table2[[#This Row],[FTHG]]-Table2[[#This Row],[HTH]]</f>
        <v>0</v>
      </c>
      <c r="T6219" s="14">
        <f>Table2[[#This Row],[FTAG]]-Table2[[#This Row],[HTA]]</f>
        <v>1</v>
      </c>
      <c r="U6219" s="13" t="str">
        <f>IF(Table2[[#This Row],[SHH]]&gt;Table2[[#This Row],[SHA]],"H",IF(Table2[[#This Row],[HTH]]&lt;Table2[[#This Row],[HTA]],"A","D"))</f>
        <v>D</v>
      </c>
      <c r="V6219" s="14"/>
      <c r="W6219">
        <v>12</v>
      </c>
      <c r="X6219">
        <v>10</v>
      </c>
      <c r="Y6219">
        <v>2</v>
      </c>
      <c r="Z6219">
        <v>5</v>
      </c>
      <c r="AA6219">
        <v>17</v>
      </c>
      <c r="AB6219">
        <v>8</v>
      </c>
      <c r="AC6219">
        <v>4</v>
      </c>
      <c r="AD6219">
        <v>3</v>
      </c>
      <c r="AE6219">
        <v>1</v>
      </c>
      <c r="AF6219">
        <v>2</v>
      </c>
      <c r="AG6219">
        <v>0</v>
      </c>
      <c r="AH6219">
        <v>0</v>
      </c>
      <c r="AI6219">
        <v>2</v>
      </c>
      <c r="AJ6219">
        <v>3.3</v>
      </c>
      <c r="AK6219">
        <v>3.8</v>
      </c>
    </row>
    <row r="6220" spans="1:37" x14ac:dyDescent="0.45">
      <c r="A6220" s="56"/>
      <c r="B6220" s="27">
        <v>44227</v>
      </c>
      <c r="C6220" s="16" t="s">
        <v>454</v>
      </c>
      <c r="D6220" s="16" t="s">
        <v>455</v>
      </c>
      <c r="E6220" s="13" t="s">
        <v>456</v>
      </c>
      <c r="F6220" s="16" t="s">
        <v>271</v>
      </c>
      <c r="G6220" t="s">
        <v>459</v>
      </c>
      <c r="H6220" s="14"/>
      <c r="I6220" t="s">
        <v>458</v>
      </c>
      <c r="J6220" s="14"/>
      <c r="K6220">
        <v>1</v>
      </c>
      <c r="L6220">
        <v>0</v>
      </c>
      <c r="M6220" t="s">
        <v>7</v>
      </c>
      <c r="N6220" s="14"/>
      <c r="O6220">
        <v>1</v>
      </c>
      <c r="P6220">
        <v>0</v>
      </c>
      <c r="Q6220" t="s">
        <v>7</v>
      </c>
      <c r="R6220" s="14"/>
      <c r="S6220" s="16">
        <f>Table2[[#This Row],[FTHG]]-Table2[[#This Row],[HTH]]</f>
        <v>0</v>
      </c>
      <c r="T6220" s="14">
        <f>Table2[[#This Row],[FTAG]]-Table2[[#This Row],[HTA]]</f>
        <v>0</v>
      </c>
      <c r="U6220" s="13" t="str">
        <f>IF(Table2[[#This Row],[SHH]]&gt;Table2[[#This Row],[SHA]],"H",IF(Table2[[#This Row],[HTH]]&lt;Table2[[#This Row],[HTA]],"A","D"))</f>
        <v>D</v>
      </c>
      <c r="V6220" s="14"/>
      <c r="W6220">
        <v>14</v>
      </c>
      <c r="X6220">
        <v>11</v>
      </c>
      <c r="Y6220">
        <v>2</v>
      </c>
      <c r="Z6220">
        <v>3</v>
      </c>
      <c r="AA6220">
        <v>12</v>
      </c>
      <c r="AB6220">
        <v>7</v>
      </c>
      <c r="AC6220">
        <v>5</v>
      </c>
      <c r="AD6220">
        <v>2</v>
      </c>
      <c r="AE6220">
        <v>2</v>
      </c>
      <c r="AF6220">
        <v>2</v>
      </c>
      <c r="AG6220">
        <v>0</v>
      </c>
      <c r="AH6220">
        <v>0</v>
      </c>
      <c r="AI6220">
        <v>1.36</v>
      </c>
      <c r="AJ6220">
        <v>4.75</v>
      </c>
      <c r="AK6220">
        <v>10</v>
      </c>
    </row>
    <row r="6221" spans="1:37" x14ac:dyDescent="0.45">
      <c r="A6221" s="56"/>
      <c r="B6221" s="27">
        <v>44227</v>
      </c>
      <c r="C6221" s="16" t="s">
        <v>454</v>
      </c>
      <c r="D6221" s="16" t="s">
        <v>455</v>
      </c>
      <c r="E6221" s="13" t="s">
        <v>456</v>
      </c>
      <c r="F6221" s="16" t="s">
        <v>271</v>
      </c>
      <c r="G6221" t="s">
        <v>470</v>
      </c>
      <c r="H6221" s="14"/>
      <c r="I6221" t="s">
        <v>460</v>
      </c>
      <c r="J6221" s="14"/>
      <c r="K6221">
        <v>1</v>
      </c>
      <c r="L6221">
        <v>2</v>
      </c>
      <c r="M6221" t="s">
        <v>8</v>
      </c>
      <c r="N6221" s="14"/>
      <c r="O6221">
        <v>0</v>
      </c>
      <c r="P6221">
        <v>1</v>
      </c>
      <c r="Q6221" t="s">
        <v>8</v>
      </c>
      <c r="R6221" s="14"/>
      <c r="S6221" s="16">
        <f>Table2[[#This Row],[FTHG]]-Table2[[#This Row],[HTH]]</f>
        <v>1</v>
      </c>
      <c r="T6221" s="14">
        <f>Table2[[#This Row],[FTAG]]-Table2[[#This Row],[HTA]]</f>
        <v>1</v>
      </c>
      <c r="U6221" s="13" t="str">
        <f>IF(Table2[[#This Row],[SHH]]&gt;Table2[[#This Row],[SHA]],"H",IF(Table2[[#This Row],[HTH]]&lt;Table2[[#This Row],[HTA]],"A","D"))</f>
        <v>A</v>
      </c>
      <c r="V6221" s="14"/>
      <c r="W6221">
        <v>9</v>
      </c>
      <c r="X6221">
        <v>14</v>
      </c>
      <c r="Y6221">
        <v>3</v>
      </c>
      <c r="Z6221">
        <v>5</v>
      </c>
      <c r="AA6221">
        <v>11</v>
      </c>
      <c r="AB6221">
        <v>14</v>
      </c>
      <c r="AC6221">
        <v>2</v>
      </c>
      <c r="AD6221">
        <v>8</v>
      </c>
      <c r="AE6221">
        <v>4</v>
      </c>
      <c r="AF6221">
        <v>3</v>
      </c>
      <c r="AG6221">
        <v>1</v>
      </c>
      <c r="AH6221">
        <v>0</v>
      </c>
      <c r="AI6221">
        <v>4.33</v>
      </c>
      <c r="AJ6221">
        <v>4</v>
      </c>
      <c r="AK6221">
        <v>1.75</v>
      </c>
    </row>
    <row r="6222" spans="1:37" x14ac:dyDescent="0.45">
      <c r="A6222" s="56"/>
      <c r="B6222" s="27">
        <v>44230</v>
      </c>
      <c r="C6222" s="16" t="s">
        <v>454</v>
      </c>
      <c r="D6222" s="16" t="s">
        <v>455</v>
      </c>
      <c r="E6222" s="13" t="s">
        <v>456</v>
      </c>
      <c r="F6222" s="16" t="s">
        <v>271</v>
      </c>
      <c r="G6222" t="s">
        <v>457</v>
      </c>
      <c r="H6222" s="14"/>
      <c r="I6222" t="s">
        <v>459</v>
      </c>
      <c r="J6222" s="14"/>
      <c r="K6222">
        <v>0</v>
      </c>
      <c r="L6222">
        <v>3</v>
      </c>
      <c r="M6222" t="s">
        <v>8</v>
      </c>
      <c r="N6222" s="14"/>
      <c r="O6222">
        <v>0</v>
      </c>
      <c r="P6222">
        <v>0</v>
      </c>
      <c r="Q6222" t="s">
        <v>23</v>
      </c>
      <c r="R6222" s="14"/>
      <c r="S6222" s="16">
        <f>Table2[[#This Row],[FTHG]]-Table2[[#This Row],[HTH]]</f>
        <v>0</v>
      </c>
      <c r="T6222" s="14">
        <f>Table2[[#This Row],[FTAG]]-Table2[[#This Row],[HTA]]</f>
        <v>3</v>
      </c>
      <c r="U6222" s="13" t="str">
        <f>IF(Table2[[#This Row],[SHH]]&gt;Table2[[#This Row],[SHA]],"H",IF(Table2[[#This Row],[HTH]]&lt;Table2[[#This Row],[HTA]],"A","D"))</f>
        <v>D</v>
      </c>
      <c r="V6222" s="14"/>
      <c r="W6222">
        <v>10</v>
      </c>
      <c r="X6222">
        <v>11</v>
      </c>
      <c r="Y6222">
        <v>4</v>
      </c>
      <c r="Z6222">
        <v>6</v>
      </c>
      <c r="AA6222">
        <v>8</v>
      </c>
      <c r="AB6222">
        <v>17</v>
      </c>
      <c r="AC6222">
        <v>1</v>
      </c>
      <c r="AD6222">
        <v>2</v>
      </c>
      <c r="AE6222">
        <v>1</v>
      </c>
      <c r="AF6222">
        <v>2</v>
      </c>
      <c r="AG6222">
        <v>0</v>
      </c>
      <c r="AH6222">
        <v>0</v>
      </c>
      <c r="AI6222">
        <v>4</v>
      </c>
      <c r="AJ6222">
        <v>3.2</v>
      </c>
      <c r="AK6222">
        <v>2.0499999999999998</v>
      </c>
    </row>
    <row r="6223" spans="1:37" x14ac:dyDescent="0.45">
      <c r="A6223" s="56"/>
      <c r="B6223" s="27">
        <v>44230</v>
      </c>
      <c r="C6223" s="16" t="s">
        <v>454</v>
      </c>
      <c r="D6223" s="16" t="s">
        <v>455</v>
      </c>
      <c r="E6223" s="13" t="s">
        <v>456</v>
      </c>
      <c r="F6223" s="16" t="s">
        <v>271</v>
      </c>
      <c r="G6223" t="s">
        <v>469</v>
      </c>
      <c r="H6223" s="14"/>
      <c r="I6223" t="s">
        <v>474</v>
      </c>
      <c r="J6223" s="14"/>
      <c r="K6223">
        <v>1</v>
      </c>
      <c r="L6223">
        <v>1</v>
      </c>
      <c r="M6223" t="s">
        <v>23</v>
      </c>
      <c r="N6223" s="14"/>
      <c r="O6223">
        <v>0</v>
      </c>
      <c r="P6223">
        <v>0</v>
      </c>
      <c r="Q6223" t="s">
        <v>23</v>
      </c>
      <c r="R6223" s="14"/>
      <c r="S6223" s="16">
        <f>Table2[[#This Row],[FTHG]]-Table2[[#This Row],[HTH]]</f>
        <v>1</v>
      </c>
      <c r="T6223" s="14">
        <f>Table2[[#This Row],[FTAG]]-Table2[[#This Row],[HTA]]</f>
        <v>1</v>
      </c>
      <c r="U6223" s="13" t="str">
        <f>IF(Table2[[#This Row],[SHH]]&gt;Table2[[#This Row],[SHA]],"H",IF(Table2[[#This Row],[HTH]]&lt;Table2[[#This Row],[HTA]],"A","D"))</f>
        <v>D</v>
      </c>
      <c r="V6223" s="14"/>
      <c r="W6223">
        <v>17</v>
      </c>
      <c r="X6223">
        <v>15</v>
      </c>
      <c r="Y6223">
        <v>6</v>
      </c>
      <c r="Z6223">
        <v>4</v>
      </c>
      <c r="AA6223">
        <v>15</v>
      </c>
      <c r="AB6223">
        <v>15</v>
      </c>
      <c r="AC6223">
        <v>8</v>
      </c>
      <c r="AD6223">
        <v>7</v>
      </c>
      <c r="AE6223">
        <v>6</v>
      </c>
      <c r="AF6223">
        <v>1</v>
      </c>
      <c r="AG6223">
        <v>0</v>
      </c>
      <c r="AH6223">
        <v>0</v>
      </c>
      <c r="AI6223">
        <v>2.5499999999999998</v>
      </c>
      <c r="AJ6223">
        <v>3.2</v>
      </c>
      <c r="AK6223">
        <v>2.9</v>
      </c>
    </row>
    <row r="6224" spans="1:37" x14ac:dyDescent="0.45">
      <c r="A6224" s="56"/>
      <c r="B6224" s="27">
        <v>44230</v>
      </c>
      <c r="C6224" s="16" t="s">
        <v>454</v>
      </c>
      <c r="D6224" s="16" t="s">
        <v>455</v>
      </c>
      <c r="E6224" s="13" t="s">
        <v>456</v>
      </c>
      <c r="F6224" s="16" t="s">
        <v>271</v>
      </c>
      <c r="G6224" t="s">
        <v>467</v>
      </c>
      <c r="H6224" s="14"/>
      <c r="I6224" t="s">
        <v>468</v>
      </c>
      <c r="J6224" s="14"/>
      <c r="K6224">
        <v>0</v>
      </c>
      <c r="L6224">
        <v>0</v>
      </c>
      <c r="M6224" t="s">
        <v>23</v>
      </c>
      <c r="N6224" s="14"/>
      <c r="O6224">
        <v>0</v>
      </c>
      <c r="P6224">
        <v>0</v>
      </c>
      <c r="Q6224" t="s">
        <v>23</v>
      </c>
      <c r="R6224" s="14"/>
      <c r="S6224" s="16">
        <f>Table2[[#This Row],[FTHG]]-Table2[[#This Row],[HTH]]</f>
        <v>0</v>
      </c>
      <c r="T6224" s="14">
        <f>Table2[[#This Row],[FTAG]]-Table2[[#This Row],[HTA]]</f>
        <v>0</v>
      </c>
      <c r="U6224" s="13" t="str">
        <f>IF(Table2[[#This Row],[SHH]]&gt;Table2[[#This Row],[SHA]],"H",IF(Table2[[#This Row],[HTH]]&lt;Table2[[#This Row],[HTA]],"A","D"))</f>
        <v>D</v>
      </c>
      <c r="V6224" s="14"/>
      <c r="W6224">
        <v>10</v>
      </c>
      <c r="X6224">
        <v>6</v>
      </c>
      <c r="Y6224">
        <v>2</v>
      </c>
      <c r="Z6224">
        <v>2</v>
      </c>
      <c r="AA6224">
        <v>6</v>
      </c>
      <c r="AB6224">
        <v>8</v>
      </c>
      <c r="AC6224">
        <v>4</v>
      </c>
      <c r="AD6224">
        <v>5</v>
      </c>
      <c r="AE6224">
        <v>2</v>
      </c>
      <c r="AF6224">
        <v>1</v>
      </c>
      <c r="AG6224">
        <v>0</v>
      </c>
      <c r="AH6224">
        <v>0</v>
      </c>
      <c r="AI6224">
        <v>2.6</v>
      </c>
      <c r="AJ6224">
        <v>3</v>
      </c>
      <c r="AK6224">
        <v>3</v>
      </c>
    </row>
    <row r="6225" spans="1:37" x14ac:dyDescent="0.45">
      <c r="A6225" s="56"/>
      <c r="B6225" s="27">
        <v>44230</v>
      </c>
      <c r="C6225" s="16" t="s">
        <v>454</v>
      </c>
      <c r="D6225" s="16" t="s">
        <v>455</v>
      </c>
      <c r="E6225" s="13" t="s">
        <v>456</v>
      </c>
      <c r="F6225" s="16" t="s">
        <v>271</v>
      </c>
      <c r="G6225" t="s">
        <v>465</v>
      </c>
      <c r="H6225" s="14"/>
      <c r="I6225" t="s">
        <v>461</v>
      </c>
      <c r="J6225" s="14"/>
      <c r="K6225">
        <v>1</v>
      </c>
      <c r="L6225">
        <v>1</v>
      </c>
      <c r="M6225" t="s">
        <v>23</v>
      </c>
      <c r="N6225" s="14"/>
      <c r="O6225">
        <v>1</v>
      </c>
      <c r="P6225">
        <v>0</v>
      </c>
      <c r="Q6225" t="s">
        <v>7</v>
      </c>
      <c r="R6225" s="14"/>
      <c r="S6225" s="16">
        <f>Table2[[#This Row],[FTHG]]-Table2[[#This Row],[HTH]]</f>
        <v>0</v>
      </c>
      <c r="T6225" s="14">
        <f>Table2[[#This Row],[FTAG]]-Table2[[#This Row],[HTA]]</f>
        <v>1</v>
      </c>
      <c r="U6225" s="13" t="str">
        <f>IF(Table2[[#This Row],[SHH]]&gt;Table2[[#This Row],[SHA]],"H",IF(Table2[[#This Row],[HTH]]&lt;Table2[[#This Row],[HTA]],"A","D"))</f>
        <v>D</v>
      </c>
      <c r="V6225" s="14"/>
      <c r="W6225">
        <v>10</v>
      </c>
      <c r="X6225">
        <v>12</v>
      </c>
      <c r="Y6225">
        <v>6</v>
      </c>
      <c r="Z6225">
        <v>3</v>
      </c>
      <c r="AA6225">
        <v>17</v>
      </c>
      <c r="AB6225">
        <v>6</v>
      </c>
      <c r="AC6225">
        <v>5</v>
      </c>
      <c r="AD6225">
        <v>3</v>
      </c>
      <c r="AE6225">
        <v>2</v>
      </c>
      <c r="AF6225">
        <v>1</v>
      </c>
      <c r="AG6225">
        <v>0</v>
      </c>
      <c r="AH6225">
        <v>0</v>
      </c>
      <c r="AI6225">
        <v>1.57</v>
      </c>
      <c r="AJ6225">
        <v>4.2</v>
      </c>
      <c r="AK6225">
        <v>5.5</v>
      </c>
    </row>
    <row r="6226" spans="1:37" x14ac:dyDescent="0.45">
      <c r="A6226" s="56"/>
      <c r="B6226" s="27">
        <v>44230</v>
      </c>
      <c r="C6226" s="16" t="s">
        <v>454</v>
      </c>
      <c r="D6226" s="16" t="s">
        <v>455</v>
      </c>
      <c r="E6226" s="13" t="s">
        <v>456</v>
      </c>
      <c r="F6226" s="16" t="s">
        <v>271</v>
      </c>
      <c r="G6226" t="s">
        <v>466</v>
      </c>
      <c r="H6226" s="14"/>
      <c r="I6226" t="s">
        <v>472</v>
      </c>
      <c r="J6226" s="14"/>
      <c r="K6226">
        <v>2</v>
      </c>
      <c r="L6226">
        <v>2</v>
      </c>
      <c r="M6226" t="s">
        <v>23</v>
      </c>
      <c r="N6226" s="14"/>
      <c r="O6226">
        <v>1</v>
      </c>
      <c r="P6226">
        <v>0</v>
      </c>
      <c r="Q6226" t="s">
        <v>7</v>
      </c>
      <c r="R6226" s="14"/>
      <c r="S6226" s="16">
        <f>Table2[[#This Row],[FTHG]]-Table2[[#This Row],[HTH]]</f>
        <v>1</v>
      </c>
      <c r="T6226" s="14">
        <f>Table2[[#This Row],[FTAG]]-Table2[[#This Row],[HTA]]</f>
        <v>2</v>
      </c>
      <c r="U6226" s="13" t="str">
        <f>IF(Table2[[#This Row],[SHH]]&gt;Table2[[#This Row],[SHA]],"H",IF(Table2[[#This Row],[HTH]]&lt;Table2[[#This Row],[HTA]],"A","D"))</f>
        <v>D</v>
      </c>
      <c r="V6226" s="14"/>
      <c r="W6226">
        <v>9</v>
      </c>
      <c r="X6226">
        <v>3</v>
      </c>
      <c r="Y6226">
        <v>4</v>
      </c>
      <c r="Z6226">
        <v>2</v>
      </c>
      <c r="AA6226">
        <v>12</v>
      </c>
      <c r="AB6226">
        <v>14</v>
      </c>
      <c r="AC6226">
        <v>3</v>
      </c>
      <c r="AD6226">
        <v>3</v>
      </c>
      <c r="AE6226">
        <v>2</v>
      </c>
      <c r="AF6226">
        <v>0</v>
      </c>
      <c r="AG6226">
        <v>0</v>
      </c>
      <c r="AH6226">
        <v>0</v>
      </c>
      <c r="AI6226">
        <v>2.15</v>
      </c>
      <c r="AJ6226">
        <v>3.4</v>
      </c>
      <c r="AK6226">
        <v>3.4</v>
      </c>
    </row>
    <row r="6227" spans="1:37" x14ac:dyDescent="0.45">
      <c r="A6227" s="56"/>
      <c r="B6227" s="27">
        <v>44230</v>
      </c>
      <c r="C6227" s="16" t="s">
        <v>454</v>
      </c>
      <c r="D6227" s="16" t="s">
        <v>455</v>
      </c>
      <c r="E6227" s="13" t="s">
        <v>456</v>
      </c>
      <c r="F6227" s="16" t="s">
        <v>271</v>
      </c>
      <c r="G6227" t="s">
        <v>458</v>
      </c>
      <c r="H6227" s="14"/>
      <c r="I6227" t="s">
        <v>464</v>
      </c>
      <c r="J6227" s="14"/>
      <c r="K6227">
        <v>0</v>
      </c>
      <c r="L6227">
        <v>1</v>
      </c>
      <c r="M6227" t="s">
        <v>8</v>
      </c>
      <c r="N6227" s="14"/>
      <c r="O6227">
        <v>0</v>
      </c>
      <c r="P6227">
        <v>1</v>
      </c>
      <c r="Q6227" t="s">
        <v>8</v>
      </c>
      <c r="R6227" s="14"/>
      <c r="S6227" s="16">
        <f>Table2[[#This Row],[FTHG]]-Table2[[#This Row],[HTH]]</f>
        <v>0</v>
      </c>
      <c r="T6227" s="14">
        <f>Table2[[#This Row],[FTAG]]-Table2[[#This Row],[HTA]]</f>
        <v>0</v>
      </c>
      <c r="U6227" s="13" t="str">
        <f>IF(Table2[[#This Row],[SHH]]&gt;Table2[[#This Row],[SHA]],"H",IF(Table2[[#This Row],[HTH]]&lt;Table2[[#This Row],[HTA]],"A","D"))</f>
        <v>A</v>
      </c>
      <c r="V6227" s="14"/>
      <c r="W6227">
        <v>14</v>
      </c>
      <c r="X6227">
        <v>16</v>
      </c>
      <c r="Y6227">
        <v>2</v>
      </c>
      <c r="Z6227">
        <v>8</v>
      </c>
      <c r="AA6227">
        <v>15</v>
      </c>
      <c r="AB6227">
        <v>12</v>
      </c>
      <c r="AC6227">
        <v>1</v>
      </c>
      <c r="AD6227">
        <v>6</v>
      </c>
      <c r="AE6227">
        <v>2</v>
      </c>
      <c r="AF6227">
        <v>0</v>
      </c>
      <c r="AG6227">
        <v>0</v>
      </c>
      <c r="AH6227">
        <v>0</v>
      </c>
      <c r="AI6227">
        <v>9</v>
      </c>
      <c r="AJ6227">
        <v>5.25</v>
      </c>
      <c r="AK6227">
        <v>1.33</v>
      </c>
    </row>
    <row r="6228" spans="1:37" x14ac:dyDescent="0.45">
      <c r="A6228" s="56"/>
      <c r="B6228" s="27">
        <v>44230</v>
      </c>
      <c r="C6228" s="16" t="s">
        <v>454</v>
      </c>
      <c r="D6228" s="16" t="s">
        <v>455</v>
      </c>
      <c r="E6228" s="13" t="s">
        <v>456</v>
      </c>
      <c r="F6228" s="16" t="s">
        <v>271</v>
      </c>
      <c r="G6228" t="s">
        <v>473</v>
      </c>
      <c r="H6228" s="14"/>
      <c r="I6228" t="s">
        <v>476</v>
      </c>
      <c r="J6228" s="14"/>
      <c r="K6228">
        <v>2</v>
      </c>
      <c r="L6228">
        <v>2</v>
      </c>
      <c r="M6228" t="s">
        <v>23</v>
      </c>
      <c r="N6228" s="14"/>
      <c r="O6228">
        <v>0</v>
      </c>
      <c r="P6228">
        <v>2</v>
      </c>
      <c r="Q6228" t="s">
        <v>8</v>
      </c>
      <c r="R6228" s="14"/>
      <c r="S6228" s="16">
        <f>Table2[[#This Row],[FTHG]]-Table2[[#This Row],[HTH]]</f>
        <v>2</v>
      </c>
      <c r="T6228" s="14">
        <f>Table2[[#This Row],[FTAG]]-Table2[[#This Row],[HTA]]</f>
        <v>0</v>
      </c>
      <c r="U6228" s="13" t="str">
        <f>IF(Table2[[#This Row],[SHH]]&gt;Table2[[#This Row],[SHA]],"H",IF(Table2[[#This Row],[HTH]]&lt;Table2[[#This Row],[HTA]],"A","D"))</f>
        <v>H</v>
      </c>
      <c r="V6228" s="14"/>
      <c r="W6228">
        <v>21</v>
      </c>
      <c r="X6228">
        <v>11</v>
      </c>
      <c r="Y6228">
        <v>3</v>
      </c>
      <c r="Z6228">
        <v>4</v>
      </c>
      <c r="AA6228">
        <v>18</v>
      </c>
      <c r="AB6228">
        <v>14</v>
      </c>
      <c r="AC6228">
        <v>8</v>
      </c>
      <c r="AD6228">
        <v>4</v>
      </c>
      <c r="AE6228">
        <v>4</v>
      </c>
      <c r="AF6228">
        <v>2</v>
      </c>
      <c r="AG6228">
        <v>0</v>
      </c>
      <c r="AH6228">
        <v>0</v>
      </c>
      <c r="AI6228">
        <v>2.37</v>
      </c>
      <c r="AJ6228">
        <v>3.25</v>
      </c>
      <c r="AK6228">
        <v>3.1</v>
      </c>
    </row>
    <row r="6229" spans="1:37" x14ac:dyDescent="0.45">
      <c r="A6229" s="56"/>
      <c r="B6229" s="27">
        <v>44230</v>
      </c>
      <c r="C6229" s="16" t="s">
        <v>454</v>
      </c>
      <c r="D6229" s="16" t="s">
        <v>455</v>
      </c>
      <c r="E6229" s="13" t="s">
        <v>456</v>
      </c>
      <c r="F6229" s="16" t="s">
        <v>271</v>
      </c>
      <c r="G6229" t="s">
        <v>460</v>
      </c>
      <c r="H6229" s="14"/>
      <c r="I6229" t="s">
        <v>463</v>
      </c>
      <c r="J6229" s="14"/>
      <c r="K6229">
        <v>2</v>
      </c>
      <c r="L6229">
        <v>1</v>
      </c>
      <c r="M6229" t="s">
        <v>7</v>
      </c>
      <c r="N6229" s="14"/>
      <c r="O6229">
        <v>1</v>
      </c>
      <c r="P6229">
        <v>0</v>
      </c>
      <c r="Q6229" t="s">
        <v>7</v>
      </c>
      <c r="R6229" s="14"/>
      <c r="S6229" s="16">
        <f>Table2[[#This Row],[FTHG]]-Table2[[#This Row],[HTH]]</f>
        <v>1</v>
      </c>
      <c r="T6229" s="14">
        <f>Table2[[#This Row],[FTAG]]-Table2[[#This Row],[HTA]]</f>
        <v>1</v>
      </c>
      <c r="U6229" s="13" t="str">
        <f>IF(Table2[[#This Row],[SHH]]&gt;Table2[[#This Row],[SHA]],"H",IF(Table2[[#This Row],[HTH]]&lt;Table2[[#This Row],[HTA]],"A","D"))</f>
        <v>D</v>
      </c>
      <c r="V6229" s="14"/>
      <c r="W6229">
        <v>15</v>
      </c>
      <c r="X6229">
        <v>5</v>
      </c>
      <c r="Y6229">
        <v>6</v>
      </c>
      <c r="Z6229">
        <v>2</v>
      </c>
      <c r="AA6229">
        <v>16</v>
      </c>
      <c r="AB6229">
        <v>19</v>
      </c>
      <c r="AC6229">
        <v>6</v>
      </c>
      <c r="AD6229">
        <v>2</v>
      </c>
      <c r="AE6229">
        <v>0</v>
      </c>
      <c r="AF6229">
        <v>4</v>
      </c>
      <c r="AG6229">
        <v>0</v>
      </c>
      <c r="AH6229">
        <v>0</v>
      </c>
      <c r="AI6229">
        <v>1.45</v>
      </c>
      <c r="AJ6229">
        <v>4.75</v>
      </c>
      <c r="AK6229">
        <v>6.5</v>
      </c>
    </row>
    <row r="6230" spans="1:37" x14ac:dyDescent="0.45">
      <c r="A6230" s="56"/>
      <c r="B6230" s="27">
        <v>44230</v>
      </c>
      <c r="C6230" s="16" t="s">
        <v>454</v>
      </c>
      <c r="D6230" s="16" t="s">
        <v>455</v>
      </c>
      <c r="E6230" s="13" t="s">
        <v>456</v>
      </c>
      <c r="F6230" s="16" t="s">
        <v>271</v>
      </c>
      <c r="G6230" t="s">
        <v>475</v>
      </c>
      <c r="H6230" s="14"/>
      <c r="I6230" t="s">
        <v>462</v>
      </c>
      <c r="J6230" s="14"/>
      <c r="K6230">
        <v>3</v>
      </c>
      <c r="L6230">
        <v>0</v>
      </c>
      <c r="M6230" t="s">
        <v>7</v>
      </c>
      <c r="N6230" s="14"/>
      <c r="O6230">
        <v>2</v>
      </c>
      <c r="P6230">
        <v>0</v>
      </c>
      <c r="Q6230" t="s">
        <v>7</v>
      </c>
      <c r="R6230" s="14"/>
      <c r="S6230" s="16">
        <f>Table2[[#This Row],[FTHG]]-Table2[[#This Row],[HTH]]</f>
        <v>1</v>
      </c>
      <c r="T6230" s="14">
        <f>Table2[[#This Row],[FTAG]]-Table2[[#This Row],[HTA]]</f>
        <v>0</v>
      </c>
      <c r="U6230" s="13" t="str">
        <f>IF(Table2[[#This Row],[SHH]]&gt;Table2[[#This Row],[SHA]],"H",IF(Table2[[#This Row],[HTH]]&lt;Table2[[#This Row],[HTA]],"A","D"))</f>
        <v>H</v>
      </c>
      <c r="V6230" s="14"/>
      <c r="W6230">
        <v>14</v>
      </c>
      <c r="X6230">
        <v>19</v>
      </c>
      <c r="Y6230">
        <v>6</v>
      </c>
      <c r="Z6230">
        <v>6</v>
      </c>
      <c r="AA6230">
        <v>13</v>
      </c>
      <c r="AB6230">
        <v>11</v>
      </c>
      <c r="AC6230">
        <v>4</v>
      </c>
      <c r="AD6230">
        <v>7</v>
      </c>
      <c r="AE6230">
        <v>0</v>
      </c>
      <c r="AF6230">
        <v>1</v>
      </c>
      <c r="AG6230">
        <v>0</v>
      </c>
      <c r="AH6230">
        <v>0</v>
      </c>
      <c r="AI6230">
        <v>1.05</v>
      </c>
      <c r="AJ6230">
        <v>15</v>
      </c>
      <c r="AK6230">
        <v>23</v>
      </c>
    </row>
    <row r="6231" spans="1:37" x14ac:dyDescent="0.45">
      <c r="A6231" s="56"/>
      <c r="B6231" s="27">
        <v>44230</v>
      </c>
      <c r="C6231" s="16" t="s">
        <v>454</v>
      </c>
      <c r="D6231" s="16" t="s">
        <v>455</v>
      </c>
      <c r="E6231" s="13" t="s">
        <v>456</v>
      </c>
      <c r="F6231" s="16" t="s">
        <v>271</v>
      </c>
      <c r="G6231" t="s">
        <v>471</v>
      </c>
      <c r="H6231" s="14"/>
      <c r="I6231" t="s">
        <v>470</v>
      </c>
      <c r="J6231" s="14"/>
      <c r="K6231">
        <v>1</v>
      </c>
      <c r="L6231">
        <v>1</v>
      </c>
      <c r="M6231" t="s">
        <v>23</v>
      </c>
      <c r="N6231" s="14"/>
      <c r="O6231">
        <v>0</v>
      </c>
      <c r="P6231">
        <v>1</v>
      </c>
      <c r="Q6231" t="s">
        <v>8</v>
      </c>
      <c r="R6231" s="14"/>
      <c r="S6231" s="16">
        <f>Table2[[#This Row],[FTHG]]-Table2[[#This Row],[HTH]]</f>
        <v>1</v>
      </c>
      <c r="T6231" s="14">
        <f>Table2[[#This Row],[FTAG]]-Table2[[#This Row],[HTA]]</f>
        <v>0</v>
      </c>
      <c r="U6231" s="13" t="str">
        <f>IF(Table2[[#This Row],[SHH]]&gt;Table2[[#This Row],[SHA]],"H",IF(Table2[[#This Row],[HTH]]&lt;Table2[[#This Row],[HTA]],"A","D"))</f>
        <v>H</v>
      </c>
      <c r="V6231" s="14"/>
      <c r="W6231">
        <v>14</v>
      </c>
      <c r="X6231">
        <v>13</v>
      </c>
      <c r="Y6231">
        <v>8</v>
      </c>
      <c r="Z6231">
        <v>6</v>
      </c>
      <c r="AA6231">
        <v>15</v>
      </c>
      <c r="AB6231">
        <v>19</v>
      </c>
      <c r="AC6231">
        <v>5</v>
      </c>
      <c r="AD6231">
        <v>5</v>
      </c>
      <c r="AE6231">
        <v>3</v>
      </c>
      <c r="AF6231">
        <v>1</v>
      </c>
      <c r="AG6231">
        <v>0</v>
      </c>
      <c r="AH6231">
        <v>0</v>
      </c>
      <c r="AI6231">
        <v>2.0499999999999998</v>
      </c>
      <c r="AJ6231">
        <v>3.2</v>
      </c>
      <c r="AK6231">
        <v>4</v>
      </c>
    </row>
    <row r="6232" spans="1:37" x14ac:dyDescent="0.45">
      <c r="A6232" s="56"/>
      <c r="B6232" s="27">
        <v>44233</v>
      </c>
      <c r="C6232" s="16" t="s">
        <v>454</v>
      </c>
      <c r="D6232" s="16" t="s">
        <v>455</v>
      </c>
      <c r="E6232" s="13" t="s">
        <v>456</v>
      </c>
      <c r="F6232" s="16" t="s">
        <v>271</v>
      </c>
      <c r="G6232" t="s">
        <v>461</v>
      </c>
      <c r="H6232" s="14"/>
      <c r="I6232" t="s">
        <v>467</v>
      </c>
      <c r="J6232" s="14"/>
      <c r="K6232">
        <v>1</v>
      </c>
      <c r="L6232">
        <v>0</v>
      </c>
      <c r="M6232" t="s">
        <v>7</v>
      </c>
      <c r="N6232" s="14"/>
      <c r="O6232">
        <v>0</v>
      </c>
      <c r="P6232">
        <v>0</v>
      </c>
      <c r="Q6232" t="s">
        <v>23</v>
      </c>
      <c r="R6232" s="14"/>
      <c r="S6232" s="16">
        <f>Table2[[#This Row],[FTHG]]-Table2[[#This Row],[HTH]]</f>
        <v>1</v>
      </c>
      <c r="T6232" s="14">
        <f>Table2[[#This Row],[FTAG]]-Table2[[#This Row],[HTA]]</f>
        <v>0</v>
      </c>
      <c r="U6232" s="13" t="str">
        <f>IF(Table2[[#This Row],[SHH]]&gt;Table2[[#This Row],[SHA]],"H",IF(Table2[[#This Row],[HTH]]&lt;Table2[[#This Row],[HTA]],"A","D"))</f>
        <v>H</v>
      </c>
      <c r="V6232" s="14"/>
      <c r="W6232">
        <v>10</v>
      </c>
      <c r="X6232">
        <v>13</v>
      </c>
      <c r="Y6232">
        <v>4</v>
      </c>
      <c r="Z6232">
        <v>3</v>
      </c>
      <c r="AA6232">
        <v>12</v>
      </c>
      <c r="AB6232">
        <v>12</v>
      </c>
      <c r="AC6232">
        <v>2</v>
      </c>
      <c r="AD6232">
        <v>5</v>
      </c>
      <c r="AE6232">
        <v>0</v>
      </c>
      <c r="AF6232">
        <v>4</v>
      </c>
      <c r="AG6232">
        <v>0</v>
      </c>
      <c r="AH6232">
        <v>0</v>
      </c>
      <c r="AI6232">
        <v>2.5</v>
      </c>
      <c r="AJ6232">
        <v>3.2</v>
      </c>
      <c r="AK6232">
        <v>2.9</v>
      </c>
    </row>
    <row r="6233" spans="1:37" x14ac:dyDescent="0.45">
      <c r="A6233" s="56"/>
      <c r="B6233" s="27">
        <v>44233</v>
      </c>
      <c r="C6233" s="16" t="s">
        <v>454</v>
      </c>
      <c r="D6233" s="16" t="s">
        <v>455</v>
      </c>
      <c r="E6233" s="13" t="s">
        <v>456</v>
      </c>
      <c r="F6233" s="16" t="s">
        <v>271</v>
      </c>
      <c r="G6233" t="s">
        <v>464</v>
      </c>
      <c r="H6233" s="14"/>
      <c r="I6233" t="s">
        <v>466</v>
      </c>
      <c r="J6233" s="14"/>
      <c r="K6233">
        <v>3</v>
      </c>
      <c r="L6233">
        <v>0</v>
      </c>
      <c r="M6233" t="s">
        <v>7</v>
      </c>
      <c r="N6233" s="14"/>
      <c r="O6233">
        <v>2</v>
      </c>
      <c r="P6233">
        <v>0</v>
      </c>
      <c r="Q6233" t="s">
        <v>7</v>
      </c>
      <c r="R6233" s="14"/>
      <c r="S6233" s="16">
        <f>Table2[[#This Row],[FTHG]]-Table2[[#This Row],[HTH]]</f>
        <v>1</v>
      </c>
      <c r="T6233" s="14">
        <f>Table2[[#This Row],[FTAG]]-Table2[[#This Row],[HTA]]</f>
        <v>0</v>
      </c>
      <c r="U6233" s="13" t="str">
        <f>IF(Table2[[#This Row],[SHH]]&gt;Table2[[#This Row],[SHA]],"H",IF(Table2[[#This Row],[HTH]]&lt;Table2[[#This Row],[HTA]],"A","D"))</f>
        <v>H</v>
      </c>
      <c r="V6233" s="14"/>
      <c r="W6233">
        <v>16</v>
      </c>
      <c r="X6233">
        <v>8</v>
      </c>
      <c r="Y6233">
        <v>8</v>
      </c>
      <c r="Z6233">
        <v>1</v>
      </c>
      <c r="AA6233">
        <v>7</v>
      </c>
      <c r="AB6233">
        <v>10</v>
      </c>
      <c r="AC6233">
        <v>6</v>
      </c>
      <c r="AD6233">
        <v>2</v>
      </c>
      <c r="AE6233">
        <v>2</v>
      </c>
      <c r="AF6233">
        <v>2</v>
      </c>
      <c r="AG6233">
        <v>0</v>
      </c>
      <c r="AH6233">
        <v>1</v>
      </c>
      <c r="AI6233">
        <v>1.45</v>
      </c>
      <c r="AJ6233">
        <v>4.5</v>
      </c>
      <c r="AK6233">
        <v>7</v>
      </c>
    </row>
    <row r="6234" spans="1:37" x14ac:dyDescent="0.45">
      <c r="A6234" s="56"/>
      <c r="B6234" s="27">
        <v>44233</v>
      </c>
      <c r="C6234" s="16" t="s">
        <v>454</v>
      </c>
      <c r="D6234" s="16" t="s">
        <v>455</v>
      </c>
      <c r="E6234" s="13" t="s">
        <v>456</v>
      </c>
      <c r="F6234" s="16" t="s">
        <v>271</v>
      </c>
      <c r="G6234" t="s">
        <v>473</v>
      </c>
      <c r="H6234" s="14"/>
      <c r="I6234" t="s">
        <v>465</v>
      </c>
      <c r="J6234" s="14"/>
      <c r="K6234">
        <v>0</v>
      </c>
      <c r="L6234">
        <v>0</v>
      </c>
      <c r="M6234" t="s">
        <v>23</v>
      </c>
      <c r="N6234" s="14"/>
      <c r="O6234">
        <v>0</v>
      </c>
      <c r="P6234">
        <v>0</v>
      </c>
      <c r="Q6234" t="s">
        <v>23</v>
      </c>
      <c r="R6234" s="14"/>
      <c r="S6234" s="16">
        <f>Table2[[#This Row],[FTHG]]-Table2[[#This Row],[HTH]]</f>
        <v>0</v>
      </c>
      <c r="T6234" s="14">
        <f>Table2[[#This Row],[FTAG]]-Table2[[#This Row],[HTA]]</f>
        <v>0</v>
      </c>
      <c r="U6234" s="13" t="str">
        <f>IF(Table2[[#This Row],[SHH]]&gt;Table2[[#This Row],[SHA]],"H",IF(Table2[[#This Row],[HTH]]&lt;Table2[[#This Row],[HTA]],"A","D"))</f>
        <v>D</v>
      </c>
      <c r="V6234" s="14"/>
      <c r="W6234">
        <v>10</v>
      </c>
      <c r="X6234">
        <v>10</v>
      </c>
      <c r="Y6234">
        <v>3</v>
      </c>
      <c r="Z6234">
        <v>1</v>
      </c>
      <c r="AA6234">
        <v>13</v>
      </c>
      <c r="AB6234">
        <v>11</v>
      </c>
      <c r="AC6234">
        <v>6</v>
      </c>
      <c r="AD6234">
        <v>4</v>
      </c>
      <c r="AE6234">
        <v>2</v>
      </c>
      <c r="AF6234">
        <v>4</v>
      </c>
      <c r="AG6234">
        <v>0</v>
      </c>
      <c r="AH6234">
        <v>0</v>
      </c>
      <c r="AI6234">
        <v>2.7</v>
      </c>
      <c r="AJ6234">
        <v>3.2</v>
      </c>
      <c r="AK6234">
        <v>2.7</v>
      </c>
    </row>
    <row r="6235" spans="1:37" x14ac:dyDescent="0.45">
      <c r="A6235" s="56"/>
      <c r="B6235" s="27">
        <v>44234</v>
      </c>
      <c r="C6235" s="16" t="s">
        <v>454</v>
      </c>
      <c r="D6235" s="16" t="s">
        <v>455</v>
      </c>
      <c r="E6235" s="13" t="s">
        <v>456</v>
      </c>
      <c r="F6235" s="16" t="s">
        <v>271</v>
      </c>
      <c r="G6235" t="s">
        <v>472</v>
      </c>
      <c r="H6235" s="14"/>
      <c r="I6235" t="s">
        <v>457</v>
      </c>
      <c r="J6235" s="14"/>
      <c r="K6235">
        <v>2</v>
      </c>
      <c r="L6235">
        <v>1</v>
      </c>
      <c r="M6235" t="s">
        <v>7</v>
      </c>
      <c r="N6235" s="14"/>
      <c r="O6235">
        <v>0</v>
      </c>
      <c r="P6235">
        <v>0</v>
      </c>
      <c r="Q6235" t="s">
        <v>23</v>
      </c>
      <c r="R6235" s="14"/>
      <c r="S6235" s="16">
        <f>Table2[[#This Row],[FTHG]]-Table2[[#This Row],[HTH]]</f>
        <v>2</v>
      </c>
      <c r="T6235" s="14">
        <f>Table2[[#This Row],[FTAG]]-Table2[[#This Row],[HTA]]</f>
        <v>1</v>
      </c>
      <c r="U6235" s="13" t="str">
        <f>IF(Table2[[#This Row],[SHH]]&gt;Table2[[#This Row],[SHA]],"H",IF(Table2[[#This Row],[HTH]]&lt;Table2[[#This Row],[HTA]],"A","D"))</f>
        <v>H</v>
      </c>
      <c r="V6235" s="14"/>
      <c r="W6235">
        <v>24</v>
      </c>
      <c r="X6235">
        <v>8</v>
      </c>
      <c r="Y6235">
        <v>6</v>
      </c>
      <c r="Z6235">
        <v>4</v>
      </c>
      <c r="AA6235">
        <v>11</v>
      </c>
      <c r="AB6235">
        <v>15</v>
      </c>
      <c r="AC6235">
        <v>6</v>
      </c>
      <c r="AD6235">
        <v>4</v>
      </c>
      <c r="AE6235">
        <v>1</v>
      </c>
      <c r="AF6235">
        <v>3</v>
      </c>
      <c r="AG6235">
        <v>0</v>
      </c>
      <c r="AH6235">
        <v>0</v>
      </c>
      <c r="AI6235">
        <v>2.5</v>
      </c>
      <c r="AJ6235">
        <v>3.25</v>
      </c>
      <c r="AK6235">
        <v>2.9</v>
      </c>
    </row>
    <row r="6236" spans="1:37" x14ac:dyDescent="0.45">
      <c r="A6236" s="56"/>
      <c r="B6236" s="27">
        <v>44234</v>
      </c>
      <c r="C6236" s="16" t="s">
        <v>454</v>
      </c>
      <c r="D6236" s="16" t="s">
        <v>455</v>
      </c>
      <c r="E6236" s="13" t="s">
        <v>456</v>
      </c>
      <c r="F6236" s="16" t="s">
        <v>271</v>
      </c>
      <c r="G6236" t="s">
        <v>474</v>
      </c>
      <c r="H6236" s="14"/>
      <c r="I6236" t="s">
        <v>458</v>
      </c>
      <c r="J6236" s="14"/>
      <c r="K6236">
        <v>4</v>
      </c>
      <c r="L6236">
        <v>2</v>
      </c>
      <c r="M6236" t="s">
        <v>7</v>
      </c>
      <c r="N6236" s="14"/>
      <c r="O6236">
        <v>0</v>
      </c>
      <c r="P6236">
        <v>1</v>
      </c>
      <c r="Q6236" t="s">
        <v>8</v>
      </c>
      <c r="R6236" s="14"/>
      <c r="S6236" s="16">
        <f>Table2[[#This Row],[FTHG]]-Table2[[#This Row],[HTH]]</f>
        <v>4</v>
      </c>
      <c r="T6236" s="14">
        <f>Table2[[#This Row],[FTAG]]-Table2[[#This Row],[HTA]]</f>
        <v>1</v>
      </c>
      <c r="U6236" s="13" t="str">
        <f>IF(Table2[[#This Row],[SHH]]&gt;Table2[[#This Row],[SHA]],"H",IF(Table2[[#This Row],[HTH]]&lt;Table2[[#This Row],[HTA]],"A","D"))</f>
        <v>H</v>
      </c>
      <c r="V6236" s="14"/>
      <c r="W6236">
        <v>25</v>
      </c>
      <c r="X6236">
        <v>13</v>
      </c>
      <c r="Y6236">
        <v>11</v>
      </c>
      <c r="Z6236">
        <v>5</v>
      </c>
      <c r="AA6236">
        <v>12</v>
      </c>
      <c r="AB6236">
        <v>14</v>
      </c>
      <c r="AC6236">
        <v>9</v>
      </c>
      <c r="AD6236">
        <v>4</v>
      </c>
      <c r="AE6236">
        <v>3</v>
      </c>
      <c r="AF6236">
        <v>3</v>
      </c>
      <c r="AG6236">
        <v>0</v>
      </c>
      <c r="AH6236">
        <v>1</v>
      </c>
      <c r="AI6236">
        <v>1.66</v>
      </c>
      <c r="AJ6236">
        <v>4</v>
      </c>
      <c r="AK6236">
        <v>5</v>
      </c>
    </row>
    <row r="6237" spans="1:37" x14ac:dyDescent="0.45">
      <c r="A6237" s="56"/>
      <c r="B6237" s="27">
        <v>44234</v>
      </c>
      <c r="C6237" s="16" t="s">
        <v>454</v>
      </c>
      <c r="D6237" s="16" t="s">
        <v>455</v>
      </c>
      <c r="E6237" s="13" t="s">
        <v>456</v>
      </c>
      <c r="F6237" s="16" t="s">
        <v>271</v>
      </c>
      <c r="G6237" t="s">
        <v>463</v>
      </c>
      <c r="H6237" s="14"/>
      <c r="I6237" t="s">
        <v>468</v>
      </c>
      <c r="J6237" s="14"/>
      <c r="K6237">
        <v>3</v>
      </c>
      <c r="L6237">
        <v>0</v>
      </c>
      <c r="M6237" t="s">
        <v>7</v>
      </c>
      <c r="N6237" s="14"/>
      <c r="O6237">
        <v>2</v>
      </c>
      <c r="P6237">
        <v>0</v>
      </c>
      <c r="Q6237" t="s">
        <v>7</v>
      </c>
      <c r="R6237" s="14"/>
      <c r="S6237" s="16">
        <f>Table2[[#This Row],[FTHG]]-Table2[[#This Row],[HTH]]</f>
        <v>1</v>
      </c>
      <c r="T6237" s="14">
        <f>Table2[[#This Row],[FTAG]]-Table2[[#This Row],[HTA]]</f>
        <v>0</v>
      </c>
      <c r="U6237" s="13" t="str">
        <f>IF(Table2[[#This Row],[SHH]]&gt;Table2[[#This Row],[SHA]],"H",IF(Table2[[#This Row],[HTH]]&lt;Table2[[#This Row],[HTA]],"A","D"))</f>
        <v>H</v>
      </c>
      <c r="V6237" s="14"/>
      <c r="W6237">
        <v>11</v>
      </c>
      <c r="X6237">
        <v>10</v>
      </c>
      <c r="Y6237">
        <v>2</v>
      </c>
      <c r="Z6237">
        <v>3</v>
      </c>
      <c r="AA6237">
        <v>11</v>
      </c>
      <c r="AB6237">
        <v>9</v>
      </c>
      <c r="AC6237">
        <v>5</v>
      </c>
      <c r="AD6237">
        <v>9</v>
      </c>
      <c r="AE6237">
        <v>2</v>
      </c>
      <c r="AF6237">
        <v>1</v>
      </c>
      <c r="AG6237">
        <v>0</v>
      </c>
      <c r="AH6237">
        <v>0</v>
      </c>
      <c r="AI6237">
        <v>2.7</v>
      </c>
      <c r="AJ6237">
        <v>3.2</v>
      </c>
      <c r="AK6237">
        <v>2.7</v>
      </c>
    </row>
    <row r="6238" spans="1:37" x14ac:dyDescent="0.45">
      <c r="A6238" s="56"/>
      <c r="B6238" s="27">
        <v>44234</v>
      </c>
      <c r="C6238" s="16" t="s">
        <v>454</v>
      </c>
      <c r="D6238" s="16" t="s">
        <v>455</v>
      </c>
      <c r="E6238" s="13" t="s">
        <v>456</v>
      </c>
      <c r="F6238" s="16" t="s">
        <v>271</v>
      </c>
      <c r="G6238" t="s">
        <v>462</v>
      </c>
      <c r="H6238" s="14"/>
      <c r="I6238" t="s">
        <v>460</v>
      </c>
      <c r="J6238" s="14"/>
      <c r="K6238">
        <v>3</v>
      </c>
      <c r="L6238">
        <v>4</v>
      </c>
      <c r="M6238" t="s">
        <v>8</v>
      </c>
      <c r="N6238" s="14"/>
      <c r="O6238">
        <v>2</v>
      </c>
      <c r="P6238">
        <v>2</v>
      </c>
      <c r="Q6238" t="s">
        <v>23</v>
      </c>
      <c r="R6238" s="14"/>
      <c r="S6238" s="16">
        <f>Table2[[#This Row],[FTHG]]-Table2[[#This Row],[HTH]]</f>
        <v>1</v>
      </c>
      <c r="T6238" s="14">
        <f>Table2[[#This Row],[FTAG]]-Table2[[#This Row],[HTA]]</f>
        <v>2</v>
      </c>
      <c r="U6238" s="13" t="str">
        <f>IF(Table2[[#This Row],[SHH]]&gt;Table2[[#This Row],[SHA]],"H",IF(Table2[[#This Row],[HTH]]&lt;Table2[[#This Row],[HTA]],"A","D"))</f>
        <v>D</v>
      </c>
      <c r="V6238" s="14"/>
      <c r="W6238">
        <v>9</v>
      </c>
      <c r="X6238">
        <v>11</v>
      </c>
      <c r="Y6238">
        <v>4</v>
      </c>
      <c r="Z6238">
        <v>5</v>
      </c>
      <c r="AA6238">
        <v>12</v>
      </c>
      <c r="AB6238">
        <v>16</v>
      </c>
      <c r="AC6238">
        <v>5</v>
      </c>
      <c r="AD6238">
        <v>6</v>
      </c>
      <c r="AE6238">
        <v>2</v>
      </c>
      <c r="AF6238">
        <v>2</v>
      </c>
      <c r="AG6238">
        <v>0</v>
      </c>
      <c r="AH6238">
        <v>0</v>
      </c>
      <c r="AI6238">
        <v>7</v>
      </c>
      <c r="AJ6238">
        <v>5</v>
      </c>
      <c r="AK6238">
        <v>1.4</v>
      </c>
    </row>
    <row r="6239" spans="1:37" x14ac:dyDescent="0.45">
      <c r="A6239" s="56"/>
      <c r="B6239" s="27">
        <v>44234</v>
      </c>
      <c r="C6239" s="16" t="s">
        <v>454</v>
      </c>
      <c r="D6239" s="16" t="s">
        <v>455</v>
      </c>
      <c r="E6239" s="13" t="s">
        <v>456</v>
      </c>
      <c r="F6239" s="16" t="s">
        <v>271</v>
      </c>
      <c r="G6239" t="s">
        <v>471</v>
      </c>
      <c r="H6239" s="14"/>
      <c r="I6239" t="s">
        <v>469</v>
      </c>
      <c r="J6239" s="14"/>
      <c r="K6239">
        <v>1</v>
      </c>
      <c r="L6239">
        <v>0</v>
      </c>
      <c r="M6239" t="s">
        <v>7</v>
      </c>
      <c r="N6239" s="14"/>
      <c r="O6239">
        <v>1</v>
      </c>
      <c r="P6239">
        <v>0</v>
      </c>
      <c r="Q6239" t="s">
        <v>7</v>
      </c>
      <c r="R6239" s="14"/>
      <c r="S6239" s="16">
        <f>Table2[[#This Row],[FTHG]]-Table2[[#This Row],[HTH]]</f>
        <v>0</v>
      </c>
      <c r="T6239" s="14">
        <f>Table2[[#This Row],[FTAG]]-Table2[[#This Row],[HTA]]</f>
        <v>0</v>
      </c>
      <c r="U6239" s="13" t="str">
        <f>IF(Table2[[#This Row],[SHH]]&gt;Table2[[#This Row],[SHA]],"H",IF(Table2[[#This Row],[HTH]]&lt;Table2[[#This Row],[HTA]],"A","D"))</f>
        <v>D</v>
      </c>
      <c r="V6239" s="14"/>
      <c r="W6239">
        <v>12</v>
      </c>
      <c r="X6239">
        <v>10</v>
      </c>
      <c r="Y6239">
        <v>3</v>
      </c>
      <c r="Z6239">
        <v>0</v>
      </c>
      <c r="AA6239">
        <v>9</v>
      </c>
      <c r="AB6239">
        <v>9</v>
      </c>
      <c r="AC6239">
        <v>8</v>
      </c>
      <c r="AD6239">
        <v>2</v>
      </c>
      <c r="AE6239">
        <v>2</v>
      </c>
      <c r="AF6239">
        <v>2</v>
      </c>
      <c r="AG6239">
        <v>0</v>
      </c>
      <c r="AH6239">
        <v>0</v>
      </c>
      <c r="AI6239">
        <v>2.0499999999999998</v>
      </c>
      <c r="AJ6239">
        <v>3.25</v>
      </c>
      <c r="AK6239">
        <v>3.8</v>
      </c>
    </row>
    <row r="6240" spans="1:37" x14ac:dyDescent="0.45">
      <c r="A6240" s="56"/>
      <c r="B6240" s="27">
        <v>44234</v>
      </c>
      <c r="C6240" s="16" t="s">
        <v>454</v>
      </c>
      <c r="D6240" s="16" t="s">
        <v>455</v>
      </c>
      <c r="E6240" s="13" t="s">
        <v>456</v>
      </c>
      <c r="F6240" s="16" t="s">
        <v>271</v>
      </c>
      <c r="G6240" t="s">
        <v>470</v>
      </c>
      <c r="H6240" s="14"/>
      <c r="I6240" t="s">
        <v>459</v>
      </c>
      <c r="J6240" s="14"/>
      <c r="K6240">
        <v>0</v>
      </c>
      <c r="L6240">
        <v>2</v>
      </c>
      <c r="M6240" t="s">
        <v>8</v>
      </c>
      <c r="N6240" s="14"/>
      <c r="O6240">
        <v>0</v>
      </c>
      <c r="P6240">
        <v>1</v>
      </c>
      <c r="Q6240" t="s">
        <v>8</v>
      </c>
      <c r="R6240" s="14"/>
      <c r="S6240" s="16">
        <f>Table2[[#This Row],[FTHG]]-Table2[[#This Row],[HTH]]</f>
        <v>0</v>
      </c>
      <c r="T6240" s="14">
        <f>Table2[[#This Row],[FTAG]]-Table2[[#This Row],[HTA]]</f>
        <v>1</v>
      </c>
      <c r="U6240" s="13" t="str">
        <f>IF(Table2[[#This Row],[SHH]]&gt;Table2[[#This Row],[SHA]],"H",IF(Table2[[#This Row],[HTH]]&lt;Table2[[#This Row],[HTA]],"A","D"))</f>
        <v>A</v>
      </c>
      <c r="V6240" s="14"/>
      <c r="W6240">
        <v>6</v>
      </c>
      <c r="X6240">
        <v>14</v>
      </c>
      <c r="Y6240">
        <v>1</v>
      </c>
      <c r="Z6240">
        <v>3</v>
      </c>
      <c r="AA6240">
        <v>13</v>
      </c>
      <c r="AB6240">
        <v>13</v>
      </c>
      <c r="AC6240">
        <v>4</v>
      </c>
      <c r="AD6240">
        <v>2</v>
      </c>
      <c r="AE6240">
        <v>3</v>
      </c>
      <c r="AF6240">
        <v>0</v>
      </c>
      <c r="AG6240">
        <v>0</v>
      </c>
      <c r="AH6240">
        <v>0</v>
      </c>
      <c r="AI6240">
        <v>4.5</v>
      </c>
      <c r="AJ6240">
        <v>3.5</v>
      </c>
      <c r="AK6240">
        <v>1.8</v>
      </c>
    </row>
    <row r="6241" spans="1:37" x14ac:dyDescent="0.45">
      <c r="A6241" s="56"/>
      <c r="B6241" s="27">
        <v>44234</v>
      </c>
      <c r="C6241" s="16" t="s">
        <v>454</v>
      </c>
      <c r="D6241" s="16" t="s">
        <v>455</v>
      </c>
      <c r="E6241" s="13" t="s">
        <v>456</v>
      </c>
      <c r="F6241" s="16" t="s">
        <v>271</v>
      </c>
      <c r="G6241" t="s">
        <v>476</v>
      </c>
      <c r="H6241" s="14"/>
      <c r="I6241" t="s">
        <v>475</v>
      </c>
      <c r="J6241" s="14"/>
      <c r="K6241">
        <v>0</v>
      </c>
      <c r="L6241">
        <v>2</v>
      </c>
      <c r="M6241" t="s">
        <v>8</v>
      </c>
      <c r="N6241" s="14"/>
      <c r="O6241">
        <v>0</v>
      </c>
      <c r="P6241">
        <v>2</v>
      </c>
      <c r="Q6241" t="s">
        <v>8</v>
      </c>
      <c r="R6241" s="14"/>
      <c r="S6241" s="16">
        <f>Table2[[#This Row],[FTHG]]-Table2[[#This Row],[HTH]]</f>
        <v>0</v>
      </c>
      <c r="T6241" s="14">
        <f>Table2[[#This Row],[FTAG]]-Table2[[#This Row],[HTA]]</f>
        <v>0</v>
      </c>
      <c r="U6241" s="13" t="str">
        <f>IF(Table2[[#This Row],[SHH]]&gt;Table2[[#This Row],[SHA]],"H",IF(Table2[[#This Row],[HTH]]&lt;Table2[[#This Row],[HTA]],"A","D"))</f>
        <v>A</v>
      </c>
      <c r="V6241" s="14"/>
      <c r="W6241">
        <v>12</v>
      </c>
      <c r="X6241">
        <v>9</v>
      </c>
      <c r="Y6241">
        <v>4</v>
      </c>
      <c r="Z6241">
        <v>2</v>
      </c>
      <c r="AA6241">
        <v>12</v>
      </c>
      <c r="AB6241">
        <v>12</v>
      </c>
      <c r="AC6241">
        <v>7</v>
      </c>
      <c r="AD6241">
        <v>1</v>
      </c>
      <c r="AE6241">
        <v>1</v>
      </c>
      <c r="AF6241">
        <v>2</v>
      </c>
      <c r="AG6241">
        <v>1</v>
      </c>
      <c r="AH6241">
        <v>0</v>
      </c>
      <c r="AI6241">
        <v>7.5</v>
      </c>
      <c r="AJ6241">
        <v>5</v>
      </c>
      <c r="AK6241">
        <v>1.4</v>
      </c>
    </row>
    <row r="6242" spans="1:37" x14ac:dyDescent="0.45">
      <c r="A6242" s="56"/>
      <c r="B6242" s="27">
        <v>44240</v>
      </c>
      <c r="C6242" s="16" t="s">
        <v>454</v>
      </c>
      <c r="D6242" s="16" t="s">
        <v>455</v>
      </c>
      <c r="E6242" s="13" t="s">
        <v>456</v>
      </c>
      <c r="F6242" s="16" t="s">
        <v>271</v>
      </c>
      <c r="G6242" t="s">
        <v>475</v>
      </c>
      <c r="H6242" s="14"/>
      <c r="I6242" t="s">
        <v>463</v>
      </c>
      <c r="J6242" s="14"/>
      <c r="K6242">
        <v>2</v>
      </c>
      <c r="L6242">
        <v>1</v>
      </c>
      <c r="M6242" t="s">
        <v>7</v>
      </c>
      <c r="N6242" s="14"/>
      <c r="O6242">
        <v>1</v>
      </c>
      <c r="P6242">
        <v>0</v>
      </c>
      <c r="Q6242" t="s">
        <v>7</v>
      </c>
      <c r="R6242" s="14"/>
      <c r="S6242" s="16">
        <f>Table2[[#This Row],[FTHG]]-Table2[[#This Row],[HTH]]</f>
        <v>1</v>
      </c>
      <c r="T6242" s="14">
        <f>Table2[[#This Row],[FTAG]]-Table2[[#This Row],[HTA]]</f>
        <v>1</v>
      </c>
      <c r="U6242" s="13" t="str">
        <f>IF(Table2[[#This Row],[SHH]]&gt;Table2[[#This Row],[SHA]],"H",IF(Table2[[#This Row],[HTH]]&lt;Table2[[#This Row],[HTA]],"A","D"))</f>
        <v>D</v>
      </c>
      <c r="V6242" s="14"/>
      <c r="W6242">
        <v>17</v>
      </c>
      <c r="X6242">
        <v>13</v>
      </c>
      <c r="Y6242">
        <v>4</v>
      </c>
      <c r="Z6242">
        <v>5</v>
      </c>
      <c r="AA6242">
        <v>12</v>
      </c>
      <c r="AB6242">
        <v>6</v>
      </c>
      <c r="AC6242">
        <v>4</v>
      </c>
      <c r="AD6242">
        <v>1</v>
      </c>
      <c r="AE6242">
        <v>2</v>
      </c>
      <c r="AF6242">
        <v>0</v>
      </c>
      <c r="AG6242">
        <v>0</v>
      </c>
      <c r="AH6242">
        <v>0</v>
      </c>
      <c r="AI6242">
        <v>1.1599999999999999</v>
      </c>
      <c r="AJ6242">
        <v>8</v>
      </c>
      <c r="AK6242">
        <v>13</v>
      </c>
    </row>
    <row r="6243" spans="1:37" x14ac:dyDescent="0.45">
      <c r="A6243" s="56"/>
      <c r="B6243" s="27">
        <v>44240</v>
      </c>
      <c r="C6243" s="16" t="s">
        <v>454</v>
      </c>
      <c r="D6243" s="16" t="s">
        <v>455</v>
      </c>
      <c r="E6243" s="13" t="s">
        <v>456</v>
      </c>
      <c r="F6243" s="16" t="s">
        <v>271</v>
      </c>
      <c r="G6243" t="s">
        <v>467</v>
      </c>
      <c r="H6243" s="14"/>
      <c r="I6243" t="s">
        <v>473</v>
      </c>
      <c r="J6243" s="14"/>
      <c r="K6243">
        <v>1</v>
      </c>
      <c r="L6243">
        <v>1</v>
      </c>
      <c r="M6243" t="s">
        <v>23</v>
      </c>
      <c r="N6243" s="14"/>
      <c r="O6243">
        <v>1</v>
      </c>
      <c r="P6243">
        <v>0</v>
      </c>
      <c r="Q6243" t="s">
        <v>7</v>
      </c>
      <c r="R6243" s="14"/>
      <c r="S6243" s="16">
        <f>Table2[[#This Row],[FTHG]]-Table2[[#This Row],[HTH]]</f>
        <v>0</v>
      </c>
      <c r="T6243" s="14">
        <f>Table2[[#This Row],[FTAG]]-Table2[[#This Row],[HTA]]</f>
        <v>1</v>
      </c>
      <c r="U6243" s="13" t="str">
        <f>IF(Table2[[#This Row],[SHH]]&gt;Table2[[#This Row],[SHA]],"H",IF(Table2[[#This Row],[HTH]]&lt;Table2[[#This Row],[HTA]],"A","D"))</f>
        <v>D</v>
      </c>
      <c r="V6243" s="14"/>
      <c r="W6243">
        <v>9</v>
      </c>
      <c r="X6243">
        <v>17</v>
      </c>
      <c r="Y6243">
        <v>6</v>
      </c>
      <c r="Z6243">
        <v>6</v>
      </c>
      <c r="AA6243">
        <v>9</v>
      </c>
      <c r="AB6243">
        <v>7</v>
      </c>
      <c r="AC6243">
        <v>4</v>
      </c>
      <c r="AD6243">
        <v>6</v>
      </c>
      <c r="AE6243">
        <v>2</v>
      </c>
      <c r="AF6243">
        <v>0</v>
      </c>
      <c r="AG6243">
        <v>0</v>
      </c>
      <c r="AH6243">
        <v>0</v>
      </c>
      <c r="AI6243">
        <v>3</v>
      </c>
      <c r="AJ6243">
        <v>3</v>
      </c>
      <c r="AK6243">
        <v>2.5499999999999998</v>
      </c>
    </row>
    <row r="6244" spans="1:37" x14ac:dyDescent="0.45">
      <c r="A6244" s="56"/>
      <c r="B6244" s="27">
        <v>44240</v>
      </c>
      <c r="C6244" s="16" t="s">
        <v>454</v>
      </c>
      <c r="D6244" s="16" t="s">
        <v>455</v>
      </c>
      <c r="E6244" s="13" t="s">
        <v>456</v>
      </c>
      <c r="F6244" s="16" t="s">
        <v>271</v>
      </c>
      <c r="G6244" t="s">
        <v>464</v>
      </c>
      <c r="H6244" s="14"/>
      <c r="I6244" t="s">
        <v>474</v>
      </c>
      <c r="J6244" s="14"/>
      <c r="K6244">
        <v>1</v>
      </c>
      <c r="L6244">
        <v>2</v>
      </c>
      <c r="M6244" t="s">
        <v>8</v>
      </c>
      <c r="N6244" s="14"/>
      <c r="O6244">
        <v>1</v>
      </c>
      <c r="P6244">
        <v>1</v>
      </c>
      <c r="Q6244" t="s">
        <v>23</v>
      </c>
      <c r="R6244" s="14"/>
      <c r="S6244" s="16">
        <f>Table2[[#This Row],[FTHG]]-Table2[[#This Row],[HTH]]</f>
        <v>0</v>
      </c>
      <c r="T6244" s="14">
        <f>Table2[[#This Row],[FTAG]]-Table2[[#This Row],[HTA]]</f>
        <v>1</v>
      </c>
      <c r="U6244" s="13" t="str">
        <f>IF(Table2[[#This Row],[SHH]]&gt;Table2[[#This Row],[SHA]],"H",IF(Table2[[#This Row],[HTH]]&lt;Table2[[#This Row],[HTA]],"A","D"))</f>
        <v>D</v>
      </c>
      <c r="V6244" s="14"/>
      <c r="W6244">
        <v>24</v>
      </c>
      <c r="X6244">
        <v>12</v>
      </c>
      <c r="Y6244">
        <v>8</v>
      </c>
      <c r="Z6244">
        <v>5</v>
      </c>
      <c r="AA6244">
        <v>9</v>
      </c>
      <c r="AB6244">
        <v>12</v>
      </c>
      <c r="AC6244">
        <v>6</v>
      </c>
      <c r="AD6244">
        <v>1</v>
      </c>
      <c r="AE6244">
        <v>0</v>
      </c>
      <c r="AF6244">
        <v>1</v>
      </c>
      <c r="AG6244">
        <v>0</v>
      </c>
      <c r="AH6244">
        <v>0</v>
      </c>
      <c r="AI6244">
        <v>1.36</v>
      </c>
      <c r="AJ6244">
        <v>5</v>
      </c>
      <c r="AK6244">
        <v>8.5</v>
      </c>
    </row>
    <row r="6245" spans="1:37" x14ac:dyDescent="0.45">
      <c r="A6245" s="56"/>
      <c r="B6245" s="27">
        <v>44241</v>
      </c>
      <c r="C6245" s="16" t="s">
        <v>454</v>
      </c>
      <c r="D6245" s="16" t="s">
        <v>455</v>
      </c>
      <c r="E6245" s="13" t="s">
        <v>456</v>
      </c>
      <c r="F6245" s="16" t="s">
        <v>271</v>
      </c>
      <c r="G6245" t="s">
        <v>460</v>
      </c>
      <c r="H6245" s="14"/>
      <c r="I6245" t="s">
        <v>461</v>
      </c>
      <c r="J6245" s="14"/>
      <c r="K6245">
        <v>2</v>
      </c>
      <c r="L6245">
        <v>2</v>
      </c>
      <c r="M6245" t="s">
        <v>23</v>
      </c>
      <c r="N6245" s="14"/>
      <c r="O6245">
        <v>0</v>
      </c>
      <c r="P6245">
        <v>1</v>
      </c>
      <c r="Q6245" t="s">
        <v>8</v>
      </c>
      <c r="R6245" s="14"/>
      <c r="S6245" s="16">
        <f>Table2[[#This Row],[FTHG]]-Table2[[#This Row],[HTH]]</f>
        <v>2</v>
      </c>
      <c r="T6245" s="14">
        <f>Table2[[#This Row],[FTAG]]-Table2[[#This Row],[HTA]]</f>
        <v>1</v>
      </c>
      <c r="U6245" s="13" t="str">
        <f>IF(Table2[[#This Row],[SHH]]&gt;Table2[[#This Row],[SHA]],"H",IF(Table2[[#This Row],[HTH]]&lt;Table2[[#This Row],[HTA]],"A","D"))</f>
        <v>H</v>
      </c>
      <c r="V6245" s="14"/>
      <c r="W6245">
        <v>12</v>
      </c>
      <c r="X6245">
        <v>5</v>
      </c>
      <c r="Y6245">
        <v>4</v>
      </c>
      <c r="Z6245">
        <v>2</v>
      </c>
      <c r="AA6245">
        <v>13</v>
      </c>
      <c r="AB6245">
        <v>13</v>
      </c>
      <c r="AC6245">
        <v>7</v>
      </c>
      <c r="AD6245">
        <v>1</v>
      </c>
      <c r="AE6245">
        <v>3</v>
      </c>
      <c r="AF6245">
        <v>3</v>
      </c>
      <c r="AG6245">
        <v>0</v>
      </c>
      <c r="AH6245">
        <v>0</v>
      </c>
      <c r="AI6245">
        <v>1.36</v>
      </c>
      <c r="AJ6245">
        <v>5</v>
      </c>
      <c r="AK6245">
        <v>8</v>
      </c>
    </row>
    <row r="6246" spans="1:37" x14ac:dyDescent="0.45">
      <c r="A6246" s="56"/>
      <c r="B6246" s="27">
        <v>44241</v>
      </c>
      <c r="C6246" s="16" t="s">
        <v>454</v>
      </c>
      <c r="D6246" s="16" t="s">
        <v>455</v>
      </c>
      <c r="E6246" s="13" t="s">
        <v>456</v>
      </c>
      <c r="F6246" s="16" t="s">
        <v>271</v>
      </c>
      <c r="G6246" t="s">
        <v>468</v>
      </c>
      <c r="H6246" s="14"/>
      <c r="I6246" t="s">
        <v>470</v>
      </c>
      <c r="J6246" s="14"/>
      <c r="K6246">
        <v>1</v>
      </c>
      <c r="L6246">
        <v>3</v>
      </c>
      <c r="M6246" t="s">
        <v>8</v>
      </c>
      <c r="N6246" s="14"/>
      <c r="O6246">
        <v>1</v>
      </c>
      <c r="P6246">
        <v>2</v>
      </c>
      <c r="Q6246" t="s">
        <v>8</v>
      </c>
      <c r="R6246" s="14"/>
      <c r="S6246" s="16">
        <f>Table2[[#This Row],[FTHG]]-Table2[[#This Row],[HTH]]</f>
        <v>0</v>
      </c>
      <c r="T6246" s="14">
        <f>Table2[[#This Row],[FTAG]]-Table2[[#This Row],[HTA]]</f>
        <v>1</v>
      </c>
      <c r="U6246" s="13" t="str">
        <f>IF(Table2[[#This Row],[SHH]]&gt;Table2[[#This Row],[SHA]],"H",IF(Table2[[#This Row],[HTH]]&lt;Table2[[#This Row],[HTA]],"A","D"))</f>
        <v>A</v>
      </c>
      <c r="V6246" s="14"/>
      <c r="W6246">
        <v>8</v>
      </c>
      <c r="X6246">
        <v>7</v>
      </c>
      <c r="Y6246">
        <v>3</v>
      </c>
      <c r="Z6246">
        <v>3</v>
      </c>
      <c r="AA6246">
        <v>18</v>
      </c>
      <c r="AB6246">
        <v>21</v>
      </c>
      <c r="AC6246">
        <v>7</v>
      </c>
      <c r="AD6246">
        <v>2</v>
      </c>
      <c r="AE6246">
        <v>2</v>
      </c>
      <c r="AF6246">
        <v>3</v>
      </c>
      <c r="AG6246">
        <v>0</v>
      </c>
      <c r="AH6246">
        <v>0</v>
      </c>
      <c r="AI6246">
        <v>2.25</v>
      </c>
      <c r="AJ6246">
        <v>3</v>
      </c>
      <c r="AK6246">
        <v>3.6</v>
      </c>
    </row>
    <row r="6247" spans="1:37" x14ac:dyDescent="0.45">
      <c r="A6247" s="56"/>
      <c r="B6247" s="27">
        <v>44241</v>
      </c>
      <c r="C6247" s="16" t="s">
        <v>454</v>
      </c>
      <c r="D6247" s="16" t="s">
        <v>455</v>
      </c>
      <c r="E6247" s="13" t="s">
        <v>456</v>
      </c>
      <c r="F6247" s="16" t="s">
        <v>271</v>
      </c>
      <c r="G6247" t="s">
        <v>458</v>
      </c>
      <c r="H6247" s="14"/>
      <c r="I6247" t="s">
        <v>462</v>
      </c>
      <c r="J6247" s="14"/>
      <c r="K6247">
        <v>0</v>
      </c>
      <c r="L6247">
        <v>2</v>
      </c>
      <c r="M6247" t="s">
        <v>8</v>
      </c>
      <c r="N6247" s="14"/>
      <c r="O6247">
        <v>0</v>
      </c>
      <c r="P6247">
        <v>0</v>
      </c>
      <c r="Q6247" t="s">
        <v>23</v>
      </c>
      <c r="R6247" s="14"/>
      <c r="S6247" s="16">
        <f>Table2[[#This Row],[FTHG]]-Table2[[#This Row],[HTH]]</f>
        <v>0</v>
      </c>
      <c r="T6247" s="14">
        <f>Table2[[#This Row],[FTAG]]-Table2[[#This Row],[HTA]]</f>
        <v>2</v>
      </c>
      <c r="U6247" s="13" t="str">
        <f>IF(Table2[[#This Row],[SHH]]&gt;Table2[[#This Row],[SHA]],"H",IF(Table2[[#This Row],[HTH]]&lt;Table2[[#This Row],[HTA]],"A","D"))</f>
        <v>D</v>
      </c>
      <c r="V6247" s="14"/>
      <c r="W6247">
        <v>10</v>
      </c>
      <c r="X6247">
        <v>8</v>
      </c>
      <c r="Y6247">
        <v>3</v>
      </c>
      <c r="Z6247">
        <v>4</v>
      </c>
      <c r="AA6247">
        <v>17</v>
      </c>
      <c r="AB6247">
        <v>13</v>
      </c>
      <c r="AC6247">
        <v>3</v>
      </c>
      <c r="AD6247">
        <v>0</v>
      </c>
      <c r="AE6247">
        <v>4</v>
      </c>
      <c r="AF6247">
        <v>1</v>
      </c>
      <c r="AG6247">
        <v>1</v>
      </c>
      <c r="AH6247">
        <v>0</v>
      </c>
      <c r="AI6247">
        <v>2.4500000000000002</v>
      </c>
      <c r="AJ6247">
        <v>3.4</v>
      </c>
      <c r="AK6247">
        <v>2.8</v>
      </c>
    </row>
    <row r="6248" spans="1:37" x14ac:dyDescent="0.45">
      <c r="A6248" s="56"/>
      <c r="B6248" s="27">
        <v>44241</v>
      </c>
      <c r="C6248" s="16" t="s">
        <v>454</v>
      </c>
      <c r="D6248" s="16" t="s">
        <v>455</v>
      </c>
      <c r="E6248" s="13" t="s">
        <v>456</v>
      </c>
      <c r="F6248" s="16" t="s">
        <v>271</v>
      </c>
      <c r="G6248" t="s">
        <v>469</v>
      </c>
      <c r="H6248" s="14"/>
      <c r="I6248" t="s">
        <v>466</v>
      </c>
      <c r="J6248" s="14"/>
      <c r="K6248">
        <v>1</v>
      </c>
      <c r="L6248">
        <v>2</v>
      </c>
      <c r="M6248" t="s">
        <v>8</v>
      </c>
      <c r="N6248" s="14"/>
      <c r="O6248">
        <v>1</v>
      </c>
      <c r="P6248">
        <v>1</v>
      </c>
      <c r="Q6248" t="s">
        <v>23</v>
      </c>
      <c r="R6248" s="14"/>
      <c r="S6248" s="16">
        <f>Table2[[#This Row],[FTHG]]-Table2[[#This Row],[HTH]]</f>
        <v>0</v>
      </c>
      <c r="T6248" s="14">
        <f>Table2[[#This Row],[FTAG]]-Table2[[#This Row],[HTA]]</f>
        <v>1</v>
      </c>
      <c r="U6248" s="13" t="str">
        <f>IF(Table2[[#This Row],[SHH]]&gt;Table2[[#This Row],[SHA]],"H",IF(Table2[[#This Row],[HTH]]&lt;Table2[[#This Row],[HTA]],"A","D"))</f>
        <v>D</v>
      </c>
      <c r="V6248" s="14"/>
      <c r="W6248">
        <v>14</v>
      </c>
      <c r="X6248">
        <v>12</v>
      </c>
      <c r="Y6248">
        <v>3</v>
      </c>
      <c r="Z6248">
        <v>2</v>
      </c>
      <c r="AA6248">
        <v>13</v>
      </c>
      <c r="AB6248">
        <v>12</v>
      </c>
      <c r="AC6248">
        <v>7</v>
      </c>
      <c r="AD6248">
        <v>7</v>
      </c>
      <c r="AE6248">
        <v>2</v>
      </c>
      <c r="AF6248">
        <v>1</v>
      </c>
      <c r="AG6248">
        <v>0</v>
      </c>
      <c r="AH6248">
        <v>0</v>
      </c>
      <c r="AI6248">
        <v>3</v>
      </c>
      <c r="AJ6248">
        <v>3.1</v>
      </c>
      <c r="AK6248">
        <v>2.5</v>
      </c>
    </row>
    <row r="6249" spans="1:37" x14ac:dyDescent="0.45">
      <c r="A6249" s="56"/>
      <c r="B6249" s="27">
        <v>44241</v>
      </c>
      <c r="C6249" s="16" t="s">
        <v>454</v>
      </c>
      <c r="D6249" s="16" t="s">
        <v>455</v>
      </c>
      <c r="E6249" s="13" t="s">
        <v>456</v>
      </c>
      <c r="F6249" s="16" t="s">
        <v>271</v>
      </c>
      <c r="G6249" t="s">
        <v>465</v>
      </c>
      <c r="H6249" s="14"/>
      <c r="I6249" t="s">
        <v>471</v>
      </c>
      <c r="J6249" s="14"/>
      <c r="K6249">
        <v>0</v>
      </c>
      <c r="L6249">
        <v>2</v>
      </c>
      <c r="M6249" t="s">
        <v>8</v>
      </c>
      <c r="N6249" s="14"/>
      <c r="O6249">
        <v>0</v>
      </c>
      <c r="P6249">
        <v>1</v>
      </c>
      <c r="Q6249" t="s">
        <v>8</v>
      </c>
      <c r="R6249" s="14"/>
      <c r="S6249" s="16">
        <f>Table2[[#This Row],[FTHG]]-Table2[[#This Row],[HTH]]</f>
        <v>0</v>
      </c>
      <c r="T6249" s="14">
        <f>Table2[[#This Row],[FTAG]]-Table2[[#This Row],[HTA]]</f>
        <v>1</v>
      </c>
      <c r="U6249" s="13" t="str">
        <f>IF(Table2[[#This Row],[SHH]]&gt;Table2[[#This Row],[SHA]],"H",IF(Table2[[#This Row],[HTH]]&lt;Table2[[#This Row],[HTA]],"A","D"))</f>
        <v>A</v>
      </c>
      <c r="V6249" s="14"/>
      <c r="W6249">
        <v>13</v>
      </c>
      <c r="X6249">
        <v>6</v>
      </c>
      <c r="Y6249">
        <v>2</v>
      </c>
      <c r="Z6249">
        <v>3</v>
      </c>
      <c r="AA6249">
        <v>18</v>
      </c>
      <c r="AB6249">
        <v>16</v>
      </c>
      <c r="AC6249">
        <v>7</v>
      </c>
      <c r="AD6249">
        <v>1</v>
      </c>
      <c r="AE6249">
        <v>5</v>
      </c>
      <c r="AF6249">
        <v>2</v>
      </c>
      <c r="AG6249">
        <v>0</v>
      </c>
      <c r="AH6249">
        <v>0</v>
      </c>
      <c r="AI6249">
        <v>1.85</v>
      </c>
      <c r="AJ6249">
        <v>3.4</v>
      </c>
      <c r="AK6249">
        <v>4.33</v>
      </c>
    </row>
    <row r="6250" spans="1:37" x14ac:dyDescent="0.45">
      <c r="A6250" s="56"/>
      <c r="B6250" s="27">
        <v>44241</v>
      </c>
      <c r="C6250" s="16" t="s">
        <v>454</v>
      </c>
      <c r="D6250" s="16" t="s">
        <v>455</v>
      </c>
      <c r="E6250" s="13" t="s">
        <v>456</v>
      </c>
      <c r="F6250" s="16" t="s">
        <v>271</v>
      </c>
      <c r="G6250" t="s">
        <v>459</v>
      </c>
      <c r="H6250" s="14"/>
      <c r="I6250" t="s">
        <v>472</v>
      </c>
      <c r="J6250" s="14"/>
      <c r="K6250">
        <v>0</v>
      </c>
      <c r="L6250">
        <v>0</v>
      </c>
      <c r="M6250" t="s">
        <v>23</v>
      </c>
      <c r="N6250" s="14"/>
      <c r="O6250">
        <v>0</v>
      </c>
      <c r="P6250">
        <v>0</v>
      </c>
      <c r="Q6250" t="s">
        <v>23</v>
      </c>
      <c r="R6250" s="14"/>
      <c r="S6250" s="16">
        <f>Table2[[#This Row],[FTHG]]-Table2[[#This Row],[HTH]]</f>
        <v>0</v>
      </c>
      <c r="T6250" s="14">
        <f>Table2[[#This Row],[FTAG]]-Table2[[#This Row],[HTA]]</f>
        <v>0</v>
      </c>
      <c r="U6250" s="13" t="str">
        <f>IF(Table2[[#This Row],[SHH]]&gt;Table2[[#This Row],[SHA]],"H",IF(Table2[[#This Row],[HTH]]&lt;Table2[[#This Row],[HTA]],"A","D"))</f>
        <v>D</v>
      </c>
      <c r="V6250" s="14"/>
      <c r="W6250">
        <v>14</v>
      </c>
      <c r="X6250">
        <v>3</v>
      </c>
      <c r="Y6250">
        <v>0</v>
      </c>
      <c r="Z6250">
        <v>1</v>
      </c>
      <c r="AA6250">
        <v>16</v>
      </c>
      <c r="AB6250">
        <v>15</v>
      </c>
      <c r="AC6250">
        <v>9</v>
      </c>
      <c r="AD6250">
        <v>3</v>
      </c>
      <c r="AE6250">
        <v>2</v>
      </c>
      <c r="AF6250">
        <v>1</v>
      </c>
      <c r="AG6250">
        <v>0</v>
      </c>
      <c r="AH6250">
        <v>0</v>
      </c>
      <c r="AI6250">
        <v>1.5</v>
      </c>
      <c r="AJ6250">
        <v>4</v>
      </c>
      <c r="AK6250">
        <v>7</v>
      </c>
    </row>
    <row r="6251" spans="1:37" x14ac:dyDescent="0.45">
      <c r="A6251" s="56"/>
      <c r="B6251" s="27">
        <v>44241</v>
      </c>
      <c r="C6251" s="16" t="s">
        <v>454</v>
      </c>
      <c r="D6251" s="16" t="s">
        <v>455</v>
      </c>
      <c r="E6251" s="13" t="s">
        <v>456</v>
      </c>
      <c r="F6251" s="16" t="s">
        <v>271</v>
      </c>
      <c r="G6251" t="s">
        <v>457</v>
      </c>
      <c r="H6251" s="14"/>
      <c r="I6251" t="s">
        <v>476</v>
      </c>
      <c r="J6251" s="14"/>
      <c r="K6251">
        <v>0</v>
      </c>
      <c r="L6251">
        <v>0</v>
      </c>
      <c r="M6251" t="s">
        <v>23</v>
      </c>
      <c r="N6251" s="14"/>
      <c r="O6251">
        <v>0</v>
      </c>
      <c r="P6251">
        <v>0</v>
      </c>
      <c r="Q6251" t="s">
        <v>23</v>
      </c>
      <c r="R6251" s="14"/>
      <c r="S6251" s="16">
        <f>Table2[[#This Row],[FTHG]]-Table2[[#This Row],[HTH]]</f>
        <v>0</v>
      </c>
      <c r="T6251" s="14">
        <f>Table2[[#This Row],[FTAG]]-Table2[[#This Row],[HTA]]</f>
        <v>0</v>
      </c>
      <c r="U6251" s="13" t="str">
        <f>IF(Table2[[#This Row],[SHH]]&gt;Table2[[#This Row],[SHA]],"H",IF(Table2[[#This Row],[HTH]]&lt;Table2[[#This Row],[HTA]],"A","D"))</f>
        <v>D</v>
      </c>
      <c r="V6251" s="14"/>
      <c r="W6251">
        <v>18</v>
      </c>
      <c r="X6251">
        <v>5</v>
      </c>
      <c r="Y6251">
        <v>1</v>
      </c>
      <c r="Z6251">
        <v>1</v>
      </c>
      <c r="AA6251">
        <v>13</v>
      </c>
      <c r="AB6251">
        <v>17</v>
      </c>
      <c r="AC6251">
        <v>6</v>
      </c>
      <c r="AD6251">
        <v>5</v>
      </c>
      <c r="AE6251">
        <v>1</v>
      </c>
      <c r="AF6251">
        <v>1</v>
      </c>
      <c r="AG6251">
        <v>0</v>
      </c>
      <c r="AH6251">
        <v>2</v>
      </c>
      <c r="AI6251">
        <v>2.6</v>
      </c>
      <c r="AJ6251">
        <v>3.3</v>
      </c>
      <c r="AK6251">
        <v>2.75</v>
      </c>
    </row>
    <row r="6252" spans="1:37" x14ac:dyDescent="0.45">
      <c r="A6252" s="56"/>
      <c r="B6252" s="27">
        <v>44244</v>
      </c>
      <c r="C6252" s="16" t="s">
        <v>454</v>
      </c>
      <c r="D6252" s="16" t="s">
        <v>455</v>
      </c>
      <c r="E6252" s="13" t="s">
        <v>456</v>
      </c>
      <c r="F6252" s="16" t="s">
        <v>271</v>
      </c>
      <c r="G6252" t="s">
        <v>476</v>
      </c>
      <c r="H6252" s="14"/>
      <c r="I6252" t="s">
        <v>463</v>
      </c>
      <c r="J6252" s="14"/>
      <c r="K6252">
        <v>3</v>
      </c>
      <c r="L6252">
        <v>2</v>
      </c>
      <c r="M6252" t="s">
        <v>7</v>
      </c>
      <c r="N6252" s="14"/>
      <c r="O6252">
        <v>2</v>
      </c>
      <c r="P6252">
        <v>0</v>
      </c>
      <c r="Q6252" t="s">
        <v>7</v>
      </c>
      <c r="R6252" s="14"/>
      <c r="S6252" s="16">
        <f>Table2[[#This Row],[FTHG]]-Table2[[#This Row],[HTH]]</f>
        <v>1</v>
      </c>
      <c r="T6252" s="14">
        <f>Table2[[#This Row],[FTAG]]-Table2[[#This Row],[HTA]]</f>
        <v>2</v>
      </c>
      <c r="U6252" s="13" t="str">
        <f>IF(Table2[[#This Row],[SHH]]&gt;Table2[[#This Row],[SHA]],"H",IF(Table2[[#This Row],[HTH]]&lt;Table2[[#This Row],[HTA]],"A","D"))</f>
        <v>D</v>
      </c>
      <c r="V6252" s="14"/>
      <c r="W6252">
        <v>8</v>
      </c>
      <c r="X6252">
        <v>10</v>
      </c>
      <c r="Y6252">
        <v>4</v>
      </c>
      <c r="Z6252">
        <v>4</v>
      </c>
      <c r="AA6252">
        <v>10</v>
      </c>
      <c r="AB6252">
        <v>13</v>
      </c>
      <c r="AC6252">
        <v>5</v>
      </c>
      <c r="AD6252">
        <v>3</v>
      </c>
      <c r="AE6252">
        <v>2</v>
      </c>
      <c r="AF6252">
        <v>1</v>
      </c>
      <c r="AG6252">
        <v>0</v>
      </c>
      <c r="AH6252">
        <v>0</v>
      </c>
      <c r="AI6252">
        <v>2.25</v>
      </c>
      <c r="AJ6252">
        <v>3.4</v>
      </c>
      <c r="AK6252">
        <v>3.2</v>
      </c>
    </row>
    <row r="6253" spans="1:37" x14ac:dyDescent="0.45">
      <c r="A6253" s="56"/>
      <c r="B6253" s="27">
        <v>44246</v>
      </c>
      <c r="C6253" s="16" t="s">
        <v>454</v>
      </c>
      <c r="D6253" s="16" t="s">
        <v>455</v>
      </c>
      <c r="E6253" s="13" t="s">
        <v>456</v>
      </c>
      <c r="F6253" s="16" t="s">
        <v>271</v>
      </c>
      <c r="G6253" t="s">
        <v>472</v>
      </c>
      <c r="H6253" s="14"/>
      <c r="I6253" t="s">
        <v>464</v>
      </c>
      <c r="J6253" s="14"/>
      <c r="K6253">
        <v>2</v>
      </c>
      <c r="L6253">
        <v>3</v>
      </c>
      <c r="M6253" t="s">
        <v>8</v>
      </c>
      <c r="N6253" s="14"/>
      <c r="O6253">
        <v>0</v>
      </c>
      <c r="P6253">
        <v>3</v>
      </c>
      <c r="Q6253" t="s">
        <v>8</v>
      </c>
      <c r="R6253" s="14"/>
      <c r="S6253" s="16">
        <f>Table2[[#This Row],[FTHG]]-Table2[[#This Row],[HTH]]</f>
        <v>2</v>
      </c>
      <c r="T6253" s="14">
        <f>Table2[[#This Row],[FTAG]]-Table2[[#This Row],[HTA]]</f>
        <v>0</v>
      </c>
      <c r="U6253" s="13" t="str">
        <f>IF(Table2[[#This Row],[SHH]]&gt;Table2[[#This Row],[SHA]],"H",IF(Table2[[#This Row],[HTH]]&lt;Table2[[#This Row],[HTA]],"A","D"))</f>
        <v>H</v>
      </c>
      <c r="V6253" s="14"/>
      <c r="W6253">
        <v>19</v>
      </c>
      <c r="X6253">
        <v>17</v>
      </c>
      <c r="Y6253">
        <v>7</v>
      </c>
      <c r="Z6253">
        <v>7</v>
      </c>
      <c r="AA6253">
        <v>9</v>
      </c>
      <c r="AB6253">
        <v>12</v>
      </c>
      <c r="AC6253">
        <v>11</v>
      </c>
      <c r="AD6253">
        <v>7</v>
      </c>
      <c r="AE6253">
        <v>2</v>
      </c>
      <c r="AF6253">
        <v>2</v>
      </c>
      <c r="AG6253">
        <v>0</v>
      </c>
      <c r="AH6253">
        <v>0</v>
      </c>
      <c r="AI6253">
        <v>6</v>
      </c>
      <c r="AJ6253">
        <v>4.5</v>
      </c>
      <c r="AK6253">
        <v>1.5</v>
      </c>
    </row>
    <row r="6254" spans="1:37" x14ac:dyDescent="0.45">
      <c r="A6254" s="56"/>
      <c r="B6254" s="27">
        <v>44247</v>
      </c>
      <c r="C6254" s="16" t="s">
        <v>454</v>
      </c>
      <c r="D6254" s="16" t="s">
        <v>455</v>
      </c>
      <c r="E6254" s="13" t="s">
        <v>456</v>
      </c>
      <c r="F6254" s="16" t="s">
        <v>271</v>
      </c>
      <c r="G6254" t="s">
        <v>471</v>
      </c>
      <c r="H6254" s="14"/>
      <c r="I6254" t="s">
        <v>467</v>
      </c>
      <c r="J6254" s="14"/>
      <c r="K6254">
        <v>1</v>
      </c>
      <c r="L6254">
        <v>1</v>
      </c>
      <c r="M6254" t="s">
        <v>23</v>
      </c>
      <c r="N6254" s="14"/>
      <c r="O6254">
        <v>0</v>
      </c>
      <c r="P6254">
        <v>0</v>
      </c>
      <c r="Q6254" t="s">
        <v>23</v>
      </c>
      <c r="R6254" s="14"/>
      <c r="S6254" s="16">
        <f>Table2[[#This Row],[FTHG]]-Table2[[#This Row],[HTH]]</f>
        <v>1</v>
      </c>
      <c r="T6254" s="14">
        <f>Table2[[#This Row],[FTAG]]-Table2[[#This Row],[HTA]]</f>
        <v>1</v>
      </c>
      <c r="U6254" s="13" t="str">
        <f>IF(Table2[[#This Row],[SHH]]&gt;Table2[[#This Row],[SHA]],"H",IF(Table2[[#This Row],[HTH]]&lt;Table2[[#This Row],[HTA]],"A","D"))</f>
        <v>D</v>
      </c>
      <c r="V6254" s="14"/>
      <c r="W6254">
        <v>18</v>
      </c>
      <c r="X6254">
        <v>4</v>
      </c>
      <c r="Y6254">
        <v>8</v>
      </c>
      <c r="Z6254">
        <v>2</v>
      </c>
      <c r="AA6254">
        <v>10</v>
      </c>
      <c r="AB6254">
        <v>11</v>
      </c>
      <c r="AC6254">
        <v>1</v>
      </c>
      <c r="AD6254">
        <v>2</v>
      </c>
      <c r="AE6254">
        <v>0</v>
      </c>
      <c r="AF6254">
        <v>2</v>
      </c>
      <c r="AG6254">
        <v>0</v>
      </c>
      <c r="AH6254">
        <v>0</v>
      </c>
      <c r="AI6254">
        <v>2.15</v>
      </c>
      <c r="AJ6254">
        <v>3</v>
      </c>
      <c r="AK6254">
        <v>3.9</v>
      </c>
    </row>
    <row r="6255" spans="1:37" x14ac:dyDescent="0.45">
      <c r="A6255" s="56"/>
      <c r="B6255" s="27">
        <v>44247</v>
      </c>
      <c r="C6255" s="16" t="s">
        <v>454</v>
      </c>
      <c r="D6255" s="16" t="s">
        <v>455</v>
      </c>
      <c r="E6255" s="13" t="s">
        <v>456</v>
      </c>
      <c r="F6255" s="16" t="s">
        <v>271</v>
      </c>
      <c r="G6255" t="s">
        <v>470</v>
      </c>
      <c r="H6255" s="14"/>
      <c r="I6255" t="s">
        <v>476</v>
      </c>
      <c r="J6255" s="14"/>
      <c r="K6255">
        <v>1</v>
      </c>
      <c r="L6255">
        <v>1</v>
      </c>
      <c r="M6255" t="s">
        <v>23</v>
      </c>
      <c r="N6255" s="14"/>
      <c r="O6255">
        <v>0</v>
      </c>
      <c r="P6255">
        <v>0</v>
      </c>
      <c r="Q6255" t="s">
        <v>23</v>
      </c>
      <c r="R6255" s="14"/>
      <c r="S6255" s="16">
        <f>Table2[[#This Row],[FTHG]]-Table2[[#This Row],[HTH]]</f>
        <v>1</v>
      </c>
      <c r="T6255" s="14">
        <f>Table2[[#This Row],[FTAG]]-Table2[[#This Row],[HTA]]</f>
        <v>1</v>
      </c>
      <c r="U6255" s="13" t="str">
        <f>IF(Table2[[#This Row],[SHH]]&gt;Table2[[#This Row],[SHA]],"H",IF(Table2[[#This Row],[HTH]]&lt;Table2[[#This Row],[HTA]],"A","D"))</f>
        <v>D</v>
      </c>
      <c r="V6255" s="14"/>
      <c r="W6255">
        <v>6</v>
      </c>
      <c r="X6255">
        <v>7</v>
      </c>
      <c r="Y6255">
        <v>1</v>
      </c>
      <c r="Z6255">
        <v>3</v>
      </c>
      <c r="AA6255">
        <v>11</v>
      </c>
      <c r="AB6255">
        <v>15</v>
      </c>
      <c r="AC6255">
        <v>2</v>
      </c>
      <c r="AD6255">
        <v>1</v>
      </c>
      <c r="AE6255">
        <v>4</v>
      </c>
      <c r="AF6255">
        <v>1</v>
      </c>
      <c r="AG6255">
        <v>0</v>
      </c>
      <c r="AH6255">
        <v>1</v>
      </c>
      <c r="AI6255">
        <v>2.8</v>
      </c>
      <c r="AJ6255">
        <v>3.2</v>
      </c>
      <c r="AK6255">
        <v>2.5</v>
      </c>
    </row>
    <row r="6256" spans="1:37" x14ac:dyDescent="0.45">
      <c r="A6256" s="56"/>
      <c r="B6256" s="27">
        <v>44248</v>
      </c>
      <c r="C6256" s="16" t="s">
        <v>454</v>
      </c>
      <c r="D6256" s="16" t="s">
        <v>455</v>
      </c>
      <c r="E6256" s="13" t="s">
        <v>456</v>
      </c>
      <c r="F6256" s="16" t="s">
        <v>271</v>
      </c>
      <c r="G6256" t="s">
        <v>474</v>
      </c>
      <c r="H6256" s="14"/>
      <c r="I6256" t="s">
        <v>465</v>
      </c>
      <c r="J6256" s="14"/>
      <c r="K6256">
        <v>2</v>
      </c>
      <c r="L6256">
        <v>1</v>
      </c>
      <c r="M6256" t="s">
        <v>7</v>
      </c>
      <c r="N6256" s="14"/>
      <c r="O6256">
        <v>2</v>
      </c>
      <c r="P6256">
        <v>0</v>
      </c>
      <c r="Q6256" t="s">
        <v>7</v>
      </c>
      <c r="R6256" s="14"/>
      <c r="S6256" s="16">
        <f>Table2[[#This Row],[FTHG]]-Table2[[#This Row],[HTH]]</f>
        <v>0</v>
      </c>
      <c r="T6256" s="14">
        <f>Table2[[#This Row],[FTAG]]-Table2[[#This Row],[HTA]]</f>
        <v>1</v>
      </c>
      <c r="U6256" s="13" t="str">
        <f>IF(Table2[[#This Row],[SHH]]&gt;Table2[[#This Row],[SHA]],"H",IF(Table2[[#This Row],[HTH]]&lt;Table2[[#This Row],[HTA]],"A","D"))</f>
        <v>D</v>
      </c>
      <c r="V6256" s="14"/>
      <c r="W6256">
        <v>12</v>
      </c>
      <c r="X6256">
        <v>14</v>
      </c>
      <c r="Y6256">
        <v>7</v>
      </c>
      <c r="Z6256">
        <v>5</v>
      </c>
      <c r="AA6256">
        <v>10</v>
      </c>
      <c r="AB6256">
        <v>12</v>
      </c>
      <c r="AC6256">
        <v>3</v>
      </c>
      <c r="AD6256">
        <v>6</v>
      </c>
      <c r="AE6256">
        <v>1</v>
      </c>
      <c r="AF6256">
        <v>2</v>
      </c>
      <c r="AG6256">
        <v>0</v>
      </c>
      <c r="AH6256">
        <v>0</v>
      </c>
      <c r="AI6256">
        <v>2.87</v>
      </c>
      <c r="AJ6256">
        <v>3.3</v>
      </c>
      <c r="AK6256">
        <v>2.4500000000000002</v>
      </c>
    </row>
    <row r="6257" spans="1:37" x14ac:dyDescent="0.45">
      <c r="A6257" s="56"/>
      <c r="B6257" s="27">
        <v>44248</v>
      </c>
      <c r="C6257" s="16" t="s">
        <v>454</v>
      </c>
      <c r="D6257" s="16" t="s">
        <v>455</v>
      </c>
      <c r="E6257" s="13" t="s">
        <v>456</v>
      </c>
      <c r="F6257" s="16" t="s">
        <v>271</v>
      </c>
      <c r="G6257" t="s">
        <v>473</v>
      </c>
      <c r="H6257" s="14"/>
      <c r="I6257" t="s">
        <v>458</v>
      </c>
      <c r="J6257" s="14"/>
      <c r="K6257">
        <v>2</v>
      </c>
      <c r="L6257">
        <v>1</v>
      </c>
      <c r="M6257" t="s">
        <v>7</v>
      </c>
      <c r="N6257" s="14"/>
      <c r="O6257">
        <v>1</v>
      </c>
      <c r="P6257">
        <v>0</v>
      </c>
      <c r="Q6257" t="s">
        <v>7</v>
      </c>
      <c r="R6257" s="14"/>
      <c r="S6257" s="16">
        <f>Table2[[#This Row],[FTHG]]-Table2[[#This Row],[HTH]]</f>
        <v>1</v>
      </c>
      <c r="T6257" s="14">
        <f>Table2[[#This Row],[FTAG]]-Table2[[#This Row],[HTA]]</f>
        <v>1</v>
      </c>
      <c r="U6257" s="13" t="str">
        <f>IF(Table2[[#This Row],[SHH]]&gt;Table2[[#This Row],[SHA]],"H",IF(Table2[[#This Row],[HTH]]&lt;Table2[[#This Row],[HTA]],"A","D"))</f>
        <v>D</v>
      </c>
      <c r="V6257" s="14"/>
      <c r="W6257">
        <v>11</v>
      </c>
      <c r="X6257">
        <v>12</v>
      </c>
      <c r="Y6257">
        <v>4</v>
      </c>
      <c r="Z6257">
        <v>4</v>
      </c>
      <c r="AA6257">
        <v>13</v>
      </c>
      <c r="AB6257">
        <v>12</v>
      </c>
      <c r="AC6257">
        <v>5</v>
      </c>
      <c r="AD6257">
        <v>4</v>
      </c>
      <c r="AE6257">
        <v>3</v>
      </c>
      <c r="AF6257">
        <v>0</v>
      </c>
      <c r="AG6257">
        <v>0</v>
      </c>
      <c r="AH6257">
        <v>1</v>
      </c>
      <c r="AI6257">
        <v>1.5</v>
      </c>
      <c r="AJ6257">
        <v>4.2</v>
      </c>
      <c r="AK6257">
        <v>6.5</v>
      </c>
    </row>
    <row r="6258" spans="1:37" x14ac:dyDescent="0.45">
      <c r="A6258" s="56"/>
      <c r="B6258" s="27">
        <v>44248</v>
      </c>
      <c r="C6258" s="16" t="s">
        <v>454</v>
      </c>
      <c r="D6258" s="16" t="s">
        <v>455</v>
      </c>
      <c r="E6258" s="13" t="s">
        <v>456</v>
      </c>
      <c r="F6258" s="16" t="s">
        <v>271</v>
      </c>
      <c r="G6258" t="s">
        <v>463</v>
      </c>
      <c r="H6258" s="14"/>
      <c r="I6258" t="s">
        <v>469</v>
      </c>
      <c r="J6258" s="14"/>
      <c r="K6258">
        <v>1</v>
      </c>
      <c r="L6258">
        <v>2</v>
      </c>
      <c r="M6258" t="s">
        <v>8</v>
      </c>
      <c r="N6258" s="14"/>
      <c r="O6258">
        <v>0</v>
      </c>
      <c r="P6258">
        <v>2</v>
      </c>
      <c r="Q6258" t="s">
        <v>8</v>
      </c>
      <c r="R6258" s="14"/>
      <c r="S6258" s="16">
        <f>Table2[[#This Row],[FTHG]]-Table2[[#This Row],[HTH]]</f>
        <v>1</v>
      </c>
      <c r="T6258" s="14">
        <f>Table2[[#This Row],[FTAG]]-Table2[[#This Row],[HTA]]</f>
        <v>0</v>
      </c>
      <c r="U6258" s="13" t="str">
        <f>IF(Table2[[#This Row],[SHH]]&gt;Table2[[#This Row],[SHA]],"H",IF(Table2[[#This Row],[HTH]]&lt;Table2[[#This Row],[HTA]],"A","D"))</f>
        <v>H</v>
      </c>
      <c r="V6258" s="14"/>
      <c r="W6258">
        <v>12</v>
      </c>
      <c r="X6258">
        <v>11</v>
      </c>
      <c r="Y6258">
        <v>3</v>
      </c>
      <c r="Z6258">
        <v>4</v>
      </c>
      <c r="AA6258">
        <v>16</v>
      </c>
      <c r="AB6258">
        <v>12</v>
      </c>
      <c r="AC6258">
        <v>3</v>
      </c>
      <c r="AD6258">
        <v>3</v>
      </c>
      <c r="AE6258">
        <v>1</v>
      </c>
      <c r="AF6258">
        <v>1</v>
      </c>
      <c r="AG6258">
        <v>0</v>
      </c>
      <c r="AH6258">
        <v>0</v>
      </c>
      <c r="AI6258">
        <v>2.37</v>
      </c>
      <c r="AJ6258">
        <v>3.3</v>
      </c>
      <c r="AK6258">
        <v>3.1</v>
      </c>
    </row>
    <row r="6259" spans="1:37" x14ac:dyDescent="0.45">
      <c r="A6259" s="56"/>
      <c r="B6259" s="27">
        <v>44248</v>
      </c>
      <c r="C6259" s="16" t="s">
        <v>454</v>
      </c>
      <c r="D6259" s="16" t="s">
        <v>455</v>
      </c>
      <c r="E6259" s="13" t="s">
        <v>456</v>
      </c>
      <c r="F6259" s="16" t="s">
        <v>271</v>
      </c>
      <c r="G6259" t="s">
        <v>462</v>
      </c>
      <c r="H6259" s="14"/>
      <c r="I6259" t="s">
        <v>457</v>
      </c>
      <c r="J6259" s="14"/>
      <c r="K6259">
        <v>2</v>
      </c>
      <c r="L6259">
        <v>0</v>
      </c>
      <c r="M6259" t="s">
        <v>7</v>
      </c>
      <c r="N6259" s="14"/>
      <c r="O6259">
        <v>1</v>
      </c>
      <c r="P6259">
        <v>0</v>
      </c>
      <c r="Q6259" t="s">
        <v>7</v>
      </c>
      <c r="R6259" s="14"/>
      <c r="S6259" s="16">
        <f>Table2[[#This Row],[FTHG]]-Table2[[#This Row],[HTH]]</f>
        <v>1</v>
      </c>
      <c r="T6259" s="14">
        <f>Table2[[#This Row],[FTAG]]-Table2[[#This Row],[HTA]]</f>
        <v>0</v>
      </c>
      <c r="U6259" s="13" t="str">
        <f>IF(Table2[[#This Row],[SHH]]&gt;Table2[[#This Row],[SHA]],"H",IF(Table2[[#This Row],[HTH]]&lt;Table2[[#This Row],[HTA]],"A","D"))</f>
        <v>H</v>
      </c>
      <c r="V6259" s="14"/>
      <c r="W6259">
        <v>8</v>
      </c>
      <c r="X6259">
        <v>11</v>
      </c>
      <c r="Y6259">
        <v>3</v>
      </c>
      <c r="Z6259">
        <v>4</v>
      </c>
      <c r="AA6259">
        <v>10</v>
      </c>
      <c r="AB6259">
        <v>12</v>
      </c>
      <c r="AC6259">
        <v>6</v>
      </c>
      <c r="AD6259">
        <v>7</v>
      </c>
      <c r="AE6259">
        <v>0</v>
      </c>
      <c r="AF6259">
        <v>3</v>
      </c>
      <c r="AG6259">
        <v>0</v>
      </c>
      <c r="AH6259">
        <v>1</v>
      </c>
      <c r="AI6259">
        <v>3.1</v>
      </c>
      <c r="AJ6259">
        <v>3.4</v>
      </c>
      <c r="AK6259">
        <v>2.2999999999999998</v>
      </c>
    </row>
    <row r="6260" spans="1:37" x14ac:dyDescent="0.45">
      <c r="A6260" s="56"/>
      <c r="B6260" s="27">
        <v>44248</v>
      </c>
      <c r="C6260" s="16" t="s">
        <v>454</v>
      </c>
      <c r="D6260" s="16" t="s">
        <v>455</v>
      </c>
      <c r="E6260" s="13" t="s">
        <v>456</v>
      </c>
      <c r="F6260" s="16" t="s">
        <v>271</v>
      </c>
      <c r="G6260" t="s">
        <v>466</v>
      </c>
      <c r="H6260" s="14"/>
      <c r="I6260" t="s">
        <v>468</v>
      </c>
      <c r="J6260" s="14"/>
      <c r="K6260">
        <v>0</v>
      </c>
      <c r="L6260">
        <v>0</v>
      </c>
      <c r="M6260" t="s">
        <v>23</v>
      </c>
      <c r="N6260" s="14"/>
      <c r="O6260">
        <v>0</v>
      </c>
      <c r="P6260">
        <v>0</v>
      </c>
      <c r="Q6260" t="s">
        <v>23</v>
      </c>
      <c r="R6260" s="14"/>
      <c r="S6260" s="16">
        <f>Table2[[#This Row],[FTHG]]-Table2[[#This Row],[HTH]]</f>
        <v>0</v>
      </c>
      <c r="T6260" s="14">
        <f>Table2[[#This Row],[FTAG]]-Table2[[#This Row],[HTA]]</f>
        <v>0</v>
      </c>
      <c r="U6260" s="13" t="str">
        <f>IF(Table2[[#This Row],[SHH]]&gt;Table2[[#This Row],[SHA]],"H",IF(Table2[[#This Row],[HTH]]&lt;Table2[[#This Row],[HTA]],"A","D"))</f>
        <v>D</v>
      </c>
      <c r="V6260" s="14"/>
      <c r="W6260">
        <v>16</v>
      </c>
      <c r="X6260">
        <v>7</v>
      </c>
      <c r="Y6260">
        <v>2</v>
      </c>
      <c r="Z6260">
        <v>3</v>
      </c>
      <c r="AA6260">
        <v>23</v>
      </c>
      <c r="AB6260">
        <v>10</v>
      </c>
      <c r="AC6260">
        <v>5</v>
      </c>
      <c r="AD6260">
        <v>4</v>
      </c>
      <c r="AE6260">
        <v>2</v>
      </c>
      <c r="AF6260">
        <v>1</v>
      </c>
      <c r="AG6260">
        <v>0</v>
      </c>
      <c r="AH6260">
        <v>0</v>
      </c>
      <c r="AI6260">
        <v>2.25</v>
      </c>
      <c r="AJ6260">
        <v>3.2</v>
      </c>
      <c r="AK6260">
        <v>3.4</v>
      </c>
    </row>
    <row r="6261" spans="1:37" x14ac:dyDescent="0.45">
      <c r="A6261" s="56"/>
      <c r="B6261" s="27">
        <v>44248</v>
      </c>
      <c r="C6261" s="16" t="s">
        <v>454</v>
      </c>
      <c r="D6261" s="16" t="s">
        <v>455</v>
      </c>
      <c r="E6261" s="13" t="s">
        <v>456</v>
      </c>
      <c r="F6261" s="16" t="s">
        <v>271</v>
      </c>
      <c r="G6261" t="s">
        <v>461</v>
      </c>
      <c r="H6261" s="14"/>
      <c r="I6261" t="s">
        <v>459</v>
      </c>
      <c r="J6261" s="14"/>
      <c r="K6261">
        <v>1</v>
      </c>
      <c r="L6261">
        <v>4</v>
      </c>
      <c r="M6261" t="s">
        <v>8</v>
      </c>
      <c r="N6261" s="14"/>
      <c r="O6261">
        <v>1</v>
      </c>
      <c r="P6261">
        <v>2</v>
      </c>
      <c r="Q6261" t="s">
        <v>8</v>
      </c>
      <c r="R6261" s="14"/>
      <c r="S6261" s="16">
        <f>Table2[[#This Row],[FTHG]]-Table2[[#This Row],[HTH]]</f>
        <v>0</v>
      </c>
      <c r="T6261" s="14">
        <f>Table2[[#This Row],[FTAG]]-Table2[[#This Row],[HTA]]</f>
        <v>2</v>
      </c>
      <c r="U6261" s="13" t="str">
        <f>IF(Table2[[#This Row],[SHH]]&gt;Table2[[#This Row],[SHA]],"H",IF(Table2[[#This Row],[HTH]]&lt;Table2[[#This Row],[HTA]],"A","D"))</f>
        <v>A</v>
      </c>
      <c r="V6261" s="14"/>
      <c r="W6261">
        <v>8</v>
      </c>
      <c r="X6261">
        <v>16</v>
      </c>
      <c r="Y6261">
        <v>3</v>
      </c>
      <c r="Z6261">
        <v>7</v>
      </c>
      <c r="AA6261">
        <v>9</v>
      </c>
      <c r="AB6261">
        <v>10</v>
      </c>
      <c r="AC6261">
        <v>1</v>
      </c>
      <c r="AD6261">
        <v>5</v>
      </c>
      <c r="AE6261">
        <v>2</v>
      </c>
      <c r="AF6261">
        <v>0</v>
      </c>
      <c r="AG6261">
        <v>0</v>
      </c>
      <c r="AH6261">
        <v>0</v>
      </c>
      <c r="AI6261">
        <v>4.2</v>
      </c>
      <c r="AJ6261">
        <v>3.4</v>
      </c>
      <c r="AK6261">
        <v>1.95</v>
      </c>
    </row>
    <row r="6262" spans="1:37" x14ac:dyDescent="0.45">
      <c r="A6262" s="56"/>
      <c r="B6262" s="27">
        <v>44248</v>
      </c>
      <c r="C6262" s="16" t="s">
        <v>454</v>
      </c>
      <c r="D6262" s="16" t="s">
        <v>455</v>
      </c>
      <c r="E6262" s="13" t="s">
        <v>456</v>
      </c>
      <c r="F6262" s="16" t="s">
        <v>271</v>
      </c>
      <c r="G6262" t="s">
        <v>475</v>
      </c>
      <c r="H6262" s="14"/>
      <c r="I6262" t="s">
        <v>460</v>
      </c>
      <c r="J6262" s="14"/>
      <c r="K6262">
        <v>0</v>
      </c>
      <c r="L6262">
        <v>2</v>
      </c>
      <c r="M6262" t="s">
        <v>8</v>
      </c>
      <c r="N6262" s="14"/>
      <c r="O6262">
        <v>0</v>
      </c>
      <c r="P6262">
        <v>1</v>
      </c>
      <c r="Q6262" t="s">
        <v>8</v>
      </c>
      <c r="R6262" s="14"/>
      <c r="S6262" s="16">
        <f>Table2[[#This Row],[FTHG]]-Table2[[#This Row],[HTH]]</f>
        <v>0</v>
      </c>
      <c r="T6262" s="14">
        <f>Table2[[#This Row],[FTAG]]-Table2[[#This Row],[HTA]]</f>
        <v>1</v>
      </c>
      <c r="U6262" s="13" t="str">
        <f>IF(Table2[[#This Row],[SHH]]&gt;Table2[[#This Row],[SHA]],"H",IF(Table2[[#This Row],[HTH]]&lt;Table2[[#This Row],[HTA]],"A","D"))</f>
        <v>A</v>
      </c>
      <c r="V6262" s="14"/>
      <c r="W6262">
        <v>10</v>
      </c>
      <c r="X6262">
        <v>5</v>
      </c>
      <c r="Y6262">
        <v>1</v>
      </c>
      <c r="Z6262">
        <v>3</v>
      </c>
      <c r="AA6262">
        <v>12</v>
      </c>
      <c r="AB6262">
        <v>10</v>
      </c>
      <c r="AC6262">
        <v>3</v>
      </c>
      <c r="AD6262">
        <v>2</v>
      </c>
      <c r="AE6262">
        <v>4</v>
      </c>
      <c r="AF6262">
        <v>1</v>
      </c>
      <c r="AG6262">
        <v>0</v>
      </c>
      <c r="AH6262">
        <v>0</v>
      </c>
      <c r="AI6262">
        <v>1.61</v>
      </c>
      <c r="AJ6262">
        <v>4.33</v>
      </c>
      <c r="AK6262">
        <v>4.75</v>
      </c>
    </row>
    <row r="6263" spans="1:37" x14ac:dyDescent="0.45">
      <c r="A6263" s="56"/>
      <c r="B6263" s="27">
        <v>44251</v>
      </c>
      <c r="C6263" s="16" t="s">
        <v>454</v>
      </c>
      <c r="D6263" s="16" t="s">
        <v>455</v>
      </c>
      <c r="E6263" s="13" t="s">
        <v>456</v>
      </c>
      <c r="F6263" s="16" t="s">
        <v>271</v>
      </c>
      <c r="G6263" t="s">
        <v>462</v>
      </c>
      <c r="H6263" s="14"/>
      <c r="I6263" t="s">
        <v>461</v>
      </c>
      <c r="J6263" s="14"/>
      <c r="K6263">
        <v>1</v>
      </c>
      <c r="L6263">
        <v>0</v>
      </c>
      <c r="M6263" t="s">
        <v>7</v>
      </c>
      <c r="N6263" s="14"/>
      <c r="O6263">
        <v>0</v>
      </c>
      <c r="P6263">
        <v>0</v>
      </c>
      <c r="Q6263" t="s">
        <v>23</v>
      </c>
      <c r="R6263" s="14"/>
      <c r="S6263" s="16">
        <f>Table2[[#This Row],[FTHG]]-Table2[[#This Row],[HTH]]</f>
        <v>1</v>
      </c>
      <c r="T6263" s="14">
        <f>Table2[[#This Row],[FTAG]]-Table2[[#This Row],[HTA]]</f>
        <v>0</v>
      </c>
      <c r="U6263" s="13" t="str">
        <f>IF(Table2[[#This Row],[SHH]]&gt;Table2[[#This Row],[SHA]],"H",IF(Table2[[#This Row],[HTH]]&lt;Table2[[#This Row],[HTA]],"A","D"))</f>
        <v>H</v>
      </c>
      <c r="V6263" s="14"/>
      <c r="W6263">
        <v>7</v>
      </c>
      <c r="X6263">
        <v>11</v>
      </c>
      <c r="Y6263">
        <v>2</v>
      </c>
      <c r="Z6263">
        <v>3</v>
      </c>
      <c r="AA6263">
        <v>10</v>
      </c>
      <c r="AB6263">
        <v>14</v>
      </c>
      <c r="AC6263">
        <v>4</v>
      </c>
      <c r="AD6263">
        <v>7</v>
      </c>
      <c r="AE6263">
        <v>2</v>
      </c>
      <c r="AF6263">
        <v>4</v>
      </c>
      <c r="AG6263">
        <v>0</v>
      </c>
      <c r="AH6263">
        <v>0</v>
      </c>
      <c r="AI6263">
        <v>2.8</v>
      </c>
      <c r="AJ6263">
        <v>3.4</v>
      </c>
      <c r="AK6263">
        <v>2.37</v>
      </c>
    </row>
    <row r="6264" spans="1:37" x14ac:dyDescent="0.45">
      <c r="A6264" s="56"/>
      <c r="B6264" s="27">
        <v>44253</v>
      </c>
      <c r="C6264" s="16" t="s">
        <v>454</v>
      </c>
      <c r="D6264" s="16" t="s">
        <v>455</v>
      </c>
      <c r="E6264" s="13" t="s">
        <v>456</v>
      </c>
      <c r="F6264" s="16" t="s">
        <v>271</v>
      </c>
      <c r="G6264" t="s">
        <v>465</v>
      </c>
      <c r="H6264" s="14"/>
      <c r="I6264" t="s">
        <v>463</v>
      </c>
      <c r="J6264" s="14"/>
      <c r="K6264">
        <v>1</v>
      </c>
      <c r="L6264">
        <v>2</v>
      </c>
      <c r="M6264" t="s">
        <v>8</v>
      </c>
      <c r="N6264" s="14"/>
      <c r="O6264">
        <v>1</v>
      </c>
      <c r="P6264">
        <v>1</v>
      </c>
      <c r="Q6264" t="s">
        <v>23</v>
      </c>
      <c r="R6264" s="14"/>
      <c r="S6264" s="16">
        <f>Table2[[#This Row],[FTHG]]-Table2[[#This Row],[HTH]]</f>
        <v>0</v>
      </c>
      <c r="T6264" s="14">
        <f>Table2[[#This Row],[FTAG]]-Table2[[#This Row],[HTA]]</f>
        <v>1</v>
      </c>
      <c r="U6264" s="13" t="str">
        <f>IF(Table2[[#This Row],[SHH]]&gt;Table2[[#This Row],[SHA]],"H",IF(Table2[[#This Row],[HTH]]&lt;Table2[[#This Row],[HTA]],"A","D"))</f>
        <v>D</v>
      </c>
      <c r="V6264" s="14"/>
      <c r="W6264">
        <v>17</v>
      </c>
      <c r="X6264">
        <v>14</v>
      </c>
      <c r="Y6264">
        <v>5</v>
      </c>
      <c r="Z6264">
        <v>7</v>
      </c>
      <c r="AA6264">
        <v>17</v>
      </c>
      <c r="AB6264">
        <v>18</v>
      </c>
      <c r="AC6264">
        <v>6</v>
      </c>
      <c r="AD6264">
        <v>1</v>
      </c>
      <c r="AE6264">
        <v>0</v>
      </c>
      <c r="AF6264">
        <v>2</v>
      </c>
      <c r="AG6264">
        <v>0</v>
      </c>
      <c r="AH6264">
        <v>0</v>
      </c>
      <c r="AI6264">
        <v>1.83</v>
      </c>
      <c r="AJ6264">
        <v>3.4</v>
      </c>
      <c r="AK6264">
        <v>4.75</v>
      </c>
    </row>
    <row r="6265" spans="1:37" x14ac:dyDescent="0.45">
      <c r="A6265" s="56"/>
      <c r="B6265" s="27">
        <v>44254</v>
      </c>
      <c r="C6265" s="16" t="s">
        <v>454</v>
      </c>
      <c r="D6265" s="16" t="s">
        <v>455</v>
      </c>
      <c r="E6265" s="13" t="s">
        <v>456</v>
      </c>
      <c r="F6265" s="16" t="s">
        <v>271</v>
      </c>
      <c r="G6265" t="s">
        <v>457</v>
      </c>
      <c r="H6265" s="14"/>
      <c r="I6265" t="s">
        <v>469</v>
      </c>
      <c r="J6265" s="14"/>
      <c r="K6265">
        <v>1</v>
      </c>
      <c r="L6265">
        <v>2</v>
      </c>
      <c r="M6265" t="s">
        <v>8</v>
      </c>
      <c r="N6265" s="14"/>
      <c r="O6265">
        <v>1</v>
      </c>
      <c r="P6265">
        <v>0</v>
      </c>
      <c r="Q6265" t="s">
        <v>7</v>
      </c>
      <c r="R6265" s="14"/>
      <c r="S6265" s="16">
        <f>Table2[[#This Row],[FTHG]]-Table2[[#This Row],[HTH]]</f>
        <v>0</v>
      </c>
      <c r="T6265" s="14">
        <f>Table2[[#This Row],[FTAG]]-Table2[[#This Row],[HTA]]</f>
        <v>2</v>
      </c>
      <c r="U6265" s="13" t="str">
        <f>IF(Table2[[#This Row],[SHH]]&gt;Table2[[#This Row],[SHA]],"H",IF(Table2[[#This Row],[HTH]]&lt;Table2[[#This Row],[HTA]],"A","D"))</f>
        <v>D</v>
      </c>
      <c r="V6265" s="14"/>
      <c r="W6265">
        <v>8</v>
      </c>
      <c r="X6265">
        <v>15</v>
      </c>
      <c r="Y6265">
        <v>1</v>
      </c>
      <c r="Z6265">
        <v>5</v>
      </c>
      <c r="AA6265">
        <v>18</v>
      </c>
      <c r="AB6265">
        <v>12</v>
      </c>
      <c r="AC6265">
        <v>1</v>
      </c>
      <c r="AD6265">
        <v>10</v>
      </c>
      <c r="AE6265">
        <v>1</v>
      </c>
      <c r="AF6265">
        <v>2</v>
      </c>
      <c r="AG6265">
        <v>0</v>
      </c>
      <c r="AH6265">
        <v>0</v>
      </c>
      <c r="AI6265">
        <v>2.37</v>
      </c>
      <c r="AJ6265">
        <v>3.1</v>
      </c>
      <c r="AK6265">
        <v>3.1</v>
      </c>
    </row>
    <row r="6266" spans="1:37" x14ac:dyDescent="0.45">
      <c r="A6266" s="56"/>
      <c r="B6266" s="27">
        <v>44254</v>
      </c>
      <c r="C6266" s="16" t="s">
        <v>454</v>
      </c>
      <c r="D6266" s="16" t="s">
        <v>455</v>
      </c>
      <c r="E6266" s="13" t="s">
        <v>456</v>
      </c>
      <c r="F6266" s="16" t="s">
        <v>271</v>
      </c>
      <c r="G6266" t="s">
        <v>458</v>
      </c>
      <c r="H6266" s="14"/>
      <c r="I6266" t="s">
        <v>475</v>
      </c>
      <c r="J6266" s="14"/>
      <c r="K6266">
        <v>0</v>
      </c>
      <c r="L6266">
        <v>4</v>
      </c>
      <c r="M6266" t="s">
        <v>8</v>
      </c>
      <c r="N6266" s="14"/>
      <c r="O6266">
        <v>0</v>
      </c>
      <c r="P6266">
        <v>2</v>
      </c>
      <c r="Q6266" t="s">
        <v>8</v>
      </c>
      <c r="R6266" s="14"/>
      <c r="S6266" s="16">
        <f>Table2[[#This Row],[FTHG]]-Table2[[#This Row],[HTH]]</f>
        <v>0</v>
      </c>
      <c r="T6266" s="14">
        <f>Table2[[#This Row],[FTAG]]-Table2[[#This Row],[HTA]]</f>
        <v>2</v>
      </c>
      <c r="U6266" s="13" t="str">
        <f>IF(Table2[[#This Row],[SHH]]&gt;Table2[[#This Row],[SHA]],"H",IF(Table2[[#This Row],[HTH]]&lt;Table2[[#This Row],[HTA]],"A","D"))</f>
        <v>A</v>
      </c>
      <c r="V6266" s="14"/>
      <c r="W6266">
        <v>5</v>
      </c>
      <c r="X6266">
        <v>7</v>
      </c>
      <c r="Y6266">
        <v>1</v>
      </c>
      <c r="Z6266">
        <v>5</v>
      </c>
      <c r="AA6266">
        <v>10</v>
      </c>
      <c r="AB6266">
        <v>9</v>
      </c>
      <c r="AC6266">
        <v>2</v>
      </c>
      <c r="AD6266">
        <v>4</v>
      </c>
      <c r="AE6266">
        <v>2</v>
      </c>
      <c r="AF6266">
        <v>1</v>
      </c>
      <c r="AG6266">
        <v>0</v>
      </c>
      <c r="AH6266">
        <v>0</v>
      </c>
      <c r="AI6266">
        <v>15</v>
      </c>
      <c r="AJ6266">
        <v>7</v>
      </c>
      <c r="AK6266">
        <v>1.18</v>
      </c>
    </row>
    <row r="6267" spans="1:37" x14ac:dyDescent="0.45">
      <c r="A6267" s="56"/>
      <c r="B6267" s="27">
        <v>44255</v>
      </c>
      <c r="C6267" s="16" t="s">
        <v>454</v>
      </c>
      <c r="D6267" s="16" t="s">
        <v>455</v>
      </c>
      <c r="E6267" s="13" t="s">
        <v>456</v>
      </c>
      <c r="F6267" s="16" t="s">
        <v>271</v>
      </c>
      <c r="G6267" t="s">
        <v>460</v>
      </c>
      <c r="H6267" s="14"/>
      <c r="I6267" t="s">
        <v>472</v>
      </c>
      <c r="J6267" s="14"/>
      <c r="K6267">
        <v>2</v>
      </c>
      <c r="L6267">
        <v>0</v>
      </c>
      <c r="M6267" t="s">
        <v>7</v>
      </c>
      <c r="N6267" s="14"/>
      <c r="O6267">
        <v>0</v>
      </c>
      <c r="P6267">
        <v>0</v>
      </c>
      <c r="Q6267" t="s">
        <v>23</v>
      </c>
      <c r="R6267" s="14"/>
      <c r="S6267" s="16">
        <f>Table2[[#This Row],[FTHG]]-Table2[[#This Row],[HTH]]</f>
        <v>2</v>
      </c>
      <c r="T6267" s="14">
        <f>Table2[[#This Row],[FTAG]]-Table2[[#This Row],[HTA]]</f>
        <v>0</v>
      </c>
      <c r="U6267" s="13" t="str">
        <f>IF(Table2[[#This Row],[SHH]]&gt;Table2[[#This Row],[SHA]],"H",IF(Table2[[#This Row],[HTH]]&lt;Table2[[#This Row],[HTA]],"A","D"))</f>
        <v>H</v>
      </c>
      <c r="V6267" s="14"/>
      <c r="W6267">
        <v>15</v>
      </c>
      <c r="X6267">
        <v>7</v>
      </c>
      <c r="Y6267">
        <v>9</v>
      </c>
      <c r="Z6267">
        <v>1</v>
      </c>
      <c r="AA6267">
        <v>14</v>
      </c>
      <c r="AB6267">
        <v>6</v>
      </c>
      <c r="AC6267">
        <v>4</v>
      </c>
      <c r="AD6267">
        <v>2</v>
      </c>
      <c r="AE6267">
        <v>2</v>
      </c>
      <c r="AF6267">
        <v>0</v>
      </c>
      <c r="AG6267">
        <v>0</v>
      </c>
      <c r="AH6267">
        <v>0</v>
      </c>
      <c r="AI6267">
        <v>1.44</v>
      </c>
      <c r="AJ6267">
        <v>4.75</v>
      </c>
      <c r="AK6267">
        <v>6.5</v>
      </c>
    </row>
    <row r="6268" spans="1:37" x14ac:dyDescent="0.45">
      <c r="A6268" s="56"/>
      <c r="B6268" s="27">
        <v>44255</v>
      </c>
      <c r="C6268" s="16" t="s">
        <v>454</v>
      </c>
      <c r="D6268" s="16" t="s">
        <v>455</v>
      </c>
      <c r="E6268" s="13" t="s">
        <v>456</v>
      </c>
      <c r="F6268" s="16" t="s">
        <v>271</v>
      </c>
      <c r="G6268" t="s">
        <v>468</v>
      </c>
      <c r="H6268" s="14"/>
      <c r="I6268" t="s">
        <v>473</v>
      </c>
      <c r="J6268" s="14"/>
      <c r="K6268">
        <v>2</v>
      </c>
      <c r="L6268">
        <v>2</v>
      </c>
      <c r="M6268" t="s">
        <v>23</v>
      </c>
      <c r="N6268" s="14"/>
      <c r="O6268">
        <v>2</v>
      </c>
      <c r="P6268">
        <v>1</v>
      </c>
      <c r="Q6268" t="s">
        <v>7</v>
      </c>
      <c r="R6268" s="14"/>
      <c r="S6268" s="16">
        <f>Table2[[#This Row],[FTHG]]-Table2[[#This Row],[HTH]]</f>
        <v>0</v>
      </c>
      <c r="T6268" s="14">
        <f>Table2[[#This Row],[FTAG]]-Table2[[#This Row],[HTA]]</f>
        <v>1</v>
      </c>
      <c r="U6268" s="13" t="str">
        <f>IF(Table2[[#This Row],[SHH]]&gt;Table2[[#This Row],[SHA]],"H",IF(Table2[[#This Row],[HTH]]&lt;Table2[[#This Row],[HTA]],"A","D"))</f>
        <v>D</v>
      </c>
      <c r="V6268" s="14"/>
      <c r="W6268">
        <v>6</v>
      </c>
      <c r="X6268">
        <v>14</v>
      </c>
      <c r="Y6268">
        <v>3</v>
      </c>
      <c r="Z6268">
        <v>4</v>
      </c>
      <c r="AA6268">
        <v>13</v>
      </c>
      <c r="AB6268">
        <v>16</v>
      </c>
      <c r="AC6268">
        <v>6</v>
      </c>
      <c r="AD6268">
        <v>11</v>
      </c>
      <c r="AE6268">
        <v>0</v>
      </c>
      <c r="AF6268">
        <v>0</v>
      </c>
      <c r="AG6268">
        <v>0</v>
      </c>
      <c r="AH6268">
        <v>0</v>
      </c>
      <c r="AI6268">
        <v>2.87</v>
      </c>
      <c r="AJ6268">
        <v>3</v>
      </c>
      <c r="AK6268">
        <v>2.7</v>
      </c>
    </row>
    <row r="6269" spans="1:37" x14ac:dyDescent="0.45">
      <c r="A6269" s="56"/>
      <c r="B6269" s="27">
        <v>44255</v>
      </c>
      <c r="C6269" s="16" t="s">
        <v>454</v>
      </c>
      <c r="D6269" s="16" t="s">
        <v>455</v>
      </c>
      <c r="E6269" s="13" t="s">
        <v>456</v>
      </c>
      <c r="F6269" s="16" t="s">
        <v>271</v>
      </c>
      <c r="G6269" t="s">
        <v>461</v>
      </c>
      <c r="H6269" s="14"/>
      <c r="I6269" t="s">
        <v>471</v>
      </c>
      <c r="J6269" s="14"/>
      <c r="K6269">
        <v>2</v>
      </c>
      <c r="L6269">
        <v>1</v>
      </c>
      <c r="M6269" t="s">
        <v>7</v>
      </c>
      <c r="N6269" s="14"/>
      <c r="O6269">
        <v>0</v>
      </c>
      <c r="P6269">
        <v>1</v>
      </c>
      <c r="Q6269" t="s">
        <v>8</v>
      </c>
      <c r="R6269" s="14"/>
      <c r="S6269" s="16">
        <f>Table2[[#This Row],[FTHG]]-Table2[[#This Row],[HTH]]</f>
        <v>2</v>
      </c>
      <c r="T6269" s="14">
        <f>Table2[[#This Row],[FTAG]]-Table2[[#This Row],[HTA]]</f>
        <v>0</v>
      </c>
      <c r="U6269" s="13" t="str">
        <f>IF(Table2[[#This Row],[SHH]]&gt;Table2[[#This Row],[SHA]],"H",IF(Table2[[#This Row],[HTH]]&lt;Table2[[#This Row],[HTA]],"A","D"))</f>
        <v>H</v>
      </c>
      <c r="V6269" s="14"/>
      <c r="W6269">
        <v>11</v>
      </c>
      <c r="X6269">
        <v>9</v>
      </c>
      <c r="Y6269">
        <v>3</v>
      </c>
      <c r="Z6269">
        <v>2</v>
      </c>
      <c r="AA6269">
        <v>12</v>
      </c>
      <c r="AB6269">
        <v>15</v>
      </c>
      <c r="AC6269">
        <v>5</v>
      </c>
      <c r="AD6269">
        <v>3</v>
      </c>
      <c r="AE6269">
        <v>1</v>
      </c>
      <c r="AF6269">
        <v>3</v>
      </c>
      <c r="AG6269">
        <v>0</v>
      </c>
      <c r="AH6269">
        <v>0</v>
      </c>
      <c r="AI6269">
        <v>3</v>
      </c>
      <c r="AJ6269">
        <v>3.2</v>
      </c>
      <c r="AK6269">
        <v>2.4500000000000002</v>
      </c>
    </row>
    <row r="6270" spans="1:37" x14ac:dyDescent="0.45">
      <c r="A6270" s="56"/>
      <c r="B6270" s="27">
        <v>44255</v>
      </c>
      <c r="C6270" s="16" t="s">
        <v>454</v>
      </c>
      <c r="D6270" s="16" t="s">
        <v>455</v>
      </c>
      <c r="E6270" s="13" t="s">
        <v>456</v>
      </c>
      <c r="F6270" s="16" t="s">
        <v>271</v>
      </c>
      <c r="G6270" t="s">
        <v>462</v>
      </c>
      <c r="H6270" s="14"/>
      <c r="I6270" t="s">
        <v>470</v>
      </c>
      <c r="J6270" s="14"/>
      <c r="K6270">
        <v>1</v>
      </c>
      <c r="L6270">
        <v>1</v>
      </c>
      <c r="M6270" t="s">
        <v>23</v>
      </c>
      <c r="N6270" s="14"/>
      <c r="O6270">
        <v>0</v>
      </c>
      <c r="P6270">
        <v>1</v>
      </c>
      <c r="Q6270" t="s">
        <v>8</v>
      </c>
      <c r="R6270" s="14"/>
      <c r="S6270" s="16">
        <f>Table2[[#This Row],[FTHG]]-Table2[[#This Row],[HTH]]</f>
        <v>1</v>
      </c>
      <c r="T6270" s="14">
        <f>Table2[[#This Row],[FTAG]]-Table2[[#This Row],[HTA]]</f>
        <v>0</v>
      </c>
      <c r="U6270" s="13" t="str">
        <f>IF(Table2[[#This Row],[SHH]]&gt;Table2[[#This Row],[SHA]],"H",IF(Table2[[#This Row],[HTH]]&lt;Table2[[#This Row],[HTA]],"A","D"))</f>
        <v>H</v>
      </c>
      <c r="V6270" s="14"/>
      <c r="W6270">
        <v>8</v>
      </c>
      <c r="X6270">
        <v>8</v>
      </c>
      <c r="Y6270">
        <v>4</v>
      </c>
      <c r="Z6270">
        <v>1</v>
      </c>
      <c r="AA6270">
        <v>16</v>
      </c>
      <c r="AB6270">
        <v>25</v>
      </c>
      <c r="AC6270">
        <v>1</v>
      </c>
      <c r="AD6270">
        <v>8</v>
      </c>
      <c r="AE6270">
        <v>2</v>
      </c>
      <c r="AF6270">
        <v>1</v>
      </c>
      <c r="AG6270">
        <v>1</v>
      </c>
      <c r="AH6270">
        <v>0</v>
      </c>
      <c r="AI6270">
        <v>3.2</v>
      </c>
      <c r="AJ6270">
        <v>3.3</v>
      </c>
      <c r="AK6270">
        <v>2.2999999999999998</v>
      </c>
    </row>
    <row r="6271" spans="1:37" x14ac:dyDescent="0.45">
      <c r="A6271" s="56"/>
      <c r="B6271" s="27">
        <v>44255</v>
      </c>
      <c r="C6271" s="16" t="s">
        <v>454</v>
      </c>
      <c r="D6271" s="16" t="s">
        <v>455</v>
      </c>
      <c r="E6271" s="13" t="s">
        <v>456</v>
      </c>
      <c r="F6271" s="16" t="s">
        <v>271</v>
      </c>
      <c r="G6271" t="s">
        <v>467</v>
      </c>
      <c r="H6271" s="14"/>
      <c r="I6271" t="s">
        <v>474</v>
      </c>
      <c r="J6271" s="14"/>
      <c r="K6271">
        <v>0</v>
      </c>
      <c r="L6271">
        <v>0</v>
      </c>
      <c r="M6271" t="s">
        <v>23</v>
      </c>
      <c r="N6271" s="14"/>
      <c r="O6271">
        <v>0</v>
      </c>
      <c r="P6271">
        <v>0</v>
      </c>
      <c r="Q6271" t="s">
        <v>23</v>
      </c>
      <c r="R6271" s="14"/>
      <c r="S6271" s="16">
        <f>Table2[[#This Row],[FTHG]]-Table2[[#This Row],[HTH]]</f>
        <v>0</v>
      </c>
      <c r="T6271" s="14">
        <f>Table2[[#This Row],[FTAG]]-Table2[[#This Row],[HTA]]</f>
        <v>0</v>
      </c>
      <c r="U6271" s="13" t="str">
        <f>IF(Table2[[#This Row],[SHH]]&gt;Table2[[#This Row],[SHA]],"H",IF(Table2[[#This Row],[HTH]]&lt;Table2[[#This Row],[HTA]],"A","D"))</f>
        <v>D</v>
      </c>
      <c r="V6271" s="14"/>
      <c r="W6271">
        <v>9</v>
      </c>
      <c r="X6271">
        <v>9</v>
      </c>
      <c r="Y6271">
        <v>2</v>
      </c>
      <c r="Z6271">
        <v>3</v>
      </c>
      <c r="AA6271">
        <v>9</v>
      </c>
      <c r="AB6271">
        <v>10</v>
      </c>
      <c r="AC6271">
        <v>5</v>
      </c>
      <c r="AD6271">
        <v>1</v>
      </c>
      <c r="AE6271">
        <v>1</v>
      </c>
      <c r="AF6271">
        <v>1</v>
      </c>
      <c r="AG6271">
        <v>0</v>
      </c>
      <c r="AH6271">
        <v>0</v>
      </c>
      <c r="AI6271">
        <v>2.8</v>
      </c>
      <c r="AJ6271">
        <v>3.1</v>
      </c>
      <c r="AK6271">
        <v>2.7</v>
      </c>
    </row>
    <row r="6272" spans="1:37" x14ac:dyDescent="0.45">
      <c r="A6272" s="56"/>
      <c r="B6272" s="27">
        <v>44255</v>
      </c>
      <c r="C6272" s="16" t="s">
        <v>454</v>
      </c>
      <c r="D6272" s="16" t="s">
        <v>455</v>
      </c>
      <c r="E6272" s="13" t="s">
        <v>456</v>
      </c>
      <c r="F6272" s="16" t="s">
        <v>271</v>
      </c>
      <c r="G6272" t="s">
        <v>459</v>
      </c>
      <c r="H6272" s="14"/>
      <c r="I6272" t="s">
        <v>466</v>
      </c>
      <c r="J6272" s="14"/>
      <c r="K6272">
        <v>1</v>
      </c>
      <c r="L6272">
        <v>1</v>
      </c>
      <c r="M6272" t="s">
        <v>23</v>
      </c>
      <c r="N6272" s="14"/>
      <c r="O6272">
        <v>0</v>
      </c>
      <c r="P6272">
        <v>1</v>
      </c>
      <c r="Q6272" t="s">
        <v>8</v>
      </c>
      <c r="R6272" s="14"/>
      <c r="S6272" s="16">
        <f>Table2[[#This Row],[FTHG]]-Table2[[#This Row],[HTH]]</f>
        <v>1</v>
      </c>
      <c r="T6272" s="14">
        <f>Table2[[#This Row],[FTAG]]-Table2[[#This Row],[HTA]]</f>
        <v>0</v>
      </c>
      <c r="U6272" s="13" t="str">
        <f>IF(Table2[[#This Row],[SHH]]&gt;Table2[[#This Row],[SHA]],"H",IF(Table2[[#This Row],[HTH]]&lt;Table2[[#This Row],[HTA]],"A","D"))</f>
        <v>H</v>
      </c>
      <c r="V6272" s="14"/>
      <c r="W6272">
        <v>14</v>
      </c>
      <c r="X6272">
        <v>10</v>
      </c>
      <c r="Y6272">
        <v>5</v>
      </c>
      <c r="Z6272">
        <v>3</v>
      </c>
      <c r="AA6272">
        <v>10</v>
      </c>
      <c r="AB6272">
        <v>14</v>
      </c>
      <c r="AC6272">
        <v>9</v>
      </c>
      <c r="AD6272">
        <v>2</v>
      </c>
      <c r="AE6272">
        <v>0</v>
      </c>
      <c r="AF6272">
        <v>2</v>
      </c>
      <c r="AG6272">
        <v>0</v>
      </c>
      <c r="AH6272">
        <v>0</v>
      </c>
      <c r="AI6272">
        <v>1.75</v>
      </c>
      <c r="AJ6272">
        <v>3.6</v>
      </c>
      <c r="AK6272">
        <v>4.75</v>
      </c>
    </row>
    <row r="6273" spans="1:37" x14ac:dyDescent="0.45">
      <c r="A6273" s="56"/>
      <c r="B6273" s="27">
        <v>44255</v>
      </c>
      <c r="C6273" s="16" t="s">
        <v>454</v>
      </c>
      <c r="D6273" s="16" t="s">
        <v>455</v>
      </c>
      <c r="E6273" s="13" t="s">
        <v>456</v>
      </c>
      <c r="F6273" s="16" t="s">
        <v>271</v>
      </c>
      <c r="G6273" t="s">
        <v>476</v>
      </c>
      <c r="H6273" s="14"/>
      <c r="I6273" t="s">
        <v>464</v>
      </c>
      <c r="J6273" s="14"/>
      <c r="K6273">
        <v>1</v>
      </c>
      <c r="L6273">
        <v>1</v>
      </c>
      <c r="M6273" t="s">
        <v>23</v>
      </c>
      <c r="N6273" s="14"/>
      <c r="O6273">
        <v>1</v>
      </c>
      <c r="P6273">
        <v>1</v>
      </c>
      <c r="Q6273" t="s">
        <v>23</v>
      </c>
      <c r="R6273" s="14"/>
      <c r="S6273" s="16">
        <f>Table2[[#This Row],[FTHG]]-Table2[[#This Row],[HTH]]</f>
        <v>0</v>
      </c>
      <c r="T6273" s="14">
        <f>Table2[[#This Row],[FTAG]]-Table2[[#This Row],[HTA]]</f>
        <v>0</v>
      </c>
      <c r="U6273" s="13" t="str">
        <f>IF(Table2[[#This Row],[SHH]]&gt;Table2[[#This Row],[SHA]],"H",IF(Table2[[#This Row],[HTH]]&lt;Table2[[#This Row],[HTA]],"A","D"))</f>
        <v>D</v>
      </c>
      <c r="V6273" s="14"/>
      <c r="W6273">
        <v>12</v>
      </c>
      <c r="X6273">
        <v>11</v>
      </c>
      <c r="Y6273">
        <v>2</v>
      </c>
      <c r="Z6273">
        <v>1</v>
      </c>
      <c r="AA6273">
        <v>13</v>
      </c>
      <c r="AB6273">
        <v>11</v>
      </c>
      <c r="AC6273">
        <v>7</v>
      </c>
      <c r="AD6273">
        <v>2</v>
      </c>
      <c r="AE6273">
        <v>4</v>
      </c>
      <c r="AF6273">
        <v>4</v>
      </c>
      <c r="AG6273">
        <v>0</v>
      </c>
      <c r="AH6273">
        <v>1</v>
      </c>
      <c r="AI6273">
        <v>5</v>
      </c>
      <c r="AJ6273">
        <v>4</v>
      </c>
      <c r="AK6273">
        <v>1.65</v>
      </c>
    </row>
    <row r="6274" spans="1:37" x14ac:dyDescent="0.45">
      <c r="A6274" s="56"/>
      <c r="B6274" s="27">
        <v>44258</v>
      </c>
      <c r="C6274" s="16" t="s">
        <v>454</v>
      </c>
      <c r="D6274" s="16" t="s">
        <v>455</v>
      </c>
      <c r="E6274" s="13" t="s">
        <v>456</v>
      </c>
      <c r="F6274" s="16" t="s">
        <v>271</v>
      </c>
      <c r="G6274" t="s">
        <v>472</v>
      </c>
      <c r="H6274" s="14"/>
      <c r="I6274" t="s">
        <v>458</v>
      </c>
      <c r="J6274" s="14"/>
      <c r="K6274">
        <v>3</v>
      </c>
      <c r="L6274">
        <v>1</v>
      </c>
      <c r="M6274" t="s">
        <v>7</v>
      </c>
      <c r="N6274" s="14"/>
      <c r="O6274">
        <v>3</v>
      </c>
      <c r="P6274">
        <v>1</v>
      </c>
      <c r="Q6274" t="s">
        <v>7</v>
      </c>
      <c r="R6274" s="14"/>
      <c r="S6274" s="16">
        <f>Table2[[#This Row],[FTHG]]-Table2[[#This Row],[HTH]]</f>
        <v>0</v>
      </c>
      <c r="T6274" s="14">
        <f>Table2[[#This Row],[FTAG]]-Table2[[#This Row],[HTA]]</f>
        <v>0</v>
      </c>
      <c r="U6274" s="13" t="str">
        <f>IF(Table2[[#This Row],[SHH]]&gt;Table2[[#This Row],[SHA]],"H",IF(Table2[[#This Row],[HTH]]&lt;Table2[[#This Row],[HTA]],"A","D"))</f>
        <v>D</v>
      </c>
      <c r="V6274" s="14"/>
      <c r="W6274">
        <v>10</v>
      </c>
      <c r="X6274">
        <v>10</v>
      </c>
      <c r="Y6274">
        <v>3</v>
      </c>
      <c r="Z6274">
        <v>2</v>
      </c>
      <c r="AA6274">
        <v>17</v>
      </c>
      <c r="AB6274">
        <v>13</v>
      </c>
      <c r="AC6274">
        <v>3</v>
      </c>
      <c r="AD6274">
        <v>5</v>
      </c>
      <c r="AE6274">
        <v>3</v>
      </c>
      <c r="AF6274">
        <v>1</v>
      </c>
      <c r="AG6274">
        <v>0</v>
      </c>
      <c r="AH6274">
        <v>0</v>
      </c>
      <c r="AI6274">
        <v>1.7</v>
      </c>
      <c r="AJ6274">
        <v>4.2</v>
      </c>
      <c r="AK6274">
        <v>4.75</v>
      </c>
    </row>
    <row r="6275" spans="1:37" x14ac:dyDescent="0.45">
      <c r="A6275" s="56"/>
      <c r="B6275" s="27">
        <v>44258</v>
      </c>
      <c r="C6275" s="16" t="s">
        <v>454</v>
      </c>
      <c r="D6275" s="16" t="s">
        <v>455</v>
      </c>
      <c r="E6275" s="13" t="s">
        <v>456</v>
      </c>
      <c r="F6275" s="16" t="s">
        <v>271</v>
      </c>
      <c r="G6275" t="s">
        <v>464</v>
      </c>
      <c r="H6275" s="14"/>
      <c r="I6275" t="s">
        <v>465</v>
      </c>
      <c r="J6275" s="14"/>
      <c r="K6275">
        <v>1</v>
      </c>
      <c r="L6275">
        <v>0</v>
      </c>
      <c r="M6275" t="s">
        <v>7</v>
      </c>
      <c r="N6275" s="14"/>
      <c r="O6275">
        <v>0</v>
      </c>
      <c r="P6275">
        <v>0</v>
      </c>
      <c r="Q6275" t="s">
        <v>23</v>
      </c>
      <c r="R6275" s="14"/>
      <c r="S6275" s="16">
        <f>Table2[[#This Row],[FTHG]]-Table2[[#This Row],[HTH]]</f>
        <v>1</v>
      </c>
      <c r="T6275" s="14">
        <f>Table2[[#This Row],[FTAG]]-Table2[[#This Row],[HTA]]</f>
        <v>0</v>
      </c>
      <c r="U6275" s="13" t="str">
        <f>IF(Table2[[#This Row],[SHH]]&gt;Table2[[#This Row],[SHA]],"H",IF(Table2[[#This Row],[HTH]]&lt;Table2[[#This Row],[HTA]],"A","D"))</f>
        <v>H</v>
      </c>
      <c r="V6275" s="14"/>
      <c r="W6275">
        <v>15</v>
      </c>
      <c r="X6275">
        <v>12</v>
      </c>
      <c r="Y6275">
        <v>7</v>
      </c>
      <c r="Z6275">
        <v>1</v>
      </c>
      <c r="AA6275">
        <v>12</v>
      </c>
      <c r="AB6275">
        <v>15</v>
      </c>
      <c r="AC6275">
        <v>6</v>
      </c>
      <c r="AD6275">
        <v>4</v>
      </c>
      <c r="AE6275">
        <v>1</v>
      </c>
      <c r="AF6275">
        <v>3</v>
      </c>
      <c r="AG6275">
        <v>0</v>
      </c>
      <c r="AH6275">
        <v>0</v>
      </c>
      <c r="AI6275">
        <v>1.57</v>
      </c>
      <c r="AJ6275">
        <v>4</v>
      </c>
      <c r="AK6275">
        <v>6</v>
      </c>
    </row>
    <row r="6276" spans="1:37" x14ac:dyDescent="0.45">
      <c r="A6276" s="56"/>
      <c r="B6276" s="27">
        <v>44258</v>
      </c>
      <c r="C6276" s="16" t="s">
        <v>454</v>
      </c>
      <c r="D6276" s="16" t="s">
        <v>455</v>
      </c>
      <c r="E6276" s="13" t="s">
        <v>456</v>
      </c>
      <c r="F6276" s="16" t="s">
        <v>271</v>
      </c>
      <c r="G6276" t="s">
        <v>469</v>
      </c>
      <c r="H6276" s="14"/>
      <c r="I6276" t="s">
        <v>468</v>
      </c>
      <c r="J6276" s="14"/>
      <c r="K6276">
        <v>0</v>
      </c>
      <c r="L6276">
        <v>1</v>
      </c>
      <c r="M6276" t="s">
        <v>8</v>
      </c>
      <c r="N6276" s="14"/>
      <c r="O6276">
        <v>0</v>
      </c>
      <c r="P6276">
        <v>1</v>
      </c>
      <c r="Q6276" t="s">
        <v>8</v>
      </c>
      <c r="R6276" s="14"/>
      <c r="S6276" s="16">
        <f>Table2[[#This Row],[FTHG]]-Table2[[#This Row],[HTH]]</f>
        <v>0</v>
      </c>
      <c r="T6276" s="14">
        <f>Table2[[#This Row],[FTAG]]-Table2[[#This Row],[HTA]]</f>
        <v>0</v>
      </c>
      <c r="U6276" s="13" t="str">
        <f>IF(Table2[[#This Row],[SHH]]&gt;Table2[[#This Row],[SHA]],"H",IF(Table2[[#This Row],[HTH]]&lt;Table2[[#This Row],[HTA]],"A","D"))</f>
        <v>A</v>
      </c>
      <c r="V6276" s="14"/>
      <c r="W6276">
        <v>15</v>
      </c>
      <c r="X6276">
        <v>8</v>
      </c>
      <c r="Y6276">
        <v>1</v>
      </c>
      <c r="Z6276">
        <v>4</v>
      </c>
      <c r="AA6276">
        <v>18</v>
      </c>
      <c r="AB6276">
        <v>9</v>
      </c>
      <c r="AC6276">
        <v>6</v>
      </c>
      <c r="AD6276">
        <v>1</v>
      </c>
      <c r="AE6276">
        <v>2</v>
      </c>
      <c r="AF6276">
        <v>2</v>
      </c>
      <c r="AG6276">
        <v>1</v>
      </c>
      <c r="AH6276">
        <v>0</v>
      </c>
      <c r="AI6276">
        <v>2.4</v>
      </c>
      <c r="AJ6276">
        <v>3.1</v>
      </c>
      <c r="AK6276">
        <v>3.1</v>
      </c>
    </row>
    <row r="6277" spans="1:37" x14ac:dyDescent="0.45">
      <c r="A6277" s="56"/>
      <c r="B6277" s="27">
        <v>44258</v>
      </c>
      <c r="C6277" s="16" t="s">
        <v>454</v>
      </c>
      <c r="D6277" s="16" t="s">
        <v>455</v>
      </c>
      <c r="E6277" s="13" t="s">
        <v>456</v>
      </c>
      <c r="F6277" s="16" t="s">
        <v>271</v>
      </c>
      <c r="G6277" t="s">
        <v>463</v>
      </c>
      <c r="H6277" s="14"/>
      <c r="I6277" t="s">
        <v>462</v>
      </c>
      <c r="J6277" s="14"/>
      <c r="K6277">
        <v>2</v>
      </c>
      <c r="L6277">
        <v>1</v>
      </c>
      <c r="M6277" t="s">
        <v>7</v>
      </c>
      <c r="N6277" s="14"/>
      <c r="O6277">
        <v>1</v>
      </c>
      <c r="P6277">
        <v>0</v>
      </c>
      <c r="Q6277" t="s">
        <v>7</v>
      </c>
      <c r="R6277" s="14"/>
      <c r="S6277" s="16">
        <f>Table2[[#This Row],[FTHG]]-Table2[[#This Row],[HTH]]</f>
        <v>1</v>
      </c>
      <c r="T6277" s="14">
        <f>Table2[[#This Row],[FTAG]]-Table2[[#This Row],[HTA]]</f>
        <v>1</v>
      </c>
      <c r="U6277" s="13" t="str">
        <f>IF(Table2[[#This Row],[SHH]]&gt;Table2[[#This Row],[SHA]],"H",IF(Table2[[#This Row],[HTH]]&lt;Table2[[#This Row],[HTA]],"A","D"))</f>
        <v>D</v>
      </c>
      <c r="V6277" s="14"/>
      <c r="W6277">
        <v>10</v>
      </c>
      <c r="X6277">
        <v>22</v>
      </c>
      <c r="Y6277">
        <v>4</v>
      </c>
      <c r="Z6277">
        <v>7</v>
      </c>
      <c r="AA6277">
        <v>14</v>
      </c>
      <c r="AB6277">
        <v>8</v>
      </c>
      <c r="AC6277">
        <v>0</v>
      </c>
      <c r="AD6277">
        <v>6</v>
      </c>
      <c r="AE6277">
        <v>3</v>
      </c>
      <c r="AF6277">
        <v>3</v>
      </c>
      <c r="AG6277">
        <v>0</v>
      </c>
      <c r="AH6277">
        <v>0</v>
      </c>
      <c r="AI6277">
        <v>1.7</v>
      </c>
      <c r="AJ6277">
        <v>3.8</v>
      </c>
      <c r="AK6277">
        <v>5</v>
      </c>
    </row>
    <row r="6278" spans="1:37" x14ac:dyDescent="0.45">
      <c r="A6278" s="56"/>
      <c r="B6278" s="27">
        <v>44258</v>
      </c>
      <c r="C6278" s="16" t="s">
        <v>454</v>
      </c>
      <c r="D6278" s="16" t="s">
        <v>455</v>
      </c>
      <c r="E6278" s="13" t="s">
        <v>456</v>
      </c>
      <c r="F6278" s="16" t="s">
        <v>271</v>
      </c>
      <c r="G6278" t="s">
        <v>471</v>
      </c>
      <c r="H6278" s="14"/>
      <c r="I6278" t="s">
        <v>473</v>
      </c>
      <c r="J6278" s="14"/>
      <c r="K6278">
        <v>2</v>
      </c>
      <c r="L6278">
        <v>3</v>
      </c>
      <c r="M6278" t="s">
        <v>8</v>
      </c>
      <c r="N6278" s="14"/>
      <c r="O6278">
        <v>1</v>
      </c>
      <c r="P6278">
        <v>2</v>
      </c>
      <c r="Q6278" t="s">
        <v>8</v>
      </c>
      <c r="R6278" s="14"/>
      <c r="S6278" s="16">
        <f>Table2[[#This Row],[FTHG]]-Table2[[#This Row],[HTH]]</f>
        <v>1</v>
      </c>
      <c r="T6278" s="14">
        <f>Table2[[#This Row],[FTAG]]-Table2[[#This Row],[HTA]]</f>
        <v>1</v>
      </c>
      <c r="U6278" s="13" t="str">
        <f>IF(Table2[[#This Row],[SHH]]&gt;Table2[[#This Row],[SHA]],"H",IF(Table2[[#This Row],[HTH]]&lt;Table2[[#This Row],[HTA]],"A","D"))</f>
        <v>A</v>
      </c>
      <c r="V6278" s="14"/>
      <c r="W6278">
        <v>19</v>
      </c>
      <c r="X6278">
        <v>9</v>
      </c>
      <c r="Y6278">
        <v>4</v>
      </c>
      <c r="Z6278">
        <v>5</v>
      </c>
      <c r="AA6278">
        <v>13</v>
      </c>
      <c r="AB6278">
        <v>12</v>
      </c>
      <c r="AC6278">
        <v>13</v>
      </c>
      <c r="AD6278">
        <v>3</v>
      </c>
      <c r="AE6278">
        <v>3</v>
      </c>
      <c r="AF6278">
        <v>2</v>
      </c>
      <c r="AG6278">
        <v>0</v>
      </c>
      <c r="AH6278">
        <v>0</v>
      </c>
      <c r="AI6278">
        <v>2.8</v>
      </c>
      <c r="AJ6278">
        <v>3.3</v>
      </c>
      <c r="AK6278">
        <v>2.5499999999999998</v>
      </c>
    </row>
    <row r="6279" spans="1:37" x14ac:dyDescent="0.45">
      <c r="A6279" s="56"/>
      <c r="B6279" s="27">
        <v>44258</v>
      </c>
      <c r="C6279" s="16" t="s">
        <v>454</v>
      </c>
      <c r="D6279" s="16" t="s">
        <v>455</v>
      </c>
      <c r="E6279" s="13" t="s">
        <v>456</v>
      </c>
      <c r="F6279" s="16" t="s">
        <v>271</v>
      </c>
      <c r="G6279" t="s">
        <v>457</v>
      </c>
      <c r="H6279" s="14"/>
      <c r="I6279" t="s">
        <v>475</v>
      </c>
      <c r="J6279" s="14"/>
      <c r="K6279">
        <v>0</v>
      </c>
      <c r="L6279">
        <v>1</v>
      </c>
      <c r="M6279" t="s">
        <v>8</v>
      </c>
      <c r="N6279" s="14"/>
      <c r="O6279">
        <v>0</v>
      </c>
      <c r="P6279">
        <v>1</v>
      </c>
      <c r="Q6279" t="s">
        <v>8</v>
      </c>
      <c r="R6279" s="14"/>
      <c r="S6279" s="16">
        <f>Table2[[#This Row],[FTHG]]-Table2[[#This Row],[HTH]]</f>
        <v>0</v>
      </c>
      <c r="T6279" s="14">
        <f>Table2[[#This Row],[FTAG]]-Table2[[#This Row],[HTA]]</f>
        <v>0</v>
      </c>
      <c r="U6279" s="13" t="str">
        <f>IF(Table2[[#This Row],[SHH]]&gt;Table2[[#This Row],[SHA]],"H",IF(Table2[[#This Row],[HTH]]&lt;Table2[[#This Row],[HTA]],"A","D"))</f>
        <v>A</v>
      </c>
      <c r="V6279" s="14"/>
      <c r="W6279">
        <v>11</v>
      </c>
      <c r="X6279">
        <v>12</v>
      </c>
      <c r="Y6279">
        <v>2</v>
      </c>
      <c r="Z6279">
        <v>3</v>
      </c>
      <c r="AA6279">
        <v>8</v>
      </c>
      <c r="AB6279">
        <v>15</v>
      </c>
      <c r="AC6279">
        <v>8</v>
      </c>
      <c r="AD6279">
        <v>1</v>
      </c>
      <c r="AE6279">
        <v>3</v>
      </c>
      <c r="AF6279">
        <v>3</v>
      </c>
      <c r="AG6279">
        <v>0</v>
      </c>
      <c r="AH6279">
        <v>0</v>
      </c>
      <c r="AI6279">
        <v>7.5</v>
      </c>
      <c r="AJ6279">
        <v>4.75</v>
      </c>
      <c r="AK6279">
        <v>1.4</v>
      </c>
    </row>
    <row r="6280" spans="1:37" x14ac:dyDescent="0.45">
      <c r="A6280" s="56"/>
      <c r="B6280" s="27">
        <v>44258</v>
      </c>
      <c r="C6280" s="16" t="s">
        <v>454</v>
      </c>
      <c r="D6280" s="16" t="s">
        <v>455</v>
      </c>
      <c r="E6280" s="13" t="s">
        <v>456</v>
      </c>
      <c r="F6280" s="16" t="s">
        <v>271</v>
      </c>
      <c r="G6280" t="s">
        <v>459</v>
      </c>
      <c r="H6280" s="14"/>
      <c r="I6280" t="s">
        <v>476</v>
      </c>
      <c r="J6280" s="14"/>
      <c r="K6280">
        <v>2</v>
      </c>
      <c r="L6280">
        <v>0</v>
      </c>
      <c r="M6280" t="s">
        <v>7</v>
      </c>
      <c r="N6280" s="14"/>
      <c r="O6280">
        <v>0</v>
      </c>
      <c r="P6280">
        <v>0</v>
      </c>
      <c r="Q6280" t="s">
        <v>23</v>
      </c>
      <c r="R6280" s="14"/>
      <c r="S6280" s="16">
        <f>Table2[[#This Row],[FTHG]]-Table2[[#This Row],[HTH]]</f>
        <v>2</v>
      </c>
      <c r="T6280" s="14">
        <f>Table2[[#This Row],[FTAG]]-Table2[[#This Row],[HTA]]</f>
        <v>0</v>
      </c>
      <c r="U6280" s="13" t="str">
        <f>IF(Table2[[#This Row],[SHH]]&gt;Table2[[#This Row],[SHA]],"H",IF(Table2[[#This Row],[HTH]]&lt;Table2[[#This Row],[HTA]],"A","D"))</f>
        <v>H</v>
      </c>
      <c r="V6280" s="14"/>
      <c r="W6280">
        <v>23</v>
      </c>
      <c r="X6280">
        <v>3</v>
      </c>
      <c r="Y6280">
        <v>8</v>
      </c>
      <c r="Z6280">
        <v>1</v>
      </c>
      <c r="AA6280">
        <v>12</v>
      </c>
      <c r="AB6280">
        <v>7</v>
      </c>
      <c r="AC6280">
        <v>11</v>
      </c>
      <c r="AD6280">
        <v>1</v>
      </c>
      <c r="AE6280">
        <v>0</v>
      </c>
      <c r="AF6280">
        <v>1</v>
      </c>
      <c r="AG6280">
        <v>0</v>
      </c>
      <c r="AH6280">
        <v>0</v>
      </c>
      <c r="AI6280">
        <v>1.72</v>
      </c>
      <c r="AJ6280">
        <v>3.5</v>
      </c>
      <c r="AK6280">
        <v>5.5</v>
      </c>
    </row>
    <row r="6281" spans="1:37" x14ac:dyDescent="0.45">
      <c r="A6281" s="56"/>
      <c r="B6281" s="27">
        <v>44258</v>
      </c>
      <c r="C6281" s="16" t="s">
        <v>454</v>
      </c>
      <c r="D6281" s="16" t="s">
        <v>455</v>
      </c>
      <c r="E6281" s="13" t="s">
        <v>456</v>
      </c>
      <c r="F6281" s="16" t="s">
        <v>271</v>
      </c>
      <c r="G6281" t="s">
        <v>474</v>
      </c>
      <c r="H6281" s="14"/>
      <c r="I6281" t="s">
        <v>461</v>
      </c>
      <c r="J6281" s="14"/>
      <c r="K6281">
        <v>1</v>
      </c>
      <c r="L6281">
        <v>1</v>
      </c>
      <c r="M6281" t="s">
        <v>23</v>
      </c>
      <c r="N6281" s="14"/>
      <c r="O6281">
        <v>1</v>
      </c>
      <c r="P6281">
        <v>1</v>
      </c>
      <c r="Q6281" t="s">
        <v>23</v>
      </c>
      <c r="R6281" s="14"/>
      <c r="S6281" s="16">
        <f>Table2[[#This Row],[FTHG]]-Table2[[#This Row],[HTH]]</f>
        <v>0</v>
      </c>
      <c r="T6281" s="14">
        <f>Table2[[#This Row],[FTAG]]-Table2[[#This Row],[HTA]]</f>
        <v>0</v>
      </c>
      <c r="U6281" s="13" t="str">
        <f>IF(Table2[[#This Row],[SHH]]&gt;Table2[[#This Row],[SHA]],"H",IF(Table2[[#This Row],[HTH]]&lt;Table2[[#This Row],[HTA]],"A","D"))</f>
        <v>D</v>
      </c>
      <c r="V6281" s="14"/>
      <c r="W6281">
        <v>10</v>
      </c>
      <c r="X6281">
        <v>14</v>
      </c>
      <c r="Y6281">
        <v>4</v>
      </c>
      <c r="Z6281">
        <v>6</v>
      </c>
      <c r="AA6281">
        <v>17</v>
      </c>
      <c r="AB6281">
        <v>15</v>
      </c>
      <c r="AC6281">
        <v>5</v>
      </c>
      <c r="AD6281">
        <v>3</v>
      </c>
      <c r="AE6281">
        <v>2</v>
      </c>
      <c r="AF6281">
        <v>3</v>
      </c>
      <c r="AG6281">
        <v>0</v>
      </c>
      <c r="AH6281">
        <v>0</v>
      </c>
      <c r="AI6281">
        <v>2</v>
      </c>
      <c r="AJ6281">
        <v>3.4</v>
      </c>
      <c r="AK6281">
        <v>3.8</v>
      </c>
    </row>
    <row r="6282" spans="1:37" x14ac:dyDescent="0.45">
      <c r="A6282" s="56"/>
      <c r="B6282" s="27">
        <v>44258</v>
      </c>
      <c r="C6282" s="16" t="s">
        <v>454</v>
      </c>
      <c r="D6282" s="16" t="s">
        <v>455</v>
      </c>
      <c r="E6282" s="13" t="s">
        <v>456</v>
      </c>
      <c r="F6282" s="16" t="s">
        <v>271</v>
      </c>
      <c r="G6282" t="s">
        <v>470</v>
      </c>
      <c r="H6282" s="14"/>
      <c r="I6282" t="s">
        <v>467</v>
      </c>
      <c r="J6282" s="14"/>
      <c r="K6282">
        <v>1</v>
      </c>
      <c r="L6282">
        <v>2</v>
      </c>
      <c r="M6282" t="s">
        <v>8</v>
      </c>
      <c r="N6282" s="14"/>
      <c r="O6282">
        <v>1</v>
      </c>
      <c r="P6282">
        <v>1</v>
      </c>
      <c r="Q6282" t="s">
        <v>23</v>
      </c>
      <c r="R6282" s="14"/>
      <c r="S6282" s="16">
        <f>Table2[[#This Row],[FTHG]]-Table2[[#This Row],[HTH]]</f>
        <v>0</v>
      </c>
      <c r="T6282" s="14">
        <f>Table2[[#This Row],[FTAG]]-Table2[[#This Row],[HTA]]</f>
        <v>1</v>
      </c>
      <c r="U6282" s="13" t="str">
        <f>IF(Table2[[#This Row],[SHH]]&gt;Table2[[#This Row],[SHA]],"H",IF(Table2[[#This Row],[HTH]]&lt;Table2[[#This Row],[HTA]],"A","D"))</f>
        <v>D</v>
      </c>
      <c r="V6282" s="14"/>
      <c r="W6282">
        <v>12</v>
      </c>
      <c r="X6282">
        <v>4</v>
      </c>
      <c r="Y6282">
        <v>5</v>
      </c>
      <c r="Z6282">
        <v>2</v>
      </c>
      <c r="AA6282">
        <v>10</v>
      </c>
      <c r="AB6282">
        <v>15</v>
      </c>
      <c r="AC6282">
        <v>6</v>
      </c>
      <c r="AD6282">
        <v>3</v>
      </c>
      <c r="AE6282">
        <v>0</v>
      </c>
      <c r="AF6282">
        <v>5</v>
      </c>
      <c r="AG6282">
        <v>0</v>
      </c>
      <c r="AH6282">
        <v>0</v>
      </c>
      <c r="AI6282">
        <v>2.4500000000000002</v>
      </c>
      <c r="AJ6282">
        <v>3</v>
      </c>
      <c r="AK6282">
        <v>3.2</v>
      </c>
    </row>
    <row r="6283" spans="1:37" x14ac:dyDescent="0.45">
      <c r="A6283" s="56"/>
      <c r="B6283" s="27">
        <v>44258</v>
      </c>
      <c r="C6283" s="16" t="s">
        <v>454</v>
      </c>
      <c r="D6283" s="16" t="s">
        <v>455</v>
      </c>
      <c r="E6283" s="13" t="s">
        <v>456</v>
      </c>
      <c r="F6283" s="16" t="s">
        <v>271</v>
      </c>
      <c r="G6283" t="s">
        <v>466</v>
      </c>
      <c r="H6283" s="14"/>
      <c r="I6283" t="s">
        <v>460</v>
      </c>
      <c r="J6283" s="14"/>
      <c r="K6283">
        <v>1</v>
      </c>
      <c r="L6283">
        <v>0</v>
      </c>
      <c r="M6283" t="s">
        <v>7</v>
      </c>
      <c r="N6283" s="14"/>
      <c r="O6283">
        <v>0</v>
      </c>
      <c r="P6283">
        <v>0</v>
      </c>
      <c r="Q6283" t="s">
        <v>23</v>
      </c>
      <c r="R6283" s="14"/>
      <c r="S6283" s="16">
        <f>Table2[[#This Row],[FTHG]]-Table2[[#This Row],[HTH]]</f>
        <v>1</v>
      </c>
      <c r="T6283" s="14">
        <f>Table2[[#This Row],[FTAG]]-Table2[[#This Row],[HTA]]</f>
        <v>0</v>
      </c>
      <c r="U6283" s="13" t="str">
        <f>IF(Table2[[#This Row],[SHH]]&gt;Table2[[#This Row],[SHA]],"H",IF(Table2[[#This Row],[HTH]]&lt;Table2[[#This Row],[HTA]],"A","D"))</f>
        <v>H</v>
      </c>
      <c r="V6283" s="14"/>
      <c r="W6283">
        <v>17</v>
      </c>
      <c r="X6283">
        <v>5</v>
      </c>
      <c r="Y6283">
        <v>2</v>
      </c>
      <c r="Z6283">
        <v>1</v>
      </c>
      <c r="AA6283">
        <v>10</v>
      </c>
      <c r="AB6283">
        <v>12</v>
      </c>
      <c r="AC6283">
        <v>5</v>
      </c>
      <c r="AD6283">
        <v>7</v>
      </c>
      <c r="AE6283">
        <v>3</v>
      </c>
      <c r="AF6283">
        <v>0</v>
      </c>
      <c r="AG6283">
        <v>0</v>
      </c>
      <c r="AH6283">
        <v>0</v>
      </c>
      <c r="AI6283">
        <v>4</v>
      </c>
      <c r="AJ6283">
        <v>3.6</v>
      </c>
      <c r="AK6283">
        <v>1.9</v>
      </c>
    </row>
    <row r="6284" spans="1:37" x14ac:dyDescent="0.45">
      <c r="A6284" s="56"/>
      <c r="B6284" s="27">
        <v>44265</v>
      </c>
      <c r="C6284" s="16" t="s">
        <v>454</v>
      </c>
      <c r="D6284" s="16" t="s">
        <v>455</v>
      </c>
      <c r="E6284" s="13" t="s">
        <v>456</v>
      </c>
      <c r="F6284" s="16" t="s">
        <v>271</v>
      </c>
      <c r="G6284" t="s">
        <v>476</v>
      </c>
      <c r="H6284" s="14"/>
      <c r="I6284" t="s">
        <v>465</v>
      </c>
      <c r="J6284" s="14"/>
      <c r="K6284">
        <v>1</v>
      </c>
      <c r="L6284">
        <v>0</v>
      </c>
      <c r="M6284" t="s">
        <v>7</v>
      </c>
      <c r="N6284" s="14"/>
      <c r="O6284">
        <v>0</v>
      </c>
      <c r="P6284">
        <v>0</v>
      </c>
      <c r="Q6284" t="s">
        <v>23</v>
      </c>
      <c r="R6284" s="14"/>
      <c r="S6284" s="16">
        <f>Table2[[#This Row],[FTHG]]-Table2[[#This Row],[HTH]]</f>
        <v>1</v>
      </c>
      <c r="T6284" s="14">
        <f>Table2[[#This Row],[FTAG]]-Table2[[#This Row],[HTA]]</f>
        <v>0</v>
      </c>
      <c r="U6284" s="13" t="str">
        <f>IF(Table2[[#This Row],[SHH]]&gt;Table2[[#This Row],[SHA]],"H",IF(Table2[[#This Row],[HTH]]&lt;Table2[[#This Row],[HTA]],"A","D"))</f>
        <v>H</v>
      </c>
      <c r="V6284" s="14"/>
      <c r="W6284">
        <v>9</v>
      </c>
      <c r="X6284">
        <v>10</v>
      </c>
      <c r="Y6284">
        <v>2</v>
      </c>
      <c r="Z6284">
        <v>2</v>
      </c>
      <c r="AA6284">
        <v>15</v>
      </c>
      <c r="AB6284">
        <v>19</v>
      </c>
      <c r="AC6284">
        <v>3</v>
      </c>
      <c r="AD6284">
        <v>4</v>
      </c>
      <c r="AE6284">
        <v>2</v>
      </c>
      <c r="AF6284">
        <v>4</v>
      </c>
      <c r="AG6284">
        <v>0</v>
      </c>
      <c r="AH6284">
        <v>0</v>
      </c>
      <c r="AI6284">
        <v>2.9</v>
      </c>
      <c r="AJ6284">
        <v>3</v>
      </c>
      <c r="AK6284">
        <v>2.62</v>
      </c>
    </row>
    <row r="6285" spans="1:37" x14ac:dyDescent="0.45">
      <c r="A6285" s="56"/>
      <c r="B6285" s="27">
        <v>44267</v>
      </c>
      <c r="C6285" s="16" t="s">
        <v>454</v>
      </c>
      <c r="D6285" s="16" t="s">
        <v>455</v>
      </c>
      <c r="E6285" s="13" t="s">
        <v>456</v>
      </c>
      <c r="F6285" s="16" t="s">
        <v>271</v>
      </c>
      <c r="G6285" t="s">
        <v>467</v>
      </c>
      <c r="H6285" s="14"/>
      <c r="I6285" t="s">
        <v>464</v>
      </c>
      <c r="J6285" s="14"/>
      <c r="K6285">
        <v>1</v>
      </c>
      <c r="L6285">
        <v>1</v>
      </c>
      <c r="M6285" t="s">
        <v>23</v>
      </c>
      <c r="N6285" s="14"/>
      <c r="O6285">
        <v>1</v>
      </c>
      <c r="P6285">
        <v>0</v>
      </c>
      <c r="Q6285" t="s">
        <v>7</v>
      </c>
      <c r="R6285" s="14"/>
      <c r="S6285" s="16">
        <f>Table2[[#This Row],[FTHG]]-Table2[[#This Row],[HTH]]</f>
        <v>0</v>
      </c>
      <c r="T6285" s="14">
        <f>Table2[[#This Row],[FTAG]]-Table2[[#This Row],[HTA]]</f>
        <v>1</v>
      </c>
      <c r="U6285" s="13" t="str">
        <f>IF(Table2[[#This Row],[SHH]]&gt;Table2[[#This Row],[SHA]],"H",IF(Table2[[#This Row],[HTH]]&lt;Table2[[#This Row],[HTA]],"A","D"))</f>
        <v>D</v>
      </c>
      <c r="V6285" s="14"/>
      <c r="W6285">
        <v>14</v>
      </c>
      <c r="X6285">
        <v>17</v>
      </c>
      <c r="Y6285">
        <v>5</v>
      </c>
      <c r="Z6285">
        <v>6</v>
      </c>
      <c r="AA6285">
        <v>11</v>
      </c>
      <c r="AB6285">
        <v>12</v>
      </c>
      <c r="AC6285">
        <v>2</v>
      </c>
      <c r="AD6285">
        <v>5</v>
      </c>
      <c r="AE6285">
        <v>3</v>
      </c>
      <c r="AF6285">
        <v>1</v>
      </c>
      <c r="AG6285">
        <v>0</v>
      </c>
      <c r="AH6285">
        <v>0</v>
      </c>
      <c r="AI6285">
        <v>7.5</v>
      </c>
      <c r="AJ6285">
        <v>4.5</v>
      </c>
      <c r="AK6285">
        <v>1.4</v>
      </c>
    </row>
    <row r="6286" spans="1:37" x14ac:dyDescent="0.45">
      <c r="A6286" s="56"/>
      <c r="B6286" s="27">
        <v>44268</v>
      </c>
      <c r="C6286" s="16" t="s">
        <v>454</v>
      </c>
      <c r="D6286" s="16" t="s">
        <v>455</v>
      </c>
      <c r="E6286" s="13" t="s">
        <v>456</v>
      </c>
      <c r="F6286" s="16" t="s">
        <v>271</v>
      </c>
      <c r="G6286" t="s">
        <v>468</v>
      </c>
      <c r="H6286" s="14"/>
      <c r="I6286" t="s">
        <v>471</v>
      </c>
      <c r="J6286" s="14"/>
      <c r="K6286">
        <v>0</v>
      </c>
      <c r="L6286">
        <v>1</v>
      </c>
      <c r="M6286" t="s">
        <v>8</v>
      </c>
      <c r="N6286" s="14"/>
      <c r="O6286">
        <v>0</v>
      </c>
      <c r="P6286">
        <v>0</v>
      </c>
      <c r="Q6286" t="s">
        <v>23</v>
      </c>
      <c r="R6286" s="14"/>
      <c r="S6286" s="16">
        <f>Table2[[#This Row],[FTHG]]-Table2[[#This Row],[HTH]]</f>
        <v>0</v>
      </c>
      <c r="T6286" s="14">
        <f>Table2[[#This Row],[FTAG]]-Table2[[#This Row],[HTA]]</f>
        <v>1</v>
      </c>
      <c r="U6286" s="13" t="str">
        <f>IF(Table2[[#This Row],[SHH]]&gt;Table2[[#This Row],[SHA]],"H",IF(Table2[[#This Row],[HTH]]&lt;Table2[[#This Row],[HTA]],"A","D"))</f>
        <v>D</v>
      </c>
      <c r="V6286" s="14"/>
      <c r="W6286">
        <v>4</v>
      </c>
      <c r="X6286">
        <v>7</v>
      </c>
      <c r="Y6286">
        <v>1</v>
      </c>
      <c r="Z6286">
        <v>3</v>
      </c>
      <c r="AA6286">
        <v>8</v>
      </c>
      <c r="AB6286">
        <v>14</v>
      </c>
      <c r="AC6286">
        <v>6</v>
      </c>
      <c r="AD6286">
        <v>3</v>
      </c>
      <c r="AE6286">
        <v>1</v>
      </c>
      <c r="AF6286">
        <v>2</v>
      </c>
      <c r="AG6286">
        <v>0</v>
      </c>
      <c r="AH6286">
        <v>0</v>
      </c>
      <c r="AI6286">
        <v>2.5</v>
      </c>
      <c r="AJ6286">
        <v>3.2</v>
      </c>
      <c r="AK6286">
        <v>3</v>
      </c>
    </row>
    <row r="6287" spans="1:37" x14ac:dyDescent="0.45">
      <c r="A6287" s="56"/>
      <c r="B6287" s="27">
        <v>44268</v>
      </c>
      <c r="C6287" s="16" t="s">
        <v>454</v>
      </c>
      <c r="D6287" s="16" t="s">
        <v>455</v>
      </c>
      <c r="E6287" s="13" t="s">
        <v>456</v>
      </c>
      <c r="F6287" s="16" t="s">
        <v>271</v>
      </c>
      <c r="G6287" t="s">
        <v>476</v>
      </c>
      <c r="H6287" s="14"/>
      <c r="I6287" t="s">
        <v>472</v>
      </c>
      <c r="J6287" s="14"/>
      <c r="K6287">
        <v>3</v>
      </c>
      <c r="L6287">
        <v>1</v>
      </c>
      <c r="M6287" t="s">
        <v>7</v>
      </c>
      <c r="N6287" s="14"/>
      <c r="O6287">
        <v>1</v>
      </c>
      <c r="P6287">
        <v>0</v>
      </c>
      <c r="Q6287" t="s">
        <v>7</v>
      </c>
      <c r="R6287" s="14"/>
      <c r="S6287" s="16">
        <f>Table2[[#This Row],[FTHG]]-Table2[[#This Row],[HTH]]</f>
        <v>2</v>
      </c>
      <c r="T6287" s="14">
        <f>Table2[[#This Row],[FTAG]]-Table2[[#This Row],[HTA]]</f>
        <v>1</v>
      </c>
      <c r="U6287" s="13" t="str">
        <f>IF(Table2[[#This Row],[SHH]]&gt;Table2[[#This Row],[SHA]],"H",IF(Table2[[#This Row],[HTH]]&lt;Table2[[#This Row],[HTA]],"A","D"))</f>
        <v>H</v>
      </c>
      <c r="V6287" s="14"/>
      <c r="W6287">
        <v>12</v>
      </c>
      <c r="X6287">
        <v>6</v>
      </c>
      <c r="Y6287">
        <v>6</v>
      </c>
      <c r="Z6287">
        <v>1</v>
      </c>
      <c r="AA6287">
        <v>15</v>
      </c>
      <c r="AB6287">
        <v>12</v>
      </c>
      <c r="AC6287">
        <v>3</v>
      </c>
      <c r="AD6287">
        <v>6</v>
      </c>
      <c r="AE6287">
        <v>3</v>
      </c>
      <c r="AF6287">
        <v>1</v>
      </c>
      <c r="AG6287">
        <v>0</v>
      </c>
      <c r="AH6287">
        <v>0</v>
      </c>
      <c r="AI6287">
        <v>2</v>
      </c>
      <c r="AJ6287">
        <v>3.25</v>
      </c>
      <c r="AK6287">
        <v>4.2</v>
      </c>
    </row>
    <row r="6288" spans="1:37" x14ac:dyDescent="0.45">
      <c r="A6288" s="56"/>
      <c r="B6288" s="27">
        <v>44269</v>
      </c>
      <c r="C6288" s="16" t="s">
        <v>454</v>
      </c>
      <c r="D6288" s="16" t="s">
        <v>455</v>
      </c>
      <c r="E6288" s="13" t="s">
        <v>456</v>
      </c>
      <c r="F6288" s="16" t="s">
        <v>271</v>
      </c>
      <c r="G6288" t="s">
        <v>462</v>
      </c>
      <c r="H6288" s="14"/>
      <c r="I6288" t="s">
        <v>474</v>
      </c>
      <c r="J6288" s="14"/>
      <c r="K6288">
        <v>1</v>
      </c>
      <c r="L6288">
        <v>1</v>
      </c>
      <c r="M6288" t="s">
        <v>23</v>
      </c>
      <c r="N6288" s="14"/>
      <c r="O6288">
        <v>0</v>
      </c>
      <c r="P6288">
        <v>0</v>
      </c>
      <c r="Q6288" t="s">
        <v>23</v>
      </c>
      <c r="R6288" s="14"/>
      <c r="S6288" s="16">
        <f>Table2[[#This Row],[FTHG]]-Table2[[#This Row],[HTH]]</f>
        <v>1</v>
      </c>
      <c r="T6288" s="14">
        <f>Table2[[#This Row],[FTAG]]-Table2[[#This Row],[HTA]]</f>
        <v>1</v>
      </c>
      <c r="U6288" s="13" t="str">
        <f>IF(Table2[[#This Row],[SHH]]&gt;Table2[[#This Row],[SHA]],"H",IF(Table2[[#This Row],[HTH]]&lt;Table2[[#This Row],[HTA]],"A","D"))</f>
        <v>D</v>
      </c>
      <c r="V6288" s="14"/>
      <c r="W6288">
        <v>12</v>
      </c>
      <c r="X6288">
        <v>12</v>
      </c>
      <c r="Y6288">
        <v>7</v>
      </c>
      <c r="Z6288">
        <v>5</v>
      </c>
      <c r="AA6288">
        <v>11</v>
      </c>
      <c r="AB6288">
        <v>19</v>
      </c>
      <c r="AC6288">
        <v>5</v>
      </c>
      <c r="AD6288">
        <v>7</v>
      </c>
      <c r="AE6288">
        <v>2</v>
      </c>
      <c r="AF6288">
        <v>0</v>
      </c>
      <c r="AG6288">
        <v>0</v>
      </c>
      <c r="AH6288">
        <v>0</v>
      </c>
      <c r="AI6288">
        <v>3.25</v>
      </c>
      <c r="AJ6288">
        <v>3.6</v>
      </c>
      <c r="AK6288">
        <v>2.15</v>
      </c>
    </row>
    <row r="6289" spans="1:37" x14ac:dyDescent="0.45">
      <c r="A6289" s="56"/>
      <c r="B6289" s="27">
        <v>44269</v>
      </c>
      <c r="C6289" s="16" t="s">
        <v>454</v>
      </c>
      <c r="D6289" s="16" t="s">
        <v>455</v>
      </c>
      <c r="E6289" s="13" t="s">
        <v>456</v>
      </c>
      <c r="F6289" s="16" t="s">
        <v>271</v>
      </c>
      <c r="G6289" t="s">
        <v>458</v>
      </c>
      <c r="H6289" s="14"/>
      <c r="I6289" t="s">
        <v>457</v>
      </c>
      <c r="J6289" s="14"/>
      <c r="K6289">
        <v>1</v>
      </c>
      <c r="L6289">
        <v>3</v>
      </c>
      <c r="M6289" t="s">
        <v>8</v>
      </c>
      <c r="N6289" s="14"/>
      <c r="O6289">
        <v>0</v>
      </c>
      <c r="P6289">
        <v>2</v>
      </c>
      <c r="Q6289" t="s">
        <v>8</v>
      </c>
      <c r="R6289" s="14"/>
      <c r="S6289" s="16">
        <f>Table2[[#This Row],[FTHG]]-Table2[[#This Row],[HTH]]</f>
        <v>1</v>
      </c>
      <c r="T6289" s="14">
        <f>Table2[[#This Row],[FTAG]]-Table2[[#This Row],[HTA]]</f>
        <v>1</v>
      </c>
      <c r="U6289" s="13" t="str">
        <f>IF(Table2[[#This Row],[SHH]]&gt;Table2[[#This Row],[SHA]],"H",IF(Table2[[#This Row],[HTH]]&lt;Table2[[#This Row],[HTA]],"A","D"))</f>
        <v>A</v>
      </c>
      <c r="V6289" s="14"/>
      <c r="W6289">
        <v>13</v>
      </c>
      <c r="X6289">
        <v>10</v>
      </c>
      <c r="Y6289">
        <v>3</v>
      </c>
      <c r="Z6289">
        <v>6</v>
      </c>
      <c r="AA6289">
        <v>15</v>
      </c>
      <c r="AB6289">
        <v>7</v>
      </c>
      <c r="AC6289">
        <v>5</v>
      </c>
      <c r="AD6289">
        <v>6</v>
      </c>
      <c r="AE6289">
        <v>5</v>
      </c>
      <c r="AF6289">
        <v>1</v>
      </c>
      <c r="AG6289">
        <v>0</v>
      </c>
      <c r="AH6289">
        <v>0</v>
      </c>
      <c r="AI6289">
        <v>3.6</v>
      </c>
      <c r="AJ6289">
        <v>3.5</v>
      </c>
      <c r="AK6289">
        <v>2.0499999999999998</v>
      </c>
    </row>
    <row r="6290" spans="1:37" x14ac:dyDescent="0.45">
      <c r="A6290" s="56"/>
      <c r="B6290" s="27">
        <v>44269</v>
      </c>
      <c r="C6290" s="16" t="s">
        <v>454</v>
      </c>
      <c r="D6290" s="16" t="s">
        <v>455</v>
      </c>
      <c r="E6290" s="13" t="s">
        <v>456</v>
      </c>
      <c r="F6290" s="16" t="s">
        <v>271</v>
      </c>
      <c r="G6290" t="s">
        <v>473</v>
      </c>
      <c r="H6290" s="14"/>
      <c r="I6290" t="s">
        <v>469</v>
      </c>
      <c r="J6290" s="14"/>
      <c r="K6290">
        <v>2</v>
      </c>
      <c r="L6290">
        <v>2</v>
      </c>
      <c r="M6290" t="s">
        <v>23</v>
      </c>
      <c r="N6290" s="14"/>
      <c r="O6290">
        <v>2</v>
      </c>
      <c r="P6290">
        <v>1</v>
      </c>
      <c r="Q6290" t="s">
        <v>7</v>
      </c>
      <c r="R6290" s="14"/>
      <c r="S6290" s="16">
        <f>Table2[[#This Row],[FTHG]]-Table2[[#This Row],[HTH]]</f>
        <v>0</v>
      </c>
      <c r="T6290" s="14">
        <f>Table2[[#This Row],[FTAG]]-Table2[[#This Row],[HTA]]</f>
        <v>1</v>
      </c>
      <c r="U6290" s="13" t="str">
        <f>IF(Table2[[#This Row],[SHH]]&gt;Table2[[#This Row],[SHA]],"H",IF(Table2[[#This Row],[HTH]]&lt;Table2[[#This Row],[HTA]],"A","D"))</f>
        <v>D</v>
      </c>
      <c r="V6290" s="14"/>
      <c r="W6290">
        <v>16</v>
      </c>
      <c r="X6290">
        <v>7</v>
      </c>
      <c r="Y6290">
        <v>6</v>
      </c>
      <c r="Z6290">
        <v>4</v>
      </c>
      <c r="AA6290">
        <v>17</v>
      </c>
      <c r="AB6290">
        <v>8</v>
      </c>
      <c r="AC6290">
        <v>6</v>
      </c>
      <c r="AD6290">
        <v>1</v>
      </c>
      <c r="AE6290">
        <v>4</v>
      </c>
      <c r="AF6290">
        <v>3</v>
      </c>
      <c r="AG6290">
        <v>0</v>
      </c>
      <c r="AH6290">
        <v>0</v>
      </c>
      <c r="AI6290">
        <v>1.85</v>
      </c>
      <c r="AJ6290">
        <v>3.4</v>
      </c>
      <c r="AK6290">
        <v>4.5</v>
      </c>
    </row>
    <row r="6291" spans="1:37" x14ac:dyDescent="0.45">
      <c r="A6291" s="56"/>
      <c r="B6291" s="27">
        <v>44269</v>
      </c>
      <c r="C6291" s="16" t="s">
        <v>454</v>
      </c>
      <c r="D6291" s="16" t="s">
        <v>455</v>
      </c>
      <c r="E6291" s="13" t="s">
        <v>456</v>
      </c>
      <c r="F6291" s="16" t="s">
        <v>271</v>
      </c>
      <c r="G6291" t="s">
        <v>461</v>
      </c>
      <c r="H6291" s="14"/>
      <c r="I6291" t="s">
        <v>463</v>
      </c>
      <c r="J6291" s="14"/>
      <c r="K6291">
        <v>1</v>
      </c>
      <c r="L6291">
        <v>1</v>
      </c>
      <c r="M6291" t="s">
        <v>23</v>
      </c>
      <c r="N6291" s="14"/>
      <c r="O6291">
        <v>0</v>
      </c>
      <c r="P6291">
        <v>0</v>
      </c>
      <c r="Q6291" t="s">
        <v>23</v>
      </c>
      <c r="R6291" s="14"/>
      <c r="S6291" s="16">
        <f>Table2[[#This Row],[FTHG]]-Table2[[#This Row],[HTH]]</f>
        <v>1</v>
      </c>
      <c r="T6291" s="14">
        <f>Table2[[#This Row],[FTAG]]-Table2[[#This Row],[HTA]]</f>
        <v>1</v>
      </c>
      <c r="U6291" s="13" t="str">
        <f>IF(Table2[[#This Row],[SHH]]&gt;Table2[[#This Row],[SHA]],"H",IF(Table2[[#This Row],[HTH]]&lt;Table2[[#This Row],[HTA]],"A","D"))</f>
        <v>D</v>
      </c>
      <c r="V6291" s="14"/>
      <c r="W6291">
        <v>17</v>
      </c>
      <c r="X6291">
        <v>6</v>
      </c>
      <c r="Y6291">
        <v>7</v>
      </c>
      <c r="Z6291">
        <v>2</v>
      </c>
      <c r="AA6291">
        <v>2</v>
      </c>
      <c r="AB6291">
        <v>12</v>
      </c>
      <c r="AC6291">
        <v>5</v>
      </c>
      <c r="AD6291">
        <v>2</v>
      </c>
      <c r="AE6291">
        <v>2</v>
      </c>
      <c r="AF6291">
        <v>2</v>
      </c>
      <c r="AG6291">
        <v>0</v>
      </c>
      <c r="AH6291">
        <v>0</v>
      </c>
      <c r="AI6291">
        <v>2.5499999999999998</v>
      </c>
      <c r="AJ6291">
        <v>3.2</v>
      </c>
      <c r="AK6291">
        <v>2.87</v>
      </c>
    </row>
    <row r="6292" spans="1:37" x14ac:dyDescent="0.45">
      <c r="A6292" s="56"/>
      <c r="B6292" s="27">
        <v>44269</v>
      </c>
      <c r="C6292" s="16" t="s">
        <v>454</v>
      </c>
      <c r="D6292" s="16" t="s">
        <v>455</v>
      </c>
      <c r="E6292" s="13" t="s">
        <v>456</v>
      </c>
      <c r="F6292" s="16" t="s">
        <v>271</v>
      </c>
      <c r="G6292" t="s">
        <v>465</v>
      </c>
      <c r="H6292" s="14"/>
      <c r="I6292" t="s">
        <v>466</v>
      </c>
      <c r="J6292" s="14"/>
      <c r="K6292">
        <v>1</v>
      </c>
      <c r="L6292">
        <v>0</v>
      </c>
      <c r="M6292" t="s">
        <v>7</v>
      </c>
      <c r="N6292" s="14"/>
      <c r="O6292">
        <v>1</v>
      </c>
      <c r="P6292">
        <v>0</v>
      </c>
      <c r="Q6292" t="s">
        <v>7</v>
      </c>
      <c r="R6292" s="14"/>
      <c r="S6292" s="16">
        <f>Table2[[#This Row],[FTHG]]-Table2[[#This Row],[HTH]]</f>
        <v>0</v>
      </c>
      <c r="T6292" s="14">
        <f>Table2[[#This Row],[FTAG]]-Table2[[#This Row],[HTA]]</f>
        <v>0</v>
      </c>
      <c r="U6292" s="13" t="str">
        <f>IF(Table2[[#This Row],[SHH]]&gt;Table2[[#This Row],[SHA]],"H",IF(Table2[[#This Row],[HTH]]&lt;Table2[[#This Row],[HTA]],"A","D"))</f>
        <v>D</v>
      </c>
      <c r="V6292" s="14"/>
      <c r="W6292">
        <v>11</v>
      </c>
      <c r="X6292">
        <v>6</v>
      </c>
      <c r="Y6292">
        <v>2</v>
      </c>
      <c r="Z6292">
        <v>1</v>
      </c>
      <c r="AA6292">
        <v>13</v>
      </c>
      <c r="AB6292">
        <v>13</v>
      </c>
      <c r="AC6292">
        <v>6</v>
      </c>
      <c r="AD6292">
        <v>3</v>
      </c>
      <c r="AE6292">
        <v>0</v>
      </c>
      <c r="AF6292">
        <v>2</v>
      </c>
      <c r="AG6292">
        <v>0</v>
      </c>
      <c r="AH6292">
        <v>0</v>
      </c>
      <c r="AI6292">
        <v>2.1</v>
      </c>
      <c r="AJ6292">
        <v>3.3</v>
      </c>
      <c r="AK6292">
        <v>3.6</v>
      </c>
    </row>
    <row r="6293" spans="1:37" x14ac:dyDescent="0.45">
      <c r="A6293" s="56"/>
      <c r="B6293" s="27">
        <v>44269</v>
      </c>
      <c r="C6293" s="16" t="s">
        <v>454</v>
      </c>
      <c r="D6293" s="16" t="s">
        <v>455</v>
      </c>
      <c r="E6293" s="13" t="s">
        <v>456</v>
      </c>
      <c r="F6293" s="16" t="s">
        <v>271</v>
      </c>
      <c r="G6293" t="s">
        <v>460</v>
      </c>
      <c r="H6293" s="14"/>
      <c r="I6293" t="s">
        <v>459</v>
      </c>
      <c r="J6293" s="14"/>
      <c r="K6293">
        <v>0</v>
      </c>
      <c r="L6293">
        <v>0</v>
      </c>
      <c r="M6293" t="s">
        <v>23</v>
      </c>
      <c r="N6293" s="14"/>
      <c r="O6293">
        <v>0</v>
      </c>
      <c r="P6293">
        <v>0</v>
      </c>
      <c r="Q6293" t="s">
        <v>23</v>
      </c>
      <c r="R6293" s="14"/>
      <c r="S6293" s="16">
        <f>Table2[[#This Row],[FTHG]]-Table2[[#This Row],[HTH]]</f>
        <v>0</v>
      </c>
      <c r="T6293" s="14">
        <f>Table2[[#This Row],[FTAG]]-Table2[[#This Row],[HTA]]</f>
        <v>0</v>
      </c>
      <c r="U6293" s="13" t="str">
        <f>IF(Table2[[#This Row],[SHH]]&gt;Table2[[#This Row],[SHA]],"H",IF(Table2[[#This Row],[HTH]]&lt;Table2[[#This Row],[HTA]],"A","D"))</f>
        <v>D</v>
      </c>
      <c r="V6293" s="14"/>
      <c r="W6293">
        <v>8</v>
      </c>
      <c r="X6293">
        <v>5</v>
      </c>
      <c r="Y6293">
        <v>4</v>
      </c>
      <c r="Z6293">
        <v>2</v>
      </c>
      <c r="AA6293">
        <v>11</v>
      </c>
      <c r="AB6293">
        <v>11</v>
      </c>
      <c r="AC6293">
        <v>6</v>
      </c>
      <c r="AD6293">
        <v>2</v>
      </c>
      <c r="AE6293">
        <v>3</v>
      </c>
      <c r="AF6293">
        <v>3</v>
      </c>
      <c r="AG6293">
        <v>0</v>
      </c>
      <c r="AH6293">
        <v>0</v>
      </c>
      <c r="AI6293">
        <v>2.4</v>
      </c>
      <c r="AJ6293">
        <v>3.2</v>
      </c>
      <c r="AK6293">
        <v>3.1</v>
      </c>
    </row>
    <row r="6294" spans="1:37" x14ac:dyDescent="0.45">
      <c r="A6294" s="56"/>
      <c r="B6294" s="27">
        <v>44269</v>
      </c>
      <c r="C6294" s="16" t="s">
        <v>454</v>
      </c>
      <c r="D6294" s="16" t="s">
        <v>455</v>
      </c>
      <c r="E6294" s="13" t="s">
        <v>456</v>
      </c>
      <c r="F6294" s="16" t="s">
        <v>271</v>
      </c>
      <c r="G6294" t="s">
        <v>475</v>
      </c>
      <c r="H6294" s="14"/>
      <c r="I6294" t="s">
        <v>470</v>
      </c>
      <c r="J6294" s="14"/>
      <c r="K6294">
        <v>1</v>
      </c>
      <c r="L6294">
        <v>2</v>
      </c>
      <c r="M6294" t="s">
        <v>8</v>
      </c>
      <c r="N6294" s="14"/>
      <c r="O6294">
        <v>1</v>
      </c>
      <c r="P6294">
        <v>0</v>
      </c>
      <c r="Q6294" t="s">
        <v>7</v>
      </c>
      <c r="R6294" s="14"/>
      <c r="S6294" s="16">
        <f>Table2[[#This Row],[FTHG]]-Table2[[#This Row],[HTH]]</f>
        <v>0</v>
      </c>
      <c r="T6294" s="14">
        <f>Table2[[#This Row],[FTAG]]-Table2[[#This Row],[HTA]]</f>
        <v>2</v>
      </c>
      <c r="U6294" s="13" t="str">
        <f>IF(Table2[[#This Row],[SHH]]&gt;Table2[[#This Row],[SHA]],"H",IF(Table2[[#This Row],[HTH]]&lt;Table2[[#This Row],[HTA]],"A","D"))</f>
        <v>D</v>
      </c>
      <c r="V6294" s="14"/>
      <c r="W6294">
        <v>11</v>
      </c>
      <c r="X6294">
        <v>8</v>
      </c>
      <c r="Y6294">
        <v>5</v>
      </c>
      <c r="Z6294">
        <v>5</v>
      </c>
      <c r="AA6294">
        <v>14</v>
      </c>
      <c r="AB6294">
        <v>15</v>
      </c>
      <c r="AC6294">
        <v>9</v>
      </c>
      <c r="AD6294">
        <v>1</v>
      </c>
      <c r="AE6294">
        <v>2</v>
      </c>
      <c r="AF6294">
        <v>2</v>
      </c>
      <c r="AG6294">
        <v>0</v>
      </c>
      <c r="AH6294">
        <v>0</v>
      </c>
      <c r="AI6294">
        <v>1.18</v>
      </c>
      <c r="AJ6294">
        <v>7</v>
      </c>
      <c r="AK6294">
        <v>17</v>
      </c>
    </row>
    <row r="6295" spans="1:37" x14ac:dyDescent="0.45">
      <c r="A6295" s="56"/>
      <c r="B6295" s="27">
        <v>44274</v>
      </c>
      <c r="C6295" s="16" t="s">
        <v>454</v>
      </c>
      <c r="D6295" s="16" t="s">
        <v>455</v>
      </c>
      <c r="E6295" s="13" t="s">
        <v>456</v>
      </c>
      <c r="F6295" s="16" t="s">
        <v>271</v>
      </c>
      <c r="G6295" t="s">
        <v>471</v>
      </c>
      <c r="H6295" s="14"/>
      <c r="I6295" t="s">
        <v>460</v>
      </c>
      <c r="J6295" s="14"/>
      <c r="K6295">
        <v>0</v>
      </c>
      <c r="L6295">
        <v>4</v>
      </c>
      <c r="M6295" t="s">
        <v>8</v>
      </c>
      <c r="N6295" s="14"/>
      <c r="O6295">
        <v>0</v>
      </c>
      <c r="P6295">
        <v>1</v>
      </c>
      <c r="Q6295" t="s">
        <v>8</v>
      </c>
      <c r="R6295" s="14"/>
      <c r="S6295" s="16">
        <f>Table2[[#This Row],[FTHG]]-Table2[[#This Row],[HTH]]</f>
        <v>0</v>
      </c>
      <c r="T6295" s="14">
        <f>Table2[[#This Row],[FTAG]]-Table2[[#This Row],[HTA]]</f>
        <v>3</v>
      </c>
      <c r="U6295" s="13" t="str">
        <f>IF(Table2[[#This Row],[SHH]]&gt;Table2[[#This Row],[SHA]],"H",IF(Table2[[#This Row],[HTH]]&lt;Table2[[#This Row],[HTA]],"A","D"))</f>
        <v>A</v>
      </c>
      <c r="V6295" s="14"/>
      <c r="W6295">
        <v>9</v>
      </c>
      <c r="X6295">
        <v>15</v>
      </c>
      <c r="Y6295">
        <v>3</v>
      </c>
      <c r="Z6295">
        <v>4</v>
      </c>
      <c r="AA6295">
        <v>7</v>
      </c>
      <c r="AB6295">
        <v>11</v>
      </c>
      <c r="AC6295">
        <v>2</v>
      </c>
      <c r="AD6295">
        <v>6</v>
      </c>
      <c r="AE6295">
        <v>1</v>
      </c>
      <c r="AF6295">
        <v>2</v>
      </c>
      <c r="AG6295">
        <v>0</v>
      </c>
      <c r="AH6295">
        <v>0</v>
      </c>
      <c r="AI6295">
        <v>4.5</v>
      </c>
      <c r="AJ6295">
        <v>3.6</v>
      </c>
      <c r="AK6295">
        <v>1.75</v>
      </c>
    </row>
    <row r="6296" spans="1:37" x14ac:dyDescent="0.45">
      <c r="A6296" s="56"/>
      <c r="B6296" s="27">
        <v>44275</v>
      </c>
      <c r="C6296" s="16" t="s">
        <v>454</v>
      </c>
      <c r="D6296" s="16" t="s">
        <v>455</v>
      </c>
      <c r="E6296" s="13" t="s">
        <v>456</v>
      </c>
      <c r="F6296" s="16" t="s">
        <v>271</v>
      </c>
      <c r="G6296" t="s">
        <v>469</v>
      </c>
      <c r="H6296" s="14"/>
      <c r="I6296" t="s">
        <v>465</v>
      </c>
      <c r="J6296" s="14"/>
      <c r="K6296">
        <v>1</v>
      </c>
      <c r="L6296">
        <v>3</v>
      </c>
      <c r="M6296" t="s">
        <v>8</v>
      </c>
      <c r="N6296" s="14"/>
      <c r="O6296">
        <v>0</v>
      </c>
      <c r="P6296">
        <v>2</v>
      </c>
      <c r="Q6296" t="s">
        <v>8</v>
      </c>
      <c r="R6296" s="14"/>
      <c r="S6296" s="16">
        <f>Table2[[#This Row],[FTHG]]-Table2[[#This Row],[HTH]]</f>
        <v>1</v>
      </c>
      <c r="T6296" s="14">
        <f>Table2[[#This Row],[FTAG]]-Table2[[#This Row],[HTA]]</f>
        <v>1</v>
      </c>
      <c r="U6296" s="13" t="str">
        <f>IF(Table2[[#This Row],[SHH]]&gt;Table2[[#This Row],[SHA]],"H",IF(Table2[[#This Row],[HTH]]&lt;Table2[[#This Row],[HTA]],"A","D"))</f>
        <v>A</v>
      </c>
      <c r="V6296" s="14"/>
      <c r="W6296">
        <v>14</v>
      </c>
      <c r="X6296">
        <v>9</v>
      </c>
      <c r="Y6296">
        <v>2</v>
      </c>
      <c r="Z6296">
        <v>5</v>
      </c>
      <c r="AA6296">
        <v>11</v>
      </c>
      <c r="AB6296">
        <v>12</v>
      </c>
      <c r="AC6296">
        <v>4</v>
      </c>
      <c r="AD6296">
        <v>3</v>
      </c>
      <c r="AE6296">
        <v>0</v>
      </c>
      <c r="AF6296">
        <v>2</v>
      </c>
      <c r="AG6296">
        <v>0</v>
      </c>
      <c r="AH6296">
        <v>1</v>
      </c>
      <c r="AI6296">
        <v>3.3</v>
      </c>
      <c r="AJ6296">
        <v>3.2</v>
      </c>
      <c r="AK6296">
        <v>2.2999999999999998</v>
      </c>
    </row>
    <row r="6297" spans="1:37" x14ac:dyDescent="0.45">
      <c r="A6297" s="56"/>
      <c r="B6297" s="27">
        <v>44275</v>
      </c>
      <c r="C6297" s="16" t="s">
        <v>454</v>
      </c>
      <c r="D6297" s="16" t="s">
        <v>455</v>
      </c>
      <c r="E6297" s="13" t="s">
        <v>456</v>
      </c>
      <c r="F6297" s="16" t="s">
        <v>271</v>
      </c>
      <c r="G6297" t="s">
        <v>463</v>
      </c>
      <c r="H6297" s="14"/>
      <c r="I6297" t="s">
        <v>476</v>
      </c>
      <c r="J6297" s="14"/>
      <c r="K6297">
        <v>3</v>
      </c>
      <c r="L6297">
        <v>0</v>
      </c>
      <c r="M6297" t="s">
        <v>7</v>
      </c>
      <c r="N6297" s="14"/>
      <c r="O6297">
        <v>1</v>
      </c>
      <c r="P6297">
        <v>0</v>
      </c>
      <c r="Q6297" t="s">
        <v>7</v>
      </c>
      <c r="R6297" s="14"/>
      <c r="S6297" s="16">
        <f>Table2[[#This Row],[FTHG]]-Table2[[#This Row],[HTH]]</f>
        <v>2</v>
      </c>
      <c r="T6297" s="14">
        <f>Table2[[#This Row],[FTAG]]-Table2[[#This Row],[HTA]]</f>
        <v>0</v>
      </c>
      <c r="U6297" s="13" t="str">
        <f>IF(Table2[[#This Row],[SHH]]&gt;Table2[[#This Row],[SHA]],"H",IF(Table2[[#This Row],[HTH]]&lt;Table2[[#This Row],[HTA]],"A","D"))</f>
        <v>H</v>
      </c>
      <c r="V6297" s="14"/>
      <c r="W6297">
        <v>17</v>
      </c>
      <c r="X6297">
        <v>7</v>
      </c>
      <c r="Y6297">
        <v>7</v>
      </c>
      <c r="Z6297">
        <v>2</v>
      </c>
      <c r="AA6297">
        <v>11</v>
      </c>
      <c r="AB6297">
        <v>16</v>
      </c>
      <c r="AC6297">
        <v>7</v>
      </c>
      <c r="AD6297">
        <v>5</v>
      </c>
      <c r="AE6297">
        <v>1</v>
      </c>
      <c r="AF6297">
        <v>1</v>
      </c>
      <c r="AG6297">
        <v>0</v>
      </c>
      <c r="AH6297">
        <v>0</v>
      </c>
      <c r="AI6297">
        <v>3</v>
      </c>
      <c r="AJ6297">
        <v>3.3</v>
      </c>
      <c r="AK6297">
        <v>2.4</v>
      </c>
    </row>
    <row r="6298" spans="1:37" x14ac:dyDescent="0.45">
      <c r="A6298" s="56"/>
      <c r="B6298" s="27">
        <v>44276</v>
      </c>
      <c r="C6298" s="16" t="s">
        <v>454</v>
      </c>
      <c r="D6298" s="16" t="s">
        <v>455</v>
      </c>
      <c r="E6298" s="13" t="s">
        <v>456</v>
      </c>
      <c r="F6298" s="16" t="s">
        <v>271</v>
      </c>
      <c r="G6298" t="s">
        <v>466</v>
      </c>
      <c r="H6298" s="14"/>
      <c r="I6298" t="s">
        <v>473</v>
      </c>
      <c r="J6298" s="14"/>
      <c r="K6298">
        <v>1</v>
      </c>
      <c r="L6298">
        <v>2</v>
      </c>
      <c r="M6298" t="s">
        <v>8</v>
      </c>
      <c r="N6298" s="14"/>
      <c r="O6298">
        <v>1</v>
      </c>
      <c r="P6298">
        <v>2</v>
      </c>
      <c r="Q6298" t="s">
        <v>8</v>
      </c>
      <c r="R6298" s="14"/>
      <c r="S6298" s="16">
        <f>Table2[[#This Row],[FTHG]]-Table2[[#This Row],[HTH]]</f>
        <v>0</v>
      </c>
      <c r="T6298" s="14">
        <f>Table2[[#This Row],[FTAG]]-Table2[[#This Row],[HTA]]</f>
        <v>0</v>
      </c>
      <c r="U6298" s="13" t="str">
        <f>IF(Table2[[#This Row],[SHH]]&gt;Table2[[#This Row],[SHA]],"H",IF(Table2[[#This Row],[HTH]]&lt;Table2[[#This Row],[HTA]],"A","D"))</f>
        <v>A</v>
      </c>
      <c r="V6298" s="14"/>
      <c r="W6298">
        <v>17</v>
      </c>
      <c r="X6298">
        <v>12</v>
      </c>
      <c r="Y6298">
        <v>5</v>
      </c>
      <c r="Z6298">
        <v>4</v>
      </c>
      <c r="AA6298">
        <v>9</v>
      </c>
      <c r="AB6298">
        <v>10</v>
      </c>
      <c r="AC6298">
        <v>12</v>
      </c>
      <c r="AD6298">
        <v>7</v>
      </c>
      <c r="AE6298">
        <v>2</v>
      </c>
      <c r="AF6298">
        <v>5</v>
      </c>
      <c r="AG6298">
        <v>0</v>
      </c>
      <c r="AH6298">
        <v>0</v>
      </c>
      <c r="AI6298">
        <v>2.62</v>
      </c>
      <c r="AJ6298">
        <v>3.4</v>
      </c>
      <c r="AK6298">
        <v>2.6</v>
      </c>
    </row>
    <row r="6299" spans="1:37" x14ac:dyDescent="0.45">
      <c r="A6299" s="56"/>
      <c r="B6299" s="27">
        <v>44276</v>
      </c>
      <c r="C6299" s="16" t="s">
        <v>454</v>
      </c>
      <c r="D6299" s="16" t="s">
        <v>455</v>
      </c>
      <c r="E6299" s="13" t="s">
        <v>456</v>
      </c>
      <c r="F6299" s="16" t="s">
        <v>271</v>
      </c>
      <c r="G6299" t="s">
        <v>472</v>
      </c>
      <c r="H6299" s="14"/>
      <c r="I6299" t="s">
        <v>468</v>
      </c>
      <c r="J6299" s="14"/>
      <c r="K6299">
        <v>0</v>
      </c>
      <c r="L6299">
        <v>0</v>
      </c>
      <c r="M6299" t="s">
        <v>23</v>
      </c>
      <c r="N6299" s="14"/>
      <c r="O6299">
        <v>0</v>
      </c>
      <c r="P6299">
        <v>0</v>
      </c>
      <c r="Q6299" t="s">
        <v>23</v>
      </c>
      <c r="R6299" s="14"/>
      <c r="S6299" s="16">
        <f>Table2[[#This Row],[FTHG]]-Table2[[#This Row],[HTH]]</f>
        <v>0</v>
      </c>
      <c r="T6299" s="14">
        <f>Table2[[#This Row],[FTAG]]-Table2[[#This Row],[HTA]]</f>
        <v>0</v>
      </c>
      <c r="U6299" s="13" t="str">
        <f>IF(Table2[[#This Row],[SHH]]&gt;Table2[[#This Row],[SHA]],"H",IF(Table2[[#This Row],[HTH]]&lt;Table2[[#This Row],[HTA]],"A","D"))</f>
        <v>D</v>
      </c>
      <c r="V6299" s="14"/>
      <c r="W6299">
        <v>11</v>
      </c>
      <c r="X6299">
        <v>15</v>
      </c>
      <c r="Y6299">
        <v>2</v>
      </c>
      <c r="Z6299">
        <v>5</v>
      </c>
      <c r="AA6299">
        <v>17</v>
      </c>
      <c r="AB6299">
        <v>11</v>
      </c>
      <c r="AC6299">
        <v>3</v>
      </c>
      <c r="AD6299">
        <v>6</v>
      </c>
      <c r="AE6299">
        <v>1</v>
      </c>
      <c r="AF6299">
        <v>3</v>
      </c>
      <c r="AG6299">
        <v>0</v>
      </c>
      <c r="AH6299">
        <v>0</v>
      </c>
      <c r="AI6299">
        <v>2.5</v>
      </c>
      <c r="AJ6299">
        <v>3.25</v>
      </c>
      <c r="AK6299">
        <v>2.9</v>
      </c>
    </row>
    <row r="6300" spans="1:37" x14ac:dyDescent="0.45">
      <c r="A6300" s="56"/>
      <c r="B6300" s="27">
        <v>44276</v>
      </c>
      <c r="C6300" s="16" t="s">
        <v>454</v>
      </c>
      <c r="D6300" s="16" t="s">
        <v>455</v>
      </c>
      <c r="E6300" s="13" t="s">
        <v>456</v>
      </c>
      <c r="F6300" s="16" t="s">
        <v>271</v>
      </c>
      <c r="G6300" t="s">
        <v>458</v>
      </c>
      <c r="H6300" s="14"/>
      <c r="I6300" t="s">
        <v>467</v>
      </c>
      <c r="J6300" s="14"/>
      <c r="K6300">
        <v>0</v>
      </c>
      <c r="L6300">
        <v>1</v>
      </c>
      <c r="M6300" t="s">
        <v>8</v>
      </c>
      <c r="N6300" s="14"/>
      <c r="O6300">
        <v>0</v>
      </c>
      <c r="P6300">
        <v>0</v>
      </c>
      <c r="Q6300" t="s">
        <v>23</v>
      </c>
      <c r="R6300" s="14"/>
      <c r="S6300" s="16">
        <f>Table2[[#This Row],[FTHG]]-Table2[[#This Row],[HTH]]</f>
        <v>0</v>
      </c>
      <c r="T6300" s="14">
        <f>Table2[[#This Row],[FTAG]]-Table2[[#This Row],[HTA]]</f>
        <v>1</v>
      </c>
      <c r="U6300" s="13" t="str">
        <f>IF(Table2[[#This Row],[SHH]]&gt;Table2[[#This Row],[SHA]],"H",IF(Table2[[#This Row],[HTH]]&lt;Table2[[#This Row],[HTA]],"A","D"))</f>
        <v>D</v>
      </c>
      <c r="V6300" s="14"/>
      <c r="W6300">
        <v>10</v>
      </c>
      <c r="X6300">
        <v>9</v>
      </c>
      <c r="Y6300">
        <v>4</v>
      </c>
      <c r="Z6300">
        <v>2</v>
      </c>
      <c r="AA6300">
        <v>10</v>
      </c>
      <c r="AB6300">
        <v>10</v>
      </c>
      <c r="AC6300">
        <v>2</v>
      </c>
      <c r="AD6300">
        <v>3</v>
      </c>
      <c r="AE6300">
        <v>3</v>
      </c>
      <c r="AF6300">
        <v>0</v>
      </c>
      <c r="AG6300">
        <v>0</v>
      </c>
      <c r="AH6300">
        <v>0</v>
      </c>
      <c r="AI6300">
        <v>3.6</v>
      </c>
      <c r="AJ6300">
        <v>3.3</v>
      </c>
      <c r="AK6300">
        <v>2.1</v>
      </c>
    </row>
    <row r="6301" spans="1:37" x14ac:dyDescent="0.45">
      <c r="A6301" s="56"/>
      <c r="B6301" s="27">
        <v>44276</v>
      </c>
      <c r="C6301" s="16" t="s">
        <v>454</v>
      </c>
      <c r="D6301" s="16" t="s">
        <v>455</v>
      </c>
      <c r="E6301" s="13" t="s">
        <v>456</v>
      </c>
      <c r="F6301" s="16" t="s">
        <v>271</v>
      </c>
      <c r="G6301" t="s">
        <v>474</v>
      </c>
      <c r="H6301" s="14"/>
      <c r="I6301" t="s">
        <v>457</v>
      </c>
      <c r="J6301" s="14"/>
      <c r="K6301">
        <v>3</v>
      </c>
      <c r="L6301">
        <v>1</v>
      </c>
      <c r="M6301" t="s">
        <v>7</v>
      </c>
      <c r="N6301" s="14"/>
      <c r="O6301">
        <v>1</v>
      </c>
      <c r="P6301">
        <v>1</v>
      </c>
      <c r="Q6301" t="s">
        <v>23</v>
      </c>
      <c r="R6301" s="14"/>
      <c r="S6301" s="16">
        <f>Table2[[#This Row],[FTHG]]-Table2[[#This Row],[HTH]]</f>
        <v>2</v>
      </c>
      <c r="T6301" s="14">
        <f>Table2[[#This Row],[FTAG]]-Table2[[#This Row],[HTA]]</f>
        <v>0</v>
      </c>
      <c r="U6301" s="13" t="str">
        <f>IF(Table2[[#This Row],[SHH]]&gt;Table2[[#This Row],[SHA]],"H",IF(Table2[[#This Row],[HTH]]&lt;Table2[[#This Row],[HTA]],"A","D"))</f>
        <v>H</v>
      </c>
      <c r="V6301" s="14"/>
      <c r="W6301">
        <v>23</v>
      </c>
      <c r="X6301">
        <v>13</v>
      </c>
      <c r="Y6301">
        <v>9</v>
      </c>
      <c r="Z6301">
        <v>3</v>
      </c>
      <c r="AA6301">
        <v>8</v>
      </c>
      <c r="AB6301">
        <v>10</v>
      </c>
      <c r="AC6301">
        <v>6</v>
      </c>
      <c r="AD6301">
        <v>6</v>
      </c>
      <c r="AE6301">
        <v>1</v>
      </c>
      <c r="AF6301">
        <v>2</v>
      </c>
      <c r="AG6301">
        <v>0</v>
      </c>
      <c r="AH6301">
        <v>0</v>
      </c>
      <c r="AI6301">
        <v>2.1</v>
      </c>
      <c r="AJ6301">
        <v>3.2</v>
      </c>
      <c r="AK6301">
        <v>3.75</v>
      </c>
    </row>
    <row r="6302" spans="1:37" x14ac:dyDescent="0.45">
      <c r="A6302" s="56"/>
      <c r="B6302" s="27">
        <v>44276</v>
      </c>
      <c r="C6302" s="16" t="s">
        <v>454</v>
      </c>
      <c r="D6302" s="16" t="s">
        <v>455</v>
      </c>
      <c r="E6302" s="13" t="s">
        <v>456</v>
      </c>
      <c r="F6302" s="16" t="s">
        <v>271</v>
      </c>
      <c r="G6302" t="s">
        <v>470</v>
      </c>
      <c r="H6302" s="14"/>
      <c r="I6302" t="s">
        <v>461</v>
      </c>
      <c r="J6302" s="14"/>
      <c r="K6302">
        <v>1</v>
      </c>
      <c r="L6302">
        <v>1</v>
      </c>
      <c r="M6302" t="s">
        <v>23</v>
      </c>
      <c r="N6302" s="14"/>
      <c r="O6302">
        <v>1</v>
      </c>
      <c r="P6302">
        <v>0</v>
      </c>
      <c r="Q6302" t="s">
        <v>7</v>
      </c>
      <c r="R6302" s="14"/>
      <c r="S6302" s="16">
        <f>Table2[[#This Row],[FTHG]]-Table2[[#This Row],[HTH]]</f>
        <v>0</v>
      </c>
      <c r="T6302" s="14">
        <f>Table2[[#This Row],[FTAG]]-Table2[[#This Row],[HTA]]</f>
        <v>1</v>
      </c>
      <c r="U6302" s="13" t="str">
        <f>IF(Table2[[#This Row],[SHH]]&gt;Table2[[#This Row],[SHA]],"H",IF(Table2[[#This Row],[HTH]]&lt;Table2[[#This Row],[HTA]],"A","D"))</f>
        <v>D</v>
      </c>
      <c r="V6302" s="14"/>
      <c r="W6302">
        <v>8</v>
      </c>
      <c r="X6302">
        <v>15</v>
      </c>
      <c r="Y6302">
        <v>3</v>
      </c>
      <c r="Z6302">
        <v>3</v>
      </c>
      <c r="AA6302">
        <v>11</v>
      </c>
      <c r="AB6302">
        <v>8</v>
      </c>
      <c r="AC6302">
        <v>2</v>
      </c>
      <c r="AD6302">
        <v>8</v>
      </c>
      <c r="AE6302">
        <v>0</v>
      </c>
      <c r="AF6302">
        <v>1</v>
      </c>
      <c r="AG6302">
        <v>0</v>
      </c>
      <c r="AH6302">
        <v>0</v>
      </c>
      <c r="AI6302">
        <v>2.2999999999999998</v>
      </c>
      <c r="AJ6302">
        <v>3.1</v>
      </c>
      <c r="AK6302">
        <v>3.3</v>
      </c>
    </row>
    <row r="6303" spans="1:37" x14ac:dyDescent="0.45">
      <c r="A6303" s="56"/>
      <c r="B6303" s="27">
        <v>44276</v>
      </c>
      <c r="C6303" s="16" t="s">
        <v>454</v>
      </c>
      <c r="D6303" s="16" t="s">
        <v>455</v>
      </c>
      <c r="E6303" s="13" t="s">
        <v>456</v>
      </c>
      <c r="F6303" s="16" t="s">
        <v>271</v>
      </c>
      <c r="G6303" t="s">
        <v>459</v>
      </c>
      <c r="H6303" s="14"/>
      <c r="I6303" t="s">
        <v>462</v>
      </c>
      <c r="J6303" s="14"/>
      <c r="K6303">
        <v>1</v>
      </c>
      <c r="L6303">
        <v>2</v>
      </c>
      <c r="M6303" t="s">
        <v>8</v>
      </c>
      <c r="N6303" s="14"/>
      <c r="O6303">
        <v>1</v>
      </c>
      <c r="P6303">
        <v>2</v>
      </c>
      <c r="Q6303" t="s">
        <v>8</v>
      </c>
      <c r="R6303" s="14"/>
      <c r="S6303" s="16">
        <f>Table2[[#This Row],[FTHG]]-Table2[[#This Row],[HTH]]</f>
        <v>0</v>
      </c>
      <c r="T6303" s="14">
        <f>Table2[[#This Row],[FTAG]]-Table2[[#This Row],[HTA]]</f>
        <v>0</v>
      </c>
      <c r="U6303" s="13" t="str">
        <f>IF(Table2[[#This Row],[SHH]]&gt;Table2[[#This Row],[SHA]],"H",IF(Table2[[#This Row],[HTH]]&lt;Table2[[#This Row],[HTA]],"A","D"))</f>
        <v>A</v>
      </c>
      <c r="V6303" s="14"/>
      <c r="W6303">
        <v>15</v>
      </c>
      <c r="X6303">
        <v>10</v>
      </c>
      <c r="Y6303">
        <v>4</v>
      </c>
      <c r="Z6303">
        <v>4</v>
      </c>
      <c r="AA6303">
        <v>19</v>
      </c>
      <c r="AB6303">
        <v>10</v>
      </c>
      <c r="AC6303">
        <v>8</v>
      </c>
      <c r="AD6303">
        <v>0</v>
      </c>
      <c r="AE6303">
        <v>2</v>
      </c>
      <c r="AF6303">
        <v>0</v>
      </c>
      <c r="AG6303">
        <v>0</v>
      </c>
      <c r="AH6303">
        <v>0</v>
      </c>
      <c r="AI6303">
        <v>1.3</v>
      </c>
      <c r="AJ6303">
        <v>5</v>
      </c>
      <c r="AK6303">
        <v>11</v>
      </c>
    </row>
    <row r="6304" spans="1:37" x14ac:dyDescent="0.45">
      <c r="A6304" s="56"/>
      <c r="B6304" s="27">
        <v>44276</v>
      </c>
      <c r="C6304" s="16" t="s">
        <v>454</v>
      </c>
      <c r="D6304" s="16" t="s">
        <v>455</v>
      </c>
      <c r="E6304" s="13" t="s">
        <v>456</v>
      </c>
      <c r="F6304" s="16" t="s">
        <v>271</v>
      </c>
      <c r="G6304" t="s">
        <v>464</v>
      </c>
      <c r="H6304" s="14"/>
      <c r="I6304" t="s">
        <v>475</v>
      </c>
      <c r="J6304" s="14"/>
      <c r="K6304">
        <v>2</v>
      </c>
      <c r="L6304">
        <v>4</v>
      </c>
      <c r="M6304" t="s">
        <v>8</v>
      </c>
      <c r="N6304" s="14"/>
      <c r="O6304">
        <v>0</v>
      </c>
      <c r="P6304">
        <v>2</v>
      </c>
      <c r="Q6304" t="s">
        <v>8</v>
      </c>
      <c r="R6304" s="14"/>
      <c r="S6304" s="16">
        <f>Table2[[#This Row],[FTHG]]-Table2[[#This Row],[HTH]]</f>
        <v>2</v>
      </c>
      <c r="T6304" s="14">
        <f>Table2[[#This Row],[FTAG]]-Table2[[#This Row],[HTA]]</f>
        <v>2</v>
      </c>
      <c r="U6304" s="13" t="str">
        <f>IF(Table2[[#This Row],[SHH]]&gt;Table2[[#This Row],[SHA]],"H",IF(Table2[[#This Row],[HTH]]&lt;Table2[[#This Row],[HTA]],"A","D"))</f>
        <v>A</v>
      </c>
      <c r="V6304" s="14"/>
      <c r="W6304">
        <v>8</v>
      </c>
      <c r="X6304">
        <v>14</v>
      </c>
      <c r="Y6304">
        <v>7</v>
      </c>
      <c r="Z6304">
        <v>9</v>
      </c>
      <c r="AA6304">
        <v>14</v>
      </c>
      <c r="AB6304">
        <v>15</v>
      </c>
      <c r="AC6304">
        <v>1</v>
      </c>
      <c r="AD6304">
        <v>4</v>
      </c>
      <c r="AE6304">
        <v>2</v>
      </c>
      <c r="AF6304">
        <v>0</v>
      </c>
      <c r="AG6304">
        <v>0</v>
      </c>
      <c r="AH6304">
        <v>0</v>
      </c>
      <c r="AI6304">
        <v>2.9</v>
      </c>
      <c r="AJ6304">
        <v>3.75</v>
      </c>
      <c r="AK6304">
        <v>2.25</v>
      </c>
    </row>
    <row r="6305" spans="1:37" x14ac:dyDescent="0.45">
      <c r="A6305" s="56"/>
      <c r="B6305" s="27">
        <v>44289</v>
      </c>
      <c r="C6305" s="16" t="s">
        <v>454</v>
      </c>
      <c r="D6305" s="16" t="s">
        <v>455</v>
      </c>
      <c r="E6305" s="13" t="s">
        <v>456</v>
      </c>
      <c r="F6305" s="16" t="s">
        <v>271</v>
      </c>
      <c r="G6305" t="s">
        <v>460</v>
      </c>
      <c r="H6305" s="14"/>
      <c r="I6305" t="s">
        <v>469</v>
      </c>
      <c r="J6305" s="14"/>
      <c r="K6305">
        <v>4</v>
      </c>
      <c r="L6305">
        <v>0</v>
      </c>
      <c r="M6305" t="s">
        <v>7</v>
      </c>
      <c r="N6305" s="14"/>
      <c r="O6305">
        <v>0</v>
      </c>
      <c r="P6305">
        <v>0</v>
      </c>
      <c r="Q6305" t="s">
        <v>23</v>
      </c>
      <c r="R6305" s="14"/>
      <c r="S6305" s="16">
        <f>Table2[[#This Row],[FTHG]]-Table2[[#This Row],[HTH]]</f>
        <v>4</v>
      </c>
      <c r="T6305" s="14">
        <f>Table2[[#This Row],[FTAG]]-Table2[[#This Row],[HTA]]</f>
        <v>0</v>
      </c>
      <c r="U6305" s="13" t="str">
        <f>IF(Table2[[#This Row],[SHH]]&gt;Table2[[#This Row],[SHA]],"H",IF(Table2[[#This Row],[HTH]]&lt;Table2[[#This Row],[HTA]],"A","D"))</f>
        <v>H</v>
      </c>
      <c r="V6305" s="14"/>
      <c r="W6305">
        <v>15</v>
      </c>
      <c r="X6305">
        <v>6</v>
      </c>
      <c r="Y6305">
        <v>6</v>
      </c>
      <c r="Z6305">
        <v>1</v>
      </c>
      <c r="AA6305">
        <v>16</v>
      </c>
      <c r="AB6305">
        <v>15</v>
      </c>
      <c r="AC6305">
        <v>8</v>
      </c>
      <c r="AD6305">
        <v>1</v>
      </c>
      <c r="AE6305">
        <v>0</v>
      </c>
      <c r="AF6305">
        <v>6</v>
      </c>
      <c r="AG6305">
        <v>0</v>
      </c>
      <c r="AH6305">
        <v>1</v>
      </c>
      <c r="AI6305">
        <v>1.44</v>
      </c>
      <c r="AJ6305">
        <v>4.5</v>
      </c>
      <c r="AK6305">
        <v>7</v>
      </c>
    </row>
    <row r="6306" spans="1:37" x14ac:dyDescent="0.45">
      <c r="A6306" s="56"/>
      <c r="B6306" s="27">
        <v>44289</v>
      </c>
      <c r="C6306" s="16" t="s">
        <v>454</v>
      </c>
      <c r="D6306" s="16" t="s">
        <v>455</v>
      </c>
      <c r="E6306" s="13" t="s">
        <v>456</v>
      </c>
      <c r="F6306" s="16" t="s">
        <v>271</v>
      </c>
      <c r="G6306" t="s">
        <v>475</v>
      </c>
      <c r="H6306" s="14"/>
      <c r="I6306" t="s">
        <v>459</v>
      </c>
      <c r="J6306" s="14"/>
      <c r="K6306">
        <v>0</v>
      </c>
      <c r="L6306">
        <v>1</v>
      </c>
      <c r="M6306" t="s">
        <v>8</v>
      </c>
      <c r="N6306" s="14"/>
      <c r="O6306">
        <v>0</v>
      </c>
      <c r="P6306">
        <v>1</v>
      </c>
      <c r="Q6306" t="s">
        <v>8</v>
      </c>
      <c r="R6306" s="14"/>
      <c r="S6306" s="16">
        <f>Table2[[#This Row],[FTHG]]-Table2[[#This Row],[HTH]]</f>
        <v>0</v>
      </c>
      <c r="T6306" s="14">
        <f>Table2[[#This Row],[FTAG]]-Table2[[#This Row],[HTA]]</f>
        <v>0</v>
      </c>
      <c r="U6306" s="13" t="str">
        <f>IF(Table2[[#This Row],[SHH]]&gt;Table2[[#This Row],[SHA]],"H",IF(Table2[[#This Row],[HTH]]&lt;Table2[[#This Row],[HTA]],"A","D"))</f>
        <v>A</v>
      </c>
      <c r="V6306" s="14"/>
      <c r="W6306">
        <v>16</v>
      </c>
      <c r="X6306">
        <v>3</v>
      </c>
      <c r="Y6306">
        <v>3</v>
      </c>
      <c r="Z6306">
        <v>3</v>
      </c>
      <c r="AA6306">
        <v>18</v>
      </c>
      <c r="AB6306">
        <v>12</v>
      </c>
      <c r="AC6306">
        <v>5</v>
      </c>
      <c r="AD6306">
        <v>0</v>
      </c>
      <c r="AE6306">
        <v>6</v>
      </c>
      <c r="AF6306">
        <v>4</v>
      </c>
      <c r="AG6306">
        <v>1</v>
      </c>
      <c r="AH6306">
        <v>1</v>
      </c>
      <c r="AI6306">
        <v>1.72</v>
      </c>
      <c r="AJ6306">
        <v>3.8</v>
      </c>
      <c r="AK6306">
        <v>4.75</v>
      </c>
    </row>
    <row r="6307" spans="1:37" x14ac:dyDescent="0.45">
      <c r="A6307" s="56"/>
      <c r="B6307" s="27">
        <v>44289</v>
      </c>
      <c r="C6307" s="16" t="s">
        <v>454</v>
      </c>
      <c r="D6307" s="16" t="s">
        <v>455</v>
      </c>
      <c r="E6307" s="13" t="s">
        <v>456</v>
      </c>
      <c r="F6307" s="16" t="s">
        <v>271</v>
      </c>
      <c r="G6307" t="s">
        <v>473</v>
      </c>
      <c r="H6307" s="14"/>
      <c r="I6307" t="s">
        <v>464</v>
      </c>
      <c r="J6307" s="14"/>
      <c r="K6307">
        <v>1</v>
      </c>
      <c r="L6307">
        <v>1</v>
      </c>
      <c r="M6307" t="s">
        <v>23</v>
      </c>
      <c r="N6307" s="14"/>
      <c r="O6307">
        <v>0</v>
      </c>
      <c r="P6307">
        <v>0</v>
      </c>
      <c r="Q6307" t="s">
        <v>23</v>
      </c>
      <c r="R6307" s="14"/>
      <c r="S6307" s="16">
        <f>Table2[[#This Row],[FTHG]]-Table2[[#This Row],[HTH]]</f>
        <v>1</v>
      </c>
      <c r="T6307" s="14">
        <f>Table2[[#This Row],[FTAG]]-Table2[[#This Row],[HTA]]</f>
        <v>1</v>
      </c>
      <c r="U6307" s="13" t="str">
        <f>IF(Table2[[#This Row],[SHH]]&gt;Table2[[#This Row],[SHA]],"H",IF(Table2[[#This Row],[HTH]]&lt;Table2[[#This Row],[HTA]],"A","D"))</f>
        <v>D</v>
      </c>
      <c r="V6307" s="14"/>
      <c r="W6307">
        <v>10</v>
      </c>
      <c r="X6307">
        <v>15</v>
      </c>
      <c r="Y6307">
        <v>4</v>
      </c>
      <c r="Z6307">
        <v>6</v>
      </c>
      <c r="AA6307">
        <v>12</v>
      </c>
      <c r="AB6307">
        <v>14</v>
      </c>
      <c r="AC6307">
        <v>2</v>
      </c>
      <c r="AD6307">
        <v>4</v>
      </c>
      <c r="AE6307">
        <v>3</v>
      </c>
      <c r="AF6307">
        <v>3</v>
      </c>
      <c r="AG6307">
        <v>0</v>
      </c>
      <c r="AH6307">
        <v>1</v>
      </c>
      <c r="AI6307">
        <v>4</v>
      </c>
      <c r="AJ6307">
        <v>4</v>
      </c>
      <c r="AK6307">
        <v>1.83</v>
      </c>
    </row>
    <row r="6308" spans="1:37" x14ac:dyDescent="0.45">
      <c r="A6308" s="56"/>
      <c r="B6308" s="27">
        <v>44290</v>
      </c>
      <c r="C6308" s="16" t="s">
        <v>454</v>
      </c>
      <c r="D6308" s="16" t="s">
        <v>455</v>
      </c>
      <c r="E6308" s="13" t="s">
        <v>456</v>
      </c>
      <c r="F6308" s="16" t="s">
        <v>271</v>
      </c>
      <c r="G6308" t="s">
        <v>468</v>
      </c>
      <c r="H6308" s="14"/>
      <c r="I6308" t="s">
        <v>474</v>
      </c>
      <c r="J6308" s="14"/>
      <c r="K6308">
        <v>1</v>
      </c>
      <c r="L6308">
        <v>1</v>
      </c>
      <c r="M6308" t="s">
        <v>23</v>
      </c>
      <c r="N6308" s="14"/>
      <c r="O6308">
        <v>0</v>
      </c>
      <c r="P6308">
        <v>0</v>
      </c>
      <c r="Q6308" t="s">
        <v>23</v>
      </c>
      <c r="R6308" s="14"/>
      <c r="S6308" s="16">
        <f>Table2[[#This Row],[FTHG]]-Table2[[#This Row],[HTH]]</f>
        <v>1</v>
      </c>
      <c r="T6308" s="14">
        <f>Table2[[#This Row],[FTAG]]-Table2[[#This Row],[HTA]]</f>
        <v>1</v>
      </c>
      <c r="U6308" s="13" t="str">
        <f>IF(Table2[[#This Row],[SHH]]&gt;Table2[[#This Row],[SHA]],"H",IF(Table2[[#This Row],[HTH]]&lt;Table2[[#This Row],[HTA]],"A","D"))</f>
        <v>D</v>
      </c>
      <c r="V6308" s="14"/>
      <c r="W6308">
        <v>14</v>
      </c>
      <c r="X6308">
        <v>8</v>
      </c>
      <c r="Y6308">
        <v>4</v>
      </c>
      <c r="Z6308">
        <v>3</v>
      </c>
      <c r="AA6308">
        <v>15</v>
      </c>
      <c r="AB6308">
        <v>9</v>
      </c>
      <c r="AC6308">
        <v>4</v>
      </c>
      <c r="AD6308">
        <v>0</v>
      </c>
      <c r="AE6308">
        <v>1</v>
      </c>
      <c r="AF6308">
        <v>1</v>
      </c>
      <c r="AG6308">
        <v>0</v>
      </c>
      <c r="AH6308">
        <v>0</v>
      </c>
      <c r="AI6308">
        <v>2.62</v>
      </c>
      <c r="AJ6308">
        <v>3.2</v>
      </c>
      <c r="AK6308">
        <v>2.75</v>
      </c>
    </row>
    <row r="6309" spans="1:37" x14ac:dyDescent="0.45">
      <c r="A6309" s="56"/>
      <c r="B6309" s="27">
        <v>44290</v>
      </c>
      <c r="C6309" s="16" t="s">
        <v>454</v>
      </c>
      <c r="D6309" s="16" t="s">
        <v>455</v>
      </c>
      <c r="E6309" s="13" t="s">
        <v>456</v>
      </c>
      <c r="F6309" s="16" t="s">
        <v>271</v>
      </c>
      <c r="G6309" t="s">
        <v>457</v>
      </c>
      <c r="H6309" s="14"/>
      <c r="I6309" t="s">
        <v>466</v>
      </c>
      <c r="J6309" s="14"/>
      <c r="K6309">
        <v>2</v>
      </c>
      <c r="L6309">
        <v>3</v>
      </c>
      <c r="M6309" t="s">
        <v>8</v>
      </c>
      <c r="N6309" s="14"/>
      <c r="O6309">
        <v>2</v>
      </c>
      <c r="P6309">
        <v>3</v>
      </c>
      <c r="Q6309" t="s">
        <v>8</v>
      </c>
      <c r="R6309" s="14"/>
      <c r="S6309" s="16">
        <f>Table2[[#This Row],[FTHG]]-Table2[[#This Row],[HTH]]</f>
        <v>0</v>
      </c>
      <c r="T6309" s="14">
        <f>Table2[[#This Row],[FTAG]]-Table2[[#This Row],[HTA]]</f>
        <v>0</v>
      </c>
      <c r="U6309" s="13" t="str">
        <f>IF(Table2[[#This Row],[SHH]]&gt;Table2[[#This Row],[SHA]],"H",IF(Table2[[#This Row],[HTH]]&lt;Table2[[#This Row],[HTA]],"A","D"))</f>
        <v>A</v>
      </c>
      <c r="V6309" s="14"/>
      <c r="W6309">
        <v>14</v>
      </c>
      <c r="X6309">
        <v>12</v>
      </c>
      <c r="Y6309">
        <v>6</v>
      </c>
      <c r="Z6309">
        <v>5</v>
      </c>
      <c r="AA6309">
        <v>8</v>
      </c>
      <c r="AB6309">
        <v>15</v>
      </c>
      <c r="AC6309">
        <v>6</v>
      </c>
      <c r="AD6309">
        <v>5</v>
      </c>
      <c r="AE6309">
        <v>1</v>
      </c>
      <c r="AF6309">
        <v>1</v>
      </c>
      <c r="AG6309">
        <v>0</v>
      </c>
      <c r="AH6309">
        <v>0</v>
      </c>
      <c r="AI6309">
        <v>2.7</v>
      </c>
      <c r="AJ6309">
        <v>3.2</v>
      </c>
      <c r="AK6309">
        <v>2.6</v>
      </c>
    </row>
    <row r="6310" spans="1:37" x14ac:dyDescent="0.45">
      <c r="A6310" s="56"/>
      <c r="B6310" s="27">
        <v>44290</v>
      </c>
      <c r="C6310" s="16" t="s">
        <v>454</v>
      </c>
      <c r="D6310" s="16" t="s">
        <v>455</v>
      </c>
      <c r="E6310" s="13" t="s">
        <v>456</v>
      </c>
      <c r="F6310" s="16" t="s">
        <v>271</v>
      </c>
      <c r="G6310" t="s">
        <v>461</v>
      </c>
      <c r="H6310" s="14"/>
      <c r="I6310" t="s">
        <v>472</v>
      </c>
      <c r="J6310" s="14"/>
      <c r="K6310">
        <v>1</v>
      </c>
      <c r="L6310">
        <v>0</v>
      </c>
      <c r="M6310" t="s">
        <v>7</v>
      </c>
      <c r="N6310" s="14"/>
      <c r="O6310">
        <v>1</v>
      </c>
      <c r="P6310">
        <v>0</v>
      </c>
      <c r="Q6310" t="s">
        <v>7</v>
      </c>
      <c r="R6310" s="14"/>
      <c r="S6310" s="16">
        <f>Table2[[#This Row],[FTHG]]-Table2[[#This Row],[HTH]]</f>
        <v>0</v>
      </c>
      <c r="T6310" s="14">
        <f>Table2[[#This Row],[FTAG]]-Table2[[#This Row],[HTA]]</f>
        <v>0</v>
      </c>
      <c r="U6310" s="13" t="str">
        <f>IF(Table2[[#This Row],[SHH]]&gt;Table2[[#This Row],[SHA]],"H",IF(Table2[[#This Row],[HTH]]&lt;Table2[[#This Row],[HTA]],"A","D"))</f>
        <v>D</v>
      </c>
      <c r="V6310" s="14"/>
      <c r="W6310">
        <v>13</v>
      </c>
      <c r="X6310">
        <v>5</v>
      </c>
      <c r="Y6310">
        <v>4</v>
      </c>
      <c r="Z6310">
        <v>1</v>
      </c>
      <c r="AA6310">
        <v>9</v>
      </c>
      <c r="AB6310">
        <v>23</v>
      </c>
      <c r="AC6310">
        <v>6</v>
      </c>
      <c r="AD6310">
        <v>5</v>
      </c>
      <c r="AE6310">
        <v>3</v>
      </c>
      <c r="AF6310">
        <v>2</v>
      </c>
      <c r="AG6310">
        <v>0</v>
      </c>
      <c r="AH6310">
        <v>1</v>
      </c>
      <c r="AI6310">
        <v>2.2999999999999998</v>
      </c>
      <c r="AJ6310">
        <v>3.5</v>
      </c>
      <c r="AK6310">
        <v>3</v>
      </c>
    </row>
    <row r="6311" spans="1:37" x14ac:dyDescent="0.45">
      <c r="A6311" s="56"/>
      <c r="B6311" s="27">
        <v>44290</v>
      </c>
      <c r="C6311" s="16" t="s">
        <v>454</v>
      </c>
      <c r="D6311" s="16" t="s">
        <v>455</v>
      </c>
      <c r="E6311" s="13" t="s">
        <v>456</v>
      </c>
      <c r="F6311" s="16" t="s">
        <v>271</v>
      </c>
      <c r="G6311" t="s">
        <v>470</v>
      </c>
      <c r="H6311" s="14"/>
      <c r="I6311" t="s">
        <v>463</v>
      </c>
      <c r="J6311" s="14"/>
      <c r="K6311">
        <v>1</v>
      </c>
      <c r="L6311">
        <v>2</v>
      </c>
      <c r="M6311" t="s">
        <v>8</v>
      </c>
      <c r="N6311" s="14"/>
      <c r="O6311">
        <v>1</v>
      </c>
      <c r="P6311">
        <v>2</v>
      </c>
      <c r="Q6311" t="s">
        <v>8</v>
      </c>
      <c r="R6311" s="14"/>
      <c r="S6311" s="16">
        <f>Table2[[#This Row],[FTHG]]-Table2[[#This Row],[HTH]]</f>
        <v>0</v>
      </c>
      <c r="T6311" s="14">
        <f>Table2[[#This Row],[FTAG]]-Table2[[#This Row],[HTA]]</f>
        <v>0</v>
      </c>
      <c r="U6311" s="13" t="str">
        <f>IF(Table2[[#This Row],[SHH]]&gt;Table2[[#This Row],[SHA]],"H",IF(Table2[[#This Row],[HTH]]&lt;Table2[[#This Row],[HTA]],"A","D"))</f>
        <v>A</v>
      </c>
      <c r="V6311" s="14"/>
      <c r="W6311">
        <v>18</v>
      </c>
      <c r="X6311">
        <v>17</v>
      </c>
      <c r="Y6311">
        <v>6</v>
      </c>
      <c r="Z6311">
        <v>8</v>
      </c>
      <c r="AA6311">
        <v>15</v>
      </c>
      <c r="AB6311">
        <v>14</v>
      </c>
      <c r="AC6311">
        <v>10</v>
      </c>
      <c r="AD6311">
        <v>5</v>
      </c>
      <c r="AE6311">
        <v>1</v>
      </c>
      <c r="AF6311">
        <v>2</v>
      </c>
      <c r="AG6311">
        <v>0</v>
      </c>
      <c r="AH6311">
        <v>0</v>
      </c>
      <c r="AI6311">
        <v>2.37</v>
      </c>
      <c r="AJ6311">
        <v>3.3</v>
      </c>
      <c r="AK6311">
        <v>2.87</v>
      </c>
    </row>
    <row r="6312" spans="1:37" x14ac:dyDescent="0.45">
      <c r="A6312" s="56"/>
      <c r="B6312" s="27">
        <v>44290</v>
      </c>
      <c r="C6312" s="16" t="s">
        <v>454</v>
      </c>
      <c r="D6312" s="16" t="s">
        <v>455</v>
      </c>
      <c r="E6312" s="13" t="s">
        <v>456</v>
      </c>
      <c r="F6312" s="16" t="s">
        <v>271</v>
      </c>
      <c r="G6312" t="s">
        <v>467</v>
      </c>
      <c r="H6312" s="14"/>
      <c r="I6312" t="s">
        <v>465</v>
      </c>
      <c r="J6312" s="14"/>
      <c r="K6312">
        <v>2</v>
      </c>
      <c r="L6312">
        <v>2</v>
      </c>
      <c r="M6312" t="s">
        <v>23</v>
      </c>
      <c r="N6312" s="14"/>
      <c r="O6312">
        <v>0</v>
      </c>
      <c r="P6312">
        <v>0</v>
      </c>
      <c r="Q6312" t="s">
        <v>23</v>
      </c>
      <c r="R6312" s="14"/>
      <c r="S6312" s="16">
        <f>Table2[[#This Row],[FTHG]]-Table2[[#This Row],[HTH]]</f>
        <v>2</v>
      </c>
      <c r="T6312" s="14">
        <f>Table2[[#This Row],[FTAG]]-Table2[[#This Row],[HTA]]</f>
        <v>2</v>
      </c>
      <c r="U6312" s="13" t="str">
        <f>IF(Table2[[#This Row],[SHH]]&gt;Table2[[#This Row],[SHA]],"H",IF(Table2[[#This Row],[HTH]]&lt;Table2[[#This Row],[HTA]],"A","D"))</f>
        <v>D</v>
      </c>
      <c r="V6312" s="14"/>
      <c r="W6312">
        <v>9</v>
      </c>
      <c r="X6312">
        <v>19</v>
      </c>
      <c r="Y6312">
        <v>4</v>
      </c>
      <c r="Z6312">
        <v>8</v>
      </c>
      <c r="AA6312">
        <v>7</v>
      </c>
      <c r="AB6312">
        <v>11</v>
      </c>
      <c r="AC6312">
        <v>1</v>
      </c>
      <c r="AD6312">
        <v>6</v>
      </c>
      <c r="AE6312">
        <v>3</v>
      </c>
      <c r="AF6312">
        <v>3</v>
      </c>
      <c r="AG6312">
        <v>1</v>
      </c>
      <c r="AH6312">
        <v>0</v>
      </c>
      <c r="AI6312">
        <v>3.8</v>
      </c>
      <c r="AJ6312">
        <v>3.2</v>
      </c>
      <c r="AK6312">
        <v>2.1</v>
      </c>
    </row>
    <row r="6313" spans="1:37" x14ac:dyDescent="0.45">
      <c r="A6313" s="56"/>
      <c r="B6313" s="27">
        <v>44290</v>
      </c>
      <c r="C6313" s="16" t="s">
        <v>454</v>
      </c>
      <c r="D6313" s="16" t="s">
        <v>455</v>
      </c>
      <c r="E6313" s="13" t="s">
        <v>456</v>
      </c>
      <c r="F6313" s="16" t="s">
        <v>271</v>
      </c>
      <c r="G6313" t="s">
        <v>462</v>
      </c>
      <c r="H6313" s="14"/>
      <c r="I6313" t="s">
        <v>471</v>
      </c>
      <c r="J6313" s="14"/>
      <c r="K6313">
        <v>0</v>
      </c>
      <c r="L6313">
        <v>2</v>
      </c>
      <c r="M6313" t="s">
        <v>8</v>
      </c>
      <c r="N6313" s="14"/>
      <c r="O6313">
        <v>0</v>
      </c>
      <c r="P6313">
        <v>1</v>
      </c>
      <c r="Q6313" t="s">
        <v>8</v>
      </c>
      <c r="R6313" s="14"/>
      <c r="S6313" s="16">
        <f>Table2[[#This Row],[FTHG]]-Table2[[#This Row],[HTH]]</f>
        <v>0</v>
      </c>
      <c r="T6313" s="14">
        <f>Table2[[#This Row],[FTAG]]-Table2[[#This Row],[HTA]]</f>
        <v>1</v>
      </c>
      <c r="U6313" s="13" t="str">
        <f>IF(Table2[[#This Row],[SHH]]&gt;Table2[[#This Row],[SHA]],"H",IF(Table2[[#This Row],[HTH]]&lt;Table2[[#This Row],[HTA]],"A","D"))</f>
        <v>A</v>
      </c>
      <c r="V6313" s="14"/>
      <c r="W6313">
        <v>14</v>
      </c>
      <c r="X6313">
        <v>15</v>
      </c>
      <c r="Y6313">
        <v>3</v>
      </c>
      <c r="Z6313">
        <v>5</v>
      </c>
      <c r="AA6313">
        <v>12</v>
      </c>
      <c r="AB6313">
        <v>19</v>
      </c>
      <c r="AC6313">
        <v>5</v>
      </c>
      <c r="AD6313">
        <v>3</v>
      </c>
      <c r="AE6313">
        <v>5</v>
      </c>
      <c r="AF6313">
        <v>2</v>
      </c>
      <c r="AG6313">
        <v>0</v>
      </c>
      <c r="AH6313">
        <v>0</v>
      </c>
      <c r="AI6313">
        <v>3.25</v>
      </c>
      <c r="AJ6313">
        <v>3.4</v>
      </c>
      <c r="AK6313">
        <v>2.15</v>
      </c>
    </row>
    <row r="6314" spans="1:37" x14ac:dyDescent="0.45">
      <c r="A6314" s="56"/>
      <c r="B6314" s="27">
        <v>44290</v>
      </c>
      <c r="C6314" s="16" t="s">
        <v>454</v>
      </c>
      <c r="D6314" s="16" t="s">
        <v>455</v>
      </c>
      <c r="E6314" s="13" t="s">
        <v>456</v>
      </c>
      <c r="F6314" s="16" t="s">
        <v>271</v>
      </c>
      <c r="G6314" t="s">
        <v>476</v>
      </c>
      <c r="H6314" s="14"/>
      <c r="I6314" t="s">
        <v>458</v>
      </c>
      <c r="J6314" s="14"/>
      <c r="K6314">
        <v>2</v>
      </c>
      <c r="L6314">
        <v>0</v>
      </c>
      <c r="M6314" t="s">
        <v>7</v>
      </c>
      <c r="N6314" s="14"/>
      <c r="O6314">
        <v>1</v>
      </c>
      <c r="P6314">
        <v>0</v>
      </c>
      <c r="Q6314" t="s">
        <v>7</v>
      </c>
      <c r="R6314" s="14"/>
      <c r="S6314" s="16">
        <f>Table2[[#This Row],[FTHG]]-Table2[[#This Row],[HTH]]</f>
        <v>1</v>
      </c>
      <c r="T6314" s="14">
        <f>Table2[[#This Row],[FTAG]]-Table2[[#This Row],[HTA]]</f>
        <v>0</v>
      </c>
      <c r="U6314" s="13" t="str">
        <f>IF(Table2[[#This Row],[SHH]]&gt;Table2[[#This Row],[SHA]],"H",IF(Table2[[#This Row],[HTH]]&lt;Table2[[#This Row],[HTA]],"A","D"))</f>
        <v>H</v>
      </c>
      <c r="V6314" s="14"/>
      <c r="W6314">
        <v>16</v>
      </c>
      <c r="X6314">
        <v>4</v>
      </c>
      <c r="Y6314">
        <v>3</v>
      </c>
      <c r="Z6314">
        <v>1</v>
      </c>
      <c r="AA6314">
        <v>11</v>
      </c>
      <c r="AB6314">
        <v>9</v>
      </c>
      <c r="AC6314">
        <v>7</v>
      </c>
      <c r="AD6314">
        <v>1</v>
      </c>
      <c r="AE6314">
        <v>2</v>
      </c>
      <c r="AF6314">
        <v>4</v>
      </c>
      <c r="AG6314">
        <v>0</v>
      </c>
      <c r="AH6314">
        <v>0</v>
      </c>
      <c r="AI6314">
        <v>1.5</v>
      </c>
      <c r="AJ6314">
        <v>4</v>
      </c>
      <c r="AK6314">
        <v>7.5</v>
      </c>
    </row>
    <row r="6315" spans="1:37" x14ac:dyDescent="0.45">
      <c r="A6315" s="56"/>
      <c r="B6315" s="27">
        <v>44295</v>
      </c>
      <c r="C6315" s="16" t="s">
        <v>454</v>
      </c>
      <c r="D6315" s="16" t="s">
        <v>455</v>
      </c>
      <c r="E6315" s="13" t="s">
        <v>456</v>
      </c>
      <c r="F6315" s="16" t="s">
        <v>271</v>
      </c>
      <c r="G6315" t="s">
        <v>469</v>
      </c>
      <c r="H6315" s="14"/>
      <c r="I6315" t="s">
        <v>459</v>
      </c>
      <c r="J6315" s="14"/>
      <c r="K6315">
        <v>0</v>
      </c>
      <c r="L6315">
        <v>2</v>
      </c>
      <c r="M6315" t="s">
        <v>8</v>
      </c>
      <c r="N6315" s="14"/>
      <c r="O6315">
        <v>0</v>
      </c>
      <c r="P6315">
        <v>0</v>
      </c>
      <c r="Q6315" t="s">
        <v>23</v>
      </c>
      <c r="R6315" s="14"/>
      <c r="S6315" s="16">
        <f>Table2[[#This Row],[FTHG]]-Table2[[#This Row],[HTH]]</f>
        <v>0</v>
      </c>
      <c r="T6315" s="14">
        <f>Table2[[#This Row],[FTAG]]-Table2[[#This Row],[HTA]]</f>
        <v>2</v>
      </c>
      <c r="U6315" s="13" t="str">
        <f>IF(Table2[[#This Row],[SHH]]&gt;Table2[[#This Row],[SHA]],"H",IF(Table2[[#This Row],[HTH]]&lt;Table2[[#This Row],[HTA]],"A","D"))</f>
        <v>D</v>
      </c>
      <c r="V6315" s="14"/>
      <c r="W6315">
        <v>18</v>
      </c>
      <c r="X6315">
        <v>9</v>
      </c>
      <c r="Y6315">
        <v>7</v>
      </c>
      <c r="Z6315">
        <v>6</v>
      </c>
      <c r="AA6315">
        <v>16</v>
      </c>
      <c r="AB6315">
        <v>13</v>
      </c>
      <c r="AC6315">
        <v>10</v>
      </c>
      <c r="AD6315">
        <v>2</v>
      </c>
      <c r="AE6315">
        <v>2</v>
      </c>
      <c r="AF6315">
        <v>2</v>
      </c>
      <c r="AG6315">
        <v>0</v>
      </c>
      <c r="AH6315">
        <v>0</v>
      </c>
      <c r="AI6315">
        <v>6</v>
      </c>
      <c r="AJ6315">
        <v>3.7</v>
      </c>
      <c r="AK6315">
        <v>1.61</v>
      </c>
    </row>
    <row r="6316" spans="1:37" x14ac:dyDescent="0.45">
      <c r="A6316" s="56"/>
      <c r="B6316" s="27">
        <v>44296</v>
      </c>
      <c r="C6316" s="16" t="s">
        <v>454</v>
      </c>
      <c r="D6316" s="16" t="s">
        <v>455</v>
      </c>
      <c r="E6316" s="13" t="s">
        <v>456</v>
      </c>
      <c r="F6316" s="16" t="s">
        <v>271</v>
      </c>
      <c r="G6316" t="s">
        <v>466</v>
      </c>
      <c r="H6316" s="14"/>
      <c r="I6316" t="s">
        <v>475</v>
      </c>
      <c r="J6316" s="14"/>
      <c r="K6316">
        <v>1</v>
      </c>
      <c r="L6316">
        <v>4</v>
      </c>
      <c r="M6316" t="s">
        <v>8</v>
      </c>
      <c r="N6316" s="14"/>
      <c r="O6316">
        <v>0</v>
      </c>
      <c r="P6316">
        <v>3</v>
      </c>
      <c r="Q6316" t="s">
        <v>8</v>
      </c>
      <c r="R6316" s="14"/>
      <c r="S6316" s="16">
        <f>Table2[[#This Row],[FTHG]]-Table2[[#This Row],[HTH]]</f>
        <v>1</v>
      </c>
      <c r="T6316" s="14">
        <f>Table2[[#This Row],[FTAG]]-Table2[[#This Row],[HTA]]</f>
        <v>1</v>
      </c>
      <c r="U6316" s="13" t="str">
        <f>IF(Table2[[#This Row],[SHH]]&gt;Table2[[#This Row],[SHA]],"H",IF(Table2[[#This Row],[HTH]]&lt;Table2[[#This Row],[HTA]],"A","D"))</f>
        <v>A</v>
      </c>
      <c r="V6316" s="14"/>
      <c r="W6316">
        <v>9</v>
      </c>
      <c r="X6316">
        <v>16</v>
      </c>
      <c r="Y6316">
        <v>3</v>
      </c>
      <c r="Z6316">
        <v>7</v>
      </c>
      <c r="AA6316">
        <v>8</v>
      </c>
      <c r="AB6316">
        <v>6</v>
      </c>
      <c r="AC6316">
        <v>5</v>
      </c>
      <c r="AD6316">
        <v>4</v>
      </c>
      <c r="AE6316">
        <v>0</v>
      </c>
      <c r="AF6316">
        <v>1</v>
      </c>
      <c r="AG6316">
        <v>0</v>
      </c>
      <c r="AH6316">
        <v>0</v>
      </c>
      <c r="AI6316">
        <v>4.33</v>
      </c>
      <c r="AJ6316">
        <v>4</v>
      </c>
      <c r="AK6316">
        <v>1.75</v>
      </c>
    </row>
    <row r="6317" spans="1:37" x14ac:dyDescent="0.45">
      <c r="A6317" s="56"/>
      <c r="B6317" s="27">
        <v>44296</v>
      </c>
      <c r="C6317" s="16" t="s">
        <v>454</v>
      </c>
      <c r="D6317" s="16" t="s">
        <v>455</v>
      </c>
      <c r="E6317" s="13" t="s">
        <v>456</v>
      </c>
      <c r="F6317" s="16" t="s">
        <v>271</v>
      </c>
      <c r="G6317" t="s">
        <v>474</v>
      </c>
      <c r="H6317" s="14"/>
      <c r="I6317" t="s">
        <v>476</v>
      </c>
      <c r="J6317" s="14"/>
      <c r="K6317">
        <v>3</v>
      </c>
      <c r="L6317">
        <v>3</v>
      </c>
      <c r="M6317" t="s">
        <v>23</v>
      </c>
      <c r="N6317" s="14"/>
      <c r="O6317">
        <v>1</v>
      </c>
      <c r="P6317">
        <v>2</v>
      </c>
      <c r="Q6317" t="s">
        <v>8</v>
      </c>
      <c r="R6317" s="14"/>
      <c r="S6317" s="16">
        <f>Table2[[#This Row],[FTHG]]-Table2[[#This Row],[HTH]]</f>
        <v>2</v>
      </c>
      <c r="T6317" s="14">
        <f>Table2[[#This Row],[FTAG]]-Table2[[#This Row],[HTA]]</f>
        <v>1</v>
      </c>
      <c r="U6317" s="13" t="str">
        <f>IF(Table2[[#This Row],[SHH]]&gt;Table2[[#This Row],[SHA]],"H",IF(Table2[[#This Row],[HTH]]&lt;Table2[[#This Row],[HTA]],"A","D"))</f>
        <v>H</v>
      </c>
      <c r="V6317" s="14"/>
      <c r="W6317">
        <v>20</v>
      </c>
      <c r="X6317">
        <v>13</v>
      </c>
      <c r="Y6317">
        <v>7</v>
      </c>
      <c r="Z6317">
        <v>8</v>
      </c>
      <c r="AA6317">
        <v>17</v>
      </c>
      <c r="AB6317">
        <v>12</v>
      </c>
      <c r="AC6317">
        <v>6</v>
      </c>
      <c r="AD6317">
        <v>3</v>
      </c>
      <c r="AE6317">
        <v>2</v>
      </c>
      <c r="AF6317">
        <v>2</v>
      </c>
      <c r="AG6317">
        <v>0</v>
      </c>
      <c r="AH6317">
        <v>1</v>
      </c>
      <c r="AI6317">
        <v>2.5499999999999998</v>
      </c>
      <c r="AJ6317">
        <v>3.4</v>
      </c>
      <c r="AK6317">
        <v>2.62</v>
      </c>
    </row>
    <row r="6318" spans="1:37" x14ac:dyDescent="0.45">
      <c r="A6318" s="56"/>
      <c r="B6318" s="27">
        <v>44297</v>
      </c>
      <c r="C6318" s="16" t="s">
        <v>454</v>
      </c>
      <c r="D6318" s="16" t="s">
        <v>455</v>
      </c>
      <c r="E6318" s="13" t="s">
        <v>456</v>
      </c>
      <c r="F6318" s="16" t="s">
        <v>271</v>
      </c>
      <c r="G6318" t="s">
        <v>465</v>
      </c>
      <c r="H6318" s="14"/>
      <c r="I6318" t="s">
        <v>470</v>
      </c>
      <c r="J6318" s="14"/>
      <c r="K6318">
        <v>1</v>
      </c>
      <c r="L6318">
        <v>0</v>
      </c>
      <c r="M6318" t="s">
        <v>7</v>
      </c>
      <c r="N6318" s="14"/>
      <c r="O6318">
        <v>0</v>
      </c>
      <c r="P6318">
        <v>0</v>
      </c>
      <c r="Q6318" t="s">
        <v>23</v>
      </c>
      <c r="R6318" s="14"/>
      <c r="S6318" s="16">
        <f>Table2[[#This Row],[FTHG]]-Table2[[#This Row],[HTH]]</f>
        <v>1</v>
      </c>
      <c r="T6318" s="14">
        <f>Table2[[#This Row],[FTAG]]-Table2[[#This Row],[HTA]]</f>
        <v>0</v>
      </c>
      <c r="U6318" s="13" t="str">
        <f>IF(Table2[[#This Row],[SHH]]&gt;Table2[[#This Row],[SHA]],"H",IF(Table2[[#This Row],[HTH]]&lt;Table2[[#This Row],[HTA]],"A","D"))</f>
        <v>H</v>
      </c>
      <c r="V6318" s="14"/>
      <c r="W6318">
        <v>14</v>
      </c>
      <c r="X6318">
        <v>4</v>
      </c>
      <c r="Y6318">
        <v>4</v>
      </c>
      <c r="Z6318">
        <v>2</v>
      </c>
      <c r="AA6318">
        <v>16</v>
      </c>
      <c r="AB6318">
        <v>15</v>
      </c>
      <c r="AC6318">
        <v>3</v>
      </c>
      <c r="AD6318">
        <v>3</v>
      </c>
      <c r="AE6318">
        <v>6</v>
      </c>
      <c r="AF6318">
        <v>2</v>
      </c>
      <c r="AG6318">
        <v>0</v>
      </c>
      <c r="AH6318">
        <v>0</v>
      </c>
      <c r="AI6318">
        <v>1.8</v>
      </c>
      <c r="AJ6318">
        <v>3.6</v>
      </c>
      <c r="AK6318">
        <v>4.5</v>
      </c>
    </row>
    <row r="6319" spans="1:37" x14ac:dyDescent="0.45">
      <c r="A6319" s="56"/>
      <c r="B6319" s="27">
        <v>44297</v>
      </c>
      <c r="C6319" s="16" t="s">
        <v>454</v>
      </c>
      <c r="D6319" s="16" t="s">
        <v>455</v>
      </c>
      <c r="E6319" s="13" t="s">
        <v>456</v>
      </c>
      <c r="F6319" s="16" t="s">
        <v>271</v>
      </c>
      <c r="G6319" t="s">
        <v>472</v>
      </c>
      <c r="H6319" s="14"/>
      <c r="I6319" t="s">
        <v>462</v>
      </c>
      <c r="J6319" s="14"/>
      <c r="K6319">
        <v>1</v>
      </c>
      <c r="L6319">
        <v>1</v>
      </c>
      <c r="M6319" t="s">
        <v>23</v>
      </c>
      <c r="N6319" s="14"/>
      <c r="O6319">
        <v>1</v>
      </c>
      <c r="P6319">
        <v>1</v>
      </c>
      <c r="Q6319" t="s">
        <v>23</v>
      </c>
      <c r="R6319" s="14"/>
      <c r="S6319" s="16">
        <f>Table2[[#This Row],[FTHG]]-Table2[[#This Row],[HTH]]</f>
        <v>0</v>
      </c>
      <c r="T6319" s="14">
        <f>Table2[[#This Row],[FTAG]]-Table2[[#This Row],[HTA]]</f>
        <v>0</v>
      </c>
      <c r="U6319" s="13" t="str">
        <f>IF(Table2[[#This Row],[SHH]]&gt;Table2[[#This Row],[SHA]],"H",IF(Table2[[#This Row],[HTH]]&lt;Table2[[#This Row],[HTA]],"A","D"))</f>
        <v>D</v>
      </c>
      <c r="V6319" s="14"/>
      <c r="W6319">
        <v>22</v>
      </c>
      <c r="X6319">
        <v>5</v>
      </c>
      <c r="Y6319">
        <v>4</v>
      </c>
      <c r="Z6319">
        <v>3</v>
      </c>
      <c r="AA6319">
        <v>15</v>
      </c>
      <c r="AB6319">
        <v>16</v>
      </c>
      <c r="AC6319">
        <v>9</v>
      </c>
      <c r="AD6319">
        <v>2</v>
      </c>
      <c r="AE6319">
        <v>4</v>
      </c>
      <c r="AF6319">
        <v>1</v>
      </c>
      <c r="AG6319">
        <v>0</v>
      </c>
      <c r="AH6319">
        <v>0</v>
      </c>
      <c r="AI6319">
        <v>2.0499999999999998</v>
      </c>
      <c r="AJ6319">
        <v>3.5</v>
      </c>
      <c r="AK6319">
        <v>3.6</v>
      </c>
    </row>
    <row r="6320" spans="1:37" x14ac:dyDescent="0.45">
      <c r="A6320" s="56"/>
      <c r="B6320" s="27">
        <v>44297</v>
      </c>
      <c r="C6320" s="16" t="s">
        <v>454</v>
      </c>
      <c r="D6320" s="16" t="s">
        <v>455</v>
      </c>
      <c r="E6320" s="13" t="s">
        <v>456</v>
      </c>
      <c r="F6320" s="16" t="s">
        <v>271</v>
      </c>
      <c r="G6320" t="s">
        <v>473</v>
      </c>
      <c r="H6320" s="14"/>
      <c r="I6320" t="s">
        <v>461</v>
      </c>
      <c r="J6320" s="14"/>
      <c r="K6320">
        <v>4</v>
      </c>
      <c r="L6320">
        <v>1</v>
      </c>
      <c r="M6320" t="s">
        <v>7</v>
      </c>
      <c r="N6320" s="14"/>
      <c r="O6320">
        <v>2</v>
      </c>
      <c r="P6320">
        <v>1</v>
      </c>
      <c r="Q6320" t="s">
        <v>7</v>
      </c>
      <c r="R6320" s="14"/>
      <c r="S6320" s="16">
        <f>Table2[[#This Row],[FTHG]]-Table2[[#This Row],[HTH]]</f>
        <v>2</v>
      </c>
      <c r="T6320" s="14">
        <f>Table2[[#This Row],[FTAG]]-Table2[[#This Row],[HTA]]</f>
        <v>0</v>
      </c>
      <c r="U6320" s="13" t="str">
        <f>IF(Table2[[#This Row],[SHH]]&gt;Table2[[#This Row],[SHA]],"H",IF(Table2[[#This Row],[HTH]]&lt;Table2[[#This Row],[HTA]],"A","D"))</f>
        <v>H</v>
      </c>
      <c r="V6320" s="14"/>
      <c r="W6320">
        <v>14</v>
      </c>
      <c r="X6320">
        <v>17</v>
      </c>
      <c r="Y6320">
        <v>6</v>
      </c>
      <c r="Z6320">
        <v>6</v>
      </c>
      <c r="AA6320">
        <v>11</v>
      </c>
      <c r="AB6320">
        <v>8</v>
      </c>
      <c r="AC6320">
        <v>5</v>
      </c>
      <c r="AD6320">
        <v>10</v>
      </c>
      <c r="AE6320">
        <v>0</v>
      </c>
      <c r="AF6320">
        <v>0</v>
      </c>
      <c r="AG6320">
        <v>0</v>
      </c>
      <c r="AH6320">
        <v>0</v>
      </c>
      <c r="AI6320">
        <v>2</v>
      </c>
      <c r="AJ6320">
        <v>3.5</v>
      </c>
      <c r="AK6320">
        <v>3.8</v>
      </c>
    </row>
    <row r="6321" spans="1:37" x14ac:dyDescent="0.45">
      <c r="A6321" s="56"/>
      <c r="B6321" s="27">
        <v>44297</v>
      </c>
      <c r="C6321" s="16" t="s">
        <v>454</v>
      </c>
      <c r="D6321" s="16" t="s">
        <v>455</v>
      </c>
      <c r="E6321" s="13" t="s">
        <v>456</v>
      </c>
      <c r="F6321" s="16" t="s">
        <v>271</v>
      </c>
      <c r="G6321" t="s">
        <v>463</v>
      </c>
      <c r="H6321" s="14"/>
      <c r="I6321" t="s">
        <v>467</v>
      </c>
      <c r="J6321" s="14"/>
      <c r="K6321">
        <v>0</v>
      </c>
      <c r="L6321">
        <v>0</v>
      </c>
      <c r="M6321" t="s">
        <v>23</v>
      </c>
      <c r="N6321" s="14"/>
      <c r="O6321">
        <v>0</v>
      </c>
      <c r="P6321">
        <v>0</v>
      </c>
      <c r="Q6321" t="s">
        <v>23</v>
      </c>
      <c r="R6321" s="14"/>
      <c r="S6321" s="16">
        <f>Table2[[#This Row],[FTHG]]-Table2[[#This Row],[HTH]]</f>
        <v>0</v>
      </c>
      <c r="T6321" s="14">
        <f>Table2[[#This Row],[FTAG]]-Table2[[#This Row],[HTA]]</f>
        <v>0</v>
      </c>
      <c r="U6321" s="13" t="str">
        <f>IF(Table2[[#This Row],[SHH]]&gt;Table2[[#This Row],[SHA]],"H",IF(Table2[[#This Row],[HTH]]&lt;Table2[[#This Row],[HTA]],"A","D"))</f>
        <v>D</v>
      </c>
      <c r="V6321" s="14"/>
      <c r="W6321">
        <v>13</v>
      </c>
      <c r="X6321">
        <v>10</v>
      </c>
      <c r="Y6321">
        <v>2</v>
      </c>
      <c r="Z6321">
        <v>1</v>
      </c>
      <c r="AA6321">
        <v>13</v>
      </c>
      <c r="AB6321">
        <v>11</v>
      </c>
      <c r="AC6321">
        <v>10</v>
      </c>
      <c r="AD6321">
        <v>6</v>
      </c>
      <c r="AE6321">
        <v>0</v>
      </c>
      <c r="AF6321">
        <v>1</v>
      </c>
      <c r="AG6321">
        <v>0</v>
      </c>
      <c r="AH6321">
        <v>0</v>
      </c>
      <c r="AI6321">
        <v>2.2000000000000002</v>
      </c>
      <c r="AJ6321">
        <v>3.2</v>
      </c>
      <c r="AK6321">
        <v>3.5</v>
      </c>
    </row>
    <row r="6322" spans="1:37" x14ac:dyDescent="0.45">
      <c r="A6322" s="56"/>
      <c r="B6322" s="27">
        <v>44297</v>
      </c>
      <c r="C6322" s="16" t="s">
        <v>454</v>
      </c>
      <c r="D6322" s="16" t="s">
        <v>455</v>
      </c>
      <c r="E6322" s="13" t="s">
        <v>456</v>
      </c>
      <c r="F6322" s="16" t="s">
        <v>271</v>
      </c>
      <c r="G6322" t="s">
        <v>471</v>
      </c>
      <c r="H6322" s="14"/>
      <c r="I6322" t="s">
        <v>457</v>
      </c>
      <c r="J6322" s="14"/>
      <c r="K6322">
        <v>4</v>
      </c>
      <c r="L6322">
        <v>1</v>
      </c>
      <c r="M6322" t="s">
        <v>7</v>
      </c>
      <c r="N6322" s="14"/>
      <c r="O6322">
        <v>2</v>
      </c>
      <c r="P6322">
        <v>1</v>
      </c>
      <c r="Q6322" t="s">
        <v>7</v>
      </c>
      <c r="R6322" s="14"/>
      <c r="S6322" s="16">
        <f>Table2[[#This Row],[FTHG]]-Table2[[#This Row],[HTH]]</f>
        <v>2</v>
      </c>
      <c r="T6322" s="14">
        <f>Table2[[#This Row],[FTAG]]-Table2[[#This Row],[HTA]]</f>
        <v>0</v>
      </c>
      <c r="U6322" s="13" t="str">
        <f>IF(Table2[[#This Row],[SHH]]&gt;Table2[[#This Row],[SHA]],"H",IF(Table2[[#This Row],[HTH]]&lt;Table2[[#This Row],[HTA]],"A","D"))</f>
        <v>H</v>
      </c>
      <c r="V6322" s="14"/>
      <c r="W6322">
        <v>17</v>
      </c>
      <c r="X6322">
        <v>10</v>
      </c>
      <c r="Y6322">
        <v>7</v>
      </c>
      <c r="Z6322">
        <v>2</v>
      </c>
      <c r="AA6322">
        <v>12</v>
      </c>
      <c r="AB6322">
        <v>17</v>
      </c>
      <c r="AC6322">
        <v>5</v>
      </c>
      <c r="AD6322">
        <v>6</v>
      </c>
      <c r="AE6322">
        <v>3</v>
      </c>
      <c r="AF6322">
        <v>0</v>
      </c>
      <c r="AG6322">
        <v>0</v>
      </c>
      <c r="AH6322">
        <v>0</v>
      </c>
      <c r="AI6322">
        <v>2.2999999999999998</v>
      </c>
      <c r="AJ6322">
        <v>3</v>
      </c>
      <c r="AK6322">
        <v>3.5</v>
      </c>
    </row>
    <row r="6323" spans="1:37" x14ac:dyDescent="0.45">
      <c r="A6323" s="56"/>
      <c r="B6323" s="27">
        <v>44297</v>
      </c>
      <c r="C6323" s="16" t="s">
        <v>454</v>
      </c>
      <c r="D6323" s="16" t="s">
        <v>455</v>
      </c>
      <c r="E6323" s="13" t="s">
        <v>456</v>
      </c>
      <c r="F6323" s="16" t="s">
        <v>271</v>
      </c>
      <c r="G6323" t="s">
        <v>460</v>
      </c>
      <c r="H6323" s="14"/>
      <c r="I6323" t="s">
        <v>458</v>
      </c>
      <c r="J6323" s="14"/>
      <c r="K6323">
        <v>3</v>
      </c>
      <c r="L6323">
        <v>0</v>
      </c>
      <c r="M6323" t="s">
        <v>7</v>
      </c>
      <c r="N6323" s="14"/>
      <c r="O6323">
        <v>0</v>
      </c>
      <c r="P6323">
        <v>0</v>
      </c>
      <c r="Q6323" t="s">
        <v>23</v>
      </c>
      <c r="R6323" s="14"/>
      <c r="S6323" s="16">
        <f>Table2[[#This Row],[FTHG]]-Table2[[#This Row],[HTH]]</f>
        <v>3</v>
      </c>
      <c r="T6323" s="14">
        <f>Table2[[#This Row],[FTAG]]-Table2[[#This Row],[HTA]]</f>
        <v>0</v>
      </c>
      <c r="U6323" s="13" t="str">
        <f>IF(Table2[[#This Row],[SHH]]&gt;Table2[[#This Row],[SHA]],"H",IF(Table2[[#This Row],[HTH]]&lt;Table2[[#This Row],[HTA]],"A","D"))</f>
        <v>H</v>
      </c>
      <c r="V6323" s="14"/>
      <c r="W6323">
        <v>16</v>
      </c>
      <c r="X6323">
        <v>6</v>
      </c>
      <c r="Y6323">
        <v>10</v>
      </c>
      <c r="Z6323">
        <v>1</v>
      </c>
      <c r="AA6323">
        <v>10</v>
      </c>
      <c r="AB6323">
        <v>16</v>
      </c>
      <c r="AC6323">
        <v>6</v>
      </c>
      <c r="AD6323">
        <v>4</v>
      </c>
      <c r="AE6323">
        <v>1</v>
      </c>
      <c r="AF6323">
        <v>1</v>
      </c>
      <c r="AG6323">
        <v>0</v>
      </c>
      <c r="AH6323">
        <v>0</v>
      </c>
      <c r="AI6323">
        <v>1.18</v>
      </c>
      <c r="AJ6323">
        <v>7</v>
      </c>
      <c r="AK6323">
        <v>15</v>
      </c>
    </row>
    <row r="6324" spans="1:37" x14ac:dyDescent="0.45">
      <c r="A6324" s="56"/>
      <c r="B6324" s="27">
        <v>44297</v>
      </c>
      <c r="C6324" s="16" t="s">
        <v>454</v>
      </c>
      <c r="D6324" s="16" t="s">
        <v>455</v>
      </c>
      <c r="E6324" s="13" t="s">
        <v>456</v>
      </c>
      <c r="F6324" s="16" t="s">
        <v>271</v>
      </c>
      <c r="G6324" t="s">
        <v>464</v>
      </c>
      <c r="H6324" s="14"/>
      <c r="I6324" t="s">
        <v>468</v>
      </c>
      <c r="J6324" s="14"/>
      <c r="K6324">
        <v>3</v>
      </c>
      <c r="L6324">
        <v>0</v>
      </c>
      <c r="M6324" t="s">
        <v>7</v>
      </c>
      <c r="N6324" s="14"/>
      <c r="O6324">
        <v>2</v>
      </c>
      <c r="P6324">
        <v>0</v>
      </c>
      <c r="Q6324" t="s">
        <v>7</v>
      </c>
      <c r="R6324" s="14"/>
      <c r="S6324" s="16">
        <f>Table2[[#This Row],[FTHG]]-Table2[[#This Row],[HTH]]</f>
        <v>1</v>
      </c>
      <c r="T6324" s="14">
        <f>Table2[[#This Row],[FTAG]]-Table2[[#This Row],[HTA]]</f>
        <v>0</v>
      </c>
      <c r="U6324" s="13" t="str">
        <f>IF(Table2[[#This Row],[SHH]]&gt;Table2[[#This Row],[SHA]],"H",IF(Table2[[#This Row],[HTH]]&lt;Table2[[#This Row],[HTA]],"A","D"))</f>
        <v>H</v>
      </c>
      <c r="V6324" s="14"/>
      <c r="W6324">
        <v>16</v>
      </c>
      <c r="X6324">
        <v>11</v>
      </c>
      <c r="Y6324">
        <v>6</v>
      </c>
      <c r="Z6324">
        <v>3</v>
      </c>
      <c r="AA6324">
        <v>15</v>
      </c>
      <c r="AB6324">
        <v>14</v>
      </c>
      <c r="AC6324">
        <v>5</v>
      </c>
      <c r="AD6324">
        <v>4</v>
      </c>
      <c r="AE6324">
        <v>0</v>
      </c>
      <c r="AF6324">
        <v>0</v>
      </c>
      <c r="AG6324">
        <v>0</v>
      </c>
      <c r="AH6324">
        <v>0</v>
      </c>
      <c r="AI6324">
        <v>1.36</v>
      </c>
      <c r="AJ6324">
        <v>5</v>
      </c>
      <c r="AK6324">
        <v>8.5</v>
      </c>
    </row>
    <row r="6325" spans="1:37" x14ac:dyDescent="0.45">
      <c r="A6325" s="56"/>
      <c r="B6325" s="27">
        <v>44302</v>
      </c>
      <c r="C6325" s="16" t="s">
        <v>454</v>
      </c>
      <c r="D6325" s="16" t="s">
        <v>455</v>
      </c>
      <c r="E6325" s="13" t="s">
        <v>456</v>
      </c>
      <c r="F6325" s="16" t="s">
        <v>271</v>
      </c>
      <c r="G6325" t="s">
        <v>459</v>
      </c>
      <c r="H6325" s="14"/>
      <c r="I6325" t="s">
        <v>474</v>
      </c>
      <c r="J6325" s="14"/>
      <c r="K6325">
        <v>1</v>
      </c>
      <c r="L6325">
        <v>1</v>
      </c>
      <c r="M6325" t="s">
        <v>23</v>
      </c>
      <c r="N6325" s="14"/>
      <c r="O6325">
        <v>0</v>
      </c>
      <c r="P6325">
        <v>1</v>
      </c>
      <c r="Q6325" t="s">
        <v>8</v>
      </c>
      <c r="R6325" s="14"/>
      <c r="S6325" s="16">
        <f>Table2[[#This Row],[FTHG]]-Table2[[#This Row],[HTH]]</f>
        <v>1</v>
      </c>
      <c r="T6325" s="14">
        <f>Table2[[#This Row],[FTAG]]-Table2[[#This Row],[HTA]]</f>
        <v>0</v>
      </c>
      <c r="U6325" s="13" t="str">
        <f>IF(Table2[[#This Row],[SHH]]&gt;Table2[[#This Row],[SHA]],"H",IF(Table2[[#This Row],[HTH]]&lt;Table2[[#This Row],[HTA]],"A","D"))</f>
        <v>H</v>
      </c>
      <c r="V6325" s="14"/>
      <c r="W6325">
        <v>20</v>
      </c>
      <c r="X6325">
        <v>10</v>
      </c>
      <c r="Y6325">
        <v>9</v>
      </c>
      <c r="Z6325">
        <v>4</v>
      </c>
      <c r="AA6325">
        <v>14</v>
      </c>
      <c r="AB6325">
        <v>11</v>
      </c>
      <c r="AC6325">
        <v>9</v>
      </c>
      <c r="AD6325">
        <v>0</v>
      </c>
      <c r="AE6325">
        <v>3</v>
      </c>
      <c r="AF6325">
        <v>1</v>
      </c>
      <c r="AG6325">
        <v>0</v>
      </c>
      <c r="AH6325">
        <v>0</v>
      </c>
      <c r="AI6325">
        <v>1.61</v>
      </c>
      <c r="AJ6325">
        <v>3.9</v>
      </c>
      <c r="AK6325">
        <v>5.5</v>
      </c>
    </row>
    <row r="6326" spans="1:37" x14ac:dyDescent="0.45">
      <c r="A6326" s="56"/>
      <c r="B6326" s="27">
        <v>44303</v>
      </c>
      <c r="C6326" s="16" t="s">
        <v>454</v>
      </c>
      <c r="D6326" s="16" t="s">
        <v>455</v>
      </c>
      <c r="E6326" s="13" t="s">
        <v>456</v>
      </c>
      <c r="F6326" s="16" t="s">
        <v>271</v>
      </c>
      <c r="G6326" t="s">
        <v>468</v>
      </c>
      <c r="H6326" s="14"/>
      <c r="I6326" t="s">
        <v>465</v>
      </c>
      <c r="J6326" s="14"/>
      <c r="K6326">
        <v>0</v>
      </c>
      <c r="L6326">
        <v>3</v>
      </c>
      <c r="M6326" t="s">
        <v>8</v>
      </c>
      <c r="N6326" s="14"/>
      <c r="O6326">
        <v>0</v>
      </c>
      <c r="P6326">
        <v>1</v>
      </c>
      <c r="Q6326" t="s">
        <v>8</v>
      </c>
      <c r="R6326" s="14"/>
      <c r="S6326" s="16">
        <f>Table2[[#This Row],[FTHG]]-Table2[[#This Row],[HTH]]</f>
        <v>0</v>
      </c>
      <c r="T6326" s="14">
        <f>Table2[[#This Row],[FTAG]]-Table2[[#This Row],[HTA]]</f>
        <v>2</v>
      </c>
      <c r="U6326" s="13" t="str">
        <f>IF(Table2[[#This Row],[SHH]]&gt;Table2[[#This Row],[SHA]],"H",IF(Table2[[#This Row],[HTH]]&lt;Table2[[#This Row],[HTA]],"A","D"))</f>
        <v>A</v>
      </c>
      <c r="V6326" s="14"/>
      <c r="W6326">
        <v>10</v>
      </c>
      <c r="X6326">
        <v>9</v>
      </c>
      <c r="Y6326">
        <v>3</v>
      </c>
      <c r="Z6326">
        <v>3</v>
      </c>
      <c r="AA6326">
        <v>11</v>
      </c>
      <c r="AB6326">
        <v>10</v>
      </c>
      <c r="AC6326">
        <v>2</v>
      </c>
      <c r="AD6326">
        <v>3</v>
      </c>
      <c r="AE6326">
        <v>2</v>
      </c>
      <c r="AF6326">
        <v>0</v>
      </c>
      <c r="AG6326">
        <v>0</v>
      </c>
      <c r="AH6326">
        <v>0</v>
      </c>
      <c r="AI6326">
        <v>3.6</v>
      </c>
      <c r="AJ6326">
        <v>3.3</v>
      </c>
      <c r="AK6326">
        <v>2.1</v>
      </c>
    </row>
    <row r="6327" spans="1:37" x14ac:dyDescent="0.45">
      <c r="A6327" s="56"/>
      <c r="B6327" s="27">
        <v>44303</v>
      </c>
      <c r="C6327" s="16" t="s">
        <v>454</v>
      </c>
      <c r="D6327" s="16" t="s">
        <v>455</v>
      </c>
      <c r="E6327" s="13" t="s">
        <v>456</v>
      </c>
      <c r="F6327" s="16" t="s">
        <v>271</v>
      </c>
      <c r="G6327" t="s">
        <v>476</v>
      </c>
      <c r="H6327" s="14"/>
      <c r="I6327" t="s">
        <v>461</v>
      </c>
      <c r="J6327" s="14"/>
      <c r="K6327">
        <v>3</v>
      </c>
      <c r="L6327">
        <v>2</v>
      </c>
      <c r="M6327" t="s">
        <v>7</v>
      </c>
      <c r="N6327" s="14"/>
      <c r="O6327">
        <v>0</v>
      </c>
      <c r="P6327">
        <v>1</v>
      </c>
      <c r="Q6327" t="s">
        <v>8</v>
      </c>
      <c r="R6327" s="14"/>
      <c r="S6327" s="16">
        <f>Table2[[#This Row],[FTHG]]-Table2[[#This Row],[HTH]]</f>
        <v>3</v>
      </c>
      <c r="T6327" s="14">
        <f>Table2[[#This Row],[FTAG]]-Table2[[#This Row],[HTA]]</f>
        <v>1</v>
      </c>
      <c r="U6327" s="13" t="str">
        <f>IF(Table2[[#This Row],[SHH]]&gt;Table2[[#This Row],[SHA]],"H",IF(Table2[[#This Row],[HTH]]&lt;Table2[[#This Row],[HTA]],"A","D"))</f>
        <v>H</v>
      </c>
      <c r="V6327" s="14"/>
      <c r="W6327">
        <v>13</v>
      </c>
      <c r="X6327">
        <v>12</v>
      </c>
      <c r="Y6327">
        <v>5</v>
      </c>
      <c r="Z6327">
        <v>6</v>
      </c>
      <c r="AA6327">
        <v>9</v>
      </c>
      <c r="AB6327">
        <v>15</v>
      </c>
      <c r="AC6327">
        <v>8</v>
      </c>
      <c r="AD6327">
        <v>3</v>
      </c>
      <c r="AE6327">
        <v>1</v>
      </c>
      <c r="AF6327">
        <v>0</v>
      </c>
      <c r="AG6327">
        <v>0</v>
      </c>
      <c r="AH6327">
        <v>0</v>
      </c>
      <c r="AI6327">
        <v>2.1</v>
      </c>
      <c r="AJ6327">
        <v>3.4</v>
      </c>
      <c r="AK6327">
        <v>3.5</v>
      </c>
    </row>
    <row r="6328" spans="1:37" x14ac:dyDescent="0.45">
      <c r="A6328" s="56"/>
      <c r="B6328" s="27">
        <v>44304</v>
      </c>
      <c r="C6328" s="16" t="s">
        <v>454</v>
      </c>
      <c r="D6328" s="16" t="s">
        <v>455</v>
      </c>
      <c r="E6328" s="13" t="s">
        <v>456</v>
      </c>
      <c r="F6328" s="16" t="s">
        <v>271</v>
      </c>
      <c r="G6328" t="s">
        <v>475</v>
      </c>
      <c r="H6328" s="14"/>
      <c r="I6328" t="s">
        <v>471</v>
      </c>
      <c r="J6328" s="14"/>
      <c r="K6328">
        <v>3</v>
      </c>
      <c r="L6328">
        <v>2</v>
      </c>
      <c r="M6328" t="s">
        <v>7</v>
      </c>
      <c r="N6328" s="14"/>
      <c r="O6328">
        <v>0</v>
      </c>
      <c r="P6328">
        <v>0</v>
      </c>
      <c r="Q6328" t="s">
        <v>23</v>
      </c>
      <c r="R6328" s="14"/>
      <c r="S6328" s="16">
        <f>Table2[[#This Row],[FTHG]]-Table2[[#This Row],[HTH]]</f>
        <v>3</v>
      </c>
      <c r="T6328" s="14">
        <f>Table2[[#This Row],[FTAG]]-Table2[[#This Row],[HTA]]</f>
        <v>2</v>
      </c>
      <c r="U6328" s="13" t="str">
        <f>IF(Table2[[#This Row],[SHH]]&gt;Table2[[#This Row],[SHA]],"H",IF(Table2[[#This Row],[HTH]]&lt;Table2[[#This Row],[HTA]],"A","D"))</f>
        <v>H</v>
      </c>
      <c r="V6328" s="14"/>
      <c r="W6328">
        <v>17</v>
      </c>
      <c r="X6328">
        <v>7</v>
      </c>
      <c r="Y6328">
        <v>5</v>
      </c>
      <c r="Z6328">
        <v>5</v>
      </c>
      <c r="AA6328">
        <v>13</v>
      </c>
      <c r="AB6328">
        <v>15</v>
      </c>
      <c r="AC6328">
        <v>13</v>
      </c>
      <c r="AD6328">
        <v>3</v>
      </c>
      <c r="AE6328">
        <v>1</v>
      </c>
      <c r="AF6328">
        <v>1</v>
      </c>
      <c r="AG6328">
        <v>0</v>
      </c>
      <c r="AH6328">
        <v>0</v>
      </c>
      <c r="AI6328">
        <v>1.3</v>
      </c>
      <c r="AJ6328">
        <v>5.5</v>
      </c>
      <c r="AK6328">
        <v>10</v>
      </c>
    </row>
    <row r="6329" spans="1:37" x14ac:dyDescent="0.45">
      <c r="A6329" s="56"/>
      <c r="B6329" s="27">
        <v>44304</v>
      </c>
      <c r="C6329" s="16" t="s">
        <v>454</v>
      </c>
      <c r="D6329" s="16" t="s">
        <v>455</v>
      </c>
      <c r="E6329" s="13" t="s">
        <v>456</v>
      </c>
      <c r="F6329" s="16" t="s">
        <v>271</v>
      </c>
      <c r="G6329" t="s">
        <v>472</v>
      </c>
      <c r="H6329" s="14"/>
      <c r="I6329" t="s">
        <v>473</v>
      </c>
      <c r="J6329" s="14"/>
      <c r="K6329">
        <v>1</v>
      </c>
      <c r="L6329">
        <v>1</v>
      </c>
      <c r="M6329" t="s">
        <v>23</v>
      </c>
      <c r="N6329" s="14"/>
      <c r="O6329">
        <v>1</v>
      </c>
      <c r="P6329">
        <v>0</v>
      </c>
      <c r="Q6329" t="s">
        <v>7</v>
      </c>
      <c r="R6329" s="14"/>
      <c r="S6329" s="16">
        <f>Table2[[#This Row],[FTHG]]-Table2[[#This Row],[HTH]]</f>
        <v>0</v>
      </c>
      <c r="T6329" s="14">
        <f>Table2[[#This Row],[FTAG]]-Table2[[#This Row],[HTA]]</f>
        <v>1</v>
      </c>
      <c r="U6329" s="13" t="str">
        <f>IF(Table2[[#This Row],[SHH]]&gt;Table2[[#This Row],[SHA]],"H",IF(Table2[[#This Row],[HTH]]&lt;Table2[[#This Row],[HTA]],"A","D"))</f>
        <v>D</v>
      </c>
      <c r="V6329" s="14"/>
      <c r="W6329">
        <v>7</v>
      </c>
      <c r="X6329">
        <v>8</v>
      </c>
      <c r="Y6329">
        <v>5</v>
      </c>
      <c r="Z6329">
        <v>2</v>
      </c>
      <c r="AA6329">
        <v>14</v>
      </c>
      <c r="AB6329">
        <v>16</v>
      </c>
      <c r="AC6329">
        <v>2</v>
      </c>
      <c r="AD6329">
        <v>4</v>
      </c>
      <c r="AE6329">
        <v>2</v>
      </c>
      <c r="AF6329">
        <v>7</v>
      </c>
      <c r="AG6329">
        <v>1</v>
      </c>
      <c r="AH6329">
        <v>2</v>
      </c>
      <c r="AI6329">
        <v>2.87</v>
      </c>
      <c r="AJ6329">
        <v>3.3</v>
      </c>
      <c r="AK6329">
        <v>2.5</v>
      </c>
    </row>
    <row r="6330" spans="1:37" x14ac:dyDescent="0.45">
      <c r="A6330" s="56"/>
      <c r="B6330" s="27">
        <v>44304</v>
      </c>
      <c r="C6330" s="16" t="s">
        <v>454</v>
      </c>
      <c r="D6330" s="16" t="s">
        <v>455</v>
      </c>
      <c r="E6330" s="13" t="s">
        <v>456</v>
      </c>
      <c r="F6330" s="16" t="s">
        <v>271</v>
      </c>
      <c r="G6330" t="s">
        <v>458</v>
      </c>
      <c r="H6330" s="14"/>
      <c r="I6330" t="s">
        <v>463</v>
      </c>
      <c r="J6330" s="14"/>
      <c r="K6330">
        <v>2</v>
      </c>
      <c r="L6330">
        <v>0</v>
      </c>
      <c r="M6330" t="s">
        <v>7</v>
      </c>
      <c r="N6330" s="14"/>
      <c r="O6330">
        <v>0</v>
      </c>
      <c r="P6330">
        <v>0</v>
      </c>
      <c r="Q6330" t="s">
        <v>23</v>
      </c>
      <c r="R6330" s="14"/>
      <c r="S6330" s="16">
        <f>Table2[[#This Row],[FTHG]]-Table2[[#This Row],[HTH]]</f>
        <v>2</v>
      </c>
      <c r="T6330" s="14">
        <f>Table2[[#This Row],[FTAG]]-Table2[[#This Row],[HTA]]</f>
        <v>0</v>
      </c>
      <c r="U6330" s="13" t="str">
        <f>IF(Table2[[#This Row],[SHH]]&gt;Table2[[#This Row],[SHA]],"H",IF(Table2[[#This Row],[HTH]]&lt;Table2[[#This Row],[HTA]],"A","D"))</f>
        <v>H</v>
      </c>
      <c r="V6330" s="14"/>
      <c r="W6330">
        <v>9</v>
      </c>
      <c r="X6330">
        <v>10</v>
      </c>
      <c r="Y6330">
        <v>3</v>
      </c>
      <c r="Z6330">
        <v>2</v>
      </c>
      <c r="AA6330">
        <v>8</v>
      </c>
      <c r="AB6330">
        <v>13</v>
      </c>
      <c r="AC6330">
        <v>1</v>
      </c>
      <c r="AD6330">
        <v>9</v>
      </c>
      <c r="AE6330">
        <v>1</v>
      </c>
      <c r="AF6330">
        <v>1</v>
      </c>
      <c r="AG6330">
        <v>0</v>
      </c>
      <c r="AH6330">
        <v>0</v>
      </c>
      <c r="AI6330">
        <v>4.75</v>
      </c>
      <c r="AJ6330">
        <v>3.75</v>
      </c>
      <c r="AK6330">
        <v>1.75</v>
      </c>
    </row>
    <row r="6331" spans="1:37" x14ac:dyDescent="0.45">
      <c r="A6331" s="56"/>
      <c r="B6331" s="27">
        <v>44304</v>
      </c>
      <c r="C6331" s="16" t="s">
        <v>454</v>
      </c>
      <c r="D6331" s="16" t="s">
        <v>455</v>
      </c>
      <c r="E6331" s="13" t="s">
        <v>456</v>
      </c>
      <c r="F6331" s="16" t="s">
        <v>271</v>
      </c>
      <c r="G6331" t="s">
        <v>462</v>
      </c>
      <c r="H6331" s="14"/>
      <c r="I6331" t="s">
        <v>466</v>
      </c>
      <c r="J6331" s="14"/>
      <c r="K6331">
        <v>1</v>
      </c>
      <c r="L6331">
        <v>1</v>
      </c>
      <c r="M6331" t="s">
        <v>23</v>
      </c>
      <c r="N6331" s="14"/>
      <c r="O6331">
        <v>0</v>
      </c>
      <c r="P6331">
        <v>0</v>
      </c>
      <c r="Q6331" t="s">
        <v>23</v>
      </c>
      <c r="R6331" s="14"/>
      <c r="S6331" s="16">
        <f>Table2[[#This Row],[FTHG]]-Table2[[#This Row],[HTH]]</f>
        <v>1</v>
      </c>
      <c r="T6331" s="14">
        <f>Table2[[#This Row],[FTAG]]-Table2[[#This Row],[HTA]]</f>
        <v>1</v>
      </c>
      <c r="U6331" s="13" t="str">
        <f>IF(Table2[[#This Row],[SHH]]&gt;Table2[[#This Row],[SHA]],"H",IF(Table2[[#This Row],[HTH]]&lt;Table2[[#This Row],[HTA]],"A","D"))</f>
        <v>D</v>
      </c>
      <c r="V6331" s="14"/>
      <c r="W6331">
        <v>5</v>
      </c>
      <c r="X6331">
        <v>7</v>
      </c>
      <c r="Y6331">
        <v>1</v>
      </c>
      <c r="Z6331">
        <v>3</v>
      </c>
      <c r="AA6331">
        <v>10</v>
      </c>
      <c r="AB6331">
        <v>17</v>
      </c>
      <c r="AC6331">
        <v>2</v>
      </c>
      <c r="AD6331">
        <v>1</v>
      </c>
      <c r="AE6331">
        <v>0</v>
      </c>
      <c r="AF6331">
        <v>2</v>
      </c>
      <c r="AG6331">
        <v>0</v>
      </c>
      <c r="AH6331">
        <v>1</v>
      </c>
      <c r="AI6331">
        <v>3.4</v>
      </c>
      <c r="AJ6331">
        <v>3.5</v>
      </c>
      <c r="AK6331">
        <v>2.0499999999999998</v>
      </c>
    </row>
    <row r="6332" spans="1:37" x14ac:dyDescent="0.45">
      <c r="A6332" s="56"/>
      <c r="B6332" s="27">
        <v>44304</v>
      </c>
      <c r="C6332" s="16" t="s">
        <v>454</v>
      </c>
      <c r="D6332" s="16" t="s">
        <v>455</v>
      </c>
      <c r="E6332" s="13" t="s">
        <v>456</v>
      </c>
      <c r="F6332" s="16" t="s">
        <v>271</v>
      </c>
      <c r="G6332" t="s">
        <v>467</v>
      </c>
      <c r="H6332" s="14"/>
      <c r="I6332" t="s">
        <v>469</v>
      </c>
      <c r="J6332" s="14"/>
      <c r="K6332">
        <v>0</v>
      </c>
      <c r="L6332">
        <v>0</v>
      </c>
      <c r="M6332" t="s">
        <v>23</v>
      </c>
      <c r="N6332" s="14"/>
      <c r="O6332">
        <v>0</v>
      </c>
      <c r="P6332">
        <v>0</v>
      </c>
      <c r="Q6332" t="s">
        <v>23</v>
      </c>
      <c r="R6332" s="14"/>
      <c r="S6332" s="16">
        <f>Table2[[#This Row],[FTHG]]-Table2[[#This Row],[HTH]]</f>
        <v>0</v>
      </c>
      <c r="T6332" s="14">
        <f>Table2[[#This Row],[FTAG]]-Table2[[#This Row],[HTA]]</f>
        <v>0</v>
      </c>
      <c r="U6332" s="13" t="str">
        <f>IF(Table2[[#This Row],[SHH]]&gt;Table2[[#This Row],[SHA]],"H",IF(Table2[[#This Row],[HTH]]&lt;Table2[[#This Row],[HTA]],"A","D"))</f>
        <v>D</v>
      </c>
      <c r="V6332" s="14"/>
      <c r="W6332">
        <v>15</v>
      </c>
      <c r="X6332">
        <v>11</v>
      </c>
      <c r="Y6332">
        <v>6</v>
      </c>
      <c r="Z6332">
        <v>2</v>
      </c>
      <c r="AA6332">
        <v>13</v>
      </c>
      <c r="AB6332">
        <v>17</v>
      </c>
      <c r="AC6332">
        <v>10</v>
      </c>
      <c r="AD6332">
        <v>4</v>
      </c>
      <c r="AE6332">
        <v>3</v>
      </c>
      <c r="AF6332">
        <v>1</v>
      </c>
      <c r="AG6332">
        <v>0</v>
      </c>
      <c r="AH6332">
        <v>0</v>
      </c>
      <c r="AI6332">
        <v>2.37</v>
      </c>
      <c r="AJ6332">
        <v>3.1</v>
      </c>
      <c r="AK6332">
        <v>3.2</v>
      </c>
    </row>
    <row r="6333" spans="1:37" x14ac:dyDescent="0.45">
      <c r="A6333" s="56"/>
      <c r="B6333" s="27">
        <v>44304</v>
      </c>
      <c r="C6333" s="16" t="s">
        <v>454</v>
      </c>
      <c r="D6333" s="16" t="s">
        <v>455</v>
      </c>
      <c r="E6333" s="13" t="s">
        <v>456</v>
      </c>
      <c r="F6333" s="16" t="s">
        <v>271</v>
      </c>
      <c r="G6333" t="s">
        <v>457</v>
      </c>
      <c r="H6333" s="14"/>
      <c r="I6333" t="s">
        <v>460</v>
      </c>
      <c r="J6333" s="14"/>
      <c r="K6333">
        <v>0</v>
      </c>
      <c r="L6333">
        <v>3</v>
      </c>
      <c r="M6333" t="s">
        <v>8</v>
      </c>
      <c r="N6333" s="14"/>
      <c r="O6333">
        <v>0</v>
      </c>
      <c r="P6333">
        <v>1</v>
      </c>
      <c r="Q6333" t="s">
        <v>8</v>
      </c>
      <c r="R6333" s="14"/>
      <c r="S6333" s="16">
        <f>Table2[[#This Row],[FTHG]]-Table2[[#This Row],[HTH]]</f>
        <v>0</v>
      </c>
      <c r="T6333" s="14">
        <f>Table2[[#This Row],[FTAG]]-Table2[[#This Row],[HTA]]</f>
        <v>2</v>
      </c>
      <c r="U6333" s="13" t="str">
        <f>IF(Table2[[#This Row],[SHH]]&gt;Table2[[#This Row],[SHA]],"H",IF(Table2[[#This Row],[HTH]]&lt;Table2[[#This Row],[HTA]],"A","D"))</f>
        <v>A</v>
      </c>
      <c r="V6333" s="14"/>
      <c r="W6333">
        <v>7</v>
      </c>
      <c r="X6333">
        <v>13</v>
      </c>
      <c r="Y6333">
        <v>2</v>
      </c>
      <c r="Z6333">
        <v>6</v>
      </c>
      <c r="AA6333">
        <v>13</v>
      </c>
      <c r="AB6333">
        <v>11</v>
      </c>
      <c r="AC6333">
        <v>4</v>
      </c>
      <c r="AD6333">
        <v>5</v>
      </c>
      <c r="AE6333">
        <v>4</v>
      </c>
      <c r="AF6333">
        <v>1</v>
      </c>
      <c r="AG6333">
        <v>1</v>
      </c>
      <c r="AH6333">
        <v>0</v>
      </c>
      <c r="AI6333">
        <v>5.5</v>
      </c>
      <c r="AJ6333">
        <v>3.75</v>
      </c>
      <c r="AK6333">
        <v>1.66</v>
      </c>
    </row>
    <row r="6334" spans="1:37" x14ac:dyDescent="0.45">
      <c r="A6334" s="56"/>
      <c r="B6334" s="27">
        <v>44304</v>
      </c>
      <c r="C6334" s="16" t="s">
        <v>454</v>
      </c>
      <c r="D6334" s="16" t="s">
        <v>455</v>
      </c>
      <c r="E6334" s="13" t="s">
        <v>456</v>
      </c>
      <c r="F6334" s="16" t="s">
        <v>271</v>
      </c>
      <c r="G6334" t="s">
        <v>470</v>
      </c>
      <c r="H6334" s="14"/>
      <c r="I6334" t="s">
        <v>464</v>
      </c>
      <c r="J6334" s="14"/>
      <c r="K6334">
        <v>1</v>
      </c>
      <c r="L6334">
        <v>2</v>
      </c>
      <c r="M6334" t="s">
        <v>8</v>
      </c>
      <c r="N6334" s="14"/>
      <c r="O6334">
        <v>0</v>
      </c>
      <c r="P6334">
        <v>2</v>
      </c>
      <c r="Q6334" t="s">
        <v>8</v>
      </c>
      <c r="R6334" s="14"/>
      <c r="S6334" s="16">
        <f>Table2[[#This Row],[FTHG]]-Table2[[#This Row],[HTH]]</f>
        <v>1</v>
      </c>
      <c r="T6334" s="14">
        <f>Table2[[#This Row],[FTAG]]-Table2[[#This Row],[HTA]]</f>
        <v>0</v>
      </c>
      <c r="U6334" s="13" t="str">
        <f>IF(Table2[[#This Row],[SHH]]&gt;Table2[[#This Row],[SHA]],"H",IF(Table2[[#This Row],[HTH]]&lt;Table2[[#This Row],[HTA]],"A","D"))</f>
        <v>H</v>
      </c>
      <c r="V6334" s="14"/>
      <c r="W6334">
        <v>12</v>
      </c>
      <c r="X6334">
        <v>11</v>
      </c>
      <c r="Y6334">
        <v>3</v>
      </c>
      <c r="Z6334">
        <v>4</v>
      </c>
      <c r="AA6334">
        <v>16</v>
      </c>
      <c r="AB6334">
        <v>10</v>
      </c>
      <c r="AC6334">
        <v>5</v>
      </c>
      <c r="AD6334">
        <v>4</v>
      </c>
      <c r="AE6334">
        <v>0</v>
      </c>
      <c r="AF6334">
        <v>1</v>
      </c>
      <c r="AG6334">
        <v>0</v>
      </c>
      <c r="AH6334">
        <v>0</v>
      </c>
      <c r="AI6334">
        <v>6.5</v>
      </c>
      <c r="AJ6334">
        <v>4.2</v>
      </c>
      <c r="AK6334">
        <v>1.5</v>
      </c>
    </row>
    <row r="6335" spans="1:37" x14ac:dyDescent="0.45">
      <c r="A6335" s="56"/>
      <c r="B6335" s="27">
        <v>44309</v>
      </c>
      <c r="C6335" s="16" t="s">
        <v>454</v>
      </c>
      <c r="D6335" s="16" t="s">
        <v>455</v>
      </c>
      <c r="E6335" s="13" t="s">
        <v>456</v>
      </c>
      <c r="F6335" s="16" t="s">
        <v>271</v>
      </c>
      <c r="G6335" t="s">
        <v>467</v>
      </c>
      <c r="H6335" s="14"/>
      <c r="I6335" t="s">
        <v>476</v>
      </c>
      <c r="J6335" s="14"/>
      <c r="K6335">
        <v>1</v>
      </c>
      <c r="L6335">
        <v>3</v>
      </c>
      <c r="M6335" t="s">
        <v>8</v>
      </c>
      <c r="N6335" s="14"/>
      <c r="O6335">
        <v>1</v>
      </c>
      <c r="P6335">
        <v>2</v>
      </c>
      <c r="Q6335" t="s">
        <v>8</v>
      </c>
      <c r="R6335" s="14"/>
      <c r="S6335" s="16">
        <f>Table2[[#This Row],[FTHG]]-Table2[[#This Row],[HTH]]</f>
        <v>0</v>
      </c>
      <c r="T6335" s="14">
        <f>Table2[[#This Row],[FTAG]]-Table2[[#This Row],[HTA]]</f>
        <v>1</v>
      </c>
      <c r="U6335" s="13" t="str">
        <f>IF(Table2[[#This Row],[SHH]]&gt;Table2[[#This Row],[SHA]],"H",IF(Table2[[#This Row],[HTH]]&lt;Table2[[#This Row],[HTA]],"A","D"))</f>
        <v>A</v>
      </c>
      <c r="V6335" s="14"/>
      <c r="W6335">
        <v>10</v>
      </c>
      <c r="X6335">
        <v>11</v>
      </c>
      <c r="Y6335">
        <v>1</v>
      </c>
      <c r="Z6335">
        <v>6</v>
      </c>
      <c r="AA6335">
        <v>9</v>
      </c>
      <c r="AB6335">
        <v>2</v>
      </c>
      <c r="AC6335">
        <v>5</v>
      </c>
      <c r="AD6335">
        <v>2</v>
      </c>
      <c r="AE6335">
        <v>2</v>
      </c>
      <c r="AF6335">
        <v>0</v>
      </c>
      <c r="AG6335">
        <v>1</v>
      </c>
      <c r="AH6335">
        <v>0</v>
      </c>
      <c r="AI6335">
        <v>3.75</v>
      </c>
      <c r="AJ6335">
        <v>3.4</v>
      </c>
      <c r="AK6335">
        <v>2</v>
      </c>
    </row>
    <row r="6336" spans="1:37" x14ac:dyDescent="0.45">
      <c r="A6336" s="56"/>
      <c r="B6336" s="27">
        <v>44310</v>
      </c>
      <c r="C6336" s="16" t="s">
        <v>454</v>
      </c>
      <c r="D6336" s="16" t="s">
        <v>455</v>
      </c>
      <c r="E6336" s="13" t="s">
        <v>456</v>
      </c>
      <c r="F6336" s="16" t="s">
        <v>271</v>
      </c>
      <c r="G6336" t="s">
        <v>471</v>
      </c>
      <c r="H6336" s="14"/>
      <c r="I6336" t="s">
        <v>472</v>
      </c>
      <c r="J6336" s="14"/>
      <c r="K6336">
        <v>1</v>
      </c>
      <c r="L6336">
        <v>2</v>
      </c>
      <c r="M6336" t="s">
        <v>8</v>
      </c>
      <c r="N6336" s="14"/>
      <c r="O6336">
        <v>1</v>
      </c>
      <c r="P6336">
        <v>0</v>
      </c>
      <c r="Q6336" t="s">
        <v>7</v>
      </c>
      <c r="R6336" s="14"/>
      <c r="S6336" s="16">
        <f>Table2[[#This Row],[FTHG]]-Table2[[#This Row],[HTH]]</f>
        <v>0</v>
      </c>
      <c r="T6336" s="14">
        <f>Table2[[#This Row],[FTAG]]-Table2[[#This Row],[HTA]]</f>
        <v>2</v>
      </c>
      <c r="U6336" s="13" t="str">
        <f>IF(Table2[[#This Row],[SHH]]&gt;Table2[[#This Row],[SHA]],"H",IF(Table2[[#This Row],[HTH]]&lt;Table2[[#This Row],[HTA]],"A","D"))</f>
        <v>D</v>
      </c>
      <c r="V6336" s="14"/>
      <c r="W6336">
        <v>6</v>
      </c>
      <c r="X6336">
        <v>12</v>
      </c>
      <c r="Y6336">
        <v>3</v>
      </c>
      <c r="Z6336">
        <v>7</v>
      </c>
      <c r="AA6336">
        <v>17</v>
      </c>
      <c r="AB6336">
        <v>11</v>
      </c>
      <c r="AC6336">
        <v>3</v>
      </c>
      <c r="AD6336">
        <v>2</v>
      </c>
      <c r="AE6336">
        <v>2</v>
      </c>
      <c r="AF6336">
        <v>1</v>
      </c>
      <c r="AG6336">
        <v>0</v>
      </c>
      <c r="AH6336">
        <v>0</v>
      </c>
      <c r="AI6336">
        <v>2</v>
      </c>
      <c r="AJ6336">
        <v>3.6</v>
      </c>
      <c r="AK6336">
        <v>3.6</v>
      </c>
    </row>
    <row r="6337" spans="1:37" x14ac:dyDescent="0.45">
      <c r="A6337" s="56"/>
      <c r="B6337" s="27">
        <v>44310</v>
      </c>
      <c r="C6337" s="16" t="s">
        <v>454</v>
      </c>
      <c r="D6337" s="16" t="s">
        <v>455</v>
      </c>
      <c r="E6337" s="13" t="s">
        <v>456</v>
      </c>
      <c r="F6337" s="16" t="s">
        <v>271</v>
      </c>
      <c r="G6337" t="s">
        <v>469</v>
      </c>
      <c r="H6337" s="14"/>
      <c r="I6337" t="s">
        <v>475</v>
      </c>
      <c r="J6337" s="14"/>
      <c r="K6337">
        <v>1</v>
      </c>
      <c r="L6337">
        <v>3</v>
      </c>
      <c r="M6337" t="s">
        <v>8</v>
      </c>
      <c r="N6337" s="14"/>
      <c r="O6337">
        <v>0</v>
      </c>
      <c r="P6337">
        <v>1</v>
      </c>
      <c r="Q6337" t="s">
        <v>8</v>
      </c>
      <c r="R6337" s="14"/>
      <c r="S6337" s="16">
        <f>Table2[[#This Row],[FTHG]]-Table2[[#This Row],[HTH]]</f>
        <v>1</v>
      </c>
      <c r="T6337" s="14">
        <f>Table2[[#This Row],[FTAG]]-Table2[[#This Row],[HTA]]</f>
        <v>2</v>
      </c>
      <c r="U6337" s="13" t="str">
        <f>IF(Table2[[#This Row],[SHH]]&gt;Table2[[#This Row],[SHA]],"H",IF(Table2[[#This Row],[HTH]]&lt;Table2[[#This Row],[HTA]],"A","D"))</f>
        <v>A</v>
      </c>
      <c r="V6337" s="14"/>
      <c r="W6337">
        <v>8</v>
      </c>
      <c r="X6337">
        <v>19</v>
      </c>
      <c r="Y6337">
        <v>3</v>
      </c>
      <c r="Z6337">
        <v>8</v>
      </c>
      <c r="AA6337">
        <v>12</v>
      </c>
      <c r="AB6337">
        <v>12</v>
      </c>
      <c r="AC6337">
        <v>1</v>
      </c>
      <c r="AD6337">
        <v>9</v>
      </c>
      <c r="AE6337">
        <v>1</v>
      </c>
      <c r="AF6337">
        <v>4</v>
      </c>
      <c r="AG6337">
        <v>0</v>
      </c>
      <c r="AH6337">
        <v>0</v>
      </c>
      <c r="AI6337">
        <v>11</v>
      </c>
      <c r="AJ6337">
        <v>5.5</v>
      </c>
      <c r="AK6337">
        <v>1.28</v>
      </c>
    </row>
    <row r="6338" spans="1:37" x14ac:dyDescent="0.45">
      <c r="A6338" s="56"/>
      <c r="B6338" s="27">
        <v>44311</v>
      </c>
      <c r="C6338" s="16" t="s">
        <v>454</v>
      </c>
      <c r="D6338" s="16" t="s">
        <v>455</v>
      </c>
      <c r="E6338" s="13" t="s">
        <v>456</v>
      </c>
      <c r="F6338" s="16" t="s">
        <v>271</v>
      </c>
      <c r="G6338" t="s">
        <v>463</v>
      </c>
      <c r="H6338" s="14"/>
      <c r="I6338" t="s">
        <v>474</v>
      </c>
      <c r="J6338" s="14"/>
      <c r="K6338">
        <v>3</v>
      </c>
      <c r="L6338">
        <v>1</v>
      </c>
      <c r="M6338" t="s">
        <v>7</v>
      </c>
      <c r="N6338" s="14"/>
      <c r="O6338">
        <v>3</v>
      </c>
      <c r="P6338">
        <v>1</v>
      </c>
      <c r="Q6338" t="s">
        <v>7</v>
      </c>
      <c r="R6338" s="14"/>
      <c r="S6338" s="16">
        <f>Table2[[#This Row],[FTHG]]-Table2[[#This Row],[HTH]]</f>
        <v>0</v>
      </c>
      <c r="T6338" s="14">
        <f>Table2[[#This Row],[FTAG]]-Table2[[#This Row],[HTA]]</f>
        <v>0</v>
      </c>
      <c r="U6338" s="13" t="str">
        <f>IF(Table2[[#This Row],[SHH]]&gt;Table2[[#This Row],[SHA]],"H",IF(Table2[[#This Row],[HTH]]&lt;Table2[[#This Row],[HTA]],"A","D"))</f>
        <v>D</v>
      </c>
      <c r="V6338" s="14"/>
      <c r="W6338">
        <v>18</v>
      </c>
      <c r="X6338">
        <v>14</v>
      </c>
      <c r="Y6338">
        <v>8</v>
      </c>
      <c r="Z6338">
        <v>3</v>
      </c>
      <c r="AA6338">
        <v>13</v>
      </c>
      <c r="AB6338">
        <v>17</v>
      </c>
      <c r="AC6338">
        <v>7</v>
      </c>
      <c r="AD6338">
        <v>6</v>
      </c>
      <c r="AE6338">
        <v>1</v>
      </c>
      <c r="AF6338">
        <v>2</v>
      </c>
      <c r="AG6338">
        <v>0</v>
      </c>
      <c r="AH6338">
        <v>0</v>
      </c>
      <c r="AI6338">
        <v>2.75</v>
      </c>
      <c r="AJ6338">
        <v>3.4</v>
      </c>
      <c r="AK6338">
        <v>2.5</v>
      </c>
    </row>
    <row r="6339" spans="1:37" x14ac:dyDescent="0.45">
      <c r="A6339" s="56"/>
      <c r="B6339" s="27">
        <v>44311</v>
      </c>
      <c r="C6339" s="16" t="s">
        <v>454</v>
      </c>
      <c r="D6339" s="16" t="s">
        <v>455</v>
      </c>
      <c r="E6339" s="13" t="s">
        <v>456</v>
      </c>
      <c r="F6339" s="16" t="s">
        <v>271</v>
      </c>
      <c r="G6339" t="s">
        <v>473</v>
      </c>
      <c r="H6339" s="14"/>
      <c r="I6339" t="s">
        <v>462</v>
      </c>
      <c r="J6339" s="14"/>
      <c r="K6339">
        <v>2</v>
      </c>
      <c r="L6339">
        <v>1</v>
      </c>
      <c r="M6339" t="s">
        <v>7</v>
      </c>
      <c r="N6339" s="14"/>
      <c r="O6339">
        <v>1</v>
      </c>
      <c r="P6339">
        <v>0</v>
      </c>
      <c r="Q6339" t="s">
        <v>7</v>
      </c>
      <c r="R6339" s="14"/>
      <c r="S6339" s="16">
        <f>Table2[[#This Row],[FTHG]]-Table2[[#This Row],[HTH]]</f>
        <v>1</v>
      </c>
      <c r="T6339" s="14">
        <f>Table2[[#This Row],[FTAG]]-Table2[[#This Row],[HTA]]</f>
        <v>1</v>
      </c>
      <c r="U6339" s="13" t="str">
        <f>IF(Table2[[#This Row],[SHH]]&gt;Table2[[#This Row],[SHA]],"H",IF(Table2[[#This Row],[HTH]]&lt;Table2[[#This Row],[HTA]],"A","D"))</f>
        <v>D</v>
      </c>
      <c r="V6339" s="14"/>
      <c r="W6339">
        <v>7</v>
      </c>
      <c r="X6339">
        <v>16</v>
      </c>
      <c r="Y6339">
        <v>4</v>
      </c>
      <c r="Z6339">
        <v>2</v>
      </c>
      <c r="AA6339">
        <v>14</v>
      </c>
      <c r="AB6339">
        <v>15</v>
      </c>
      <c r="AC6339">
        <v>4</v>
      </c>
      <c r="AD6339">
        <v>6</v>
      </c>
      <c r="AE6339">
        <v>1</v>
      </c>
      <c r="AF6339">
        <v>2</v>
      </c>
      <c r="AG6339">
        <v>1</v>
      </c>
      <c r="AH6339">
        <v>0</v>
      </c>
      <c r="AI6339">
        <v>1.66</v>
      </c>
      <c r="AJ6339">
        <v>3.75</v>
      </c>
      <c r="AK6339">
        <v>5.25</v>
      </c>
    </row>
    <row r="6340" spans="1:37" x14ac:dyDescent="0.45">
      <c r="A6340" s="56"/>
      <c r="B6340" s="27">
        <v>44311</v>
      </c>
      <c r="C6340" s="16" t="s">
        <v>454</v>
      </c>
      <c r="D6340" s="16" t="s">
        <v>455</v>
      </c>
      <c r="E6340" s="13" t="s">
        <v>456</v>
      </c>
      <c r="F6340" s="16" t="s">
        <v>271</v>
      </c>
      <c r="G6340" t="s">
        <v>461</v>
      </c>
      <c r="H6340" s="14"/>
      <c r="I6340" t="s">
        <v>457</v>
      </c>
      <c r="J6340" s="14"/>
      <c r="K6340">
        <v>4</v>
      </c>
      <c r="L6340">
        <v>1</v>
      </c>
      <c r="M6340" t="s">
        <v>7</v>
      </c>
      <c r="N6340" s="14"/>
      <c r="O6340">
        <v>3</v>
      </c>
      <c r="P6340">
        <v>0</v>
      </c>
      <c r="Q6340" t="s">
        <v>7</v>
      </c>
      <c r="R6340" s="14"/>
      <c r="S6340" s="16">
        <f>Table2[[#This Row],[FTHG]]-Table2[[#This Row],[HTH]]</f>
        <v>1</v>
      </c>
      <c r="T6340" s="14">
        <f>Table2[[#This Row],[FTAG]]-Table2[[#This Row],[HTA]]</f>
        <v>1</v>
      </c>
      <c r="U6340" s="13" t="str">
        <f>IF(Table2[[#This Row],[SHH]]&gt;Table2[[#This Row],[SHA]],"H",IF(Table2[[#This Row],[HTH]]&lt;Table2[[#This Row],[HTA]],"A","D"))</f>
        <v>D</v>
      </c>
      <c r="V6340" s="14"/>
      <c r="W6340">
        <v>13</v>
      </c>
      <c r="X6340">
        <v>13</v>
      </c>
      <c r="Y6340">
        <v>7</v>
      </c>
      <c r="Z6340">
        <v>7</v>
      </c>
      <c r="AA6340">
        <v>9</v>
      </c>
      <c r="AB6340">
        <v>14</v>
      </c>
      <c r="AC6340">
        <v>6</v>
      </c>
      <c r="AD6340">
        <v>3</v>
      </c>
      <c r="AE6340">
        <v>2</v>
      </c>
      <c r="AF6340">
        <v>3</v>
      </c>
      <c r="AG6340">
        <v>0</v>
      </c>
      <c r="AH6340">
        <v>0</v>
      </c>
      <c r="AI6340">
        <v>2.1</v>
      </c>
      <c r="AJ6340">
        <v>3.4</v>
      </c>
      <c r="AK6340">
        <v>3.5</v>
      </c>
    </row>
    <row r="6341" spans="1:37" x14ac:dyDescent="0.45">
      <c r="A6341" s="56"/>
      <c r="B6341" s="27">
        <v>44311</v>
      </c>
      <c r="C6341" s="16" t="s">
        <v>454</v>
      </c>
      <c r="D6341" s="16" t="s">
        <v>455</v>
      </c>
      <c r="E6341" s="13" t="s">
        <v>456</v>
      </c>
      <c r="F6341" s="16" t="s">
        <v>271</v>
      </c>
      <c r="G6341" t="s">
        <v>465</v>
      </c>
      <c r="H6341" s="14"/>
      <c r="I6341" t="s">
        <v>458</v>
      </c>
      <c r="J6341" s="14"/>
      <c r="K6341">
        <v>5</v>
      </c>
      <c r="L6341">
        <v>1</v>
      </c>
      <c r="M6341" t="s">
        <v>7</v>
      </c>
      <c r="N6341" s="14"/>
      <c r="O6341">
        <v>1</v>
      </c>
      <c r="P6341">
        <v>1</v>
      </c>
      <c r="Q6341" t="s">
        <v>23</v>
      </c>
      <c r="R6341" s="14"/>
      <c r="S6341" s="16">
        <f>Table2[[#This Row],[FTHG]]-Table2[[#This Row],[HTH]]</f>
        <v>4</v>
      </c>
      <c r="T6341" s="14">
        <f>Table2[[#This Row],[FTAG]]-Table2[[#This Row],[HTA]]</f>
        <v>0</v>
      </c>
      <c r="U6341" s="13" t="str">
        <f>IF(Table2[[#This Row],[SHH]]&gt;Table2[[#This Row],[SHA]],"H",IF(Table2[[#This Row],[HTH]]&lt;Table2[[#This Row],[HTA]],"A","D"))</f>
        <v>H</v>
      </c>
      <c r="V6341" s="14"/>
      <c r="W6341">
        <v>25</v>
      </c>
      <c r="X6341">
        <v>4</v>
      </c>
      <c r="Y6341">
        <v>12</v>
      </c>
      <c r="Z6341">
        <v>1</v>
      </c>
      <c r="AA6341">
        <v>13</v>
      </c>
      <c r="AB6341">
        <v>8</v>
      </c>
      <c r="AC6341">
        <v>8</v>
      </c>
      <c r="AD6341">
        <v>2</v>
      </c>
      <c r="AE6341">
        <v>6</v>
      </c>
      <c r="AF6341">
        <v>3</v>
      </c>
      <c r="AG6341">
        <v>0</v>
      </c>
      <c r="AH6341">
        <v>0</v>
      </c>
      <c r="AI6341">
        <v>1.3</v>
      </c>
      <c r="AJ6341">
        <v>5.25</v>
      </c>
      <c r="AK6341">
        <v>10</v>
      </c>
    </row>
    <row r="6342" spans="1:37" x14ac:dyDescent="0.45">
      <c r="A6342" s="56"/>
      <c r="B6342" s="27">
        <v>44311</v>
      </c>
      <c r="C6342" s="16" t="s">
        <v>454</v>
      </c>
      <c r="D6342" s="16" t="s">
        <v>455</v>
      </c>
      <c r="E6342" s="13" t="s">
        <v>456</v>
      </c>
      <c r="F6342" s="16" t="s">
        <v>271</v>
      </c>
      <c r="G6342" t="s">
        <v>466</v>
      </c>
      <c r="H6342" s="14"/>
      <c r="I6342" t="s">
        <v>470</v>
      </c>
      <c r="J6342" s="14"/>
      <c r="K6342">
        <v>1</v>
      </c>
      <c r="L6342">
        <v>2</v>
      </c>
      <c r="M6342" t="s">
        <v>8</v>
      </c>
      <c r="N6342" s="14"/>
      <c r="O6342">
        <v>1</v>
      </c>
      <c r="P6342">
        <v>0</v>
      </c>
      <c r="Q6342" t="s">
        <v>7</v>
      </c>
      <c r="R6342" s="14"/>
      <c r="S6342" s="16">
        <f>Table2[[#This Row],[FTHG]]-Table2[[#This Row],[HTH]]</f>
        <v>0</v>
      </c>
      <c r="T6342" s="14">
        <f>Table2[[#This Row],[FTAG]]-Table2[[#This Row],[HTA]]</f>
        <v>2</v>
      </c>
      <c r="U6342" s="13" t="str">
        <f>IF(Table2[[#This Row],[SHH]]&gt;Table2[[#This Row],[SHA]],"H",IF(Table2[[#This Row],[HTH]]&lt;Table2[[#This Row],[HTA]],"A","D"))</f>
        <v>D</v>
      </c>
      <c r="V6342" s="14"/>
      <c r="W6342">
        <v>12</v>
      </c>
      <c r="X6342">
        <v>7</v>
      </c>
      <c r="Y6342">
        <v>4</v>
      </c>
      <c r="Z6342">
        <v>5</v>
      </c>
      <c r="AA6342">
        <v>15</v>
      </c>
      <c r="AB6342">
        <v>13</v>
      </c>
      <c r="AC6342">
        <v>6</v>
      </c>
      <c r="AD6342">
        <v>4</v>
      </c>
      <c r="AE6342">
        <v>1</v>
      </c>
      <c r="AF6342">
        <v>3</v>
      </c>
      <c r="AG6342">
        <v>0</v>
      </c>
      <c r="AH6342">
        <v>0</v>
      </c>
      <c r="AI6342">
        <v>2.2000000000000002</v>
      </c>
      <c r="AJ6342">
        <v>3.1</v>
      </c>
      <c r="AK6342">
        <v>3.6</v>
      </c>
    </row>
    <row r="6343" spans="1:37" x14ac:dyDescent="0.45">
      <c r="A6343" s="56"/>
      <c r="B6343" s="27">
        <v>44311</v>
      </c>
      <c r="C6343" s="16" t="s">
        <v>454</v>
      </c>
      <c r="D6343" s="16" t="s">
        <v>455</v>
      </c>
      <c r="E6343" s="13" t="s">
        <v>456</v>
      </c>
      <c r="F6343" s="16" t="s">
        <v>271</v>
      </c>
      <c r="G6343" t="s">
        <v>468</v>
      </c>
      <c r="H6343" s="14"/>
      <c r="I6343" t="s">
        <v>460</v>
      </c>
      <c r="J6343" s="14"/>
      <c r="K6343">
        <v>0</v>
      </c>
      <c r="L6343">
        <v>1</v>
      </c>
      <c r="M6343" t="s">
        <v>8</v>
      </c>
      <c r="N6343" s="14"/>
      <c r="O6343">
        <v>0</v>
      </c>
      <c r="P6343">
        <v>0</v>
      </c>
      <c r="Q6343" t="s">
        <v>23</v>
      </c>
      <c r="R6343" s="14"/>
      <c r="S6343" s="16">
        <f>Table2[[#This Row],[FTHG]]-Table2[[#This Row],[HTH]]</f>
        <v>0</v>
      </c>
      <c r="T6343" s="14">
        <f>Table2[[#This Row],[FTAG]]-Table2[[#This Row],[HTA]]</f>
        <v>1</v>
      </c>
      <c r="U6343" s="13" t="str">
        <f>IF(Table2[[#This Row],[SHH]]&gt;Table2[[#This Row],[SHA]],"H",IF(Table2[[#This Row],[HTH]]&lt;Table2[[#This Row],[HTA]],"A","D"))</f>
        <v>D</v>
      </c>
      <c r="V6343" s="14"/>
      <c r="W6343">
        <v>4</v>
      </c>
      <c r="X6343">
        <v>10</v>
      </c>
      <c r="Y6343">
        <v>0</v>
      </c>
      <c r="Z6343">
        <v>3</v>
      </c>
      <c r="AA6343">
        <v>18</v>
      </c>
      <c r="AB6343">
        <v>11</v>
      </c>
      <c r="AC6343">
        <v>4</v>
      </c>
      <c r="AD6343">
        <v>1</v>
      </c>
      <c r="AE6343">
        <v>2</v>
      </c>
      <c r="AF6343">
        <v>2</v>
      </c>
      <c r="AG6343">
        <v>0</v>
      </c>
      <c r="AH6343">
        <v>0</v>
      </c>
      <c r="AI6343">
        <v>6.5</v>
      </c>
      <c r="AJ6343">
        <v>4.5</v>
      </c>
      <c r="AK6343">
        <v>1.45</v>
      </c>
    </row>
    <row r="6344" spans="1:37" x14ac:dyDescent="0.45">
      <c r="A6344" s="56"/>
      <c r="B6344" s="27">
        <v>44311</v>
      </c>
      <c r="C6344" s="16" t="s">
        <v>454</v>
      </c>
      <c r="D6344" s="16" t="s">
        <v>455</v>
      </c>
      <c r="E6344" s="13" t="s">
        <v>456</v>
      </c>
      <c r="F6344" s="16" t="s">
        <v>271</v>
      </c>
      <c r="G6344" t="s">
        <v>464</v>
      </c>
      <c r="H6344" s="14"/>
      <c r="I6344" t="s">
        <v>459</v>
      </c>
      <c r="J6344" s="14"/>
      <c r="K6344">
        <v>2</v>
      </c>
      <c r="L6344">
        <v>3</v>
      </c>
      <c r="M6344" t="s">
        <v>8</v>
      </c>
      <c r="N6344" s="14"/>
      <c r="O6344">
        <v>2</v>
      </c>
      <c r="P6344">
        <v>1</v>
      </c>
      <c r="Q6344" t="s">
        <v>7</v>
      </c>
      <c r="R6344" s="14"/>
      <c r="S6344" s="16">
        <f>Table2[[#This Row],[FTHG]]-Table2[[#This Row],[HTH]]</f>
        <v>0</v>
      </c>
      <c r="T6344" s="14">
        <f>Table2[[#This Row],[FTAG]]-Table2[[#This Row],[HTA]]</f>
        <v>2</v>
      </c>
      <c r="U6344" s="13" t="str">
        <f>IF(Table2[[#This Row],[SHH]]&gt;Table2[[#This Row],[SHA]],"H",IF(Table2[[#This Row],[HTH]]&lt;Table2[[#This Row],[HTA]],"A","D"))</f>
        <v>D</v>
      </c>
      <c r="V6344" s="14"/>
      <c r="W6344">
        <v>7</v>
      </c>
      <c r="X6344">
        <v>16</v>
      </c>
      <c r="Y6344">
        <v>2</v>
      </c>
      <c r="Z6344">
        <v>7</v>
      </c>
      <c r="AA6344">
        <v>9</v>
      </c>
      <c r="AB6344">
        <v>13</v>
      </c>
      <c r="AC6344">
        <v>8</v>
      </c>
      <c r="AD6344">
        <v>4</v>
      </c>
      <c r="AE6344">
        <v>0</v>
      </c>
      <c r="AF6344">
        <v>3</v>
      </c>
      <c r="AG6344">
        <v>0</v>
      </c>
      <c r="AH6344">
        <v>0</v>
      </c>
      <c r="AI6344">
        <v>2</v>
      </c>
      <c r="AJ6344">
        <v>3.5</v>
      </c>
      <c r="AK6344">
        <v>3.6</v>
      </c>
    </row>
    <row r="6345" spans="1:37" x14ac:dyDescent="0.45">
      <c r="A6345" s="56"/>
      <c r="B6345" s="27">
        <v>44316</v>
      </c>
      <c r="C6345" s="16" t="s">
        <v>454</v>
      </c>
      <c r="D6345" s="16" t="s">
        <v>455</v>
      </c>
      <c r="E6345" s="13" t="s">
        <v>456</v>
      </c>
      <c r="F6345" s="16" t="s">
        <v>271</v>
      </c>
      <c r="G6345" t="s">
        <v>476</v>
      </c>
      <c r="H6345" s="14"/>
      <c r="I6345" t="s">
        <v>466</v>
      </c>
      <c r="J6345" s="14"/>
      <c r="K6345">
        <v>1</v>
      </c>
      <c r="L6345">
        <v>1</v>
      </c>
      <c r="M6345" t="s">
        <v>23</v>
      </c>
      <c r="N6345" s="14"/>
      <c r="O6345">
        <v>0</v>
      </c>
      <c r="P6345">
        <v>0</v>
      </c>
      <c r="Q6345" t="s">
        <v>23</v>
      </c>
      <c r="R6345" s="14"/>
      <c r="S6345" s="16">
        <f>Table2[[#This Row],[FTHG]]-Table2[[#This Row],[HTH]]</f>
        <v>1</v>
      </c>
      <c r="T6345" s="14">
        <f>Table2[[#This Row],[FTAG]]-Table2[[#This Row],[HTA]]</f>
        <v>1</v>
      </c>
      <c r="U6345" s="13" t="str">
        <f>IF(Table2[[#This Row],[SHH]]&gt;Table2[[#This Row],[SHA]],"H",IF(Table2[[#This Row],[HTH]]&lt;Table2[[#This Row],[HTA]],"A","D"))</f>
        <v>D</v>
      </c>
      <c r="V6345" s="14"/>
      <c r="W6345">
        <v>8</v>
      </c>
      <c r="X6345">
        <v>8</v>
      </c>
      <c r="Y6345">
        <v>4</v>
      </c>
      <c r="Z6345">
        <v>5</v>
      </c>
      <c r="AA6345">
        <v>10</v>
      </c>
      <c r="AB6345">
        <v>14</v>
      </c>
      <c r="AC6345">
        <v>5</v>
      </c>
      <c r="AD6345">
        <v>6</v>
      </c>
      <c r="AE6345">
        <v>4</v>
      </c>
      <c r="AF6345">
        <v>2</v>
      </c>
      <c r="AG6345">
        <v>0</v>
      </c>
      <c r="AH6345">
        <v>0</v>
      </c>
      <c r="AI6345">
        <v>1.85</v>
      </c>
      <c r="AJ6345">
        <v>3.6</v>
      </c>
      <c r="AK6345">
        <v>4.2</v>
      </c>
    </row>
    <row r="6346" spans="1:37" x14ac:dyDescent="0.45">
      <c r="A6346" s="56"/>
      <c r="B6346" s="27">
        <v>44317</v>
      </c>
      <c r="C6346" s="16" t="s">
        <v>454</v>
      </c>
      <c r="D6346" s="16" t="s">
        <v>455</v>
      </c>
      <c r="E6346" s="13" t="s">
        <v>456</v>
      </c>
      <c r="F6346" s="16" t="s">
        <v>271</v>
      </c>
      <c r="G6346" t="s">
        <v>475</v>
      </c>
      <c r="H6346" s="14"/>
      <c r="I6346" t="s">
        <v>473</v>
      </c>
      <c r="J6346" s="14"/>
      <c r="K6346">
        <v>2</v>
      </c>
      <c r="L6346">
        <v>1</v>
      </c>
      <c r="M6346" t="s">
        <v>7</v>
      </c>
      <c r="N6346" s="14"/>
      <c r="O6346">
        <v>1</v>
      </c>
      <c r="P6346">
        <v>0</v>
      </c>
      <c r="Q6346" t="s">
        <v>7</v>
      </c>
      <c r="R6346" s="14"/>
      <c r="S6346" s="16">
        <f>Table2[[#This Row],[FTHG]]-Table2[[#This Row],[HTH]]</f>
        <v>1</v>
      </c>
      <c r="T6346" s="14">
        <f>Table2[[#This Row],[FTAG]]-Table2[[#This Row],[HTA]]</f>
        <v>1</v>
      </c>
      <c r="U6346" s="13" t="str">
        <f>IF(Table2[[#This Row],[SHH]]&gt;Table2[[#This Row],[SHA]],"H",IF(Table2[[#This Row],[HTH]]&lt;Table2[[#This Row],[HTA]],"A","D"))</f>
        <v>D</v>
      </c>
      <c r="V6346" s="14"/>
      <c r="W6346">
        <v>14</v>
      </c>
      <c r="X6346">
        <v>15</v>
      </c>
      <c r="Y6346">
        <v>6</v>
      </c>
      <c r="Z6346">
        <v>3</v>
      </c>
      <c r="AA6346">
        <v>14</v>
      </c>
      <c r="AB6346">
        <v>16</v>
      </c>
      <c r="AC6346">
        <v>6</v>
      </c>
      <c r="AD6346">
        <v>2</v>
      </c>
      <c r="AE6346">
        <v>4</v>
      </c>
      <c r="AF6346">
        <v>2</v>
      </c>
      <c r="AG6346">
        <v>0</v>
      </c>
      <c r="AH6346">
        <v>0</v>
      </c>
      <c r="AI6346">
        <v>1.33</v>
      </c>
      <c r="AJ6346">
        <v>5.5</v>
      </c>
      <c r="AK6346">
        <v>7.5</v>
      </c>
    </row>
    <row r="6347" spans="1:37" x14ac:dyDescent="0.45">
      <c r="A6347" s="56"/>
      <c r="B6347" s="27">
        <v>44317</v>
      </c>
      <c r="C6347" s="16" t="s">
        <v>454</v>
      </c>
      <c r="D6347" s="16" t="s">
        <v>455</v>
      </c>
      <c r="E6347" s="13" t="s">
        <v>456</v>
      </c>
      <c r="F6347" s="16" t="s">
        <v>271</v>
      </c>
      <c r="G6347" t="s">
        <v>459</v>
      </c>
      <c r="H6347" s="14"/>
      <c r="I6347" t="s">
        <v>463</v>
      </c>
      <c r="J6347" s="14"/>
      <c r="K6347">
        <v>2</v>
      </c>
      <c r="L6347">
        <v>0</v>
      </c>
      <c r="M6347" t="s">
        <v>7</v>
      </c>
      <c r="N6347" s="14"/>
      <c r="O6347">
        <v>1</v>
      </c>
      <c r="P6347">
        <v>0</v>
      </c>
      <c r="Q6347" t="s">
        <v>7</v>
      </c>
      <c r="R6347" s="14"/>
      <c r="S6347" s="16">
        <f>Table2[[#This Row],[FTHG]]-Table2[[#This Row],[HTH]]</f>
        <v>1</v>
      </c>
      <c r="T6347" s="14">
        <f>Table2[[#This Row],[FTAG]]-Table2[[#This Row],[HTA]]</f>
        <v>0</v>
      </c>
      <c r="U6347" s="13" t="str">
        <f>IF(Table2[[#This Row],[SHH]]&gt;Table2[[#This Row],[SHA]],"H",IF(Table2[[#This Row],[HTH]]&lt;Table2[[#This Row],[HTA]],"A","D"))</f>
        <v>H</v>
      </c>
      <c r="V6347" s="14"/>
      <c r="W6347">
        <v>12</v>
      </c>
      <c r="X6347">
        <v>0</v>
      </c>
      <c r="Y6347">
        <v>4</v>
      </c>
      <c r="Z6347">
        <v>0</v>
      </c>
      <c r="AA6347">
        <v>9</v>
      </c>
      <c r="AB6347">
        <v>12</v>
      </c>
      <c r="AC6347">
        <v>5</v>
      </c>
      <c r="AD6347">
        <v>1</v>
      </c>
      <c r="AE6347">
        <v>2</v>
      </c>
      <c r="AF6347">
        <v>3</v>
      </c>
      <c r="AG6347">
        <v>0</v>
      </c>
      <c r="AH6347">
        <v>1</v>
      </c>
      <c r="AI6347">
        <v>1.4</v>
      </c>
      <c r="AJ6347">
        <v>4.5</v>
      </c>
      <c r="AK6347">
        <v>8</v>
      </c>
    </row>
    <row r="6348" spans="1:37" x14ac:dyDescent="0.45">
      <c r="A6348" s="56"/>
      <c r="B6348" s="27">
        <v>44318</v>
      </c>
      <c r="C6348" s="16" t="s">
        <v>454</v>
      </c>
      <c r="D6348" s="16" t="s">
        <v>455</v>
      </c>
      <c r="E6348" s="13" t="s">
        <v>456</v>
      </c>
      <c r="F6348" s="16" t="s">
        <v>271</v>
      </c>
      <c r="G6348" t="s">
        <v>457</v>
      </c>
      <c r="H6348" s="14"/>
      <c r="I6348" t="s">
        <v>465</v>
      </c>
      <c r="J6348" s="14"/>
      <c r="K6348">
        <v>1</v>
      </c>
      <c r="L6348">
        <v>0</v>
      </c>
      <c r="M6348" t="s">
        <v>7</v>
      </c>
      <c r="N6348" s="14"/>
      <c r="O6348">
        <v>1</v>
      </c>
      <c r="P6348">
        <v>0</v>
      </c>
      <c r="Q6348" t="s">
        <v>7</v>
      </c>
      <c r="R6348" s="14"/>
      <c r="S6348" s="16">
        <f>Table2[[#This Row],[FTHG]]-Table2[[#This Row],[HTH]]</f>
        <v>0</v>
      </c>
      <c r="T6348" s="14">
        <f>Table2[[#This Row],[FTAG]]-Table2[[#This Row],[HTA]]</f>
        <v>0</v>
      </c>
      <c r="U6348" s="13" t="str">
        <f>IF(Table2[[#This Row],[SHH]]&gt;Table2[[#This Row],[SHA]],"H",IF(Table2[[#This Row],[HTH]]&lt;Table2[[#This Row],[HTA]],"A","D"))</f>
        <v>D</v>
      </c>
      <c r="V6348" s="14"/>
      <c r="W6348">
        <v>9</v>
      </c>
      <c r="X6348">
        <v>9</v>
      </c>
      <c r="Y6348">
        <v>4</v>
      </c>
      <c r="Z6348">
        <v>2</v>
      </c>
      <c r="AA6348">
        <v>14</v>
      </c>
      <c r="AB6348">
        <v>14</v>
      </c>
      <c r="AC6348">
        <v>3</v>
      </c>
      <c r="AD6348">
        <v>5</v>
      </c>
      <c r="AE6348">
        <v>4</v>
      </c>
      <c r="AF6348">
        <v>1</v>
      </c>
      <c r="AG6348">
        <v>0</v>
      </c>
      <c r="AH6348">
        <v>1</v>
      </c>
      <c r="AI6348">
        <v>4.75</v>
      </c>
      <c r="AJ6348">
        <v>3.75</v>
      </c>
      <c r="AK6348">
        <v>1.75</v>
      </c>
    </row>
    <row r="6349" spans="1:37" x14ac:dyDescent="0.45">
      <c r="A6349" s="56"/>
      <c r="B6349" s="27">
        <v>44318</v>
      </c>
      <c r="C6349" s="16" t="s">
        <v>454</v>
      </c>
      <c r="D6349" s="16" t="s">
        <v>455</v>
      </c>
      <c r="E6349" s="13" t="s">
        <v>456</v>
      </c>
      <c r="F6349" s="16" t="s">
        <v>271</v>
      </c>
      <c r="G6349" t="s">
        <v>472</v>
      </c>
      <c r="H6349" s="14"/>
      <c r="I6349" t="s">
        <v>470</v>
      </c>
      <c r="J6349" s="14"/>
      <c r="K6349">
        <v>1</v>
      </c>
      <c r="L6349">
        <v>4</v>
      </c>
      <c r="M6349" t="s">
        <v>8</v>
      </c>
      <c r="N6349" s="14"/>
      <c r="O6349">
        <v>0</v>
      </c>
      <c r="P6349">
        <v>2</v>
      </c>
      <c r="Q6349" t="s">
        <v>8</v>
      </c>
      <c r="R6349" s="14"/>
      <c r="S6349" s="16">
        <f>Table2[[#This Row],[FTHG]]-Table2[[#This Row],[HTH]]</f>
        <v>1</v>
      </c>
      <c r="T6349" s="14">
        <f>Table2[[#This Row],[FTAG]]-Table2[[#This Row],[HTA]]</f>
        <v>2</v>
      </c>
      <c r="U6349" s="13" t="str">
        <f>IF(Table2[[#This Row],[SHH]]&gt;Table2[[#This Row],[SHA]],"H",IF(Table2[[#This Row],[HTH]]&lt;Table2[[#This Row],[HTA]],"A","D"))</f>
        <v>A</v>
      </c>
      <c r="V6349" s="14"/>
      <c r="W6349">
        <v>16</v>
      </c>
      <c r="X6349">
        <v>12</v>
      </c>
      <c r="Y6349">
        <v>7</v>
      </c>
      <c r="Z6349">
        <v>6</v>
      </c>
      <c r="AA6349">
        <v>12</v>
      </c>
      <c r="AB6349">
        <v>10</v>
      </c>
      <c r="AC6349">
        <v>5</v>
      </c>
      <c r="AD6349">
        <v>5</v>
      </c>
      <c r="AE6349">
        <v>2</v>
      </c>
      <c r="AF6349">
        <v>0</v>
      </c>
      <c r="AG6349">
        <v>0</v>
      </c>
      <c r="AH6349">
        <v>0</v>
      </c>
      <c r="AI6349">
        <v>2.7</v>
      </c>
      <c r="AJ6349">
        <v>3.25</v>
      </c>
      <c r="AK6349">
        <v>2.62</v>
      </c>
    </row>
    <row r="6350" spans="1:37" x14ac:dyDescent="0.45">
      <c r="A6350" s="56"/>
      <c r="B6350" s="27">
        <v>44318</v>
      </c>
      <c r="C6350" s="16" t="s">
        <v>454</v>
      </c>
      <c r="D6350" s="16" t="s">
        <v>455</v>
      </c>
      <c r="E6350" s="13" t="s">
        <v>456</v>
      </c>
      <c r="F6350" s="16" t="s">
        <v>271</v>
      </c>
      <c r="G6350" t="s">
        <v>458</v>
      </c>
      <c r="H6350" s="14"/>
      <c r="I6350" t="s">
        <v>469</v>
      </c>
      <c r="J6350" s="14"/>
      <c r="K6350">
        <v>1</v>
      </c>
      <c r="L6350">
        <v>5</v>
      </c>
      <c r="M6350" t="s">
        <v>8</v>
      </c>
      <c r="N6350" s="14"/>
      <c r="O6350">
        <v>0</v>
      </c>
      <c r="P6350">
        <v>2</v>
      </c>
      <c r="Q6350" t="s">
        <v>8</v>
      </c>
      <c r="R6350" s="14"/>
      <c r="S6350" s="16">
        <f>Table2[[#This Row],[FTHG]]-Table2[[#This Row],[HTH]]</f>
        <v>1</v>
      </c>
      <c r="T6350" s="14">
        <f>Table2[[#This Row],[FTAG]]-Table2[[#This Row],[HTA]]</f>
        <v>3</v>
      </c>
      <c r="U6350" s="13" t="str">
        <f>IF(Table2[[#This Row],[SHH]]&gt;Table2[[#This Row],[SHA]],"H",IF(Table2[[#This Row],[HTH]]&lt;Table2[[#This Row],[HTA]],"A","D"))</f>
        <v>A</v>
      </c>
      <c r="V6350" s="14"/>
      <c r="W6350">
        <v>10</v>
      </c>
      <c r="X6350">
        <v>14</v>
      </c>
      <c r="Y6350">
        <v>4</v>
      </c>
      <c r="Z6350">
        <v>6</v>
      </c>
      <c r="AA6350">
        <v>11</v>
      </c>
      <c r="AB6350">
        <v>16</v>
      </c>
      <c r="AC6350">
        <v>6</v>
      </c>
      <c r="AD6350">
        <v>3</v>
      </c>
      <c r="AE6350">
        <v>1</v>
      </c>
      <c r="AF6350">
        <v>1</v>
      </c>
      <c r="AG6350">
        <v>1</v>
      </c>
      <c r="AH6350">
        <v>0</v>
      </c>
      <c r="AI6350">
        <v>3.75</v>
      </c>
      <c r="AJ6350">
        <v>3.3</v>
      </c>
      <c r="AK6350">
        <v>2.0499999999999998</v>
      </c>
    </row>
    <row r="6351" spans="1:37" x14ac:dyDescent="0.45">
      <c r="A6351" s="56"/>
      <c r="B6351" s="27">
        <v>44318</v>
      </c>
      <c r="C6351" s="16" t="s">
        <v>454</v>
      </c>
      <c r="D6351" s="16" t="s">
        <v>455</v>
      </c>
      <c r="E6351" s="13" t="s">
        <v>456</v>
      </c>
      <c r="F6351" s="16" t="s">
        <v>271</v>
      </c>
      <c r="G6351" t="s">
        <v>461</v>
      </c>
      <c r="H6351" s="14"/>
      <c r="I6351" t="s">
        <v>468</v>
      </c>
      <c r="J6351" s="14"/>
      <c r="K6351">
        <v>2</v>
      </c>
      <c r="L6351">
        <v>0</v>
      </c>
      <c r="M6351" t="s">
        <v>7</v>
      </c>
      <c r="N6351" s="14"/>
      <c r="O6351">
        <v>1</v>
      </c>
      <c r="P6351">
        <v>0</v>
      </c>
      <c r="Q6351" t="s">
        <v>7</v>
      </c>
      <c r="R6351" s="14"/>
      <c r="S6351" s="16">
        <f>Table2[[#This Row],[FTHG]]-Table2[[#This Row],[HTH]]</f>
        <v>1</v>
      </c>
      <c r="T6351" s="14">
        <f>Table2[[#This Row],[FTAG]]-Table2[[#This Row],[HTA]]</f>
        <v>0</v>
      </c>
      <c r="U6351" s="13" t="str">
        <f>IF(Table2[[#This Row],[SHH]]&gt;Table2[[#This Row],[SHA]],"H",IF(Table2[[#This Row],[HTH]]&lt;Table2[[#This Row],[HTA]],"A","D"))</f>
        <v>H</v>
      </c>
      <c r="V6351" s="14"/>
      <c r="W6351">
        <v>13</v>
      </c>
      <c r="X6351">
        <v>9</v>
      </c>
      <c r="Y6351">
        <v>4</v>
      </c>
      <c r="Z6351">
        <v>2</v>
      </c>
      <c r="AA6351">
        <v>8</v>
      </c>
      <c r="AB6351">
        <v>13</v>
      </c>
      <c r="AC6351">
        <v>5</v>
      </c>
      <c r="AD6351">
        <v>0</v>
      </c>
      <c r="AE6351">
        <v>3</v>
      </c>
      <c r="AF6351">
        <v>3</v>
      </c>
      <c r="AG6351">
        <v>1</v>
      </c>
      <c r="AH6351">
        <v>1</v>
      </c>
      <c r="AI6351">
        <v>1.83</v>
      </c>
      <c r="AJ6351">
        <v>3.6</v>
      </c>
      <c r="AK6351">
        <v>4.33</v>
      </c>
    </row>
    <row r="6352" spans="1:37" x14ac:dyDescent="0.45">
      <c r="A6352" s="56"/>
      <c r="B6352" s="27">
        <v>44318</v>
      </c>
      <c r="C6352" s="16" t="s">
        <v>454</v>
      </c>
      <c r="D6352" s="16" t="s">
        <v>455</v>
      </c>
      <c r="E6352" s="13" t="s">
        <v>456</v>
      </c>
      <c r="F6352" s="16" t="s">
        <v>271</v>
      </c>
      <c r="G6352" t="s">
        <v>462</v>
      </c>
      <c r="H6352" s="14"/>
      <c r="I6352" t="s">
        <v>467</v>
      </c>
      <c r="J6352" s="14"/>
      <c r="K6352">
        <v>2</v>
      </c>
      <c r="L6352">
        <v>2</v>
      </c>
      <c r="M6352" t="s">
        <v>23</v>
      </c>
      <c r="N6352" s="14"/>
      <c r="O6352">
        <v>0</v>
      </c>
      <c r="P6352">
        <v>1</v>
      </c>
      <c r="Q6352" t="s">
        <v>8</v>
      </c>
      <c r="R6352" s="14"/>
      <c r="S6352" s="16">
        <f>Table2[[#This Row],[FTHG]]-Table2[[#This Row],[HTH]]</f>
        <v>2</v>
      </c>
      <c r="T6352" s="14">
        <f>Table2[[#This Row],[FTAG]]-Table2[[#This Row],[HTA]]</f>
        <v>1</v>
      </c>
      <c r="U6352" s="13" t="str">
        <f>IF(Table2[[#This Row],[SHH]]&gt;Table2[[#This Row],[SHA]],"H",IF(Table2[[#This Row],[HTH]]&lt;Table2[[#This Row],[HTA]],"A","D"))</f>
        <v>H</v>
      </c>
      <c r="V6352" s="14"/>
      <c r="W6352">
        <v>18</v>
      </c>
      <c r="X6352">
        <v>12</v>
      </c>
      <c r="Y6352">
        <v>7</v>
      </c>
      <c r="Z6352">
        <v>7</v>
      </c>
      <c r="AA6352">
        <v>15</v>
      </c>
      <c r="AB6352">
        <v>13</v>
      </c>
      <c r="AC6352">
        <v>10</v>
      </c>
      <c r="AD6352">
        <v>5</v>
      </c>
      <c r="AE6352">
        <v>2</v>
      </c>
      <c r="AF6352">
        <v>2</v>
      </c>
      <c r="AG6352">
        <v>0</v>
      </c>
      <c r="AH6352">
        <v>0</v>
      </c>
      <c r="AI6352">
        <v>2.25</v>
      </c>
      <c r="AJ6352">
        <v>3.3</v>
      </c>
      <c r="AK6352">
        <v>3.2</v>
      </c>
    </row>
    <row r="6353" spans="1:37" x14ac:dyDescent="0.45">
      <c r="A6353" s="56"/>
      <c r="B6353" s="27">
        <v>44318</v>
      </c>
      <c r="C6353" s="16" t="s">
        <v>454</v>
      </c>
      <c r="D6353" s="16" t="s">
        <v>455</v>
      </c>
      <c r="E6353" s="13" t="s">
        <v>456</v>
      </c>
      <c r="F6353" s="16" t="s">
        <v>271</v>
      </c>
      <c r="G6353" t="s">
        <v>474</v>
      </c>
      <c r="H6353" s="14"/>
      <c r="I6353" t="s">
        <v>471</v>
      </c>
      <c r="J6353" s="14"/>
      <c r="K6353">
        <v>1</v>
      </c>
      <c r="L6353">
        <v>2</v>
      </c>
      <c r="M6353" t="s">
        <v>8</v>
      </c>
      <c r="N6353" s="14"/>
      <c r="O6353">
        <v>1</v>
      </c>
      <c r="P6353">
        <v>1</v>
      </c>
      <c r="Q6353" t="s">
        <v>23</v>
      </c>
      <c r="R6353" s="14"/>
      <c r="S6353" s="16">
        <f>Table2[[#This Row],[FTHG]]-Table2[[#This Row],[HTH]]</f>
        <v>0</v>
      </c>
      <c r="T6353" s="14">
        <f>Table2[[#This Row],[FTAG]]-Table2[[#This Row],[HTA]]</f>
        <v>1</v>
      </c>
      <c r="U6353" s="13" t="str">
        <f>IF(Table2[[#This Row],[SHH]]&gt;Table2[[#This Row],[SHA]],"H",IF(Table2[[#This Row],[HTH]]&lt;Table2[[#This Row],[HTA]],"A","D"))</f>
        <v>D</v>
      </c>
      <c r="V6353" s="14"/>
      <c r="W6353">
        <v>13</v>
      </c>
      <c r="X6353">
        <v>19</v>
      </c>
      <c r="Y6353">
        <v>2</v>
      </c>
      <c r="Z6353">
        <v>7</v>
      </c>
      <c r="AA6353">
        <v>15</v>
      </c>
      <c r="AB6353">
        <v>12</v>
      </c>
      <c r="AC6353">
        <v>7</v>
      </c>
      <c r="AD6353">
        <v>7</v>
      </c>
      <c r="AE6353">
        <v>2</v>
      </c>
      <c r="AF6353">
        <v>1</v>
      </c>
      <c r="AG6353">
        <v>0</v>
      </c>
      <c r="AH6353">
        <v>0</v>
      </c>
      <c r="AI6353">
        <v>2.37</v>
      </c>
      <c r="AJ6353">
        <v>3.4</v>
      </c>
      <c r="AK6353">
        <v>3</v>
      </c>
    </row>
    <row r="6354" spans="1:37" x14ac:dyDescent="0.45">
      <c r="A6354" s="56"/>
      <c r="B6354" s="27">
        <v>44318</v>
      </c>
      <c r="C6354" s="16" t="s">
        <v>454</v>
      </c>
      <c r="D6354" s="16" t="s">
        <v>455</v>
      </c>
      <c r="E6354" s="13" t="s">
        <v>456</v>
      </c>
      <c r="F6354" s="16" t="s">
        <v>271</v>
      </c>
      <c r="G6354" t="s">
        <v>460</v>
      </c>
      <c r="H6354" s="14"/>
      <c r="I6354" t="s">
        <v>464</v>
      </c>
      <c r="J6354" s="14"/>
      <c r="K6354">
        <v>2</v>
      </c>
      <c r="L6354">
        <v>3</v>
      </c>
      <c r="M6354" t="s">
        <v>8</v>
      </c>
      <c r="N6354" s="14"/>
      <c r="O6354">
        <v>1</v>
      </c>
      <c r="P6354">
        <v>0</v>
      </c>
      <c r="Q6354" t="s">
        <v>7</v>
      </c>
      <c r="R6354" s="14"/>
      <c r="S6354" s="16">
        <f>Table2[[#This Row],[FTHG]]-Table2[[#This Row],[HTH]]</f>
        <v>1</v>
      </c>
      <c r="T6354" s="14">
        <f>Table2[[#This Row],[FTAG]]-Table2[[#This Row],[HTA]]</f>
        <v>3</v>
      </c>
      <c r="U6354" s="13" t="str">
        <f>IF(Table2[[#This Row],[SHH]]&gt;Table2[[#This Row],[SHA]],"H",IF(Table2[[#This Row],[HTH]]&lt;Table2[[#This Row],[HTA]],"A","D"))</f>
        <v>D</v>
      </c>
      <c r="V6354" s="14"/>
      <c r="W6354">
        <v>12</v>
      </c>
      <c r="X6354">
        <v>17</v>
      </c>
      <c r="Y6354">
        <v>4</v>
      </c>
      <c r="Z6354">
        <v>5</v>
      </c>
      <c r="AA6354">
        <v>23</v>
      </c>
      <c r="AB6354">
        <v>16</v>
      </c>
      <c r="AC6354">
        <v>5</v>
      </c>
      <c r="AD6354">
        <v>5</v>
      </c>
      <c r="AE6354">
        <v>1</v>
      </c>
      <c r="AF6354">
        <v>4</v>
      </c>
      <c r="AG6354">
        <v>0</v>
      </c>
      <c r="AH6354">
        <v>1</v>
      </c>
      <c r="AI6354">
        <v>2.2999999999999998</v>
      </c>
      <c r="AJ6354">
        <v>3.6</v>
      </c>
      <c r="AK6354">
        <v>2.9</v>
      </c>
    </row>
    <row r="6355" spans="1:37" x14ac:dyDescent="0.45">
      <c r="A6355" s="56"/>
      <c r="B6355" s="27">
        <v>44323</v>
      </c>
      <c r="C6355" s="16" t="s">
        <v>454</v>
      </c>
      <c r="D6355" s="16" t="s">
        <v>455</v>
      </c>
      <c r="E6355" s="13" t="s">
        <v>456</v>
      </c>
      <c r="F6355" s="16" t="s">
        <v>271</v>
      </c>
      <c r="G6355" t="s">
        <v>473</v>
      </c>
      <c r="H6355" s="14"/>
      <c r="I6355" t="s">
        <v>459</v>
      </c>
      <c r="J6355" s="14"/>
      <c r="K6355">
        <v>0</v>
      </c>
      <c r="L6355">
        <v>3</v>
      </c>
      <c r="M6355" t="s">
        <v>8</v>
      </c>
      <c r="N6355" s="14"/>
      <c r="O6355">
        <v>0</v>
      </c>
      <c r="P6355">
        <v>2</v>
      </c>
      <c r="Q6355" t="s">
        <v>8</v>
      </c>
      <c r="R6355" s="14"/>
      <c r="S6355" s="16">
        <f>Table2[[#This Row],[FTHG]]-Table2[[#This Row],[HTH]]</f>
        <v>0</v>
      </c>
      <c r="T6355" s="14">
        <f>Table2[[#This Row],[FTAG]]-Table2[[#This Row],[HTA]]</f>
        <v>1</v>
      </c>
      <c r="U6355" s="13" t="str">
        <f>IF(Table2[[#This Row],[SHH]]&gt;Table2[[#This Row],[SHA]],"H",IF(Table2[[#This Row],[HTH]]&lt;Table2[[#This Row],[HTA]],"A","D"))</f>
        <v>A</v>
      </c>
      <c r="V6355" s="14"/>
      <c r="W6355">
        <v>11</v>
      </c>
      <c r="X6355">
        <v>11</v>
      </c>
      <c r="Y6355">
        <v>5</v>
      </c>
      <c r="Z6355">
        <v>6</v>
      </c>
      <c r="AA6355">
        <v>15</v>
      </c>
      <c r="AB6355">
        <v>9</v>
      </c>
      <c r="AC6355">
        <v>5</v>
      </c>
      <c r="AD6355">
        <v>4</v>
      </c>
      <c r="AE6355">
        <v>3</v>
      </c>
      <c r="AF6355">
        <v>2</v>
      </c>
      <c r="AG6355">
        <v>1</v>
      </c>
      <c r="AH6355">
        <v>0</v>
      </c>
      <c r="AI6355">
        <v>4.2</v>
      </c>
      <c r="AJ6355">
        <v>3.4</v>
      </c>
      <c r="AK6355">
        <v>1.9</v>
      </c>
    </row>
    <row r="6356" spans="1:37" x14ac:dyDescent="0.45">
      <c r="A6356" s="56"/>
      <c r="B6356" s="27">
        <v>44324</v>
      </c>
      <c r="C6356" s="16" t="s">
        <v>454</v>
      </c>
      <c r="D6356" s="16" t="s">
        <v>455</v>
      </c>
      <c r="E6356" s="13" t="s">
        <v>456</v>
      </c>
      <c r="F6356" s="16" t="s">
        <v>271</v>
      </c>
      <c r="G6356" t="s">
        <v>470</v>
      </c>
      <c r="H6356" s="14"/>
      <c r="I6356" t="s">
        <v>457</v>
      </c>
      <c r="J6356" s="14"/>
      <c r="K6356">
        <v>3</v>
      </c>
      <c r="L6356">
        <v>0</v>
      </c>
      <c r="M6356" t="s">
        <v>7</v>
      </c>
      <c r="N6356" s="14"/>
      <c r="O6356">
        <v>1</v>
      </c>
      <c r="P6356">
        <v>0</v>
      </c>
      <c r="Q6356" t="s">
        <v>7</v>
      </c>
      <c r="R6356" s="14"/>
      <c r="S6356" s="16">
        <f>Table2[[#This Row],[FTHG]]-Table2[[#This Row],[HTH]]</f>
        <v>2</v>
      </c>
      <c r="T6356" s="14">
        <f>Table2[[#This Row],[FTAG]]-Table2[[#This Row],[HTA]]</f>
        <v>0</v>
      </c>
      <c r="U6356" s="13" t="str">
        <f>IF(Table2[[#This Row],[SHH]]&gt;Table2[[#This Row],[SHA]],"H",IF(Table2[[#This Row],[HTH]]&lt;Table2[[#This Row],[HTA]],"A","D"))</f>
        <v>H</v>
      </c>
      <c r="V6356" s="14"/>
      <c r="W6356">
        <v>11</v>
      </c>
      <c r="X6356">
        <v>10</v>
      </c>
      <c r="Y6356">
        <v>3</v>
      </c>
      <c r="Z6356">
        <v>2</v>
      </c>
      <c r="AA6356">
        <v>13</v>
      </c>
      <c r="AB6356">
        <v>20</v>
      </c>
      <c r="AC6356">
        <v>5</v>
      </c>
      <c r="AD6356">
        <v>2</v>
      </c>
      <c r="AE6356">
        <v>0</v>
      </c>
      <c r="AF6356">
        <v>5</v>
      </c>
      <c r="AG6356">
        <v>0</v>
      </c>
      <c r="AH6356">
        <v>0</v>
      </c>
      <c r="AI6356">
        <v>2</v>
      </c>
      <c r="AJ6356">
        <v>3.5</v>
      </c>
      <c r="AK6356">
        <v>3.8</v>
      </c>
    </row>
    <row r="6357" spans="1:37" x14ac:dyDescent="0.45">
      <c r="A6357" s="56"/>
      <c r="B6357" s="27">
        <v>44324</v>
      </c>
      <c r="C6357" s="16" t="s">
        <v>454</v>
      </c>
      <c r="D6357" s="16" t="s">
        <v>455</v>
      </c>
      <c r="E6357" s="13" t="s">
        <v>456</v>
      </c>
      <c r="F6357" s="16" t="s">
        <v>271</v>
      </c>
      <c r="G6357" t="s">
        <v>464</v>
      </c>
      <c r="H6357" s="14"/>
      <c r="I6357" t="s">
        <v>461</v>
      </c>
      <c r="J6357" s="14"/>
      <c r="K6357">
        <v>4</v>
      </c>
      <c r="L6357">
        <v>1</v>
      </c>
      <c r="M6357" t="s">
        <v>7</v>
      </c>
      <c r="N6357" s="14"/>
      <c r="O6357">
        <v>0</v>
      </c>
      <c r="P6357">
        <v>0</v>
      </c>
      <c r="Q6357" t="s">
        <v>23</v>
      </c>
      <c r="R6357" s="14"/>
      <c r="S6357" s="16">
        <f>Table2[[#This Row],[FTHG]]-Table2[[#This Row],[HTH]]</f>
        <v>4</v>
      </c>
      <c r="T6357" s="14">
        <f>Table2[[#This Row],[FTAG]]-Table2[[#This Row],[HTA]]</f>
        <v>1</v>
      </c>
      <c r="U6357" s="13" t="str">
        <f>IF(Table2[[#This Row],[SHH]]&gt;Table2[[#This Row],[SHA]],"H",IF(Table2[[#This Row],[HTH]]&lt;Table2[[#This Row],[HTA]],"A","D"))</f>
        <v>H</v>
      </c>
      <c r="V6357" s="14"/>
      <c r="W6357">
        <v>25</v>
      </c>
      <c r="X6357">
        <v>8</v>
      </c>
      <c r="Y6357">
        <v>11</v>
      </c>
      <c r="Z6357">
        <v>2</v>
      </c>
      <c r="AA6357">
        <v>17</v>
      </c>
      <c r="AB6357">
        <v>10</v>
      </c>
      <c r="AC6357">
        <v>5</v>
      </c>
      <c r="AD6357">
        <v>1</v>
      </c>
      <c r="AE6357">
        <v>2</v>
      </c>
      <c r="AF6357">
        <v>2</v>
      </c>
      <c r="AG6357">
        <v>0</v>
      </c>
      <c r="AH6357">
        <v>0</v>
      </c>
      <c r="AI6357">
        <v>1.4</v>
      </c>
      <c r="AJ6357">
        <v>5</v>
      </c>
      <c r="AK6357">
        <v>7</v>
      </c>
    </row>
    <row r="6358" spans="1:37" x14ac:dyDescent="0.45">
      <c r="A6358" s="56"/>
      <c r="B6358" s="27">
        <v>44325</v>
      </c>
      <c r="C6358" s="16" t="s">
        <v>454</v>
      </c>
      <c r="D6358" s="16" t="s">
        <v>455</v>
      </c>
      <c r="E6358" s="13" t="s">
        <v>456</v>
      </c>
      <c r="F6358" s="16" t="s">
        <v>271</v>
      </c>
      <c r="G6358" t="s">
        <v>471</v>
      </c>
      <c r="H6358" s="14"/>
      <c r="I6358" t="s">
        <v>476</v>
      </c>
      <c r="J6358" s="14"/>
      <c r="K6358">
        <v>1</v>
      </c>
      <c r="L6358">
        <v>0</v>
      </c>
      <c r="M6358" t="s">
        <v>7</v>
      </c>
      <c r="N6358" s="14"/>
      <c r="O6358">
        <v>1</v>
      </c>
      <c r="P6358">
        <v>0</v>
      </c>
      <c r="Q6358" t="s">
        <v>7</v>
      </c>
      <c r="R6358" s="14"/>
      <c r="S6358" s="16">
        <f>Table2[[#This Row],[FTHG]]-Table2[[#This Row],[HTH]]</f>
        <v>0</v>
      </c>
      <c r="T6358" s="14">
        <f>Table2[[#This Row],[FTAG]]-Table2[[#This Row],[HTA]]</f>
        <v>0</v>
      </c>
      <c r="U6358" s="13" t="str">
        <f>IF(Table2[[#This Row],[SHH]]&gt;Table2[[#This Row],[SHA]],"H",IF(Table2[[#This Row],[HTH]]&lt;Table2[[#This Row],[HTA]],"A","D"))</f>
        <v>D</v>
      </c>
      <c r="V6358" s="14"/>
      <c r="W6358">
        <v>18</v>
      </c>
      <c r="X6358">
        <v>15</v>
      </c>
      <c r="Y6358">
        <v>5</v>
      </c>
      <c r="Z6358">
        <v>4</v>
      </c>
      <c r="AA6358">
        <v>22</v>
      </c>
      <c r="AB6358">
        <v>12</v>
      </c>
      <c r="AC6358">
        <v>10</v>
      </c>
      <c r="AD6358">
        <v>4</v>
      </c>
      <c r="AE6358">
        <v>1</v>
      </c>
      <c r="AF6358">
        <v>3</v>
      </c>
      <c r="AG6358">
        <v>0</v>
      </c>
      <c r="AH6358">
        <v>0</v>
      </c>
      <c r="AI6358">
        <v>3.4</v>
      </c>
      <c r="AJ6358">
        <v>3.5</v>
      </c>
      <c r="AK6358">
        <v>2.1</v>
      </c>
    </row>
    <row r="6359" spans="1:37" x14ac:dyDescent="0.45">
      <c r="A6359" s="56"/>
      <c r="B6359" s="27">
        <v>44325</v>
      </c>
      <c r="C6359" s="16" t="s">
        <v>454</v>
      </c>
      <c r="D6359" s="16" t="s">
        <v>455</v>
      </c>
      <c r="E6359" s="13" t="s">
        <v>456</v>
      </c>
      <c r="F6359" s="16" t="s">
        <v>271</v>
      </c>
      <c r="G6359" t="s">
        <v>468</v>
      </c>
      <c r="H6359" s="14"/>
      <c r="I6359" t="s">
        <v>458</v>
      </c>
      <c r="J6359" s="14"/>
      <c r="K6359">
        <v>3</v>
      </c>
      <c r="L6359">
        <v>0</v>
      </c>
      <c r="M6359" t="s">
        <v>7</v>
      </c>
      <c r="N6359" s="14"/>
      <c r="O6359">
        <v>1</v>
      </c>
      <c r="P6359">
        <v>0</v>
      </c>
      <c r="Q6359" t="s">
        <v>7</v>
      </c>
      <c r="R6359" s="14"/>
      <c r="S6359" s="16">
        <f>Table2[[#This Row],[FTHG]]-Table2[[#This Row],[HTH]]</f>
        <v>2</v>
      </c>
      <c r="T6359" s="14">
        <f>Table2[[#This Row],[FTAG]]-Table2[[#This Row],[HTA]]</f>
        <v>0</v>
      </c>
      <c r="U6359" s="13" t="str">
        <f>IF(Table2[[#This Row],[SHH]]&gt;Table2[[#This Row],[SHA]],"H",IF(Table2[[#This Row],[HTH]]&lt;Table2[[#This Row],[HTA]],"A","D"))</f>
        <v>H</v>
      </c>
      <c r="V6359" s="14"/>
      <c r="W6359">
        <v>11</v>
      </c>
      <c r="X6359">
        <v>5</v>
      </c>
      <c r="Y6359">
        <v>4</v>
      </c>
      <c r="Z6359">
        <v>1</v>
      </c>
      <c r="AA6359">
        <v>8</v>
      </c>
      <c r="AB6359">
        <v>11</v>
      </c>
      <c r="AC6359">
        <v>1</v>
      </c>
      <c r="AD6359">
        <v>4</v>
      </c>
      <c r="AE6359">
        <v>0</v>
      </c>
      <c r="AF6359">
        <v>0</v>
      </c>
      <c r="AG6359">
        <v>0</v>
      </c>
      <c r="AH6359">
        <v>0</v>
      </c>
      <c r="AI6359">
        <v>1.83</v>
      </c>
      <c r="AJ6359">
        <v>3.6</v>
      </c>
      <c r="AK6359">
        <v>4.33</v>
      </c>
    </row>
    <row r="6360" spans="1:37" x14ac:dyDescent="0.45">
      <c r="A6360" s="56"/>
      <c r="B6360" s="27">
        <v>44325</v>
      </c>
      <c r="C6360" s="16" t="s">
        <v>454</v>
      </c>
      <c r="D6360" s="16" t="s">
        <v>455</v>
      </c>
      <c r="E6360" s="13" t="s">
        <v>456</v>
      </c>
      <c r="F6360" s="16" t="s">
        <v>271</v>
      </c>
      <c r="G6360" t="s">
        <v>469</v>
      </c>
      <c r="H6360" s="14"/>
      <c r="I6360" t="s">
        <v>462</v>
      </c>
      <c r="J6360" s="14"/>
      <c r="K6360">
        <v>0</v>
      </c>
      <c r="L6360">
        <v>3</v>
      </c>
      <c r="M6360" t="s">
        <v>8</v>
      </c>
      <c r="N6360" s="14"/>
      <c r="O6360">
        <v>0</v>
      </c>
      <c r="P6360">
        <v>0</v>
      </c>
      <c r="Q6360" t="s">
        <v>23</v>
      </c>
      <c r="R6360" s="14"/>
      <c r="S6360" s="16">
        <f>Table2[[#This Row],[FTHG]]-Table2[[#This Row],[HTH]]</f>
        <v>0</v>
      </c>
      <c r="T6360" s="14">
        <f>Table2[[#This Row],[FTAG]]-Table2[[#This Row],[HTA]]</f>
        <v>3</v>
      </c>
      <c r="U6360" s="13" t="str">
        <f>IF(Table2[[#This Row],[SHH]]&gt;Table2[[#This Row],[SHA]],"H",IF(Table2[[#This Row],[HTH]]&lt;Table2[[#This Row],[HTA]],"A","D"))</f>
        <v>D</v>
      </c>
      <c r="V6360" s="14"/>
      <c r="W6360">
        <v>11</v>
      </c>
      <c r="X6360">
        <v>10</v>
      </c>
      <c r="Y6360">
        <v>2</v>
      </c>
      <c r="Z6360">
        <v>5</v>
      </c>
      <c r="AA6360">
        <v>13</v>
      </c>
      <c r="AB6360">
        <v>12</v>
      </c>
      <c r="AC6360">
        <v>0</v>
      </c>
      <c r="AD6360">
        <v>6</v>
      </c>
      <c r="AE6360">
        <v>1</v>
      </c>
      <c r="AF6360">
        <v>2</v>
      </c>
      <c r="AG6360">
        <v>0</v>
      </c>
      <c r="AH6360">
        <v>0</v>
      </c>
      <c r="AI6360">
        <v>2.8</v>
      </c>
      <c r="AJ6360">
        <v>3.4</v>
      </c>
      <c r="AK6360">
        <v>2.5</v>
      </c>
    </row>
    <row r="6361" spans="1:37" x14ac:dyDescent="0.45">
      <c r="A6361" s="56"/>
      <c r="B6361" s="27">
        <v>44325</v>
      </c>
      <c r="C6361" s="16" t="s">
        <v>454</v>
      </c>
      <c r="D6361" s="16" t="s">
        <v>455</v>
      </c>
      <c r="E6361" s="13" t="s">
        <v>456</v>
      </c>
      <c r="F6361" s="16" t="s">
        <v>271</v>
      </c>
      <c r="G6361" t="s">
        <v>463</v>
      </c>
      <c r="H6361" s="14"/>
      <c r="I6361" t="s">
        <v>472</v>
      </c>
      <c r="J6361" s="14"/>
      <c r="K6361">
        <v>3</v>
      </c>
      <c r="L6361">
        <v>2</v>
      </c>
      <c r="M6361" t="s">
        <v>7</v>
      </c>
      <c r="N6361" s="14"/>
      <c r="O6361">
        <v>1</v>
      </c>
      <c r="P6361">
        <v>2</v>
      </c>
      <c r="Q6361" t="s">
        <v>8</v>
      </c>
      <c r="R6361" s="14"/>
      <c r="S6361" s="16">
        <f>Table2[[#This Row],[FTHG]]-Table2[[#This Row],[HTH]]</f>
        <v>2</v>
      </c>
      <c r="T6361" s="14">
        <f>Table2[[#This Row],[FTAG]]-Table2[[#This Row],[HTA]]</f>
        <v>0</v>
      </c>
      <c r="U6361" s="13" t="str">
        <f>IF(Table2[[#This Row],[SHH]]&gt;Table2[[#This Row],[SHA]],"H",IF(Table2[[#This Row],[HTH]]&lt;Table2[[#This Row],[HTA]],"A","D"))</f>
        <v>H</v>
      </c>
      <c r="V6361" s="14"/>
      <c r="W6361">
        <v>14</v>
      </c>
      <c r="X6361">
        <v>9</v>
      </c>
      <c r="Y6361">
        <v>5</v>
      </c>
      <c r="Z6361">
        <v>2</v>
      </c>
      <c r="AA6361">
        <v>8</v>
      </c>
      <c r="AB6361">
        <v>11</v>
      </c>
      <c r="AC6361">
        <v>6</v>
      </c>
      <c r="AD6361">
        <v>5</v>
      </c>
      <c r="AE6361">
        <v>1</v>
      </c>
      <c r="AF6361">
        <v>1</v>
      </c>
      <c r="AG6361">
        <v>1</v>
      </c>
      <c r="AH6361">
        <v>0</v>
      </c>
      <c r="AI6361">
        <v>2.4</v>
      </c>
      <c r="AJ6361">
        <v>3.4</v>
      </c>
      <c r="AK6361">
        <v>2.9</v>
      </c>
    </row>
    <row r="6362" spans="1:37" x14ac:dyDescent="0.45">
      <c r="A6362" s="56"/>
      <c r="B6362" s="27">
        <v>44325</v>
      </c>
      <c r="C6362" s="16" t="s">
        <v>454</v>
      </c>
      <c r="D6362" s="16" t="s">
        <v>455</v>
      </c>
      <c r="E6362" s="13" t="s">
        <v>456</v>
      </c>
      <c r="F6362" s="16" t="s">
        <v>271</v>
      </c>
      <c r="G6362" t="s">
        <v>466</v>
      </c>
      <c r="H6362" s="14"/>
      <c r="I6362" t="s">
        <v>474</v>
      </c>
      <c r="J6362" s="14"/>
      <c r="K6362">
        <v>2</v>
      </c>
      <c r="L6362">
        <v>3</v>
      </c>
      <c r="M6362" t="s">
        <v>8</v>
      </c>
      <c r="N6362" s="14"/>
      <c r="O6362">
        <v>0</v>
      </c>
      <c r="P6362">
        <v>1</v>
      </c>
      <c r="Q6362" t="s">
        <v>8</v>
      </c>
      <c r="R6362" s="14"/>
      <c r="S6362" s="16">
        <f>Table2[[#This Row],[FTHG]]-Table2[[#This Row],[HTH]]</f>
        <v>2</v>
      </c>
      <c r="T6362" s="14">
        <f>Table2[[#This Row],[FTAG]]-Table2[[#This Row],[HTA]]</f>
        <v>2</v>
      </c>
      <c r="U6362" s="13" t="str">
        <f>IF(Table2[[#This Row],[SHH]]&gt;Table2[[#This Row],[SHA]],"H",IF(Table2[[#This Row],[HTH]]&lt;Table2[[#This Row],[HTA]],"A","D"))</f>
        <v>A</v>
      </c>
      <c r="V6362" s="14"/>
      <c r="W6362">
        <v>18</v>
      </c>
      <c r="X6362">
        <v>6</v>
      </c>
      <c r="Y6362">
        <v>7</v>
      </c>
      <c r="Z6362">
        <v>3</v>
      </c>
      <c r="AA6362">
        <v>16</v>
      </c>
      <c r="AB6362">
        <v>16</v>
      </c>
      <c r="AC6362">
        <v>4</v>
      </c>
      <c r="AD6362">
        <v>6</v>
      </c>
      <c r="AE6362">
        <v>2</v>
      </c>
      <c r="AF6362">
        <v>3</v>
      </c>
      <c r="AG6362">
        <v>0</v>
      </c>
      <c r="AH6362">
        <v>0</v>
      </c>
      <c r="AI6362">
        <v>1.66</v>
      </c>
      <c r="AJ6362">
        <v>4.2</v>
      </c>
      <c r="AK6362">
        <v>4.5</v>
      </c>
    </row>
    <row r="6363" spans="1:37" x14ac:dyDescent="0.45">
      <c r="A6363" s="56"/>
      <c r="B6363" s="27">
        <v>44325</v>
      </c>
      <c r="C6363" s="16" t="s">
        <v>454</v>
      </c>
      <c r="D6363" s="16" t="s">
        <v>455</v>
      </c>
      <c r="E6363" s="13" t="s">
        <v>456</v>
      </c>
      <c r="F6363" s="16" t="s">
        <v>271</v>
      </c>
      <c r="G6363" t="s">
        <v>467</v>
      </c>
      <c r="H6363" s="14"/>
      <c r="I6363" t="s">
        <v>460</v>
      </c>
      <c r="J6363" s="14"/>
      <c r="K6363">
        <v>0</v>
      </c>
      <c r="L6363">
        <v>1</v>
      </c>
      <c r="M6363" t="s">
        <v>8</v>
      </c>
      <c r="N6363" s="14"/>
      <c r="O6363">
        <v>0</v>
      </c>
      <c r="P6363">
        <v>1</v>
      </c>
      <c r="Q6363" t="s">
        <v>8</v>
      </c>
      <c r="R6363" s="14"/>
      <c r="S6363" s="16">
        <f>Table2[[#This Row],[FTHG]]-Table2[[#This Row],[HTH]]</f>
        <v>0</v>
      </c>
      <c r="T6363" s="14">
        <f>Table2[[#This Row],[FTAG]]-Table2[[#This Row],[HTA]]</f>
        <v>0</v>
      </c>
      <c r="U6363" s="13" t="str">
        <f>IF(Table2[[#This Row],[SHH]]&gt;Table2[[#This Row],[SHA]],"H",IF(Table2[[#This Row],[HTH]]&lt;Table2[[#This Row],[HTA]],"A","D"))</f>
        <v>A</v>
      </c>
      <c r="V6363" s="14"/>
      <c r="W6363">
        <v>8</v>
      </c>
      <c r="X6363">
        <v>7</v>
      </c>
      <c r="Y6363">
        <v>2</v>
      </c>
      <c r="Z6363">
        <v>2</v>
      </c>
      <c r="AA6363">
        <v>11</v>
      </c>
      <c r="AB6363">
        <v>13</v>
      </c>
      <c r="AC6363">
        <v>3</v>
      </c>
      <c r="AD6363">
        <v>3</v>
      </c>
      <c r="AE6363">
        <v>1</v>
      </c>
      <c r="AF6363">
        <v>3</v>
      </c>
      <c r="AG6363">
        <v>0</v>
      </c>
      <c r="AH6363">
        <v>0</v>
      </c>
      <c r="AI6363">
        <v>8</v>
      </c>
      <c r="AJ6363">
        <v>4.75</v>
      </c>
      <c r="AK6363">
        <v>1.4</v>
      </c>
    </row>
    <row r="6364" spans="1:37" x14ac:dyDescent="0.45">
      <c r="A6364" s="56"/>
      <c r="B6364" s="27">
        <v>44325</v>
      </c>
      <c r="C6364" s="16" t="s">
        <v>454</v>
      </c>
      <c r="D6364" s="16" t="s">
        <v>455</v>
      </c>
      <c r="E6364" s="13" t="s">
        <v>456</v>
      </c>
      <c r="F6364" s="16" t="s">
        <v>271</v>
      </c>
      <c r="G6364" t="s">
        <v>465</v>
      </c>
      <c r="H6364" s="14"/>
      <c r="I6364" t="s">
        <v>475</v>
      </c>
      <c r="J6364" s="14"/>
      <c r="K6364">
        <v>1</v>
      </c>
      <c r="L6364">
        <v>1</v>
      </c>
      <c r="M6364" t="s">
        <v>23</v>
      </c>
      <c r="N6364" s="14"/>
      <c r="O6364">
        <v>0</v>
      </c>
      <c r="P6364">
        <v>1</v>
      </c>
      <c r="Q6364" t="s">
        <v>8</v>
      </c>
      <c r="R6364" s="14"/>
      <c r="S6364" s="16">
        <f>Table2[[#This Row],[FTHG]]-Table2[[#This Row],[HTH]]</f>
        <v>1</v>
      </c>
      <c r="T6364" s="14">
        <f>Table2[[#This Row],[FTAG]]-Table2[[#This Row],[HTA]]</f>
        <v>0</v>
      </c>
      <c r="U6364" s="13" t="str">
        <f>IF(Table2[[#This Row],[SHH]]&gt;Table2[[#This Row],[SHA]],"H",IF(Table2[[#This Row],[HTH]]&lt;Table2[[#This Row],[HTA]],"A","D"))</f>
        <v>H</v>
      </c>
      <c r="V6364" s="14"/>
      <c r="W6364">
        <v>19</v>
      </c>
      <c r="X6364">
        <v>12</v>
      </c>
      <c r="Y6364">
        <v>10</v>
      </c>
      <c r="Z6364">
        <v>4</v>
      </c>
      <c r="AA6364">
        <v>12</v>
      </c>
      <c r="AB6364">
        <v>11</v>
      </c>
      <c r="AC6364">
        <v>9</v>
      </c>
      <c r="AD6364">
        <v>3</v>
      </c>
      <c r="AE6364">
        <v>4</v>
      </c>
      <c r="AF6364">
        <v>1</v>
      </c>
      <c r="AG6364">
        <v>0</v>
      </c>
      <c r="AH6364">
        <v>1</v>
      </c>
      <c r="AI6364">
        <v>5.5</v>
      </c>
      <c r="AJ6364">
        <v>4</v>
      </c>
      <c r="AK6364">
        <v>1.61</v>
      </c>
    </row>
    <row r="6365" spans="1:37" x14ac:dyDescent="0.45">
      <c r="A6365" s="56"/>
      <c r="B6365" s="27">
        <v>44332</v>
      </c>
      <c r="C6365" s="16" t="s">
        <v>454</v>
      </c>
      <c r="D6365" s="16" t="s">
        <v>455</v>
      </c>
      <c r="E6365" s="13" t="s">
        <v>456</v>
      </c>
      <c r="F6365" s="16" t="s">
        <v>271</v>
      </c>
      <c r="G6365" t="s">
        <v>457</v>
      </c>
      <c r="H6365" s="14"/>
      <c r="I6365" t="s">
        <v>473</v>
      </c>
      <c r="J6365" s="14"/>
      <c r="K6365">
        <v>3</v>
      </c>
      <c r="L6365">
        <v>0</v>
      </c>
      <c r="M6365" t="s">
        <v>7</v>
      </c>
      <c r="N6365" s="14"/>
      <c r="O6365">
        <v>1</v>
      </c>
      <c r="P6365">
        <v>0</v>
      </c>
      <c r="Q6365" t="s">
        <v>7</v>
      </c>
      <c r="R6365" s="14"/>
      <c r="S6365" s="16">
        <f>Table2[[#This Row],[FTHG]]-Table2[[#This Row],[HTH]]</f>
        <v>2</v>
      </c>
      <c r="T6365" s="14">
        <f>Table2[[#This Row],[FTAG]]-Table2[[#This Row],[HTA]]</f>
        <v>0</v>
      </c>
      <c r="U6365" s="13" t="str">
        <f>IF(Table2[[#This Row],[SHH]]&gt;Table2[[#This Row],[SHA]],"H",IF(Table2[[#This Row],[HTH]]&lt;Table2[[#This Row],[HTA]],"A","D"))</f>
        <v>H</v>
      </c>
      <c r="V6365" s="14"/>
      <c r="W6365">
        <v>11</v>
      </c>
      <c r="X6365">
        <v>14</v>
      </c>
      <c r="Y6365">
        <v>4</v>
      </c>
      <c r="Z6365">
        <v>4</v>
      </c>
      <c r="AA6365">
        <v>16</v>
      </c>
      <c r="AB6365">
        <v>15</v>
      </c>
      <c r="AC6365">
        <v>1</v>
      </c>
      <c r="AD6365">
        <v>6</v>
      </c>
      <c r="AE6365">
        <v>2</v>
      </c>
      <c r="AF6365">
        <v>2</v>
      </c>
      <c r="AG6365">
        <v>0</v>
      </c>
      <c r="AH6365">
        <v>0</v>
      </c>
      <c r="AI6365">
        <v>3.75</v>
      </c>
      <c r="AJ6365">
        <v>3.6</v>
      </c>
      <c r="AK6365">
        <v>1.95</v>
      </c>
    </row>
    <row r="6366" spans="1:37" x14ac:dyDescent="0.45">
      <c r="A6366" s="56"/>
      <c r="B6366" s="27">
        <v>44332</v>
      </c>
      <c r="C6366" s="16" t="s">
        <v>454</v>
      </c>
      <c r="D6366" s="16" t="s">
        <v>455</v>
      </c>
      <c r="E6366" s="13" t="s">
        <v>456</v>
      </c>
      <c r="F6366" s="16" t="s">
        <v>271</v>
      </c>
      <c r="G6366" t="s">
        <v>458</v>
      </c>
      <c r="H6366" s="14"/>
      <c r="I6366" t="s">
        <v>470</v>
      </c>
      <c r="J6366" s="14"/>
      <c r="K6366">
        <v>0</v>
      </c>
      <c r="L6366">
        <v>4</v>
      </c>
      <c r="M6366" t="s">
        <v>8</v>
      </c>
      <c r="N6366" s="14"/>
      <c r="O6366">
        <v>0</v>
      </c>
      <c r="P6366">
        <v>2</v>
      </c>
      <c r="Q6366" t="s">
        <v>8</v>
      </c>
      <c r="R6366" s="14"/>
      <c r="S6366" s="16">
        <f>Table2[[#This Row],[FTHG]]-Table2[[#This Row],[HTH]]</f>
        <v>0</v>
      </c>
      <c r="T6366" s="14">
        <f>Table2[[#This Row],[FTAG]]-Table2[[#This Row],[HTA]]</f>
        <v>2</v>
      </c>
      <c r="U6366" s="13" t="str">
        <f>IF(Table2[[#This Row],[SHH]]&gt;Table2[[#This Row],[SHA]],"H",IF(Table2[[#This Row],[HTH]]&lt;Table2[[#This Row],[HTA]],"A","D"))</f>
        <v>A</v>
      </c>
      <c r="V6366" s="14"/>
      <c r="W6366">
        <v>10</v>
      </c>
      <c r="X6366">
        <v>16</v>
      </c>
      <c r="Y6366">
        <v>1</v>
      </c>
      <c r="Z6366">
        <v>4</v>
      </c>
      <c r="AA6366">
        <v>12</v>
      </c>
      <c r="AB6366">
        <v>10</v>
      </c>
      <c r="AC6366">
        <v>3</v>
      </c>
      <c r="AD6366">
        <v>6</v>
      </c>
      <c r="AE6366">
        <v>2</v>
      </c>
      <c r="AF6366">
        <v>1</v>
      </c>
      <c r="AG6366">
        <v>0</v>
      </c>
      <c r="AH6366">
        <v>0</v>
      </c>
      <c r="AI6366">
        <v>8</v>
      </c>
      <c r="AJ6366">
        <v>4.75</v>
      </c>
      <c r="AK6366">
        <v>1.4</v>
      </c>
    </row>
    <row r="6367" spans="1:37" x14ac:dyDescent="0.45">
      <c r="A6367" s="56"/>
      <c r="B6367" s="27">
        <v>44332</v>
      </c>
      <c r="C6367" s="16" t="s">
        <v>454</v>
      </c>
      <c r="D6367" s="16" t="s">
        <v>455</v>
      </c>
      <c r="E6367" s="13" t="s">
        <v>456</v>
      </c>
      <c r="F6367" s="16" t="s">
        <v>271</v>
      </c>
      <c r="G6367" t="s">
        <v>459</v>
      </c>
      <c r="H6367" s="14"/>
      <c r="I6367" t="s">
        <v>471</v>
      </c>
      <c r="J6367" s="14"/>
      <c r="K6367">
        <v>0</v>
      </c>
      <c r="L6367">
        <v>0</v>
      </c>
      <c r="M6367" t="s">
        <v>23</v>
      </c>
      <c r="N6367" s="14"/>
      <c r="O6367">
        <v>0</v>
      </c>
      <c r="P6367">
        <v>0</v>
      </c>
      <c r="Q6367" t="s">
        <v>23</v>
      </c>
      <c r="R6367" s="14"/>
      <c r="S6367" s="16">
        <f>Table2[[#This Row],[FTHG]]-Table2[[#This Row],[HTH]]</f>
        <v>0</v>
      </c>
      <c r="T6367" s="14">
        <f>Table2[[#This Row],[FTAG]]-Table2[[#This Row],[HTA]]</f>
        <v>0</v>
      </c>
      <c r="U6367" s="13" t="str">
        <f>IF(Table2[[#This Row],[SHH]]&gt;Table2[[#This Row],[SHA]],"H",IF(Table2[[#This Row],[HTH]]&lt;Table2[[#This Row],[HTA]],"A","D"))</f>
        <v>D</v>
      </c>
      <c r="V6367" s="14"/>
      <c r="W6367">
        <v>14</v>
      </c>
      <c r="X6367">
        <v>8</v>
      </c>
      <c r="Y6367">
        <v>3</v>
      </c>
      <c r="Z6367">
        <v>1</v>
      </c>
      <c r="AA6367">
        <v>11</v>
      </c>
      <c r="AB6367">
        <v>14</v>
      </c>
      <c r="AC6367">
        <v>3</v>
      </c>
      <c r="AD6367">
        <v>6</v>
      </c>
      <c r="AE6367">
        <v>1</v>
      </c>
      <c r="AF6367">
        <v>2</v>
      </c>
      <c r="AG6367">
        <v>0</v>
      </c>
      <c r="AH6367">
        <v>0</v>
      </c>
      <c r="AI6367">
        <v>1.33</v>
      </c>
      <c r="AJ6367">
        <v>5</v>
      </c>
      <c r="AK6367">
        <v>9.5</v>
      </c>
    </row>
    <row r="6368" spans="1:37" x14ac:dyDescent="0.45">
      <c r="A6368" s="56"/>
      <c r="B6368" s="27">
        <v>44332</v>
      </c>
      <c r="C6368" s="16" t="s">
        <v>454</v>
      </c>
      <c r="D6368" s="16" t="s">
        <v>455</v>
      </c>
      <c r="E6368" s="13" t="s">
        <v>456</v>
      </c>
      <c r="F6368" s="16" t="s">
        <v>271</v>
      </c>
      <c r="G6368" t="s">
        <v>461</v>
      </c>
      <c r="H6368" s="14"/>
      <c r="I6368" t="s">
        <v>469</v>
      </c>
      <c r="J6368" s="14"/>
      <c r="K6368">
        <v>2</v>
      </c>
      <c r="L6368">
        <v>1</v>
      </c>
      <c r="M6368" t="s">
        <v>7</v>
      </c>
      <c r="N6368" s="14"/>
      <c r="O6368">
        <v>1</v>
      </c>
      <c r="P6368">
        <v>0</v>
      </c>
      <c r="Q6368" t="s">
        <v>7</v>
      </c>
      <c r="R6368" s="14"/>
      <c r="S6368" s="16">
        <f>Table2[[#This Row],[FTHG]]-Table2[[#This Row],[HTH]]</f>
        <v>1</v>
      </c>
      <c r="T6368" s="14">
        <f>Table2[[#This Row],[FTAG]]-Table2[[#This Row],[HTA]]</f>
        <v>1</v>
      </c>
      <c r="U6368" s="13" t="str">
        <f>IF(Table2[[#This Row],[SHH]]&gt;Table2[[#This Row],[SHA]],"H",IF(Table2[[#This Row],[HTH]]&lt;Table2[[#This Row],[HTA]],"A","D"))</f>
        <v>D</v>
      </c>
      <c r="V6368" s="14"/>
      <c r="W6368">
        <v>6</v>
      </c>
      <c r="X6368">
        <v>3</v>
      </c>
      <c r="Y6368">
        <v>2</v>
      </c>
      <c r="Z6368">
        <v>1</v>
      </c>
      <c r="AA6368">
        <v>16</v>
      </c>
      <c r="AB6368">
        <v>19</v>
      </c>
      <c r="AC6368">
        <v>2</v>
      </c>
      <c r="AD6368">
        <v>1</v>
      </c>
      <c r="AE6368">
        <v>1</v>
      </c>
      <c r="AF6368">
        <v>4</v>
      </c>
      <c r="AG6368">
        <v>0</v>
      </c>
      <c r="AH6368">
        <v>0</v>
      </c>
      <c r="AI6368">
        <v>1.6</v>
      </c>
      <c r="AJ6368">
        <v>4</v>
      </c>
      <c r="AK6368">
        <v>5.5</v>
      </c>
    </row>
    <row r="6369" spans="1:37" x14ac:dyDescent="0.45">
      <c r="A6369" s="56"/>
      <c r="B6369" s="27">
        <v>44332</v>
      </c>
      <c r="C6369" s="16" t="s">
        <v>454</v>
      </c>
      <c r="D6369" s="16" t="s">
        <v>455</v>
      </c>
      <c r="E6369" s="13" t="s">
        <v>456</v>
      </c>
      <c r="F6369" s="16" t="s">
        <v>271</v>
      </c>
      <c r="G6369" t="s">
        <v>476</v>
      </c>
      <c r="H6369" s="14"/>
      <c r="I6369" t="s">
        <v>468</v>
      </c>
      <c r="J6369" s="14"/>
      <c r="K6369">
        <v>3</v>
      </c>
      <c r="L6369">
        <v>2</v>
      </c>
      <c r="M6369" t="s">
        <v>7</v>
      </c>
      <c r="N6369" s="14"/>
      <c r="O6369">
        <v>1</v>
      </c>
      <c r="P6369">
        <v>0</v>
      </c>
      <c r="Q6369" t="s">
        <v>7</v>
      </c>
      <c r="R6369" s="14"/>
      <c r="S6369" s="16">
        <f>Table2[[#This Row],[FTHG]]-Table2[[#This Row],[HTH]]</f>
        <v>2</v>
      </c>
      <c r="T6369" s="14">
        <f>Table2[[#This Row],[FTAG]]-Table2[[#This Row],[HTA]]</f>
        <v>2</v>
      </c>
      <c r="U6369" s="13" t="str">
        <f>IF(Table2[[#This Row],[SHH]]&gt;Table2[[#This Row],[SHA]],"H",IF(Table2[[#This Row],[HTH]]&lt;Table2[[#This Row],[HTA]],"A","D"))</f>
        <v>D</v>
      </c>
      <c r="V6369" s="14"/>
      <c r="W6369">
        <v>16</v>
      </c>
      <c r="X6369">
        <v>11</v>
      </c>
      <c r="Y6369">
        <v>11</v>
      </c>
      <c r="Z6369">
        <v>5</v>
      </c>
      <c r="AA6369">
        <v>16</v>
      </c>
      <c r="AB6369">
        <v>12</v>
      </c>
      <c r="AC6369">
        <v>3</v>
      </c>
      <c r="AD6369">
        <v>4</v>
      </c>
      <c r="AE6369">
        <v>3</v>
      </c>
      <c r="AF6369">
        <v>2</v>
      </c>
      <c r="AG6369">
        <v>0</v>
      </c>
      <c r="AH6369">
        <v>0</v>
      </c>
      <c r="AI6369">
        <v>1.45</v>
      </c>
      <c r="AJ6369">
        <v>4.2</v>
      </c>
      <c r="AK6369">
        <v>8</v>
      </c>
    </row>
    <row r="6370" spans="1:37" x14ac:dyDescent="0.45">
      <c r="A6370" s="56"/>
      <c r="B6370" s="27">
        <v>44332</v>
      </c>
      <c r="C6370" s="16" t="s">
        <v>454</v>
      </c>
      <c r="D6370" s="16" t="s">
        <v>455</v>
      </c>
      <c r="E6370" s="13" t="s">
        <v>456</v>
      </c>
      <c r="F6370" s="16" t="s">
        <v>271</v>
      </c>
      <c r="G6370" t="s">
        <v>460</v>
      </c>
      <c r="H6370" s="14"/>
      <c r="I6370" t="s">
        <v>465</v>
      </c>
      <c r="J6370" s="14"/>
      <c r="K6370">
        <v>2</v>
      </c>
      <c r="L6370">
        <v>1</v>
      </c>
      <c r="M6370" t="s">
        <v>7</v>
      </c>
      <c r="N6370" s="14"/>
      <c r="O6370">
        <v>2</v>
      </c>
      <c r="P6370">
        <v>0</v>
      </c>
      <c r="Q6370" t="s">
        <v>7</v>
      </c>
      <c r="R6370" s="14"/>
      <c r="S6370" s="16">
        <f>Table2[[#This Row],[FTHG]]-Table2[[#This Row],[HTH]]</f>
        <v>0</v>
      </c>
      <c r="T6370" s="14">
        <f>Table2[[#This Row],[FTAG]]-Table2[[#This Row],[HTA]]</f>
        <v>1</v>
      </c>
      <c r="U6370" s="13" t="str">
        <f>IF(Table2[[#This Row],[SHH]]&gt;Table2[[#This Row],[SHA]],"H",IF(Table2[[#This Row],[HTH]]&lt;Table2[[#This Row],[HTA]],"A","D"))</f>
        <v>D</v>
      </c>
      <c r="V6370" s="14"/>
      <c r="W6370">
        <v>11</v>
      </c>
      <c r="X6370">
        <v>9</v>
      </c>
      <c r="Y6370">
        <v>3</v>
      </c>
      <c r="Z6370">
        <v>2</v>
      </c>
      <c r="AA6370">
        <v>12</v>
      </c>
      <c r="AB6370">
        <v>14</v>
      </c>
      <c r="AC6370">
        <v>4</v>
      </c>
      <c r="AD6370">
        <v>4</v>
      </c>
      <c r="AE6370">
        <v>2</v>
      </c>
      <c r="AF6370">
        <v>2</v>
      </c>
      <c r="AG6370">
        <v>0</v>
      </c>
      <c r="AH6370">
        <v>1</v>
      </c>
      <c r="AI6370">
        <v>1.65</v>
      </c>
      <c r="AJ6370">
        <v>4</v>
      </c>
      <c r="AK6370">
        <v>4.75</v>
      </c>
    </row>
    <row r="6371" spans="1:37" x14ac:dyDescent="0.45">
      <c r="A6371" s="56"/>
      <c r="B6371" s="27">
        <v>44332</v>
      </c>
      <c r="C6371" s="16" t="s">
        <v>454</v>
      </c>
      <c r="D6371" s="16" t="s">
        <v>455</v>
      </c>
      <c r="E6371" s="13" t="s">
        <v>456</v>
      </c>
      <c r="F6371" s="16" t="s">
        <v>271</v>
      </c>
      <c r="G6371" t="s">
        <v>474</v>
      </c>
      <c r="H6371" s="14"/>
      <c r="I6371" t="s">
        <v>472</v>
      </c>
      <c r="J6371" s="14"/>
      <c r="K6371">
        <v>0</v>
      </c>
      <c r="L6371">
        <v>0</v>
      </c>
      <c r="M6371" t="s">
        <v>23</v>
      </c>
      <c r="N6371" s="14"/>
      <c r="O6371">
        <v>0</v>
      </c>
      <c r="P6371">
        <v>0</v>
      </c>
      <c r="Q6371" t="s">
        <v>23</v>
      </c>
      <c r="R6371" s="14"/>
      <c r="S6371" s="16">
        <f>Table2[[#This Row],[FTHG]]-Table2[[#This Row],[HTH]]</f>
        <v>0</v>
      </c>
      <c r="T6371" s="14">
        <f>Table2[[#This Row],[FTAG]]-Table2[[#This Row],[HTA]]</f>
        <v>0</v>
      </c>
      <c r="U6371" s="13" t="str">
        <f>IF(Table2[[#This Row],[SHH]]&gt;Table2[[#This Row],[SHA]],"H",IF(Table2[[#This Row],[HTH]]&lt;Table2[[#This Row],[HTA]],"A","D"))</f>
        <v>D</v>
      </c>
      <c r="V6371" s="14"/>
      <c r="W6371">
        <v>4</v>
      </c>
      <c r="X6371">
        <v>22</v>
      </c>
      <c r="Y6371">
        <v>2</v>
      </c>
      <c r="Z6371">
        <v>9</v>
      </c>
      <c r="AA6371">
        <v>18</v>
      </c>
      <c r="AB6371">
        <v>13</v>
      </c>
      <c r="AC6371">
        <v>1</v>
      </c>
      <c r="AD6371">
        <v>11</v>
      </c>
      <c r="AE6371">
        <v>0</v>
      </c>
      <c r="AF6371">
        <v>3</v>
      </c>
      <c r="AG6371">
        <v>1</v>
      </c>
      <c r="AH6371">
        <v>0</v>
      </c>
      <c r="AI6371">
        <v>2.25</v>
      </c>
      <c r="AJ6371">
        <v>3.75</v>
      </c>
      <c r="AK6371">
        <v>2.87</v>
      </c>
    </row>
    <row r="6372" spans="1:37" x14ac:dyDescent="0.45">
      <c r="A6372" s="56"/>
      <c r="B6372" s="27">
        <v>44332</v>
      </c>
      <c r="C6372" s="16" t="s">
        <v>454</v>
      </c>
      <c r="D6372" s="16" t="s">
        <v>455</v>
      </c>
      <c r="E6372" s="13" t="s">
        <v>456</v>
      </c>
      <c r="F6372" s="16" t="s">
        <v>271</v>
      </c>
      <c r="G6372" t="s">
        <v>463</v>
      </c>
      <c r="H6372" s="14"/>
      <c r="I6372" t="s">
        <v>466</v>
      </c>
      <c r="J6372" s="14"/>
      <c r="K6372">
        <v>0</v>
      </c>
      <c r="L6372">
        <v>2</v>
      </c>
      <c r="M6372" t="s">
        <v>8</v>
      </c>
      <c r="N6372" s="14"/>
      <c r="O6372">
        <v>0</v>
      </c>
      <c r="P6372">
        <v>1</v>
      </c>
      <c r="Q6372" t="s">
        <v>8</v>
      </c>
      <c r="R6372" s="14"/>
      <c r="S6372" s="16">
        <f>Table2[[#This Row],[FTHG]]-Table2[[#This Row],[HTH]]</f>
        <v>0</v>
      </c>
      <c r="T6372" s="14">
        <f>Table2[[#This Row],[FTAG]]-Table2[[#This Row],[HTA]]</f>
        <v>1</v>
      </c>
      <c r="U6372" s="13" t="str">
        <f>IF(Table2[[#This Row],[SHH]]&gt;Table2[[#This Row],[SHA]],"H",IF(Table2[[#This Row],[HTH]]&lt;Table2[[#This Row],[HTA]],"A","D"))</f>
        <v>A</v>
      </c>
      <c r="V6372" s="14"/>
      <c r="W6372">
        <v>7</v>
      </c>
      <c r="X6372">
        <v>11</v>
      </c>
      <c r="Y6372">
        <v>3</v>
      </c>
      <c r="Z6372">
        <v>5</v>
      </c>
      <c r="AA6372">
        <v>9</v>
      </c>
      <c r="AB6372">
        <v>10</v>
      </c>
      <c r="AC6372">
        <v>4</v>
      </c>
      <c r="AD6372">
        <v>4</v>
      </c>
      <c r="AE6372">
        <v>2</v>
      </c>
      <c r="AF6372">
        <v>1</v>
      </c>
      <c r="AG6372">
        <v>0</v>
      </c>
      <c r="AH6372">
        <v>0</v>
      </c>
      <c r="AI6372">
        <v>3.6</v>
      </c>
      <c r="AJ6372">
        <v>3.6</v>
      </c>
      <c r="AK6372">
        <v>2</v>
      </c>
    </row>
    <row r="6373" spans="1:37" x14ac:dyDescent="0.45">
      <c r="A6373" s="56"/>
      <c r="B6373" s="27">
        <v>44332</v>
      </c>
      <c r="C6373" s="16" t="s">
        <v>454</v>
      </c>
      <c r="D6373" s="16" t="s">
        <v>455</v>
      </c>
      <c r="E6373" s="13" t="s">
        <v>456</v>
      </c>
      <c r="F6373" s="16" t="s">
        <v>271</v>
      </c>
      <c r="G6373" t="s">
        <v>462</v>
      </c>
      <c r="H6373" s="14"/>
      <c r="I6373" t="s">
        <v>464</v>
      </c>
      <c r="J6373" s="14"/>
      <c r="K6373">
        <v>2</v>
      </c>
      <c r="L6373">
        <v>5</v>
      </c>
      <c r="M6373" t="s">
        <v>8</v>
      </c>
      <c r="N6373" s="14"/>
      <c r="O6373">
        <v>1</v>
      </c>
      <c r="P6373">
        <v>3</v>
      </c>
      <c r="Q6373" t="s">
        <v>8</v>
      </c>
      <c r="R6373" s="14"/>
      <c r="S6373" s="16">
        <f>Table2[[#This Row],[FTHG]]-Table2[[#This Row],[HTH]]</f>
        <v>1</v>
      </c>
      <c r="T6373" s="14">
        <f>Table2[[#This Row],[FTAG]]-Table2[[#This Row],[HTA]]</f>
        <v>2</v>
      </c>
      <c r="U6373" s="13" t="str">
        <f>IF(Table2[[#This Row],[SHH]]&gt;Table2[[#This Row],[SHA]],"H",IF(Table2[[#This Row],[HTH]]&lt;Table2[[#This Row],[HTA]],"A","D"))</f>
        <v>A</v>
      </c>
      <c r="V6373" s="14"/>
      <c r="W6373">
        <v>8</v>
      </c>
      <c r="X6373">
        <v>21</v>
      </c>
      <c r="Y6373">
        <v>4</v>
      </c>
      <c r="Z6373">
        <v>13</v>
      </c>
      <c r="AA6373">
        <v>7</v>
      </c>
      <c r="AB6373">
        <v>13</v>
      </c>
      <c r="AC6373">
        <v>3</v>
      </c>
      <c r="AD6373">
        <v>6</v>
      </c>
      <c r="AE6373">
        <v>0</v>
      </c>
      <c r="AF6373">
        <v>0</v>
      </c>
      <c r="AG6373">
        <v>0</v>
      </c>
      <c r="AH6373">
        <v>0</v>
      </c>
      <c r="AI6373">
        <v>7.5</v>
      </c>
      <c r="AJ6373">
        <v>5.5</v>
      </c>
      <c r="AK6373">
        <v>1.36</v>
      </c>
    </row>
    <row r="6374" spans="1:37" x14ac:dyDescent="0.45">
      <c r="A6374" s="56"/>
      <c r="B6374" s="27">
        <v>44332</v>
      </c>
      <c r="C6374" s="16" t="s">
        <v>454</v>
      </c>
      <c r="D6374" s="16" t="s">
        <v>455</v>
      </c>
      <c r="E6374" s="13" t="s">
        <v>456</v>
      </c>
      <c r="F6374" s="16" t="s">
        <v>271</v>
      </c>
      <c r="G6374" t="s">
        <v>475</v>
      </c>
      <c r="H6374" s="14"/>
      <c r="I6374" t="s">
        <v>467</v>
      </c>
      <c r="J6374" s="14"/>
      <c r="K6374">
        <v>4</v>
      </c>
      <c r="L6374">
        <v>0</v>
      </c>
      <c r="M6374" t="s">
        <v>7</v>
      </c>
      <c r="N6374" s="14"/>
      <c r="O6374">
        <v>2</v>
      </c>
      <c r="P6374">
        <v>0</v>
      </c>
      <c r="Q6374" t="s">
        <v>7</v>
      </c>
      <c r="R6374" s="14"/>
      <c r="S6374" s="16">
        <f>Table2[[#This Row],[FTHG]]-Table2[[#This Row],[HTH]]</f>
        <v>2</v>
      </c>
      <c r="T6374" s="14">
        <f>Table2[[#This Row],[FTAG]]-Table2[[#This Row],[HTA]]</f>
        <v>0</v>
      </c>
      <c r="U6374" s="13" t="str">
        <f>IF(Table2[[#This Row],[SHH]]&gt;Table2[[#This Row],[SHA]],"H",IF(Table2[[#This Row],[HTH]]&lt;Table2[[#This Row],[HTA]],"A","D"))</f>
        <v>H</v>
      </c>
      <c r="V6374" s="14"/>
      <c r="W6374">
        <v>28</v>
      </c>
      <c r="X6374">
        <v>2</v>
      </c>
      <c r="Y6374">
        <v>10</v>
      </c>
      <c r="Z6374">
        <v>0</v>
      </c>
      <c r="AA6374">
        <v>14</v>
      </c>
      <c r="AB6374">
        <v>4</v>
      </c>
      <c r="AC6374">
        <v>9</v>
      </c>
      <c r="AD6374">
        <v>5</v>
      </c>
      <c r="AE6374">
        <v>0</v>
      </c>
      <c r="AF6374">
        <v>0</v>
      </c>
      <c r="AG6374">
        <v>0</v>
      </c>
      <c r="AH6374">
        <v>1</v>
      </c>
      <c r="AI6374">
        <v>1.1000000000000001</v>
      </c>
      <c r="AJ6374">
        <v>10</v>
      </c>
      <c r="AK6374">
        <v>23</v>
      </c>
    </row>
    <row r="6375" spans="1:37" x14ac:dyDescent="0.45">
      <c r="A6375" s="56"/>
      <c r="B6375" s="27">
        <v>44339</v>
      </c>
      <c r="C6375" s="16" t="s">
        <v>454</v>
      </c>
      <c r="D6375" s="16" t="s">
        <v>455</v>
      </c>
      <c r="E6375" s="13" t="s">
        <v>456</v>
      </c>
      <c r="F6375" s="16" t="s">
        <v>271</v>
      </c>
      <c r="G6375" t="s">
        <v>468</v>
      </c>
      <c r="H6375" s="14"/>
      <c r="I6375" t="s">
        <v>459</v>
      </c>
      <c r="J6375" s="14"/>
      <c r="K6375">
        <v>1</v>
      </c>
      <c r="L6375">
        <v>2</v>
      </c>
      <c r="M6375" t="s">
        <v>8</v>
      </c>
      <c r="N6375" s="14"/>
      <c r="O6375">
        <v>0</v>
      </c>
      <c r="P6375">
        <v>2</v>
      </c>
      <c r="Q6375" t="s">
        <v>8</v>
      </c>
      <c r="R6375" s="14"/>
      <c r="S6375" s="16">
        <f>Table2[[#This Row],[FTHG]]-Table2[[#This Row],[HTH]]</f>
        <v>1</v>
      </c>
      <c r="T6375" s="14">
        <f>Table2[[#This Row],[FTAG]]-Table2[[#This Row],[HTA]]</f>
        <v>0</v>
      </c>
      <c r="U6375" s="13" t="str">
        <f>IF(Table2[[#This Row],[SHH]]&gt;Table2[[#This Row],[SHA]],"H",IF(Table2[[#This Row],[HTH]]&lt;Table2[[#This Row],[HTA]],"A","D"))</f>
        <v>H</v>
      </c>
      <c r="V6375" s="14"/>
      <c r="W6375">
        <v>10</v>
      </c>
      <c r="X6375">
        <v>5</v>
      </c>
      <c r="Y6375">
        <v>4</v>
      </c>
      <c r="Z6375">
        <v>2</v>
      </c>
      <c r="AA6375">
        <v>10</v>
      </c>
      <c r="AB6375">
        <v>14</v>
      </c>
      <c r="AC6375">
        <v>4</v>
      </c>
      <c r="AD6375">
        <v>2</v>
      </c>
      <c r="AE6375">
        <v>0</v>
      </c>
      <c r="AF6375">
        <v>2</v>
      </c>
      <c r="AG6375">
        <v>0</v>
      </c>
      <c r="AH6375">
        <v>0</v>
      </c>
      <c r="AI6375">
        <v>10</v>
      </c>
      <c r="AJ6375">
        <v>4.75</v>
      </c>
      <c r="AK6375">
        <v>1.33</v>
      </c>
    </row>
    <row r="6376" spans="1:37" x14ac:dyDescent="0.45">
      <c r="A6376" s="56"/>
      <c r="B6376" s="27">
        <v>44339</v>
      </c>
      <c r="C6376" s="16" t="s">
        <v>454</v>
      </c>
      <c r="D6376" s="16" t="s">
        <v>455</v>
      </c>
      <c r="E6376" s="13" t="s">
        <v>456</v>
      </c>
      <c r="F6376" s="16" t="s">
        <v>271</v>
      </c>
      <c r="G6376" t="s">
        <v>472</v>
      </c>
      <c r="H6376" s="14"/>
      <c r="I6376" t="s">
        <v>475</v>
      </c>
      <c r="J6376" s="14"/>
      <c r="K6376">
        <v>0</v>
      </c>
      <c r="L6376">
        <v>2</v>
      </c>
      <c r="M6376" t="s">
        <v>8</v>
      </c>
      <c r="N6376" s="14"/>
      <c r="O6376">
        <v>0</v>
      </c>
      <c r="P6376">
        <v>1</v>
      </c>
      <c r="Q6376" t="s">
        <v>8</v>
      </c>
      <c r="R6376" s="14"/>
      <c r="S6376" s="16">
        <f>Table2[[#This Row],[FTHG]]-Table2[[#This Row],[HTH]]</f>
        <v>0</v>
      </c>
      <c r="T6376" s="14">
        <f>Table2[[#This Row],[FTAG]]-Table2[[#This Row],[HTA]]</f>
        <v>1</v>
      </c>
      <c r="U6376" s="13" t="str">
        <f>IF(Table2[[#This Row],[SHH]]&gt;Table2[[#This Row],[SHA]],"H",IF(Table2[[#This Row],[HTH]]&lt;Table2[[#This Row],[HTA]],"A","D"))</f>
        <v>A</v>
      </c>
      <c r="V6376" s="14"/>
      <c r="W6376">
        <v>6</v>
      </c>
      <c r="X6376">
        <v>9</v>
      </c>
      <c r="Y6376">
        <v>5</v>
      </c>
      <c r="Z6376">
        <v>4</v>
      </c>
      <c r="AA6376">
        <v>7</v>
      </c>
      <c r="AB6376">
        <v>6</v>
      </c>
      <c r="AC6376">
        <v>5</v>
      </c>
      <c r="AD6376">
        <v>4</v>
      </c>
      <c r="AE6376">
        <v>1</v>
      </c>
      <c r="AF6376">
        <v>2</v>
      </c>
      <c r="AG6376">
        <v>0</v>
      </c>
      <c r="AH6376">
        <v>0</v>
      </c>
      <c r="AI6376">
        <v>12</v>
      </c>
      <c r="AJ6376">
        <v>6.5</v>
      </c>
      <c r="AK6376">
        <v>1.25</v>
      </c>
    </row>
    <row r="6377" spans="1:37" x14ac:dyDescent="0.45">
      <c r="A6377" s="56"/>
      <c r="B6377" s="27">
        <v>44339</v>
      </c>
      <c r="C6377" s="16" t="s">
        <v>454</v>
      </c>
      <c r="D6377" s="16" t="s">
        <v>455</v>
      </c>
      <c r="E6377" s="13" t="s">
        <v>456</v>
      </c>
      <c r="F6377" s="16" t="s">
        <v>271</v>
      </c>
      <c r="G6377" t="s">
        <v>473</v>
      </c>
      <c r="H6377" s="14"/>
      <c r="I6377" t="s">
        <v>460</v>
      </c>
      <c r="J6377" s="14"/>
      <c r="K6377">
        <v>0</v>
      </c>
      <c r="L6377">
        <v>0</v>
      </c>
      <c r="M6377" t="s">
        <v>23</v>
      </c>
      <c r="N6377" s="14"/>
      <c r="O6377">
        <v>0</v>
      </c>
      <c r="P6377">
        <v>0</v>
      </c>
      <c r="Q6377" t="s">
        <v>23</v>
      </c>
      <c r="R6377" s="14"/>
      <c r="S6377" s="16">
        <f>Table2[[#This Row],[FTHG]]-Table2[[#This Row],[HTH]]</f>
        <v>0</v>
      </c>
      <c r="T6377" s="14">
        <f>Table2[[#This Row],[FTAG]]-Table2[[#This Row],[HTA]]</f>
        <v>0</v>
      </c>
      <c r="U6377" s="13" t="str">
        <f>IF(Table2[[#This Row],[SHH]]&gt;Table2[[#This Row],[SHA]],"H",IF(Table2[[#This Row],[HTH]]&lt;Table2[[#This Row],[HTA]],"A","D"))</f>
        <v>D</v>
      </c>
      <c r="V6377" s="14"/>
      <c r="W6377">
        <v>4</v>
      </c>
      <c r="X6377">
        <v>19</v>
      </c>
      <c r="Y6377">
        <v>1</v>
      </c>
      <c r="Z6377">
        <v>3</v>
      </c>
      <c r="AA6377">
        <v>16</v>
      </c>
      <c r="AB6377">
        <v>6</v>
      </c>
      <c r="AC6377">
        <v>2</v>
      </c>
      <c r="AD6377">
        <v>7</v>
      </c>
      <c r="AE6377">
        <v>3</v>
      </c>
      <c r="AF6377">
        <v>2</v>
      </c>
      <c r="AG6377">
        <v>0</v>
      </c>
      <c r="AH6377">
        <v>0</v>
      </c>
      <c r="AI6377">
        <v>5.25</v>
      </c>
      <c r="AJ6377">
        <v>4.33</v>
      </c>
      <c r="AK6377">
        <v>1.57</v>
      </c>
    </row>
    <row r="6378" spans="1:37" x14ac:dyDescent="0.45">
      <c r="A6378" s="56"/>
      <c r="B6378" s="27">
        <v>44339</v>
      </c>
      <c r="C6378" s="16" t="s">
        <v>454</v>
      </c>
      <c r="D6378" s="16" t="s">
        <v>455</v>
      </c>
      <c r="E6378" s="13" t="s">
        <v>456</v>
      </c>
      <c r="F6378" s="16" t="s">
        <v>271</v>
      </c>
      <c r="G6378" t="s">
        <v>464</v>
      </c>
      <c r="H6378" s="14"/>
      <c r="I6378" t="s">
        <v>463</v>
      </c>
      <c r="J6378" s="14"/>
      <c r="K6378">
        <v>2</v>
      </c>
      <c r="L6378">
        <v>3</v>
      </c>
      <c r="M6378" t="s">
        <v>8</v>
      </c>
      <c r="N6378" s="14"/>
      <c r="O6378">
        <v>2</v>
      </c>
      <c r="P6378">
        <v>1</v>
      </c>
      <c r="Q6378" t="s">
        <v>7</v>
      </c>
      <c r="R6378" s="14"/>
      <c r="S6378" s="16">
        <f>Table2[[#This Row],[FTHG]]-Table2[[#This Row],[HTH]]</f>
        <v>0</v>
      </c>
      <c r="T6378" s="14">
        <f>Table2[[#This Row],[FTAG]]-Table2[[#This Row],[HTA]]</f>
        <v>2</v>
      </c>
      <c r="U6378" s="13" t="str">
        <f>IF(Table2[[#This Row],[SHH]]&gt;Table2[[#This Row],[SHA]],"H",IF(Table2[[#This Row],[HTH]]&lt;Table2[[#This Row],[HTA]],"A","D"))</f>
        <v>D</v>
      </c>
      <c r="V6378" s="14"/>
      <c r="W6378">
        <v>12</v>
      </c>
      <c r="X6378">
        <v>14</v>
      </c>
      <c r="Y6378">
        <v>6</v>
      </c>
      <c r="Z6378">
        <v>6</v>
      </c>
      <c r="AA6378">
        <v>8</v>
      </c>
      <c r="AB6378">
        <v>10</v>
      </c>
      <c r="AC6378">
        <v>6</v>
      </c>
      <c r="AD6378">
        <v>6</v>
      </c>
      <c r="AE6378">
        <v>1</v>
      </c>
      <c r="AF6378">
        <v>2</v>
      </c>
      <c r="AG6378">
        <v>0</v>
      </c>
      <c r="AH6378">
        <v>0</v>
      </c>
      <c r="AI6378">
        <v>1.25</v>
      </c>
      <c r="AJ6378">
        <v>6</v>
      </c>
      <c r="AK6378">
        <v>12</v>
      </c>
    </row>
    <row r="6379" spans="1:37" x14ac:dyDescent="0.45">
      <c r="A6379" s="56"/>
      <c r="B6379" s="27">
        <v>44339</v>
      </c>
      <c r="C6379" s="16" t="s">
        <v>454</v>
      </c>
      <c r="D6379" s="16" t="s">
        <v>455</v>
      </c>
      <c r="E6379" s="13" t="s">
        <v>456</v>
      </c>
      <c r="F6379" s="16" t="s">
        <v>271</v>
      </c>
      <c r="G6379" t="s">
        <v>469</v>
      </c>
      <c r="H6379" s="14"/>
      <c r="I6379" t="s">
        <v>476</v>
      </c>
      <c r="J6379" s="14"/>
      <c r="K6379">
        <v>1</v>
      </c>
      <c r="L6379">
        <v>1</v>
      </c>
      <c r="M6379" t="s">
        <v>23</v>
      </c>
      <c r="N6379" s="14"/>
      <c r="O6379">
        <v>0</v>
      </c>
      <c r="P6379">
        <v>0</v>
      </c>
      <c r="Q6379" t="s">
        <v>23</v>
      </c>
      <c r="R6379" s="14"/>
      <c r="S6379" s="16">
        <f>Table2[[#This Row],[FTHG]]-Table2[[#This Row],[HTH]]</f>
        <v>1</v>
      </c>
      <c r="T6379" s="14">
        <f>Table2[[#This Row],[FTAG]]-Table2[[#This Row],[HTA]]</f>
        <v>1</v>
      </c>
      <c r="U6379" s="13" t="str">
        <f>IF(Table2[[#This Row],[SHH]]&gt;Table2[[#This Row],[SHA]],"H",IF(Table2[[#This Row],[HTH]]&lt;Table2[[#This Row],[HTA]],"A","D"))</f>
        <v>D</v>
      </c>
      <c r="V6379" s="14"/>
      <c r="W6379">
        <v>10</v>
      </c>
      <c r="X6379">
        <v>9</v>
      </c>
      <c r="Y6379">
        <v>3</v>
      </c>
      <c r="Z6379">
        <v>2</v>
      </c>
      <c r="AA6379">
        <v>14</v>
      </c>
      <c r="AB6379">
        <v>9</v>
      </c>
      <c r="AC6379">
        <v>1</v>
      </c>
      <c r="AD6379">
        <v>10</v>
      </c>
      <c r="AE6379">
        <v>3</v>
      </c>
      <c r="AF6379">
        <v>2</v>
      </c>
      <c r="AG6379">
        <v>0</v>
      </c>
      <c r="AH6379">
        <v>0</v>
      </c>
      <c r="AI6379">
        <v>3.6</v>
      </c>
      <c r="AJ6379">
        <v>3.6</v>
      </c>
      <c r="AK6379">
        <v>2</v>
      </c>
    </row>
    <row r="6380" spans="1:37" x14ac:dyDescent="0.45">
      <c r="A6380" s="56"/>
      <c r="B6380" s="27">
        <v>44339</v>
      </c>
      <c r="C6380" s="16" t="s">
        <v>454</v>
      </c>
      <c r="D6380" s="16" t="s">
        <v>455</v>
      </c>
      <c r="E6380" s="13" t="s">
        <v>456</v>
      </c>
      <c r="F6380" s="16" t="s">
        <v>271</v>
      </c>
      <c r="G6380" t="s">
        <v>470</v>
      </c>
      <c r="H6380" s="14"/>
      <c r="I6380" t="s">
        <v>474</v>
      </c>
      <c r="J6380" s="14"/>
      <c r="K6380">
        <v>1</v>
      </c>
      <c r="L6380">
        <v>2</v>
      </c>
      <c r="M6380" t="s">
        <v>8</v>
      </c>
      <c r="N6380" s="14"/>
      <c r="O6380">
        <v>1</v>
      </c>
      <c r="P6380">
        <v>1</v>
      </c>
      <c r="Q6380" t="s">
        <v>23</v>
      </c>
      <c r="R6380" s="14"/>
      <c r="S6380" s="16">
        <f>Table2[[#This Row],[FTHG]]-Table2[[#This Row],[HTH]]</f>
        <v>0</v>
      </c>
      <c r="T6380" s="14">
        <f>Table2[[#This Row],[FTAG]]-Table2[[#This Row],[HTA]]</f>
        <v>1</v>
      </c>
      <c r="U6380" s="13" t="str">
        <f>IF(Table2[[#This Row],[SHH]]&gt;Table2[[#This Row],[SHA]],"H",IF(Table2[[#This Row],[HTH]]&lt;Table2[[#This Row],[HTA]],"A","D"))</f>
        <v>D</v>
      </c>
      <c r="V6380" s="14"/>
      <c r="W6380">
        <v>15</v>
      </c>
      <c r="X6380">
        <v>8</v>
      </c>
      <c r="Y6380">
        <v>5</v>
      </c>
      <c r="Z6380">
        <v>5</v>
      </c>
      <c r="AA6380">
        <v>8</v>
      </c>
      <c r="AB6380">
        <v>11</v>
      </c>
      <c r="AC6380">
        <v>9</v>
      </c>
      <c r="AD6380">
        <v>5</v>
      </c>
      <c r="AE6380">
        <v>2</v>
      </c>
      <c r="AF6380">
        <v>2</v>
      </c>
      <c r="AG6380">
        <v>0</v>
      </c>
      <c r="AH6380">
        <v>0</v>
      </c>
      <c r="AI6380">
        <v>1.45</v>
      </c>
      <c r="AJ6380">
        <v>4.5</v>
      </c>
      <c r="AK6380">
        <v>7</v>
      </c>
    </row>
    <row r="6381" spans="1:37" x14ac:dyDescent="0.45">
      <c r="A6381" s="56"/>
      <c r="B6381" s="27">
        <v>44339</v>
      </c>
      <c r="C6381" s="16" t="s">
        <v>454</v>
      </c>
      <c r="D6381" s="16" t="s">
        <v>455</v>
      </c>
      <c r="E6381" s="13" t="s">
        <v>456</v>
      </c>
      <c r="F6381" s="16" t="s">
        <v>271</v>
      </c>
      <c r="G6381" t="s">
        <v>467</v>
      </c>
      <c r="H6381" s="14"/>
      <c r="I6381" t="s">
        <v>457</v>
      </c>
      <c r="J6381" s="14"/>
      <c r="K6381">
        <v>1</v>
      </c>
      <c r="L6381">
        <v>2</v>
      </c>
      <c r="M6381" t="s">
        <v>8</v>
      </c>
      <c r="N6381" s="14"/>
      <c r="O6381">
        <v>1</v>
      </c>
      <c r="P6381">
        <v>1</v>
      </c>
      <c r="Q6381" t="s">
        <v>23</v>
      </c>
      <c r="R6381" s="14"/>
      <c r="S6381" s="16">
        <f>Table2[[#This Row],[FTHG]]-Table2[[#This Row],[HTH]]</f>
        <v>0</v>
      </c>
      <c r="T6381" s="14">
        <f>Table2[[#This Row],[FTAG]]-Table2[[#This Row],[HTA]]</f>
        <v>1</v>
      </c>
      <c r="U6381" s="13" t="str">
        <f>IF(Table2[[#This Row],[SHH]]&gt;Table2[[#This Row],[SHA]],"H",IF(Table2[[#This Row],[HTH]]&lt;Table2[[#This Row],[HTA]],"A","D"))</f>
        <v>D</v>
      </c>
      <c r="V6381" s="14"/>
      <c r="W6381">
        <v>10</v>
      </c>
      <c r="X6381">
        <v>12</v>
      </c>
      <c r="Y6381">
        <v>3</v>
      </c>
      <c r="Z6381">
        <v>5</v>
      </c>
      <c r="AA6381">
        <v>11</v>
      </c>
      <c r="AB6381">
        <v>6</v>
      </c>
      <c r="AC6381">
        <v>5</v>
      </c>
      <c r="AD6381">
        <v>2</v>
      </c>
      <c r="AE6381">
        <v>1</v>
      </c>
      <c r="AF6381">
        <v>1</v>
      </c>
      <c r="AG6381">
        <v>0</v>
      </c>
      <c r="AH6381">
        <v>0</v>
      </c>
      <c r="AI6381">
        <v>2.5499999999999998</v>
      </c>
      <c r="AJ6381">
        <v>2.87</v>
      </c>
      <c r="AK6381">
        <v>3.25</v>
      </c>
    </row>
    <row r="6382" spans="1:37" x14ac:dyDescent="0.45">
      <c r="A6382" s="56"/>
      <c r="B6382" s="27">
        <v>44339</v>
      </c>
      <c r="C6382" s="16" t="s">
        <v>454</v>
      </c>
      <c r="D6382" s="16" t="s">
        <v>455</v>
      </c>
      <c r="E6382" s="13" t="s">
        <v>456</v>
      </c>
      <c r="F6382" s="16" t="s">
        <v>271</v>
      </c>
      <c r="G6382" t="s">
        <v>465</v>
      </c>
      <c r="H6382" s="14"/>
      <c r="I6382" t="s">
        <v>462</v>
      </c>
      <c r="J6382" s="14"/>
      <c r="K6382">
        <v>2</v>
      </c>
      <c r="L6382">
        <v>0</v>
      </c>
      <c r="M6382" t="s">
        <v>7</v>
      </c>
      <c r="N6382" s="14"/>
      <c r="O6382">
        <v>1</v>
      </c>
      <c r="P6382">
        <v>0</v>
      </c>
      <c r="Q6382" t="s">
        <v>7</v>
      </c>
      <c r="R6382" s="14"/>
      <c r="S6382" s="16">
        <f>Table2[[#This Row],[FTHG]]-Table2[[#This Row],[HTH]]</f>
        <v>1</v>
      </c>
      <c r="T6382" s="14">
        <f>Table2[[#This Row],[FTAG]]-Table2[[#This Row],[HTA]]</f>
        <v>0</v>
      </c>
      <c r="U6382" s="13" t="str">
        <f>IF(Table2[[#This Row],[SHH]]&gt;Table2[[#This Row],[SHA]],"H",IF(Table2[[#This Row],[HTH]]&lt;Table2[[#This Row],[HTA]],"A","D"))</f>
        <v>H</v>
      </c>
      <c r="V6382" s="14"/>
      <c r="W6382">
        <v>13</v>
      </c>
      <c r="X6382">
        <v>9</v>
      </c>
      <c r="Y6382">
        <v>6</v>
      </c>
      <c r="Z6382">
        <v>2</v>
      </c>
      <c r="AA6382">
        <v>11</v>
      </c>
      <c r="AB6382">
        <v>10</v>
      </c>
      <c r="AC6382">
        <v>4</v>
      </c>
      <c r="AD6382">
        <v>3</v>
      </c>
      <c r="AE6382">
        <v>1</v>
      </c>
      <c r="AF6382">
        <v>0</v>
      </c>
      <c r="AG6382">
        <v>0</v>
      </c>
      <c r="AH6382">
        <v>0</v>
      </c>
      <c r="AI6382">
        <v>1.3</v>
      </c>
      <c r="AJ6382">
        <v>5.75</v>
      </c>
      <c r="AK6382">
        <v>9</v>
      </c>
    </row>
    <row r="6383" spans="1:37" x14ac:dyDescent="0.45">
      <c r="A6383" s="56"/>
      <c r="B6383" s="27">
        <v>44339</v>
      </c>
      <c r="C6383" s="16" t="s">
        <v>454</v>
      </c>
      <c r="D6383" s="16" t="s">
        <v>455</v>
      </c>
      <c r="E6383" s="13" t="s">
        <v>456</v>
      </c>
      <c r="F6383" s="16" t="s">
        <v>271</v>
      </c>
      <c r="G6383" t="s">
        <v>471</v>
      </c>
      <c r="H6383" s="14"/>
      <c r="I6383" t="s">
        <v>458</v>
      </c>
      <c r="J6383" s="14"/>
      <c r="K6383">
        <v>0</v>
      </c>
      <c r="L6383">
        <v>1</v>
      </c>
      <c r="M6383" t="s">
        <v>8</v>
      </c>
      <c r="N6383" s="14"/>
      <c r="O6383">
        <v>0</v>
      </c>
      <c r="P6383">
        <v>1</v>
      </c>
      <c r="Q6383" t="s">
        <v>8</v>
      </c>
      <c r="R6383" s="14"/>
      <c r="S6383" s="16">
        <f>Table2[[#This Row],[FTHG]]-Table2[[#This Row],[HTH]]</f>
        <v>0</v>
      </c>
      <c r="T6383" s="14">
        <f>Table2[[#This Row],[FTAG]]-Table2[[#This Row],[HTA]]</f>
        <v>0</v>
      </c>
      <c r="U6383" s="13" t="str">
        <f>IF(Table2[[#This Row],[SHH]]&gt;Table2[[#This Row],[SHA]],"H",IF(Table2[[#This Row],[HTH]]&lt;Table2[[#This Row],[HTA]],"A","D"))</f>
        <v>A</v>
      </c>
      <c r="V6383" s="14"/>
      <c r="W6383">
        <v>19</v>
      </c>
      <c r="X6383">
        <v>10</v>
      </c>
      <c r="Y6383">
        <v>5</v>
      </c>
      <c r="Z6383">
        <v>2</v>
      </c>
      <c r="AA6383">
        <v>13</v>
      </c>
      <c r="AB6383">
        <v>10</v>
      </c>
      <c r="AC6383">
        <v>9</v>
      </c>
      <c r="AD6383">
        <v>3</v>
      </c>
      <c r="AE6383">
        <v>1</v>
      </c>
      <c r="AF6383">
        <v>0</v>
      </c>
      <c r="AG6383">
        <v>0</v>
      </c>
      <c r="AH6383">
        <v>0</v>
      </c>
      <c r="AI6383">
        <v>1.3</v>
      </c>
      <c r="AJ6383">
        <v>5.5</v>
      </c>
      <c r="AK6383">
        <v>10</v>
      </c>
    </row>
    <row r="6384" spans="1:37" x14ac:dyDescent="0.45">
      <c r="A6384" s="56"/>
      <c r="B6384" s="27">
        <v>44339</v>
      </c>
      <c r="C6384" s="16" t="s">
        <v>454</v>
      </c>
      <c r="D6384" s="16" t="s">
        <v>455</v>
      </c>
      <c r="E6384" s="13" t="s">
        <v>456</v>
      </c>
      <c r="F6384" s="16" t="s">
        <v>271</v>
      </c>
      <c r="G6384" t="s">
        <v>466</v>
      </c>
      <c r="H6384" s="14"/>
      <c r="I6384" t="s">
        <v>461</v>
      </c>
      <c r="J6384" s="14"/>
      <c r="K6384">
        <v>1</v>
      </c>
      <c r="L6384">
        <v>1</v>
      </c>
      <c r="M6384" t="s">
        <v>23</v>
      </c>
      <c r="N6384" s="14"/>
      <c r="O6384">
        <v>1</v>
      </c>
      <c r="P6384">
        <v>0</v>
      </c>
      <c r="Q6384" t="s">
        <v>7</v>
      </c>
      <c r="R6384" s="14"/>
      <c r="S6384" s="16">
        <f>Table2[[#This Row],[FTHG]]-Table2[[#This Row],[HTH]]</f>
        <v>0</v>
      </c>
      <c r="T6384" s="14">
        <f>Table2[[#This Row],[FTAG]]-Table2[[#This Row],[HTA]]</f>
        <v>1</v>
      </c>
      <c r="U6384" s="13" t="str">
        <f>IF(Table2[[#This Row],[SHH]]&gt;Table2[[#This Row],[SHA]],"H",IF(Table2[[#This Row],[HTH]]&lt;Table2[[#This Row],[HTA]],"A","D"))</f>
        <v>D</v>
      </c>
      <c r="V6384" s="14"/>
      <c r="W6384">
        <v>6</v>
      </c>
      <c r="X6384">
        <v>7</v>
      </c>
      <c r="Y6384">
        <v>2</v>
      </c>
      <c r="Z6384">
        <v>1</v>
      </c>
      <c r="AA6384">
        <v>17</v>
      </c>
      <c r="AB6384">
        <v>9</v>
      </c>
      <c r="AC6384">
        <v>2</v>
      </c>
      <c r="AD6384">
        <v>3</v>
      </c>
      <c r="AE6384">
        <v>1</v>
      </c>
      <c r="AF6384">
        <v>1</v>
      </c>
      <c r="AG6384">
        <v>0</v>
      </c>
      <c r="AH6384">
        <v>0</v>
      </c>
      <c r="AI6384">
        <v>2.6</v>
      </c>
      <c r="AJ6384">
        <v>2</v>
      </c>
      <c r="AK6384">
        <v>4.33</v>
      </c>
    </row>
    <row r="6385" spans="1:37" x14ac:dyDescent="0.45">
      <c r="A6385" s="56"/>
      <c r="B6385" s="27">
        <v>44086</v>
      </c>
      <c r="C6385" s="16" t="s">
        <v>477</v>
      </c>
      <c r="D6385" s="16" t="s">
        <v>478</v>
      </c>
      <c r="E6385" s="13" t="s">
        <v>479</v>
      </c>
      <c r="F6385" s="16" t="s">
        <v>271</v>
      </c>
      <c r="G6385" t="s">
        <v>480</v>
      </c>
      <c r="H6385" s="14"/>
      <c r="I6385" t="s">
        <v>495</v>
      </c>
      <c r="J6385" s="14"/>
      <c r="K6385">
        <v>2</v>
      </c>
      <c r="L6385">
        <v>0</v>
      </c>
      <c r="M6385" t="s">
        <v>7</v>
      </c>
      <c r="N6385" s="14"/>
      <c r="O6385">
        <v>1</v>
      </c>
      <c r="P6385">
        <v>0</v>
      </c>
      <c r="Q6385" t="s">
        <v>7</v>
      </c>
      <c r="R6385" s="14"/>
      <c r="S6385" s="16">
        <f>Table2[[#This Row],[FTHG]]-Table2[[#This Row],[HTH]]</f>
        <v>1</v>
      </c>
      <c r="T6385" s="14">
        <f>Table2[[#This Row],[FTAG]]-Table2[[#This Row],[HTA]]</f>
        <v>0</v>
      </c>
      <c r="U6385" s="13" t="str">
        <f>IF(Table2[[#This Row],[SHH]]&gt;Table2[[#This Row],[SHA]],"H",IF(Table2[[#This Row],[HTH]]&lt;Table2[[#This Row],[HTA]],"A","D"))</f>
        <v>H</v>
      </c>
      <c r="V6385" s="14"/>
      <c r="W6385">
        <v>13</v>
      </c>
      <c r="X6385">
        <v>10</v>
      </c>
      <c r="Y6385">
        <v>7</v>
      </c>
      <c r="Z6385">
        <v>5</v>
      </c>
      <c r="AA6385">
        <v>12</v>
      </c>
      <c r="AB6385">
        <v>13</v>
      </c>
      <c r="AC6385">
        <v>3</v>
      </c>
      <c r="AD6385">
        <v>10</v>
      </c>
      <c r="AE6385">
        <v>2</v>
      </c>
      <c r="AF6385">
        <v>3</v>
      </c>
      <c r="AG6385">
        <v>0</v>
      </c>
      <c r="AH6385">
        <v>0</v>
      </c>
      <c r="AI6385">
        <v>2.4500000000000002</v>
      </c>
      <c r="AJ6385">
        <v>3.5</v>
      </c>
      <c r="AK6385">
        <v>2.7</v>
      </c>
    </row>
    <row r="6386" spans="1:37" x14ac:dyDescent="0.45">
      <c r="A6386" s="56"/>
      <c r="B6386" s="27">
        <v>44086</v>
      </c>
      <c r="C6386" s="16" t="s">
        <v>477</v>
      </c>
      <c r="D6386" s="16" t="s">
        <v>478</v>
      </c>
      <c r="E6386" s="13" t="s">
        <v>479</v>
      </c>
      <c r="F6386" s="16" t="s">
        <v>271</v>
      </c>
      <c r="G6386" t="s">
        <v>481</v>
      </c>
      <c r="H6386" s="14"/>
      <c r="I6386" t="s">
        <v>494</v>
      </c>
      <c r="J6386" s="14"/>
      <c r="K6386">
        <v>0</v>
      </c>
      <c r="L6386">
        <v>2</v>
      </c>
      <c r="M6386" t="s">
        <v>8</v>
      </c>
      <c r="N6386" s="14"/>
      <c r="O6386">
        <v>0</v>
      </c>
      <c r="P6386">
        <v>1</v>
      </c>
      <c r="Q6386" t="s">
        <v>8</v>
      </c>
      <c r="R6386" s="14"/>
      <c r="S6386" s="16">
        <f>Table2[[#This Row],[FTHG]]-Table2[[#This Row],[HTH]]</f>
        <v>0</v>
      </c>
      <c r="T6386" s="14">
        <f>Table2[[#This Row],[FTAG]]-Table2[[#This Row],[HTA]]</f>
        <v>1</v>
      </c>
      <c r="U6386" s="13" t="str">
        <f>IF(Table2[[#This Row],[SHH]]&gt;Table2[[#This Row],[SHA]],"H",IF(Table2[[#This Row],[HTH]]&lt;Table2[[#This Row],[HTA]],"A","D"))</f>
        <v>A</v>
      </c>
      <c r="V6386" s="14"/>
      <c r="W6386">
        <v>17</v>
      </c>
      <c r="X6386">
        <v>13</v>
      </c>
      <c r="Y6386">
        <v>5</v>
      </c>
      <c r="Z6386">
        <v>6</v>
      </c>
      <c r="AA6386">
        <v>15</v>
      </c>
      <c r="AB6386">
        <v>11</v>
      </c>
      <c r="AC6386">
        <v>3</v>
      </c>
      <c r="AD6386">
        <v>3</v>
      </c>
      <c r="AE6386">
        <v>3</v>
      </c>
      <c r="AF6386">
        <v>1</v>
      </c>
      <c r="AG6386">
        <v>0</v>
      </c>
      <c r="AH6386">
        <v>0</v>
      </c>
      <c r="AI6386">
        <v>4.5</v>
      </c>
      <c r="AJ6386">
        <v>4</v>
      </c>
      <c r="AK6386">
        <v>1.7</v>
      </c>
    </row>
    <row r="6387" spans="1:37" x14ac:dyDescent="0.45">
      <c r="A6387" s="56"/>
      <c r="B6387" s="27">
        <v>44086</v>
      </c>
      <c r="C6387" s="16" t="s">
        <v>477</v>
      </c>
      <c r="D6387" s="16" t="s">
        <v>478</v>
      </c>
      <c r="E6387" s="13" t="s">
        <v>479</v>
      </c>
      <c r="F6387" s="16" t="s">
        <v>271</v>
      </c>
      <c r="G6387" t="s">
        <v>482</v>
      </c>
      <c r="H6387" s="14"/>
      <c r="I6387" t="s">
        <v>492</v>
      </c>
      <c r="J6387" s="14"/>
      <c r="K6387">
        <v>2</v>
      </c>
      <c r="L6387">
        <v>0</v>
      </c>
      <c r="M6387" t="s">
        <v>7</v>
      </c>
      <c r="N6387" s="14"/>
      <c r="O6387">
        <v>1</v>
      </c>
      <c r="P6387">
        <v>0</v>
      </c>
      <c r="Q6387" t="s">
        <v>7</v>
      </c>
      <c r="R6387" s="14"/>
      <c r="S6387" s="16">
        <f>Table2[[#This Row],[FTHG]]-Table2[[#This Row],[HTH]]</f>
        <v>1</v>
      </c>
      <c r="T6387" s="14">
        <f>Table2[[#This Row],[FTAG]]-Table2[[#This Row],[HTA]]</f>
        <v>0</v>
      </c>
      <c r="U6387" s="13" t="str">
        <f>IF(Table2[[#This Row],[SHH]]&gt;Table2[[#This Row],[SHA]],"H",IF(Table2[[#This Row],[HTH]]&lt;Table2[[#This Row],[HTA]],"A","D"))</f>
        <v>H</v>
      </c>
      <c r="V6387" s="14"/>
      <c r="W6387">
        <v>14</v>
      </c>
      <c r="X6387">
        <v>2</v>
      </c>
      <c r="Y6387">
        <v>5</v>
      </c>
      <c r="Z6387">
        <v>0</v>
      </c>
      <c r="AA6387">
        <v>9</v>
      </c>
      <c r="AB6387">
        <v>13</v>
      </c>
      <c r="AC6387">
        <v>7</v>
      </c>
      <c r="AD6387">
        <v>2</v>
      </c>
      <c r="AE6387">
        <v>1</v>
      </c>
      <c r="AF6387">
        <v>0</v>
      </c>
      <c r="AG6387">
        <v>0</v>
      </c>
      <c r="AH6387">
        <v>0</v>
      </c>
      <c r="AI6387">
        <v>1.85</v>
      </c>
      <c r="AJ6387">
        <v>3.8</v>
      </c>
      <c r="AK6387">
        <v>3.8</v>
      </c>
    </row>
    <row r="6388" spans="1:37" x14ac:dyDescent="0.45">
      <c r="A6388" s="56"/>
      <c r="B6388" s="27">
        <v>44087</v>
      </c>
      <c r="C6388" s="16" t="s">
        <v>477</v>
      </c>
      <c r="D6388" s="16" t="s">
        <v>478</v>
      </c>
      <c r="E6388" s="13" t="s">
        <v>479</v>
      </c>
      <c r="F6388" s="16" t="s">
        <v>271</v>
      </c>
      <c r="G6388" t="s">
        <v>483</v>
      </c>
      <c r="H6388" s="14"/>
      <c r="I6388" t="s">
        <v>488</v>
      </c>
      <c r="J6388" s="14"/>
      <c r="K6388">
        <v>3</v>
      </c>
      <c r="L6388">
        <v>5</v>
      </c>
      <c r="M6388" t="s">
        <v>8</v>
      </c>
      <c r="N6388" s="14"/>
      <c r="O6388">
        <v>1</v>
      </c>
      <c r="P6388">
        <v>0</v>
      </c>
      <c r="Q6388" t="s">
        <v>7</v>
      </c>
      <c r="R6388" s="14"/>
      <c r="S6388" s="16">
        <f>Table2[[#This Row],[FTHG]]-Table2[[#This Row],[HTH]]</f>
        <v>2</v>
      </c>
      <c r="T6388" s="14">
        <f>Table2[[#This Row],[FTAG]]-Table2[[#This Row],[HTA]]</f>
        <v>5</v>
      </c>
      <c r="U6388" s="13" t="str">
        <f>IF(Table2[[#This Row],[SHH]]&gt;Table2[[#This Row],[SHA]],"H",IF(Table2[[#This Row],[HTH]]&lt;Table2[[#This Row],[HTA]],"A","D"))</f>
        <v>D</v>
      </c>
      <c r="V6388" s="14"/>
      <c r="W6388">
        <v>15</v>
      </c>
      <c r="X6388">
        <v>14</v>
      </c>
      <c r="Y6388">
        <v>5</v>
      </c>
      <c r="Z6388">
        <v>7</v>
      </c>
      <c r="AA6388">
        <v>10</v>
      </c>
      <c r="AB6388">
        <v>13</v>
      </c>
      <c r="AC6388">
        <v>7</v>
      </c>
      <c r="AD6388">
        <v>3</v>
      </c>
      <c r="AE6388">
        <v>2</v>
      </c>
      <c r="AF6388">
        <v>3</v>
      </c>
      <c r="AG6388">
        <v>0</v>
      </c>
      <c r="AH6388">
        <v>0</v>
      </c>
      <c r="AI6388">
        <v>1.9</v>
      </c>
      <c r="AJ6388">
        <v>3.5</v>
      </c>
      <c r="AK6388">
        <v>4</v>
      </c>
    </row>
    <row r="6389" spans="1:37" x14ac:dyDescent="0.45">
      <c r="A6389" s="56"/>
      <c r="B6389" s="27">
        <v>44087</v>
      </c>
      <c r="C6389" s="16" t="s">
        <v>477</v>
      </c>
      <c r="D6389" s="16" t="s">
        <v>478</v>
      </c>
      <c r="E6389" s="13" t="s">
        <v>479</v>
      </c>
      <c r="F6389" s="16" t="s">
        <v>271</v>
      </c>
      <c r="G6389" t="s">
        <v>484</v>
      </c>
      <c r="H6389" s="14"/>
      <c r="I6389" t="s">
        <v>493</v>
      </c>
      <c r="J6389" s="14"/>
      <c r="K6389">
        <v>2</v>
      </c>
      <c r="L6389">
        <v>0</v>
      </c>
      <c r="M6389" t="s">
        <v>7</v>
      </c>
      <c r="N6389" s="14"/>
      <c r="O6389">
        <v>0</v>
      </c>
      <c r="P6389">
        <v>0</v>
      </c>
      <c r="Q6389" t="s">
        <v>23</v>
      </c>
      <c r="R6389" s="14"/>
      <c r="S6389" s="16">
        <f>Table2[[#This Row],[FTHG]]-Table2[[#This Row],[HTH]]</f>
        <v>2</v>
      </c>
      <c r="T6389" s="14">
        <f>Table2[[#This Row],[FTAG]]-Table2[[#This Row],[HTA]]</f>
        <v>0</v>
      </c>
      <c r="U6389" s="13" t="str">
        <f>IF(Table2[[#This Row],[SHH]]&gt;Table2[[#This Row],[SHA]],"H",IF(Table2[[#This Row],[HTH]]&lt;Table2[[#This Row],[HTA]],"A","D"))</f>
        <v>H</v>
      </c>
      <c r="V6389" s="14"/>
      <c r="W6389">
        <v>22</v>
      </c>
      <c r="X6389">
        <v>8</v>
      </c>
      <c r="Y6389">
        <v>5</v>
      </c>
      <c r="Z6389">
        <v>1</v>
      </c>
      <c r="AA6389">
        <v>5</v>
      </c>
      <c r="AB6389">
        <v>15</v>
      </c>
      <c r="AC6389">
        <v>7</v>
      </c>
      <c r="AD6389">
        <v>2</v>
      </c>
      <c r="AE6389">
        <v>1</v>
      </c>
      <c r="AF6389">
        <v>3</v>
      </c>
      <c r="AG6389">
        <v>0</v>
      </c>
      <c r="AH6389">
        <v>1</v>
      </c>
      <c r="AI6389">
        <v>1.72</v>
      </c>
      <c r="AJ6389">
        <v>3.75</v>
      </c>
      <c r="AK6389">
        <v>4.5</v>
      </c>
    </row>
    <row r="6390" spans="1:37" x14ac:dyDescent="0.45">
      <c r="A6390" s="56"/>
      <c r="B6390" s="27">
        <v>44087</v>
      </c>
      <c r="C6390" s="16" t="s">
        <v>477</v>
      </c>
      <c r="D6390" s="16" t="s">
        <v>478</v>
      </c>
      <c r="E6390" s="13" t="s">
        <v>479</v>
      </c>
      <c r="F6390" s="16" t="s">
        <v>271</v>
      </c>
      <c r="G6390" t="s">
        <v>485</v>
      </c>
      <c r="H6390" s="14"/>
      <c r="I6390" t="s">
        <v>496</v>
      </c>
      <c r="J6390" s="14"/>
      <c r="K6390">
        <v>0</v>
      </c>
      <c r="L6390">
        <v>1</v>
      </c>
      <c r="M6390" t="s">
        <v>8</v>
      </c>
      <c r="N6390" s="14"/>
      <c r="O6390">
        <v>0</v>
      </c>
      <c r="P6390">
        <v>1</v>
      </c>
      <c r="Q6390" t="s">
        <v>8</v>
      </c>
      <c r="R6390" s="14"/>
      <c r="S6390" s="16">
        <f>Table2[[#This Row],[FTHG]]-Table2[[#This Row],[HTH]]</f>
        <v>0</v>
      </c>
      <c r="T6390" s="14">
        <f>Table2[[#This Row],[FTAG]]-Table2[[#This Row],[HTA]]</f>
        <v>0</v>
      </c>
      <c r="U6390" s="13" t="str">
        <f>IF(Table2[[#This Row],[SHH]]&gt;Table2[[#This Row],[SHA]],"H",IF(Table2[[#This Row],[HTH]]&lt;Table2[[#This Row],[HTA]],"A","D"))</f>
        <v>A</v>
      </c>
      <c r="V6390" s="14"/>
      <c r="W6390">
        <v>14</v>
      </c>
      <c r="X6390">
        <v>9</v>
      </c>
      <c r="Y6390">
        <v>3</v>
      </c>
      <c r="Z6390">
        <v>4</v>
      </c>
      <c r="AA6390">
        <v>13</v>
      </c>
      <c r="AB6390">
        <v>13</v>
      </c>
      <c r="AC6390">
        <v>2</v>
      </c>
      <c r="AD6390">
        <v>1</v>
      </c>
      <c r="AE6390">
        <v>2</v>
      </c>
      <c r="AF6390">
        <v>3</v>
      </c>
      <c r="AG6390">
        <v>0</v>
      </c>
      <c r="AH6390">
        <v>1</v>
      </c>
      <c r="AI6390">
        <v>10</v>
      </c>
      <c r="AJ6390">
        <v>7</v>
      </c>
      <c r="AK6390">
        <v>1.22</v>
      </c>
    </row>
    <row r="6391" spans="1:37" x14ac:dyDescent="0.45">
      <c r="A6391" s="56"/>
      <c r="B6391" s="27">
        <v>44087</v>
      </c>
      <c r="C6391" s="16" t="s">
        <v>477</v>
      </c>
      <c r="D6391" s="16" t="s">
        <v>478</v>
      </c>
      <c r="E6391" s="13" t="s">
        <v>479</v>
      </c>
      <c r="F6391" s="16" t="s">
        <v>271</v>
      </c>
      <c r="G6391" t="s">
        <v>486</v>
      </c>
      <c r="H6391" s="14"/>
      <c r="I6391" t="s">
        <v>491</v>
      </c>
      <c r="J6391" s="14"/>
      <c r="K6391">
        <v>1</v>
      </c>
      <c r="L6391">
        <v>3</v>
      </c>
      <c r="M6391" t="s">
        <v>8</v>
      </c>
      <c r="N6391" s="14"/>
      <c r="O6391">
        <v>0</v>
      </c>
      <c r="P6391">
        <v>1</v>
      </c>
      <c r="Q6391" t="s">
        <v>8</v>
      </c>
      <c r="R6391" s="14"/>
      <c r="S6391" s="16">
        <f>Table2[[#This Row],[FTHG]]-Table2[[#This Row],[HTH]]</f>
        <v>1</v>
      </c>
      <c r="T6391" s="14">
        <f>Table2[[#This Row],[FTAG]]-Table2[[#This Row],[HTA]]</f>
        <v>2</v>
      </c>
      <c r="U6391" s="13" t="str">
        <f>IF(Table2[[#This Row],[SHH]]&gt;Table2[[#This Row],[SHA]],"H",IF(Table2[[#This Row],[HTH]]&lt;Table2[[#This Row],[HTA]],"A","D"))</f>
        <v>A</v>
      </c>
      <c r="V6391" s="14"/>
      <c r="W6391">
        <v>14</v>
      </c>
      <c r="X6391">
        <v>16</v>
      </c>
      <c r="Y6391">
        <v>2</v>
      </c>
      <c r="Z6391">
        <v>6</v>
      </c>
      <c r="AA6391">
        <v>12</v>
      </c>
      <c r="AB6391">
        <v>10</v>
      </c>
      <c r="AC6391">
        <v>3</v>
      </c>
      <c r="AD6391">
        <v>1</v>
      </c>
      <c r="AE6391">
        <v>4</v>
      </c>
      <c r="AF6391">
        <v>2</v>
      </c>
      <c r="AG6391">
        <v>0</v>
      </c>
      <c r="AH6391">
        <v>0</v>
      </c>
      <c r="AI6391">
        <v>3.6</v>
      </c>
      <c r="AJ6391">
        <v>3.4</v>
      </c>
      <c r="AK6391">
        <v>2.0499999999999998</v>
      </c>
    </row>
    <row r="6392" spans="1:37" x14ac:dyDescent="0.45">
      <c r="A6392" s="56"/>
      <c r="B6392" s="27">
        <v>44087</v>
      </c>
      <c r="C6392" s="16" t="s">
        <v>477</v>
      </c>
      <c r="D6392" s="16" t="s">
        <v>478</v>
      </c>
      <c r="E6392" s="13" t="s">
        <v>479</v>
      </c>
      <c r="F6392" s="16" t="s">
        <v>271</v>
      </c>
      <c r="G6392" t="s">
        <v>487</v>
      </c>
      <c r="H6392" s="14"/>
      <c r="I6392" t="s">
        <v>490</v>
      </c>
      <c r="J6392" s="14"/>
      <c r="K6392">
        <v>0</v>
      </c>
      <c r="L6392">
        <v>1</v>
      </c>
      <c r="M6392" t="s">
        <v>8</v>
      </c>
      <c r="N6392" s="14"/>
      <c r="O6392">
        <v>0</v>
      </c>
      <c r="P6392">
        <v>1</v>
      </c>
      <c r="Q6392" t="s">
        <v>8</v>
      </c>
      <c r="R6392" s="14"/>
      <c r="S6392" s="16">
        <f>Table2[[#This Row],[FTHG]]-Table2[[#This Row],[HTH]]</f>
        <v>0</v>
      </c>
      <c r="T6392" s="14">
        <f>Table2[[#This Row],[FTAG]]-Table2[[#This Row],[HTA]]</f>
        <v>0</v>
      </c>
      <c r="U6392" s="13" t="str">
        <f>IF(Table2[[#This Row],[SHH]]&gt;Table2[[#This Row],[SHA]],"H",IF(Table2[[#This Row],[HTH]]&lt;Table2[[#This Row],[HTA]],"A","D"))</f>
        <v>A</v>
      </c>
      <c r="V6392" s="14"/>
      <c r="W6392">
        <v>7</v>
      </c>
      <c r="X6392">
        <v>17</v>
      </c>
      <c r="Y6392">
        <v>3</v>
      </c>
      <c r="Z6392">
        <v>6</v>
      </c>
      <c r="AA6392">
        <v>11</v>
      </c>
      <c r="AB6392">
        <v>17</v>
      </c>
      <c r="AC6392">
        <v>0</v>
      </c>
      <c r="AD6392">
        <v>6</v>
      </c>
      <c r="AE6392">
        <v>1</v>
      </c>
      <c r="AF6392">
        <v>1</v>
      </c>
      <c r="AG6392">
        <v>0</v>
      </c>
      <c r="AH6392">
        <v>0</v>
      </c>
      <c r="AI6392">
        <v>4.75</v>
      </c>
      <c r="AJ6392">
        <v>4.2</v>
      </c>
      <c r="AK6392">
        <v>1.61</v>
      </c>
    </row>
    <row r="6393" spans="1:37" x14ac:dyDescent="0.45">
      <c r="A6393" s="56"/>
      <c r="B6393" s="27">
        <v>44092</v>
      </c>
      <c r="C6393" s="16" t="s">
        <v>477</v>
      </c>
      <c r="D6393" s="16" t="s">
        <v>478</v>
      </c>
      <c r="E6393" s="13" t="s">
        <v>479</v>
      </c>
      <c r="F6393" s="16" t="s">
        <v>271</v>
      </c>
      <c r="G6393" t="s">
        <v>488</v>
      </c>
      <c r="H6393" s="14"/>
      <c r="I6393" t="s">
        <v>497</v>
      </c>
      <c r="J6393" s="14"/>
      <c r="K6393">
        <v>1</v>
      </c>
      <c r="L6393">
        <v>1</v>
      </c>
      <c r="M6393" t="s">
        <v>23</v>
      </c>
      <c r="N6393" s="14"/>
      <c r="O6393">
        <v>1</v>
      </c>
      <c r="P6393">
        <v>0</v>
      </c>
      <c r="Q6393" t="s">
        <v>7</v>
      </c>
      <c r="R6393" s="14"/>
      <c r="S6393" s="16">
        <f>Table2[[#This Row],[FTHG]]-Table2[[#This Row],[HTH]]</f>
        <v>0</v>
      </c>
      <c r="T6393" s="14">
        <f>Table2[[#This Row],[FTAG]]-Table2[[#This Row],[HTA]]</f>
        <v>1</v>
      </c>
      <c r="U6393" s="13" t="str">
        <f>IF(Table2[[#This Row],[SHH]]&gt;Table2[[#This Row],[SHA]],"H",IF(Table2[[#This Row],[HTH]]&lt;Table2[[#This Row],[HTA]],"A","D"))</f>
        <v>D</v>
      </c>
      <c r="V6393" s="14"/>
      <c r="W6393">
        <v>9</v>
      </c>
      <c r="X6393">
        <v>26</v>
      </c>
      <c r="Y6393">
        <v>3</v>
      </c>
      <c r="Z6393">
        <v>8</v>
      </c>
      <c r="AA6393">
        <v>15</v>
      </c>
      <c r="AB6393">
        <v>7</v>
      </c>
      <c r="AC6393">
        <v>5</v>
      </c>
      <c r="AD6393">
        <v>12</v>
      </c>
      <c r="AE6393">
        <v>2</v>
      </c>
      <c r="AF6393">
        <v>1</v>
      </c>
      <c r="AG6393">
        <v>0</v>
      </c>
      <c r="AH6393">
        <v>0</v>
      </c>
      <c r="AI6393">
        <v>4.5</v>
      </c>
      <c r="AJ6393">
        <v>3.75</v>
      </c>
      <c r="AK6393">
        <v>1.75</v>
      </c>
    </row>
    <row r="6394" spans="1:37" x14ac:dyDescent="0.45">
      <c r="A6394" s="56"/>
      <c r="B6394" s="27">
        <v>44093</v>
      </c>
      <c r="C6394" s="16" t="s">
        <v>477</v>
      </c>
      <c r="D6394" s="16" t="s">
        <v>478</v>
      </c>
      <c r="E6394" s="13" t="s">
        <v>479</v>
      </c>
      <c r="F6394" s="16" t="s">
        <v>271</v>
      </c>
      <c r="G6394" t="s">
        <v>489</v>
      </c>
      <c r="H6394" s="14"/>
      <c r="I6394" t="s">
        <v>481</v>
      </c>
      <c r="J6394" s="14"/>
      <c r="K6394">
        <v>1</v>
      </c>
      <c r="L6394">
        <v>1</v>
      </c>
      <c r="M6394" t="s">
        <v>23</v>
      </c>
      <c r="N6394" s="14"/>
      <c r="O6394">
        <v>0</v>
      </c>
      <c r="P6394">
        <v>1</v>
      </c>
      <c r="Q6394" t="s">
        <v>8</v>
      </c>
      <c r="R6394" s="14"/>
      <c r="S6394" s="16">
        <f>Table2[[#This Row],[FTHG]]-Table2[[#This Row],[HTH]]</f>
        <v>1</v>
      </c>
      <c r="T6394" s="14">
        <f>Table2[[#This Row],[FTAG]]-Table2[[#This Row],[HTA]]</f>
        <v>0</v>
      </c>
      <c r="U6394" s="13" t="str">
        <f>IF(Table2[[#This Row],[SHH]]&gt;Table2[[#This Row],[SHA]],"H",IF(Table2[[#This Row],[HTH]]&lt;Table2[[#This Row],[HTA]],"A","D"))</f>
        <v>H</v>
      </c>
      <c r="V6394" s="14"/>
      <c r="W6394">
        <v>13</v>
      </c>
      <c r="X6394">
        <v>14</v>
      </c>
      <c r="Y6394">
        <v>3</v>
      </c>
      <c r="Z6394">
        <v>4</v>
      </c>
      <c r="AA6394">
        <v>7</v>
      </c>
      <c r="AB6394">
        <v>22</v>
      </c>
      <c r="AC6394">
        <v>6</v>
      </c>
      <c r="AD6394">
        <v>2</v>
      </c>
      <c r="AE6394">
        <v>0</v>
      </c>
      <c r="AF6394">
        <v>5</v>
      </c>
      <c r="AG6394">
        <v>1</v>
      </c>
      <c r="AH6394">
        <v>1</v>
      </c>
      <c r="AI6394">
        <v>1.36</v>
      </c>
      <c r="AJ6394">
        <v>4.75</v>
      </c>
      <c r="AK6394">
        <v>8</v>
      </c>
    </row>
    <row r="6395" spans="1:37" x14ac:dyDescent="0.45">
      <c r="A6395" s="56"/>
      <c r="B6395" s="27">
        <v>44093</v>
      </c>
      <c r="C6395" s="16" t="s">
        <v>477</v>
      </c>
      <c r="D6395" s="16" t="s">
        <v>478</v>
      </c>
      <c r="E6395" s="13" t="s">
        <v>479</v>
      </c>
      <c r="F6395" s="16" t="s">
        <v>271</v>
      </c>
      <c r="G6395" t="s">
        <v>490</v>
      </c>
      <c r="H6395" s="14"/>
      <c r="I6395" t="s">
        <v>485</v>
      </c>
      <c r="J6395" s="14"/>
      <c r="K6395">
        <v>2</v>
      </c>
      <c r="L6395">
        <v>0</v>
      </c>
      <c r="M6395" t="s">
        <v>7</v>
      </c>
      <c r="N6395" s="14"/>
      <c r="O6395">
        <v>1</v>
      </c>
      <c r="P6395">
        <v>0</v>
      </c>
      <c r="Q6395" t="s">
        <v>7</v>
      </c>
      <c r="R6395" s="14"/>
      <c r="S6395" s="16">
        <f>Table2[[#This Row],[FTHG]]-Table2[[#This Row],[HTH]]</f>
        <v>1</v>
      </c>
      <c r="T6395" s="14">
        <f>Table2[[#This Row],[FTAG]]-Table2[[#This Row],[HTA]]</f>
        <v>0</v>
      </c>
      <c r="U6395" s="13" t="str">
        <f>IF(Table2[[#This Row],[SHH]]&gt;Table2[[#This Row],[SHA]],"H",IF(Table2[[#This Row],[HTH]]&lt;Table2[[#This Row],[HTA]],"A","D"))</f>
        <v>H</v>
      </c>
      <c r="V6395" s="14"/>
      <c r="W6395">
        <v>26</v>
      </c>
      <c r="X6395">
        <v>2</v>
      </c>
      <c r="Y6395">
        <v>9</v>
      </c>
      <c r="Z6395">
        <v>1</v>
      </c>
      <c r="AA6395">
        <v>4</v>
      </c>
      <c r="AB6395">
        <v>15</v>
      </c>
      <c r="AC6395">
        <v>6</v>
      </c>
      <c r="AD6395">
        <v>7</v>
      </c>
      <c r="AE6395">
        <v>2</v>
      </c>
      <c r="AF6395">
        <v>4</v>
      </c>
      <c r="AG6395">
        <v>0</v>
      </c>
      <c r="AH6395">
        <v>1</v>
      </c>
      <c r="AI6395">
        <v>1.61</v>
      </c>
      <c r="AJ6395">
        <v>4</v>
      </c>
      <c r="AK6395">
        <v>5</v>
      </c>
    </row>
    <row r="6396" spans="1:37" x14ac:dyDescent="0.45">
      <c r="A6396" s="56"/>
      <c r="B6396" s="27">
        <v>44093</v>
      </c>
      <c r="C6396" s="16" t="s">
        <v>477</v>
      </c>
      <c r="D6396" s="16" t="s">
        <v>478</v>
      </c>
      <c r="E6396" s="13" t="s">
        <v>479</v>
      </c>
      <c r="F6396" s="16" t="s">
        <v>271</v>
      </c>
      <c r="G6396" t="s">
        <v>491</v>
      </c>
      <c r="H6396" s="14"/>
      <c r="I6396" t="s">
        <v>483</v>
      </c>
      <c r="J6396" s="14"/>
      <c r="K6396">
        <v>2</v>
      </c>
      <c r="L6396">
        <v>1</v>
      </c>
      <c r="M6396" t="s">
        <v>7</v>
      </c>
      <c r="N6396" s="14"/>
      <c r="O6396">
        <v>1</v>
      </c>
      <c r="P6396">
        <v>0</v>
      </c>
      <c r="Q6396" t="s">
        <v>7</v>
      </c>
      <c r="R6396" s="14"/>
      <c r="S6396" s="16">
        <f>Table2[[#This Row],[FTHG]]-Table2[[#This Row],[HTH]]</f>
        <v>1</v>
      </c>
      <c r="T6396" s="14">
        <f>Table2[[#This Row],[FTAG]]-Table2[[#This Row],[HTA]]</f>
        <v>1</v>
      </c>
      <c r="U6396" s="13" t="str">
        <f>IF(Table2[[#This Row],[SHH]]&gt;Table2[[#This Row],[SHA]],"H",IF(Table2[[#This Row],[HTH]]&lt;Table2[[#This Row],[HTA]],"A","D"))</f>
        <v>D</v>
      </c>
      <c r="V6396" s="14"/>
      <c r="W6396">
        <v>21</v>
      </c>
      <c r="X6396">
        <v>7</v>
      </c>
      <c r="Y6396">
        <v>5</v>
      </c>
      <c r="Z6396">
        <v>2</v>
      </c>
      <c r="AA6396">
        <v>8</v>
      </c>
      <c r="AB6396">
        <v>12</v>
      </c>
      <c r="AC6396">
        <v>7</v>
      </c>
      <c r="AD6396">
        <v>5</v>
      </c>
      <c r="AE6396">
        <v>0</v>
      </c>
      <c r="AF6396">
        <v>3</v>
      </c>
      <c r="AG6396">
        <v>0</v>
      </c>
      <c r="AH6396">
        <v>0</v>
      </c>
      <c r="AI6396">
        <v>1.1599999999999999</v>
      </c>
      <c r="AJ6396">
        <v>7.5</v>
      </c>
      <c r="AK6396">
        <v>13</v>
      </c>
    </row>
    <row r="6397" spans="1:37" x14ac:dyDescent="0.45">
      <c r="A6397" s="56"/>
      <c r="B6397" s="27">
        <v>44093</v>
      </c>
      <c r="C6397" s="16" t="s">
        <v>477</v>
      </c>
      <c r="D6397" s="16" t="s">
        <v>478</v>
      </c>
      <c r="E6397" s="13" t="s">
        <v>479</v>
      </c>
      <c r="F6397" s="16" t="s">
        <v>271</v>
      </c>
      <c r="G6397" t="s">
        <v>492</v>
      </c>
      <c r="H6397" s="14"/>
      <c r="I6397" t="s">
        <v>480</v>
      </c>
      <c r="J6397" s="14"/>
      <c r="K6397">
        <v>1</v>
      </c>
      <c r="L6397">
        <v>3</v>
      </c>
      <c r="M6397" t="s">
        <v>8</v>
      </c>
      <c r="N6397" s="14"/>
      <c r="O6397">
        <v>0</v>
      </c>
      <c r="P6397">
        <v>3</v>
      </c>
      <c r="Q6397" t="s">
        <v>8</v>
      </c>
      <c r="R6397" s="14"/>
      <c r="S6397" s="16">
        <f>Table2[[#This Row],[FTHG]]-Table2[[#This Row],[HTH]]</f>
        <v>1</v>
      </c>
      <c r="T6397" s="14">
        <f>Table2[[#This Row],[FTAG]]-Table2[[#This Row],[HTA]]</f>
        <v>0</v>
      </c>
      <c r="U6397" s="13" t="str">
        <f>IF(Table2[[#This Row],[SHH]]&gt;Table2[[#This Row],[SHA]],"H",IF(Table2[[#This Row],[HTH]]&lt;Table2[[#This Row],[HTA]],"A","D"))</f>
        <v>H</v>
      </c>
      <c r="V6397" s="14"/>
      <c r="W6397">
        <v>25</v>
      </c>
      <c r="X6397">
        <v>10</v>
      </c>
      <c r="Y6397">
        <v>7</v>
      </c>
      <c r="Z6397">
        <v>5</v>
      </c>
      <c r="AA6397">
        <v>9</v>
      </c>
      <c r="AB6397">
        <v>11</v>
      </c>
      <c r="AC6397">
        <v>14</v>
      </c>
      <c r="AD6397">
        <v>2</v>
      </c>
      <c r="AE6397">
        <v>4</v>
      </c>
      <c r="AF6397">
        <v>0</v>
      </c>
      <c r="AG6397">
        <v>0</v>
      </c>
      <c r="AH6397">
        <v>0</v>
      </c>
      <c r="AI6397">
        <v>3.4</v>
      </c>
      <c r="AJ6397">
        <v>3.5</v>
      </c>
      <c r="AK6397">
        <v>2.0499999999999998</v>
      </c>
    </row>
    <row r="6398" spans="1:37" x14ac:dyDescent="0.45">
      <c r="A6398" s="56"/>
      <c r="B6398" s="27">
        <v>44094</v>
      </c>
      <c r="C6398" s="16" t="s">
        <v>477</v>
      </c>
      <c r="D6398" s="16" t="s">
        <v>478</v>
      </c>
      <c r="E6398" s="13" t="s">
        <v>479</v>
      </c>
      <c r="F6398" s="16" t="s">
        <v>271</v>
      </c>
      <c r="G6398" t="s">
        <v>493</v>
      </c>
      <c r="H6398" s="14"/>
      <c r="I6398" t="s">
        <v>486</v>
      </c>
      <c r="J6398" s="14"/>
      <c r="K6398">
        <v>0</v>
      </c>
      <c r="L6398">
        <v>1</v>
      </c>
      <c r="M6398" t="s">
        <v>8</v>
      </c>
      <c r="N6398" s="14"/>
      <c r="O6398">
        <v>0</v>
      </c>
      <c r="P6398">
        <v>1</v>
      </c>
      <c r="Q6398" t="s">
        <v>8</v>
      </c>
      <c r="R6398" s="14"/>
      <c r="S6398" s="16">
        <f>Table2[[#This Row],[FTHG]]-Table2[[#This Row],[HTH]]</f>
        <v>0</v>
      </c>
      <c r="T6398" s="14">
        <f>Table2[[#This Row],[FTAG]]-Table2[[#This Row],[HTA]]</f>
        <v>0</v>
      </c>
      <c r="U6398" s="13" t="str">
        <f>IF(Table2[[#This Row],[SHH]]&gt;Table2[[#This Row],[SHA]],"H",IF(Table2[[#This Row],[HTH]]&lt;Table2[[#This Row],[HTA]],"A","D"))</f>
        <v>A</v>
      </c>
      <c r="V6398" s="14"/>
      <c r="W6398">
        <v>6</v>
      </c>
      <c r="X6398">
        <v>13</v>
      </c>
      <c r="Y6398">
        <v>0</v>
      </c>
      <c r="Z6398">
        <v>6</v>
      </c>
      <c r="AA6398">
        <v>12</v>
      </c>
      <c r="AB6398">
        <v>11</v>
      </c>
      <c r="AC6398">
        <v>3</v>
      </c>
      <c r="AD6398">
        <v>8</v>
      </c>
      <c r="AE6398">
        <v>1</v>
      </c>
      <c r="AF6398">
        <v>1</v>
      </c>
      <c r="AG6398">
        <v>0</v>
      </c>
      <c r="AH6398">
        <v>0</v>
      </c>
      <c r="AI6398">
        <v>3.6</v>
      </c>
      <c r="AJ6398">
        <v>3.3</v>
      </c>
      <c r="AK6398">
        <v>2.0499999999999998</v>
      </c>
    </row>
    <row r="6399" spans="1:37" x14ac:dyDescent="0.45">
      <c r="A6399" s="56"/>
      <c r="B6399" s="27">
        <v>44094</v>
      </c>
      <c r="C6399" s="16" t="s">
        <v>477</v>
      </c>
      <c r="D6399" s="16" t="s">
        <v>478</v>
      </c>
      <c r="E6399" s="13" t="s">
        <v>479</v>
      </c>
      <c r="F6399" s="16" t="s">
        <v>271</v>
      </c>
      <c r="G6399" t="s">
        <v>494</v>
      </c>
      <c r="H6399" s="14"/>
      <c r="I6399" t="s">
        <v>482</v>
      </c>
      <c r="J6399" s="14"/>
      <c r="K6399">
        <v>1</v>
      </c>
      <c r="L6399">
        <v>1</v>
      </c>
      <c r="M6399" t="s">
        <v>23</v>
      </c>
      <c r="N6399" s="14"/>
      <c r="O6399">
        <v>1</v>
      </c>
      <c r="P6399">
        <v>1</v>
      </c>
      <c r="Q6399" t="s">
        <v>23</v>
      </c>
      <c r="R6399" s="14"/>
      <c r="S6399" s="16">
        <f>Table2[[#This Row],[FTHG]]-Table2[[#This Row],[HTH]]</f>
        <v>0</v>
      </c>
      <c r="T6399" s="14">
        <f>Table2[[#This Row],[FTAG]]-Table2[[#This Row],[HTA]]</f>
        <v>0</v>
      </c>
      <c r="U6399" s="13" t="str">
        <f>IF(Table2[[#This Row],[SHH]]&gt;Table2[[#This Row],[SHA]],"H",IF(Table2[[#This Row],[HTH]]&lt;Table2[[#This Row],[HTA]],"A","D"))</f>
        <v>D</v>
      </c>
      <c r="V6399" s="14"/>
      <c r="W6399">
        <v>18</v>
      </c>
      <c r="X6399">
        <v>10</v>
      </c>
      <c r="Y6399">
        <v>5</v>
      </c>
      <c r="Z6399">
        <v>3</v>
      </c>
      <c r="AA6399">
        <v>7</v>
      </c>
      <c r="AB6399">
        <v>20</v>
      </c>
      <c r="AC6399">
        <v>8</v>
      </c>
      <c r="AD6399">
        <v>4</v>
      </c>
      <c r="AE6399">
        <v>2</v>
      </c>
      <c r="AF6399">
        <v>2</v>
      </c>
      <c r="AG6399">
        <v>0</v>
      </c>
      <c r="AH6399">
        <v>0</v>
      </c>
      <c r="AI6399">
        <v>1.4</v>
      </c>
      <c r="AJ6399">
        <v>4.75</v>
      </c>
      <c r="AK6399">
        <v>7</v>
      </c>
    </row>
    <row r="6400" spans="1:37" x14ac:dyDescent="0.45">
      <c r="A6400" s="56"/>
      <c r="B6400" s="27">
        <v>44094</v>
      </c>
      <c r="C6400" s="16" t="s">
        <v>477</v>
      </c>
      <c r="D6400" s="16" t="s">
        <v>478</v>
      </c>
      <c r="E6400" s="13" t="s">
        <v>479</v>
      </c>
      <c r="F6400" s="16" t="s">
        <v>271</v>
      </c>
      <c r="G6400" t="s">
        <v>495</v>
      </c>
      <c r="H6400" s="14"/>
      <c r="I6400" t="s">
        <v>484</v>
      </c>
      <c r="J6400" s="14"/>
      <c r="K6400">
        <v>4</v>
      </c>
      <c r="L6400">
        <v>0</v>
      </c>
      <c r="M6400" t="s">
        <v>7</v>
      </c>
      <c r="N6400" s="14"/>
      <c r="O6400">
        <v>0</v>
      </c>
      <c r="P6400">
        <v>0</v>
      </c>
      <c r="Q6400" t="s">
        <v>23</v>
      </c>
      <c r="R6400" s="14"/>
      <c r="S6400" s="16">
        <f>Table2[[#This Row],[FTHG]]-Table2[[#This Row],[HTH]]</f>
        <v>4</v>
      </c>
      <c r="T6400" s="14">
        <f>Table2[[#This Row],[FTAG]]-Table2[[#This Row],[HTA]]</f>
        <v>0</v>
      </c>
      <c r="U6400" s="13" t="str">
        <f>IF(Table2[[#This Row],[SHH]]&gt;Table2[[#This Row],[SHA]],"H",IF(Table2[[#This Row],[HTH]]&lt;Table2[[#This Row],[HTA]],"A","D"))</f>
        <v>H</v>
      </c>
      <c r="V6400" s="14"/>
      <c r="W6400">
        <v>19</v>
      </c>
      <c r="X6400">
        <v>7</v>
      </c>
      <c r="Y6400">
        <v>5</v>
      </c>
      <c r="Z6400">
        <v>2</v>
      </c>
      <c r="AA6400">
        <v>10</v>
      </c>
      <c r="AB6400">
        <v>8</v>
      </c>
      <c r="AC6400">
        <v>8</v>
      </c>
      <c r="AD6400">
        <v>5</v>
      </c>
      <c r="AE6400">
        <v>1</v>
      </c>
      <c r="AF6400">
        <v>0</v>
      </c>
      <c r="AG6400">
        <v>0</v>
      </c>
      <c r="AH6400">
        <v>0</v>
      </c>
      <c r="AI6400">
        <v>2.0499999999999998</v>
      </c>
      <c r="AJ6400">
        <v>3.4</v>
      </c>
      <c r="AK6400">
        <v>3.5</v>
      </c>
    </row>
    <row r="6401" spans="1:37" x14ac:dyDescent="0.45">
      <c r="A6401" s="56"/>
      <c r="B6401" s="27">
        <v>44094</v>
      </c>
      <c r="C6401" s="16" t="s">
        <v>477</v>
      </c>
      <c r="D6401" s="16" t="s">
        <v>478</v>
      </c>
      <c r="E6401" s="13" t="s">
        <v>479</v>
      </c>
      <c r="F6401" s="16" t="s">
        <v>271</v>
      </c>
      <c r="G6401" t="s">
        <v>496</v>
      </c>
      <c r="H6401" s="14"/>
      <c r="I6401" t="s">
        <v>487</v>
      </c>
      <c r="J6401" s="14"/>
      <c r="K6401">
        <v>3</v>
      </c>
      <c r="L6401">
        <v>0</v>
      </c>
      <c r="M6401" t="s">
        <v>7</v>
      </c>
      <c r="N6401" s="14"/>
      <c r="O6401">
        <v>2</v>
      </c>
      <c r="P6401">
        <v>0</v>
      </c>
      <c r="Q6401" t="s">
        <v>7</v>
      </c>
      <c r="R6401" s="14"/>
      <c r="S6401" s="16">
        <f>Table2[[#This Row],[FTHG]]-Table2[[#This Row],[HTH]]</f>
        <v>1</v>
      </c>
      <c r="T6401" s="14">
        <f>Table2[[#This Row],[FTAG]]-Table2[[#This Row],[HTA]]</f>
        <v>0</v>
      </c>
      <c r="U6401" s="13" t="str">
        <f>IF(Table2[[#This Row],[SHH]]&gt;Table2[[#This Row],[SHA]],"H",IF(Table2[[#This Row],[HTH]]&lt;Table2[[#This Row],[HTA]],"A","D"))</f>
        <v>H</v>
      </c>
      <c r="V6401" s="14"/>
      <c r="W6401">
        <v>23</v>
      </c>
      <c r="X6401">
        <v>6</v>
      </c>
      <c r="Y6401">
        <v>10</v>
      </c>
      <c r="Z6401">
        <v>3</v>
      </c>
      <c r="AA6401">
        <v>8</v>
      </c>
      <c r="AB6401">
        <v>6</v>
      </c>
      <c r="AC6401">
        <v>4</v>
      </c>
      <c r="AD6401">
        <v>3</v>
      </c>
      <c r="AE6401">
        <v>1</v>
      </c>
      <c r="AF6401">
        <v>0</v>
      </c>
      <c r="AG6401">
        <v>0</v>
      </c>
      <c r="AH6401">
        <v>1</v>
      </c>
      <c r="AI6401">
        <v>1.05</v>
      </c>
      <c r="AJ6401">
        <v>13</v>
      </c>
      <c r="AK6401">
        <v>26</v>
      </c>
    </row>
    <row r="6402" spans="1:37" x14ac:dyDescent="0.45">
      <c r="A6402" s="56"/>
      <c r="B6402" s="27">
        <v>44099</v>
      </c>
      <c r="C6402" s="16" t="s">
        <v>477</v>
      </c>
      <c r="D6402" s="16" t="s">
        <v>478</v>
      </c>
      <c r="E6402" s="13" t="s">
        <v>479</v>
      </c>
      <c r="F6402" s="16" t="s">
        <v>271</v>
      </c>
      <c r="G6402" t="s">
        <v>482</v>
      </c>
      <c r="H6402" s="14"/>
      <c r="I6402" t="s">
        <v>486</v>
      </c>
      <c r="J6402" s="14"/>
      <c r="K6402">
        <v>3</v>
      </c>
      <c r="L6402">
        <v>1</v>
      </c>
      <c r="M6402" t="s">
        <v>7</v>
      </c>
      <c r="N6402" s="14"/>
      <c r="O6402">
        <v>2</v>
      </c>
      <c r="P6402">
        <v>0</v>
      </c>
      <c r="Q6402" t="s">
        <v>7</v>
      </c>
      <c r="R6402" s="14"/>
      <c r="S6402" s="16">
        <f>Table2[[#This Row],[FTHG]]-Table2[[#This Row],[HTH]]</f>
        <v>1</v>
      </c>
      <c r="T6402" s="14">
        <f>Table2[[#This Row],[FTAG]]-Table2[[#This Row],[HTA]]</f>
        <v>1</v>
      </c>
      <c r="U6402" s="13" t="str">
        <f>IF(Table2[[#This Row],[SHH]]&gt;Table2[[#This Row],[SHA]],"H",IF(Table2[[#This Row],[HTH]]&lt;Table2[[#This Row],[HTA]],"A","D"))</f>
        <v>D</v>
      </c>
      <c r="V6402" s="14"/>
      <c r="W6402">
        <v>7</v>
      </c>
      <c r="X6402">
        <v>11</v>
      </c>
      <c r="Y6402">
        <v>7</v>
      </c>
      <c r="Z6402">
        <v>5</v>
      </c>
      <c r="AA6402">
        <v>11</v>
      </c>
      <c r="AB6402">
        <v>4</v>
      </c>
      <c r="AC6402">
        <v>1</v>
      </c>
      <c r="AD6402">
        <v>3</v>
      </c>
      <c r="AE6402">
        <v>0</v>
      </c>
      <c r="AF6402">
        <v>1</v>
      </c>
      <c r="AG6402">
        <v>0</v>
      </c>
      <c r="AH6402">
        <v>0</v>
      </c>
      <c r="AI6402">
        <v>2.25</v>
      </c>
      <c r="AJ6402">
        <v>3.5</v>
      </c>
      <c r="AK6402">
        <v>3.1</v>
      </c>
    </row>
    <row r="6403" spans="1:37" x14ac:dyDescent="0.45">
      <c r="A6403" s="56"/>
      <c r="B6403" s="27">
        <v>44100</v>
      </c>
      <c r="C6403" s="16" t="s">
        <v>477</v>
      </c>
      <c r="D6403" s="16" t="s">
        <v>478</v>
      </c>
      <c r="E6403" s="13" t="s">
        <v>479</v>
      </c>
      <c r="F6403" s="16" t="s">
        <v>271</v>
      </c>
      <c r="G6403" t="s">
        <v>481</v>
      </c>
      <c r="H6403" s="14"/>
      <c r="I6403" t="s">
        <v>485</v>
      </c>
      <c r="J6403" s="14"/>
      <c r="K6403">
        <v>4</v>
      </c>
      <c r="L6403">
        <v>0</v>
      </c>
      <c r="M6403" t="s">
        <v>7</v>
      </c>
      <c r="N6403" s="14"/>
      <c r="O6403">
        <v>1</v>
      </c>
      <c r="P6403">
        <v>0</v>
      </c>
      <c r="Q6403" t="s">
        <v>7</v>
      </c>
      <c r="R6403" s="14"/>
      <c r="S6403" s="16">
        <f>Table2[[#This Row],[FTHG]]-Table2[[#This Row],[HTH]]</f>
        <v>3</v>
      </c>
      <c r="T6403" s="14">
        <f>Table2[[#This Row],[FTAG]]-Table2[[#This Row],[HTA]]</f>
        <v>0</v>
      </c>
      <c r="U6403" s="13" t="str">
        <f>IF(Table2[[#This Row],[SHH]]&gt;Table2[[#This Row],[SHA]],"H",IF(Table2[[#This Row],[HTH]]&lt;Table2[[#This Row],[HTA]],"A","D"))</f>
        <v>H</v>
      </c>
      <c r="V6403" s="14"/>
      <c r="W6403">
        <v>20</v>
      </c>
      <c r="X6403">
        <v>9</v>
      </c>
      <c r="Y6403">
        <v>8</v>
      </c>
      <c r="Z6403">
        <v>2</v>
      </c>
      <c r="AA6403">
        <v>12</v>
      </c>
      <c r="AB6403">
        <v>10</v>
      </c>
      <c r="AC6403">
        <v>9</v>
      </c>
      <c r="AD6403">
        <v>5</v>
      </c>
      <c r="AE6403">
        <v>1</v>
      </c>
      <c r="AF6403">
        <v>1</v>
      </c>
      <c r="AG6403">
        <v>0</v>
      </c>
      <c r="AH6403">
        <v>1</v>
      </c>
      <c r="AI6403">
        <v>2.15</v>
      </c>
      <c r="AJ6403">
        <v>3.6</v>
      </c>
      <c r="AK6403">
        <v>3.1</v>
      </c>
    </row>
    <row r="6404" spans="1:37" x14ac:dyDescent="0.45">
      <c r="A6404" s="56"/>
      <c r="B6404" s="27">
        <v>44100</v>
      </c>
      <c r="C6404" s="16" t="s">
        <v>477</v>
      </c>
      <c r="D6404" s="16" t="s">
        <v>478</v>
      </c>
      <c r="E6404" s="13" t="s">
        <v>479</v>
      </c>
      <c r="F6404" s="16" t="s">
        <v>271</v>
      </c>
      <c r="G6404" t="s">
        <v>492</v>
      </c>
      <c r="H6404" s="14"/>
      <c r="I6404" t="s">
        <v>489</v>
      </c>
      <c r="J6404" s="14"/>
      <c r="K6404">
        <v>3</v>
      </c>
      <c r="L6404">
        <v>3</v>
      </c>
      <c r="M6404" t="s">
        <v>23</v>
      </c>
      <c r="N6404" s="14"/>
      <c r="O6404">
        <v>1</v>
      </c>
      <c r="P6404">
        <v>1</v>
      </c>
      <c r="Q6404" t="s">
        <v>23</v>
      </c>
      <c r="R6404" s="14"/>
      <c r="S6404" s="16">
        <f>Table2[[#This Row],[FTHG]]-Table2[[#This Row],[HTH]]</f>
        <v>2</v>
      </c>
      <c r="T6404" s="14">
        <f>Table2[[#This Row],[FTAG]]-Table2[[#This Row],[HTA]]</f>
        <v>2</v>
      </c>
      <c r="U6404" s="13" t="str">
        <f>IF(Table2[[#This Row],[SHH]]&gt;Table2[[#This Row],[SHA]],"H",IF(Table2[[#This Row],[HTH]]&lt;Table2[[#This Row],[HTA]],"A","D"))</f>
        <v>D</v>
      </c>
      <c r="V6404" s="14"/>
      <c r="W6404">
        <v>13</v>
      </c>
      <c r="X6404">
        <v>12</v>
      </c>
      <c r="Y6404">
        <v>5</v>
      </c>
      <c r="Z6404">
        <v>4</v>
      </c>
      <c r="AA6404">
        <v>9</v>
      </c>
      <c r="AB6404">
        <v>13</v>
      </c>
      <c r="AC6404">
        <v>5</v>
      </c>
      <c r="AD6404">
        <v>8</v>
      </c>
      <c r="AE6404">
        <v>2</v>
      </c>
      <c r="AF6404">
        <v>1</v>
      </c>
      <c r="AG6404">
        <v>0</v>
      </c>
      <c r="AH6404">
        <v>0</v>
      </c>
      <c r="AI6404">
        <v>6.5</v>
      </c>
      <c r="AJ6404">
        <v>4.5</v>
      </c>
      <c r="AK6404">
        <v>1.5</v>
      </c>
    </row>
    <row r="6405" spans="1:37" x14ac:dyDescent="0.45">
      <c r="A6405" s="56"/>
      <c r="B6405" s="27">
        <v>44100</v>
      </c>
      <c r="C6405" s="16" t="s">
        <v>477</v>
      </c>
      <c r="D6405" s="16" t="s">
        <v>478</v>
      </c>
      <c r="E6405" s="13" t="s">
        <v>479</v>
      </c>
      <c r="F6405" s="16" t="s">
        <v>271</v>
      </c>
      <c r="G6405" t="s">
        <v>480</v>
      </c>
      <c r="H6405" s="14"/>
      <c r="I6405" t="s">
        <v>488</v>
      </c>
      <c r="J6405" s="14"/>
      <c r="K6405">
        <v>1</v>
      </c>
      <c r="L6405">
        <v>0</v>
      </c>
      <c r="M6405" t="s">
        <v>7</v>
      </c>
      <c r="N6405" s="14"/>
      <c r="O6405">
        <v>1</v>
      </c>
      <c r="P6405">
        <v>0</v>
      </c>
      <c r="Q6405" t="s">
        <v>7</v>
      </c>
      <c r="R6405" s="14"/>
      <c r="S6405" s="16">
        <f>Table2[[#This Row],[FTHG]]-Table2[[#This Row],[HTH]]</f>
        <v>0</v>
      </c>
      <c r="T6405" s="14">
        <f>Table2[[#This Row],[FTAG]]-Table2[[#This Row],[HTA]]</f>
        <v>0</v>
      </c>
      <c r="U6405" s="13" t="str">
        <f>IF(Table2[[#This Row],[SHH]]&gt;Table2[[#This Row],[SHA]],"H",IF(Table2[[#This Row],[HTH]]&lt;Table2[[#This Row],[HTA]],"A","D"))</f>
        <v>D</v>
      </c>
      <c r="V6405" s="14"/>
      <c r="W6405">
        <v>16</v>
      </c>
      <c r="X6405">
        <v>13</v>
      </c>
      <c r="Y6405">
        <v>8</v>
      </c>
      <c r="Z6405">
        <v>2</v>
      </c>
      <c r="AA6405">
        <v>12</v>
      </c>
      <c r="AB6405">
        <v>10</v>
      </c>
      <c r="AC6405">
        <v>8</v>
      </c>
      <c r="AD6405">
        <v>5</v>
      </c>
      <c r="AE6405">
        <v>1</v>
      </c>
      <c r="AF6405">
        <v>1</v>
      </c>
      <c r="AG6405">
        <v>0</v>
      </c>
      <c r="AH6405">
        <v>2</v>
      </c>
      <c r="AI6405">
        <v>1.6</v>
      </c>
      <c r="AJ6405">
        <v>4</v>
      </c>
      <c r="AK6405">
        <v>5.5</v>
      </c>
    </row>
    <row r="6406" spans="1:37" x14ac:dyDescent="0.45">
      <c r="A6406" s="56"/>
      <c r="B6406" s="27">
        <v>44100</v>
      </c>
      <c r="C6406" s="16" t="s">
        <v>477</v>
      </c>
      <c r="D6406" s="16" t="s">
        <v>478</v>
      </c>
      <c r="E6406" s="13" t="s">
        <v>479</v>
      </c>
      <c r="F6406" s="16" t="s">
        <v>271</v>
      </c>
      <c r="G6406" t="s">
        <v>496</v>
      </c>
      <c r="H6406" s="14"/>
      <c r="I6406" t="s">
        <v>490</v>
      </c>
      <c r="J6406" s="14"/>
      <c r="K6406">
        <v>2</v>
      </c>
      <c r="L6406">
        <v>1</v>
      </c>
      <c r="M6406" t="s">
        <v>7</v>
      </c>
      <c r="N6406" s="14"/>
      <c r="O6406">
        <v>1</v>
      </c>
      <c r="P6406">
        <v>0</v>
      </c>
      <c r="Q6406" t="s">
        <v>7</v>
      </c>
      <c r="R6406" s="14"/>
      <c r="S6406" s="16">
        <f>Table2[[#This Row],[FTHG]]-Table2[[#This Row],[HTH]]</f>
        <v>1</v>
      </c>
      <c r="T6406" s="14">
        <f>Table2[[#This Row],[FTAG]]-Table2[[#This Row],[HTA]]</f>
        <v>1</v>
      </c>
      <c r="U6406" s="13" t="str">
        <f>IF(Table2[[#This Row],[SHH]]&gt;Table2[[#This Row],[SHA]],"H",IF(Table2[[#This Row],[HTH]]&lt;Table2[[#This Row],[HTA]],"A","D"))</f>
        <v>D</v>
      </c>
      <c r="V6406" s="14"/>
      <c r="W6406">
        <v>18</v>
      </c>
      <c r="X6406">
        <v>24</v>
      </c>
      <c r="Y6406">
        <v>4</v>
      </c>
      <c r="Z6406">
        <v>5</v>
      </c>
      <c r="AA6406">
        <v>13</v>
      </c>
      <c r="AB6406">
        <v>15</v>
      </c>
      <c r="AC6406">
        <v>7</v>
      </c>
      <c r="AD6406">
        <v>4</v>
      </c>
      <c r="AE6406">
        <v>3</v>
      </c>
      <c r="AF6406">
        <v>4</v>
      </c>
      <c r="AG6406">
        <v>1</v>
      </c>
      <c r="AH6406">
        <v>0</v>
      </c>
      <c r="AI6406">
        <v>1.28</v>
      </c>
      <c r="AJ6406">
        <v>5.5</v>
      </c>
      <c r="AK6406">
        <v>9</v>
      </c>
    </row>
    <row r="6407" spans="1:37" x14ac:dyDescent="0.45">
      <c r="A6407" s="56"/>
      <c r="B6407" s="27">
        <v>44101</v>
      </c>
      <c r="C6407" s="16" t="s">
        <v>477</v>
      </c>
      <c r="D6407" s="16" t="s">
        <v>478</v>
      </c>
      <c r="E6407" s="13" t="s">
        <v>479</v>
      </c>
      <c r="F6407" s="16" t="s">
        <v>271</v>
      </c>
      <c r="G6407" t="s">
        <v>494</v>
      </c>
      <c r="H6407" s="14"/>
      <c r="I6407" t="s">
        <v>493</v>
      </c>
      <c r="J6407" s="14"/>
      <c r="K6407">
        <v>4</v>
      </c>
      <c r="L6407">
        <v>2</v>
      </c>
      <c r="M6407" t="s">
        <v>7</v>
      </c>
      <c r="N6407" s="14"/>
      <c r="O6407">
        <v>1</v>
      </c>
      <c r="P6407">
        <v>1</v>
      </c>
      <c r="Q6407" t="s">
        <v>23</v>
      </c>
      <c r="R6407" s="14"/>
      <c r="S6407" s="16">
        <f>Table2[[#This Row],[FTHG]]-Table2[[#This Row],[HTH]]</f>
        <v>3</v>
      </c>
      <c r="T6407" s="14">
        <f>Table2[[#This Row],[FTAG]]-Table2[[#This Row],[HTA]]</f>
        <v>1</v>
      </c>
      <c r="U6407" s="13" t="str">
        <f>IF(Table2[[#This Row],[SHH]]&gt;Table2[[#This Row],[SHA]],"H",IF(Table2[[#This Row],[HTH]]&lt;Table2[[#This Row],[HTA]],"A","D"))</f>
        <v>H</v>
      </c>
      <c r="V6407" s="14"/>
      <c r="W6407">
        <v>24</v>
      </c>
      <c r="X6407">
        <v>11</v>
      </c>
      <c r="Y6407">
        <v>12</v>
      </c>
      <c r="Z6407">
        <v>5</v>
      </c>
      <c r="AA6407">
        <v>10</v>
      </c>
      <c r="AB6407">
        <v>11</v>
      </c>
      <c r="AC6407">
        <v>10</v>
      </c>
      <c r="AD6407">
        <v>4</v>
      </c>
      <c r="AE6407">
        <v>2</v>
      </c>
      <c r="AF6407">
        <v>1</v>
      </c>
      <c r="AG6407">
        <v>0</v>
      </c>
      <c r="AH6407">
        <v>0</v>
      </c>
      <c r="AI6407">
        <v>1.22</v>
      </c>
      <c r="AJ6407">
        <v>6</v>
      </c>
      <c r="AK6407">
        <v>9.5</v>
      </c>
    </row>
    <row r="6408" spans="1:37" x14ac:dyDescent="0.45">
      <c r="A6408" s="56"/>
      <c r="B6408" s="27">
        <v>44101</v>
      </c>
      <c r="C6408" s="16" t="s">
        <v>477</v>
      </c>
      <c r="D6408" s="16" t="s">
        <v>478</v>
      </c>
      <c r="E6408" s="13" t="s">
        <v>479</v>
      </c>
      <c r="F6408" s="16" t="s">
        <v>271</v>
      </c>
      <c r="G6408" t="s">
        <v>497</v>
      </c>
      <c r="H6408" s="14"/>
      <c r="I6408" t="s">
        <v>487</v>
      </c>
      <c r="J6408" s="14"/>
      <c r="K6408">
        <v>3</v>
      </c>
      <c r="L6408">
        <v>1</v>
      </c>
      <c r="M6408" t="s">
        <v>7</v>
      </c>
      <c r="N6408" s="14"/>
      <c r="O6408">
        <v>1</v>
      </c>
      <c r="P6408">
        <v>0</v>
      </c>
      <c r="Q6408" t="s">
        <v>7</v>
      </c>
      <c r="R6408" s="14"/>
      <c r="S6408" s="16">
        <f>Table2[[#This Row],[FTHG]]-Table2[[#This Row],[HTH]]</f>
        <v>2</v>
      </c>
      <c r="T6408" s="14">
        <f>Table2[[#This Row],[FTAG]]-Table2[[#This Row],[HTA]]</f>
        <v>1</v>
      </c>
      <c r="U6408" s="13" t="str">
        <f>IF(Table2[[#This Row],[SHH]]&gt;Table2[[#This Row],[SHA]],"H",IF(Table2[[#This Row],[HTH]]&lt;Table2[[#This Row],[HTA]],"A","D"))</f>
        <v>H</v>
      </c>
      <c r="V6408" s="14"/>
      <c r="W6408">
        <v>12</v>
      </c>
      <c r="X6408">
        <v>12</v>
      </c>
      <c r="Y6408">
        <v>7</v>
      </c>
      <c r="Z6408">
        <v>4</v>
      </c>
      <c r="AA6408">
        <v>7</v>
      </c>
      <c r="AB6408">
        <v>14</v>
      </c>
      <c r="AC6408">
        <v>6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1.25</v>
      </c>
      <c r="AJ6408">
        <v>6.5</v>
      </c>
      <c r="AK6408">
        <v>10</v>
      </c>
    </row>
    <row r="6409" spans="1:37" x14ac:dyDescent="0.45">
      <c r="A6409" s="56"/>
      <c r="B6409" s="27">
        <v>44101</v>
      </c>
      <c r="C6409" s="16" t="s">
        <v>477</v>
      </c>
      <c r="D6409" s="16" t="s">
        <v>478</v>
      </c>
      <c r="E6409" s="13" t="s">
        <v>479</v>
      </c>
      <c r="F6409" s="16" t="s">
        <v>271</v>
      </c>
      <c r="G6409" t="s">
        <v>483</v>
      </c>
      <c r="H6409" s="14"/>
      <c r="I6409" t="s">
        <v>495</v>
      </c>
      <c r="J6409" s="14"/>
      <c r="K6409">
        <v>1</v>
      </c>
      <c r="L6409">
        <v>1</v>
      </c>
      <c r="M6409" t="s">
        <v>23</v>
      </c>
      <c r="N6409" s="14"/>
      <c r="O6409">
        <v>1</v>
      </c>
      <c r="P6409">
        <v>1</v>
      </c>
      <c r="Q6409" t="s">
        <v>23</v>
      </c>
      <c r="R6409" s="14"/>
      <c r="S6409" s="16">
        <f>Table2[[#This Row],[FTHG]]-Table2[[#This Row],[HTH]]</f>
        <v>0</v>
      </c>
      <c r="T6409" s="14">
        <f>Table2[[#This Row],[FTAG]]-Table2[[#This Row],[HTA]]</f>
        <v>0</v>
      </c>
      <c r="U6409" s="13" t="str">
        <f>IF(Table2[[#This Row],[SHH]]&gt;Table2[[#This Row],[SHA]],"H",IF(Table2[[#This Row],[HTH]]&lt;Table2[[#This Row],[HTA]],"A","D"))</f>
        <v>D</v>
      </c>
      <c r="V6409" s="14"/>
      <c r="W6409">
        <v>10</v>
      </c>
      <c r="X6409">
        <v>14</v>
      </c>
      <c r="Y6409">
        <v>2</v>
      </c>
      <c r="Z6409">
        <v>2</v>
      </c>
      <c r="AA6409">
        <v>14</v>
      </c>
      <c r="AB6409">
        <v>7</v>
      </c>
      <c r="AC6409">
        <v>2</v>
      </c>
      <c r="AD6409">
        <v>8</v>
      </c>
      <c r="AE6409">
        <v>1</v>
      </c>
      <c r="AF6409">
        <v>1</v>
      </c>
      <c r="AG6409">
        <v>1</v>
      </c>
      <c r="AH6409">
        <v>0</v>
      </c>
      <c r="AI6409">
        <v>2.75</v>
      </c>
      <c r="AJ6409">
        <v>3.4</v>
      </c>
      <c r="AK6409">
        <v>2.4500000000000002</v>
      </c>
    </row>
    <row r="6410" spans="1:37" x14ac:dyDescent="0.45">
      <c r="A6410" s="56"/>
      <c r="B6410" s="27">
        <v>44101</v>
      </c>
      <c r="C6410" s="16" t="s">
        <v>477</v>
      </c>
      <c r="D6410" s="16" t="s">
        <v>478</v>
      </c>
      <c r="E6410" s="13" t="s">
        <v>479</v>
      </c>
      <c r="F6410" s="16" t="s">
        <v>271</v>
      </c>
      <c r="G6410" t="s">
        <v>484</v>
      </c>
      <c r="H6410" s="14"/>
      <c r="I6410" t="s">
        <v>491</v>
      </c>
      <c r="J6410" s="14"/>
      <c r="K6410">
        <v>1</v>
      </c>
      <c r="L6410">
        <v>1</v>
      </c>
      <c r="M6410" t="s">
        <v>23</v>
      </c>
      <c r="N6410" s="14"/>
      <c r="O6410">
        <v>1</v>
      </c>
      <c r="P6410">
        <v>0</v>
      </c>
      <c r="Q6410" t="s">
        <v>7</v>
      </c>
      <c r="R6410" s="14"/>
      <c r="S6410" s="16">
        <f>Table2[[#This Row],[FTHG]]-Table2[[#This Row],[HTH]]</f>
        <v>0</v>
      </c>
      <c r="T6410" s="14">
        <f>Table2[[#This Row],[FTAG]]-Table2[[#This Row],[HTA]]</f>
        <v>1</v>
      </c>
      <c r="U6410" s="13" t="str">
        <f>IF(Table2[[#This Row],[SHH]]&gt;Table2[[#This Row],[SHA]],"H",IF(Table2[[#This Row],[HTH]]&lt;Table2[[#This Row],[HTA]],"A","D"))</f>
        <v>D</v>
      </c>
      <c r="V6410" s="14"/>
      <c r="W6410">
        <v>9</v>
      </c>
      <c r="X6410">
        <v>9</v>
      </c>
      <c r="Y6410">
        <v>2</v>
      </c>
      <c r="Z6410">
        <v>2</v>
      </c>
      <c r="AA6410">
        <v>16</v>
      </c>
      <c r="AB6410">
        <v>11</v>
      </c>
      <c r="AC6410">
        <v>4</v>
      </c>
      <c r="AD6410">
        <v>2</v>
      </c>
      <c r="AE6410">
        <v>4</v>
      </c>
      <c r="AF6410">
        <v>2</v>
      </c>
      <c r="AG6410">
        <v>0</v>
      </c>
      <c r="AH6410">
        <v>0</v>
      </c>
      <c r="AI6410">
        <v>4.2</v>
      </c>
      <c r="AJ6410">
        <v>3.8</v>
      </c>
      <c r="AK6410">
        <v>1.75</v>
      </c>
    </row>
    <row r="6411" spans="1:37" x14ac:dyDescent="0.45">
      <c r="A6411" s="56"/>
      <c r="B6411" s="27">
        <v>44106</v>
      </c>
      <c r="C6411" s="16" t="s">
        <v>477</v>
      </c>
      <c r="D6411" s="16" t="s">
        <v>478</v>
      </c>
      <c r="E6411" s="13" t="s">
        <v>479</v>
      </c>
      <c r="F6411" s="16" t="s">
        <v>271</v>
      </c>
      <c r="G6411" t="s">
        <v>497</v>
      </c>
      <c r="H6411" s="14"/>
      <c r="I6411" t="s">
        <v>480</v>
      </c>
      <c r="J6411" s="14"/>
      <c r="K6411">
        <v>1</v>
      </c>
      <c r="L6411">
        <v>1</v>
      </c>
      <c r="M6411" t="s">
        <v>23</v>
      </c>
      <c r="N6411" s="14"/>
      <c r="O6411">
        <v>1</v>
      </c>
      <c r="P6411">
        <v>1</v>
      </c>
      <c r="Q6411" t="s">
        <v>23</v>
      </c>
      <c r="R6411" s="14"/>
      <c r="S6411" s="16">
        <f>Table2[[#This Row],[FTHG]]-Table2[[#This Row],[HTH]]</f>
        <v>0</v>
      </c>
      <c r="T6411" s="14">
        <f>Table2[[#This Row],[FTAG]]-Table2[[#This Row],[HTA]]</f>
        <v>0</v>
      </c>
      <c r="U6411" s="13" t="str">
        <f>IF(Table2[[#This Row],[SHH]]&gt;Table2[[#This Row],[SHA]],"H",IF(Table2[[#This Row],[HTH]]&lt;Table2[[#This Row],[HTA]],"A","D"))</f>
        <v>D</v>
      </c>
      <c r="V6411" s="14"/>
      <c r="W6411">
        <v>38</v>
      </c>
      <c r="X6411">
        <v>10</v>
      </c>
      <c r="Y6411">
        <v>6</v>
      </c>
      <c r="Z6411">
        <v>3</v>
      </c>
      <c r="AA6411">
        <v>7</v>
      </c>
      <c r="AB6411">
        <v>14</v>
      </c>
      <c r="AC6411">
        <v>16</v>
      </c>
      <c r="AD6411">
        <v>2</v>
      </c>
      <c r="AE6411">
        <v>1</v>
      </c>
      <c r="AF6411">
        <v>2</v>
      </c>
      <c r="AG6411">
        <v>0</v>
      </c>
      <c r="AH6411">
        <v>1</v>
      </c>
      <c r="AI6411">
        <v>1.61</v>
      </c>
      <c r="AJ6411">
        <v>4.5</v>
      </c>
      <c r="AK6411">
        <v>4.5</v>
      </c>
    </row>
    <row r="6412" spans="1:37" x14ac:dyDescent="0.45">
      <c r="A6412" s="56"/>
      <c r="B6412" s="27">
        <v>44107</v>
      </c>
      <c r="C6412" s="16" t="s">
        <v>477</v>
      </c>
      <c r="D6412" s="16" t="s">
        <v>478</v>
      </c>
      <c r="E6412" s="13" t="s">
        <v>479</v>
      </c>
      <c r="F6412" s="16" t="s">
        <v>271</v>
      </c>
      <c r="G6412" t="s">
        <v>490</v>
      </c>
      <c r="H6412" s="14"/>
      <c r="I6412" t="s">
        <v>484</v>
      </c>
      <c r="J6412" s="14"/>
      <c r="K6412">
        <v>3</v>
      </c>
      <c r="L6412">
        <v>0</v>
      </c>
      <c r="M6412" t="s">
        <v>7</v>
      </c>
      <c r="N6412" s="14"/>
      <c r="O6412">
        <v>2</v>
      </c>
      <c r="P6412">
        <v>0</v>
      </c>
      <c r="Q6412" t="s">
        <v>7</v>
      </c>
      <c r="R6412" s="14"/>
      <c r="S6412" s="16">
        <f>Table2[[#This Row],[FTHG]]-Table2[[#This Row],[HTH]]</f>
        <v>1</v>
      </c>
      <c r="T6412" s="14">
        <f>Table2[[#This Row],[FTAG]]-Table2[[#This Row],[HTA]]</f>
        <v>0</v>
      </c>
      <c r="U6412" s="13" t="str">
        <f>IF(Table2[[#This Row],[SHH]]&gt;Table2[[#This Row],[SHA]],"H",IF(Table2[[#This Row],[HTH]]&lt;Table2[[#This Row],[HTA]],"A","D"))</f>
        <v>H</v>
      </c>
      <c r="V6412" s="14"/>
      <c r="W6412">
        <v>15</v>
      </c>
      <c r="X6412">
        <v>3</v>
      </c>
      <c r="Y6412">
        <v>7</v>
      </c>
      <c r="Z6412">
        <v>0</v>
      </c>
      <c r="AA6412">
        <v>9</v>
      </c>
      <c r="AB6412">
        <v>9</v>
      </c>
      <c r="AC6412">
        <v>7</v>
      </c>
      <c r="AD6412">
        <v>4</v>
      </c>
      <c r="AE6412">
        <v>2</v>
      </c>
      <c r="AF6412">
        <v>1</v>
      </c>
      <c r="AG6412">
        <v>0</v>
      </c>
      <c r="AH6412">
        <v>0</v>
      </c>
      <c r="AI6412">
        <v>1.61</v>
      </c>
      <c r="AJ6412">
        <v>4.2</v>
      </c>
      <c r="AK6412">
        <v>4.75</v>
      </c>
    </row>
    <row r="6413" spans="1:37" x14ac:dyDescent="0.45">
      <c r="A6413" s="56"/>
      <c r="B6413" s="27">
        <v>44107</v>
      </c>
      <c r="C6413" s="16" t="s">
        <v>477</v>
      </c>
      <c r="D6413" s="16" t="s">
        <v>478</v>
      </c>
      <c r="E6413" s="13" t="s">
        <v>479</v>
      </c>
      <c r="F6413" s="16" t="s">
        <v>271</v>
      </c>
      <c r="G6413" t="s">
        <v>488</v>
      </c>
      <c r="H6413" s="14"/>
      <c r="I6413" t="s">
        <v>493</v>
      </c>
      <c r="J6413" s="14"/>
      <c r="K6413">
        <v>1</v>
      </c>
      <c r="L6413">
        <v>2</v>
      </c>
      <c r="M6413" t="s">
        <v>8</v>
      </c>
      <c r="N6413" s="14"/>
      <c r="O6413">
        <v>1</v>
      </c>
      <c r="P6413">
        <v>1</v>
      </c>
      <c r="Q6413" t="s">
        <v>23</v>
      </c>
      <c r="R6413" s="14"/>
      <c r="S6413" s="16">
        <f>Table2[[#This Row],[FTHG]]-Table2[[#This Row],[HTH]]</f>
        <v>0</v>
      </c>
      <c r="T6413" s="14">
        <f>Table2[[#This Row],[FTAG]]-Table2[[#This Row],[HTA]]</f>
        <v>1</v>
      </c>
      <c r="U6413" s="13" t="str">
        <f>IF(Table2[[#This Row],[SHH]]&gt;Table2[[#This Row],[SHA]],"H",IF(Table2[[#This Row],[HTH]]&lt;Table2[[#This Row],[HTA]],"A","D"))</f>
        <v>D</v>
      </c>
      <c r="V6413" s="14"/>
      <c r="W6413">
        <v>10</v>
      </c>
      <c r="X6413">
        <v>15</v>
      </c>
      <c r="Y6413">
        <v>3</v>
      </c>
      <c r="Z6413">
        <v>5</v>
      </c>
      <c r="AA6413">
        <v>12</v>
      </c>
      <c r="AB6413">
        <v>7</v>
      </c>
      <c r="AC6413">
        <v>4</v>
      </c>
      <c r="AD6413">
        <v>1</v>
      </c>
      <c r="AE6413">
        <v>2</v>
      </c>
      <c r="AF6413">
        <v>1</v>
      </c>
      <c r="AG6413">
        <v>0</v>
      </c>
      <c r="AH6413">
        <v>0</v>
      </c>
      <c r="AI6413">
        <v>1.9</v>
      </c>
      <c r="AJ6413">
        <v>3.6</v>
      </c>
      <c r="AK6413">
        <v>3.75</v>
      </c>
    </row>
    <row r="6414" spans="1:37" x14ac:dyDescent="0.45">
      <c r="A6414" s="56"/>
      <c r="B6414" s="27">
        <v>44107</v>
      </c>
      <c r="C6414" s="16" t="s">
        <v>477</v>
      </c>
      <c r="D6414" s="16" t="s">
        <v>478</v>
      </c>
      <c r="E6414" s="13" t="s">
        <v>479</v>
      </c>
      <c r="F6414" s="16" t="s">
        <v>271</v>
      </c>
      <c r="G6414" t="s">
        <v>482</v>
      </c>
      <c r="H6414" s="14"/>
      <c r="I6414" t="s">
        <v>483</v>
      </c>
      <c r="J6414" s="14"/>
      <c r="K6414">
        <v>1</v>
      </c>
      <c r="L6414">
        <v>1</v>
      </c>
      <c r="M6414" t="s">
        <v>23</v>
      </c>
      <c r="N6414" s="14"/>
      <c r="O6414">
        <v>0</v>
      </c>
      <c r="P6414">
        <v>0</v>
      </c>
      <c r="Q6414" t="s">
        <v>23</v>
      </c>
      <c r="R6414" s="14"/>
      <c r="S6414" s="16">
        <f>Table2[[#This Row],[FTHG]]-Table2[[#This Row],[HTH]]</f>
        <v>1</v>
      </c>
      <c r="T6414" s="14">
        <f>Table2[[#This Row],[FTAG]]-Table2[[#This Row],[HTA]]</f>
        <v>1</v>
      </c>
      <c r="U6414" s="13" t="str">
        <f>IF(Table2[[#This Row],[SHH]]&gt;Table2[[#This Row],[SHA]],"H",IF(Table2[[#This Row],[HTH]]&lt;Table2[[#This Row],[HTA]],"A","D"))</f>
        <v>D</v>
      </c>
      <c r="V6414" s="14"/>
      <c r="W6414">
        <v>17</v>
      </c>
      <c r="X6414">
        <v>7</v>
      </c>
      <c r="Y6414">
        <v>7</v>
      </c>
      <c r="Z6414">
        <v>2</v>
      </c>
      <c r="AA6414">
        <v>10</v>
      </c>
      <c r="AB6414">
        <v>10</v>
      </c>
      <c r="AC6414">
        <v>2</v>
      </c>
      <c r="AD6414">
        <v>1</v>
      </c>
      <c r="AE6414">
        <v>1</v>
      </c>
      <c r="AF6414">
        <v>1</v>
      </c>
      <c r="AG6414">
        <v>0</v>
      </c>
      <c r="AH6414">
        <v>0</v>
      </c>
      <c r="AI6414">
        <v>1.83</v>
      </c>
      <c r="AJ6414">
        <v>3.75</v>
      </c>
      <c r="AK6414">
        <v>4</v>
      </c>
    </row>
    <row r="6415" spans="1:37" x14ac:dyDescent="0.45">
      <c r="A6415" s="56"/>
      <c r="B6415" s="27">
        <v>44108</v>
      </c>
      <c r="C6415" s="16" t="s">
        <v>477</v>
      </c>
      <c r="D6415" s="16" t="s">
        <v>478</v>
      </c>
      <c r="E6415" s="13" t="s">
        <v>479</v>
      </c>
      <c r="F6415" s="16" t="s">
        <v>271</v>
      </c>
      <c r="G6415" t="s">
        <v>486</v>
      </c>
      <c r="H6415" s="14"/>
      <c r="I6415" t="s">
        <v>496</v>
      </c>
      <c r="J6415" s="14"/>
      <c r="K6415">
        <v>1</v>
      </c>
      <c r="L6415">
        <v>0</v>
      </c>
      <c r="M6415" t="s">
        <v>7</v>
      </c>
      <c r="N6415" s="14"/>
      <c r="O6415">
        <v>0</v>
      </c>
      <c r="P6415">
        <v>0</v>
      </c>
      <c r="Q6415" t="s">
        <v>23</v>
      </c>
      <c r="R6415" s="14"/>
      <c r="S6415" s="16">
        <f>Table2[[#This Row],[FTHG]]-Table2[[#This Row],[HTH]]</f>
        <v>1</v>
      </c>
      <c r="T6415" s="14">
        <f>Table2[[#This Row],[FTAG]]-Table2[[#This Row],[HTA]]</f>
        <v>0</v>
      </c>
      <c r="U6415" s="13" t="str">
        <f>IF(Table2[[#This Row],[SHH]]&gt;Table2[[#This Row],[SHA]],"H",IF(Table2[[#This Row],[HTH]]&lt;Table2[[#This Row],[HTA]],"A","D"))</f>
        <v>H</v>
      </c>
      <c r="V6415" s="14"/>
      <c r="W6415">
        <v>11</v>
      </c>
      <c r="X6415">
        <v>19</v>
      </c>
      <c r="Y6415">
        <v>3</v>
      </c>
      <c r="Z6415">
        <v>3</v>
      </c>
      <c r="AA6415">
        <v>10</v>
      </c>
      <c r="AB6415">
        <v>9</v>
      </c>
      <c r="AC6415">
        <v>1</v>
      </c>
      <c r="AD6415">
        <v>11</v>
      </c>
      <c r="AE6415">
        <v>0</v>
      </c>
      <c r="AF6415">
        <v>1</v>
      </c>
      <c r="AG6415">
        <v>0</v>
      </c>
      <c r="AH6415">
        <v>0</v>
      </c>
      <c r="AI6415">
        <v>6.5</v>
      </c>
      <c r="AJ6415">
        <v>5</v>
      </c>
      <c r="AK6415">
        <v>1.4</v>
      </c>
    </row>
    <row r="6416" spans="1:37" x14ac:dyDescent="0.45">
      <c r="A6416" s="56"/>
      <c r="B6416" s="27">
        <v>44108</v>
      </c>
      <c r="C6416" s="16" t="s">
        <v>477</v>
      </c>
      <c r="D6416" s="16" t="s">
        <v>478</v>
      </c>
      <c r="E6416" s="13" t="s">
        <v>479</v>
      </c>
      <c r="F6416" s="16" t="s">
        <v>271</v>
      </c>
      <c r="G6416" t="s">
        <v>485</v>
      </c>
      <c r="H6416" s="14"/>
      <c r="I6416" t="s">
        <v>489</v>
      </c>
      <c r="J6416" s="14"/>
      <c r="K6416">
        <v>4</v>
      </c>
      <c r="L6416">
        <v>4</v>
      </c>
      <c r="M6416" t="s">
        <v>23</v>
      </c>
      <c r="N6416" s="14"/>
      <c r="O6416">
        <v>0</v>
      </c>
      <c r="P6416">
        <v>4</v>
      </c>
      <c r="Q6416" t="s">
        <v>8</v>
      </c>
      <c r="R6416" s="14"/>
      <c r="S6416" s="16">
        <f>Table2[[#This Row],[FTHG]]-Table2[[#This Row],[HTH]]</f>
        <v>4</v>
      </c>
      <c r="T6416" s="14">
        <f>Table2[[#This Row],[FTAG]]-Table2[[#This Row],[HTA]]</f>
        <v>0</v>
      </c>
      <c r="U6416" s="13" t="str">
        <f>IF(Table2[[#This Row],[SHH]]&gt;Table2[[#This Row],[SHA]],"H",IF(Table2[[#This Row],[HTH]]&lt;Table2[[#This Row],[HTA]],"A","D"))</f>
        <v>H</v>
      </c>
      <c r="V6416" s="14"/>
      <c r="W6416">
        <v>17</v>
      </c>
      <c r="X6416">
        <v>15</v>
      </c>
      <c r="Y6416">
        <v>7</v>
      </c>
      <c r="Z6416">
        <v>6</v>
      </c>
      <c r="AA6416">
        <v>17</v>
      </c>
      <c r="AB6416">
        <v>14</v>
      </c>
      <c r="AC6416">
        <v>5</v>
      </c>
      <c r="AD6416">
        <v>6</v>
      </c>
      <c r="AE6416">
        <v>1</v>
      </c>
      <c r="AF6416">
        <v>4</v>
      </c>
      <c r="AG6416">
        <v>0</v>
      </c>
      <c r="AH6416">
        <v>1</v>
      </c>
      <c r="AI6416">
        <v>5</v>
      </c>
      <c r="AJ6416">
        <v>4</v>
      </c>
      <c r="AK6416">
        <v>1.66</v>
      </c>
    </row>
    <row r="6417" spans="1:37" x14ac:dyDescent="0.45">
      <c r="A6417" s="56"/>
      <c r="B6417" s="27">
        <v>44108</v>
      </c>
      <c r="C6417" s="16" t="s">
        <v>477</v>
      </c>
      <c r="D6417" s="16" t="s">
        <v>478</v>
      </c>
      <c r="E6417" s="13" t="s">
        <v>479</v>
      </c>
      <c r="F6417" s="16" t="s">
        <v>271</v>
      </c>
      <c r="G6417" t="s">
        <v>495</v>
      </c>
      <c r="H6417" s="14"/>
      <c r="I6417" t="s">
        <v>494</v>
      </c>
      <c r="J6417" s="14"/>
      <c r="K6417">
        <v>1</v>
      </c>
      <c r="L6417">
        <v>4</v>
      </c>
      <c r="M6417" t="s">
        <v>8</v>
      </c>
      <c r="N6417" s="14"/>
      <c r="O6417">
        <v>1</v>
      </c>
      <c r="P6417">
        <v>1</v>
      </c>
      <c r="Q6417" t="s">
        <v>23</v>
      </c>
      <c r="R6417" s="14"/>
      <c r="S6417" s="16">
        <f>Table2[[#This Row],[FTHG]]-Table2[[#This Row],[HTH]]</f>
        <v>0</v>
      </c>
      <c r="T6417" s="14">
        <f>Table2[[#This Row],[FTAG]]-Table2[[#This Row],[HTA]]</f>
        <v>3</v>
      </c>
      <c r="U6417" s="13" t="str">
        <f>IF(Table2[[#This Row],[SHH]]&gt;Table2[[#This Row],[SHA]],"H",IF(Table2[[#This Row],[HTH]]&lt;Table2[[#This Row],[HTA]],"A","D"))</f>
        <v>D</v>
      </c>
      <c r="V6417" s="14"/>
      <c r="W6417">
        <v>6</v>
      </c>
      <c r="X6417">
        <v>16</v>
      </c>
      <c r="Y6417">
        <v>3</v>
      </c>
      <c r="Z6417">
        <v>8</v>
      </c>
      <c r="AA6417">
        <v>15</v>
      </c>
      <c r="AB6417">
        <v>20</v>
      </c>
      <c r="AC6417">
        <v>1</v>
      </c>
      <c r="AD6417">
        <v>4</v>
      </c>
      <c r="AE6417">
        <v>1</v>
      </c>
      <c r="AF6417">
        <v>1</v>
      </c>
      <c r="AG6417">
        <v>0</v>
      </c>
      <c r="AH6417">
        <v>0</v>
      </c>
      <c r="AI6417">
        <v>4</v>
      </c>
      <c r="AJ6417">
        <v>4</v>
      </c>
      <c r="AK6417">
        <v>1.72</v>
      </c>
    </row>
    <row r="6418" spans="1:37" x14ac:dyDescent="0.45">
      <c r="A6418" s="56"/>
      <c r="B6418" s="27">
        <v>44108</v>
      </c>
      <c r="C6418" s="16" t="s">
        <v>477</v>
      </c>
      <c r="D6418" s="16" t="s">
        <v>478</v>
      </c>
      <c r="E6418" s="13" t="s">
        <v>479</v>
      </c>
      <c r="F6418" s="16" t="s">
        <v>271</v>
      </c>
      <c r="G6418" t="s">
        <v>491</v>
      </c>
      <c r="H6418" s="14"/>
      <c r="I6418" t="s">
        <v>492</v>
      </c>
      <c r="J6418" s="14"/>
      <c r="K6418">
        <v>2</v>
      </c>
      <c r="L6418">
        <v>0</v>
      </c>
      <c r="M6418" t="s">
        <v>7</v>
      </c>
      <c r="N6418" s="14"/>
      <c r="O6418">
        <v>1</v>
      </c>
      <c r="P6418">
        <v>0</v>
      </c>
      <c r="Q6418" t="s">
        <v>7</v>
      </c>
      <c r="R6418" s="14"/>
      <c r="S6418" s="16">
        <f>Table2[[#This Row],[FTHG]]-Table2[[#This Row],[HTH]]</f>
        <v>1</v>
      </c>
      <c r="T6418" s="14">
        <f>Table2[[#This Row],[FTAG]]-Table2[[#This Row],[HTA]]</f>
        <v>0</v>
      </c>
      <c r="U6418" s="13" t="str">
        <f>IF(Table2[[#This Row],[SHH]]&gt;Table2[[#This Row],[SHA]],"H",IF(Table2[[#This Row],[HTH]]&lt;Table2[[#This Row],[HTA]],"A","D"))</f>
        <v>H</v>
      </c>
      <c r="V6418" s="14"/>
      <c r="W6418">
        <v>9</v>
      </c>
      <c r="X6418">
        <v>16</v>
      </c>
      <c r="Y6418">
        <v>5</v>
      </c>
      <c r="Z6418">
        <v>5</v>
      </c>
      <c r="AA6418">
        <v>12</v>
      </c>
      <c r="AB6418">
        <v>10</v>
      </c>
      <c r="AC6418">
        <v>6</v>
      </c>
      <c r="AD6418">
        <v>3</v>
      </c>
      <c r="AE6418">
        <v>0</v>
      </c>
      <c r="AF6418">
        <v>1</v>
      </c>
      <c r="AG6418">
        <v>0</v>
      </c>
      <c r="AH6418">
        <v>0</v>
      </c>
      <c r="AI6418">
        <v>1.1399999999999999</v>
      </c>
      <c r="AJ6418">
        <v>8</v>
      </c>
      <c r="AK6418">
        <v>13</v>
      </c>
    </row>
    <row r="6419" spans="1:37" x14ac:dyDescent="0.45">
      <c r="A6419" s="56"/>
      <c r="B6419" s="27">
        <v>44121</v>
      </c>
      <c r="C6419" s="16" t="s">
        <v>477</v>
      </c>
      <c r="D6419" s="16" t="s">
        <v>478</v>
      </c>
      <c r="E6419" s="13" t="s">
        <v>479</v>
      </c>
      <c r="F6419" s="16" t="s">
        <v>271</v>
      </c>
      <c r="G6419" t="s">
        <v>484</v>
      </c>
      <c r="H6419" s="14"/>
      <c r="I6419" t="s">
        <v>487</v>
      </c>
      <c r="J6419" s="14"/>
      <c r="K6419">
        <v>0</v>
      </c>
      <c r="L6419">
        <v>1</v>
      </c>
      <c r="M6419" t="s">
        <v>8</v>
      </c>
      <c r="N6419" s="14"/>
      <c r="O6419">
        <v>0</v>
      </c>
      <c r="P6419">
        <v>1</v>
      </c>
      <c r="Q6419" t="s">
        <v>8</v>
      </c>
      <c r="R6419" s="14"/>
      <c r="S6419" s="16">
        <f>Table2[[#This Row],[FTHG]]-Table2[[#This Row],[HTH]]</f>
        <v>0</v>
      </c>
      <c r="T6419" s="14">
        <f>Table2[[#This Row],[FTAG]]-Table2[[#This Row],[HTA]]</f>
        <v>0</v>
      </c>
      <c r="U6419" s="13" t="str">
        <f>IF(Table2[[#This Row],[SHH]]&gt;Table2[[#This Row],[SHA]],"H",IF(Table2[[#This Row],[HTH]]&lt;Table2[[#This Row],[HTA]],"A","D"))</f>
        <v>A</v>
      </c>
      <c r="V6419" s="14"/>
      <c r="W6419">
        <v>24</v>
      </c>
      <c r="X6419">
        <v>5</v>
      </c>
      <c r="Y6419">
        <v>6</v>
      </c>
      <c r="Z6419">
        <v>1</v>
      </c>
      <c r="AA6419">
        <v>20</v>
      </c>
      <c r="AB6419">
        <v>15</v>
      </c>
      <c r="AC6419">
        <v>6</v>
      </c>
      <c r="AD6419">
        <v>2</v>
      </c>
      <c r="AE6419">
        <v>1</v>
      </c>
      <c r="AF6419">
        <v>1</v>
      </c>
      <c r="AG6419">
        <v>0</v>
      </c>
      <c r="AH6419">
        <v>0</v>
      </c>
      <c r="AI6419">
        <v>1.53</v>
      </c>
      <c r="AJ6419">
        <v>4.5</v>
      </c>
      <c r="AK6419">
        <v>5.5</v>
      </c>
    </row>
    <row r="6420" spans="1:37" x14ac:dyDescent="0.45">
      <c r="A6420" s="56"/>
      <c r="B6420" s="27">
        <v>44121</v>
      </c>
      <c r="C6420" s="16" t="s">
        <v>477</v>
      </c>
      <c r="D6420" s="16" t="s">
        <v>478</v>
      </c>
      <c r="E6420" s="13" t="s">
        <v>479</v>
      </c>
      <c r="F6420" s="16" t="s">
        <v>271</v>
      </c>
      <c r="G6420" t="s">
        <v>489</v>
      </c>
      <c r="H6420" s="14"/>
      <c r="I6420" t="s">
        <v>488</v>
      </c>
      <c r="J6420" s="14"/>
      <c r="K6420">
        <v>2</v>
      </c>
      <c r="L6420">
        <v>2</v>
      </c>
      <c r="M6420" t="s">
        <v>23</v>
      </c>
      <c r="N6420" s="14"/>
      <c r="O6420">
        <v>2</v>
      </c>
      <c r="P6420">
        <v>0</v>
      </c>
      <c r="Q6420" t="s">
        <v>7</v>
      </c>
      <c r="R6420" s="14"/>
      <c r="S6420" s="16">
        <f>Table2[[#This Row],[FTHG]]-Table2[[#This Row],[HTH]]</f>
        <v>0</v>
      </c>
      <c r="T6420" s="14">
        <f>Table2[[#This Row],[FTAG]]-Table2[[#This Row],[HTA]]</f>
        <v>2</v>
      </c>
      <c r="U6420" s="13" t="str">
        <f>IF(Table2[[#This Row],[SHH]]&gt;Table2[[#This Row],[SHA]],"H",IF(Table2[[#This Row],[HTH]]&lt;Table2[[#This Row],[HTA]],"A","D"))</f>
        <v>D</v>
      </c>
      <c r="V6420" s="14"/>
      <c r="W6420">
        <v>20</v>
      </c>
      <c r="X6420">
        <v>11</v>
      </c>
      <c r="Y6420">
        <v>7</v>
      </c>
      <c r="Z6420">
        <v>4</v>
      </c>
      <c r="AA6420">
        <v>11</v>
      </c>
      <c r="AB6420">
        <v>20</v>
      </c>
      <c r="AC6420">
        <v>6</v>
      </c>
      <c r="AD6420">
        <v>2</v>
      </c>
      <c r="AE6420">
        <v>1</v>
      </c>
      <c r="AF6420">
        <v>3</v>
      </c>
      <c r="AG6420">
        <v>1</v>
      </c>
      <c r="AH6420">
        <v>0</v>
      </c>
      <c r="AI6420">
        <v>1.22</v>
      </c>
      <c r="AJ6420">
        <v>6</v>
      </c>
      <c r="AK6420">
        <v>12</v>
      </c>
    </row>
    <row r="6421" spans="1:37" x14ac:dyDescent="0.45">
      <c r="A6421" s="56"/>
      <c r="B6421" s="27">
        <v>44121</v>
      </c>
      <c r="C6421" s="16" t="s">
        <v>477</v>
      </c>
      <c r="D6421" s="16" t="s">
        <v>478</v>
      </c>
      <c r="E6421" s="13" t="s">
        <v>479</v>
      </c>
      <c r="F6421" s="16" t="s">
        <v>271</v>
      </c>
      <c r="G6421" t="s">
        <v>495</v>
      </c>
      <c r="H6421" s="14"/>
      <c r="I6421" t="s">
        <v>482</v>
      </c>
      <c r="J6421" s="14"/>
      <c r="K6421">
        <v>0</v>
      </c>
      <c r="L6421">
        <v>3</v>
      </c>
      <c r="M6421" t="s">
        <v>8</v>
      </c>
      <c r="N6421" s="14"/>
      <c r="O6421">
        <v>0</v>
      </c>
      <c r="P6421">
        <v>1</v>
      </c>
      <c r="Q6421" t="s">
        <v>8</v>
      </c>
      <c r="R6421" s="14"/>
      <c r="S6421" s="16">
        <f>Table2[[#This Row],[FTHG]]-Table2[[#This Row],[HTH]]</f>
        <v>0</v>
      </c>
      <c r="T6421" s="14">
        <f>Table2[[#This Row],[FTAG]]-Table2[[#This Row],[HTA]]</f>
        <v>2</v>
      </c>
      <c r="U6421" s="13" t="str">
        <f>IF(Table2[[#This Row],[SHH]]&gt;Table2[[#This Row],[SHA]],"H",IF(Table2[[#This Row],[HTH]]&lt;Table2[[#This Row],[HTA]],"A","D"))</f>
        <v>A</v>
      </c>
      <c r="V6421" s="14"/>
      <c r="W6421">
        <v>18</v>
      </c>
      <c r="X6421">
        <v>16</v>
      </c>
      <c r="Y6421">
        <v>9</v>
      </c>
      <c r="Z6421">
        <v>8</v>
      </c>
      <c r="AA6421">
        <v>10</v>
      </c>
      <c r="AB6421">
        <v>7</v>
      </c>
      <c r="AC6421">
        <v>12</v>
      </c>
      <c r="AD6421">
        <v>3</v>
      </c>
      <c r="AE6421">
        <v>3</v>
      </c>
      <c r="AF6421">
        <v>1</v>
      </c>
      <c r="AG6421">
        <v>0</v>
      </c>
      <c r="AH6421">
        <v>0</v>
      </c>
      <c r="AI6421">
        <v>2</v>
      </c>
      <c r="AJ6421">
        <v>3.5</v>
      </c>
      <c r="AK6421">
        <v>3.6</v>
      </c>
    </row>
    <row r="6422" spans="1:37" x14ac:dyDescent="0.45">
      <c r="A6422" s="56"/>
      <c r="B6422" s="27">
        <v>44122</v>
      </c>
      <c r="C6422" s="16" t="s">
        <v>477</v>
      </c>
      <c r="D6422" s="16" t="s">
        <v>478</v>
      </c>
      <c r="E6422" s="13" t="s">
        <v>479</v>
      </c>
      <c r="F6422" s="16" t="s">
        <v>271</v>
      </c>
      <c r="G6422" t="s">
        <v>494</v>
      </c>
      <c r="H6422" s="14"/>
      <c r="I6422" t="s">
        <v>485</v>
      </c>
      <c r="J6422" s="14"/>
      <c r="K6422">
        <v>1</v>
      </c>
      <c r="L6422">
        <v>1</v>
      </c>
      <c r="M6422" t="s">
        <v>23</v>
      </c>
      <c r="N6422" s="14"/>
      <c r="O6422">
        <v>1</v>
      </c>
      <c r="P6422">
        <v>0</v>
      </c>
      <c r="Q6422" t="s">
        <v>7</v>
      </c>
      <c r="R6422" s="14"/>
      <c r="S6422" s="16">
        <f>Table2[[#This Row],[FTHG]]-Table2[[#This Row],[HTH]]</f>
        <v>0</v>
      </c>
      <c r="T6422" s="14">
        <f>Table2[[#This Row],[FTAG]]-Table2[[#This Row],[HTA]]</f>
        <v>1</v>
      </c>
      <c r="U6422" s="13" t="str">
        <f>IF(Table2[[#This Row],[SHH]]&gt;Table2[[#This Row],[SHA]],"H",IF(Table2[[#This Row],[HTH]]&lt;Table2[[#This Row],[HTA]],"A","D"))</f>
        <v>D</v>
      </c>
      <c r="V6422" s="14"/>
      <c r="W6422">
        <v>11</v>
      </c>
      <c r="X6422">
        <v>11</v>
      </c>
      <c r="Y6422">
        <v>1</v>
      </c>
      <c r="Z6422">
        <v>5</v>
      </c>
      <c r="AA6422">
        <v>10</v>
      </c>
      <c r="AB6422">
        <v>18</v>
      </c>
      <c r="AC6422">
        <v>8</v>
      </c>
      <c r="AD6422">
        <v>4</v>
      </c>
      <c r="AE6422">
        <v>3</v>
      </c>
      <c r="AF6422">
        <v>1</v>
      </c>
      <c r="AG6422">
        <v>0</v>
      </c>
      <c r="AH6422">
        <v>0</v>
      </c>
      <c r="AI6422">
        <v>1.33</v>
      </c>
      <c r="AJ6422">
        <v>5</v>
      </c>
      <c r="AK6422">
        <v>7.5</v>
      </c>
    </row>
    <row r="6423" spans="1:37" x14ac:dyDescent="0.45">
      <c r="A6423" s="56"/>
      <c r="B6423" s="27">
        <v>44122</v>
      </c>
      <c r="C6423" s="16" t="s">
        <v>477</v>
      </c>
      <c r="D6423" s="16" t="s">
        <v>478</v>
      </c>
      <c r="E6423" s="13" t="s">
        <v>479</v>
      </c>
      <c r="F6423" s="16" t="s">
        <v>271</v>
      </c>
      <c r="G6423" t="s">
        <v>496</v>
      </c>
      <c r="H6423" s="14"/>
      <c r="I6423" t="s">
        <v>480</v>
      </c>
      <c r="J6423" s="14"/>
      <c r="K6423">
        <v>5</v>
      </c>
      <c r="L6423">
        <v>1</v>
      </c>
      <c r="M6423" t="s">
        <v>7</v>
      </c>
      <c r="N6423" s="14"/>
      <c r="O6423">
        <v>3</v>
      </c>
      <c r="P6423">
        <v>0</v>
      </c>
      <c r="Q6423" t="s">
        <v>7</v>
      </c>
      <c r="R6423" s="14"/>
      <c r="S6423" s="16">
        <f>Table2[[#This Row],[FTHG]]-Table2[[#This Row],[HTH]]</f>
        <v>2</v>
      </c>
      <c r="T6423" s="14">
        <f>Table2[[#This Row],[FTAG]]-Table2[[#This Row],[HTA]]</f>
        <v>1</v>
      </c>
      <c r="U6423" s="13" t="str">
        <f>IF(Table2[[#This Row],[SHH]]&gt;Table2[[#This Row],[SHA]],"H",IF(Table2[[#This Row],[HTH]]&lt;Table2[[#This Row],[HTA]],"A","D"))</f>
        <v>H</v>
      </c>
      <c r="V6423" s="14"/>
      <c r="W6423">
        <v>16</v>
      </c>
      <c r="X6423">
        <v>9</v>
      </c>
      <c r="Y6423">
        <v>5</v>
      </c>
      <c r="Z6423">
        <v>5</v>
      </c>
      <c r="AA6423">
        <v>10</v>
      </c>
      <c r="AB6423">
        <v>14</v>
      </c>
      <c r="AC6423">
        <v>5</v>
      </c>
      <c r="AD6423">
        <v>9</v>
      </c>
      <c r="AE6423">
        <v>1</v>
      </c>
      <c r="AF6423">
        <v>2</v>
      </c>
      <c r="AG6423">
        <v>0</v>
      </c>
      <c r="AH6423">
        <v>0</v>
      </c>
      <c r="AI6423">
        <v>1.1399999999999999</v>
      </c>
      <c r="AJ6423">
        <v>7.5</v>
      </c>
      <c r="AK6423">
        <v>17</v>
      </c>
    </row>
    <row r="6424" spans="1:37" x14ac:dyDescent="0.45">
      <c r="A6424" s="56"/>
      <c r="B6424" s="27">
        <v>44122</v>
      </c>
      <c r="C6424" s="16" t="s">
        <v>477</v>
      </c>
      <c r="D6424" s="16" t="s">
        <v>478</v>
      </c>
      <c r="E6424" s="13" t="s">
        <v>479</v>
      </c>
      <c r="F6424" s="16" t="s">
        <v>271</v>
      </c>
      <c r="G6424" t="s">
        <v>493</v>
      </c>
      <c r="H6424" s="14"/>
      <c r="I6424" t="s">
        <v>490</v>
      </c>
      <c r="J6424" s="14"/>
      <c r="K6424">
        <v>0</v>
      </c>
      <c r="L6424">
        <v>2</v>
      </c>
      <c r="M6424" t="s">
        <v>8</v>
      </c>
      <c r="N6424" s="14"/>
      <c r="O6424">
        <v>0</v>
      </c>
      <c r="P6424">
        <v>1</v>
      </c>
      <c r="Q6424" t="s">
        <v>8</v>
      </c>
      <c r="R6424" s="14"/>
      <c r="S6424" s="16">
        <f>Table2[[#This Row],[FTHG]]-Table2[[#This Row],[HTH]]</f>
        <v>0</v>
      </c>
      <c r="T6424" s="14">
        <f>Table2[[#This Row],[FTAG]]-Table2[[#This Row],[HTA]]</f>
        <v>1</v>
      </c>
      <c r="U6424" s="13" t="str">
        <f>IF(Table2[[#This Row],[SHH]]&gt;Table2[[#This Row],[SHA]],"H",IF(Table2[[#This Row],[HTH]]&lt;Table2[[#This Row],[HTA]],"A","D"))</f>
        <v>A</v>
      </c>
      <c r="V6424" s="14"/>
      <c r="W6424">
        <v>11</v>
      </c>
      <c r="X6424">
        <v>20</v>
      </c>
      <c r="Y6424">
        <v>4</v>
      </c>
      <c r="Z6424">
        <v>8</v>
      </c>
      <c r="AA6424">
        <v>15</v>
      </c>
      <c r="AB6424">
        <v>7</v>
      </c>
      <c r="AC6424">
        <v>3</v>
      </c>
      <c r="AD6424">
        <v>3</v>
      </c>
      <c r="AE6424">
        <v>2</v>
      </c>
      <c r="AF6424">
        <v>3</v>
      </c>
      <c r="AG6424">
        <v>0</v>
      </c>
      <c r="AH6424">
        <v>1</v>
      </c>
      <c r="AI6424">
        <v>4.5</v>
      </c>
      <c r="AJ6424">
        <v>4.2</v>
      </c>
      <c r="AK6424">
        <v>1.65</v>
      </c>
    </row>
    <row r="6425" spans="1:37" x14ac:dyDescent="0.45">
      <c r="A6425" s="56"/>
      <c r="B6425" s="27">
        <v>44122</v>
      </c>
      <c r="C6425" s="16" t="s">
        <v>477</v>
      </c>
      <c r="D6425" s="16" t="s">
        <v>478</v>
      </c>
      <c r="E6425" s="13" t="s">
        <v>479</v>
      </c>
      <c r="F6425" s="16" t="s">
        <v>271</v>
      </c>
      <c r="G6425" t="s">
        <v>486</v>
      </c>
      <c r="H6425" s="14"/>
      <c r="I6425" t="s">
        <v>497</v>
      </c>
      <c r="J6425" s="14"/>
      <c r="K6425">
        <v>0</v>
      </c>
      <c r="L6425">
        <v>0</v>
      </c>
      <c r="M6425" t="s">
        <v>23</v>
      </c>
      <c r="N6425" s="14"/>
      <c r="O6425">
        <v>0</v>
      </c>
      <c r="P6425">
        <v>0</v>
      </c>
      <c r="Q6425" t="s">
        <v>23</v>
      </c>
      <c r="R6425" s="14"/>
      <c r="S6425" s="16">
        <f>Table2[[#This Row],[FTHG]]-Table2[[#This Row],[HTH]]</f>
        <v>0</v>
      </c>
      <c r="T6425" s="14">
        <f>Table2[[#This Row],[FTAG]]-Table2[[#This Row],[HTA]]</f>
        <v>0</v>
      </c>
      <c r="U6425" s="13" t="str">
        <f>IF(Table2[[#This Row],[SHH]]&gt;Table2[[#This Row],[SHA]],"H",IF(Table2[[#This Row],[HTH]]&lt;Table2[[#This Row],[HTA]],"A","D"))</f>
        <v>D</v>
      </c>
      <c r="V6425" s="14"/>
      <c r="W6425">
        <v>16</v>
      </c>
      <c r="X6425">
        <v>14</v>
      </c>
      <c r="Y6425">
        <v>1</v>
      </c>
      <c r="Z6425">
        <v>6</v>
      </c>
      <c r="AA6425">
        <v>15</v>
      </c>
      <c r="AB6425">
        <v>6</v>
      </c>
      <c r="AC6425">
        <v>4</v>
      </c>
      <c r="AD6425">
        <v>4</v>
      </c>
      <c r="AE6425">
        <v>5</v>
      </c>
      <c r="AF6425">
        <v>0</v>
      </c>
      <c r="AG6425">
        <v>0</v>
      </c>
      <c r="AH6425">
        <v>0</v>
      </c>
      <c r="AI6425">
        <v>2.9</v>
      </c>
      <c r="AJ6425">
        <v>3.5</v>
      </c>
      <c r="AK6425">
        <v>2.2999999999999998</v>
      </c>
    </row>
    <row r="6426" spans="1:37" x14ac:dyDescent="0.45">
      <c r="A6426" s="56"/>
      <c r="B6426" s="27">
        <v>44122</v>
      </c>
      <c r="C6426" s="16" t="s">
        <v>477</v>
      </c>
      <c r="D6426" s="16" t="s">
        <v>478</v>
      </c>
      <c r="E6426" s="13" t="s">
        <v>479</v>
      </c>
      <c r="F6426" s="16" t="s">
        <v>271</v>
      </c>
      <c r="G6426" t="s">
        <v>481</v>
      </c>
      <c r="H6426" s="14"/>
      <c r="I6426" t="s">
        <v>491</v>
      </c>
      <c r="J6426" s="14"/>
      <c r="K6426">
        <v>0</v>
      </c>
      <c r="L6426">
        <v>3</v>
      </c>
      <c r="M6426" t="s">
        <v>8</v>
      </c>
      <c r="N6426" s="14"/>
      <c r="O6426">
        <v>0</v>
      </c>
      <c r="P6426">
        <v>3</v>
      </c>
      <c r="Q6426" t="s">
        <v>8</v>
      </c>
      <c r="R6426" s="14"/>
      <c r="S6426" s="16">
        <f>Table2[[#This Row],[FTHG]]-Table2[[#This Row],[HTH]]</f>
        <v>0</v>
      </c>
      <c r="T6426" s="14">
        <f>Table2[[#This Row],[FTAG]]-Table2[[#This Row],[HTA]]</f>
        <v>0</v>
      </c>
      <c r="U6426" s="13" t="str">
        <f>IF(Table2[[#This Row],[SHH]]&gt;Table2[[#This Row],[SHA]],"H",IF(Table2[[#This Row],[HTH]]&lt;Table2[[#This Row],[HTA]],"A","D"))</f>
        <v>A</v>
      </c>
      <c r="V6426" s="14"/>
      <c r="W6426">
        <v>12</v>
      </c>
      <c r="X6426">
        <v>12</v>
      </c>
      <c r="Y6426">
        <v>3</v>
      </c>
      <c r="Z6426">
        <v>5</v>
      </c>
      <c r="AA6426">
        <v>11</v>
      </c>
      <c r="AB6426">
        <v>17</v>
      </c>
      <c r="AC6426">
        <v>4</v>
      </c>
      <c r="AD6426">
        <v>3</v>
      </c>
      <c r="AE6426">
        <v>2</v>
      </c>
      <c r="AF6426">
        <v>2</v>
      </c>
      <c r="AG6426">
        <v>0</v>
      </c>
      <c r="AH6426">
        <v>0</v>
      </c>
      <c r="AI6426">
        <v>6</v>
      </c>
      <c r="AJ6426">
        <v>4</v>
      </c>
      <c r="AK6426">
        <v>1.53</v>
      </c>
    </row>
    <row r="6427" spans="1:37" x14ac:dyDescent="0.45">
      <c r="A6427" s="56"/>
      <c r="B6427" s="27">
        <v>44122</v>
      </c>
      <c r="C6427" s="16" t="s">
        <v>477</v>
      </c>
      <c r="D6427" s="16" t="s">
        <v>478</v>
      </c>
      <c r="E6427" s="13" t="s">
        <v>479</v>
      </c>
      <c r="F6427" s="16" t="s">
        <v>271</v>
      </c>
      <c r="G6427" t="s">
        <v>483</v>
      </c>
      <c r="H6427" s="14"/>
      <c r="I6427" t="s">
        <v>492</v>
      </c>
      <c r="J6427" s="14"/>
      <c r="K6427">
        <v>2</v>
      </c>
      <c r="L6427">
        <v>2</v>
      </c>
      <c r="M6427" t="s">
        <v>23</v>
      </c>
      <c r="N6427" s="14"/>
      <c r="O6427">
        <v>0</v>
      </c>
      <c r="P6427">
        <v>2</v>
      </c>
      <c r="Q6427" t="s">
        <v>8</v>
      </c>
      <c r="R6427" s="14"/>
      <c r="S6427" s="16">
        <f>Table2[[#This Row],[FTHG]]-Table2[[#This Row],[HTH]]</f>
        <v>2</v>
      </c>
      <c r="T6427" s="14">
        <f>Table2[[#This Row],[FTAG]]-Table2[[#This Row],[HTA]]</f>
        <v>0</v>
      </c>
      <c r="U6427" s="13" t="str">
        <f>IF(Table2[[#This Row],[SHH]]&gt;Table2[[#This Row],[SHA]],"H",IF(Table2[[#This Row],[HTH]]&lt;Table2[[#This Row],[HTA]],"A","D"))</f>
        <v>H</v>
      </c>
      <c r="V6427" s="14"/>
      <c r="W6427">
        <v>17</v>
      </c>
      <c r="X6427">
        <v>15</v>
      </c>
      <c r="Y6427">
        <v>8</v>
      </c>
      <c r="Z6427">
        <v>5</v>
      </c>
      <c r="AA6427">
        <v>8</v>
      </c>
      <c r="AB6427">
        <v>15</v>
      </c>
      <c r="AC6427">
        <v>5</v>
      </c>
      <c r="AD6427">
        <v>3</v>
      </c>
      <c r="AE6427">
        <v>2</v>
      </c>
      <c r="AF6427">
        <v>1</v>
      </c>
      <c r="AG6427">
        <v>0</v>
      </c>
      <c r="AH6427">
        <v>0</v>
      </c>
      <c r="AI6427">
        <v>1.95</v>
      </c>
      <c r="AJ6427">
        <v>4</v>
      </c>
      <c r="AK6427">
        <v>3.3</v>
      </c>
    </row>
    <row r="6428" spans="1:37" x14ac:dyDescent="0.45">
      <c r="A6428" s="56"/>
      <c r="B6428" s="27">
        <v>44125</v>
      </c>
      <c r="C6428" s="16" t="s">
        <v>477</v>
      </c>
      <c r="D6428" s="16" t="s">
        <v>478</v>
      </c>
      <c r="E6428" s="13" t="s">
        <v>479</v>
      </c>
      <c r="F6428" s="16" t="s">
        <v>271</v>
      </c>
      <c r="G6428" t="s">
        <v>487</v>
      </c>
      <c r="H6428" s="14"/>
      <c r="I6428" t="s">
        <v>481</v>
      </c>
      <c r="J6428" s="14"/>
      <c r="K6428">
        <v>1</v>
      </c>
      <c r="L6428">
        <v>1</v>
      </c>
      <c r="M6428" t="s">
        <v>23</v>
      </c>
      <c r="N6428" s="14"/>
      <c r="O6428">
        <v>0</v>
      </c>
      <c r="P6428">
        <v>0</v>
      </c>
      <c r="Q6428" t="s">
        <v>23</v>
      </c>
      <c r="R6428" s="14"/>
      <c r="S6428" s="16">
        <f>Table2[[#This Row],[FTHG]]-Table2[[#This Row],[HTH]]</f>
        <v>1</v>
      </c>
      <c r="T6428" s="14">
        <f>Table2[[#This Row],[FTAG]]-Table2[[#This Row],[HTA]]</f>
        <v>1</v>
      </c>
      <c r="U6428" s="13" t="str">
        <f>IF(Table2[[#This Row],[SHH]]&gt;Table2[[#This Row],[SHA]],"H",IF(Table2[[#This Row],[HTH]]&lt;Table2[[#This Row],[HTA]],"A","D"))</f>
        <v>D</v>
      </c>
      <c r="V6428" s="14"/>
      <c r="W6428">
        <v>11</v>
      </c>
      <c r="X6428">
        <v>21</v>
      </c>
      <c r="Y6428">
        <v>3</v>
      </c>
      <c r="Z6428">
        <v>6</v>
      </c>
      <c r="AA6428">
        <v>12</v>
      </c>
      <c r="AB6428">
        <v>13</v>
      </c>
      <c r="AC6428">
        <v>9</v>
      </c>
      <c r="AD6428">
        <v>5</v>
      </c>
      <c r="AE6428">
        <v>2</v>
      </c>
      <c r="AF6428">
        <v>2</v>
      </c>
      <c r="AG6428">
        <v>0</v>
      </c>
      <c r="AH6428">
        <v>0</v>
      </c>
      <c r="AI6428">
        <v>3.5</v>
      </c>
      <c r="AJ6428">
        <v>3.4</v>
      </c>
      <c r="AK6428">
        <v>2.0499999999999998</v>
      </c>
    </row>
    <row r="6429" spans="1:37" x14ac:dyDescent="0.45">
      <c r="A6429" s="56"/>
      <c r="B6429" s="27">
        <v>44128</v>
      </c>
      <c r="C6429" s="16" t="s">
        <v>477</v>
      </c>
      <c r="D6429" s="16" t="s">
        <v>478</v>
      </c>
      <c r="E6429" s="13" t="s">
        <v>479</v>
      </c>
      <c r="F6429" s="16" t="s">
        <v>271</v>
      </c>
      <c r="G6429" t="s">
        <v>488</v>
      </c>
      <c r="H6429" s="14"/>
      <c r="I6429" t="s">
        <v>496</v>
      </c>
      <c r="J6429" s="14"/>
      <c r="K6429">
        <v>0</v>
      </c>
      <c r="L6429">
        <v>13</v>
      </c>
      <c r="M6429" t="s">
        <v>8</v>
      </c>
      <c r="N6429" s="14"/>
      <c r="O6429">
        <v>0</v>
      </c>
      <c r="P6429">
        <v>4</v>
      </c>
      <c r="Q6429" t="s">
        <v>8</v>
      </c>
      <c r="R6429" s="14"/>
      <c r="S6429" s="16">
        <f>Table2[[#This Row],[FTHG]]-Table2[[#This Row],[HTH]]</f>
        <v>0</v>
      </c>
      <c r="T6429" s="14">
        <f>Table2[[#This Row],[FTAG]]-Table2[[#This Row],[HTA]]</f>
        <v>9</v>
      </c>
      <c r="U6429" s="13" t="str">
        <f>IF(Table2[[#This Row],[SHH]]&gt;Table2[[#This Row],[SHA]],"H",IF(Table2[[#This Row],[HTH]]&lt;Table2[[#This Row],[HTA]],"A","D"))</f>
        <v>A</v>
      </c>
      <c r="V6429" s="14"/>
      <c r="W6429">
        <v>3</v>
      </c>
      <c r="X6429">
        <v>45</v>
      </c>
      <c r="Y6429">
        <v>0</v>
      </c>
      <c r="Z6429">
        <v>23</v>
      </c>
      <c r="AA6429">
        <v>12</v>
      </c>
      <c r="AB6429">
        <v>9</v>
      </c>
      <c r="AC6429">
        <v>3</v>
      </c>
      <c r="AD6429">
        <v>12</v>
      </c>
      <c r="AE6429">
        <v>1</v>
      </c>
      <c r="AF6429">
        <v>0</v>
      </c>
      <c r="AG6429">
        <v>1</v>
      </c>
      <c r="AH6429">
        <v>0</v>
      </c>
      <c r="AI6429">
        <v>11</v>
      </c>
      <c r="AJ6429">
        <v>7</v>
      </c>
      <c r="AK6429">
        <v>1.1599999999999999</v>
      </c>
    </row>
    <row r="6430" spans="1:37" x14ac:dyDescent="0.45">
      <c r="A6430" s="56"/>
      <c r="B6430" s="27">
        <v>44128</v>
      </c>
      <c r="C6430" s="16" t="s">
        <v>477</v>
      </c>
      <c r="D6430" s="16" t="s">
        <v>478</v>
      </c>
      <c r="E6430" s="13" t="s">
        <v>479</v>
      </c>
      <c r="F6430" s="16" t="s">
        <v>271</v>
      </c>
      <c r="G6430" t="s">
        <v>497</v>
      </c>
      <c r="H6430" s="14"/>
      <c r="I6430" t="s">
        <v>482</v>
      </c>
      <c r="J6430" s="14"/>
      <c r="K6430">
        <v>2</v>
      </c>
      <c r="L6430">
        <v>1</v>
      </c>
      <c r="M6430" t="s">
        <v>7</v>
      </c>
      <c r="N6430" s="14"/>
      <c r="O6430">
        <v>1</v>
      </c>
      <c r="P6430">
        <v>1</v>
      </c>
      <c r="Q6430" t="s">
        <v>23</v>
      </c>
      <c r="R6430" s="14"/>
      <c r="S6430" s="16">
        <f>Table2[[#This Row],[FTHG]]-Table2[[#This Row],[HTH]]</f>
        <v>1</v>
      </c>
      <c r="T6430" s="14">
        <f>Table2[[#This Row],[FTAG]]-Table2[[#This Row],[HTA]]</f>
        <v>0</v>
      </c>
      <c r="U6430" s="13" t="str">
        <f>IF(Table2[[#This Row],[SHH]]&gt;Table2[[#This Row],[SHA]],"H",IF(Table2[[#This Row],[HTH]]&lt;Table2[[#This Row],[HTA]],"A","D"))</f>
        <v>H</v>
      </c>
      <c r="V6430" s="14"/>
      <c r="W6430">
        <v>12</v>
      </c>
      <c r="X6430">
        <v>9</v>
      </c>
      <c r="Y6430">
        <v>5</v>
      </c>
      <c r="Z6430">
        <v>3</v>
      </c>
      <c r="AA6430">
        <v>7</v>
      </c>
      <c r="AB6430">
        <v>13</v>
      </c>
      <c r="AC6430">
        <v>7</v>
      </c>
      <c r="AD6430">
        <v>4</v>
      </c>
      <c r="AE6430">
        <v>1</v>
      </c>
      <c r="AF6430">
        <v>4</v>
      </c>
      <c r="AG6430">
        <v>0</v>
      </c>
      <c r="AH6430">
        <v>0</v>
      </c>
      <c r="AI6430">
        <v>1.65</v>
      </c>
      <c r="AJ6430">
        <v>4</v>
      </c>
      <c r="AK6430">
        <v>4.75</v>
      </c>
    </row>
    <row r="6431" spans="1:37" x14ac:dyDescent="0.45">
      <c r="A6431" s="56"/>
      <c r="B6431" s="27">
        <v>44128</v>
      </c>
      <c r="C6431" s="16" t="s">
        <v>477</v>
      </c>
      <c r="D6431" s="16" t="s">
        <v>478</v>
      </c>
      <c r="E6431" s="13" t="s">
        <v>479</v>
      </c>
      <c r="F6431" s="16" t="s">
        <v>271</v>
      </c>
      <c r="G6431" t="s">
        <v>481</v>
      </c>
      <c r="H6431" s="14"/>
      <c r="I6431" t="s">
        <v>495</v>
      </c>
      <c r="J6431" s="14"/>
      <c r="K6431">
        <v>0</v>
      </c>
      <c r="L6431">
        <v>0</v>
      </c>
      <c r="M6431" t="s">
        <v>23</v>
      </c>
      <c r="N6431" s="14"/>
      <c r="O6431">
        <v>0</v>
      </c>
      <c r="P6431">
        <v>0</v>
      </c>
      <c r="Q6431" t="s">
        <v>23</v>
      </c>
      <c r="R6431" s="14"/>
      <c r="S6431" s="16">
        <f>Table2[[#This Row],[FTHG]]-Table2[[#This Row],[HTH]]</f>
        <v>0</v>
      </c>
      <c r="T6431" s="14">
        <f>Table2[[#This Row],[FTAG]]-Table2[[#This Row],[HTA]]</f>
        <v>0</v>
      </c>
      <c r="U6431" s="13" t="str">
        <f>IF(Table2[[#This Row],[SHH]]&gt;Table2[[#This Row],[SHA]],"H",IF(Table2[[#This Row],[HTH]]&lt;Table2[[#This Row],[HTA]],"A","D"))</f>
        <v>D</v>
      </c>
      <c r="V6431" s="14"/>
      <c r="W6431">
        <v>20</v>
      </c>
      <c r="X6431">
        <v>12</v>
      </c>
      <c r="Y6431">
        <v>4</v>
      </c>
      <c r="Z6431">
        <v>3</v>
      </c>
      <c r="AA6431">
        <v>12</v>
      </c>
      <c r="AB6431">
        <v>10</v>
      </c>
      <c r="AC6431">
        <v>9</v>
      </c>
      <c r="AD6431">
        <v>3</v>
      </c>
      <c r="AE6431">
        <v>3</v>
      </c>
      <c r="AF6431">
        <v>1</v>
      </c>
      <c r="AG6431">
        <v>1</v>
      </c>
      <c r="AH6431">
        <v>0</v>
      </c>
      <c r="AI6431">
        <v>2.4</v>
      </c>
      <c r="AJ6431">
        <v>3.5</v>
      </c>
      <c r="AK6431">
        <v>2.75</v>
      </c>
    </row>
    <row r="6432" spans="1:37" x14ac:dyDescent="0.45">
      <c r="A6432" s="56"/>
      <c r="B6432" s="27">
        <v>44128</v>
      </c>
      <c r="C6432" s="16" t="s">
        <v>477</v>
      </c>
      <c r="D6432" s="16" t="s">
        <v>478</v>
      </c>
      <c r="E6432" s="13" t="s">
        <v>479</v>
      </c>
      <c r="F6432" s="16" t="s">
        <v>271</v>
      </c>
      <c r="G6432" t="s">
        <v>480</v>
      </c>
      <c r="H6432" s="14"/>
      <c r="I6432" t="s">
        <v>483</v>
      </c>
      <c r="J6432" s="14"/>
      <c r="K6432">
        <v>4</v>
      </c>
      <c r="L6432">
        <v>0</v>
      </c>
      <c r="M6432" t="s">
        <v>7</v>
      </c>
      <c r="N6432" s="14"/>
      <c r="O6432">
        <v>2</v>
      </c>
      <c r="P6432">
        <v>0</v>
      </c>
      <c r="Q6432" t="s">
        <v>7</v>
      </c>
      <c r="R6432" s="14"/>
      <c r="S6432" s="16">
        <f>Table2[[#This Row],[FTHG]]-Table2[[#This Row],[HTH]]</f>
        <v>2</v>
      </c>
      <c r="T6432" s="14">
        <f>Table2[[#This Row],[FTAG]]-Table2[[#This Row],[HTA]]</f>
        <v>0</v>
      </c>
      <c r="U6432" s="13" t="str">
        <f>IF(Table2[[#This Row],[SHH]]&gt;Table2[[#This Row],[SHA]],"H",IF(Table2[[#This Row],[HTH]]&lt;Table2[[#This Row],[HTA]],"A","D"))</f>
        <v>H</v>
      </c>
      <c r="V6432" s="14"/>
      <c r="W6432">
        <v>14</v>
      </c>
      <c r="X6432">
        <v>9</v>
      </c>
      <c r="Y6432">
        <v>5</v>
      </c>
      <c r="Z6432">
        <v>2</v>
      </c>
      <c r="AA6432">
        <v>6</v>
      </c>
      <c r="AB6432">
        <v>7</v>
      </c>
      <c r="AC6432">
        <v>5</v>
      </c>
      <c r="AD6432">
        <v>8</v>
      </c>
      <c r="AE6432">
        <v>2</v>
      </c>
      <c r="AF6432">
        <v>3</v>
      </c>
      <c r="AG6432">
        <v>0</v>
      </c>
      <c r="AH6432">
        <v>2</v>
      </c>
      <c r="AI6432">
        <v>1.72</v>
      </c>
      <c r="AJ6432">
        <v>4</v>
      </c>
      <c r="AK6432">
        <v>4.5</v>
      </c>
    </row>
    <row r="6433" spans="1:37" x14ac:dyDescent="0.45">
      <c r="A6433" s="56"/>
      <c r="B6433" s="27">
        <v>44129</v>
      </c>
      <c r="C6433" s="16" t="s">
        <v>477</v>
      </c>
      <c r="D6433" s="16" t="s">
        <v>478</v>
      </c>
      <c r="E6433" s="13" t="s">
        <v>479</v>
      </c>
      <c r="F6433" s="16" t="s">
        <v>271</v>
      </c>
      <c r="G6433" t="s">
        <v>492</v>
      </c>
      <c r="H6433" s="14"/>
      <c r="I6433" t="s">
        <v>486</v>
      </c>
      <c r="J6433" s="14"/>
      <c r="K6433">
        <v>1</v>
      </c>
      <c r="L6433">
        <v>3</v>
      </c>
      <c r="M6433" t="s">
        <v>8</v>
      </c>
      <c r="N6433" s="14"/>
      <c r="O6433">
        <v>0</v>
      </c>
      <c r="P6433">
        <v>2</v>
      </c>
      <c r="Q6433" t="s">
        <v>8</v>
      </c>
      <c r="R6433" s="14"/>
      <c r="S6433" s="16">
        <f>Table2[[#This Row],[FTHG]]-Table2[[#This Row],[HTH]]</f>
        <v>1</v>
      </c>
      <c r="T6433" s="14">
        <f>Table2[[#This Row],[FTAG]]-Table2[[#This Row],[HTA]]</f>
        <v>1</v>
      </c>
      <c r="U6433" s="13" t="str">
        <f>IF(Table2[[#This Row],[SHH]]&gt;Table2[[#This Row],[SHA]],"H",IF(Table2[[#This Row],[HTH]]&lt;Table2[[#This Row],[HTA]],"A","D"))</f>
        <v>A</v>
      </c>
      <c r="V6433" s="14"/>
      <c r="W6433">
        <v>5</v>
      </c>
      <c r="X6433">
        <v>17</v>
      </c>
      <c r="Y6433">
        <v>2</v>
      </c>
      <c r="Z6433">
        <v>10</v>
      </c>
      <c r="AA6433">
        <v>12</v>
      </c>
      <c r="AB6433">
        <v>8</v>
      </c>
      <c r="AC6433">
        <v>1</v>
      </c>
      <c r="AD6433">
        <v>6</v>
      </c>
      <c r="AE6433">
        <v>1</v>
      </c>
      <c r="AF6433">
        <v>1</v>
      </c>
      <c r="AG6433">
        <v>0</v>
      </c>
      <c r="AH6433">
        <v>0</v>
      </c>
      <c r="AI6433">
        <v>3</v>
      </c>
      <c r="AJ6433">
        <v>3.5</v>
      </c>
      <c r="AK6433">
        <v>2.25</v>
      </c>
    </row>
    <row r="6434" spans="1:37" x14ac:dyDescent="0.45">
      <c r="A6434" s="56"/>
      <c r="B6434" s="27">
        <v>44129</v>
      </c>
      <c r="C6434" s="16" t="s">
        <v>477</v>
      </c>
      <c r="D6434" s="16" t="s">
        <v>478</v>
      </c>
      <c r="E6434" s="13" t="s">
        <v>479</v>
      </c>
      <c r="F6434" s="16" t="s">
        <v>271</v>
      </c>
      <c r="G6434" t="s">
        <v>485</v>
      </c>
      <c r="H6434" s="14"/>
      <c r="I6434" t="s">
        <v>484</v>
      </c>
      <c r="J6434" s="14"/>
      <c r="K6434">
        <v>1</v>
      </c>
      <c r="L6434">
        <v>1</v>
      </c>
      <c r="M6434" t="s">
        <v>23</v>
      </c>
      <c r="N6434" s="14"/>
      <c r="O6434">
        <v>0</v>
      </c>
      <c r="P6434">
        <v>0</v>
      </c>
      <c r="Q6434" t="s">
        <v>23</v>
      </c>
      <c r="R6434" s="14"/>
      <c r="S6434" s="16">
        <f>Table2[[#This Row],[FTHG]]-Table2[[#This Row],[HTH]]</f>
        <v>1</v>
      </c>
      <c r="T6434" s="14">
        <f>Table2[[#This Row],[FTAG]]-Table2[[#This Row],[HTA]]</f>
        <v>1</v>
      </c>
      <c r="U6434" s="13" t="str">
        <f>IF(Table2[[#This Row],[SHH]]&gt;Table2[[#This Row],[SHA]],"H",IF(Table2[[#This Row],[HTH]]&lt;Table2[[#This Row],[HTA]],"A","D"))</f>
        <v>D</v>
      </c>
      <c r="V6434" s="14"/>
      <c r="W6434">
        <v>10</v>
      </c>
      <c r="X6434">
        <v>19</v>
      </c>
      <c r="Y6434">
        <v>5</v>
      </c>
      <c r="Z6434">
        <v>2</v>
      </c>
      <c r="AA6434">
        <v>13</v>
      </c>
      <c r="AB6434">
        <v>12</v>
      </c>
      <c r="AC6434">
        <v>4</v>
      </c>
      <c r="AD6434">
        <v>9</v>
      </c>
      <c r="AE6434">
        <v>2</v>
      </c>
      <c r="AF6434">
        <v>3</v>
      </c>
      <c r="AG6434">
        <v>1</v>
      </c>
      <c r="AH6434">
        <v>0</v>
      </c>
      <c r="AI6434">
        <v>2.0499999999999998</v>
      </c>
      <c r="AJ6434">
        <v>3.6</v>
      </c>
      <c r="AK6434">
        <v>3.4</v>
      </c>
    </row>
    <row r="6435" spans="1:37" x14ac:dyDescent="0.45">
      <c r="A6435" s="56"/>
      <c r="B6435" s="27">
        <v>44129</v>
      </c>
      <c r="C6435" s="16" t="s">
        <v>477</v>
      </c>
      <c r="D6435" s="16" t="s">
        <v>478</v>
      </c>
      <c r="E6435" s="13" t="s">
        <v>479</v>
      </c>
      <c r="F6435" s="16" t="s">
        <v>271</v>
      </c>
      <c r="G6435" t="s">
        <v>490</v>
      </c>
      <c r="H6435" s="14"/>
      <c r="I6435" t="s">
        <v>491</v>
      </c>
      <c r="J6435" s="14"/>
      <c r="K6435">
        <v>2</v>
      </c>
      <c r="L6435">
        <v>1</v>
      </c>
      <c r="M6435" t="s">
        <v>7</v>
      </c>
      <c r="N6435" s="14"/>
      <c r="O6435">
        <v>1</v>
      </c>
      <c r="P6435">
        <v>0</v>
      </c>
      <c r="Q6435" t="s">
        <v>7</v>
      </c>
      <c r="R6435" s="14"/>
      <c r="S6435" s="16">
        <f>Table2[[#This Row],[FTHG]]-Table2[[#This Row],[HTH]]</f>
        <v>1</v>
      </c>
      <c r="T6435" s="14">
        <f>Table2[[#This Row],[FTAG]]-Table2[[#This Row],[HTA]]</f>
        <v>1</v>
      </c>
      <c r="U6435" s="13" t="str">
        <f>IF(Table2[[#This Row],[SHH]]&gt;Table2[[#This Row],[SHA]],"H",IF(Table2[[#This Row],[HTH]]&lt;Table2[[#This Row],[HTA]],"A","D"))</f>
        <v>D</v>
      </c>
      <c r="V6435" s="14"/>
      <c r="W6435">
        <v>7</v>
      </c>
      <c r="X6435">
        <v>12</v>
      </c>
      <c r="Y6435">
        <v>5</v>
      </c>
      <c r="Z6435">
        <v>4</v>
      </c>
      <c r="AA6435">
        <v>13</v>
      </c>
      <c r="AB6435">
        <v>13</v>
      </c>
      <c r="AC6435">
        <v>4</v>
      </c>
      <c r="AD6435">
        <v>5</v>
      </c>
      <c r="AE6435">
        <v>3</v>
      </c>
      <c r="AF6435">
        <v>0</v>
      </c>
      <c r="AG6435">
        <v>0</v>
      </c>
      <c r="AH6435">
        <v>0</v>
      </c>
      <c r="AI6435">
        <v>3.2</v>
      </c>
      <c r="AJ6435">
        <v>3.6</v>
      </c>
      <c r="AK6435">
        <v>2.1</v>
      </c>
    </row>
    <row r="6436" spans="1:37" x14ac:dyDescent="0.45">
      <c r="A6436" s="56"/>
      <c r="B6436" s="27">
        <v>44129</v>
      </c>
      <c r="C6436" s="16" t="s">
        <v>477</v>
      </c>
      <c r="D6436" s="16" t="s">
        <v>478</v>
      </c>
      <c r="E6436" s="13" t="s">
        <v>479</v>
      </c>
      <c r="F6436" s="16" t="s">
        <v>271</v>
      </c>
      <c r="G6436" t="s">
        <v>487</v>
      </c>
      <c r="H6436" s="14"/>
      <c r="I6436" t="s">
        <v>494</v>
      </c>
      <c r="J6436" s="14"/>
      <c r="K6436">
        <v>2</v>
      </c>
      <c r="L6436">
        <v>2</v>
      </c>
      <c r="M6436" t="s">
        <v>23</v>
      </c>
      <c r="N6436" s="14"/>
      <c r="O6436">
        <v>0</v>
      </c>
      <c r="P6436">
        <v>0</v>
      </c>
      <c r="Q6436" t="s">
        <v>23</v>
      </c>
      <c r="R6436" s="14"/>
      <c r="S6436" s="16">
        <f>Table2[[#This Row],[FTHG]]-Table2[[#This Row],[HTH]]</f>
        <v>2</v>
      </c>
      <c r="T6436" s="14">
        <f>Table2[[#This Row],[FTAG]]-Table2[[#This Row],[HTA]]</f>
        <v>2</v>
      </c>
      <c r="U6436" s="13" t="str">
        <f>IF(Table2[[#This Row],[SHH]]&gt;Table2[[#This Row],[SHA]],"H",IF(Table2[[#This Row],[HTH]]&lt;Table2[[#This Row],[HTA]],"A","D"))</f>
        <v>D</v>
      </c>
      <c r="V6436" s="14"/>
      <c r="W6436">
        <v>8</v>
      </c>
      <c r="X6436">
        <v>18</v>
      </c>
      <c r="Y6436">
        <v>6</v>
      </c>
      <c r="Z6436">
        <v>8</v>
      </c>
      <c r="AA6436">
        <v>19</v>
      </c>
      <c r="AB6436">
        <v>8</v>
      </c>
      <c r="AC6436">
        <v>2</v>
      </c>
      <c r="AD6436">
        <v>3</v>
      </c>
      <c r="AE6436">
        <v>2</v>
      </c>
      <c r="AF6436">
        <v>2</v>
      </c>
      <c r="AG6436">
        <v>0</v>
      </c>
      <c r="AH6436">
        <v>0</v>
      </c>
      <c r="AI6436">
        <v>11</v>
      </c>
      <c r="AJ6436">
        <v>5.75</v>
      </c>
      <c r="AK6436">
        <v>1.25</v>
      </c>
    </row>
    <row r="6437" spans="1:37" x14ac:dyDescent="0.45">
      <c r="A6437" s="56"/>
      <c r="B6437" s="27">
        <v>44129</v>
      </c>
      <c r="C6437" s="16" t="s">
        <v>477</v>
      </c>
      <c r="D6437" s="16" t="s">
        <v>478</v>
      </c>
      <c r="E6437" s="13" t="s">
        <v>479</v>
      </c>
      <c r="F6437" s="16" t="s">
        <v>271</v>
      </c>
      <c r="G6437" t="s">
        <v>493</v>
      </c>
      <c r="H6437" s="14"/>
      <c r="I6437" t="s">
        <v>489</v>
      </c>
      <c r="J6437" s="14"/>
      <c r="K6437">
        <v>2</v>
      </c>
      <c r="L6437">
        <v>2</v>
      </c>
      <c r="M6437" t="s">
        <v>23</v>
      </c>
      <c r="N6437" s="14"/>
      <c r="O6437">
        <v>0</v>
      </c>
      <c r="P6437">
        <v>1</v>
      </c>
      <c r="Q6437" t="s">
        <v>8</v>
      </c>
      <c r="R6437" s="14"/>
      <c r="S6437" s="16">
        <f>Table2[[#This Row],[FTHG]]-Table2[[#This Row],[HTH]]</f>
        <v>2</v>
      </c>
      <c r="T6437" s="14">
        <f>Table2[[#This Row],[FTAG]]-Table2[[#This Row],[HTA]]</f>
        <v>1</v>
      </c>
      <c r="U6437" s="13" t="str">
        <f>IF(Table2[[#This Row],[SHH]]&gt;Table2[[#This Row],[SHA]],"H",IF(Table2[[#This Row],[HTH]]&lt;Table2[[#This Row],[HTA]],"A","D"))</f>
        <v>H</v>
      </c>
      <c r="V6437" s="14"/>
      <c r="W6437">
        <v>9</v>
      </c>
      <c r="X6437">
        <v>23</v>
      </c>
      <c r="Y6437">
        <v>3</v>
      </c>
      <c r="Z6437">
        <v>7</v>
      </c>
      <c r="AA6437">
        <v>8</v>
      </c>
      <c r="AB6437">
        <v>6</v>
      </c>
      <c r="AC6437">
        <v>3</v>
      </c>
      <c r="AD6437">
        <v>8</v>
      </c>
      <c r="AE6437">
        <v>2</v>
      </c>
      <c r="AF6437">
        <v>1</v>
      </c>
      <c r="AG6437">
        <v>0</v>
      </c>
      <c r="AH6437">
        <v>0</v>
      </c>
      <c r="AI6437">
        <v>5</v>
      </c>
      <c r="AJ6437">
        <v>4</v>
      </c>
      <c r="AK6437">
        <v>1.66</v>
      </c>
    </row>
    <row r="6438" spans="1:37" x14ac:dyDescent="0.45">
      <c r="A6438" s="56"/>
      <c r="B6438" s="27">
        <v>44135</v>
      </c>
      <c r="C6438" s="16" t="s">
        <v>477</v>
      </c>
      <c r="D6438" s="16" t="s">
        <v>478</v>
      </c>
      <c r="E6438" s="13" t="s">
        <v>479</v>
      </c>
      <c r="F6438" s="16" t="s">
        <v>271</v>
      </c>
      <c r="G6438" t="s">
        <v>482</v>
      </c>
      <c r="H6438" s="14"/>
      <c r="I6438" t="s">
        <v>481</v>
      </c>
      <c r="J6438" s="14"/>
      <c r="K6438">
        <v>5</v>
      </c>
      <c r="L6438">
        <v>1</v>
      </c>
      <c r="M6438" t="s">
        <v>7</v>
      </c>
      <c r="N6438" s="14"/>
      <c r="O6438">
        <v>3</v>
      </c>
      <c r="P6438">
        <v>0</v>
      </c>
      <c r="Q6438" t="s">
        <v>7</v>
      </c>
      <c r="R6438" s="14"/>
      <c r="S6438" s="16">
        <f>Table2[[#This Row],[FTHG]]-Table2[[#This Row],[HTH]]</f>
        <v>2</v>
      </c>
      <c r="T6438" s="14">
        <f>Table2[[#This Row],[FTAG]]-Table2[[#This Row],[HTA]]</f>
        <v>1</v>
      </c>
      <c r="U6438" s="13" t="str">
        <f>IF(Table2[[#This Row],[SHH]]&gt;Table2[[#This Row],[SHA]],"H",IF(Table2[[#This Row],[HTH]]&lt;Table2[[#This Row],[HTA]],"A","D"))</f>
        <v>H</v>
      </c>
      <c r="V6438" s="14"/>
      <c r="W6438">
        <v>8</v>
      </c>
      <c r="X6438">
        <v>10</v>
      </c>
      <c r="Y6438">
        <v>5</v>
      </c>
      <c r="Z6438">
        <v>5</v>
      </c>
      <c r="AA6438">
        <v>14</v>
      </c>
      <c r="AB6438">
        <v>11</v>
      </c>
      <c r="AC6438">
        <v>5</v>
      </c>
      <c r="AD6438">
        <v>4</v>
      </c>
      <c r="AE6438">
        <v>1</v>
      </c>
      <c r="AF6438">
        <v>0</v>
      </c>
      <c r="AG6438">
        <v>0</v>
      </c>
      <c r="AH6438">
        <v>0</v>
      </c>
      <c r="AI6438">
        <v>1.85</v>
      </c>
      <c r="AJ6438">
        <v>3.8</v>
      </c>
      <c r="AK6438">
        <v>3.6</v>
      </c>
    </row>
    <row r="6439" spans="1:37" x14ac:dyDescent="0.45">
      <c r="A6439" s="56"/>
      <c r="B6439" s="27">
        <v>44135</v>
      </c>
      <c r="C6439" s="16" t="s">
        <v>477</v>
      </c>
      <c r="D6439" s="16" t="s">
        <v>478</v>
      </c>
      <c r="E6439" s="13" t="s">
        <v>479</v>
      </c>
      <c r="F6439" s="16" t="s">
        <v>271</v>
      </c>
      <c r="G6439" t="s">
        <v>496</v>
      </c>
      <c r="H6439" s="14"/>
      <c r="I6439" t="s">
        <v>492</v>
      </c>
      <c r="J6439" s="14"/>
      <c r="K6439">
        <v>5</v>
      </c>
      <c r="L6439">
        <v>2</v>
      </c>
      <c r="M6439" t="s">
        <v>7</v>
      </c>
      <c r="N6439" s="14"/>
      <c r="O6439">
        <v>2</v>
      </c>
      <c r="P6439">
        <v>1</v>
      </c>
      <c r="Q6439" t="s">
        <v>7</v>
      </c>
      <c r="R6439" s="14"/>
      <c r="S6439" s="16">
        <f>Table2[[#This Row],[FTHG]]-Table2[[#This Row],[HTH]]</f>
        <v>3</v>
      </c>
      <c r="T6439" s="14">
        <f>Table2[[#This Row],[FTAG]]-Table2[[#This Row],[HTA]]</f>
        <v>1</v>
      </c>
      <c r="U6439" s="13" t="str">
        <f>IF(Table2[[#This Row],[SHH]]&gt;Table2[[#This Row],[SHA]],"H",IF(Table2[[#This Row],[HTH]]&lt;Table2[[#This Row],[HTA]],"A","D"))</f>
        <v>H</v>
      </c>
      <c r="V6439" s="14"/>
      <c r="W6439">
        <v>30</v>
      </c>
      <c r="X6439">
        <v>11</v>
      </c>
      <c r="Y6439">
        <v>9</v>
      </c>
      <c r="Z6439">
        <v>7</v>
      </c>
      <c r="AA6439">
        <v>12</v>
      </c>
      <c r="AB6439">
        <v>11</v>
      </c>
      <c r="AC6439">
        <v>7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1.06</v>
      </c>
      <c r="AJ6439">
        <v>13</v>
      </c>
      <c r="AK6439">
        <v>23</v>
      </c>
    </row>
    <row r="6440" spans="1:37" x14ac:dyDescent="0.45">
      <c r="A6440" s="56"/>
      <c r="B6440" s="27">
        <v>44135</v>
      </c>
      <c r="C6440" s="16" t="s">
        <v>477</v>
      </c>
      <c r="D6440" s="16" t="s">
        <v>478</v>
      </c>
      <c r="E6440" s="13" t="s">
        <v>479</v>
      </c>
      <c r="F6440" s="16" t="s">
        <v>271</v>
      </c>
      <c r="G6440" t="s">
        <v>486</v>
      </c>
      <c r="H6440" s="14"/>
      <c r="I6440" t="s">
        <v>488</v>
      </c>
      <c r="J6440" s="14"/>
      <c r="K6440">
        <v>2</v>
      </c>
      <c r="L6440">
        <v>1</v>
      </c>
      <c r="M6440" t="s">
        <v>7</v>
      </c>
      <c r="N6440" s="14"/>
      <c r="O6440">
        <v>1</v>
      </c>
      <c r="P6440">
        <v>0</v>
      </c>
      <c r="Q6440" t="s">
        <v>7</v>
      </c>
      <c r="R6440" s="14"/>
      <c r="S6440" s="16">
        <f>Table2[[#This Row],[FTHG]]-Table2[[#This Row],[HTH]]</f>
        <v>1</v>
      </c>
      <c r="T6440" s="14">
        <f>Table2[[#This Row],[FTAG]]-Table2[[#This Row],[HTA]]</f>
        <v>1</v>
      </c>
      <c r="U6440" s="13" t="str">
        <f>IF(Table2[[#This Row],[SHH]]&gt;Table2[[#This Row],[SHA]],"H",IF(Table2[[#This Row],[HTH]]&lt;Table2[[#This Row],[HTA]],"A","D"))</f>
        <v>D</v>
      </c>
      <c r="V6440" s="14"/>
      <c r="W6440">
        <v>14</v>
      </c>
      <c r="X6440">
        <v>8</v>
      </c>
      <c r="Y6440">
        <v>6</v>
      </c>
      <c r="Z6440">
        <v>2</v>
      </c>
      <c r="AA6440">
        <v>8</v>
      </c>
      <c r="AB6440">
        <v>13</v>
      </c>
      <c r="AC6440">
        <v>5</v>
      </c>
      <c r="AD6440">
        <v>5</v>
      </c>
      <c r="AE6440">
        <v>1</v>
      </c>
      <c r="AF6440">
        <v>0</v>
      </c>
      <c r="AG6440">
        <v>0</v>
      </c>
      <c r="AH6440">
        <v>0</v>
      </c>
      <c r="AI6440">
        <v>1.36</v>
      </c>
      <c r="AJ6440">
        <v>4.33</v>
      </c>
      <c r="AK6440">
        <v>7</v>
      </c>
    </row>
    <row r="6441" spans="1:37" x14ac:dyDescent="0.45">
      <c r="A6441" s="56"/>
      <c r="B6441" s="27">
        <v>44135</v>
      </c>
      <c r="C6441" s="16" t="s">
        <v>477</v>
      </c>
      <c r="D6441" s="16" t="s">
        <v>478</v>
      </c>
      <c r="E6441" s="13" t="s">
        <v>479</v>
      </c>
      <c r="F6441" s="16" t="s">
        <v>271</v>
      </c>
      <c r="G6441" t="s">
        <v>495</v>
      </c>
      <c r="H6441" s="14"/>
      <c r="I6441" t="s">
        <v>490</v>
      </c>
      <c r="J6441" s="14"/>
      <c r="K6441">
        <v>1</v>
      </c>
      <c r="L6441">
        <v>3</v>
      </c>
      <c r="M6441" t="s">
        <v>8</v>
      </c>
      <c r="N6441" s="14"/>
      <c r="O6441">
        <v>1</v>
      </c>
      <c r="P6441">
        <v>0</v>
      </c>
      <c r="Q6441" t="s">
        <v>7</v>
      </c>
      <c r="R6441" s="14"/>
      <c r="S6441" s="16">
        <f>Table2[[#This Row],[FTHG]]-Table2[[#This Row],[HTH]]</f>
        <v>0</v>
      </c>
      <c r="T6441" s="14">
        <f>Table2[[#This Row],[FTAG]]-Table2[[#This Row],[HTA]]</f>
        <v>3</v>
      </c>
      <c r="U6441" s="13" t="str">
        <f>IF(Table2[[#This Row],[SHH]]&gt;Table2[[#This Row],[SHA]],"H",IF(Table2[[#This Row],[HTH]]&lt;Table2[[#This Row],[HTA]],"A","D"))</f>
        <v>D</v>
      </c>
      <c r="V6441" s="14"/>
      <c r="W6441">
        <v>12</v>
      </c>
      <c r="X6441">
        <v>17</v>
      </c>
      <c r="Y6441">
        <v>7</v>
      </c>
      <c r="Z6441">
        <v>4</v>
      </c>
      <c r="AA6441">
        <v>9</v>
      </c>
      <c r="AB6441">
        <v>15</v>
      </c>
      <c r="AC6441">
        <v>6</v>
      </c>
      <c r="AD6441">
        <v>5</v>
      </c>
      <c r="AE6441">
        <v>3</v>
      </c>
      <c r="AF6441">
        <v>2</v>
      </c>
      <c r="AG6441">
        <v>0</v>
      </c>
      <c r="AH6441">
        <v>0</v>
      </c>
      <c r="AI6441">
        <v>3.25</v>
      </c>
      <c r="AJ6441">
        <v>3.6</v>
      </c>
      <c r="AK6441">
        <v>2</v>
      </c>
    </row>
    <row r="6442" spans="1:37" x14ac:dyDescent="0.45">
      <c r="A6442" s="56"/>
      <c r="B6442" s="27">
        <v>44136</v>
      </c>
      <c r="C6442" s="16" t="s">
        <v>477</v>
      </c>
      <c r="D6442" s="16" t="s">
        <v>478</v>
      </c>
      <c r="E6442" s="13" t="s">
        <v>479</v>
      </c>
      <c r="F6442" s="16" t="s">
        <v>271</v>
      </c>
      <c r="G6442" t="s">
        <v>484</v>
      </c>
      <c r="H6442" s="14"/>
      <c r="I6442" t="s">
        <v>497</v>
      </c>
      <c r="J6442" s="14"/>
      <c r="K6442">
        <v>4</v>
      </c>
      <c r="L6442">
        <v>1</v>
      </c>
      <c r="M6442" t="s">
        <v>7</v>
      </c>
      <c r="N6442" s="14"/>
      <c r="O6442">
        <v>2</v>
      </c>
      <c r="P6442">
        <v>0</v>
      </c>
      <c r="Q6442" t="s">
        <v>7</v>
      </c>
      <c r="R6442" s="14"/>
      <c r="S6442" s="16">
        <f>Table2[[#This Row],[FTHG]]-Table2[[#This Row],[HTH]]</f>
        <v>2</v>
      </c>
      <c r="T6442" s="14">
        <f>Table2[[#This Row],[FTAG]]-Table2[[#This Row],[HTA]]</f>
        <v>1</v>
      </c>
      <c r="U6442" s="13" t="str">
        <f>IF(Table2[[#This Row],[SHH]]&gt;Table2[[#This Row],[SHA]],"H",IF(Table2[[#This Row],[HTH]]&lt;Table2[[#This Row],[HTA]],"A","D"))</f>
        <v>H</v>
      </c>
      <c r="V6442" s="14"/>
      <c r="W6442">
        <v>15</v>
      </c>
      <c r="X6442">
        <v>10</v>
      </c>
      <c r="Y6442">
        <v>7</v>
      </c>
      <c r="Z6442">
        <v>5</v>
      </c>
      <c r="AA6442">
        <v>12</v>
      </c>
      <c r="AB6442">
        <v>8</v>
      </c>
      <c r="AC6442">
        <v>4</v>
      </c>
      <c r="AD6442">
        <v>6</v>
      </c>
      <c r="AE6442">
        <v>2</v>
      </c>
      <c r="AF6442">
        <v>1</v>
      </c>
      <c r="AG6442">
        <v>0</v>
      </c>
      <c r="AH6442">
        <v>0</v>
      </c>
      <c r="AI6442">
        <v>3.5</v>
      </c>
      <c r="AJ6442">
        <v>3.6</v>
      </c>
      <c r="AK6442">
        <v>2</v>
      </c>
    </row>
    <row r="6443" spans="1:37" x14ac:dyDescent="0.45">
      <c r="A6443" s="56"/>
      <c r="B6443" s="27">
        <v>44136</v>
      </c>
      <c r="C6443" s="16" t="s">
        <v>477</v>
      </c>
      <c r="D6443" s="16" t="s">
        <v>478</v>
      </c>
      <c r="E6443" s="13" t="s">
        <v>479</v>
      </c>
      <c r="F6443" s="16" t="s">
        <v>271</v>
      </c>
      <c r="G6443" t="s">
        <v>483</v>
      </c>
      <c r="H6443" s="14"/>
      <c r="I6443" t="s">
        <v>494</v>
      </c>
      <c r="J6443" s="14"/>
      <c r="K6443">
        <v>2</v>
      </c>
      <c r="L6443">
        <v>3</v>
      </c>
      <c r="M6443" t="s">
        <v>8</v>
      </c>
      <c r="N6443" s="14"/>
      <c r="O6443">
        <v>2</v>
      </c>
      <c r="P6443">
        <v>2</v>
      </c>
      <c r="Q6443" t="s">
        <v>23</v>
      </c>
      <c r="R6443" s="14"/>
      <c r="S6443" s="16">
        <f>Table2[[#This Row],[FTHG]]-Table2[[#This Row],[HTH]]</f>
        <v>0</v>
      </c>
      <c r="T6443" s="14">
        <f>Table2[[#This Row],[FTAG]]-Table2[[#This Row],[HTA]]</f>
        <v>1</v>
      </c>
      <c r="U6443" s="13" t="str">
        <f>IF(Table2[[#This Row],[SHH]]&gt;Table2[[#This Row],[SHA]],"H",IF(Table2[[#This Row],[HTH]]&lt;Table2[[#This Row],[HTA]],"A","D"))</f>
        <v>D</v>
      </c>
      <c r="V6443" s="14"/>
      <c r="W6443">
        <v>9</v>
      </c>
      <c r="X6443">
        <v>24</v>
      </c>
      <c r="Y6443">
        <v>3</v>
      </c>
      <c r="Z6443">
        <v>7</v>
      </c>
      <c r="AA6443">
        <v>12</v>
      </c>
      <c r="AB6443">
        <v>13</v>
      </c>
      <c r="AC6443">
        <v>6</v>
      </c>
      <c r="AD6443">
        <v>9</v>
      </c>
      <c r="AE6443">
        <v>4</v>
      </c>
      <c r="AF6443">
        <v>2</v>
      </c>
      <c r="AG6443">
        <v>1</v>
      </c>
      <c r="AH6443">
        <v>0</v>
      </c>
      <c r="AI6443">
        <v>5</v>
      </c>
      <c r="AJ6443">
        <v>4.2</v>
      </c>
      <c r="AK6443">
        <v>1.6</v>
      </c>
    </row>
    <row r="6444" spans="1:37" x14ac:dyDescent="0.45">
      <c r="A6444" s="56"/>
      <c r="B6444" s="27">
        <v>44136</v>
      </c>
      <c r="C6444" s="16" t="s">
        <v>477</v>
      </c>
      <c r="D6444" s="16" t="s">
        <v>478</v>
      </c>
      <c r="E6444" s="13" t="s">
        <v>479</v>
      </c>
      <c r="F6444" s="16" t="s">
        <v>271</v>
      </c>
      <c r="G6444" t="s">
        <v>485</v>
      </c>
      <c r="H6444" s="14"/>
      <c r="I6444" t="s">
        <v>480</v>
      </c>
      <c r="J6444" s="14"/>
      <c r="K6444">
        <v>1</v>
      </c>
      <c r="L6444">
        <v>4</v>
      </c>
      <c r="M6444" t="s">
        <v>8</v>
      </c>
      <c r="N6444" s="14"/>
      <c r="O6444">
        <v>0</v>
      </c>
      <c r="P6444">
        <v>3</v>
      </c>
      <c r="Q6444" t="s">
        <v>8</v>
      </c>
      <c r="R6444" s="14"/>
      <c r="S6444" s="16">
        <f>Table2[[#This Row],[FTHG]]-Table2[[#This Row],[HTH]]</f>
        <v>1</v>
      </c>
      <c r="T6444" s="14">
        <f>Table2[[#This Row],[FTAG]]-Table2[[#This Row],[HTA]]</f>
        <v>1</v>
      </c>
      <c r="U6444" s="13" t="str">
        <f>IF(Table2[[#This Row],[SHH]]&gt;Table2[[#This Row],[SHA]],"H",IF(Table2[[#This Row],[HTH]]&lt;Table2[[#This Row],[HTA]],"A","D"))</f>
        <v>A</v>
      </c>
      <c r="V6444" s="14"/>
      <c r="W6444">
        <v>15</v>
      </c>
      <c r="X6444">
        <v>12</v>
      </c>
      <c r="Y6444">
        <v>6</v>
      </c>
      <c r="Z6444">
        <v>6</v>
      </c>
      <c r="AA6444">
        <v>8</v>
      </c>
      <c r="AB6444">
        <v>8</v>
      </c>
      <c r="AC6444">
        <v>4</v>
      </c>
      <c r="AD6444">
        <v>3</v>
      </c>
      <c r="AE6444">
        <v>1</v>
      </c>
      <c r="AF6444">
        <v>0</v>
      </c>
      <c r="AG6444">
        <v>0</v>
      </c>
      <c r="AH6444">
        <v>0</v>
      </c>
      <c r="AI6444">
        <v>2.6</v>
      </c>
      <c r="AJ6444">
        <v>3.6</v>
      </c>
      <c r="AK6444">
        <v>2.5</v>
      </c>
    </row>
    <row r="6445" spans="1:37" x14ac:dyDescent="0.45">
      <c r="A6445" s="56"/>
      <c r="B6445" s="27">
        <v>44136</v>
      </c>
      <c r="C6445" s="16" t="s">
        <v>477</v>
      </c>
      <c r="D6445" s="16" t="s">
        <v>478</v>
      </c>
      <c r="E6445" s="13" t="s">
        <v>479</v>
      </c>
      <c r="F6445" s="16" t="s">
        <v>271</v>
      </c>
      <c r="G6445" t="s">
        <v>491</v>
      </c>
      <c r="H6445" s="14"/>
      <c r="I6445" t="s">
        <v>493</v>
      </c>
      <c r="J6445" s="14"/>
      <c r="K6445">
        <v>4</v>
      </c>
      <c r="L6445">
        <v>0</v>
      </c>
      <c r="M6445" t="s">
        <v>7</v>
      </c>
      <c r="N6445" s="14"/>
      <c r="O6445">
        <v>1</v>
      </c>
      <c r="P6445">
        <v>0</v>
      </c>
      <c r="Q6445" t="s">
        <v>7</v>
      </c>
      <c r="R6445" s="14"/>
      <c r="S6445" s="16">
        <f>Table2[[#This Row],[FTHG]]-Table2[[#This Row],[HTH]]</f>
        <v>3</v>
      </c>
      <c r="T6445" s="14">
        <f>Table2[[#This Row],[FTAG]]-Table2[[#This Row],[HTA]]</f>
        <v>0</v>
      </c>
      <c r="U6445" s="13" t="str">
        <f>IF(Table2[[#This Row],[SHH]]&gt;Table2[[#This Row],[SHA]],"H",IF(Table2[[#This Row],[HTH]]&lt;Table2[[#This Row],[HTA]],"A","D"))</f>
        <v>H</v>
      </c>
      <c r="V6445" s="14"/>
      <c r="W6445">
        <v>22</v>
      </c>
      <c r="X6445">
        <v>5</v>
      </c>
      <c r="Y6445">
        <v>9</v>
      </c>
      <c r="Z6445">
        <v>3</v>
      </c>
      <c r="AA6445">
        <v>11</v>
      </c>
      <c r="AB6445">
        <v>11</v>
      </c>
      <c r="AC6445">
        <v>4</v>
      </c>
      <c r="AD6445">
        <v>2</v>
      </c>
      <c r="AE6445">
        <v>1</v>
      </c>
      <c r="AF6445">
        <v>1</v>
      </c>
      <c r="AG6445">
        <v>0</v>
      </c>
      <c r="AH6445">
        <v>0</v>
      </c>
      <c r="AI6445">
        <v>1.1399999999999999</v>
      </c>
      <c r="AJ6445">
        <v>7.5</v>
      </c>
      <c r="AK6445">
        <v>15</v>
      </c>
    </row>
    <row r="6446" spans="1:37" x14ac:dyDescent="0.45">
      <c r="A6446" s="56"/>
      <c r="B6446" s="27">
        <v>44136</v>
      </c>
      <c r="C6446" s="16" t="s">
        <v>477</v>
      </c>
      <c r="D6446" s="16" t="s">
        <v>478</v>
      </c>
      <c r="E6446" s="13" t="s">
        <v>479</v>
      </c>
      <c r="F6446" s="16" t="s">
        <v>271</v>
      </c>
      <c r="G6446" t="s">
        <v>489</v>
      </c>
      <c r="H6446" s="14"/>
      <c r="I6446" t="s">
        <v>487</v>
      </c>
      <c r="J6446" s="14"/>
      <c r="K6446">
        <v>3</v>
      </c>
      <c r="L6446">
        <v>0</v>
      </c>
      <c r="M6446" t="s">
        <v>7</v>
      </c>
      <c r="N6446" s="14"/>
      <c r="O6446">
        <v>1</v>
      </c>
      <c r="P6446">
        <v>0</v>
      </c>
      <c r="Q6446" t="s">
        <v>7</v>
      </c>
      <c r="R6446" s="14"/>
      <c r="S6446" s="16">
        <f>Table2[[#This Row],[FTHG]]-Table2[[#This Row],[HTH]]</f>
        <v>2</v>
      </c>
      <c r="T6446" s="14">
        <f>Table2[[#This Row],[FTAG]]-Table2[[#This Row],[HTA]]</f>
        <v>0</v>
      </c>
      <c r="U6446" s="13" t="str">
        <f>IF(Table2[[#This Row],[SHH]]&gt;Table2[[#This Row],[SHA]],"H",IF(Table2[[#This Row],[HTH]]&lt;Table2[[#This Row],[HTA]],"A","D"))</f>
        <v>H</v>
      </c>
      <c r="V6446" s="14"/>
      <c r="W6446">
        <v>19</v>
      </c>
      <c r="X6446">
        <v>3</v>
      </c>
      <c r="Y6446">
        <v>11</v>
      </c>
      <c r="Z6446">
        <v>1</v>
      </c>
      <c r="AA6446">
        <v>8</v>
      </c>
      <c r="AB6446">
        <v>13</v>
      </c>
      <c r="AC6446">
        <v>6</v>
      </c>
      <c r="AD6446">
        <v>1</v>
      </c>
      <c r="AE6446">
        <v>1</v>
      </c>
      <c r="AF6446">
        <v>2</v>
      </c>
      <c r="AG6446">
        <v>0</v>
      </c>
      <c r="AH6446">
        <v>0</v>
      </c>
      <c r="AI6446">
        <v>1.25</v>
      </c>
      <c r="AJ6446">
        <v>6</v>
      </c>
      <c r="AK6446">
        <v>10</v>
      </c>
    </row>
    <row r="6447" spans="1:37" x14ac:dyDescent="0.45">
      <c r="A6447" s="56"/>
      <c r="B6447" s="27">
        <v>44141</v>
      </c>
      <c r="C6447" s="16" t="s">
        <v>477</v>
      </c>
      <c r="D6447" s="16" t="s">
        <v>478</v>
      </c>
      <c r="E6447" s="13" t="s">
        <v>479</v>
      </c>
      <c r="F6447" s="16" t="s">
        <v>271</v>
      </c>
      <c r="G6447" t="s">
        <v>492</v>
      </c>
      <c r="H6447" s="14"/>
      <c r="I6447" t="s">
        <v>481</v>
      </c>
      <c r="J6447" s="14"/>
      <c r="K6447">
        <v>2</v>
      </c>
      <c r="L6447">
        <v>2</v>
      </c>
      <c r="M6447" t="s">
        <v>23</v>
      </c>
      <c r="N6447" s="14"/>
      <c r="O6447">
        <v>2</v>
      </c>
      <c r="P6447">
        <v>1</v>
      </c>
      <c r="Q6447" t="s">
        <v>7</v>
      </c>
      <c r="R6447" s="14"/>
      <c r="S6447" s="16">
        <f>Table2[[#This Row],[FTHG]]-Table2[[#This Row],[HTH]]</f>
        <v>0</v>
      </c>
      <c r="T6447" s="14">
        <f>Table2[[#This Row],[FTAG]]-Table2[[#This Row],[HTA]]</f>
        <v>1</v>
      </c>
      <c r="U6447" s="13" t="str">
        <f>IF(Table2[[#This Row],[SHH]]&gt;Table2[[#This Row],[SHA]],"H",IF(Table2[[#This Row],[HTH]]&lt;Table2[[#This Row],[HTA]],"A","D"))</f>
        <v>D</v>
      </c>
      <c r="V6447" s="14"/>
      <c r="W6447">
        <v>10</v>
      </c>
      <c r="X6447">
        <v>12</v>
      </c>
      <c r="Y6447">
        <v>6</v>
      </c>
      <c r="Z6447">
        <v>1</v>
      </c>
      <c r="AA6447">
        <v>8</v>
      </c>
      <c r="AB6447">
        <v>9</v>
      </c>
      <c r="AC6447">
        <v>2</v>
      </c>
      <c r="AD6447">
        <v>5</v>
      </c>
      <c r="AE6447">
        <v>2</v>
      </c>
      <c r="AF6447">
        <v>0</v>
      </c>
      <c r="AG6447">
        <v>0</v>
      </c>
      <c r="AH6447">
        <v>0</v>
      </c>
      <c r="AI6447">
        <v>2.8</v>
      </c>
      <c r="AJ6447">
        <v>3.6</v>
      </c>
      <c r="AK6447">
        <v>2.37</v>
      </c>
    </row>
    <row r="6448" spans="1:37" x14ac:dyDescent="0.45">
      <c r="A6448" s="56"/>
      <c r="B6448" s="27">
        <v>44142</v>
      </c>
      <c r="C6448" s="16" t="s">
        <v>477</v>
      </c>
      <c r="D6448" s="16" t="s">
        <v>478</v>
      </c>
      <c r="E6448" s="13" t="s">
        <v>479</v>
      </c>
      <c r="F6448" s="16" t="s">
        <v>271</v>
      </c>
      <c r="G6448" t="s">
        <v>493</v>
      </c>
      <c r="H6448" s="14"/>
      <c r="I6448" t="s">
        <v>482</v>
      </c>
      <c r="J6448" s="14"/>
      <c r="K6448">
        <v>2</v>
      </c>
      <c r="L6448">
        <v>4</v>
      </c>
      <c r="M6448" t="s">
        <v>8</v>
      </c>
      <c r="N6448" s="14"/>
      <c r="O6448">
        <v>0</v>
      </c>
      <c r="P6448">
        <v>1</v>
      </c>
      <c r="Q6448" t="s">
        <v>8</v>
      </c>
      <c r="R6448" s="14"/>
      <c r="S6448" s="16">
        <f>Table2[[#This Row],[FTHG]]-Table2[[#This Row],[HTH]]</f>
        <v>2</v>
      </c>
      <c r="T6448" s="14">
        <f>Table2[[#This Row],[FTAG]]-Table2[[#This Row],[HTA]]</f>
        <v>3</v>
      </c>
      <c r="U6448" s="13" t="str">
        <f>IF(Table2[[#This Row],[SHH]]&gt;Table2[[#This Row],[SHA]],"H",IF(Table2[[#This Row],[HTH]]&lt;Table2[[#This Row],[HTA]],"A","D"))</f>
        <v>A</v>
      </c>
      <c r="V6448" s="14"/>
      <c r="W6448">
        <v>10</v>
      </c>
      <c r="X6448">
        <v>23</v>
      </c>
      <c r="Y6448">
        <v>4</v>
      </c>
      <c r="Z6448">
        <v>9</v>
      </c>
      <c r="AA6448">
        <v>11</v>
      </c>
      <c r="AB6448">
        <v>8</v>
      </c>
      <c r="AC6448">
        <v>3</v>
      </c>
      <c r="AD6448">
        <v>10</v>
      </c>
      <c r="AE6448">
        <v>0</v>
      </c>
      <c r="AF6448">
        <v>1</v>
      </c>
      <c r="AG6448">
        <v>0</v>
      </c>
      <c r="AH6448">
        <v>0</v>
      </c>
      <c r="AI6448">
        <v>3.75</v>
      </c>
      <c r="AJ6448">
        <v>3.6</v>
      </c>
      <c r="AK6448">
        <v>1.9</v>
      </c>
    </row>
    <row r="6449" spans="1:37" x14ac:dyDescent="0.45">
      <c r="A6449" s="56"/>
      <c r="B6449" s="27">
        <v>44142</v>
      </c>
      <c r="C6449" s="16" t="s">
        <v>477</v>
      </c>
      <c r="D6449" s="16" t="s">
        <v>478</v>
      </c>
      <c r="E6449" s="13" t="s">
        <v>479</v>
      </c>
      <c r="F6449" s="16" t="s">
        <v>271</v>
      </c>
      <c r="G6449" t="s">
        <v>488</v>
      </c>
      <c r="H6449" s="14"/>
      <c r="I6449" t="s">
        <v>484</v>
      </c>
      <c r="J6449" s="14"/>
      <c r="K6449">
        <v>3</v>
      </c>
      <c r="L6449">
        <v>2</v>
      </c>
      <c r="M6449" t="s">
        <v>7</v>
      </c>
      <c r="N6449" s="14"/>
      <c r="O6449">
        <v>0</v>
      </c>
      <c r="P6449">
        <v>1</v>
      </c>
      <c r="Q6449" t="s">
        <v>8</v>
      </c>
      <c r="R6449" s="14"/>
      <c r="S6449" s="16">
        <f>Table2[[#This Row],[FTHG]]-Table2[[#This Row],[HTH]]</f>
        <v>3</v>
      </c>
      <c r="T6449" s="14">
        <f>Table2[[#This Row],[FTAG]]-Table2[[#This Row],[HTA]]</f>
        <v>1</v>
      </c>
      <c r="U6449" s="13" t="str">
        <f>IF(Table2[[#This Row],[SHH]]&gt;Table2[[#This Row],[SHA]],"H",IF(Table2[[#This Row],[HTH]]&lt;Table2[[#This Row],[HTA]],"A","D"))</f>
        <v>H</v>
      </c>
      <c r="V6449" s="14"/>
      <c r="W6449">
        <v>9</v>
      </c>
      <c r="X6449">
        <v>7</v>
      </c>
      <c r="Y6449">
        <v>4</v>
      </c>
      <c r="Z6449">
        <v>2</v>
      </c>
      <c r="AA6449">
        <v>22</v>
      </c>
      <c r="AB6449">
        <v>7</v>
      </c>
      <c r="AC6449">
        <v>1</v>
      </c>
      <c r="AD6449">
        <v>6</v>
      </c>
      <c r="AE6449">
        <v>2</v>
      </c>
      <c r="AF6449">
        <v>0</v>
      </c>
      <c r="AG6449">
        <v>0</v>
      </c>
      <c r="AH6449">
        <v>1</v>
      </c>
      <c r="AI6449">
        <v>3</v>
      </c>
      <c r="AJ6449">
        <v>3.4</v>
      </c>
      <c r="AK6449">
        <v>2.25</v>
      </c>
    </row>
    <row r="6450" spans="1:37" x14ac:dyDescent="0.45">
      <c r="A6450" s="56"/>
      <c r="B6450" s="27">
        <v>44142</v>
      </c>
      <c r="C6450" s="16" t="s">
        <v>477</v>
      </c>
      <c r="D6450" s="16" t="s">
        <v>478</v>
      </c>
      <c r="E6450" s="13" t="s">
        <v>479</v>
      </c>
      <c r="F6450" s="16" t="s">
        <v>271</v>
      </c>
      <c r="G6450" t="s">
        <v>487</v>
      </c>
      <c r="H6450" s="14"/>
      <c r="I6450" t="s">
        <v>485</v>
      </c>
      <c r="J6450" s="14"/>
      <c r="K6450">
        <v>0</v>
      </c>
      <c r="L6450">
        <v>2</v>
      </c>
      <c r="M6450" t="s">
        <v>8</v>
      </c>
      <c r="N6450" s="14"/>
      <c r="O6450">
        <v>0</v>
      </c>
      <c r="P6450">
        <v>0</v>
      </c>
      <c r="Q6450" t="s">
        <v>23</v>
      </c>
      <c r="R6450" s="14"/>
      <c r="S6450" s="16">
        <f>Table2[[#This Row],[FTHG]]-Table2[[#This Row],[HTH]]</f>
        <v>0</v>
      </c>
      <c r="T6450" s="14">
        <f>Table2[[#This Row],[FTAG]]-Table2[[#This Row],[HTA]]</f>
        <v>2</v>
      </c>
      <c r="U6450" s="13" t="str">
        <f>IF(Table2[[#This Row],[SHH]]&gt;Table2[[#This Row],[SHA]],"H",IF(Table2[[#This Row],[HTH]]&lt;Table2[[#This Row],[HTA]],"A","D"))</f>
        <v>D</v>
      </c>
      <c r="V6450" s="14"/>
      <c r="W6450">
        <v>7</v>
      </c>
      <c r="X6450">
        <v>20</v>
      </c>
      <c r="Y6450">
        <v>4</v>
      </c>
      <c r="Z6450">
        <v>7</v>
      </c>
      <c r="AA6450">
        <v>9</v>
      </c>
      <c r="AB6450">
        <v>10</v>
      </c>
      <c r="AC6450">
        <v>6</v>
      </c>
      <c r="AD6450">
        <v>8</v>
      </c>
      <c r="AE6450">
        <v>0</v>
      </c>
      <c r="AF6450">
        <v>2</v>
      </c>
      <c r="AG6450">
        <v>0</v>
      </c>
      <c r="AH6450">
        <v>0</v>
      </c>
      <c r="AI6450">
        <v>2.8</v>
      </c>
      <c r="AJ6450">
        <v>3.5</v>
      </c>
      <c r="AK6450">
        <v>2.37</v>
      </c>
    </row>
    <row r="6451" spans="1:37" x14ac:dyDescent="0.45">
      <c r="A6451" s="56"/>
      <c r="B6451" s="27">
        <v>44143</v>
      </c>
      <c r="C6451" s="16" t="s">
        <v>477</v>
      </c>
      <c r="D6451" s="16" t="s">
        <v>478</v>
      </c>
      <c r="E6451" s="13" t="s">
        <v>479</v>
      </c>
      <c r="F6451" s="16" t="s">
        <v>271</v>
      </c>
      <c r="G6451" t="s">
        <v>497</v>
      </c>
      <c r="H6451" s="14"/>
      <c r="I6451" t="s">
        <v>496</v>
      </c>
      <c r="J6451" s="14"/>
      <c r="K6451">
        <v>0</v>
      </c>
      <c r="L6451">
        <v>3</v>
      </c>
      <c r="M6451" t="s">
        <v>8</v>
      </c>
      <c r="N6451" s="14"/>
      <c r="O6451">
        <v>0</v>
      </c>
      <c r="P6451">
        <v>0</v>
      </c>
      <c r="Q6451" t="s">
        <v>23</v>
      </c>
      <c r="R6451" s="14"/>
      <c r="S6451" s="16">
        <f>Table2[[#This Row],[FTHG]]-Table2[[#This Row],[HTH]]</f>
        <v>0</v>
      </c>
      <c r="T6451" s="14">
        <f>Table2[[#This Row],[FTAG]]-Table2[[#This Row],[HTA]]</f>
        <v>3</v>
      </c>
      <c r="U6451" s="13" t="str">
        <f>IF(Table2[[#This Row],[SHH]]&gt;Table2[[#This Row],[SHA]],"H",IF(Table2[[#This Row],[HTH]]&lt;Table2[[#This Row],[HTA]],"A","D"))</f>
        <v>D</v>
      </c>
      <c r="V6451" s="14"/>
      <c r="W6451">
        <v>5</v>
      </c>
      <c r="X6451">
        <v>19</v>
      </c>
      <c r="Y6451">
        <v>2</v>
      </c>
      <c r="Z6451">
        <v>6</v>
      </c>
      <c r="AA6451">
        <v>14</v>
      </c>
      <c r="AB6451">
        <v>13</v>
      </c>
      <c r="AC6451">
        <v>0</v>
      </c>
      <c r="AD6451">
        <v>8</v>
      </c>
      <c r="AE6451">
        <v>0</v>
      </c>
      <c r="AF6451">
        <v>1</v>
      </c>
      <c r="AG6451">
        <v>0</v>
      </c>
      <c r="AH6451">
        <v>0</v>
      </c>
      <c r="AI6451">
        <v>4.5</v>
      </c>
      <c r="AJ6451">
        <v>4</v>
      </c>
      <c r="AK6451">
        <v>1.7</v>
      </c>
    </row>
    <row r="6452" spans="1:37" x14ac:dyDescent="0.45">
      <c r="A6452" s="56"/>
      <c r="B6452" s="27">
        <v>44143</v>
      </c>
      <c r="C6452" s="16" t="s">
        <v>477</v>
      </c>
      <c r="D6452" s="16" t="s">
        <v>478</v>
      </c>
      <c r="E6452" s="13" t="s">
        <v>479</v>
      </c>
      <c r="F6452" s="16" t="s">
        <v>271</v>
      </c>
      <c r="G6452" t="s">
        <v>494</v>
      </c>
      <c r="H6452" s="14"/>
      <c r="I6452" t="s">
        <v>486</v>
      </c>
      <c r="J6452" s="14"/>
      <c r="K6452">
        <v>2</v>
      </c>
      <c r="L6452">
        <v>0</v>
      </c>
      <c r="M6452" t="s">
        <v>7</v>
      </c>
      <c r="N6452" s="14"/>
      <c r="O6452">
        <v>0</v>
      </c>
      <c r="P6452">
        <v>0</v>
      </c>
      <c r="Q6452" t="s">
        <v>23</v>
      </c>
      <c r="R6452" s="14"/>
      <c r="S6452" s="16">
        <f>Table2[[#This Row],[FTHG]]-Table2[[#This Row],[HTH]]</f>
        <v>2</v>
      </c>
      <c r="T6452" s="14">
        <f>Table2[[#This Row],[FTAG]]-Table2[[#This Row],[HTA]]</f>
        <v>0</v>
      </c>
      <c r="U6452" s="13" t="str">
        <f>IF(Table2[[#This Row],[SHH]]&gt;Table2[[#This Row],[SHA]],"H",IF(Table2[[#This Row],[HTH]]&lt;Table2[[#This Row],[HTA]],"A","D"))</f>
        <v>H</v>
      </c>
      <c r="V6452" s="14"/>
      <c r="W6452">
        <v>9</v>
      </c>
      <c r="X6452">
        <v>8</v>
      </c>
      <c r="Y6452">
        <v>6</v>
      </c>
      <c r="Z6452">
        <v>1</v>
      </c>
      <c r="AA6452">
        <v>10</v>
      </c>
      <c r="AB6452">
        <v>10</v>
      </c>
      <c r="AC6452">
        <v>6</v>
      </c>
      <c r="AD6452">
        <v>3</v>
      </c>
      <c r="AE6452">
        <v>1</v>
      </c>
      <c r="AF6452">
        <v>3</v>
      </c>
      <c r="AG6452">
        <v>0</v>
      </c>
      <c r="AH6452">
        <v>1</v>
      </c>
      <c r="AI6452">
        <v>1.57</v>
      </c>
      <c r="AJ6452">
        <v>3.8</v>
      </c>
      <c r="AK6452">
        <v>6</v>
      </c>
    </row>
    <row r="6453" spans="1:37" x14ac:dyDescent="0.45">
      <c r="A6453" s="56"/>
      <c r="B6453" s="27">
        <v>44143</v>
      </c>
      <c r="C6453" s="16" t="s">
        <v>477</v>
      </c>
      <c r="D6453" s="16" t="s">
        <v>478</v>
      </c>
      <c r="E6453" s="13" t="s">
        <v>479</v>
      </c>
      <c r="F6453" s="16" t="s">
        <v>271</v>
      </c>
      <c r="G6453" t="s">
        <v>490</v>
      </c>
      <c r="H6453" s="14"/>
      <c r="I6453" t="s">
        <v>483</v>
      </c>
      <c r="J6453" s="14"/>
      <c r="K6453">
        <v>3</v>
      </c>
      <c r="L6453">
        <v>1</v>
      </c>
      <c r="M6453" t="s">
        <v>7</v>
      </c>
      <c r="N6453" s="14"/>
      <c r="O6453">
        <v>3</v>
      </c>
      <c r="P6453">
        <v>0</v>
      </c>
      <c r="Q6453" t="s">
        <v>7</v>
      </c>
      <c r="R6453" s="14"/>
      <c r="S6453" s="16">
        <f>Table2[[#This Row],[FTHG]]-Table2[[#This Row],[HTH]]</f>
        <v>0</v>
      </c>
      <c r="T6453" s="14">
        <f>Table2[[#This Row],[FTAG]]-Table2[[#This Row],[HTA]]</f>
        <v>1</v>
      </c>
      <c r="U6453" s="13" t="str">
        <f>IF(Table2[[#This Row],[SHH]]&gt;Table2[[#This Row],[SHA]],"H",IF(Table2[[#This Row],[HTH]]&lt;Table2[[#This Row],[HTA]],"A","D"))</f>
        <v>D</v>
      </c>
      <c r="V6453" s="14"/>
      <c r="W6453">
        <v>9</v>
      </c>
      <c r="X6453">
        <v>15</v>
      </c>
      <c r="Y6453">
        <v>6</v>
      </c>
      <c r="Z6453">
        <v>5</v>
      </c>
      <c r="AA6453">
        <v>8</v>
      </c>
      <c r="AB6453">
        <v>8</v>
      </c>
      <c r="AC6453">
        <v>3</v>
      </c>
      <c r="AD6453">
        <v>3</v>
      </c>
      <c r="AE6453">
        <v>0</v>
      </c>
      <c r="AF6453">
        <v>5</v>
      </c>
      <c r="AG6453">
        <v>1</v>
      </c>
      <c r="AH6453">
        <v>0</v>
      </c>
      <c r="AI6453">
        <v>1.44</v>
      </c>
      <c r="AJ6453">
        <v>4.2</v>
      </c>
      <c r="AK6453">
        <v>7.5</v>
      </c>
    </row>
    <row r="6454" spans="1:37" x14ac:dyDescent="0.45">
      <c r="A6454" s="56"/>
      <c r="B6454" s="27">
        <v>44143</v>
      </c>
      <c r="C6454" s="16" t="s">
        <v>477</v>
      </c>
      <c r="D6454" s="16" t="s">
        <v>478</v>
      </c>
      <c r="E6454" s="13" t="s">
        <v>479</v>
      </c>
      <c r="F6454" s="16" t="s">
        <v>271</v>
      </c>
      <c r="G6454" t="s">
        <v>480</v>
      </c>
      <c r="H6454" s="14"/>
      <c r="I6454" t="s">
        <v>489</v>
      </c>
      <c r="J6454" s="14"/>
      <c r="K6454">
        <v>0</v>
      </c>
      <c r="L6454">
        <v>3</v>
      </c>
      <c r="M6454" t="s">
        <v>8</v>
      </c>
      <c r="N6454" s="14"/>
      <c r="O6454">
        <v>0</v>
      </c>
      <c r="P6454">
        <v>2</v>
      </c>
      <c r="Q6454" t="s">
        <v>8</v>
      </c>
      <c r="R6454" s="14"/>
      <c r="S6454" s="16">
        <f>Table2[[#This Row],[FTHG]]-Table2[[#This Row],[HTH]]</f>
        <v>0</v>
      </c>
      <c r="T6454" s="14">
        <f>Table2[[#This Row],[FTAG]]-Table2[[#This Row],[HTA]]</f>
        <v>1</v>
      </c>
      <c r="U6454" s="13" t="str">
        <f>IF(Table2[[#This Row],[SHH]]&gt;Table2[[#This Row],[SHA]],"H",IF(Table2[[#This Row],[HTH]]&lt;Table2[[#This Row],[HTA]],"A","D"))</f>
        <v>A</v>
      </c>
      <c r="V6454" s="14"/>
      <c r="W6454">
        <v>9</v>
      </c>
      <c r="X6454">
        <v>15</v>
      </c>
      <c r="Y6454">
        <v>1</v>
      </c>
      <c r="Z6454">
        <v>6</v>
      </c>
      <c r="AA6454">
        <v>8</v>
      </c>
      <c r="AB6454">
        <v>9</v>
      </c>
      <c r="AC6454">
        <v>3</v>
      </c>
      <c r="AD6454">
        <v>10</v>
      </c>
      <c r="AE6454">
        <v>1</v>
      </c>
      <c r="AF6454">
        <v>0</v>
      </c>
      <c r="AG6454">
        <v>0</v>
      </c>
      <c r="AH6454">
        <v>0</v>
      </c>
      <c r="AI6454">
        <v>3.5</v>
      </c>
      <c r="AJ6454">
        <v>3.75</v>
      </c>
      <c r="AK6454">
        <v>2</v>
      </c>
    </row>
    <row r="6455" spans="1:37" x14ac:dyDescent="0.45">
      <c r="A6455" s="56"/>
      <c r="B6455" s="27">
        <v>44143</v>
      </c>
      <c r="C6455" s="16" t="s">
        <v>477</v>
      </c>
      <c r="D6455" s="16" t="s">
        <v>478</v>
      </c>
      <c r="E6455" s="13" t="s">
        <v>479</v>
      </c>
      <c r="F6455" s="16" t="s">
        <v>271</v>
      </c>
      <c r="G6455" t="s">
        <v>491</v>
      </c>
      <c r="H6455" s="14"/>
      <c r="I6455" t="s">
        <v>495</v>
      </c>
      <c r="J6455" s="14"/>
      <c r="K6455">
        <v>3</v>
      </c>
      <c r="L6455">
        <v>0</v>
      </c>
      <c r="M6455" t="s">
        <v>7</v>
      </c>
      <c r="N6455" s="14"/>
      <c r="O6455">
        <v>2</v>
      </c>
      <c r="P6455">
        <v>0</v>
      </c>
      <c r="Q6455" t="s">
        <v>7</v>
      </c>
      <c r="R6455" s="14"/>
      <c r="S6455" s="16">
        <f>Table2[[#This Row],[FTHG]]-Table2[[#This Row],[HTH]]</f>
        <v>1</v>
      </c>
      <c r="T6455" s="14">
        <f>Table2[[#This Row],[FTAG]]-Table2[[#This Row],[HTA]]</f>
        <v>0</v>
      </c>
      <c r="U6455" s="13" t="str">
        <f>IF(Table2[[#This Row],[SHH]]&gt;Table2[[#This Row],[SHA]],"H",IF(Table2[[#This Row],[HTH]]&lt;Table2[[#This Row],[HTA]],"A","D"))</f>
        <v>H</v>
      </c>
      <c r="V6455" s="14"/>
      <c r="W6455">
        <v>16</v>
      </c>
      <c r="X6455">
        <v>6</v>
      </c>
      <c r="Y6455">
        <v>8</v>
      </c>
      <c r="Z6455">
        <v>2</v>
      </c>
      <c r="AA6455">
        <v>13</v>
      </c>
      <c r="AB6455">
        <v>10</v>
      </c>
      <c r="AC6455">
        <v>6</v>
      </c>
      <c r="AD6455">
        <v>4</v>
      </c>
      <c r="AE6455">
        <v>1</v>
      </c>
      <c r="AF6455">
        <v>0</v>
      </c>
      <c r="AG6455">
        <v>0</v>
      </c>
      <c r="AH6455">
        <v>1</v>
      </c>
      <c r="AI6455">
        <v>1.4</v>
      </c>
      <c r="AJ6455">
        <v>4.75</v>
      </c>
      <c r="AK6455">
        <v>7</v>
      </c>
    </row>
    <row r="6456" spans="1:37" x14ac:dyDescent="0.45">
      <c r="A6456" s="56"/>
      <c r="B6456" s="27">
        <v>44156</v>
      </c>
      <c r="C6456" s="16" t="s">
        <v>477</v>
      </c>
      <c r="D6456" s="16" t="s">
        <v>478</v>
      </c>
      <c r="E6456" s="13" t="s">
        <v>479</v>
      </c>
      <c r="F6456" s="16" t="s">
        <v>271</v>
      </c>
      <c r="G6456" t="s">
        <v>495</v>
      </c>
      <c r="H6456" s="14"/>
      <c r="I6456" t="s">
        <v>488</v>
      </c>
      <c r="J6456" s="14"/>
      <c r="K6456">
        <v>2</v>
      </c>
      <c r="L6456">
        <v>1</v>
      </c>
      <c r="M6456" t="s">
        <v>7</v>
      </c>
      <c r="N6456" s="14"/>
      <c r="O6456">
        <v>2</v>
      </c>
      <c r="P6456">
        <v>1</v>
      </c>
      <c r="Q6456" t="s">
        <v>7</v>
      </c>
      <c r="R6456" s="14"/>
      <c r="S6456" s="16">
        <f>Table2[[#This Row],[FTHG]]-Table2[[#This Row],[HTH]]</f>
        <v>0</v>
      </c>
      <c r="T6456" s="14">
        <f>Table2[[#This Row],[FTAG]]-Table2[[#This Row],[HTA]]</f>
        <v>0</v>
      </c>
      <c r="U6456" s="13" t="str">
        <f>IF(Table2[[#This Row],[SHH]]&gt;Table2[[#This Row],[SHA]],"H",IF(Table2[[#This Row],[HTH]]&lt;Table2[[#This Row],[HTA]],"A","D"))</f>
        <v>D</v>
      </c>
      <c r="V6456" s="14"/>
      <c r="W6456">
        <v>8</v>
      </c>
      <c r="X6456">
        <v>13</v>
      </c>
      <c r="Y6456">
        <v>5</v>
      </c>
      <c r="Z6456">
        <v>2</v>
      </c>
      <c r="AA6456">
        <v>14</v>
      </c>
      <c r="AB6456">
        <v>17</v>
      </c>
      <c r="AC6456">
        <v>3</v>
      </c>
      <c r="AD6456">
        <v>5</v>
      </c>
      <c r="AE6456">
        <v>2</v>
      </c>
      <c r="AF6456">
        <v>1</v>
      </c>
      <c r="AG6456">
        <v>0</v>
      </c>
      <c r="AH6456">
        <v>0</v>
      </c>
      <c r="AI6456">
        <v>1.6</v>
      </c>
      <c r="AJ6456">
        <v>4.33</v>
      </c>
      <c r="AK6456">
        <v>4.75</v>
      </c>
    </row>
    <row r="6457" spans="1:37" x14ac:dyDescent="0.45">
      <c r="A6457" s="56"/>
      <c r="B6457" s="27">
        <v>44156</v>
      </c>
      <c r="C6457" s="16" t="s">
        <v>477</v>
      </c>
      <c r="D6457" s="16" t="s">
        <v>478</v>
      </c>
      <c r="E6457" s="13" t="s">
        <v>479</v>
      </c>
      <c r="F6457" s="16" t="s">
        <v>271</v>
      </c>
      <c r="G6457" t="s">
        <v>486</v>
      </c>
      <c r="H6457" s="14"/>
      <c r="I6457" t="s">
        <v>490</v>
      </c>
      <c r="J6457" s="14"/>
      <c r="K6457">
        <v>1</v>
      </c>
      <c r="L6457">
        <v>1</v>
      </c>
      <c r="M6457" t="s">
        <v>23</v>
      </c>
      <c r="N6457" s="14"/>
      <c r="O6457">
        <v>1</v>
      </c>
      <c r="P6457">
        <v>1</v>
      </c>
      <c r="Q6457" t="s">
        <v>23</v>
      </c>
      <c r="R6457" s="14"/>
      <c r="S6457" s="16">
        <f>Table2[[#This Row],[FTHG]]-Table2[[#This Row],[HTH]]</f>
        <v>0</v>
      </c>
      <c r="T6457" s="14">
        <f>Table2[[#This Row],[FTAG]]-Table2[[#This Row],[HTA]]</f>
        <v>0</v>
      </c>
      <c r="U6457" s="13" t="str">
        <f>IF(Table2[[#This Row],[SHH]]&gt;Table2[[#This Row],[SHA]],"H",IF(Table2[[#This Row],[HTH]]&lt;Table2[[#This Row],[HTA]],"A","D"))</f>
        <v>D</v>
      </c>
      <c r="V6457" s="14"/>
      <c r="W6457">
        <v>7</v>
      </c>
      <c r="X6457">
        <v>9</v>
      </c>
      <c r="Y6457">
        <v>3</v>
      </c>
      <c r="Z6457">
        <v>1</v>
      </c>
      <c r="AA6457">
        <v>16</v>
      </c>
      <c r="AB6457">
        <v>10</v>
      </c>
      <c r="AC6457">
        <v>5</v>
      </c>
      <c r="AD6457">
        <v>1</v>
      </c>
      <c r="AE6457">
        <v>2</v>
      </c>
      <c r="AF6457">
        <v>1</v>
      </c>
      <c r="AG6457">
        <v>0</v>
      </c>
      <c r="AH6457">
        <v>0</v>
      </c>
      <c r="AI6457">
        <v>2.9</v>
      </c>
      <c r="AJ6457">
        <v>3.4</v>
      </c>
      <c r="AK6457">
        <v>2.37</v>
      </c>
    </row>
    <row r="6458" spans="1:37" x14ac:dyDescent="0.45">
      <c r="A6458" s="56"/>
      <c r="B6458" s="27">
        <v>44156</v>
      </c>
      <c r="C6458" s="16" t="s">
        <v>477</v>
      </c>
      <c r="D6458" s="16" t="s">
        <v>478</v>
      </c>
      <c r="E6458" s="13" t="s">
        <v>479</v>
      </c>
      <c r="F6458" s="16" t="s">
        <v>271</v>
      </c>
      <c r="G6458" t="s">
        <v>481</v>
      </c>
      <c r="H6458" s="14"/>
      <c r="I6458" t="s">
        <v>497</v>
      </c>
      <c r="J6458" s="14"/>
      <c r="K6458">
        <v>1</v>
      </c>
      <c r="L6458">
        <v>1</v>
      </c>
      <c r="M6458" t="s">
        <v>23</v>
      </c>
      <c r="N6458" s="14"/>
      <c r="O6458">
        <v>1</v>
      </c>
      <c r="P6458">
        <v>0</v>
      </c>
      <c r="Q6458" t="s">
        <v>7</v>
      </c>
      <c r="R6458" s="14"/>
      <c r="S6458" s="16">
        <f>Table2[[#This Row],[FTHG]]-Table2[[#This Row],[HTH]]</f>
        <v>0</v>
      </c>
      <c r="T6458" s="14">
        <f>Table2[[#This Row],[FTAG]]-Table2[[#This Row],[HTA]]</f>
        <v>1</v>
      </c>
      <c r="U6458" s="13" t="str">
        <f>IF(Table2[[#This Row],[SHH]]&gt;Table2[[#This Row],[SHA]],"H",IF(Table2[[#This Row],[HTH]]&lt;Table2[[#This Row],[HTA]],"A","D"))</f>
        <v>D</v>
      </c>
      <c r="V6458" s="14"/>
      <c r="W6458">
        <v>10</v>
      </c>
      <c r="X6458">
        <v>2</v>
      </c>
      <c r="Y6458">
        <v>4</v>
      </c>
      <c r="Z6458">
        <v>2</v>
      </c>
      <c r="AA6458">
        <v>17</v>
      </c>
      <c r="AB6458">
        <v>6</v>
      </c>
      <c r="AC6458">
        <v>3</v>
      </c>
      <c r="AD6458">
        <v>3</v>
      </c>
      <c r="AE6458">
        <v>3</v>
      </c>
      <c r="AF6458">
        <v>3</v>
      </c>
      <c r="AG6458">
        <v>0</v>
      </c>
      <c r="AH6458">
        <v>0</v>
      </c>
      <c r="AI6458">
        <v>3.5</v>
      </c>
      <c r="AJ6458">
        <v>4</v>
      </c>
      <c r="AK6458">
        <v>1.9</v>
      </c>
    </row>
    <row r="6459" spans="1:37" x14ac:dyDescent="0.45">
      <c r="A6459" s="56"/>
      <c r="B6459" s="27">
        <v>44157</v>
      </c>
      <c r="C6459" s="16" t="s">
        <v>477</v>
      </c>
      <c r="D6459" s="16" t="s">
        <v>478</v>
      </c>
      <c r="E6459" s="13" t="s">
        <v>479</v>
      </c>
      <c r="F6459" s="16" t="s">
        <v>271</v>
      </c>
      <c r="G6459" t="s">
        <v>496</v>
      </c>
      <c r="H6459" s="14"/>
      <c r="I6459" t="s">
        <v>484</v>
      </c>
      <c r="J6459" s="14"/>
      <c r="K6459">
        <v>5</v>
      </c>
      <c r="L6459">
        <v>0</v>
      </c>
      <c r="M6459" t="s">
        <v>7</v>
      </c>
      <c r="N6459" s="14"/>
      <c r="O6459">
        <v>3</v>
      </c>
      <c r="P6459">
        <v>0</v>
      </c>
      <c r="Q6459" t="s">
        <v>7</v>
      </c>
      <c r="R6459" s="14"/>
      <c r="S6459" s="16">
        <f>Table2[[#This Row],[FTHG]]-Table2[[#This Row],[HTH]]</f>
        <v>2</v>
      </c>
      <c r="T6459" s="14">
        <f>Table2[[#This Row],[FTAG]]-Table2[[#This Row],[HTA]]</f>
        <v>0</v>
      </c>
      <c r="U6459" s="13" t="str">
        <f>IF(Table2[[#This Row],[SHH]]&gt;Table2[[#This Row],[SHA]],"H",IF(Table2[[#This Row],[HTH]]&lt;Table2[[#This Row],[HTA]],"A","D"))</f>
        <v>H</v>
      </c>
      <c r="V6459" s="14"/>
      <c r="W6459">
        <v>18</v>
      </c>
      <c r="X6459">
        <v>8</v>
      </c>
      <c r="Y6459">
        <v>13</v>
      </c>
      <c r="Z6459">
        <v>2</v>
      </c>
      <c r="AA6459">
        <v>12</v>
      </c>
      <c r="AB6459">
        <v>13</v>
      </c>
      <c r="AC6459">
        <v>14</v>
      </c>
      <c r="AD6459">
        <v>5</v>
      </c>
      <c r="AE6459">
        <v>0</v>
      </c>
      <c r="AF6459">
        <v>3</v>
      </c>
      <c r="AG6459">
        <v>0</v>
      </c>
      <c r="AH6459">
        <v>0</v>
      </c>
      <c r="AI6459">
        <v>1.1000000000000001</v>
      </c>
      <c r="AJ6459">
        <v>10</v>
      </c>
      <c r="AK6459">
        <v>21</v>
      </c>
    </row>
    <row r="6460" spans="1:37" x14ac:dyDescent="0.45">
      <c r="A6460" s="56"/>
      <c r="B6460" s="27">
        <v>44157</v>
      </c>
      <c r="C6460" s="16" t="s">
        <v>477</v>
      </c>
      <c r="D6460" s="16" t="s">
        <v>478</v>
      </c>
      <c r="E6460" s="13" t="s">
        <v>479</v>
      </c>
      <c r="F6460" s="16" t="s">
        <v>271</v>
      </c>
      <c r="G6460" t="s">
        <v>492</v>
      </c>
      <c r="H6460" s="14"/>
      <c r="I6460" t="s">
        <v>494</v>
      </c>
      <c r="J6460" s="14"/>
      <c r="K6460">
        <v>1</v>
      </c>
      <c r="L6460">
        <v>3</v>
      </c>
      <c r="M6460" t="s">
        <v>8</v>
      </c>
      <c r="N6460" s="14"/>
      <c r="O6460">
        <v>1</v>
      </c>
      <c r="P6460">
        <v>2</v>
      </c>
      <c r="Q6460" t="s">
        <v>8</v>
      </c>
      <c r="R6460" s="14"/>
      <c r="S6460" s="16">
        <f>Table2[[#This Row],[FTHG]]-Table2[[#This Row],[HTH]]</f>
        <v>0</v>
      </c>
      <c r="T6460" s="14">
        <f>Table2[[#This Row],[FTAG]]-Table2[[#This Row],[HTA]]</f>
        <v>1</v>
      </c>
      <c r="U6460" s="13" t="str">
        <f>IF(Table2[[#This Row],[SHH]]&gt;Table2[[#This Row],[SHA]],"H",IF(Table2[[#This Row],[HTH]]&lt;Table2[[#This Row],[HTA]],"A","D"))</f>
        <v>A</v>
      </c>
      <c r="V6460" s="14"/>
      <c r="W6460">
        <v>14</v>
      </c>
      <c r="X6460">
        <v>16</v>
      </c>
      <c r="Y6460">
        <v>7</v>
      </c>
      <c r="Z6460">
        <v>8</v>
      </c>
      <c r="AA6460">
        <v>15</v>
      </c>
      <c r="AB6460">
        <v>8</v>
      </c>
      <c r="AC6460">
        <v>5</v>
      </c>
      <c r="AD6460">
        <v>5</v>
      </c>
      <c r="AE6460">
        <v>2</v>
      </c>
      <c r="AF6460">
        <v>0</v>
      </c>
      <c r="AG6460">
        <v>0</v>
      </c>
      <c r="AH6460">
        <v>1</v>
      </c>
      <c r="AI6460">
        <v>5.5</v>
      </c>
      <c r="AJ6460">
        <v>4.5</v>
      </c>
      <c r="AK6460">
        <v>1.5</v>
      </c>
    </row>
    <row r="6461" spans="1:37" x14ac:dyDescent="0.45">
      <c r="A6461" s="56"/>
      <c r="B6461" s="27">
        <v>44157</v>
      </c>
      <c r="C6461" s="16" t="s">
        <v>477</v>
      </c>
      <c r="D6461" s="16" t="s">
        <v>478</v>
      </c>
      <c r="E6461" s="13" t="s">
        <v>479</v>
      </c>
      <c r="F6461" s="16" t="s">
        <v>271</v>
      </c>
      <c r="G6461" t="s">
        <v>485</v>
      </c>
      <c r="H6461" s="14"/>
      <c r="I6461" t="s">
        <v>493</v>
      </c>
      <c r="J6461" s="14"/>
      <c r="K6461">
        <v>6</v>
      </c>
      <c r="L6461">
        <v>0</v>
      </c>
      <c r="M6461" t="s">
        <v>7</v>
      </c>
      <c r="N6461" s="14"/>
      <c r="O6461">
        <v>1</v>
      </c>
      <c r="P6461">
        <v>0</v>
      </c>
      <c r="Q6461" t="s">
        <v>7</v>
      </c>
      <c r="R6461" s="14"/>
      <c r="S6461" s="16">
        <f>Table2[[#This Row],[FTHG]]-Table2[[#This Row],[HTH]]</f>
        <v>5</v>
      </c>
      <c r="T6461" s="14">
        <f>Table2[[#This Row],[FTAG]]-Table2[[#This Row],[HTA]]</f>
        <v>0</v>
      </c>
      <c r="U6461" s="13" t="str">
        <f>IF(Table2[[#This Row],[SHH]]&gt;Table2[[#This Row],[SHA]],"H",IF(Table2[[#This Row],[HTH]]&lt;Table2[[#This Row],[HTA]],"A","D"))</f>
        <v>H</v>
      </c>
      <c r="V6461" s="14"/>
      <c r="W6461">
        <v>22</v>
      </c>
      <c r="X6461">
        <v>2</v>
      </c>
      <c r="Y6461">
        <v>13</v>
      </c>
      <c r="Z6461">
        <v>1</v>
      </c>
      <c r="AA6461">
        <v>7</v>
      </c>
      <c r="AB6461">
        <v>10</v>
      </c>
      <c r="AC6461">
        <v>7</v>
      </c>
      <c r="AD6461">
        <v>0</v>
      </c>
      <c r="AE6461">
        <v>1</v>
      </c>
      <c r="AF6461">
        <v>2</v>
      </c>
      <c r="AG6461">
        <v>0</v>
      </c>
      <c r="AH6461">
        <v>0</v>
      </c>
      <c r="AI6461">
        <v>1.65</v>
      </c>
      <c r="AJ6461">
        <v>4</v>
      </c>
      <c r="AK6461">
        <v>5</v>
      </c>
    </row>
    <row r="6462" spans="1:37" x14ac:dyDescent="0.45">
      <c r="A6462" s="56"/>
      <c r="B6462" s="27">
        <v>44157</v>
      </c>
      <c r="C6462" s="16" t="s">
        <v>477</v>
      </c>
      <c r="D6462" s="16" t="s">
        <v>478</v>
      </c>
      <c r="E6462" s="13" t="s">
        <v>479</v>
      </c>
      <c r="F6462" s="16" t="s">
        <v>271</v>
      </c>
      <c r="G6462" t="s">
        <v>482</v>
      </c>
      <c r="H6462" s="14"/>
      <c r="I6462" t="s">
        <v>491</v>
      </c>
      <c r="J6462" s="14"/>
      <c r="K6462">
        <v>1</v>
      </c>
      <c r="L6462">
        <v>1</v>
      </c>
      <c r="M6462" t="s">
        <v>23</v>
      </c>
      <c r="N6462" s="14"/>
      <c r="O6462">
        <v>0</v>
      </c>
      <c r="P6462">
        <v>1</v>
      </c>
      <c r="Q6462" t="s">
        <v>8</v>
      </c>
      <c r="R6462" s="14"/>
      <c r="S6462" s="16">
        <f>Table2[[#This Row],[FTHG]]-Table2[[#This Row],[HTH]]</f>
        <v>1</v>
      </c>
      <c r="T6462" s="14">
        <f>Table2[[#This Row],[FTAG]]-Table2[[#This Row],[HTA]]</f>
        <v>0</v>
      </c>
      <c r="U6462" s="13" t="str">
        <f>IF(Table2[[#This Row],[SHH]]&gt;Table2[[#This Row],[SHA]],"H",IF(Table2[[#This Row],[HTH]]&lt;Table2[[#This Row],[HTA]],"A","D"))</f>
        <v>H</v>
      </c>
      <c r="V6462" s="14"/>
      <c r="W6462">
        <v>11</v>
      </c>
      <c r="X6462">
        <v>16</v>
      </c>
      <c r="Y6462">
        <v>4</v>
      </c>
      <c r="Z6462">
        <v>5</v>
      </c>
      <c r="AA6462">
        <v>16</v>
      </c>
      <c r="AB6462">
        <v>8</v>
      </c>
      <c r="AC6462">
        <v>2</v>
      </c>
      <c r="AD6462">
        <v>9</v>
      </c>
      <c r="AE6462">
        <v>1</v>
      </c>
      <c r="AF6462">
        <v>2</v>
      </c>
      <c r="AG6462">
        <v>0</v>
      </c>
      <c r="AH6462">
        <v>0</v>
      </c>
      <c r="AI6462">
        <v>5.25</v>
      </c>
      <c r="AJ6462">
        <v>4.2</v>
      </c>
      <c r="AK6462">
        <v>1.57</v>
      </c>
    </row>
    <row r="6463" spans="1:37" x14ac:dyDescent="0.45">
      <c r="A6463" s="56"/>
      <c r="B6463" s="27">
        <v>44157</v>
      </c>
      <c r="C6463" s="16" t="s">
        <v>477</v>
      </c>
      <c r="D6463" s="16" t="s">
        <v>478</v>
      </c>
      <c r="E6463" s="13" t="s">
        <v>479</v>
      </c>
      <c r="F6463" s="16" t="s">
        <v>271</v>
      </c>
      <c r="G6463" t="s">
        <v>487</v>
      </c>
      <c r="H6463" s="14"/>
      <c r="I6463" t="s">
        <v>480</v>
      </c>
      <c r="J6463" s="14"/>
      <c r="K6463">
        <v>1</v>
      </c>
      <c r="L6463">
        <v>1</v>
      </c>
      <c r="M6463" t="s">
        <v>23</v>
      </c>
      <c r="N6463" s="14"/>
      <c r="O6463">
        <v>0</v>
      </c>
      <c r="P6463">
        <v>1</v>
      </c>
      <c r="Q6463" t="s">
        <v>8</v>
      </c>
      <c r="R6463" s="14"/>
      <c r="S6463" s="16">
        <f>Table2[[#This Row],[FTHG]]-Table2[[#This Row],[HTH]]</f>
        <v>1</v>
      </c>
      <c r="T6463" s="14">
        <f>Table2[[#This Row],[FTAG]]-Table2[[#This Row],[HTA]]</f>
        <v>0</v>
      </c>
      <c r="U6463" s="13" t="str">
        <f>IF(Table2[[#This Row],[SHH]]&gt;Table2[[#This Row],[SHA]],"H",IF(Table2[[#This Row],[HTH]]&lt;Table2[[#This Row],[HTA]],"A","D"))</f>
        <v>H</v>
      </c>
      <c r="V6463" s="14"/>
      <c r="W6463">
        <v>22</v>
      </c>
      <c r="X6463">
        <v>12</v>
      </c>
      <c r="Y6463">
        <v>10</v>
      </c>
      <c r="Z6463">
        <v>5</v>
      </c>
      <c r="AA6463">
        <v>6</v>
      </c>
      <c r="AB6463">
        <v>8</v>
      </c>
      <c r="AC6463">
        <v>16</v>
      </c>
      <c r="AD6463">
        <v>5</v>
      </c>
      <c r="AE6463">
        <v>1</v>
      </c>
      <c r="AF6463">
        <v>5</v>
      </c>
      <c r="AG6463">
        <v>0</v>
      </c>
      <c r="AH6463">
        <v>1</v>
      </c>
      <c r="AI6463">
        <v>4.33</v>
      </c>
      <c r="AJ6463">
        <v>3.8</v>
      </c>
      <c r="AK6463">
        <v>1.7</v>
      </c>
    </row>
    <row r="6464" spans="1:37" x14ac:dyDescent="0.45">
      <c r="A6464" s="56"/>
      <c r="B6464" s="27">
        <v>44157</v>
      </c>
      <c r="C6464" s="16" t="s">
        <v>477</v>
      </c>
      <c r="D6464" s="16" t="s">
        <v>478</v>
      </c>
      <c r="E6464" s="13" t="s">
        <v>479</v>
      </c>
      <c r="F6464" s="16" t="s">
        <v>271</v>
      </c>
      <c r="G6464" t="s">
        <v>489</v>
      </c>
      <c r="H6464" s="14"/>
      <c r="I6464" t="s">
        <v>483</v>
      </c>
      <c r="J6464" s="14"/>
      <c r="K6464">
        <v>1</v>
      </c>
      <c r="L6464">
        <v>0</v>
      </c>
      <c r="M6464" t="s">
        <v>7</v>
      </c>
      <c r="N6464" s="14"/>
      <c r="O6464">
        <v>1</v>
      </c>
      <c r="P6464">
        <v>0</v>
      </c>
      <c r="Q6464" t="s">
        <v>7</v>
      </c>
      <c r="R6464" s="14"/>
      <c r="S6464" s="16">
        <f>Table2[[#This Row],[FTHG]]-Table2[[#This Row],[HTH]]</f>
        <v>0</v>
      </c>
      <c r="T6464" s="14">
        <f>Table2[[#This Row],[FTAG]]-Table2[[#This Row],[HTA]]</f>
        <v>0</v>
      </c>
      <c r="U6464" s="13" t="str">
        <f>IF(Table2[[#This Row],[SHH]]&gt;Table2[[#This Row],[SHA]],"H",IF(Table2[[#This Row],[HTH]]&lt;Table2[[#This Row],[HTA]],"A","D"))</f>
        <v>D</v>
      </c>
      <c r="V6464" s="14"/>
      <c r="W6464">
        <v>24</v>
      </c>
      <c r="X6464">
        <v>5</v>
      </c>
      <c r="Y6464">
        <v>8</v>
      </c>
      <c r="Z6464">
        <v>3</v>
      </c>
      <c r="AA6464">
        <v>8</v>
      </c>
      <c r="AB6464">
        <v>8</v>
      </c>
      <c r="AC6464">
        <v>15</v>
      </c>
      <c r="AD6464">
        <v>3</v>
      </c>
      <c r="AE6464">
        <v>2</v>
      </c>
      <c r="AF6464">
        <v>1</v>
      </c>
      <c r="AG6464">
        <v>0</v>
      </c>
      <c r="AH6464">
        <v>1</v>
      </c>
      <c r="AI6464">
        <v>1.25</v>
      </c>
      <c r="AJ6464">
        <v>6</v>
      </c>
      <c r="AK6464">
        <v>10</v>
      </c>
    </row>
    <row r="6465" spans="1:37" x14ac:dyDescent="0.45">
      <c r="A6465" s="56"/>
      <c r="B6465" s="27">
        <v>44162</v>
      </c>
      <c r="C6465" s="16" t="s">
        <v>477</v>
      </c>
      <c r="D6465" s="16" t="s">
        <v>478</v>
      </c>
      <c r="E6465" s="13" t="s">
        <v>479</v>
      </c>
      <c r="F6465" s="16" t="s">
        <v>271</v>
      </c>
      <c r="G6465" t="s">
        <v>482</v>
      </c>
      <c r="H6465" s="14"/>
      <c r="I6465" t="s">
        <v>487</v>
      </c>
      <c r="J6465" s="14"/>
      <c r="K6465">
        <v>0</v>
      </c>
      <c r="L6465">
        <v>2</v>
      </c>
      <c r="M6465" t="s">
        <v>8</v>
      </c>
      <c r="N6465" s="14"/>
      <c r="O6465">
        <v>0</v>
      </c>
      <c r="P6465">
        <v>2</v>
      </c>
      <c r="Q6465" t="s">
        <v>8</v>
      </c>
      <c r="R6465" s="14"/>
      <c r="S6465" s="16">
        <f>Table2[[#This Row],[FTHG]]-Table2[[#This Row],[HTH]]</f>
        <v>0</v>
      </c>
      <c r="T6465" s="14">
        <f>Table2[[#This Row],[FTAG]]-Table2[[#This Row],[HTA]]</f>
        <v>0</v>
      </c>
      <c r="U6465" s="13" t="str">
        <f>IF(Table2[[#This Row],[SHH]]&gt;Table2[[#This Row],[SHA]],"H",IF(Table2[[#This Row],[HTH]]&lt;Table2[[#This Row],[HTA]],"A","D"))</f>
        <v>A</v>
      </c>
      <c r="V6465" s="14"/>
      <c r="W6465">
        <v>14</v>
      </c>
      <c r="X6465">
        <v>10</v>
      </c>
      <c r="Y6465">
        <v>6</v>
      </c>
      <c r="Z6465">
        <v>7</v>
      </c>
      <c r="AA6465">
        <v>17</v>
      </c>
      <c r="AB6465">
        <v>11</v>
      </c>
      <c r="AC6465">
        <v>4</v>
      </c>
      <c r="AD6465">
        <v>8</v>
      </c>
      <c r="AE6465">
        <v>4</v>
      </c>
      <c r="AF6465">
        <v>0</v>
      </c>
      <c r="AG6465">
        <v>0</v>
      </c>
      <c r="AH6465">
        <v>0</v>
      </c>
      <c r="AI6465">
        <v>1.4</v>
      </c>
      <c r="AJ6465">
        <v>4.75</v>
      </c>
      <c r="AK6465">
        <v>7</v>
      </c>
    </row>
    <row r="6466" spans="1:37" x14ac:dyDescent="0.45">
      <c r="A6466" s="56"/>
      <c r="B6466" s="27">
        <v>44163</v>
      </c>
      <c r="C6466" s="16" t="s">
        <v>477</v>
      </c>
      <c r="D6466" s="16" t="s">
        <v>478</v>
      </c>
      <c r="E6466" s="13" t="s">
        <v>479</v>
      </c>
      <c r="F6466" s="16" t="s">
        <v>271</v>
      </c>
      <c r="G6466" t="s">
        <v>483</v>
      </c>
      <c r="H6466" s="14"/>
      <c r="I6466" t="s">
        <v>496</v>
      </c>
      <c r="J6466" s="14"/>
      <c r="K6466">
        <v>0</v>
      </c>
      <c r="L6466">
        <v>5</v>
      </c>
      <c r="M6466" t="s">
        <v>8</v>
      </c>
      <c r="N6466" s="14"/>
      <c r="O6466">
        <v>0</v>
      </c>
      <c r="P6466">
        <v>3</v>
      </c>
      <c r="Q6466" t="s">
        <v>8</v>
      </c>
      <c r="R6466" s="14"/>
      <c r="S6466" s="16">
        <f>Table2[[#This Row],[FTHG]]-Table2[[#This Row],[HTH]]</f>
        <v>0</v>
      </c>
      <c r="T6466" s="14">
        <f>Table2[[#This Row],[FTAG]]-Table2[[#This Row],[HTA]]</f>
        <v>2</v>
      </c>
      <c r="U6466" s="13" t="str">
        <f>IF(Table2[[#This Row],[SHH]]&gt;Table2[[#This Row],[SHA]],"H",IF(Table2[[#This Row],[HTH]]&lt;Table2[[#This Row],[HTA]],"A","D"))</f>
        <v>A</v>
      </c>
      <c r="V6466" s="14"/>
      <c r="W6466">
        <v>3</v>
      </c>
      <c r="X6466">
        <v>27</v>
      </c>
      <c r="Y6466">
        <v>1</v>
      </c>
      <c r="Z6466">
        <v>12</v>
      </c>
      <c r="AA6466">
        <v>12</v>
      </c>
      <c r="AB6466">
        <v>10</v>
      </c>
      <c r="AC6466">
        <v>0</v>
      </c>
      <c r="AD6466">
        <v>12</v>
      </c>
      <c r="AE6466">
        <v>0</v>
      </c>
      <c r="AF6466">
        <v>1</v>
      </c>
      <c r="AG6466">
        <v>0</v>
      </c>
      <c r="AH6466">
        <v>0</v>
      </c>
      <c r="AI6466">
        <v>11</v>
      </c>
      <c r="AJ6466">
        <v>8.5</v>
      </c>
      <c r="AK6466">
        <v>1.1599999999999999</v>
      </c>
    </row>
    <row r="6467" spans="1:37" x14ac:dyDescent="0.45">
      <c r="A6467" s="56"/>
      <c r="B6467" s="27">
        <v>44163</v>
      </c>
      <c r="C6467" s="16" t="s">
        <v>477</v>
      </c>
      <c r="D6467" s="16" t="s">
        <v>478</v>
      </c>
      <c r="E6467" s="13" t="s">
        <v>479</v>
      </c>
      <c r="F6467" s="16" t="s">
        <v>271</v>
      </c>
      <c r="G6467" t="s">
        <v>493</v>
      </c>
      <c r="H6467" s="14"/>
      <c r="I6467" t="s">
        <v>480</v>
      </c>
      <c r="J6467" s="14"/>
      <c r="K6467">
        <v>1</v>
      </c>
      <c r="L6467">
        <v>1</v>
      </c>
      <c r="M6467" t="s">
        <v>23</v>
      </c>
      <c r="N6467" s="14"/>
      <c r="O6467">
        <v>1</v>
      </c>
      <c r="P6467">
        <v>1</v>
      </c>
      <c r="Q6467" t="s">
        <v>23</v>
      </c>
      <c r="R6467" s="14"/>
      <c r="S6467" s="16">
        <f>Table2[[#This Row],[FTHG]]-Table2[[#This Row],[HTH]]</f>
        <v>0</v>
      </c>
      <c r="T6467" s="14">
        <f>Table2[[#This Row],[FTAG]]-Table2[[#This Row],[HTA]]</f>
        <v>0</v>
      </c>
      <c r="U6467" s="13" t="str">
        <f>IF(Table2[[#This Row],[SHH]]&gt;Table2[[#This Row],[SHA]],"H",IF(Table2[[#This Row],[HTH]]&lt;Table2[[#This Row],[HTA]],"A","D"))</f>
        <v>D</v>
      </c>
      <c r="V6467" s="14"/>
      <c r="W6467">
        <v>5</v>
      </c>
      <c r="X6467">
        <v>22</v>
      </c>
      <c r="Y6467">
        <v>2</v>
      </c>
      <c r="Z6467">
        <v>4</v>
      </c>
      <c r="AA6467">
        <v>6</v>
      </c>
      <c r="AB6467">
        <v>14</v>
      </c>
      <c r="AC6467">
        <v>4</v>
      </c>
      <c r="AD6467">
        <v>10</v>
      </c>
      <c r="AE6467">
        <v>0</v>
      </c>
      <c r="AF6467">
        <v>1</v>
      </c>
      <c r="AG6467">
        <v>0</v>
      </c>
      <c r="AH6467">
        <v>0</v>
      </c>
      <c r="AI6467">
        <v>4.5</v>
      </c>
      <c r="AJ6467">
        <v>4</v>
      </c>
      <c r="AK6467">
        <v>1.7</v>
      </c>
    </row>
    <row r="6468" spans="1:37" x14ac:dyDescent="0.45">
      <c r="A6468" s="56"/>
      <c r="B6468" s="27">
        <v>44163</v>
      </c>
      <c r="C6468" s="16" t="s">
        <v>477</v>
      </c>
      <c r="D6468" s="16" t="s">
        <v>478</v>
      </c>
      <c r="E6468" s="13" t="s">
        <v>479</v>
      </c>
      <c r="F6468" s="16" t="s">
        <v>271</v>
      </c>
      <c r="G6468" t="s">
        <v>488</v>
      </c>
      <c r="H6468" s="14"/>
      <c r="I6468" t="s">
        <v>481</v>
      </c>
      <c r="J6468" s="14"/>
      <c r="K6468">
        <v>2</v>
      </c>
      <c r="L6468">
        <v>2</v>
      </c>
      <c r="M6468" t="s">
        <v>23</v>
      </c>
      <c r="N6468" s="14"/>
      <c r="O6468">
        <v>1</v>
      </c>
      <c r="P6468">
        <v>1</v>
      </c>
      <c r="Q6468" t="s">
        <v>23</v>
      </c>
      <c r="R6468" s="14"/>
      <c r="S6468" s="16">
        <f>Table2[[#This Row],[FTHG]]-Table2[[#This Row],[HTH]]</f>
        <v>1</v>
      </c>
      <c r="T6468" s="14">
        <f>Table2[[#This Row],[FTAG]]-Table2[[#This Row],[HTA]]</f>
        <v>1</v>
      </c>
      <c r="U6468" s="13" t="str">
        <f>IF(Table2[[#This Row],[SHH]]&gt;Table2[[#This Row],[SHA]],"H",IF(Table2[[#This Row],[HTH]]&lt;Table2[[#This Row],[HTA]],"A","D"))</f>
        <v>D</v>
      </c>
      <c r="V6468" s="14"/>
      <c r="W6468">
        <v>11</v>
      </c>
      <c r="X6468">
        <v>13</v>
      </c>
      <c r="Y6468">
        <v>2</v>
      </c>
      <c r="Z6468">
        <v>6</v>
      </c>
      <c r="AA6468">
        <v>10</v>
      </c>
      <c r="AB6468">
        <v>13</v>
      </c>
      <c r="AC6468">
        <v>4</v>
      </c>
      <c r="AD6468">
        <v>4</v>
      </c>
      <c r="AE6468">
        <v>0</v>
      </c>
      <c r="AF6468">
        <v>1</v>
      </c>
      <c r="AG6468">
        <v>0</v>
      </c>
      <c r="AH6468">
        <v>1</v>
      </c>
      <c r="AI6468">
        <v>2.87</v>
      </c>
      <c r="AJ6468">
        <v>3.5</v>
      </c>
      <c r="AK6468">
        <v>2.2999999999999998</v>
      </c>
    </row>
    <row r="6469" spans="1:37" x14ac:dyDescent="0.45">
      <c r="A6469" s="56"/>
      <c r="B6469" s="27">
        <v>44164</v>
      </c>
      <c r="C6469" s="16" t="s">
        <v>477</v>
      </c>
      <c r="D6469" s="16" t="s">
        <v>478</v>
      </c>
      <c r="E6469" s="13" t="s">
        <v>479</v>
      </c>
      <c r="F6469" s="16" t="s">
        <v>271</v>
      </c>
      <c r="G6469" t="s">
        <v>490</v>
      </c>
      <c r="H6469" s="14"/>
      <c r="I6469" t="s">
        <v>492</v>
      </c>
      <c r="J6469" s="14"/>
      <c r="K6469">
        <v>2</v>
      </c>
      <c r="L6469">
        <v>0</v>
      </c>
      <c r="M6469" t="s">
        <v>7</v>
      </c>
      <c r="N6469" s="14"/>
      <c r="O6469">
        <v>0</v>
      </c>
      <c r="P6469">
        <v>0</v>
      </c>
      <c r="Q6469" t="s">
        <v>23</v>
      </c>
      <c r="R6469" s="14"/>
      <c r="S6469" s="16">
        <f>Table2[[#This Row],[FTHG]]-Table2[[#This Row],[HTH]]</f>
        <v>2</v>
      </c>
      <c r="T6469" s="14">
        <f>Table2[[#This Row],[FTAG]]-Table2[[#This Row],[HTA]]</f>
        <v>0</v>
      </c>
      <c r="U6469" s="13" t="str">
        <f>IF(Table2[[#This Row],[SHH]]&gt;Table2[[#This Row],[SHA]],"H",IF(Table2[[#This Row],[HTH]]&lt;Table2[[#This Row],[HTA]],"A","D"))</f>
        <v>H</v>
      </c>
      <c r="V6469" s="14"/>
      <c r="W6469">
        <v>20</v>
      </c>
      <c r="X6469">
        <v>11</v>
      </c>
      <c r="Y6469">
        <v>4</v>
      </c>
      <c r="Z6469">
        <v>2</v>
      </c>
      <c r="AA6469">
        <v>8</v>
      </c>
      <c r="AB6469">
        <v>18</v>
      </c>
      <c r="AC6469">
        <v>7</v>
      </c>
      <c r="AD6469">
        <v>1</v>
      </c>
      <c r="AE6469">
        <v>0</v>
      </c>
      <c r="AF6469">
        <v>3</v>
      </c>
      <c r="AG6469">
        <v>0</v>
      </c>
      <c r="AH6469">
        <v>0</v>
      </c>
      <c r="AI6469">
        <v>1.33</v>
      </c>
      <c r="AJ6469">
        <v>5.25</v>
      </c>
      <c r="AK6469">
        <v>8.5</v>
      </c>
    </row>
    <row r="6470" spans="1:37" x14ac:dyDescent="0.45">
      <c r="A6470" s="56"/>
      <c r="B6470" s="27">
        <v>44164</v>
      </c>
      <c r="C6470" s="16" t="s">
        <v>477</v>
      </c>
      <c r="D6470" s="16" t="s">
        <v>478</v>
      </c>
      <c r="E6470" s="13" t="s">
        <v>479</v>
      </c>
      <c r="F6470" s="16" t="s">
        <v>271</v>
      </c>
      <c r="G6470" t="s">
        <v>494</v>
      </c>
      <c r="H6470" s="14"/>
      <c r="I6470" t="s">
        <v>497</v>
      </c>
      <c r="J6470" s="14"/>
      <c r="K6470">
        <v>1</v>
      </c>
      <c r="L6470">
        <v>1</v>
      </c>
      <c r="M6470" t="s">
        <v>23</v>
      </c>
      <c r="N6470" s="14"/>
      <c r="O6470">
        <v>0</v>
      </c>
      <c r="P6470">
        <v>0</v>
      </c>
      <c r="Q6470" t="s">
        <v>23</v>
      </c>
      <c r="R6470" s="14"/>
      <c r="S6470" s="16">
        <f>Table2[[#This Row],[FTHG]]-Table2[[#This Row],[HTH]]</f>
        <v>1</v>
      </c>
      <c r="T6470" s="14">
        <f>Table2[[#This Row],[FTAG]]-Table2[[#This Row],[HTA]]</f>
        <v>1</v>
      </c>
      <c r="U6470" s="13" t="str">
        <f>IF(Table2[[#This Row],[SHH]]&gt;Table2[[#This Row],[SHA]],"H",IF(Table2[[#This Row],[HTH]]&lt;Table2[[#This Row],[HTA]],"A","D"))</f>
        <v>D</v>
      </c>
      <c r="V6470" s="14"/>
      <c r="W6470">
        <v>9</v>
      </c>
      <c r="X6470">
        <v>16</v>
      </c>
      <c r="Y6470">
        <v>2</v>
      </c>
      <c r="Z6470">
        <v>7</v>
      </c>
      <c r="AA6470">
        <v>7</v>
      </c>
      <c r="AB6470">
        <v>13</v>
      </c>
      <c r="AC6470">
        <v>4</v>
      </c>
      <c r="AD6470">
        <v>8</v>
      </c>
      <c r="AE6470">
        <v>1</v>
      </c>
      <c r="AF6470">
        <v>1</v>
      </c>
      <c r="AG6470">
        <v>0</v>
      </c>
      <c r="AH6470">
        <v>0</v>
      </c>
      <c r="AI6470">
        <v>1.72</v>
      </c>
      <c r="AJ6470">
        <v>3.8</v>
      </c>
      <c r="AK6470">
        <v>4.5</v>
      </c>
    </row>
    <row r="6471" spans="1:37" x14ac:dyDescent="0.45">
      <c r="A6471" s="56"/>
      <c r="B6471" s="27">
        <v>44164</v>
      </c>
      <c r="C6471" s="16" t="s">
        <v>477</v>
      </c>
      <c r="D6471" s="16" t="s">
        <v>478</v>
      </c>
      <c r="E6471" s="13" t="s">
        <v>479</v>
      </c>
      <c r="F6471" s="16" t="s">
        <v>271</v>
      </c>
      <c r="G6471" t="s">
        <v>486</v>
      </c>
      <c r="H6471" s="14"/>
      <c r="I6471" t="s">
        <v>495</v>
      </c>
      <c r="J6471" s="14"/>
      <c r="K6471">
        <v>1</v>
      </c>
      <c r="L6471">
        <v>0</v>
      </c>
      <c r="M6471" t="s">
        <v>7</v>
      </c>
      <c r="N6471" s="14"/>
      <c r="O6471">
        <v>0</v>
      </c>
      <c r="P6471">
        <v>0</v>
      </c>
      <c r="Q6471" t="s">
        <v>23</v>
      </c>
      <c r="R6471" s="14"/>
      <c r="S6471" s="16">
        <f>Table2[[#This Row],[FTHG]]-Table2[[#This Row],[HTH]]</f>
        <v>1</v>
      </c>
      <c r="T6471" s="14">
        <f>Table2[[#This Row],[FTAG]]-Table2[[#This Row],[HTA]]</f>
        <v>0</v>
      </c>
      <c r="U6471" s="13" t="str">
        <f>IF(Table2[[#This Row],[SHH]]&gt;Table2[[#This Row],[SHA]],"H",IF(Table2[[#This Row],[HTH]]&lt;Table2[[#This Row],[HTA]],"A","D"))</f>
        <v>H</v>
      </c>
      <c r="V6471" s="14"/>
      <c r="W6471">
        <v>18</v>
      </c>
      <c r="X6471">
        <v>4</v>
      </c>
      <c r="Y6471">
        <v>3</v>
      </c>
      <c r="Z6471">
        <v>1</v>
      </c>
      <c r="AA6471">
        <v>12</v>
      </c>
      <c r="AB6471">
        <v>12</v>
      </c>
      <c r="AC6471">
        <v>6</v>
      </c>
      <c r="AD6471">
        <v>4</v>
      </c>
      <c r="AE6471">
        <v>0</v>
      </c>
      <c r="AF6471">
        <v>1</v>
      </c>
      <c r="AG6471">
        <v>0</v>
      </c>
      <c r="AH6471">
        <v>0</v>
      </c>
      <c r="AI6471">
        <v>1.95</v>
      </c>
      <c r="AJ6471">
        <v>3.6</v>
      </c>
      <c r="AK6471">
        <v>3.6</v>
      </c>
    </row>
    <row r="6472" spans="1:37" x14ac:dyDescent="0.45">
      <c r="A6472" s="56"/>
      <c r="B6472" s="27">
        <v>44164</v>
      </c>
      <c r="C6472" s="16" t="s">
        <v>477</v>
      </c>
      <c r="D6472" s="16" t="s">
        <v>478</v>
      </c>
      <c r="E6472" s="13" t="s">
        <v>479</v>
      </c>
      <c r="F6472" s="16" t="s">
        <v>271</v>
      </c>
      <c r="G6472" t="s">
        <v>484</v>
      </c>
      <c r="H6472" s="14"/>
      <c r="I6472" t="s">
        <v>489</v>
      </c>
      <c r="J6472" s="14"/>
      <c r="K6472">
        <v>1</v>
      </c>
      <c r="L6472">
        <v>2</v>
      </c>
      <c r="M6472" t="s">
        <v>8</v>
      </c>
      <c r="N6472" s="14"/>
      <c r="O6472">
        <v>0</v>
      </c>
      <c r="P6472">
        <v>2</v>
      </c>
      <c r="Q6472" t="s">
        <v>8</v>
      </c>
      <c r="R6472" s="14"/>
      <c r="S6472" s="16">
        <f>Table2[[#This Row],[FTHG]]-Table2[[#This Row],[HTH]]</f>
        <v>1</v>
      </c>
      <c r="T6472" s="14">
        <f>Table2[[#This Row],[FTAG]]-Table2[[#This Row],[HTA]]</f>
        <v>0</v>
      </c>
      <c r="U6472" s="13" t="str">
        <f>IF(Table2[[#This Row],[SHH]]&gt;Table2[[#This Row],[SHA]],"H",IF(Table2[[#This Row],[HTH]]&lt;Table2[[#This Row],[HTA]],"A","D"))</f>
        <v>H</v>
      </c>
      <c r="V6472" s="14"/>
      <c r="W6472">
        <v>3</v>
      </c>
      <c r="X6472">
        <v>13</v>
      </c>
      <c r="Y6472">
        <v>1</v>
      </c>
      <c r="Z6472">
        <v>7</v>
      </c>
      <c r="AA6472">
        <v>12</v>
      </c>
      <c r="AB6472">
        <v>16</v>
      </c>
      <c r="AC6472">
        <v>1</v>
      </c>
      <c r="AD6472">
        <v>3</v>
      </c>
      <c r="AE6472">
        <v>2</v>
      </c>
      <c r="AF6472">
        <v>1</v>
      </c>
      <c r="AG6472">
        <v>0</v>
      </c>
      <c r="AH6472">
        <v>0</v>
      </c>
      <c r="AI6472">
        <v>4.5</v>
      </c>
      <c r="AJ6472">
        <v>4</v>
      </c>
      <c r="AK6472">
        <v>1.7</v>
      </c>
    </row>
    <row r="6473" spans="1:37" x14ac:dyDescent="0.45">
      <c r="A6473" s="56"/>
      <c r="B6473" s="27">
        <v>44164</v>
      </c>
      <c r="C6473" s="16" t="s">
        <v>477</v>
      </c>
      <c r="D6473" s="16" t="s">
        <v>478</v>
      </c>
      <c r="E6473" s="13" t="s">
        <v>479</v>
      </c>
      <c r="F6473" s="16" t="s">
        <v>271</v>
      </c>
      <c r="G6473" t="s">
        <v>491</v>
      </c>
      <c r="H6473" s="14"/>
      <c r="I6473" t="s">
        <v>485</v>
      </c>
      <c r="J6473" s="14"/>
      <c r="K6473">
        <v>1</v>
      </c>
      <c r="L6473">
        <v>0</v>
      </c>
      <c r="M6473" t="s">
        <v>7</v>
      </c>
      <c r="N6473" s="14"/>
      <c r="O6473">
        <v>0</v>
      </c>
      <c r="P6473">
        <v>0</v>
      </c>
      <c r="Q6473" t="s">
        <v>23</v>
      </c>
      <c r="R6473" s="14"/>
      <c r="S6473" s="16">
        <f>Table2[[#This Row],[FTHG]]-Table2[[#This Row],[HTH]]</f>
        <v>1</v>
      </c>
      <c r="T6473" s="14">
        <f>Table2[[#This Row],[FTAG]]-Table2[[#This Row],[HTA]]</f>
        <v>0</v>
      </c>
      <c r="U6473" s="13" t="str">
        <f>IF(Table2[[#This Row],[SHH]]&gt;Table2[[#This Row],[SHA]],"H",IF(Table2[[#This Row],[HTH]]&lt;Table2[[#This Row],[HTA]],"A","D"))</f>
        <v>H</v>
      </c>
      <c r="V6473" s="14"/>
      <c r="W6473">
        <v>11</v>
      </c>
      <c r="X6473">
        <v>4</v>
      </c>
      <c r="Y6473">
        <v>5</v>
      </c>
      <c r="Z6473">
        <v>0</v>
      </c>
      <c r="AA6473">
        <v>9</v>
      </c>
      <c r="AB6473">
        <v>10</v>
      </c>
      <c r="AC6473">
        <v>7</v>
      </c>
      <c r="AD6473">
        <v>1</v>
      </c>
      <c r="AE6473">
        <v>1</v>
      </c>
      <c r="AF6473">
        <v>3</v>
      </c>
      <c r="AG6473">
        <v>0</v>
      </c>
      <c r="AH6473">
        <v>0</v>
      </c>
      <c r="AI6473">
        <v>1.25</v>
      </c>
      <c r="AJ6473">
        <v>6</v>
      </c>
      <c r="AK6473">
        <v>9.5</v>
      </c>
    </row>
    <row r="6474" spans="1:37" x14ac:dyDescent="0.45">
      <c r="A6474" s="56"/>
      <c r="B6474" s="27">
        <v>44169</v>
      </c>
      <c r="C6474" s="16" t="s">
        <v>477</v>
      </c>
      <c r="D6474" s="16" t="s">
        <v>478</v>
      </c>
      <c r="E6474" s="13" t="s">
        <v>479</v>
      </c>
      <c r="F6474" s="16" t="s">
        <v>271</v>
      </c>
      <c r="G6474" t="s">
        <v>485</v>
      </c>
      <c r="H6474" s="14"/>
      <c r="I6474" t="s">
        <v>483</v>
      </c>
      <c r="J6474" s="14"/>
      <c r="K6474">
        <v>2</v>
      </c>
      <c r="L6474">
        <v>1</v>
      </c>
      <c r="M6474" t="s">
        <v>7</v>
      </c>
      <c r="N6474" s="14"/>
      <c r="O6474">
        <v>1</v>
      </c>
      <c r="P6474">
        <v>0</v>
      </c>
      <c r="Q6474" t="s">
        <v>7</v>
      </c>
      <c r="R6474" s="14"/>
      <c r="S6474" s="16">
        <f>Table2[[#This Row],[FTHG]]-Table2[[#This Row],[HTH]]</f>
        <v>1</v>
      </c>
      <c r="T6474" s="14">
        <f>Table2[[#This Row],[FTAG]]-Table2[[#This Row],[HTA]]</f>
        <v>1</v>
      </c>
      <c r="U6474" s="13" t="str">
        <f>IF(Table2[[#This Row],[SHH]]&gt;Table2[[#This Row],[SHA]],"H",IF(Table2[[#This Row],[HTH]]&lt;Table2[[#This Row],[HTA]],"A","D"))</f>
        <v>D</v>
      </c>
      <c r="V6474" s="14"/>
      <c r="W6474">
        <v>7</v>
      </c>
      <c r="X6474">
        <v>12</v>
      </c>
      <c r="Y6474">
        <v>2</v>
      </c>
      <c r="Z6474">
        <v>3</v>
      </c>
      <c r="AA6474">
        <v>14</v>
      </c>
      <c r="AB6474">
        <v>14</v>
      </c>
      <c r="AC6474">
        <v>1</v>
      </c>
      <c r="AD6474">
        <v>5</v>
      </c>
      <c r="AE6474">
        <v>1</v>
      </c>
      <c r="AF6474">
        <v>3</v>
      </c>
      <c r="AG6474">
        <v>0</v>
      </c>
      <c r="AH6474">
        <v>0</v>
      </c>
      <c r="AI6474">
        <v>1.61</v>
      </c>
      <c r="AJ6474">
        <v>4</v>
      </c>
      <c r="AK6474">
        <v>5</v>
      </c>
    </row>
    <row r="6475" spans="1:37" x14ac:dyDescent="0.45">
      <c r="A6475" s="56"/>
      <c r="B6475" s="27">
        <v>44170</v>
      </c>
      <c r="C6475" s="16" t="s">
        <v>477</v>
      </c>
      <c r="D6475" s="16" t="s">
        <v>478</v>
      </c>
      <c r="E6475" s="13" t="s">
        <v>479</v>
      </c>
      <c r="F6475" s="16" t="s">
        <v>271</v>
      </c>
      <c r="G6475" t="s">
        <v>487</v>
      </c>
      <c r="H6475" s="14"/>
      <c r="I6475" t="s">
        <v>488</v>
      </c>
      <c r="J6475" s="14"/>
      <c r="K6475">
        <v>3</v>
      </c>
      <c r="L6475">
        <v>2</v>
      </c>
      <c r="M6475" t="s">
        <v>7</v>
      </c>
      <c r="N6475" s="14"/>
      <c r="O6475">
        <v>1</v>
      </c>
      <c r="P6475">
        <v>1</v>
      </c>
      <c r="Q6475" t="s">
        <v>23</v>
      </c>
      <c r="R6475" s="14"/>
      <c r="S6475" s="16">
        <f>Table2[[#This Row],[FTHG]]-Table2[[#This Row],[HTH]]</f>
        <v>2</v>
      </c>
      <c r="T6475" s="14">
        <f>Table2[[#This Row],[FTAG]]-Table2[[#This Row],[HTA]]</f>
        <v>1</v>
      </c>
      <c r="U6475" s="13" t="str">
        <f>IF(Table2[[#This Row],[SHH]]&gt;Table2[[#This Row],[SHA]],"H",IF(Table2[[#This Row],[HTH]]&lt;Table2[[#This Row],[HTA]],"A","D"))</f>
        <v>H</v>
      </c>
      <c r="V6475" s="14"/>
      <c r="W6475">
        <v>25</v>
      </c>
      <c r="X6475">
        <v>10</v>
      </c>
      <c r="Y6475">
        <v>10</v>
      </c>
      <c r="Z6475">
        <v>6</v>
      </c>
      <c r="AA6475">
        <v>14</v>
      </c>
      <c r="AB6475">
        <v>11</v>
      </c>
      <c r="AC6475">
        <v>6</v>
      </c>
      <c r="AD6475">
        <v>0</v>
      </c>
      <c r="AE6475">
        <v>3</v>
      </c>
      <c r="AF6475">
        <v>4</v>
      </c>
      <c r="AG6475">
        <v>0</v>
      </c>
      <c r="AH6475">
        <v>1</v>
      </c>
      <c r="AI6475">
        <v>2.37</v>
      </c>
      <c r="AJ6475">
        <v>3.6</v>
      </c>
      <c r="AK6475">
        <v>2.75</v>
      </c>
    </row>
    <row r="6476" spans="1:37" x14ac:dyDescent="0.45">
      <c r="A6476" s="56"/>
      <c r="B6476" s="27">
        <v>44170</v>
      </c>
      <c r="C6476" s="16" t="s">
        <v>477</v>
      </c>
      <c r="D6476" s="16" t="s">
        <v>478</v>
      </c>
      <c r="E6476" s="13" t="s">
        <v>479</v>
      </c>
      <c r="F6476" s="16" t="s">
        <v>271</v>
      </c>
      <c r="G6476" t="s">
        <v>492</v>
      </c>
      <c r="H6476" s="14"/>
      <c r="I6476" t="s">
        <v>495</v>
      </c>
      <c r="J6476" s="14"/>
      <c r="K6476">
        <v>3</v>
      </c>
      <c r="L6476">
        <v>2</v>
      </c>
      <c r="M6476" t="s">
        <v>7</v>
      </c>
      <c r="N6476" s="14"/>
      <c r="O6476">
        <v>3</v>
      </c>
      <c r="P6476">
        <v>0</v>
      </c>
      <c r="Q6476" t="s">
        <v>7</v>
      </c>
      <c r="R6476" s="14"/>
      <c r="S6476" s="16">
        <f>Table2[[#This Row],[FTHG]]-Table2[[#This Row],[HTH]]</f>
        <v>0</v>
      </c>
      <c r="T6476" s="14">
        <f>Table2[[#This Row],[FTAG]]-Table2[[#This Row],[HTA]]</f>
        <v>2</v>
      </c>
      <c r="U6476" s="13" t="str">
        <f>IF(Table2[[#This Row],[SHH]]&gt;Table2[[#This Row],[SHA]],"H",IF(Table2[[#This Row],[HTH]]&lt;Table2[[#This Row],[HTA]],"A","D"))</f>
        <v>D</v>
      </c>
      <c r="V6476" s="14"/>
      <c r="W6476">
        <v>7</v>
      </c>
      <c r="X6476">
        <v>11</v>
      </c>
      <c r="Y6476">
        <v>4</v>
      </c>
      <c r="Z6476">
        <v>3</v>
      </c>
      <c r="AA6476">
        <v>14</v>
      </c>
      <c r="AB6476">
        <v>14</v>
      </c>
      <c r="AC6476">
        <v>2</v>
      </c>
      <c r="AD6476">
        <v>8</v>
      </c>
      <c r="AE6476">
        <v>1</v>
      </c>
      <c r="AF6476">
        <v>5</v>
      </c>
      <c r="AG6476">
        <v>0</v>
      </c>
      <c r="AH6476">
        <v>1</v>
      </c>
      <c r="AI6476">
        <v>3</v>
      </c>
      <c r="AJ6476">
        <v>3.6</v>
      </c>
      <c r="AK6476">
        <v>2.2000000000000002</v>
      </c>
    </row>
    <row r="6477" spans="1:37" x14ac:dyDescent="0.45">
      <c r="A6477" s="56"/>
      <c r="B6477" s="27">
        <v>44170</v>
      </c>
      <c r="C6477" s="16" t="s">
        <v>477</v>
      </c>
      <c r="D6477" s="16" t="s">
        <v>478</v>
      </c>
      <c r="E6477" s="13" t="s">
        <v>479</v>
      </c>
      <c r="F6477" s="16" t="s">
        <v>271</v>
      </c>
      <c r="G6477" t="s">
        <v>496</v>
      </c>
      <c r="H6477" s="14"/>
      <c r="I6477" t="s">
        <v>482</v>
      </c>
      <c r="J6477" s="14"/>
      <c r="K6477">
        <v>1</v>
      </c>
      <c r="L6477">
        <v>2</v>
      </c>
      <c r="M6477" t="s">
        <v>8</v>
      </c>
      <c r="N6477" s="14"/>
      <c r="O6477">
        <v>0</v>
      </c>
      <c r="P6477">
        <v>1</v>
      </c>
      <c r="Q6477" t="s">
        <v>8</v>
      </c>
      <c r="R6477" s="14"/>
      <c r="S6477" s="16">
        <f>Table2[[#This Row],[FTHG]]-Table2[[#This Row],[HTH]]</f>
        <v>1</v>
      </c>
      <c r="T6477" s="14">
        <f>Table2[[#This Row],[FTAG]]-Table2[[#This Row],[HTA]]</f>
        <v>1</v>
      </c>
      <c r="U6477" s="13" t="str">
        <f>IF(Table2[[#This Row],[SHH]]&gt;Table2[[#This Row],[SHA]],"H",IF(Table2[[#This Row],[HTH]]&lt;Table2[[#This Row],[HTA]],"A","D"))</f>
        <v>A</v>
      </c>
      <c r="V6477" s="14"/>
      <c r="W6477">
        <v>19</v>
      </c>
      <c r="X6477">
        <v>13</v>
      </c>
      <c r="Y6477">
        <v>5</v>
      </c>
      <c r="Z6477">
        <v>5</v>
      </c>
      <c r="AA6477">
        <v>6</v>
      </c>
      <c r="AB6477">
        <v>11</v>
      </c>
      <c r="AC6477">
        <v>9</v>
      </c>
      <c r="AD6477">
        <v>6</v>
      </c>
      <c r="AE6477">
        <v>1</v>
      </c>
      <c r="AF6477">
        <v>0</v>
      </c>
      <c r="AG6477">
        <v>0</v>
      </c>
      <c r="AH6477">
        <v>0</v>
      </c>
      <c r="AI6477">
        <v>1.18</v>
      </c>
      <c r="AJ6477">
        <v>7.5</v>
      </c>
      <c r="AK6477">
        <v>12</v>
      </c>
    </row>
    <row r="6478" spans="1:37" x14ac:dyDescent="0.45">
      <c r="A6478" s="56"/>
      <c r="B6478" s="27">
        <v>44170</v>
      </c>
      <c r="C6478" s="16" t="s">
        <v>477</v>
      </c>
      <c r="D6478" s="16" t="s">
        <v>478</v>
      </c>
      <c r="E6478" s="13" t="s">
        <v>479</v>
      </c>
      <c r="F6478" s="16" t="s">
        <v>271</v>
      </c>
      <c r="G6478" t="s">
        <v>481</v>
      </c>
      <c r="H6478" s="14"/>
      <c r="I6478" t="s">
        <v>490</v>
      </c>
      <c r="J6478" s="14"/>
      <c r="K6478">
        <v>2</v>
      </c>
      <c r="L6478">
        <v>1</v>
      </c>
      <c r="M6478" t="s">
        <v>7</v>
      </c>
      <c r="N6478" s="14"/>
      <c r="O6478">
        <v>0</v>
      </c>
      <c r="P6478">
        <v>1</v>
      </c>
      <c r="Q6478" t="s">
        <v>8</v>
      </c>
      <c r="R6478" s="14"/>
      <c r="S6478" s="16">
        <f>Table2[[#This Row],[FTHG]]-Table2[[#This Row],[HTH]]</f>
        <v>2</v>
      </c>
      <c r="T6478" s="14">
        <f>Table2[[#This Row],[FTAG]]-Table2[[#This Row],[HTA]]</f>
        <v>0</v>
      </c>
      <c r="U6478" s="13" t="str">
        <f>IF(Table2[[#This Row],[SHH]]&gt;Table2[[#This Row],[SHA]],"H",IF(Table2[[#This Row],[HTH]]&lt;Table2[[#This Row],[HTA]],"A","D"))</f>
        <v>H</v>
      </c>
      <c r="V6478" s="14"/>
      <c r="W6478">
        <v>16</v>
      </c>
      <c r="X6478">
        <v>12</v>
      </c>
      <c r="Y6478">
        <v>5</v>
      </c>
      <c r="Z6478">
        <v>4</v>
      </c>
      <c r="AA6478">
        <v>14</v>
      </c>
      <c r="AB6478">
        <v>14</v>
      </c>
      <c r="AC6478">
        <v>4</v>
      </c>
      <c r="AD6478">
        <v>2</v>
      </c>
      <c r="AE6478">
        <v>2</v>
      </c>
      <c r="AF6478">
        <v>2</v>
      </c>
      <c r="AG6478">
        <v>0</v>
      </c>
      <c r="AH6478">
        <v>1</v>
      </c>
      <c r="AI6478">
        <v>4</v>
      </c>
      <c r="AJ6478">
        <v>3.6</v>
      </c>
      <c r="AK6478">
        <v>1.85</v>
      </c>
    </row>
    <row r="6479" spans="1:37" x14ac:dyDescent="0.45">
      <c r="A6479" s="56"/>
      <c r="B6479" s="27">
        <v>44171</v>
      </c>
      <c r="C6479" s="16" t="s">
        <v>477</v>
      </c>
      <c r="D6479" s="16" t="s">
        <v>478</v>
      </c>
      <c r="E6479" s="13" t="s">
        <v>479</v>
      </c>
      <c r="F6479" s="16" t="s">
        <v>271</v>
      </c>
      <c r="G6479" t="s">
        <v>494</v>
      </c>
      <c r="H6479" s="14"/>
      <c r="I6479" t="s">
        <v>484</v>
      </c>
      <c r="J6479" s="14"/>
      <c r="K6479">
        <v>0</v>
      </c>
      <c r="L6479">
        <v>0</v>
      </c>
      <c r="M6479" t="s">
        <v>23</v>
      </c>
      <c r="N6479" s="14"/>
      <c r="O6479">
        <v>0</v>
      </c>
      <c r="P6479">
        <v>0</v>
      </c>
      <c r="Q6479" t="s">
        <v>23</v>
      </c>
      <c r="R6479" s="14"/>
      <c r="S6479" s="16">
        <f>Table2[[#This Row],[FTHG]]-Table2[[#This Row],[HTH]]</f>
        <v>0</v>
      </c>
      <c r="T6479" s="14">
        <f>Table2[[#This Row],[FTAG]]-Table2[[#This Row],[HTA]]</f>
        <v>0</v>
      </c>
      <c r="U6479" s="13" t="str">
        <f>IF(Table2[[#This Row],[SHH]]&gt;Table2[[#This Row],[SHA]],"H",IF(Table2[[#This Row],[HTH]]&lt;Table2[[#This Row],[HTA]],"A","D"))</f>
        <v>D</v>
      </c>
      <c r="V6479" s="14"/>
      <c r="W6479">
        <v>20</v>
      </c>
      <c r="X6479">
        <v>4</v>
      </c>
      <c r="Y6479">
        <v>7</v>
      </c>
      <c r="Z6479">
        <v>3</v>
      </c>
      <c r="AA6479">
        <v>12</v>
      </c>
      <c r="AB6479">
        <v>10</v>
      </c>
      <c r="AC6479">
        <v>8</v>
      </c>
      <c r="AD6479">
        <v>2</v>
      </c>
      <c r="AE6479">
        <v>0</v>
      </c>
      <c r="AF6479">
        <v>5</v>
      </c>
      <c r="AG6479">
        <v>0</v>
      </c>
      <c r="AH6479">
        <v>1</v>
      </c>
      <c r="AI6479">
        <v>1.44</v>
      </c>
      <c r="AJ6479">
        <v>4.5</v>
      </c>
      <c r="AK6479">
        <v>6.5</v>
      </c>
    </row>
    <row r="6480" spans="1:37" x14ac:dyDescent="0.45">
      <c r="A6480" s="56"/>
      <c r="B6480" s="27">
        <v>44171</v>
      </c>
      <c r="C6480" s="16" t="s">
        <v>477</v>
      </c>
      <c r="D6480" s="16" t="s">
        <v>478</v>
      </c>
      <c r="E6480" s="13" t="s">
        <v>479</v>
      </c>
      <c r="F6480" s="16" t="s">
        <v>271</v>
      </c>
      <c r="G6480" t="s">
        <v>489</v>
      </c>
      <c r="H6480" s="14"/>
      <c r="I6480" t="s">
        <v>486</v>
      </c>
      <c r="J6480" s="14"/>
      <c r="K6480">
        <v>1</v>
      </c>
      <c r="L6480">
        <v>2</v>
      </c>
      <c r="M6480" t="s">
        <v>8</v>
      </c>
      <c r="N6480" s="14"/>
      <c r="O6480">
        <v>1</v>
      </c>
      <c r="P6480">
        <v>0</v>
      </c>
      <c r="Q6480" t="s">
        <v>7</v>
      </c>
      <c r="R6480" s="14"/>
      <c r="S6480" s="16">
        <f>Table2[[#This Row],[FTHG]]-Table2[[#This Row],[HTH]]</f>
        <v>0</v>
      </c>
      <c r="T6480" s="14">
        <f>Table2[[#This Row],[FTAG]]-Table2[[#This Row],[HTA]]</f>
        <v>2</v>
      </c>
      <c r="U6480" s="13" t="str">
        <f>IF(Table2[[#This Row],[SHH]]&gt;Table2[[#This Row],[SHA]],"H",IF(Table2[[#This Row],[HTH]]&lt;Table2[[#This Row],[HTA]],"A","D"))</f>
        <v>D</v>
      </c>
      <c r="V6480" s="14"/>
      <c r="W6480">
        <v>5</v>
      </c>
      <c r="X6480">
        <v>16</v>
      </c>
      <c r="Y6480">
        <v>2</v>
      </c>
      <c r="Z6480">
        <v>3</v>
      </c>
      <c r="AA6480">
        <v>10</v>
      </c>
      <c r="AB6480">
        <v>16</v>
      </c>
      <c r="AC6480">
        <v>7</v>
      </c>
      <c r="AD6480">
        <v>10</v>
      </c>
      <c r="AE6480">
        <v>7</v>
      </c>
      <c r="AF6480">
        <v>1</v>
      </c>
      <c r="AG6480">
        <v>2</v>
      </c>
      <c r="AH6480">
        <v>1</v>
      </c>
      <c r="AI6480">
        <v>1.45</v>
      </c>
      <c r="AJ6480">
        <v>4.5</v>
      </c>
      <c r="AK6480">
        <v>6.5</v>
      </c>
    </row>
    <row r="6481" spans="1:37" x14ac:dyDescent="0.45">
      <c r="A6481" s="56"/>
      <c r="B6481" s="27">
        <v>44171</v>
      </c>
      <c r="C6481" s="16" t="s">
        <v>477</v>
      </c>
      <c r="D6481" s="16" t="s">
        <v>478</v>
      </c>
      <c r="E6481" s="13" t="s">
        <v>479</v>
      </c>
      <c r="F6481" s="16" t="s">
        <v>271</v>
      </c>
      <c r="G6481" t="s">
        <v>497</v>
      </c>
      <c r="H6481" s="14"/>
      <c r="I6481" t="s">
        <v>493</v>
      </c>
      <c r="J6481" s="14"/>
      <c r="K6481">
        <v>1</v>
      </c>
      <c r="L6481">
        <v>1</v>
      </c>
      <c r="M6481" t="s">
        <v>23</v>
      </c>
      <c r="N6481" s="14"/>
      <c r="O6481">
        <v>0</v>
      </c>
      <c r="P6481">
        <v>0</v>
      </c>
      <c r="Q6481" t="s">
        <v>23</v>
      </c>
      <c r="R6481" s="14"/>
      <c r="S6481" s="16">
        <f>Table2[[#This Row],[FTHG]]-Table2[[#This Row],[HTH]]</f>
        <v>1</v>
      </c>
      <c r="T6481" s="14">
        <f>Table2[[#This Row],[FTAG]]-Table2[[#This Row],[HTA]]</f>
        <v>1</v>
      </c>
      <c r="U6481" s="13" t="str">
        <f>IF(Table2[[#This Row],[SHH]]&gt;Table2[[#This Row],[SHA]],"H",IF(Table2[[#This Row],[HTH]]&lt;Table2[[#This Row],[HTA]],"A","D"))</f>
        <v>D</v>
      </c>
      <c r="V6481" s="14"/>
      <c r="W6481">
        <v>20</v>
      </c>
      <c r="X6481">
        <v>9</v>
      </c>
      <c r="Y6481">
        <v>6</v>
      </c>
      <c r="Z6481">
        <v>2</v>
      </c>
      <c r="AA6481">
        <v>16</v>
      </c>
      <c r="AB6481">
        <v>9</v>
      </c>
      <c r="AC6481">
        <v>6</v>
      </c>
      <c r="AD6481">
        <v>3</v>
      </c>
      <c r="AE6481">
        <v>3</v>
      </c>
      <c r="AF6481">
        <v>4</v>
      </c>
      <c r="AG6481">
        <v>1</v>
      </c>
      <c r="AH6481">
        <v>0</v>
      </c>
      <c r="AI6481">
        <v>1.2</v>
      </c>
      <c r="AJ6481">
        <v>7</v>
      </c>
      <c r="AK6481">
        <v>12</v>
      </c>
    </row>
    <row r="6482" spans="1:37" x14ac:dyDescent="0.45">
      <c r="A6482" s="56"/>
      <c r="B6482" s="27">
        <v>44171</v>
      </c>
      <c r="C6482" s="16" t="s">
        <v>477</v>
      </c>
      <c r="D6482" s="16" t="s">
        <v>478</v>
      </c>
      <c r="E6482" s="13" t="s">
        <v>479</v>
      </c>
      <c r="F6482" s="16" t="s">
        <v>271</v>
      </c>
      <c r="G6482" t="s">
        <v>480</v>
      </c>
      <c r="H6482" s="14"/>
      <c r="I6482" t="s">
        <v>491</v>
      </c>
      <c r="J6482" s="14"/>
      <c r="K6482">
        <v>2</v>
      </c>
      <c r="L6482">
        <v>2</v>
      </c>
      <c r="M6482" t="s">
        <v>23</v>
      </c>
      <c r="N6482" s="14"/>
      <c r="O6482">
        <v>0</v>
      </c>
      <c r="P6482">
        <v>1</v>
      </c>
      <c r="Q6482" t="s">
        <v>8</v>
      </c>
      <c r="R6482" s="14"/>
      <c r="S6482" s="16">
        <f>Table2[[#This Row],[FTHG]]-Table2[[#This Row],[HTH]]</f>
        <v>2</v>
      </c>
      <c r="T6482" s="14">
        <f>Table2[[#This Row],[FTAG]]-Table2[[#This Row],[HTA]]</f>
        <v>1</v>
      </c>
      <c r="U6482" s="13" t="str">
        <f>IF(Table2[[#This Row],[SHH]]&gt;Table2[[#This Row],[SHA]],"H",IF(Table2[[#This Row],[HTH]]&lt;Table2[[#This Row],[HTA]],"A","D"))</f>
        <v>H</v>
      </c>
      <c r="V6482" s="14"/>
      <c r="W6482">
        <v>12</v>
      </c>
      <c r="X6482">
        <v>12</v>
      </c>
      <c r="Y6482">
        <v>7</v>
      </c>
      <c r="Z6482">
        <v>4</v>
      </c>
      <c r="AA6482">
        <v>1</v>
      </c>
      <c r="AB6482">
        <v>4</v>
      </c>
      <c r="AC6482">
        <v>6</v>
      </c>
      <c r="AD6482">
        <v>10</v>
      </c>
      <c r="AE6482">
        <v>0</v>
      </c>
      <c r="AF6482">
        <v>2</v>
      </c>
      <c r="AG6482">
        <v>0</v>
      </c>
      <c r="AH6482">
        <v>0</v>
      </c>
      <c r="AI6482">
        <v>4.2</v>
      </c>
      <c r="AJ6482">
        <v>4</v>
      </c>
      <c r="AK6482">
        <v>1.72</v>
      </c>
    </row>
    <row r="6483" spans="1:37" x14ac:dyDescent="0.45">
      <c r="A6483" s="56"/>
      <c r="B6483" s="27">
        <v>44176</v>
      </c>
      <c r="C6483" s="16" t="s">
        <v>477</v>
      </c>
      <c r="D6483" s="16" t="s">
        <v>478</v>
      </c>
      <c r="E6483" s="13" t="s">
        <v>479</v>
      </c>
      <c r="F6483" s="16" t="s">
        <v>271</v>
      </c>
      <c r="G6483" t="s">
        <v>484</v>
      </c>
      <c r="H6483" s="14"/>
      <c r="I6483" t="s">
        <v>492</v>
      </c>
      <c r="J6483" s="14"/>
      <c r="K6483">
        <v>1</v>
      </c>
      <c r="L6483">
        <v>2</v>
      </c>
      <c r="M6483" t="s">
        <v>8</v>
      </c>
      <c r="N6483" s="14"/>
      <c r="O6483">
        <v>0</v>
      </c>
      <c r="P6483">
        <v>1</v>
      </c>
      <c r="Q6483" t="s">
        <v>8</v>
      </c>
      <c r="R6483" s="14"/>
      <c r="S6483" s="16">
        <f>Table2[[#This Row],[FTHG]]-Table2[[#This Row],[HTH]]</f>
        <v>1</v>
      </c>
      <c r="T6483" s="14">
        <f>Table2[[#This Row],[FTAG]]-Table2[[#This Row],[HTA]]</f>
        <v>1</v>
      </c>
      <c r="U6483" s="13" t="str">
        <f>IF(Table2[[#This Row],[SHH]]&gt;Table2[[#This Row],[SHA]],"H",IF(Table2[[#This Row],[HTH]]&lt;Table2[[#This Row],[HTA]],"A","D"))</f>
        <v>A</v>
      </c>
      <c r="V6483" s="14"/>
      <c r="W6483">
        <v>14</v>
      </c>
      <c r="X6483">
        <v>5</v>
      </c>
      <c r="Y6483">
        <v>4</v>
      </c>
      <c r="Z6483">
        <v>1</v>
      </c>
      <c r="AA6483">
        <v>11</v>
      </c>
      <c r="AB6483">
        <v>15</v>
      </c>
      <c r="AC6483">
        <v>7</v>
      </c>
      <c r="AD6483">
        <v>2</v>
      </c>
      <c r="AE6483">
        <v>1</v>
      </c>
      <c r="AF6483">
        <v>4</v>
      </c>
      <c r="AG6483">
        <v>0</v>
      </c>
      <c r="AH6483">
        <v>0</v>
      </c>
      <c r="AI6483">
        <v>1.65</v>
      </c>
      <c r="AJ6483">
        <v>4</v>
      </c>
      <c r="AK6483">
        <v>4.75</v>
      </c>
    </row>
    <row r="6484" spans="1:37" x14ac:dyDescent="0.45">
      <c r="A6484" s="56"/>
      <c r="B6484" s="27">
        <v>44177</v>
      </c>
      <c r="C6484" s="16" t="s">
        <v>477</v>
      </c>
      <c r="D6484" s="16" t="s">
        <v>478</v>
      </c>
      <c r="E6484" s="13" t="s">
        <v>479</v>
      </c>
      <c r="F6484" s="16" t="s">
        <v>271</v>
      </c>
      <c r="G6484" t="s">
        <v>486</v>
      </c>
      <c r="H6484" s="14"/>
      <c r="I6484" t="s">
        <v>487</v>
      </c>
      <c r="J6484" s="14"/>
      <c r="K6484">
        <v>2</v>
      </c>
      <c r="L6484">
        <v>0</v>
      </c>
      <c r="M6484" t="s">
        <v>7</v>
      </c>
      <c r="N6484" s="14"/>
      <c r="O6484">
        <v>0</v>
      </c>
      <c r="P6484">
        <v>0</v>
      </c>
      <c r="Q6484" t="s">
        <v>23</v>
      </c>
      <c r="R6484" s="14"/>
      <c r="S6484" s="16">
        <f>Table2[[#This Row],[FTHG]]-Table2[[#This Row],[HTH]]</f>
        <v>2</v>
      </c>
      <c r="T6484" s="14">
        <f>Table2[[#This Row],[FTAG]]-Table2[[#This Row],[HTA]]</f>
        <v>0</v>
      </c>
      <c r="U6484" s="13" t="str">
        <f>IF(Table2[[#This Row],[SHH]]&gt;Table2[[#This Row],[SHA]],"H",IF(Table2[[#This Row],[HTH]]&lt;Table2[[#This Row],[HTA]],"A","D"))</f>
        <v>H</v>
      </c>
      <c r="V6484" s="14"/>
      <c r="W6484">
        <v>8</v>
      </c>
      <c r="X6484">
        <v>11</v>
      </c>
      <c r="Y6484">
        <v>4</v>
      </c>
      <c r="Z6484">
        <v>3</v>
      </c>
      <c r="AA6484">
        <v>7</v>
      </c>
      <c r="AB6484">
        <v>17</v>
      </c>
      <c r="AC6484">
        <v>2</v>
      </c>
      <c r="AD6484">
        <v>6</v>
      </c>
      <c r="AE6484">
        <v>2</v>
      </c>
      <c r="AF6484">
        <v>2</v>
      </c>
      <c r="AG6484">
        <v>0</v>
      </c>
      <c r="AH6484">
        <v>0</v>
      </c>
      <c r="AI6484">
        <v>1.44</v>
      </c>
      <c r="AJ6484">
        <v>4.5</v>
      </c>
      <c r="AK6484">
        <v>7</v>
      </c>
    </row>
    <row r="6485" spans="1:37" x14ac:dyDescent="0.45">
      <c r="A6485" s="56"/>
      <c r="B6485" s="27">
        <v>44177</v>
      </c>
      <c r="C6485" s="16" t="s">
        <v>477</v>
      </c>
      <c r="D6485" s="16" t="s">
        <v>478</v>
      </c>
      <c r="E6485" s="13" t="s">
        <v>479</v>
      </c>
      <c r="F6485" s="16" t="s">
        <v>271</v>
      </c>
      <c r="G6485" t="s">
        <v>483</v>
      </c>
      <c r="H6485" s="14"/>
      <c r="I6485" t="s">
        <v>493</v>
      </c>
      <c r="J6485" s="14"/>
      <c r="K6485">
        <v>1</v>
      </c>
      <c r="L6485">
        <v>1</v>
      </c>
      <c r="M6485" t="s">
        <v>23</v>
      </c>
      <c r="N6485" s="14"/>
      <c r="O6485">
        <v>0</v>
      </c>
      <c r="P6485">
        <v>1</v>
      </c>
      <c r="Q6485" t="s">
        <v>8</v>
      </c>
      <c r="R6485" s="14"/>
      <c r="S6485" s="16">
        <f>Table2[[#This Row],[FTHG]]-Table2[[#This Row],[HTH]]</f>
        <v>1</v>
      </c>
      <c r="T6485" s="14">
        <f>Table2[[#This Row],[FTAG]]-Table2[[#This Row],[HTA]]</f>
        <v>0</v>
      </c>
      <c r="U6485" s="13" t="str">
        <f>IF(Table2[[#This Row],[SHH]]&gt;Table2[[#This Row],[SHA]],"H",IF(Table2[[#This Row],[HTH]]&lt;Table2[[#This Row],[HTA]],"A","D"))</f>
        <v>H</v>
      </c>
      <c r="V6485" s="14"/>
      <c r="W6485">
        <v>27</v>
      </c>
      <c r="X6485">
        <v>7</v>
      </c>
      <c r="Y6485">
        <v>7</v>
      </c>
      <c r="Z6485">
        <v>2</v>
      </c>
      <c r="AA6485">
        <v>10</v>
      </c>
      <c r="AB6485">
        <v>5</v>
      </c>
      <c r="AC6485">
        <v>7</v>
      </c>
      <c r="AD6485">
        <v>2</v>
      </c>
      <c r="AE6485">
        <v>1</v>
      </c>
      <c r="AF6485">
        <v>1</v>
      </c>
      <c r="AG6485">
        <v>0</v>
      </c>
      <c r="AH6485">
        <v>0</v>
      </c>
      <c r="AI6485">
        <v>1.65</v>
      </c>
      <c r="AJ6485">
        <v>4</v>
      </c>
      <c r="AK6485">
        <v>4.5</v>
      </c>
    </row>
    <row r="6486" spans="1:37" x14ac:dyDescent="0.45">
      <c r="A6486" s="56"/>
      <c r="B6486" s="27">
        <v>44177</v>
      </c>
      <c r="C6486" s="16" t="s">
        <v>477</v>
      </c>
      <c r="D6486" s="16" t="s">
        <v>478</v>
      </c>
      <c r="E6486" s="13" t="s">
        <v>479</v>
      </c>
      <c r="F6486" s="16" t="s">
        <v>271</v>
      </c>
      <c r="G6486" t="s">
        <v>496</v>
      </c>
      <c r="H6486" s="14"/>
      <c r="I6486" t="s">
        <v>481</v>
      </c>
      <c r="J6486" s="14"/>
      <c r="K6486">
        <v>4</v>
      </c>
      <c r="L6486">
        <v>0</v>
      </c>
      <c r="M6486" t="s">
        <v>7</v>
      </c>
      <c r="N6486" s="14"/>
      <c r="O6486">
        <v>3</v>
      </c>
      <c r="P6486">
        <v>0</v>
      </c>
      <c r="Q6486" t="s">
        <v>7</v>
      </c>
      <c r="R6486" s="14"/>
      <c r="S6486" s="16">
        <f>Table2[[#This Row],[FTHG]]-Table2[[#This Row],[HTH]]</f>
        <v>1</v>
      </c>
      <c r="T6486" s="14">
        <f>Table2[[#This Row],[FTAG]]-Table2[[#This Row],[HTA]]</f>
        <v>0</v>
      </c>
      <c r="U6486" s="13" t="str">
        <f>IF(Table2[[#This Row],[SHH]]&gt;Table2[[#This Row],[SHA]],"H",IF(Table2[[#This Row],[HTH]]&lt;Table2[[#This Row],[HTA]],"A","D"))</f>
        <v>H</v>
      </c>
      <c r="V6486" s="14"/>
      <c r="W6486">
        <v>22</v>
      </c>
      <c r="X6486">
        <v>6</v>
      </c>
      <c r="Y6486">
        <v>13</v>
      </c>
      <c r="Z6486">
        <v>3</v>
      </c>
      <c r="AA6486">
        <v>15</v>
      </c>
      <c r="AB6486">
        <v>8</v>
      </c>
      <c r="AC6486">
        <v>14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1.1200000000000001</v>
      </c>
      <c r="AJ6486">
        <v>9.5</v>
      </c>
      <c r="AK6486">
        <v>15</v>
      </c>
    </row>
    <row r="6487" spans="1:37" x14ac:dyDescent="0.45">
      <c r="A6487" s="56"/>
      <c r="B6487" s="27">
        <v>44178</v>
      </c>
      <c r="C6487" s="16" t="s">
        <v>477</v>
      </c>
      <c r="D6487" s="16" t="s">
        <v>478</v>
      </c>
      <c r="E6487" s="13" t="s">
        <v>479</v>
      </c>
      <c r="F6487" s="16" t="s">
        <v>271</v>
      </c>
      <c r="G6487" t="s">
        <v>490</v>
      </c>
      <c r="H6487" s="14"/>
      <c r="I6487" t="s">
        <v>480</v>
      </c>
      <c r="J6487" s="14"/>
      <c r="K6487">
        <v>1</v>
      </c>
      <c r="L6487">
        <v>1</v>
      </c>
      <c r="M6487" t="s">
        <v>23</v>
      </c>
      <c r="N6487" s="14"/>
      <c r="O6487">
        <v>1</v>
      </c>
      <c r="P6487">
        <v>0</v>
      </c>
      <c r="Q6487" t="s">
        <v>7</v>
      </c>
      <c r="R6487" s="14"/>
      <c r="S6487" s="16">
        <f>Table2[[#This Row],[FTHG]]-Table2[[#This Row],[HTH]]</f>
        <v>0</v>
      </c>
      <c r="T6487" s="14">
        <f>Table2[[#This Row],[FTAG]]-Table2[[#This Row],[HTA]]</f>
        <v>1</v>
      </c>
      <c r="U6487" s="13" t="str">
        <f>IF(Table2[[#This Row],[SHH]]&gt;Table2[[#This Row],[SHA]],"H",IF(Table2[[#This Row],[HTH]]&lt;Table2[[#This Row],[HTA]],"A","D"))</f>
        <v>D</v>
      </c>
      <c r="V6487" s="14"/>
      <c r="W6487">
        <v>16</v>
      </c>
      <c r="X6487">
        <v>14</v>
      </c>
      <c r="Y6487">
        <v>7</v>
      </c>
      <c r="Z6487">
        <v>6</v>
      </c>
      <c r="AA6487">
        <v>21</v>
      </c>
      <c r="AB6487">
        <v>22</v>
      </c>
      <c r="AC6487">
        <v>6</v>
      </c>
      <c r="AD6487">
        <v>1</v>
      </c>
      <c r="AE6487">
        <v>2</v>
      </c>
      <c r="AF6487">
        <v>2</v>
      </c>
      <c r="AG6487">
        <v>0</v>
      </c>
      <c r="AH6487">
        <v>0</v>
      </c>
      <c r="AI6487">
        <v>1.66</v>
      </c>
      <c r="AJ6487">
        <v>4</v>
      </c>
      <c r="AK6487">
        <v>4.5</v>
      </c>
    </row>
    <row r="6488" spans="1:37" x14ac:dyDescent="0.45">
      <c r="A6488" s="56"/>
      <c r="B6488" s="27">
        <v>44178</v>
      </c>
      <c r="C6488" s="16" t="s">
        <v>477</v>
      </c>
      <c r="D6488" s="16" t="s">
        <v>478</v>
      </c>
      <c r="E6488" s="13" t="s">
        <v>479</v>
      </c>
      <c r="F6488" s="16" t="s">
        <v>271</v>
      </c>
      <c r="G6488" t="s">
        <v>488</v>
      </c>
      <c r="H6488" s="14"/>
      <c r="I6488" t="s">
        <v>494</v>
      </c>
      <c r="J6488" s="14"/>
      <c r="K6488">
        <v>0</v>
      </c>
      <c r="L6488">
        <v>3</v>
      </c>
      <c r="M6488" t="s">
        <v>8</v>
      </c>
      <c r="N6488" s="14"/>
      <c r="O6488">
        <v>0</v>
      </c>
      <c r="P6488">
        <v>0</v>
      </c>
      <c r="Q6488" t="s">
        <v>23</v>
      </c>
      <c r="R6488" s="14"/>
      <c r="S6488" s="16">
        <f>Table2[[#This Row],[FTHG]]-Table2[[#This Row],[HTH]]</f>
        <v>0</v>
      </c>
      <c r="T6488" s="14">
        <f>Table2[[#This Row],[FTAG]]-Table2[[#This Row],[HTA]]</f>
        <v>3</v>
      </c>
      <c r="U6488" s="13" t="str">
        <f>IF(Table2[[#This Row],[SHH]]&gt;Table2[[#This Row],[SHA]],"H",IF(Table2[[#This Row],[HTH]]&lt;Table2[[#This Row],[HTA]],"A","D"))</f>
        <v>D</v>
      </c>
      <c r="V6488" s="14"/>
      <c r="W6488">
        <v>8</v>
      </c>
      <c r="X6488">
        <v>21</v>
      </c>
      <c r="Y6488">
        <v>3</v>
      </c>
      <c r="Z6488">
        <v>8</v>
      </c>
      <c r="AA6488">
        <v>12</v>
      </c>
      <c r="AB6488">
        <v>14</v>
      </c>
      <c r="AC6488">
        <v>5</v>
      </c>
      <c r="AD6488">
        <v>6</v>
      </c>
      <c r="AE6488">
        <v>0</v>
      </c>
      <c r="AF6488">
        <v>0</v>
      </c>
      <c r="AG6488">
        <v>0</v>
      </c>
      <c r="AH6488">
        <v>0</v>
      </c>
      <c r="AI6488">
        <v>5.5</v>
      </c>
      <c r="AJ6488">
        <v>4.5</v>
      </c>
      <c r="AK6488">
        <v>1.5</v>
      </c>
    </row>
    <row r="6489" spans="1:37" x14ac:dyDescent="0.45">
      <c r="A6489" s="56"/>
      <c r="B6489" s="27">
        <v>44178</v>
      </c>
      <c r="C6489" s="16" t="s">
        <v>477</v>
      </c>
      <c r="D6489" s="16" t="s">
        <v>478</v>
      </c>
      <c r="E6489" s="13" t="s">
        <v>479</v>
      </c>
      <c r="F6489" s="16" t="s">
        <v>271</v>
      </c>
      <c r="G6489" t="s">
        <v>495</v>
      </c>
      <c r="H6489" s="14"/>
      <c r="I6489" t="s">
        <v>485</v>
      </c>
      <c r="J6489" s="14"/>
      <c r="K6489">
        <v>1</v>
      </c>
      <c r="L6489">
        <v>3</v>
      </c>
      <c r="M6489" t="s">
        <v>8</v>
      </c>
      <c r="N6489" s="14"/>
      <c r="O6489">
        <v>0</v>
      </c>
      <c r="P6489">
        <v>2</v>
      </c>
      <c r="Q6489" t="s">
        <v>8</v>
      </c>
      <c r="R6489" s="14"/>
      <c r="S6489" s="16">
        <f>Table2[[#This Row],[FTHG]]-Table2[[#This Row],[HTH]]</f>
        <v>1</v>
      </c>
      <c r="T6489" s="14">
        <f>Table2[[#This Row],[FTAG]]-Table2[[#This Row],[HTA]]</f>
        <v>1</v>
      </c>
      <c r="U6489" s="13" t="str">
        <f>IF(Table2[[#This Row],[SHH]]&gt;Table2[[#This Row],[SHA]],"H",IF(Table2[[#This Row],[HTH]]&lt;Table2[[#This Row],[HTA]],"A","D"))</f>
        <v>A</v>
      </c>
      <c r="V6489" s="14"/>
      <c r="W6489">
        <v>8</v>
      </c>
      <c r="X6489">
        <v>18</v>
      </c>
      <c r="Y6489">
        <v>3</v>
      </c>
      <c r="Z6489">
        <v>9</v>
      </c>
      <c r="AA6489">
        <v>7</v>
      </c>
      <c r="AB6489">
        <v>14</v>
      </c>
      <c r="AC6489">
        <v>6</v>
      </c>
      <c r="AD6489">
        <v>5</v>
      </c>
      <c r="AE6489">
        <v>3</v>
      </c>
      <c r="AF6489">
        <v>1</v>
      </c>
      <c r="AG6489">
        <v>0</v>
      </c>
      <c r="AH6489">
        <v>0</v>
      </c>
      <c r="AI6489">
        <v>2.37</v>
      </c>
      <c r="AJ6489">
        <v>3.6</v>
      </c>
      <c r="AK6489">
        <v>2.7</v>
      </c>
    </row>
    <row r="6490" spans="1:37" x14ac:dyDescent="0.45">
      <c r="A6490" s="56"/>
      <c r="B6490" s="27">
        <v>44178</v>
      </c>
      <c r="C6490" s="16" t="s">
        <v>477</v>
      </c>
      <c r="D6490" s="16" t="s">
        <v>478</v>
      </c>
      <c r="E6490" s="13" t="s">
        <v>479</v>
      </c>
      <c r="F6490" s="16" t="s">
        <v>271</v>
      </c>
      <c r="G6490" t="s">
        <v>491</v>
      </c>
      <c r="H6490" s="14"/>
      <c r="I6490" t="s">
        <v>497</v>
      </c>
      <c r="J6490" s="14"/>
      <c r="K6490">
        <v>2</v>
      </c>
      <c r="L6490">
        <v>1</v>
      </c>
      <c r="M6490" t="s">
        <v>7</v>
      </c>
      <c r="N6490" s="14"/>
      <c r="O6490">
        <v>2</v>
      </c>
      <c r="P6490">
        <v>0</v>
      </c>
      <c r="Q6490" t="s">
        <v>7</v>
      </c>
      <c r="R6490" s="14"/>
      <c r="S6490" s="16">
        <f>Table2[[#This Row],[FTHG]]-Table2[[#This Row],[HTH]]</f>
        <v>0</v>
      </c>
      <c r="T6490" s="14">
        <f>Table2[[#This Row],[FTAG]]-Table2[[#This Row],[HTA]]</f>
        <v>1</v>
      </c>
      <c r="U6490" s="13" t="str">
        <f>IF(Table2[[#This Row],[SHH]]&gt;Table2[[#This Row],[SHA]],"H",IF(Table2[[#This Row],[HTH]]&lt;Table2[[#This Row],[HTA]],"A","D"))</f>
        <v>D</v>
      </c>
      <c r="V6490" s="14"/>
      <c r="W6490">
        <v>6</v>
      </c>
      <c r="X6490">
        <v>15</v>
      </c>
      <c r="Y6490">
        <v>3</v>
      </c>
      <c r="Z6490">
        <v>8</v>
      </c>
      <c r="AA6490">
        <v>10</v>
      </c>
      <c r="AB6490">
        <v>15</v>
      </c>
      <c r="AC6490">
        <v>3</v>
      </c>
      <c r="AD6490">
        <v>9</v>
      </c>
      <c r="AE6490">
        <v>1</v>
      </c>
      <c r="AF6490">
        <v>1</v>
      </c>
      <c r="AG6490">
        <v>0</v>
      </c>
      <c r="AH6490">
        <v>0</v>
      </c>
      <c r="AI6490">
        <v>1.53</v>
      </c>
      <c r="AJ6490">
        <v>4.2</v>
      </c>
      <c r="AK6490">
        <v>5.5</v>
      </c>
    </row>
    <row r="6491" spans="1:37" x14ac:dyDescent="0.45">
      <c r="A6491" s="56"/>
      <c r="B6491" s="27">
        <v>44178</v>
      </c>
      <c r="C6491" s="16" t="s">
        <v>477</v>
      </c>
      <c r="D6491" s="16" t="s">
        <v>478</v>
      </c>
      <c r="E6491" s="13" t="s">
        <v>479</v>
      </c>
      <c r="F6491" s="16" t="s">
        <v>271</v>
      </c>
      <c r="G6491" t="s">
        <v>482</v>
      </c>
      <c r="H6491" s="14"/>
      <c r="I6491" t="s">
        <v>489</v>
      </c>
      <c r="J6491" s="14"/>
      <c r="K6491">
        <v>1</v>
      </c>
      <c r="L6491">
        <v>3</v>
      </c>
      <c r="M6491" t="s">
        <v>8</v>
      </c>
      <c r="N6491" s="14"/>
      <c r="O6491">
        <v>0</v>
      </c>
      <c r="P6491">
        <v>2</v>
      </c>
      <c r="Q6491" t="s">
        <v>8</v>
      </c>
      <c r="R6491" s="14"/>
      <c r="S6491" s="16">
        <f>Table2[[#This Row],[FTHG]]-Table2[[#This Row],[HTH]]</f>
        <v>1</v>
      </c>
      <c r="T6491" s="14">
        <f>Table2[[#This Row],[FTAG]]-Table2[[#This Row],[HTA]]</f>
        <v>1</v>
      </c>
      <c r="U6491" s="13" t="str">
        <f>IF(Table2[[#This Row],[SHH]]&gt;Table2[[#This Row],[SHA]],"H",IF(Table2[[#This Row],[HTH]]&lt;Table2[[#This Row],[HTA]],"A","D"))</f>
        <v>A</v>
      </c>
      <c r="V6491" s="14"/>
      <c r="W6491">
        <v>13</v>
      </c>
      <c r="X6491">
        <v>13</v>
      </c>
      <c r="Y6491">
        <v>5</v>
      </c>
      <c r="Z6491">
        <v>7</v>
      </c>
      <c r="AA6491">
        <v>13</v>
      </c>
      <c r="AB6491">
        <v>8</v>
      </c>
      <c r="AC6491">
        <v>6</v>
      </c>
      <c r="AD6491">
        <v>4</v>
      </c>
      <c r="AE6491">
        <v>2</v>
      </c>
      <c r="AF6491">
        <v>0</v>
      </c>
      <c r="AG6491">
        <v>1</v>
      </c>
      <c r="AH6491">
        <v>0</v>
      </c>
      <c r="AI6491">
        <v>3.25</v>
      </c>
      <c r="AJ6491">
        <v>3.4</v>
      </c>
      <c r="AK6491">
        <v>2.15</v>
      </c>
    </row>
    <row r="6492" spans="1:37" x14ac:dyDescent="0.45">
      <c r="A6492" s="56"/>
      <c r="B6492" s="27">
        <v>44183</v>
      </c>
      <c r="C6492" s="16" t="s">
        <v>477</v>
      </c>
      <c r="D6492" s="16" t="s">
        <v>478</v>
      </c>
      <c r="E6492" s="13" t="s">
        <v>479</v>
      </c>
      <c r="F6492" s="16" t="s">
        <v>271</v>
      </c>
      <c r="G6492" t="s">
        <v>481</v>
      </c>
      <c r="H6492" s="14"/>
      <c r="I6492" t="s">
        <v>483</v>
      </c>
      <c r="J6492" s="14"/>
      <c r="K6492">
        <v>0</v>
      </c>
      <c r="L6492">
        <v>0</v>
      </c>
      <c r="M6492" t="s">
        <v>23</v>
      </c>
      <c r="N6492" s="14"/>
      <c r="O6492">
        <v>0</v>
      </c>
      <c r="P6492">
        <v>0</v>
      </c>
      <c r="Q6492" t="s">
        <v>23</v>
      </c>
      <c r="R6492" s="14"/>
      <c r="S6492" s="16">
        <f>Table2[[#This Row],[FTHG]]-Table2[[#This Row],[HTH]]</f>
        <v>0</v>
      </c>
      <c r="T6492" s="14">
        <f>Table2[[#This Row],[FTAG]]-Table2[[#This Row],[HTA]]</f>
        <v>0</v>
      </c>
      <c r="U6492" s="13" t="str">
        <f>IF(Table2[[#This Row],[SHH]]&gt;Table2[[#This Row],[SHA]],"H",IF(Table2[[#This Row],[HTH]]&lt;Table2[[#This Row],[HTA]],"A","D"))</f>
        <v>D</v>
      </c>
      <c r="V6492" s="14"/>
      <c r="W6492">
        <v>16</v>
      </c>
      <c r="X6492">
        <v>5</v>
      </c>
      <c r="Y6492">
        <v>5</v>
      </c>
      <c r="Z6492">
        <v>3</v>
      </c>
      <c r="AA6492">
        <v>5</v>
      </c>
      <c r="AB6492">
        <v>12</v>
      </c>
      <c r="AC6492">
        <v>7</v>
      </c>
      <c r="AD6492">
        <v>8</v>
      </c>
      <c r="AE6492">
        <v>0</v>
      </c>
      <c r="AF6492">
        <v>0</v>
      </c>
      <c r="AG6492">
        <v>0</v>
      </c>
      <c r="AH6492">
        <v>0</v>
      </c>
      <c r="AI6492">
        <v>1.9</v>
      </c>
      <c r="AJ6492">
        <v>3.8</v>
      </c>
      <c r="AK6492">
        <v>3.75</v>
      </c>
    </row>
    <row r="6493" spans="1:37" x14ac:dyDescent="0.45">
      <c r="A6493" s="56"/>
      <c r="B6493" s="27">
        <v>44184</v>
      </c>
      <c r="C6493" s="16" t="s">
        <v>477</v>
      </c>
      <c r="D6493" s="16" t="s">
        <v>478</v>
      </c>
      <c r="E6493" s="13" t="s">
        <v>479</v>
      </c>
      <c r="F6493" s="16" t="s">
        <v>271</v>
      </c>
      <c r="G6493" t="s">
        <v>485</v>
      </c>
      <c r="H6493" s="14"/>
      <c r="I6493" t="s">
        <v>486</v>
      </c>
      <c r="J6493" s="14"/>
      <c r="K6493">
        <v>2</v>
      </c>
      <c r="L6493">
        <v>3</v>
      </c>
      <c r="M6493" t="s">
        <v>8</v>
      </c>
      <c r="N6493" s="14"/>
      <c r="O6493">
        <v>1</v>
      </c>
      <c r="P6493">
        <v>1</v>
      </c>
      <c r="Q6493" t="s">
        <v>23</v>
      </c>
      <c r="R6493" s="14"/>
      <c r="S6493" s="16">
        <f>Table2[[#This Row],[FTHG]]-Table2[[#This Row],[HTH]]</f>
        <v>1</v>
      </c>
      <c r="T6493" s="14">
        <f>Table2[[#This Row],[FTAG]]-Table2[[#This Row],[HTA]]</f>
        <v>2</v>
      </c>
      <c r="U6493" s="13" t="str">
        <f>IF(Table2[[#This Row],[SHH]]&gt;Table2[[#This Row],[SHA]],"H",IF(Table2[[#This Row],[HTH]]&lt;Table2[[#This Row],[HTA]],"A","D"))</f>
        <v>D</v>
      </c>
      <c r="V6493" s="14"/>
      <c r="W6493">
        <v>15</v>
      </c>
      <c r="X6493">
        <v>12</v>
      </c>
      <c r="Y6493">
        <v>4</v>
      </c>
      <c r="Z6493">
        <v>6</v>
      </c>
      <c r="AA6493">
        <v>7</v>
      </c>
      <c r="AB6493">
        <v>8</v>
      </c>
      <c r="AC6493">
        <v>8</v>
      </c>
      <c r="AD6493">
        <v>6</v>
      </c>
      <c r="AE6493">
        <v>1</v>
      </c>
      <c r="AF6493">
        <v>0</v>
      </c>
      <c r="AG6493">
        <v>0</v>
      </c>
      <c r="AH6493">
        <v>0</v>
      </c>
      <c r="AI6493">
        <v>2.4</v>
      </c>
      <c r="AJ6493">
        <v>3.5</v>
      </c>
      <c r="AK6493">
        <v>2.75</v>
      </c>
    </row>
    <row r="6494" spans="1:37" x14ac:dyDescent="0.45">
      <c r="A6494" s="56"/>
      <c r="B6494" s="27">
        <v>44184</v>
      </c>
      <c r="C6494" s="16" t="s">
        <v>477</v>
      </c>
      <c r="D6494" s="16" t="s">
        <v>478</v>
      </c>
      <c r="E6494" s="13" t="s">
        <v>479</v>
      </c>
      <c r="F6494" s="16" t="s">
        <v>271</v>
      </c>
      <c r="G6494" t="s">
        <v>488</v>
      </c>
      <c r="H6494" s="14"/>
      <c r="I6494" t="s">
        <v>482</v>
      </c>
      <c r="J6494" s="14"/>
      <c r="K6494">
        <v>1</v>
      </c>
      <c r="L6494">
        <v>2</v>
      </c>
      <c r="M6494" t="s">
        <v>8</v>
      </c>
      <c r="N6494" s="14"/>
      <c r="O6494">
        <v>0</v>
      </c>
      <c r="P6494">
        <v>1</v>
      </c>
      <c r="Q6494" t="s">
        <v>8</v>
      </c>
      <c r="R6494" s="14"/>
      <c r="S6494" s="16">
        <f>Table2[[#This Row],[FTHG]]-Table2[[#This Row],[HTH]]</f>
        <v>1</v>
      </c>
      <c r="T6494" s="14">
        <f>Table2[[#This Row],[FTAG]]-Table2[[#This Row],[HTA]]</f>
        <v>1</v>
      </c>
      <c r="U6494" s="13" t="str">
        <f>IF(Table2[[#This Row],[SHH]]&gt;Table2[[#This Row],[SHA]],"H",IF(Table2[[#This Row],[HTH]]&lt;Table2[[#This Row],[HTA]],"A","D"))</f>
        <v>A</v>
      </c>
      <c r="V6494" s="14"/>
      <c r="W6494">
        <v>6</v>
      </c>
      <c r="X6494">
        <v>18</v>
      </c>
      <c r="Y6494">
        <v>1</v>
      </c>
      <c r="Z6494">
        <v>9</v>
      </c>
      <c r="AA6494">
        <v>12</v>
      </c>
      <c r="AB6494">
        <v>15</v>
      </c>
      <c r="AC6494">
        <v>3</v>
      </c>
      <c r="AD6494">
        <v>8</v>
      </c>
      <c r="AE6494">
        <v>2</v>
      </c>
      <c r="AF6494">
        <v>2</v>
      </c>
      <c r="AG6494">
        <v>0</v>
      </c>
      <c r="AH6494">
        <v>0</v>
      </c>
      <c r="AI6494">
        <v>4.33</v>
      </c>
      <c r="AJ6494">
        <v>4</v>
      </c>
      <c r="AK6494">
        <v>1.75</v>
      </c>
    </row>
    <row r="6495" spans="1:37" x14ac:dyDescent="0.45">
      <c r="A6495" s="56"/>
      <c r="B6495" s="27">
        <v>44184</v>
      </c>
      <c r="C6495" s="16" t="s">
        <v>477</v>
      </c>
      <c r="D6495" s="16" t="s">
        <v>478</v>
      </c>
      <c r="E6495" s="13" t="s">
        <v>479</v>
      </c>
      <c r="F6495" s="16" t="s">
        <v>271</v>
      </c>
      <c r="G6495" t="s">
        <v>487</v>
      </c>
      <c r="H6495" s="14"/>
      <c r="I6495" t="s">
        <v>491</v>
      </c>
      <c r="J6495" s="14"/>
      <c r="K6495">
        <v>1</v>
      </c>
      <c r="L6495">
        <v>4</v>
      </c>
      <c r="M6495" t="s">
        <v>8</v>
      </c>
      <c r="N6495" s="14"/>
      <c r="O6495">
        <v>0</v>
      </c>
      <c r="P6495">
        <v>2</v>
      </c>
      <c r="Q6495" t="s">
        <v>8</v>
      </c>
      <c r="R6495" s="14"/>
      <c r="S6495" s="16">
        <f>Table2[[#This Row],[FTHG]]-Table2[[#This Row],[HTH]]</f>
        <v>1</v>
      </c>
      <c r="T6495" s="14">
        <f>Table2[[#This Row],[FTAG]]-Table2[[#This Row],[HTA]]</f>
        <v>2</v>
      </c>
      <c r="U6495" s="13" t="str">
        <f>IF(Table2[[#This Row],[SHH]]&gt;Table2[[#This Row],[SHA]],"H",IF(Table2[[#This Row],[HTH]]&lt;Table2[[#This Row],[HTA]],"A","D"))</f>
        <v>A</v>
      </c>
      <c r="V6495" s="14"/>
      <c r="W6495">
        <v>15</v>
      </c>
      <c r="X6495">
        <v>17</v>
      </c>
      <c r="Y6495">
        <v>4</v>
      </c>
      <c r="Z6495">
        <v>10</v>
      </c>
      <c r="AA6495">
        <v>12</v>
      </c>
      <c r="AB6495">
        <v>8</v>
      </c>
      <c r="AC6495">
        <v>7</v>
      </c>
      <c r="AD6495">
        <v>4</v>
      </c>
      <c r="AE6495">
        <v>1</v>
      </c>
      <c r="AF6495">
        <v>2</v>
      </c>
      <c r="AG6495">
        <v>0</v>
      </c>
      <c r="AH6495">
        <v>0</v>
      </c>
      <c r="AI6495">
        <v>10</v>
      </c>
      <c r="AJ6495">
        <v>5</v>
      </c>
      <c r="AK6495">
        <v>1.33</v>
      </c>
    </row>
    <row r="6496" spans="1:37" x14ac:dyDescent="0.45">
      <c r="A6496" s="56"/>
      <c r="B6496" s="27">
        <v>44184</v>
      </c>
      <c r="C6496" s="16" t="s">
        <v>477</v>
      </c>
      <c r="D6496" s="16" t="s">
        <v>478</v>
      </c>
      <c r="E6496" s="13" t="s">
        <v>479</v>
      </c>
      <c r="F6496" s="16" t="s">
        <v>271</v>
      </c>
      <c r="G6496" t="s">
        <v>497</v>
      </c>
      <c r="H6496" s="14"/>
      <c r="I6496" t="s">
        <v>492</v>
      </c>
      <c r="J6496" s="14"/>
      <c r="K6496">
        <v>1</v>
      </c>
      <c r="L6496">
        <v>1</v>
      </c>
      <c r="M6496" t="s">
        <v>23</v>
      </c>
      <c r="N6496" s="14"/>
      <c r="O6496">
        <v>0</v>
      </c>
      <c r="P6496">
        <v>0</v>
      </c>
      <c r="Q6496" t="s">
        <v>23</v>
      </c>
      <c r="R6496" s="14"/>
      <c r="S6496" s="16">
        <f>Table2[[#This Row],[FTHG]]-Table2[[#This Row],[HTH]]</f>
        <v>1</v>
      </c>
      <c r="T6496" s="14">
        <f>Table2[[#This Row],[FTAG]]-Table2[[#This Row],[HTA]]</f>
        <v>1</v>
      </c>
      <c r="U6496" s="13" t="str">
        <f>IF(Table2[[#This Row],[SHH]]&gt;Table2[[#This Row],[SHA]],"H",IF(Table2[[#This Row],[HTH]]&lt;Table2[[#This Row],[HTA]],"A","D"))</f>
        <v>D</v>
      </c>
      <c r="V6496" s="14"/>
      <c r="W6496">
        <v>21</v>
      </c>
      <c r="X6496">
        <v>14</v>
      </c>
      <c r="Y6496">
        <v>5</v>
      </c>
      <c r="Z6496">
        <v>7</v>
      </c>
      <c r="AA6496">
        <v>7</v>
      </c>
      <c r="AB6496">
        <v>9</v>
      </c>
      <c r="AC6496">
        <v>12</v>
      </c>
      <c r="AD6496">
        <v>2</v>
      </c>
      <c r="AE6496">
        <v>1</v>
      </c>
      <c r="AF6496">
        <v>2</v>
      </c>
      <c r="AG6496">
        <v>0</v>
      </c>
      <c r="AH6496">
        <v>0</v>
      </c>
      <c r="AI6496">
        <v>1.33</v>
      </c>
      <c r="AJ6496">
        <v>5.5</v>
      </c>
      <c r="AK6496">
        <v>8</v>
      </c>
    </row>
    <row r="6497" spans="1:37" x14ac:dyDescent="0.45">
      <c r="A6497" s="56"/>
      <c r="B6497" s="27">
        <v>44185</v>
      </c>
      <c r="C6497" s="16" t="s">
        <v>477</v>
      </c>
      <c r="D6497" s="16" t="s">
        <v>478</v>
      </c>
      <c r="E6497" s="13" t="s">
        <v>479</v>
      </c>
      <c r="F6497" s="16" t="s">
        <v>271</v>
      </c>
      <c r="G6497" t="s">
        <v>490</v>
      </c>
      <c r="H6497" s="14"/>
      <c r="I6497" t="s">
        <v>494</v>
      </c>
      <c r="J6497" s="14"/>
      <c r="K6497">
        <v>1</v>
      </c>
      <c r="L6497">
        <v>0</v>
      </c>
      <c r="M6497" t="s">
        <v>7</v>
      </c>
      <c r="N6497" s="14"/>
      <c r="O6497">
        <v>1</v>
      </c>
      <c r="P6497">
        <v>0</v>
      </c>
      <c r="Q6497" t="s">
        <v>7</v>
      </c>
      <c r="R6497" s="14"/>
      <c r="S6497" s="16">
        <f>Table2[[#This Row],[FTHG]]-Table2[[#This Row],[HTH]]</f>
        <v>0</v>
      </c>
      <c r="T6497" s="14">
        <f>Table2[[#This Row],[FTAG]]-Table2[[#This Row],[HTA]]</f>
        <v>0</v>
      </c>
      <c r="U6497" s="13" t="str">
        <f>IF(Table2[[#This Row],[SHH]]&gt;Table2[[#This Row],[SHA]],"H",IF(Table2[[#This Row],[HTH]]&lt;Table2[[#This Row],[HTA]],"A","D"))</f>
        <v>D</v>
      </c>
      <c r="V6497" s="14"/>
      <c r="W6497">
        <v>12</v>
      </c>
      <c r="X6497">
        <v>24</v>
      </c>
      <c r="Y6497">
        <v>4</v>
      </c>
      <c r="Z6497">
        <v>4</v>
      </c>
      <c r="AA6497">
        <v>22</v>
      </c>
      <c r="AB6497">
        <v>14</v>
      </c>
      <c r="AC6497">
        <v>4</v>
      </c>
      <c r="AD6497">
        <v>8</v>
      </c>
      <c r="AE6497">
        <v>4</v>
      </c>
      <c r="AF6497">
        <v>1</v>
      </c>
      <c r="AG6497">
        <v>0</v>
      </c>
      <c r="AH6497">
        <v>0</v>
      </c>
      <c r="AI6497">
        <v>2.2000000000000002</v>
      </c>
      <c r="AJ6497">
        <v>3.5</v>
      </c>
      <c r="AK6497">
        <v>3</v>
      </c>
    </row>
    <row r="6498" spans="1:37" x14ac:dyDescent="0.45">
      <c r="A6498" s="56"/>
      <c r="B6498" s="27">
        <v>44185</v>
      </c>
      <c r="C6498" s="16" t="s">
        <v>477</v>
      </c>
      <c r="D6498" s="16" t="s">
        <v>478</v>
      </c>
      <c r="E6498" s="13" t="s">
        <v>479</v>
      </c>
      <c r="F6498" s="16" t="s">
        <v>271</v>
      </c>
      <c r="G6498" t="s">
        <v>493</v>
      </c>
      <c r="H6498" s="14"/>
      <c r="I6498" t="s">
        <v>496</v>
      </c>
      <c r="J6498" s="14"/>
      <c r="K6498">
        <v>2</v>
      </c>
      <c r="L6498">
        <v>4</v>
      </c>
      <c r="M6498" t="s">
        <v>8</v>
      </c>
      <c r="N6498" s="14"/>
      <c r="O6498">
        <v>0</v>
      </c>
      <c r="P6498">
        <v>4</v>
      </c>
      <c r="Q6498" t="s">
        <v>8</v>
      </c>
      <c r="R6498" s="14"/>
      <c r="S6498" s="16">
        <f>Table2[[#This Row],[FTHG]]-Table2[[#This Row],[HTH]]</f>
        <v>2</v>
      </c>
      <c r="T6498" s="14">
        <f>Table2[[#This Row],[FTAG]]-Table2[[#This Row],[HTA]]</f>
        <v>0</v>
      </c>
      <c r="U6498" s="13" t="str">
        <f>IF(Table2[[#This Row],[SHH]]&gt;Table2[[#This Row],[SHA]],"H",IF(Table2[[#This Row],[HTH]]&lt;Table2[[#This Row],[HTA]],"A","D"))</f>
        <v>H</v>
      </c>
      <c r="V6498" s="14"/>
      <c r="W6498">
        <v>5</v>
      </c>
      <c r="X6498">
        <v>30</v>
      </c>
      <c r="Y6498">
        <v>3</v>
      </c>
      <c r="Z6498">
        <v>12</v>
      </c>
      <c r="AA6498">
        <v>6</v>
      </c>
      <c r="AB6498">
        <v>3</v>
      </c>
      <c r="AC6498">
        <v>2</v>
      </c>
      <c r="AD6498">
        <v>11</v>
      </c>
      <c r="AE6498">
        <v>0</v>
      </c>
      <c r="AF6498">
        <v>0</v>
      </c>
      <c r="AG6498">
        <v>0</v>
      </c>
      <c r="AH6498">
        <v>0</v>
      </c>
      <c r="AI6498">
        <v>21</v>
      </c>
      <c r="AJ6498">
        <v>10</v>
      </c>
      <c r="AK6498">
        <v>1.08</v>
      </c>
    </row>
    <row r="6499" spans="1:37" x14ac:dyDescent="0.45">
      <c r="A6499" s="56"/>
      <c r="B6499" s="27">
        <v>44185</v>
      </c>
      <c r="C6499" s="16" t="s">
        <v>477</v>
      </c>
      <c r="D6499" s="16" t="s">
        <v>478</v>
      </c>
      <c r="E6499" s="13" t="s">
        <v>479</v>
      </c>
      <c r="F6499" s="16" t="s">
        <v>271</v>
      </c>
      <c r="G6499" t="s">
        <v>480</v>
      </c>
      <c r="H6499" s="14"/>
      <c r="I6499" t="s">
        <v>484</v>
      </c>
      <c r="J6499" s="14"/>
      <c r="K6499">
        <v>1</v>
      </c>
      <c r="L6499">
        <v>2</v>
      </c>
      <c r="M6499" t="s">
        <v>8</v>
      </c>
      <c r="N6499" s="14"/>
      <c r="O6499">
        <v>0</v>
      </c>
      <c r="P6499">
        <v>1</v>
      </c>
      <c r="Q6499" t="s">
        <v>8</v>
      </c>
      <c r="R6499" s="14"/>
      <c r="S6499" s="16">
        <f>Table2[[#This Row],[FTHG]]-Table2[[#This Row],[HTH]]</f>
        <v>1</v>
      </c>
      <c r="T6499" s="14">
        <f>Table2[[#This Row],[FTAG]]-Table2[[#This Row],[HTA]]</f>
        <v>1</v>
      </c>
      <c r="U6499" s="13" t="str">
        <f>IF(Table2[[#This Row],[SHH]]&gt;Table2[[#This Row],[SHA]],"H",IF(Table2[[#This Row],[HTH]]&lt;Table2[[#This Row],[HTA]],"A","D"))</f>
        <v>A</v>
      </c>
      <c r="V6499" s="14"/>
      <c r="W6499">
        <v>16</v>
      </c>
      <c r="X6499">
        <v>8</v>
      </c>
      <c r="Y6499">
        <v>2</v>
      </c>
      <c r="Z6499">
        <v>2</v>
      </c>
      <c r="AA6499">
        <v>10</v>
      </c>
      <c r="AB6499">
        <v>12</v>
      </c>
      <c r="AC6499">
        <v>6</v>
      </c>
      <c r="AD6499">
        <v>3</v>
      </c>
      <c r="AE6499">
        <v>1</v>
      </c>
      <c r="AF6499">
        <v>2</v>
      </c>
      <c r="AG6499">
        <v>1</v>
      </c>
      <c r="AH6499">
        <v>0</v>
      </c>
      <c r="AI6499">
        <v>1.8</v>
      </c>
      <c r="AJ6499">
        <v>3.8</v>
      </c>
      <c r="AK6499">
        <v>4</v>
      </c>
    </row>
    <row r="6500" spans="1:37" x14ac:dyDescent="0.45">
      <c r="A6500" s="56"/>
      <c r="B6500" s="27">
        <v>44185</v>
      </c>
      <c r="C6500" s="16" t="s">
        <v>477</v>
      </c>
      <c r="D6500" s="16" t="s">
        <v>478</v>
      </c>
      <c r="E6500" s="13" t="s">
        <v>479</v>
      </c>
      <c r="F6500" s="16" t="s">
        <v>271</v>
      </c>
      <c r="G6500" t="s">
        <v>489</v>
      </c>
      <c r="H6500" s="14"/>
      <c r="I6500" t="s">
        <v>495</v>
      </c>
      <c r="J6500" s="14"/>
      <c r="K6500">
        <v>5</v>
      </c>
      <c r="L6500">
        <v>3</v>
      </c>
      <c r="M6500" t="s">
        <v>7</v>
      </c>
      <c r="N6500" s="14"/>
      <c r="O6500">
        <v>2</v>
      </c>
      <c r="P6500">
        <v>2</v>
      </c>
      <c r="Q6500" t="s">
        <v>23</v>
      </c>
      <c r="R6500" s="14"/>
      <c r="S6500" s="16">
        <f>Table2[[#This Row],[FTHG]]-Table2[[#This Row],[HTH]]</f>
        <v>3</v>
      </c>
      <c r="T6500" s="14">
        <f>Table2[[#This Row],[FTAG]]-Table2[[#This Row],[HTA]]</f>
        <v>1</v>
      </c>
      <c r="U6500" s="13" t="str">
        <f>IF(Table2[[#This Row],[SHH]]&gt;Table2[[#This Row],[SHA]],"H",IF(Table2[[#This Row],[HTH]]&lt;Table2[[#This Row],[HTA]],"A","D"))</f>
        <v>H</v>
      </c>
      <c r="V6500" s="14"/>
      <c r="W6500">
        <v>19</v>
      </c>
      <c r="X6500">
        <v>11</v>
      </c>
      <c r="Y6500">
        <v>8</v>
      </c>
      <c r="Z6500">
        <v>5</v>
      </c>
      <c r="AA6500">
        <v>9</v>
      </c>
      <c r="AB6500">
        <v>10</v>
      </c>
      <c r="AC6500">
        <v>3</v>
      </c>
      <c r="AD6500">
        <v>3</v>
      </c>
      <c r="AE6500">
        <v>0</v>
      </c>
      <c r="AF6500">
        <v>1</v>
      </c>
      <c r="AG6500">
        <v>0</v>
      </c>
      <c r="AH6500">
        <v>0</v>
      </c>
    </row>
    <row r="6501" spans="1:37" x14ac:dyDescent="0.45">
      <c r="A6501" s="56"/>
      <c r="B6501" s="27">
        <v>44187</v>
      </c>
      <c r="C6501" s="16" t="s">
        <v>477</v>
      </c>
      <c r="D6501" s="16" t="s">
        <v>478</v>
      </c>
      <c r="E6501" s="13" t="s">
        <v>479</v>
      </c>
      <c r="F6501" s="16" t="s">
        <v>271</v>
      </c>
      <c r="G6501" t="s">
        <v>492</v>
      </c>
      <c r="H6501" s="14"/>
      <c r="I6501" t="s">
        <v>487</v>
      </c>
      <c r="J6501" s="14"/>
      <c r="K6501">
        <v>2</v>
      </c>
      <c r="L6501">
        <v>1</v>
      </c>
      <c r="M6501" t="s">
        <v>7</v>
      </c>
      <c r="N6501" s="14"/>
      <c r="O6501">
        <v>1</v>
      </c>
      <c r="P6501">
        <v>1</v>
      </c>
      <c r="Q6501" t="s">
        <v>23</v>
      </c>
      <c r="R6501" s="14"/>
      <c r="S6501" s="16">
        <f>Table2[[#This Row],[FTHG]]-Table2[[#This Row],[HTH]]</f>
        <v>1</v>
      </c>
      <c r="T6501" s="14">
        <f>Table2[[#This Row],[FTAG]]-Table2[[#This Row],[HTA]]</f>
        <v>0</v>
      </c>
      <c r="U6501" s="13" t="str">
        <f>IF(Table2[[#This Row],[SHH]]&gt;Table2[[#This Row],[SHA]],"H",IF(Table2[[#This Row],[HTH]]&lt;Table2[[#This Row],[HTA]],"A","D"))</f>
        <v>H</v>
      </c>
      <c r="V6501" s="14"/>
      <c r="W6501">
        <v>18</v>
      </c>
      <c r="X6501">
        <v>10</v>
      </c>
      <c r="Y6501">
        <v>7</v>
      </c>
      <c r="Z6501">
        <v>4</v>
      </c>
      <c r="AA6501">
        <v>10</v>
      </c>
      <c r="AB6501">
        <v>11</v>
      </c>
      <c r="AC6501">
        <v>8</v>
      </c>
      <c r="AD6501">
        <v>5</v>
      </c>
      <c r="AE6501">
        <v>3</v>
      </c>
      <c r="AF6501">
        <v>1</v>
      </c>
      <c r="AG6501">
        <v>0</v>
      </c>
      <c r="AH6501">
        <v>0</v>
      </c>
      <c r="AI6501">
        <v>2.25</v>
      </c>
      <c r="AJ6501">
        <v>3.5</v>
      </c>
      <c r="AK6501">
        <v>3</v>
      </c>
    </row>
    <row r="6502" spans="1:37" x14ac:dyDescent="0.45">
      <c r="A6502" s="56"/>
      <c r="B6502" s="27">
        <v>44187</v>
      </c>
      <c r="C6502" s="16" t="s">
        <v>477</v>
      </c>
      <c r="D6502" s="16" t="s">
        <v>478</v>
      </c>
      <c r="E6502" s="13" t="s">
        <v>479</v>
      </c>
      <c r="F6502" s="16" t="s">
        <v>271</v>
      </c>
      <c r="G6502" t="s">
        <v>483</v>
      </c>
      <c r="H6502" s="14"/>
      <c r="I6502" t="s">
        <v>497</v>
      </c>
      <c r="J6502" s="14"/>
      <c r="K6502">
        <v>2</v>
      </c>
      <c r="L6502">
        <v>3</v>
      </c>
      <c r="M6502" t="s">
        <v>8</v>
      </c>
      <c r="N6502" s="14"/>
      <c r="O6502">
        <v>2</v>
      </c>
      <c r="P6502">
        <v>1</v>
      </c>
      <c r="Q6502" t="s">
        <v>7</v>
      </c>
      <c r="R6502" s="14"/>
      <c r="S6502" s="16">
        <f>Table2[[#This Row],[FTHG]]-Table2[[#This Row],[HTH]]</f>
        <v>0</v>
      </c>
      <c r="T6502" s="14">
        <f>Table2[[#This Row],[FTAG]]-Table2[[#This Row],[HTA]]</f>
        <v>2</v>
      </c>
      <c r="U6502" s="13" t="str">
        <f>IF(Table2[[#This Row],[SHH]]&gt;Table2[[#This Row],[SHA]],"H",IF(Table2[[#This Row],[HTH]]&lt;Table2[[#This Row],[HTA]],"A","D"))</f>
        <v>D</v>
      </c>
      <c r="V6502" s="14"/>
      <c r="W6502">
        <v>15</v>
      </c>
      <c r="X6502">
        <v>16</v>
      </c>
      <c r="Y6502">
        <v>4</v>
      </c>
      <c r="Z6502">
        <v>6</v>
      </c>
      <c r="AA6502">
        <v>10</v>
      </c>
      <c r="AB6502">
        <v>12</v>
      </c>
      <c r="AC6502">
        <v>4</v>
      </c>
      <c r="AD6502">
        <v>3</v>
      </c>
      <c r="AE6502">
        <v>0</v>
      </c>
      <c r="AF6502">
        <v>0</v>
      </c>
      <c r="AG6502">
        <v>0</v>
      </c>
      <c r="AH6502">
        <v>0</v>
      </c>
      <c r="AI6502">
        <v>4.75</v>
      </c>
      <c r="AJ6502">
        <v>4</v>
      </c>
      <c r="AK6502">
        <v>1.65</v>
      </c>
    </row>
    <row r="6503" spans="1:37" x14ac:dyDescent="0.45">
      <c r="A6503" s="56"/>
      <c r="B6503" s="27">
        <v>44187</v>
      </c>
      <c r="C6503" s="16" t="s">
        <v>477</v>
      </c>
      <c r="D6503" s="16" t="s">
        <v>478</v>
      </c>
      <c r="E6503" s="13" t="s">
        <v>479</v>
      </c>
      <c r="F6503" s="16" t="s">
        <v>271</v>
      </c>
      <c r="G6503" t="s">
        <v>491</v>
      </c>
      <c r="H6503" s="14"/>
      <c r="I6503" t="s">
        <v>488</v>
      </c>
      <c r="J6503" s="14"/>
      <c r="K6503">
        <v>4</v>
      </c>
      <c r="L6503">
        <v>1</v>
      </c>
      <c r="M6503" t="s">
        <v>7</v>
      </c>
      <c r="N6503" s="14"/>
      <c r="O6503">
        <v>1</v>
      </c>
      <c r="P6503">
        <v>1</v>
      </c>
      <c r="Q6503" t="s">
        <v>23</v>
      </c>
      <c r="R6503" s="14"/>
      <c r="S6503" s="16">
        <f>Table2[[#This Row],[FTHG]]-Table2[[#This Row],[HTH]]</f>
        <v>3</v>
      </c>
      <c r="T6503" s="14">
        <f>Table2[[#This Row],[FTAG]]-Table2[[#This Row],[HTA]]</f>
        <v>0</v>
      </c>
      <c r="U6503" s="13" t="str">
        <f>IF(Table2[[#This Row],[SHH]]&gt;Table2[[#This Row],[SHA]],"H",IF(Table2[[#This Row],[HTH]]&lt;Table2[[#This Row],[HTA]],"A","D"))</f>
        <v>H</v>
      </c>
      <c r="V6503" s="14"/>
      <c r="W6503">
        <v>29</v>
      </c>
      <c r="X6503">
        <v>4</v>
      </c>
      <c r="Y6503">
        <v>9</v>
      </c>
      <c r="Z6503">
        <v>1</v>
      </c>
      <c r="AA6503">
        <v>6</v>
      </c>
      <c r="AB6503">
        <v>9</v>
      </c>
      <c r="AC6503">
        <v>10</v>
      </c>
      <c r="AD6503">
        <v>3</v>
      </c>
      <c r="AE6503">
        <v>0</v>
      </c>
      <c r="AF6503">
        <v>0</v>
      </c>
      <c r="AG6503">
        <v>0</v>
      </c>
      <c r="AH6503">
        <v>0</v>
      </c>
      <c r="AI6503">
        <v>1.1200000000000001</v>
      </c>
      <c r="AJ6503">
        <v>8.5</v>
      </c>
      <c r="AK6503">
        <v>17</v>
      </c>
    </row>
    <row r="6504" spans="1:37" x14ac:dyDescent="0.45">
      <c r="A6504" s="56"/>
      <c r="B6504" s="27">
        <v>44187</v>
      </c>
      <c r="C6504" s="16" t="s">
        <v>477</v>
      </c>
      <c r="D6504" s="16" t="s">
        <v>478</v>
      </c>
      <c r="E6504" s="13" t="s">
        <v>479</v>
      </c>
      <c r="F6504" s="16" t="s">
        <v>271</v>
      </c>
      <c r="G6504" t="s">
        <v>482</v>
      </c>
      <c r="H6504" s="14"/>
      <c r="I6504" t="s">
        <v>485</v>
      </c>
      <c r="J6504" s="14"/>
      <c r="K6504">
        <v>0</v>
      </c>
      <c r="L6504">
        <v>2</v>
      </c>
      <c r="M6504" t="s">
        <v>8</v>
      </c>
      <c r="N6504" s="14"/>
      <c r="O6504">
        <v>0</v>
      </c>
      <c r="P6504">
        <v>1</v>
      </c>
      <c r="Q6504" t="s">
        <v>8</v>
      </c>
      <c r="R6504" s="14"/>
      <c r="S6504" s="16">
        <f>Table2[[#This Row],[FTHG]]-Table2[[#This Row],[HTH]]</f>
        <v>0</v>
      </c>
      <c r="T6504" s="14">
        <f>Table2[[#This Row],[FTAG]]-Table2[[#This Row],[HTA]]</f>
        <v>1</v>
      </c>
      <c r="U6504" s="13" t="str">
        <f>IF(Table2[[#This Row],[SHH]]&gt;Table2[[#This Row],[SHA]],"H",IF(Table2[[#This Row],[HTH]]&lt;Table2[[#This Row],[HTA]],"A","D"))</f>
        <v>A</v>
      </c>
      <c r="V6504" s="14"/>
      <c r="W6504">
        <v>10</v>
      </c>
      <c r="X6504">
        <v>12</v>
      </c>
      <c r="Y6504">
        <v>1</v>
      </c>
      <c r="Z6504">
        <v>6</v>
      </c>
      <c r="AA6504">
        <v>8</v>
      </c>
      <c r="AB6504">
        <v>13</v>
      </c>
      <c r="AC6504">
        <v>5</v>
      </c>
      <c r="AD6504">
        <v>3</v>
      </c>
      <c r="AE6504">
        <v>1</v>
      </c>
      <c r="AF6504">
        <v>0</v>
      </c>
      <c r="AG6504">
        <v>0</v>
      </c>
      <c r="AH6504">
        <v>0</v>
      </c>
      <c r="AI6504">
        <v>2</v>
      </c>
      <c r="AJ6504">
        <v>3.75</v>
      </c>
      <c r="AK6504">
        <v>3.4</v>
      </c>
    </row>
    <row r="6505" spans="1:37" x14ac:dyDescent="0.45">
      <c r="A6505" s="56"/>
      <c r="B6505" s="27">
        <v>44188</v>
      </c>
      <c r="C6505" s="16" t="s">
        <v>477</v>
      </c>
      <c r="D6505" s="16" t="s">
        <v>478</v>
      </c>
      <c r="E6505" s="13" t="s">
        <v>479</v>
      </c>
      <c r="F6505" s="16" t="s">
        <v>271</v>
      </c>
      <c r="G6505" t="s">
        <v>489</v>
      </c>
      <c r="H6505" s="14"/>
      <c r="I6505" t="s">
        <v>490</v>
      </c>
      <c r="J6505" s="14"/>
      <c r="K6505">
        <v>3</v>
      </c>
      <c r="L6505">
        <v>1</v>
      </c>
      <c r="M6505" t="s">
        <v>7</v>
      </c>
      <c r="N6505" s="14"/>
      <c r="O6505">
        <v>2</v>
      </c>
      <c r="P6505">
        <v>0</v>
      </c>
      <c r="Q6505" t="s">
        <v>7</v>
      </c>
      <c r="R6505" s="14"/>
      <c r="S6505" s="16">
        <f>Table2[[#This Row],[FTHG]]-Table2[[#This Row],[HTH]]</f>
        <v>1</v>
      </c>
      <c r="T6505" s="14">
        <f>Table2[[#This Row],[FTAG]]-Table2[[#This Row],[HTA]]</f>
        <v>1</v>
      </c>
      <c r="U6505" s="13" t="str">
        <f>IF(Table2[[#This Row],[SHH]]&gt;Table2[[#This Row],[SHA]],"H",IF(Table2[[#This Row],[HTH]]&lt;Table2[[#This Row],[HTA]],"A","D"))</f>
        <v>D</v>
      </c>
      <c r="V6505" s="14"/>
      <c r="W6505">
        <v>11</v>
      </c>
      <c r="X6505">
        <v>16</v>
      </c>
      <c r="Y6505">
        <v>4</v>
      </c>
      <c r="Z6505">
        <v>5</v>
      </c>
      <c r="AA6505">
        <v>11</v>
      </c>
      <c r="AB6505">
        <v>11</v>
      </c>
      <c r="AC6505">
        <v>4</v>
      </c>
      <c r="AD6505">
        <v>3</v>
      </c>
      <c r="AE6505">
        <v>0</v>
      </c>
      <c r="AF6505">
        <v>0</v>
      </c>
      <c r="AG6505">
        <v>0</v>
      </c>
      <c r="AH6505">
        <v>0</v>
      </c>
      <c r="AI6505">
        <v>1.83</v>
      </c>
      <c r="AJ6505">
        <v>3.6</v>
      </c>
      <c r="AK6505">
        <v>4.2</v>
      </c>
    </row>
    <row r="6506" spans="1:37" x14ac:dyDescent="0.45">
      <c r="A6506" s="56"/>
      <c r="B6506" s="27">
        <v>44188</v>
      </c>
      <c r="C6506" s="16" t="s">
        <v>477</v>
      </c>
      <c r="D6506" s="16" t="s">
        <v>478</v>
      </c>
      <c r="E6506" s="13" t="s">
        <v>479</v>
      </c>
      <c r="F6506" s="16" t="s">
        <v>271</v>
      </c>
      <c r="G6506" t="s">
        <v>495</v>
      </c>
      <c r="H6506" s="14"/>
      <c r="I6506" t="s">
        <v>496</v>
      </c>
      <c r="J6506" s="14"/>
      <c r="K6506">
        <v>1</v>
      </c>
      <c r="L6506">
        <v>1</v>
      </c>
      <c r="M6506" t="s">
        <v>23</v>
      </c>
      <c r="N6506" s="14"/>
      <c r="O6506">
        <v>0</v>
      </c>
      <c r="P6506">
        <v>1</v>
      </c>
      <c r="Q6506" t="s">
        <v>8</v>
      </c>
      <c r="R6506" s="14"/>
      <c r="S6506" s="16">
        <f>Table2[[#This Row],[FTHG]]-Table2[[#This Row],[HTH]]</f>
        <v>1</v>
      </c>
      <c r="T6506" s="14">
        <f>Table2[[#This Row],[FTAG]]-Table2[[#This Row],[HTA]]</f>
        <v>0</v>
      </c>
      <c r="U6506" s="13" t="str">
        <f>IF(Table2[[#This Row],[SHH]]&gt;Table2[[#This Row],[SHA]],"H",IF(Table2[[#This Row],[HTH]]&lt;Table2[[#This Row],[HTA]],"A","D"))</f>
        <v>H</v>
      </c>
      <c r="V6506" s="14"/>
      <c r="W6506">
        <v>10</v>
      </c>
      <c r="X6506">
        <v>32</v>
      </c>
      <c r="Y6506">
        <v>5</v>
      </c>
      <c r="Z6506">
        <v>8</v>
      </c>
      <c r="AA6506">
        <v>6</v>
      </c>
      <c r="AB6506">
        <v>7</v>
      </c>
      <c r="AC6506">
        <v>0</v>
      </c>
      <c r="AD6506">
        <v>12</v>
      </c>
      <c r="AE6506">
        <v>0</v>
      </c>
      <c r="AF6506">
        <v>1</v>
      </c>
      <c r="AG6506">
        <v>0</v>
      </c>
      <c r="AH6506">
        <v>0</v>
      </c>
      <c r="AI6506">
        <v>13</v>
      </c>
      <c r="AJ6506">
        <v>8.5</v>
      </c>
      <c r="AK6506">
        <v>1.1399999999999999</v>
      </c>
    </row>
    <row r="6507" spans="1:37" x14ac:dyDescent="0.45">
      <c r="A6507" s="56"/>
      <c r="B6507" s="27">
        <v>44188</v>
      </c>
      <c r="C6507" s="16" t="s">
        <v>477</v>
      </c>
      <c r="D6507" s="16" t="s">
        <v>478</v>
      </c>
      <c r="E6507" s="13" t="s">
        <v>479</v>
      </c>
      <c r="F6507" s="16" t="s">
        <v>271</v>
      </c>
      <c r="G6507" t="s">
        <v>493</v>
      </c>
      <c r="H6507" s="14"/>
      <c r="I6507" t="s">
        <v>481</v>
      </c>
      <c r="J6507" s="14"/>
      <c r="K6507">
        <v>0</v>
      </c>
      <c r="L6507">
        <v>2</v>
      </c>
      <c r="M6507" t="s">
        <v>8</v>
      </c>
      <c r="N6507" s="14"/>
      <c r="O6507">
        <v>0</v>
      </c>
      <c r="P6507">
        <v>0</v>
      </c>
      <c r="Q6507" t="s">
        <v>23</v>
      </c>
      <c r="R6507" s="14"/>
      <c r="S6507" s="16">
        <f>Table2[[#This Row],[FTHG]]-Table2[[#This Row],[HTH]]</f>
        <v>0</v>
      </c>
      <c r="T6507" s="14">
        <f>Table2[[#This Row],[FTAG]]-Table2[[#This Row],[HTA]]</f>
        <v>2</v>
      </c>
      <c r="U6507" s="13" t="str">
        <f>IF(Table2[[#This Row],[SHH]]&gt;Table2[[#This Row],[SHA]],"H",IF(Table2[[#This Row],[HTH]]&lt;Table2[[#This Row],[HTA]],"A","D"))</f>
        <v>D</v>
      </c>
      <c r="V6507" s="14"/>
      <c r="W6507">
        <v>8</v>
      </c>
      <c r="X6507">
        <v>20</v>
      </c>
      <c r="Y6507">
        <v>1</v>
      </c>
      <c r="Z6507">
        <v>6</v>
      </c>
      <c r="AA6507">
        <v>10</v>
      </c>
      <c r="AB6507">
        <v>9</v>
      </c>
      <c r="AC6507">
        <v>4</v>
      </c>
      <c r="AD6507">
        <v>4</v>
      </c>
      <c r="AE6507">
        <v>1</v>
      </c>
      <c r="AF6507">
        <v>1</v>
      </c>
      <c r="AG6507">
        <v>0</v>
      </c>
      <c r="AH6507">
        <v>0</v>
      </c>
      <c r="AI6507">
        <v>4.33</v>
      </c>
      <c r="AJ6507">
        <v>4</v>
      </c>
      <c r="AK6507">
        <v>1.7</v>
      </c>
    </row>
    <row r="6508" spans="1:37" x14ac:dyDescent="0.45">
      <c r="A6508" s="56"/>
      <c r="B6508" s="27">
        <v>44188</v>
      </c>
      <c r="C6508" s="16" t="s">
        <v>477</v>
      </c>
      <c r="D6508" s="16" t="s">
        <v>478</v>
      </c>
      <c r="E6508" s="13" t="s">
        <v>479</v>
      </c>
      <c r="F6508" s="16" t="s">
        <v>271</v>
      </c>
      <c r="G6508" t="s">
        <v>486</v>
      </c>
      <c r="H6508" s="14"/>
      <c r="I6508" t="s">
        <v>484</v>
      </c>
      <c r="J6508" s="14"/>
      <c r="K6508">
        <v>0</v>
      </c>
      <c r="L6508">
        <v>1</v>
      </c>
      <c r="M6508" t="s">
        <v>8</v>
      </c>
      <c r="N6508" s="14"/>
      <c r="O6508">
        <v>0</v>
      </c>
      <c r="P6508">
        <v>0</v>
      </c>
      <c r="Q6508" t="s">
        <v>23</v>
      </c>
      <c r="R6508" s="14"/>
      <c r="S6508" s="16">
        <f>Table2[[#This Row],[FTHG]]-Table2[[#This Row],[HTH]]</f>
        <v>0</v>
      </c>
      <c r="T6508" s="14">
        <f>Table2[[#This Row],[FTAG]]-Table2[[#This Row],[HTA]]</f>
        <v>1</v>
      </c>
      <c r="U6508" s="13" t="str">
        <f>IF(Table2[[#This Row],[SHH]]&gt;Table2[[#This Row],[SHA]],"H",IF(Table2[[#This Row],[HTH]]&lt;Table2[[#This Row],[HTA]],"A","D"))</f>
        <v>D</v>
      </c>
      <c r="V6508" s="14"/>
      <c r="W6508">
        <v>13</v>
      </c>
      <c r="X6508">
        <v>8</v>
      </c>
      <c r="Y6508">
        <v>5</v>
      </c>
      <c r="Z6508">
        <v>2</v>
      </c>
      <c r="AA6508">
        <v>15</v>
      </c>
      <c r="AB6508">
        <v>10</v>
      </c>
      <c r="AC6508">
        <v>5</v>
      </c>
      <c r="AD6508">
        <v>1</v>
      </c>
      <c r="AE6508">
        <v>1</v>
      </c>
      <c r="AF6508">
        <v>0</v>
      </c>
      <c r="AG6508">
        <v>0</v>
      </c>
      <c r="AH6508">
        <v>0</v>
      </c>
      <c r="AI6508">
        <v>1.9</v>
      </c>
      <c r="AJ6508">
        <v>3.6</v>
      </c>
      <c r="AK6508">
        <v>3.8</v>
      </c>
    </row>
    <row r="6509" spans="1:37" x14ac:dyDescent="0.45">
      <c r="A6509" s="56"/>
      <c r="B6509" s="27">
        <v>44188</v>
      </c>
      <c r="C6509" s="16" t="s">
        <v>477</v>
      </c>
      <c r="D6509" s="16" t="s">
        <v>478</v>
      </c>
      <c r="E6509" s="13" t="s">
        <v>479</v>
      </c>
      <c r="F6509" s="16" t="s">
        <v>271</v>
      </c>
      <c r="G6509" t="s">
        <v>494</v>
      </c>
      <c r="H6509" s="14"/>
      <c r="I6509" t="s">
        <v>480</v>
      </c>
      <c r="J6509" s="14"/>
      <c r="K6509">
        <v>3</v>
      </c>
      <c r="L6509">
        <v>0</v>
      </c>
      <c r="M6509" t="s">
        <v>7</v>
      </c>
      <c r="N6509" s="14"/>
      <c r="O6509">
        <v>0</v>
      </c>
      <c r="P6509">
        <v>0</v>
      </c>
      <c r="Q6509" t="s">
        <v>23</v>
      </c>
      <c r="R6509" s="14"/>
      <c r="S6509" s="16">
        <f>Table2[[#This Row],[FTHG]]-Table2[[#This Row],[HTH]]</f>
        <v>3</v>
      </c>
      <c r="T6509" s="14">
        <f>Table2[[#This Row],[FTAG]]-Table2[[#This Row],[HTA]]</f>
        <v>0</v>
      </c>
      <c r="U6509" s="13" t="str">
        <f>IF(Table2[[#This Row],[SHH]]&gt;Table2[[#This Row],[SHA]],"H",IF(Table2[[#This Row],[HTH]]&lt;Table2[[#This Row],[HTA]],"A","D"))</f>
        <v>H</v>
      </c>
      <c r="V6509" s="14"/>
      <c r="W6509">
        <v>28</v>
      </c>
      <c r="X6509">
        <v>11</v>
      </c>
      <c r="Y6509">
        <v>9</v>
      </c>
      <c r="Z6509">
        <v>4</v>
      </c>
      <c r="AA6509">
        <v>9</v>
      </c>
      <c r="AB6509">
        <v>9</v>
      </c>
      <c r="AC6509">
        <v>6</v>
      </c>
      <c r="AD6509">
        <v>1</v>
      </c>
      <c r="AE6509">
        <v>0</v>
      </c>
      <c r="AF6509">
        <v>1</v>
      </c>
      <c r="AG6509">
        <v>0</v>
      </c>
      <c r="AH6509">
        <v>0</v>
      </c>
      <c r="AI6509">
        <v>1.57</v>
      </c>
      <c r="AJ6509">
        <v>4.2</v>
      </c>
      <c r="AK6509">
        <v>5.25</v>
      </c>
    </row>
    <row r="6510" spans="1:37" x14ac:dyDescent="0.45">
      <c r="A6510" s="56"/>
      <c r="B6510" s="27">
        <v>44192</v>
      </c>
      <c r="C6510" s="16" t="s">
        <v>477</v>
      </c>
      <c r="D6510" s="16" t="s">
        <v>478</v>
      </c>
      <c r="E6510" s="13" t="s">
        <v>479</v>
      </c>
      <c r="F6510" s="16" t="s">
        <v>271</v>
      </c>
      <c r="G6510" t="s">
        <v>497</v>
      </c>
      <c r="H6510" s="14"/>
      <c r="I6510" t="s">
        <v>489</v>
      </c>
      <c r="J6510" s="14"/>
      <c r="K6510">
        <v>2</v>
      </c>
      <c r="L6510">
        <v>2</v>
      </c>
      <c r="M6510" t="s">
        <v>23</v>
      </c>
      <c r="N6510" s="14"/>
      <c r="O6510">
        <v>1</v>
      </c>
      <c r="P6510">
        <v>0</v>
      </c>
      <c r="Q6510" t="s">
        <v>7</v>
      </c>
      <c r="R6510" s="14"/>
      <c r="S6510" s="16">
        <f>Table2[[#This Row],[FTHG]]-Table2[[#This Row],[HTH]]</f>
        <v>1</v>
      </c>
      <c r="T6510" s="14">
        <f>Table2[[#This Row],[FTAG]]-Table2[[#This Row],[HTA]]</f>
        <v>2</v>
      </c>
      <c r="U6510" s="13" t="str">
        <f>IF(Table2[[#This Row],[SHH]]&gt;Table2[[#This Row],[SHA]],"H",IF(Table2[[#This Row],[HTH]]&lt;Table2[[#This Row],[HTA]],"A","D"))</f>
        <v>D</v>
      </c>
      <c r="V6510" s="14"/>
      <c r="W6510">
        <v>14</v>
      </c>
      <c r="X6510">
        <v>12</v>
      </c>
      <c r="Y6510">
        <v>6</v>
      </c>
      <c r="Z6510">
        <v>6</v>
      </c>
      <c r="AA6510">
        <v>13</v>
      </c>
      <c r="AB6510">
        <v>4</v>
      </c>
      <c r="AC6510">
        <v>8</v>
      </c>
      <c r="AD6510">
        <v>4</v>
      </c>
      <c r="AE6510">
        <v>3</v>
      </c>
      <c r="AF6510">
        <v>0</v>
      </c>
      <c r="AG6510">
        <v>0</v>
      </c>
      <c r="AH6510">
        <v>0</v>
      </c>
      <c r="AI6510">
        <v>2.7</v>
      </c>
      <c r="AJ6510">
        <v>3.75</v>
      </c>
      <c r="AK6510">
        <v>2.2999999999999998</v>
      </c>
    </row>
    <row r="6511" spans="1:37" x14ac:dyDescent="0.45">
      <c r="A6511" s="56"/>
      <c r="B6511" s="27">
        <v>44205</v>
      </c>
      <c r="C6511" s="16" t="s">
        <v>477</v>
      </c>
      <c r="D6511" s="16" t="s">
        <v>478</v>
      </c>
      <c r="E6511" s="13" t="s">
        <v>479</v>
      </c>
      <c r="F6511" s="16" t="s">
        <v>271</v>
      </c>
      <c r="G6511" t="s">
        <v>487</v>
      </c>
      <c r="H6511" s="14"/>
      <c r="I6511" t="s">
        <v>493</v>
      </c>
      <c r="J6511" s="14"/>
      <c r="K6511">
        <v>0</v>
      </c>
      <c r="L6511">
        <v>1</v>
      </c>
      <c r="M6511" t="s">
        <v>8</v>
      </c>
      <c r="N6511" s="14"/>
      <c r="O6511">
        <v>0</v>
      </c>
      <c r="P6511">
        <v>1</v>
      </c>
      <c r="Q6511" t="s">
        <v>8</v>
      </c>
      <c r="R6511" s="14"/>
      <c r="S6511" s="16">
        <f>Table2[[#This Row],[FTHG]]-Table2[[#This Row],[HTH]]</f>
        <v>0</v>
      </c>
      <c r="T6511" s="14">
        <f>Table2[[#This Row],[FTAG]]-Table2[[#This Row],[HTA]]</f>
        <v>0</v>
      </c>
      <c r="U6511" s="13" t="str">
        <f>IF(Table2[[#This Row],[SHH]]&gt;Table2[[#This Row],[SHA]],"H",IF(Table2[[#This Row],[HTH]]&lt;Table2[[#This Row],[HTA]],"A","D"))</f>
        <v>A</v>
      </c>
      <c r="V6511" s="14"/>
      <c r="W6511">
        <v>17</v>
      </c>
      <c r="X6511">
        <v>11</v>
      </c>
      <c r="Y6511">
        <v>5</v>
      </c>
      <c r="Z6511">
        <v>5</v>
      </c>
      <c r="AA6511">
        <v>19</v>
      </c>
      <c r="AB6511">
        <v>14</v>
      </c>
      <c r="AC6511">
        <v>2</v>
      </c>
      <c r="AD6511">
        <v>5</v>
      </c>
      <c r="AE6511">
        <v>1</v>
      </c>
      <c r="AF6511">
        <v>2</v>
      </c>
      <c r="AG6511">
        <v>0</v>
      </c>
      <c r="AH6511">
        <v>0</v>
      </c>
      <c r="AI6511">
        <v>1.7</v>
      </c>
      <c r="AJ6511">
        <v>4</v>
      </c>
      <c r="AK6511">
        <v>4.5</v>
      </c>
    </row>
    <row r="6512" spans="1:37" x14ac:dyDescent="0.45">
      <c r="A6512" s="56"/>
      <c r="B6512" s="27">
        <v>44205</v>
      </c>
      <c r="C6512" s="16" t="s">
        <v>477</v>
      </c>
      <c r="D6512" s="16" t="s">
        <v>478</v>
      </c>
      <c r="E6512" s="13" t="s">
        <v>479</v>
      </c>
      <c r="F6512" s="16" t="s">
        <v>271</v>
      </c>
      <c r="G6512" t="s">
        <v>483</v>
      </c>
      <c r="H6512" s="14"/>
      <c r="I6512" t="s">
        <v>482</v>
      </c>
      <c r="J6512" s="14"/>
      <c r="K6512">
        <v>1</v>
      </c>
      <c r="L6512">
        <v>4</v>
      </c>
      <c r="M6512" t="s">
        <v>8</v>
      </c>
      <c r="N6512" s="14"/>
      <c r="O6512">
        <v>0</v>
      </c>
      <c r="P6512">
        <v>3</v>
      </c>
      <c r="Q6512" t="s">
        <v>8</v>
      </c>
      <c r="R6512" s="14"/>
      <c r="S6512" s="16">
        <f>Table2[[#This Row],[FTHG]]-Table2[[#This Row],[HTH]]</f>
        <v>1</v>
      </c>
      <c r="T6512" s="14">
        <f>Table2[[#This Row],[FTAG]]-Table2[[#This Row],[HTA]]</f>
        <v>1</v>
      </c>
      <c r="U6512" s="13" t="str">
        <f>IF(Table2[[#This Row],[SHH]]&gt;Table2[[#This Row],[SHA]],"H",IF(Table2[[#This Row],[HTH]]&lt;Table2[[#This Row],[HTA]],"A","D"))</f>
        <v>A</v>
      </c>
      <c r="V6512" s="14"/>
      <c r="W6512">
        <v>8</v>
      </c>
      <c r="X6512">
        <v>10</v>
      </c>
      <c r="Y6512">
        <v>1</v>
      </c>
      <c r="Z6512">
        <v>6</v>
      </c>
      <c r="AA6512">
        <v>13</v>
      </c>
      <c r="AB6512">
        <v>12</v>
      </c>
      <c r="AC6512">
        <v>2</v>
      </c>
      <c r="AD6512">
        <v>2</v>
      </c>
      <c r="AE6512">
        <v>0</v>
      </c>
      <c r="AF6512">
        <v>1</v>
      </c>
      <c r="AG6512">
        <v>0</v>
      </c>
      <c r="AH6512">
        <v>0</v>
      </c>
      <c r="AI6512">
        <v>3.6</v>
      </c>
      <c r="AJ6512">
        <v>4</v>
      </c>
      <c r="AK6512">
        <v>2</v>
      </c>
    </row>
    <row r="6513" spans="1:37" x14ac:dyDescent="0.45">
      <c r="A6513" s="56"/>
      <c r="B6513" s="27">
        <v>44205</v>
      </c>
      <c r="C6513" s="16" t="s">
        <v>477</v>
      </c>
      <c r="D6513" s="16" t="s">
        <v>478</v>
      </c>
      <c r="E6513" s="13" t="s">
        <v>479</v>
      </c>
      <c r="F6513" s="16" t="s">
        <v>271</v>
      </c>
      <c r="G6513" t="s">
        <v>484</v>
      </c>
      <c r="H6513" s="14"/>
      <c r="I6513" t="s">
        <v>490</v>
      </c>
      <c r="J6513" s="14"/>
      <c r="K6513">
        <v>0</v>
      </c>
      <c r="L6513">
        <v>2</v>
      </c>
      <c r="M6513" t="s">
        <v>8</v>
      </c>
      <c r="N6513" s="14"/>
      <c r="O6513">
        <v>0</v>
      </c>
      <c r="P6513">
        <v>1</v>
      </c>
      <c r="Q6513" t="s">
        <v>8</v>
      </c>
      <c r="R6513" s="14"/>
      <c r="S6513" s="16">
        <f>Table2[[#This Row],[FTHG]]-Table2[[#This Row],[HTH]]</f>
        <v>0</v>
      </c>
      <c r="T6513" s="14">
        <f>Table2[[#This Row],[FTAG]]-Table2[[#This Row],[HTA]]</f>
        <v>1</v>
      </c>
      <c r="U6513" s="13" t="str">
        <f>IF(Table2[[#This Row],[SHH]]&gt;Table2[[#This Row],[SHA]],"H",IF(Table2[[#This Row],[HTH]]&lt;Table2[[#This Row],[HTA]],"A","D"))</f>
        <v>A</v>
      </c>
      <c r="V6513" s="14"/>
      <c r="W6513">
        <v>12</v>
      </c>
      <c r="X6513">
        <v>12</v>
      </c>
      <c r="Y6513">
        <v>5</v>
      </c>
      <c r="Z6513">
        <v>3</v>
      </c>
      <c r="AA6513">
        <v>7</v>
      </c>
      <c r="AB6513">
        <v>13</v>
      </c>
      <c r="AC6513">
        <v>3</v>
      </c>
      <c r="AD6513">
        <v>7</v>
      </c>
      <c r="AE6513">
        <v>3</v>
      </c>
      <c r="AF6513">
        <v>1</v>
      </c>
      <c r="AG6513">
        <v>0</v>
      </c>
      <c r="AH6513">
        <v>0</v>
      </c>
      <c r="AI6513">
        <v>3.4</v>
      </c>
      <c r="AJ6513">
        <v>3.75</v>
      </c>
      <c r="AK6513">
        <v>2</v>
      </c>
    </row>
    <row r="6514" spans="1:37" x14ac:dyDescent="0.45">
      <c r="A6514" s="56"/>
      <c r="B6514" s="27">
        <v>44205</v>
      </c>
      <c r="C6514" s="16" t="s">
        <v>477</v>
      </c>
      <c r="D6514" s="16" t="s">
        <v>478</v>
      </c>
      <c r="E6514" s="13" t="s">
        <v>479</v>
      </c>
      <c r="F6514" s="16" t="s">
        <v>271</v>
      </c>
      <c r="G6514" t="s">
        <v>481</v>
      </c>
      <c r="H6514" s="14"/>
      <c r="I6514" t="s">
        <v>489</v>
      </c>
      <c r="J6514" s="14"/>
      <c r="K6514">
        <v>1</v>
      </c>
      <c r="L6514">
        <v>1</v>
      </c>
      <c r="M6514" t="s">
        <v>23</v>
      </c>
      <c r="N6514" s="14"/>
      <c r="O6514">
        <v>1</v>
      </c>
      <c r="P6514">
        <v>0</v>
      </c>
      <c r="Q6514" t="s">
        <v>7</v>
      </c>
      <c r="R6514" s="14"/>
      <c r="S6514" s="16">
        <f>Table2[[#This Row],[FTHG]]-Table2[[#This Row],[HTH]]</f>
        <v>0</v>
      </c>
      <c r="T6514" s="14">
        <f>Table2[[#This Row],[FTAG]]-Table2[[#This Row],[HTA]]</f>
        <v>1</v>
      </c>
      <c r="U6514" s="13" t="str">
        <f>IF(Table2[[#This Row],[SHH]]&gt;Table2[[#This Row],[SHA]],"H",IF(Table2[[#This Row],[HTH]]&lt;Table2[[#This Row],[HTA]],"A","D"))</f>
        <v>D</v>
      </c>
      <c r="V6514" s="14"/>
      <c r="W6514">
        <v>5</v>
      </c>
      <c r="X6514">
        <v>15</v>
      </c>
      <c r="Y6514">
        <v>2</v>
      </c>
      <c r="Z6514">
        <v>4</v>
      </c>
      <c r="AA6514">
        <v>8</v>
      </c>
      <c r="AB6514">
        <v>10</v>
      </c>
      <c r="AC6514">
        <v>3</v>
      </c>
      <c r="AD6514">
        <v>11</v>
      </c>
      <c r="AE6514">
        <v>1</v>
      </c>
      <c r="AF6514">
        <v>0</v>
      </c>
      <c r="AG6514">
        <v>0</v>
      </c>
      <c r="AH6514">
        <v>0</v>
      </c>
      <c r="AI6514">
        <v>4.33</v>
      </c>
      <c r="AJ6514">
        <v>4.2</v>
      </c>
      <c r="AK6514">
        <v>1.7</v>
      </c>
    </row>
    <row r="6515" spans="1:37" x14ac:dyDescent="0.45">
      <c r="A6515" s="56"/>
      <c r="B6515" s="27">
        <v>44205</v>
      </c>
      <c r="C6515" s="16" t="s">
        <v>477</v>
      </c>
      <c r="D6515" s="16" t="s">
        <v>478</v>
      </c>
      <c r="E6515" s="13" t="s">
        <v>479</v>
      </c>
      <c r="F6515" s="16" t="s">
        <v>271</v>
      </c>
      <c r="G6515" t="s">
        <v>497</v>
      </c>
      <c r="H6515" s="14"/>
      <c r="I6515" t="s">
        <v>486</v>
      </c>
      <c r="J6515" s="14"/>
      <c r="K6515">
        <v>2</v>
      </c>
      <c r="L6515">
        <v>2</v>
      </c>
      <c r="M6515" t="s">
        <v>23</v>
      </c>
      <c r="N6515" s="14"/>
      <c r="O6515">
        <v>1</v>
      </c>
      <c r="P6515">
        <v>2</v>
      </c>
      <c r="Q6515" t="s">
        <v>8</v>
      </c>
      <c r="R6515" s="14"/>
      <c r="S6515" s="16">
        <f>Table2[[#This Row],[FTHG]]-Table2[[#This Row],[HTH]]</f>
        <v>1</v>
      </c>
      <c r="T6515" s="14">
        <f>Table2[[#This Row],[FTAG]]-Table2[[#This Row],[HTA]]</f>
        <v>0</v>
      </c>
      <c r="U6515" s="13" t="str">
        <f>IF(Table2[[#This Row],[SHH]]&gt;Table2[[#This Row],[SHA]],"H",IF(Table2[[#This Row],[HTH]]&lt;Table2[[#This Row],[HTA]],"A","D"))</f>
        <v>H</v>
      </c>
      <c r="V6515" s="14"/>
      <c r="W6515">
        <v>19</v>
      </c>
      <c r="X6515">
        <v>7</v>
      </c>
      <c r="Y6515">
        <v>6</v>
      </c>
      <c r="Z6515">
        <v>2</v>
      </c>
      <c r="AA6515">
        <v>11</v>
      </c>
      <c r="AB6515">
        <v>6</v>
      </c>
      <c r="AC6515">
        <v>9</v>
      </c>
      <c r="AD6515">
        <v>2</v>
      </c>
      <c r="AE6515">
        <v>2</v>
      </c>
      <c r="AF6515">
        <v>1</v>
      </c>
      <c r="AG6515">
        <v>0</v>
      </c>
      <c r="AH6515">
        <v>0</v>
      </c>
      <c r="AI6515">
        <v>1.75</v>
      </c>
      <c r="AJ6515">
        <v>3.75</v>
      </c>
      <c r="AK6515">
        <v>4.33</v>
      </c>
    </row>
    <row r="6516" spans="1:37" x14ac:dyDescent="0.45">
      <c r="A6516" s="56"/>
      <c r="B6516" s="27">
        <v>44206</v>
      </c>
      <c r="C6516" s="16" t="s">
        <v>477</v>
      </c>
      <c r="D6516" s="16" t="s">
        <v>478</v>
      </c>
      <c r="E6516" s="13" t="s">
        <v>479</v>
      </c>
      <c r="F6516" s="16" t="s">
        <v>271</v>
      </c>
      <c r="G6516" t="s">
        <v>485</v>
      </c>
      <c r="H6516" s="14"/>
      <c r="I6516" t="s">
        <v>494</v>
      </c>
      <c r="J6516" s="14"/>
      <c r="K6516">
        <v>0</v>
      </c>
      <c r="L6516">
        <v>2</v>
      </c>
      <c r="M6516" t="s">
        <v>8</v>
      </c>
      <c r="N6516" s="14"/>
      <c r="O6516">
        <v>0</v>
      </c>
      <c r="P6516">
        <v>1</v>
      </c>
      <c r="Q6516" t="s">
        <v>8</v>
      </c>
      <c r="R6516" s="14"/>
      <c r="S6516" s="16">
        <f>Table2[[#This Row],[FTHG]]-Table2[[#This Row],[HTH]]</f>
        <v>0</v>
      </c>
      <c r="T6516" s="14">
        <f>Table2[[#This Row],[FTAG]]-Table2[[#This Row],[HTA]]</f>
        <v>1</v>
      </c>
      <c r="U6516" s="13" t="str">
        <f>IF(Table2[[#This Row],[SHH]]&gt;Table2[[#This Row],[SHA]],"H",IF(Table2[[#This Row],[HTH]]&lt;Table2[[#This Row],[HTA]],"A","D"))</f>
        <v>A</v>
      </c>
      <c r="V6516" s="14"/>
      <c r="W6516">
        <v>11</v>
      </c>
      <c r="X6516">
        <v>13</v>
      </c>
      <c r="Y6516">
        <v>1</v>
      </c>
      <c r="Z6516">
        <v>3</v>
      </c>
      <c r="AA6516">
        <v>10</v>
      </c>
      <c r="AB6516">
        <v>10</v>
      </c>
      <c r="AC6516">
        <v>6</v>
      </c>
      <c r="AD6516">
        <v>4</v>
      </c>
      <c r="AE6516">
        <v>2</v>
      </c>
      <c r="AF6516">
        <v>0</v>
      </c>
      <c r="AG6516">
        <v>0</v>
      </c>
      <c r="AH6516">
        <v>0</v>
      </c>
      <c r="AI6516">
        <v>3.75</v>
      </c>
      <c r="AJ6516">
        <v>4</v>
      </c>
      <c r="AK6516">
        <v>1.83</v>
      </c>
    </row>
    <row r="6517" spans="1:37" x14ac:dyDescent="0.45">
      <c r="A6517" s="56"/>
      <c r="B6517" s="27">
        <v>44206</v>
      </c>
      <c r="C6517" s="16" t="s">
        <v>477</v>
      </c>
      <c r="D6517" s="16" t="s">
        <v>478</v>
      </c>
      <c r="E6517" s="13" t="s">
        <v>479</v>
      </c>
      <c r="F6517" s="16" t="s">
        <v>271</v>
      </c>
      <c r="G6517" t="s">
        <v>480</v>
      </c>
      <c r="H6517" s="14"/>
      <c r="I6517" t="s">
        <v>492</v>
      </c>
      <c r="J6517" s="14"/>
      <c r="K6517">
        <v>1</v>
      </c>
      <c r="L6517">
        <v>3</v>
      </c>
      <c r="M6517" t="s">
        <v>8</v>
      </c>
      <c r="N6517" s="14"/>
      <c r="O6517">
        <v>0</v>
      </c>
      <c r="P6517">
        <v>3</v>
      </c>
      <c r="Q6517" t="s">
        <v>8</v>
      </c>
      <c r="R6517" s="14"/>
      <c r="S6517" s="16">
        <f>Table2[[#This Row],[FTHG]]-Table2[[#This Row],[HTH]]</f>
        <v>1</v>
      </c>
      <c r="T6517" s="14">
        <f>Table2[[#This Row],[FTAG]]-Table2[[#This Row],[HTA]]</f>
        <v>0</v>
      </c>
      <c r="U6517" s="13" t="str">
        <f>IF(Table2[[#This Row],[SHH]]&gt;Table2[[#This Row],[SHA]],"H",IF(Table2[[#This Row],[HTH]]&lt;Table2[[#This Row],[HTA]],"A","D"))</f>
        <v>H</v>
      </c>
      <c r="V6517" s="14"/>
      <c r="W6517">
        <v>10</v>
      </c>
      <c r="X6517">
        <v>9</v>
      </c>
      <c r="Y6517">
        <v>2</v>
      </c>
      <c r="Z6517">
        <v>4</v>
      </c>
      <c r="AA6517">
        <v>16</v>
      </c>
      <c r="AB6517">
        <v>12</v>
      </c>
      <c r="AC6517">
        <v>5</v>
      </c>
      <c r="AD6517">
        <v>4</v>
      </c>
      <c r="AE6517">
        <v>0</v>
      </c>
      <c r="AF6517">
        <v>0</v>
      </c>
      <c r="AG6517">
        <v>0</v>
      </c>
      <c r="AH6517">
        <v>0</v>
      </c>
      <c r="AI6517">
        <v>1.66</v>
      </c>
      <c r="AJ6517">
        <v>4</v>
      </c>
      <c r="AK6517">
        <v>4.75</v>
      </c>
    </row>
    <row r="6518" spans="1:37" x14ac:dyDescent="0.45">
      <c r="A6518" s="56"/>
      <c r="B6518" s="27">
        <v>44206</v>
      </c>
      <c r="C6518" s="16" t="s">
        <v>477</v>
      </c>
      <c r="D6518" s="16" t="s">
        <v>478</v>
      </c>
      <c r="E6518" s="13" t="s">
        <v>479</v>
      </c>
      <c r="F6518" s="16" t="s">
        <v>271</v>
      </c>
      <c r="G6518" t="s">
        <v>488</v>
      </c>
      <c r="H6518" s="14"/>
      <c r="I6518" t="s">
        <v>495</v>
      </c>
      <c r="J6518" s="14"/>
      <c r="K6518">
        <v>2</v>
      </c>
      <c r="L6518">
        <v>1</v>
      </c>
      <c r="M6518" t="s">
        <v>7</v>
      </c>
      <c r="N6518" s="14"/>
      <c r="O6518">
        <v>0</v>
      </c>
      <c r="P6518">
        <v>1</v>
      </c>
      <c r="Q6518" t="s">
        <v>8</v>
      </c>
      <c r="R6518" s="14"/>
      <c r="S6518" s="16">
        <f>Table2[[#This Row],[FTHG]]-Table2[[#This Row],[HTH]]</f>
        <v>2</v>
      </c>
      <c r="T6518" s="14">
        <f>Table2[[#This Row],[FTAG]]-Table2[[#This Row],[HTA]]</f>
        <v>0</v>
      </c>
      <c r="U6518" s="13" t="str">
        <f>IF(Table2[[#This Row],[SHH]]&gt;Table2[[#This Row],[SHA]],"H",IF(Table2[[#This Row],[HTH]]&lt;Table2[[#This Row],[HTA]],"A","D"))</f>
        <v>H</v>
      </c>
      <c r="V6518" s="14"/>
      <c r="W6518">
        <v>12</v>
      </c>
      <c r="X6518">
        <v>17</v>
      </c>
      <c r="Y6518">
        <v>4</v>
      </c>
      <c r="Z6518">
        <v>6</v>
      </c>
      <c r="AA6518">
        <v>18</v>
      </c>
      <c r="AB6518">
        <v>10</v>
      </c>
      <c r="AC6518">
        <v>5</v>
      </c>
      <c r="AD6518">
        <v>1</v>
      </c>
      <c r="AE6518">
        <v>1</v>
      </c>
      <c r="AF6518">
        <v>2</v>
      </c>
      <c r="AG6518">
        <v>0</v>
      </c>
      <c r="AH6518">
        <v>0</v>
      </c>
      <c r="AI6518">
        <v>3.1</v>
      </c>
      <c r="AJ6518">
        <v>3.6</v>
      </c>
      <c r="AK6518">
        <v>2.15</v>
      </c>
    </row>
    <row r="6519" spans="1:37" x14ac:dyDescent="0.45">
      <c r="A6519" s="56"/>
      <c r="B6519" s="27">
        <v>44206</v>
      </c>
      <c r="C6519" s="16" t="s">
        <v>477</v>
      </c>
      <c r="D6519" s="16" t="s">
        <v>478</v>
      </c>
      <c r="E6519" s="13" t="s">
        <v>479</v>
      </c>
      <c r="F6519" s="16" t="s">
        <v>271</v>
      </c>
      <c r="G6519" t="s">
        <v>496</v>
      </c>
      <c r="H6519" s="14"/>
      <c r="I6519" t="s">
        <v>491</v>
      </c>
      <c r="J6519" s="14"/>
      <c r="K6519">
        <v>2</v>
      </c>
      <c r="L6519">
        <v>2</v>
      </c>
      <c r="M6519" t="s">
        <v>23</v>
      </c>
      <c r="N6519" s="14"/>
      <c r="O6519">
        <v>1</v>
      </c>
      <c r="P6519">
        <v>2</v>
      </c>
      <c r="Q6519" t="s">
        <v>8</v>
      </c>
      <c r="R6519" s="14"/>
      <c r="S6519" s="16">
        <f>Table2[[#This Row],[FTHG]]-Table2[[#This Row],[HTH]]</f>
        <v>1</v>
      </c>
      <c r="T6519" s="14">
        <f>Table2[[#This Row],[FTAG]]-Table2[[#This Row],[HTA]]</f>
        <v>0</v>
      </c>
      <c r="U6519" s="13" t="str">
        <f>IF(Table2[[#This Row],[SHH]]&gt;Table2[[#This Row],[SHA]],"H",IF(Table2[[#This Row],[HTH]]&lt;Table2[[#This Row],[HTA]],"A","D"))</f>
        <v>H</v>
      </c>
      <c r="V6519" s="14"/>
      <c r="W6519">
        <v>11</v>
      </c>
      <c r="X6519">
        <v>7</v>
      </c>
      <c r="Y6519">
        <v>4</v>
      </c>
      <c r="Z6519">
        <v>7</v>
      </c>
      <c r="AA6519">
        <v>8</v>
      </c>
      <c r="AB6519">
        <v>8</v>
      </c>
      <c r="AC6519">
        <v>6</v>
      </c>
      <c r="AD6519">
        <v>6</v>
      </c>
      <c r="AE6519">
        <v>1</v>
      </c>
      <c r="AF6519">
        <v>1</v>
      </c>
      <c r="AG6519">
        <v>0</v>
      </c>
      <c r="AH6519">
        <v>0</v>
      </c>
      <c r="AI6519">
        <v>1.61</v>
      </c>
      <c r="AJ6519">
        <v>4.2</v>
      </c>
      <c r="AK6519">
        <v>5</v>
      </c>
    </row>
    <row r="6520" spans="1:37" x14ac:dyDescent="0.45">
      <c r="A6520" s="56"/>
      <c r="B6520" s="27">
        <v>44208</v>
      </c>
      <c r="C6520" s="16" t="s">
        <v>477</v>
      </c>
      <c r="D6520" s="16" t="s">
        <v>478</v>
      </c>
      <c r="E6520" s="13" t="s">
        <v>479</v>
      </c>
      <c r="F6520" s="16" t="s">
        <v>271</v>
      </c>
      <c r="G6520" t="s">
        <v>490</v>
      </c>
      <c r="H6520" s="14"/>
      <c r="I6520" t="s">
        <v>497</v>
      </c>
      <c r="J6520" s="14"/>
      <c r="K6520">
        <v>1</v>
      </c>
      <c r="L6520">
        <v>0</v>
      </c>
      <c r="M6520" t="s">
        <v>7</v>
      </c>
      <c r="N6520" s="14"/>
      <c r="O6520">
        <v>1</v>
      </c>
      <c r="P6520">
        <v>0</v>
      </c>
      <c r="Q6520" t="s">
        <v>7</v>
      </c>
      <c r="R6520" s="14"/>
      <c r="S6520" s="16">
        <f>Table2[[#This Row],[FTHG]]-Table2[[#This Row],[HTH]]</f>
        <v>0</v>
      </c>
      <c r="T6520" s="14">
        <f>Table2[[#This Row],[FTAG]]-Table2[[#This Row],[HTA]]</f>
        <v>0</v>
      </c>
      <c r="U6520" s="13" t="str">
        <f>IF(Table2[[#This Row],[SHH]]&gt;Table2[[#This Row],[SHA]],"H",IF(Table2[[#This Row],[HTH]]&lt;Table2[[#This Row],[HTA]],"A","D"))</f>
        <v>D</v>
      </c>
      <c r="V6520" s="14"/>
      <c r="W6520">
        <v>16</v>
      </c>
      <c r="X6520">
        <v>8</v>
      </c>
      <c r="Y6520">
        <v>4</v>
      </c>
      <c r="Z6520">
        <v>5</v>
      </c>
      <c r="AA6520">
        <v>12</v>
      </c>
      <c r="AB6520">
        <v>21</v>
      </c>
      <c r="AC6520">
        <v>8</v>
      </c>
      <c r="AD6520">
        <v>7</v>
      </c>
      <c r="AE6520">
        <v>1</v>
      </c>
      <c r="AF6520">
        <v>1</v>
      </c>
      <c r="AG6520">
        <v>0</v>
      </c>
      <c r="AH6520">
        <v>0</v>
      </c>
      <c r="AI6520">
        <v>2.2000000000000002</v>
      </c>
      <c r="AJ6520">
        <v>3.5</v>
      </c>
      <c r="AK6520">
        <v>3.1</v>
      </c>
    </row>
    <row r="6521" spans="1:37" x14ac:dyDescent="0.45">
      <c r="A6521" s="56"/>
      <c r="B6521" s="27">
        <v>44208</v>
      </c>
      <c r="C6521" s="16" t="s">
        <v>477</v>
      </c>
      <c r="D6521" s="16" t="s">
        <v>478</v>
      </c>
      <c r="E6521" s="13" t="s">
        <v>479</v>
      </c>
      <c r="F6521" s="16" t="s">
        <v>271</v>
      </c>
      <c r="G6521" t="s">
        <v>484</v>
      </c>
      <c r="H6521" s="14"/>
      <c r="I6521" t="s">
        <v>483</v>
      </c>
      <c r="J6521" s="14"/>
      <c r="K6521">
        <v>4</v>
      </c>
      <c r="L6521">
        <v>0</v>
      </c>
      <c r="M6521" t="s">
        <v>7</v>
      </c>
      <c r="N6521" s="14"/>
      <c r="O6521">
        <v>2</v>
      </c>
      <c r="P6521">
        <v>0</v>
      </c>
      <c r="Q6521" t="s">
        <v>7</v>
      </c>
      <c r="R6521" s="14"/>
      <c r="S6521" s="16">
        <f>Table2[[#This Row],[FTHG]]-Table2[[#This Row],[HTH]]</f>
        <v>2</v>
      </c>
      <c r="T6521" s="14">
        <f>Table2[[#This Row],[FTAG]]-Table2[[#This Row],[HTA]]</f>
        <v>0</v>
      </c>
      <c r="U6521" s="13" t="str">
        <f>IF(Table2[[#This Row],[SHH]]&gt;Table2[[#This Row],[SHA]],"H",IF(Table2[[#This Row],[HTH]]&lt;Table2[[#This Row],[HTA]],"A","D"))</f>
        <v>H</v>
      </c>
      <c r="V6521" s="14"/>
      <c r="W6521">
        <v>20</v>
      </c>
      <c r="X6521">
        <v>8</v>
      </c>
      <c r="Y6521">
        <v>11</v>
      </c>
      <c r="Z6521">
        <v>1</v>
      </c>
      <c r="AA6521">
        <v>8</v>
      </c>
      <c r="AB6521">
        <v>13</v>
      </c>
      <c r="AC6521">
        <v>12</v>
      </c>
      <c r="AD6521">
        <v>4</v>
      </c>
      <c r="AE6521">
        <v>0</v>
      </c>
      <c r="AF6521">
        <v>2</v>
      </c>
      <c r="AG6521">
        <v>0</v>
      </c>
      <c r="AH6521">
        <v>0</v>
      </c>
      <c r="AI6521">
        <v>1.75</v>
      </c>
      <c r="AJ6521">
        <v>3.75</v>
      </c>
      <c r="AK6521">
        <v>4.33</v>
      </c>
    </row>
    <row r="6522" spans="1:37" x14ac:dyDescent="0.45">
      <c r="A6522" s="56"/>
      <c r="B6522" s="27">
        <v>44209</v>
      </c>
      <c r="C6522" s="16" t="s">
        <v>477</v>
      </c>
      <c r="D6522" s="16" t="s">
        <v>478</v>
      </c>
      <c r="E6522" s="13" t="s">
        <v>479</v>
      </c>
      <c r="F6522" s="16" t="s">
        <v>271</v>
      </c>
      <c r="G6522" t="s">
        <v>491</v>
      </c>
      <c r="H6522" s="14"/>
      <c r="I6522" t="s">
        <v>489</v>
      </c>
      <c r="J6522" s="14"/>
      <c r="K6522">
        <v>1</v>
      </c>
      <c r="L6522">
        <v>3</v>
      </c>
      <c r="M6522" t="s">
        <v>8</v>
      </c>
      <c r="N6522" s="14"/>
      <c r="O6522">
        <v>0</v>
      </c>
      <c r="P6522">
        <v>2</v>
      </c>
      <c r="Q6522" t="s">
        <v>8</v>
      </c>
      <c r="R6522" s="14"/>
      <c r="S6522" s="16">
        <f>Table2[[#This Row],[FTHG]]-Table2[[#This Row],[HTH]]</f>
        <v>1</v>
      </c>
      <c r="T6522" s="14">
        <f>Table2[[#This Row],[FTAG]]-Table2[[#This Row],[HTA]]</f>
        <v>1</v>
      </c>
      <c r="U6522" s="13" t="str">
        <f>IF(Table2[[#This Row],[SHH]]&gt;Table2[[#This Row],[SHA]],"H",IF(Table2[[#This Row],[HTH]]&lt;Table2[[#This Row],[HTA]],"A","D"))</f>
        <v>A</v>
      </c>
      <c r="V6522" s="14"/>
      <c r="W6522">
        <v>14</v>
      </c>
      <c r="X6522">
        <v>6</v>
      </c>
      <c r="Y6522">
        <v>3</v>
      </c>
      <c r="Z6522">
        <v>4</v>
      </c>
      <c r="AA6522">
        <v>12</v>
      </c>
      <c r="AB6522">
        <v>12</v>
      </c>
      <c r="AC6522">
        <v>7</v>
      </c>
      <c r="AD6522">
        <v>3</v>
      </c>
      <c r="AE6522">
        <v>3</v>
      </c>
      <c r="AF6522">
        <v>3</v>
      </c>
      <c r="AG6522">
        <v>0</v>
      </c>
      <c r="AH6522">
        <v>0</v>
      </c>
      <c r="AI6522">
        <v>1.8</v>
      </c>
      <c r="AJ6522">
        <v>4.2</v>
      </c>
      <c r="AK6522">
        <v>3.8</v>
      </c>
    </row>
    <row r="6523" spans="1:37" x14ac:dyDescent="0.45">
      <c r="A6523" s="56"/>
      <c r="B6523" s="27">
        <v>44209</v>
      </c>
      <c r="C6523" s="16" t="s">
        <v>477</v>
      </c>
      <c r="D6523" s="16" t="s">
        <v>478</v>
      </c>
      <c r="E6523" s="13" t="s">
        <v>479</v>
      </c>
      <c r="F6523" s="16" t="s">
        <v>271</v>
      </c>
      <c r="G6523" t="s">
        <v>493</v>
      </c>
      <c r="H6523" s="14"/>
      <c r="I6523" t="s">
        <v>488</v>
      </c>
      <c r="J6523" s="14"/>
      <c r="K6523">
        <v>1</v>
      </c>
      <c r="L6523">
        <v>4</v>
      </c>
      <c r="M6523" t="s">
        <v>8</v>
      </c>
      <c r="N6523" s="14"/>
      <c r="O6523">
        <v>0</v>
      </c>
      <c r="P6523">
        <v>1</v>
      </c>
      <c r="Q6523" t="s">
        <v>8</v>
      </c>
      <c r="R6523" s="14"/>
      <c r="S6523" s="16">
        <f>Table2[[#This Row],[FTHG]]-Table2[[#This Row],[HTH]]</f>
        <v>1</v>
      </c>
      <c r="T6523" s="14">
        <f>Table2[[#This Row],[FTAG]]-Table2[[#This Row],[HTA]]</f>
        <v>3</v>
      </c>
      <c r="U6523" s="13" t="str">
        <f>IF(Table2[[#This Row],[SHH]]&gt;Table2[[#This Row],[SHA]],"H",IF(Table2[[#This Row],[HTH]]&lt;Table2[[#This Row],[HTA]],"A","D"))</f>
        <v>A</v>
      </c>
      <c r="V6523" s="14"/>
      <c r="W6523">
        <v>14</v>
      </c>
      <c r="X6523">
        <v>15</v>
      </c>
      <c r="Y6523">
        <v>4</v>
      </c>
      <c r="Z6523">
        <v>8</v>
      </c>
      <c r="AA6523">
        <v>12</v>
      </c>
      <c r="AB6523">
        <v>12</v>
      </c>
      <c r="AC6523">
        <v>6</v>
      </c>
      <c r="AD6523">
        <v>1</v>
      </c>
      <c r="AE6523">
        <v>3</v>
      </c>
      <c r="AF6523">
        <v>3</v>
      </c>
      <c r="AG6523">
        <v>0</v>
      </c>
      <c r="AH6523">
        <v>0</v>
      </c>
      <c r="AI6523">
        <v>2.5499999999999998</v>
      </c>
      <c r="AJ6523">
        <v>3.5</v>
      </c>
      <c r="AK6523">
        <v>2.5</v>
      </c>
    </row>
    <row r="6524" spans="1:37" x14ac:dyDescent="0.45">
      <c r="A6524" s="56"/>
      <c r="B6524" s="27">
        <v>44209</v>
      </c>
      <c r="C6524" s="16" t="s">
        <v>477</v>
      </c>
      <c r="D6524" s="16" t="s">
        <v>478</v>
      </c>
      <c r="E6524" s="13" t="s">
        <v>479</v>
      </c>
      <c r="F6524" s="16" t="s">
        <v>271</v>
      </c>
      <c r="G6524" t="s">
        <v>492</v>
      </c>
      <c r="H6524" s="14"/>
      <c r="I6524" t="s">
        <v>485</v>
      </c>
      <c r="J6524" s="14"/>
      <c r="K6524">
        <v>0</v>
      </c>
      <c r="L6524">
        <v>1</v>
      </c>
      <c r="M6524" t="s">
        <v>8</v>
      </c>
      <c r="N6524" s="14"/>
      <c r="O6524">
        <v>0</v>
      </c>
      <c r="P6524">
        <v>0</v>
      </c>
      <c r="Q6524" t="s">
        <v>23</v>
      </c>
      <c r="R6524" s="14"/>
      <c r="S6524" s="16">
        <f>Table2[[#This Row],[FTHG]]-Table2[[#This Row],[HTH]]</f>
        <v>0</v>
      </c>
      <c r="T6524" s="14">
        <f>Table2[[#This Row],[FTAG]]-Table2[[#This Row],[HTA]]</f>
        <v>1</v>
      </c>
      <c r="U6524" s="13" t="str">
        <f>IF(Table2[[#This Row],[SHH]]&gt;Table2[[#This Row],[SHA]],"H",IF(Table2[[#This Row],[HTH]]&lt;Table2[[#This Row],[HTA]],"A","D"))</f>
        <v>D</v>
      </c>
      <c r="V6524" s="14"/>
      <c r="W6524">
        <v>9</v>
      </c>
      <c r="X6524">
        <v>19</v>
      </c>
      <c r="Y6524">
        <v>4</v>
      </c>
      <c r="Z6524">
        <v>5</v>
      </c>
      <c r="AA6524">
        <v>14</v>
      </c>
      <c r="AB6524">
        <v>12</v>
      </c>
      <c r="AC6524">
        <v>4</v>
      </c>
      <c r="AD6524">
        <v>5</v>
      </c>
      <c r="AE6524">
        <v>3</v>
      </c>
      <c r="AF6524">
        <v>0</v>
      </c>
      <c r="AG6524">
        <v>0</v>
      </c>
      <c r="AH6524">
        <v>0</v>
      </c>
      <c r="AI6524">
        <v>3.3</v>
      </c>
      <c r="AJ6524">
        <v>3.5</v>
      </c>
      <c r="AK6524">
        <v>2.15</v>
      </c>
    </row>
    <row r="6525" spans="1:37" x14ac:dyDescent="0.45">
      <c r="A6525" s="56"/>
      <c r="B6525" s="27">
        <v>44209</v>
      </c>
      <c r="C6525" s="16" t="s">
        <v>477</v>
      </c>
      <c r="D6525" s="16" t="s">
        <v>478</v>
      </c>
      <c r="E6525" s="13" t="s">
        <v>479</v>
      </c>
      <c r="F6525" s="16" t="s">
        <v>271</v>
      </c>
      <c r="G6525" t="s">
        <v>494</v>
      </c>
      <c r="H6525" s="14"/>
      <c r="I6525" t="s">
        <v>481</v>
      </c>
      <c r="J6525" s="14"/>
      <c r="K6525">
        <v>1</v>
      </c>
      <c r="L6525">
        <v>0</v>
      </c>
      <c r="M6525" t="s">
        <v>7</v>
      </c>
      <c r="N6525" s="14"/>
      <c r="O6525">
        <v>0</v>
      </c>
      <c r="P6525">
        <v>0</v>
      </c>
      <c r="Q6525" t="s">
        <v>23</v>
      </c>
      <c r="R6525" s="14"/>
      <c r="S6525" s="16">
        <f>Table2[[#This Row],[FTHG]]-Table2[[#This Row],[HTH]]</f>
        <v>1</v>
      </c>
      <c r="T6525" s="14">
        <f>Table2[[#This Row],[FTAG]]-Table2[[#This Row],[HTA]]</f>
        <v>0</v>
      </c>
      <c r="U6525" s="13" t="str">
        <f>IF(Table2[[#This Row],[SHH]]&gt;Table2[[#This Row],[SHA]],"H",IF(Table2[[#This Row],[HTH]]&lt;Table2[[#This Row],[HTA]],"A","D"))</f>
        <v>H</v>
      </c>
      <c r="V6525" s="14"/>
      <c r="W6525">
        <v>21</v>
      </c>
      <c r="X6525">
        <v>8</v>
      </c>
      <c r="Y6525">
        <v>4</v>
      </c>
      <c r="Z6525">
        <v>2</v>
      </c>
      <c r="AA6525">
        <v>6</v>
      </c>
      <c r="AB6525">
        <v>5</v>
      </c>
      <c r="AC6525">
        <v>10</v>
      </c>
      <c r="AD6525">
        <v>5</v>
      </c>
      <c r="AE6525">
        <v>0</v>
      </c>
      <c r="AF6525">
        <v>0</v>
      </c>
      <c r="AG6525">
        <v>0</v>
      </c>
      <c r="AH6525">
        <v>0</v>
      </c>
      <c r="AI6525">
        <v>1.44</v>
      </c>
      <c r="AJ6525">
        <v>4.5</v>
      </c>
      <c r="AK6525">
        <v>6.5</v>
      </c>
    </row>
    <row r="6526" spans="1:37" x14ac:dyDescent="0.45">
      <c r="A6526" s="56"/>
      <c r="B6526" s="27">
        <v>44210</v>
      </c>
      <c r="C6526" s="16" t="s">
        <v>477</v>
      </c>
      <c r="D6526" s="16" t="s">
        <v>478</v>
      </c>
      <c r="E6526" s="13" t="s">
        <v>479</v>
      </c>
      <c r="F6526" s="16" t="s">
        <v>271</v>
      </c>
      <c r="G6526" t="s">
        <v>480</v>
      </c>
      <c r="H6526" s="14"/>
      <c r="I6526" t="s">
        <v>487</v>
      </c>
      <c r="J6526" s="14"/>
      <c r="K6526">
        <v>1</v>
      </c>
      <c r="L6526">
        <v>1</v>
      </c>
      <c r="M6526" t="s">
        <v>23</v>
      </c>
      <c r="N6526" s="14"/>
      <c r="O6526">
        <v>1</v>
      </c>
      <c r="P6526">
        <v>0</v>
      </c>
      <c r="Q6526" t="s">
        <v>7</v>
      </c>
      <c r="R6526" s="14"/>
      <c r="S6526" s="16">
        <f>Table2[[#This Row],[FTHG]]-Table2[[#This Row],[HTH]]</f>
        <v>0</v>
      </c>
      <c r="T6526" s="14">
        <f>Table2[[#This Row],[FTAG]]-Table2[[#This Row],[HTA]]</f>
        <v>1</v>
      </c>
      <c r="U6526" s="13" t="str">
        <f>IF(Table2[[#This Row],[SHH]]&gt;Table2[[#This Row],[SHA]],"H",IF(Table2[[#This Row],[HTH]]&lt;Table2[[#This Row],[HTA]],"A","D"))</f>
        <v>D</v>
      </c>
      <c r="V6526" s="14"/>
      <c r="W6526">
        <v>10</v>
      </c>
      <c r="X6526">
        <v>15</v>
      </c>
      <c r="Y6526">
        <v>6</v>
      </c>
      <c r="Z6526">
        <v>4</v>
      </c>
      <c r="AA6526">
        <v>8</v>
      </c>
      <c r="AB6526">
        <v>6</v>
      </c>
      <c r="AC6526">
        <v>3</v>
      </c>
      <c r="AD6526">
        <v>9</v>
      </c>
      <c r="AE6526">
        <v>1</v>
      </c>
      <c r="AF6526">
        <v>1</v>
      </c>
      <c r="AG6526">
        <v>0</v>
      </c>
      <c r="AH6526">
        <v>0</v>
      </c>
      <c r="AI6526">
        <v>1.57</v>
      </c>
      <c r="AJ6526">
        <v>4.2</v>
      </c>
      <c r="AK6526">
        <v>5.5</v>
      </c>
    </row>
    <row r="6527" spans="1:37" x14ac:dyDescent="0.45">
      <c r="A6527" s="56"/>
      <c r="B6527" s="27">
        <v>44210</v>
      </c>
      <c r="C6527" s="16" t="s">
        <v>477</v>
      </c>
      <c r="D6527" s="16" t="s">
        <v>478</v>
      </c>
      <c r="E6527" s="13" t="s">
        <v>479</v>
      </c>
      <c r="F6527" s="16" t="s">
        <v>271</v>
      </c>
      <c r="G6527" t="s">
        <v>482</v>
      </c>
      <c r="H6527" s="14"/>
      <c r="I6527" t="s">
        <v>496</v>
      </c>
      <c r="J6527" s="14"/>
      <c r="K6527">
        <v>1</v>
      </c>
      <c r="L6527">
        <v>3</v>
      </c>
      <c r="M6527" t="s">
        <v>8</v>
      </c>
      <c r="N6527" s="14"/>
      <c r="O6527">
        <v>0</v>
      </c>
      <c r="P6527">
        <v>1</v>
      </c>
      <c r="Q6527" t="s">
        <v>8</v>
      </c>
      <c r="R6527" s="14"/>
      <c r="S6527" s="16">
        <f>Table2[[#This Row],[FTHG]]-Table2[[#This Row],[HTH]]</f>
        <v>1</v>
      </c>
      <c r="T6527" s="14">
        <f>Table2[[#This Row],[FTAG]]-Table2[[#This Row],[HTA]]</f>
        <v>2</v>
      </c>
      <c r="U6527" s="13" t="str">
        <f>IF(Table2[[#This Row],[SHH]]&gt;Table2[[#This Row],[SHA]],"H",IF(Table2[[#This Row],[HTH]]&lt;Table2[[#This Row],[HTA]],"A","D"))</f>
        <v>A</v>
      </c>
      <c r="V6527" s="14"/>
      <c r="W6527">
        <v>12</v>
      </c>
      <c r="X6527">
        <v>21</v>
      </c>
      <c r="Y6527">
        <v>5</v>
      </c>
      <c r="Z6527">
        <v>12</v>
      </c>
      <c r="AA6527">
        <v>8</v>
      </c>
      <c r="AB6527">
        <v>11</v>
      </c>
      <c r="AC6527">
        <v>5</v>
      </c>
      <c r="AD6527">
        <v>6</v>
      </c>
      <c r="AE6527">
        <v>1</v>
      </c>
      <c r="AF6527">
        <v>0</v>
      </c>
      <c r="AG6527">
        <v>0</v>
      </c>
      <c r="AH6527">
        <v>0</v>
      </c>
      <c r="AI6527">
        <v>8</v>
      </c>
      <c r="AJ6527">
        <v>5.75</v>
      </c>
      <c r="AK6527">
        <v>1.33</v>
      </c>
    </row>
    <row r="6528" spans="1:37" x14ac:dyDescent="0.45">
      <c r="A6528" s="56"/>
      <c r="B6528" s="27">
        <v>44210</v>
      </c>
      <c r="C6528" s="16" t="s">
        <v>477</v>
      </c>
      <c r="D6528" s="16" t="s">
        <v>478</v>
      </c>
      <c r="E6528" s="13" t="s">
        <v>479</v>
      </c>
      <c r="F6528" s="16" t="s">
        <v>271</v>
      </c>
      <c r="G6528" t="s">
        <v>495</v>
      </c>
      <c r="H6528" s="14"/>
      <c r="I6528" t="s">
        <v>486</v>
      </c>
      <c r="J6528" s="14"/>
      <c r="K6528">
        <v>2</v>
      </c>
      <c r="L6528">
        <v>3</v>
      </c>
      <c r="M6528" t="s">
        <v>8</v>
      </c>
      <c r="N6528" s="14"/>
      <c r="O6528">
        <v>0</v>
      </c>
      <c r="P6528">
        <v>0</v>
      </c>
      <c r="Q6528" t="s">
        <v>23</v>
      </c>
      <c r="R6528" s="14"/>
      <c r="S6528" s="16">
        <f>Table2[[#This Row],[FTHG]]-Table2[[#This Row],[HTH]]</f>
        <v>2</v>
      </c>
      <c r="T6528" s="14">
        <f>Table2[[#This Row],[FTAG]]-Table2[[#This Row],[HTA]]</f>
        <v>3</v>
      </c>
      <c r="U6528" s="13" t="str">
        <f>IF(Table2[[#This Row],[SHH]]&gt;Table2[[#This Row],[SHA]],"H",IF(Table2[[#This Row],[HTH]]&lt;Table2[[#This Row],[HTA]],"A","D"))</f>
        <v>D</v>
      </c>
      <c r="V6528" s="14"/>
      <c r="W6528">
        <v>16</v>
      </c>
      <c r="X6528">
        <v>11</v>
      </c>
      <c r="Y6528">
        <v>6</v>
      </c>
      <c r="Z6528">
        <v>4</v>
      </c>
      <c r="AA6528">
        <v>5</v>
      </c>
      <c r="AB6528">
        <v>10</v>
      </c>
      <c r="AC6528">
        <v>5</v>
      </c>
      <c r="AD6528">
        <v>5</v>
      </c>
      <c r="AE6528">
        <v>0</v>
      </c>
      <c r="AF6528">
        <v>1</v>
      </c>
      <c r="AG6528">
        <v>0</v>
      </c>
      <c r="AH6528">
        <v>0</v>
      </c>
      <c r="AI6528">
        <v>3</v>
      </c>
      <c r="AJ6528">
        <v>3.5</v>
      </c>
      <c r="AK6528">
        <v>2.25</v>
      </c>
    </row>
    <row r="6529" spans="1:37" x14ac:dyDescent="0.45">
      <c r="A6529" s="56"/>
      <c r="B6529" s="27">
        <v>44212</v>
      </c>
      <c r="C6529" s="16" t="s">
        <v>477</v>
      </c>
      <c r="D6529" s="16" t="s">
        <v>478</v>
      </c>
      <c r="E6529" s="13" t="s">
        <v>479</v>
      </c>
      <c r="F6529" s="16" t="s">
        <v>271</v>
      </c>
      <c r="G6529" t="s">
        <v>483</v>
      </c>
      <c r="H6529" s="14"/>
      <c r="I6529" t="s">
        <v>490</v>
      </c>
      <c r="J6529" s="14"/>
      <c r="K6529">
        <v>1</v>
      </c>
      <c r="L6529">
        <v>4</v>
      </c>
      <c r="M6529" t="s">
        <v>8</v>
      </c>
      <c r="N6529" s="14"/>
      <c r="O6529">
        <v>0</v>
      </c>
      <c r="P6529">
        <v>2</v>
      </c>
      <c r="Q6529" t="s">
        <v>8</v>
      </c>
      <c r="R6529" s="14"/>
      <c r="S6529" s="16">
        <f>Table2[[#This Row],[FTHG]]-Table2[[#This Row],[HTH]]</f>
        <v>1</v>
      </c>
      <c r="T6529" s="14">
        <f>Table2[[#This Row],[FTAG]]-Table2[[#This Row],[HTA]]</f>
        <v>2</v>
      </c>
      <c r="U6529" s="13" t="str">
        <f>IF(Table2[[#This Row],[SHH]]&gt;Table2[[#This Row],[SHA]],"H",IF(Table2[[#This Row],[HTH]]&lt;Table2[[#This Row],[HTA]],"A","D"))</f>
        <v>A</v>
      </c>
      <c r="V6529" s="14"/>
      <c r="W6529">
        <v>6</v>
      </c>
      <c r="X6529">
        <v>15</v>
      </c>
      <c r="Y6529">
        <v>4</v>
      </c>
      <c r="Z6529">
        <v>10</v>
      </c>
      <c r="AA6529">
        <v>14</v>
      </c>
      <c r="AB6529">
        <v>11</v>
      </c>
      <c r="AC6529">
        <v>0</v>
      </c>
      <c r="AD6529">
        <v>1</v>
      </c>
      <c r="AE6529">
        <v>3</v>
      </c>
      <c r="AF6529">
        <v>3</v>
      </c>
      <c r="AG6529">
        <v>0</v>
      </c>
      <c r="AH6529">
        <v>0</v>
      </c>
      <c r="AI6529">
        <v>5.75</v>
      </c>
      <c r="AJ6529">
        <v>4.5</v>
      </c>
      <c r="AK6529">
        <v>1.53</v>
      </c>
    </row>
    <row r="6530" spans="1:37" x14ac:dyDescent="0.45">
      <c r="A6530" s="56"/>
      <c r="B6530" s="27">
        <v>44212</v>
      </c>
      <c r="C6530" s="16" t="s">
        <v>477</v>
      </c>
      <c r="D6530" s="16" t="s">
        <v>478</v>
      </c>
      <c r="E6530" s="13" t="s">
        <v>479</v>
      </c>
      <c r="F6530" s="16" t="s">
        <v>271</v>
      </c>
      <c r="G6530" t="s">
        <v>485</v>
      </c>
      <c r="H6530" s="14"/>
      <c r="I6530" t="s">
        <v>491</v>
      </c>
      <c r="J6530" s="14"/>
      <c r="K6530">
        <v>3</v>
      </c>
      <c r="L6530">
        <v>5</v>
      </c>
      <c r="M6530" t="s">
        <v>8</v>
      </c>
      <c r="N6530" s="14"/>
      <c r="O6530">
        <v>1</v>
      </c>
      <c r="P6530">
        <v>1</v>
      </c>
      <c r="Q6530" t="s">
        <v>23</v>
      </c>
      <c r="R6530" s="14"/>
      <c r="S6530" s="16">
        <f>Table2[[#This Row],[FTHG]]-Table2[[#This Row],[HTH]]</f>
        <v>2</v>
      </c>
      <c r="T6530" s="14">
        <f>Table2[[#This Row],[FTAG]]-Table2[[#This Row],[HTA]]</f>
        <v>4</v>
      </c>
      <c r="U6530" s="13" t="str">
        <f>IF(Table2[[#This Row],[SHH]]&gt;Table2[[#This Row],[SHA]],"H",IF(Table2[[#This Row],[HTH]]&lt;Table2[[#This Row],[HTA]],"A","D"))</f>
        <v>D</v>
      </c>
      <c r="V6530" s="14"/>
      <c r="W6530">
        <v>12</v>
      </c>
      <c r="X6530">
        <v>11</v>
      </c>
      <c r="Y6530">
        <v>5</v>
      </c>
      <c r="Z6530">
        <v>7</v>
      </c>
      <c r="AA6530">
        <v>12</v>
      </c>
      <c r="AB6530">
        <v>7</v>
      </c>
      <c r="AC6530">
        <v>5</v>
      </c>
      <c r="AD6530">
        <v>3</v>
      </c>
      <c r="AE6530">
        <v>1</v>
      </c>
      <c r="AF6530">
        <v>0</v>
      </c>
      <c r="AG6530">
        <v>0</v>
      </c>
      <c r="AH6530">
        <v>0</v>
      </c>
      <c r="AI6530">
        <v>4.75</v>
      </c>
      <c r="AJ6530">
        <v>4.2</v>
      </c>
      <c r="AK6530">
        <v>1.61</v>
      </c>
    </row>
    <row r="6531" spans="1:37" x14ac:dyDescent="0.45">
      <c r="A6531" s="56"/>
      <c r="B6531" s="27">
        <v>44212</v>
      </c>
      <c r="C6531" s="16" t="s">
        <v>477</v>
      </c>
      <c r="D6531" s="16" t="s">
        <v>478</v>
      </c>
      <c r="E6531" s="13" t="s">
        <v>479</v>
      </c>
      <c r="F6531" s="16" t="s">
        <v>271</v>
      </c>
      <c r="G6531" t="s">
        <v>497</v>
      </c>
      <c r="H6531" s="14"/>
      <c r="I6531" t="s">
        <v>484</v>
      </c>
      <c r="J6531" s="14"/>
      <c r="K6531">
        <v>2</v>
      </c>
      <c r="L6531">
        <v>0</v>
      </c>
      <c r="M6531" t="s">
        <v>7</v>
      </c>
      <c r="N6531" s="14"/>
      <c r="O6531">
        <v>1</v>
      </c>
      <c r="P6531">
        <v>0</v>
      </c>
      <c r="Q6531" t="s">
        <v>7</v>
      </c>
      <c r="R6531" s="14"/>
      <c r="S6531" s="16">
        <f>Table2[[#This Row],[FTHG]]-Table2[[#This Row],[HTH]]</f>
        <v>1</v>
      </c>
      <c r="T6531" s="14">
        <f>Table2[[#This Row],[FTAG]]-Table2[[#This Row],[HTA]]</f>
        <v>0</v>
      </c>
      <c r="U6531" s="13" t="str">
        <f>IF(Table2[[#This Row],[SHH]]&gt;Table2[[#This Row],[SHA]],"H",IF(Table2[[#This Row],[HTH]]&lt;Table2[[#This Row],[HTA]],"A","D"))</f>
        <v>H</v>
      </c>
      <c r="V6531" s="14"/>
      <c r="W6531">
        <v>16</v>
      </c>
      <c r="X6531">
        <v>3</v>
      </c>
      <c r="Y6531">
        <v>8</v>
      </c>
      <c r="Z6531">
        <v>0</v>
      </c>
      <c r="AA6531">
        <v>13</v>
      </c>
      <c r="AB6531">
        <v>12</v>
      </c>
      <c r="AC6531">
        <v>8</v>
      </c>
      <c r="AD6531">
        <v>1</v>
      </c>
      <c r="AE6531">
        <v>2</v>
      </c>
      <c r="AF6531">
        <v>1</v>
      </c>
      <c r="AG6531">
        <v>0</v>
      </c>
      <c r="AH6531">
        <v>0</v>
      </c>
      <c r="AI6531">
        <v>1.65</v>
      </c>
      <c r="AJ6531">
        <v>4.2</v>
      </c>
      <c r="AK6531">
        <v>4.75</v>
      </c>
    </row>
    <row r="6532" spans="1:37" x14ac:dyDescent="0.45">
      <c r="A6532" s="56"/>
      <c r="B6532" s="27">
        <v>44212</v>
      </c>
      <c r="C6532" s="16" t="s">
        <v>477</v>
      </c>
      <c r="D6532" s="16" t="s">
        <v>478</v>
      </c>
      <c r="E6532" s="13" t="s">
        <v>479</v>
      </c>
      <c r="F6532" s="16" t="s">
        <v>271</v>
      </c>
      <c r="G6532" t="s">
        <v>481</v>
      </c>
      <c r="H6532" s="14"/>
      <c r="I6532" t="s">
        <v>492</v>
      </c>
      <c r="J6532" s="14"/>
      <c r="K6532">
        <v>0</v>
      </c>
      <c r="L6532">
        <v>2</v>
      </c>
      <c r="M6532" t="s">
        <v>8</v>
      </c>
      <c r="N6532" s="14"/>
      <c r="O6532">
        <v>0</v>
      </c>
      <c r="P6532">
        <v>0</v>
      </c>
      <c r="Q6532" t="s">
        <v>23</v>
      </c>
      <c r="R6532" s="14"/>
      <c r="S6532" s="16">
        <f>Table2[[#This Row],[FTHG]]-Table2[[#This Row],[HTH]]</f>
        <v>0</v>
      </c>
      <c r="T6532" s="14">
        <f>Table2[[#This Row],[FTAG]]-Table2[[#This Row],[HTA]]</f>
        <v>2</v>
      </c>
      <c r="U6532" s="13" t="str">
        <f>IF(Table2[[#This Row],[SHH]]&gt;Table2[[#This Row],[SHA]],"H",IF(Table2[[#This Row],[HTH]]&lt;Table2[[#This Row],[HTA]],"A","D"))</f>
        <v>D</v>
      </c>
      <c r="V6532" s="14"/>
      <c r="W6532">
        <v>8</v>
      </c>
      <c r="X6532">
        <v>13</v>
      </c>
      <c r="Y6532">
        <v>2</v>
      </c>
      <c r="Z6532">
        <v>7</v>
      </c>
      <c r="AA6532">
        <v>12</v>
      </c>
      <c r="AB6532">
        <v>13</v>
      </c>
      <c r="AC6532">
        <v>5</v>
      </c>
      <c r="AD6532">
        <v>7</v>
      </c>
      <c r="AE6532">
        <v>0</v>
      </c>
      <c r="AF6532">
        <v>0</v>
      </c>
      <c r="AG6532">
        <v>0</v>
      </c>
      <c r="AH6532">
        <v>0</v>
      </c>
      <c r="AI6532">
        <v>1.85</v>
      </c>
      <c r="AJ6532">
        <v>3.8</v>
      </c>
      <c r="AK6532">
        <v>3.75</v>
      </c>
    </row>
    <row r="6533" spans="1:37" x14ac:dyDescent="0.45">
      <c r="A6533" s="56"/>
      <c r="B6533" s="27">
        <v>44212</v>
      </c>
      <c r="C6533" s="16" t="s">
        <v>477</v>
      </c>
      <c r="D6533" s="16" t="s">
        <v>478</v>
      </c>
      <c r="E6533" s="13" t="s">
        <v>479</v>
      </c>
      <c r="F6533" s="16" t="s">
        <v>271</v>
      </c>
      <c r="G6533" t="s">
        <v>489</v>
      </c>
      <c r="H6533" s="14"/>
      <c r="I6533" t="s">
        <v>493</v>
      </c>
      <c r="J6533" s="14"/>
      <c r="K6533">
        <v>2</v>
      </c>
      <c r="L6533">
        <v>1</v>
      </c>
      <c r="M6533" t="s">
        <v>7</v>
      </c>
      <c r="N6533" s="14"/>
      <c r="O6533">
        <v>0</v>
      </c>
      <c r="P6533">
        <v>0</v>
      </c>
      <c r="Q6533" t="s">
        <v>23</v>
      </c>
      <c r="R6533" s="14"/>
      <c r="S6533" s="16">
        <f>Table2[[#This Row],[FTHG]]-Table2[[#This Row],[HTH]]</f>
        <v>2</v>
      </c>
      <c r="T6533" s="14">
        <f>Table2[[#This Row],[FTAG]]-Table2[[#This Row],[HTA]]</f>
        <v>1</v>
      </c>
      <c r="U6533" s="13" t="str">
        <f>IF(Table2[[#This Row],[SHH]]&gt;Table2[[#This Row],[SHA]],"H",IF(Table2[[#This Row],[HTH]]&lt;Table2[[#This Row],[HTA]],"A","D"))</f>
        <v>H</v>
      </c>
      <c r="V6533" s="14"/>
      <c r="W6533">
        <v>19</v>
      </c>
      <c r="X6533">
        <v>3</v>
      </c>
      <c r="Y6533">
        <v>5</v>
      </c>
      <c r="Z6533">
        <v>2</v>
      </c>
      <c r="AA6533">
        <v>5</v>
      </c>
      <c r="AB6533">
        <v>6</v>
      </c>
      <c r="AC6533">
        <v>17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1.1399999999999999</v>
      </c>
      <c r="AJ6533">
        <v>8.5</v>
      </c>
      <c r="AK6533">
        <v>13</v>
      </c>
    </row>
    <row r="6534" spans="1:37" x14ac:dyDescent="0.45">
      <c r="A6534" s="56"/>
      <c r="B6534" s="27">
        <v>44213</v>
      </c>
      <c r="C6534" s="16" t="s">
        <v>477</v>
      </c>
      <c r="D6534" s="16" t="s">
        <v>478</v>
      </c>
      <c r="E6534" s="13" t="s">
        <v>479</v>
      </c>
      <c r="F6534" s="16" t="s">
        <v>271</v>
      </c>
      <c r="G6534" t="s">
        <v>487</v>
      </c>
      <c r="H6534" s="14"/>
      <c r="I6534" t="s">
        <v>495</v>
      </c>
      <c r="J6534" s="14"/>
      <c r="K6534">
        <v>1</v>
      </c>
      <c r="L6534">
        <v>1</v>
      </c>
      <c r="M6534" t="s">
        <v>23</v>
      </c>
      <c r="N6534" s="14"/>
      <c r="O6534">
        <v>1</v>
      </c>
      <c r="P6534">
        <v>0</v>
      </c>
      <c r="Q6534" t="s">
        <v>7</v>
      </c>
      <c r="R6534" s="14"/>
      <c r="S6534" s="16">
        <f>Table2[[#This Row],[FTHG]]-Table2[[#This Row],[HTH]]</f>
        <v>0</v>
      </c>
      <c r="T6534" s="14">
        <f>Table2[[#This Row],[FTAG]]-Table2[[#This Row],[HTA]]</f>
        <v>1</v>
      </c>
      <c r="U6534" s="13" t="str">
        <f>IF(Table2[[#This Row],[SHH]]&gt;Table2[[#This Row],[SHA]],"H",IF(Table2[[#This Row],[HTH]]&lt;Table2[[#This Row],[HTA]],"A","D"))</f>
        <v>D</v>
      </c>
      <c r="V6534" s="14"/>
      <c r="W6534">
        <v>17</v>
      </c>
      <c r="X6534">
        <v>13</v>
      </c>
      <c r="Y6534">
        <v>7</v>
      </c>
      <c r="Z6534">
        <v>6</v>
      </c>
      <c r="AA6534">
        <v>12</v>
      </c>
      <c r="AB6534">
        <v>21</v>
      </c>
      <c r="AC6534">
        <v>2</v>
      </c>
      <c r="AD6534">
        <v>1</v>
      </c>
      <c r="AE6534">
        <v>1</v>
      </c>
      <c r="AF6534">
        <v>2</v>
      </c>
      <c r="AG6534">
        <v>0</v>
      </c>
      <c r="AH6534">
        <v>0</v>
      </c>
      <c r="AI6534">
        <v>2.7</v>
      </c>
      <c r="AJ6534">
        <v>3.6</v>
      </c>
      <c r="AK6534">
        <v>2.4500000000000002</v>
      </c>
    </row>
    <row r="6535" spans="1:37" x14ac:dyDescent="0.45">
      <c r="A6535" s="56"/>
      <c r="B6535" s="27">
        <v>44213</v>
      </c>
      <c r="C6535" s="16" t="s">
        <v>477</v>
      </c>
      <c r="D6535" s="16" t="s">
        <v>478</v>
      </c>
      <c r="E6535" s="13" t="s">
        <v>479</v>
      </c>
      <c r="F6535" s="16" t="s">
        <v>271</v>
      </c>
      <c r="G6535" t="s">
        <v>486</v>
      </c>
      <c r="H6535" s="14"/>
      <c r="I6535" t="s">
        <v>482</v>
      </c>
      <c r="J6535" s="14"/>
      <c r="K6535">
        <v>2</v>
      </c>
      <c r="L6535">
        <v>2</v>
      </c>
      <c r="M6535" t="s">
        <v>23</v>
      </c>
      <c r="N6535" s="14"/>
      <c r="O6535">
        <v>0</v>
      </c>
      <c r="P6535">
        <v>2</v>
      </c>
      <c r="Q6535" t="s">
        <v>8</v>
      </c>
      <c r="R6535" s="14"/>
      <c r="S6535" s="16">
        <f>Table2[[#This Row],[FTHG]]-Table2[[#This Row],[HTH]]</f>
        <v>2</v>
      </c>
      <c r="T6535" s="14">
        <f>Table2[[#This Row],[FTAG]]-Table2[[#This Row],[HTA]]</f>
        <v>0</v>
      </c>
      <c r="U6535" s="13" t="str">
        <f>IF(Table2[[#This Row],[SHH]]&gt;Table2[[#This Row],[SHA]],"H",IF(Table2[[#This Row],[HTH]]&lt;Table2[[#This Row],[HTA]],"A","D"))</f>
        <v>H</v>
      </c>
      <c r="V6535" s="14"/>
      <c r="W6535">
        <v>17</v>
      </c>
      <c r="X6535">
        <v>10</v>
      </c>
      <c r="Y6535">
        <v>6</v>
      </c>
      <c r="Z6535">
        <v>5</v>
      </c>
      <c r="AA6535">
        <v>8</v>
      </c>
      <c r="AB6535">
        <v>9</v>
      </c>
      <c r="AC6535">
        <v>6</v>
      </c>
      <c r="AD6535">
        <v>6</v>
      </c>
      <c r="AE6535">
        <v>1</v>
      </c>
      <c r="AF6535">
        <v>2</v>
      </c>
      <c r="AG6535">
        <v>0</v>
      </c>
      <c r="AH6535">
        <v>0</v>
      </c>
      <c r="AI6535">
        <v>2.37</v>
      </c>
      <c r="AJ6535">
        <v>3.25</v>
      </c>
      <c r="AK6535">
        <v>3</v>
      </c>
    </row>
    <row r="6536" spans="1:37" x14ac:dyDescent="0.45">
      <c r="A6536" s="56"/>
      <c r="B6536" s="27">
        <v>44213</v>
      </c>
      <c r="C6536" s="16" t="s">
        <v>477</v>
      </c>
      <c r="D6536" s="16" t="s">
        <v>478</v>
      </c>
      <c r="E6536" s="13" t="s">
        <v>479</v>
      </c>
      <c r="F6536" s="16" t="s">
        <v>271</v>
      </c>
      <c r="G6536" t="s">
        <v>488</v>
      </c>
      <c r="H6536" s="14"/>
      <c r="I6536" t="s">
        <v>480</v>
      </c>
      <c r="J6536" s="14"/>
      <c r="K6536">
        <v>1</v>
      </c>
      <c r="L6536">
        <v>1</v>
      </c>
      <c r="M6536" t="s">
        <v>23</v>
      </c>
      <c r="N6536" s="14"/>
      <c r="O6536">
        <v>0</v>
      </c>
      <c r="P6536">
        <v>0</v>
      </c>
      <c r="Q6536" t="s">
        <v>23</v>
      </c>
      <c r="R6536" s="14"/>
      <c r="S6536" s="16">
        <f>Table2[[#This Row],[FTHG]]-Table2[[#This Row],[HTH]]</f>
        <v>1</v>
      </c>
      <c r="T6536" s="14">
        <f>Table2[[#This Row],[FTAG]]-Table2[[#This Row],[HTA]]</f>
        <v>1</v>
      </c>
      <c r="U6536" s="13" t="str">
        <f>IF(Table2[[#This Row],[SHH]]&gt;Table2[[#This Row],[SHA]],"H",IF(Table2[[#This Row],[HTH]]&lt;Table2[[#This Row],[HTA]],"A","D"))</f>
        <v>D</v>
      </c>
      <c r="V6536" s="14"/>
      <c r="W6536">
        <v>7</v>
      </c>
      <c r="X6536">
        <v>20</v>
      </c>
      <c r="Y6536">
        <v>2</v>
      </c>
      <c r="Z6536">
        <v>7</v>
      </c>
      <c r="AA6536">
        <v>9</v>
      </c>
      <c r="AB6536">
        <v>8</v>
      </c>
      <c r="AC6536">
        <v>1</v>
      </c>
      <c r="AD6536">
        <v>8</v>
      </c>
      <c r="AE6536">
        <v>2</v>
      </c>
      <c r="AF6536">
        <v>1</v>
      </c>
      <c r="AG6536">
        <v>0</v>
      </c>
      <c r="AH6536">
        <v>0</v>
      </c>
      <c r="AI6536">
        <v>3.2</v>
      </c>
      <c r="AJ6536">
        <v>4</v>
      </c>
      <c r="AK6536">
        <v>2</v>
      </c>
    </row>
    <row r="6537" spans="1:37" x14ac:dyDescent="0.45">
      <c r="A6537" s="56"/>
      <c r="B6537" s="27">
        <v>44213</v>
      </c>
      <c r="C6537" s="16" t="s">
        <v>477</v>
      </c>
      <c r="D6537" s="16" t="s">
        <v>478</v>
      </c>
      <c r="E6537" s="13" t="s">
        <v>479</v>
      </c>
      <c r="F6537" s="16" t="s">
        <v>271</v>
      </c>
      <c r="G6537" t="s">
        <v>496</v>
      </c>
      <c r="H6537" s="14"/>
      <c r="I6537" t="s">
        <v>494</v>
      </c>
      <c r="J6537" s="14"/>
      <c r="K6537">
        <v>1</v>
      </c>
      <c r="L6537">
        <v>0</v>
      </c>
      <c r="M6537" t="s">
        <v>7</v>
      </c>
      <c r="N6537" s="14"/>
      <c r="O6537">
        <v>1</v>
      </c>
      <c r="P6537">
        <v>0</v>
      </c>
      <c r="Q6537" t="s">
        <v>7</v>
      </c>
      <c r="R6537" s="14"/>
      <c r="S6537" s="16">
        <f>Table2[[#This Row],[FTHG]]-Table2[[#This Row],[HTH]]</f>
        <v>0</v>
      </c>
      <c r="T6537" s="14">
        <f>Table2[[#This Row],[FTAG]]-Table2[[#This Row],[HTA]]</f>
        <v>0</v>
      </c>
      <c r="U6537" s="13" t="str">
        <f>IF(Table2[[#This Row],[SHH]]&gt;Table2[[#This Row],[SHA]],"H",IF(Table2[[#This Row],[HTH]]&lt;Table2[[#This Row],[HTA]],"A","D"))</f>
        <v>D</v>
      </c>
      <c r="V6537" s="14"/>
      <c r="W6537">
        <v>12</v>
      </c>
      <c r="X6537">
        <v>9</v>
      </c>
      <c r="Y6537">
        <v>2</v>
      </c>
      <c r="Z6537">
        <v>4</v>
      </c>
      <c r="AA6537">
        <v>17</v>
      </c>
      <c r="AB6537">
        <v>13</v>
      </c>
      <c r="AC6537">
        <v>6</v>
      </c>
      <c r="AD6537">
        <v>3</v>
      </c>
      <c r="AE6537">
        <v>0</v>
      </c>
      <c r="AF6537">
        <v>0</v>
      </c>
      <c r="AG6537">
        <v>0</v>
      </c>
      <c r="AH6537">
        <v>0</v>
      </c>
      <c r="AI6537">
        <v>1.44</v>
      </c>
      <c r="AJ6537">
        <v>4.5</v>
      </c>
      <c r="AK6537">
        <v>7</v>
      </c>
    </row>
    <row r="6538" spans="1:37" x14ac:dyDescent="0.45">
      <c r="A6538" s="56"/>
      <c r="B6538" s="27">
        <v>44218</v>
      </c>
      <c r="C6538" s="16" t="s">
        <v>477</v>
      </c>
      <c r="D6538" s="16" t="s">
        <v>478</v>
      </c>
      <c r="E6538" s="13" t="s">
        <v>479</v>
      </c>
      <c r="F6538" s="16" t="s">
        <v>271</v>
      </c>
      <c r="G6538" t="s">
        <v>495</v>
      </c>
      <c r="H6538" s="14"/>
      <c r="I6538" t="s">
        <v>481</v>
      </c>
      <c r="J6538" s="14"/>
      <c r="K6538">
        <v>1</v>
      </c>
      <c r="L6538">
        <v>3</v>
      </c>
      <c r="M6538" t="s">
        <v>8</v>
      </c>
      <c r="N6538" s="14"/>
      <c r="O6538">
        <v>1</v>
      </c>
      <c r="P6538">
        <v>0</v>
      </c>
      <c r="Q6538" t="s">
        <v>7</v>
      </c>
      <c r="R6538" s="14"/>
      <c r="S6538" s="16">
        <f>Table2[[#This Row],[FTHG]]-Table2[[#This Row],[HTH]]</f>
        <v>0</v>
      </c>
      <c r="T6538" s="14">
        <f>Table2[[#This Row],[FTAG]]-Table2[[#This Row],[HTA]]</f>
        <v>3</v>
      </c>
      <c r="U6538" s="13" t="str">
        <f>IF(Table2[[#This Row],[SHH]]&gt;Table2[[#This Row],[SHA]],"H",IF(Table2[[#This Row],[HTH]]&lt;Table2[[#This Row],[HTA]],"A","D"))</f>
        <v>D</v>
      </c>
      <c r="V6538" s="14"/>
      <c r="W6538">
        <v>9</v>
      </c>
      <c r="X6538">
        <v>21</v>
      </c>
      <c r="Y6538">
        <v>4</v>
      </c>
      <c r="Z6538">
        <v>6</v>
      </c>
      <c r="AA6538">
        <v>11</v>
      </c>
      <c r="AB6538">
        <v>12</v>
      </c>
      <c r="AC6538">
        <v>5</v>
      </c>
      <c r="AD6538">
        <v>4</v>
      </c>
      <c r="AE6538">
        <v>1</v>
      </c>
      <c r="AF6538">
        <v>1</v>
      </c>
      <c r="AG6538">
        <v>1</v>
      </c>
      <c r="AH6538">
        <v>0</v>
      </c>
      <c r="AI6538">
        <v>2.37</v>
      </c>
      <c r="AJ6538">
        <v>3.4</v>
      </c>
      <c r="AK6538">
        <v>2.9</v>
      </c>
    </row>
    <row r="6539" spans="1:37" x14ac:dyDescent="0.45">
      <c r="A6539" s="56"/>
      <c r="B6539" s="27">
        <v>44219</v>
      </c>
      <c r="C6539" s="16" t="s">
        <v>477</v>
      </c>
      <c r="D6539" s="16" t="s">
        <v>478</v>
      </c>
      <c r="E6539" s="13" t="s">
        <v>479</v>
      </c>
      <c r="F6539" s="16" t="s">
        <v>271</v>
      </c>
      <c r="G6539" t="s">
        <v>493</v>
      </c>
      <c r="H6539" s="14"/>
      <c r="I6539" t="s">
        <v>483</v>
      </c>
      <c r="J6539" s="14"/>
      <c r="K6539">
        <v>0</v>
      </c>
      <c r="L6539">
        <v>0</v>
      </c>
      <c r="M6539" t="s">
        <v>23</v>
      </c>
      <c r="N6539" s="14"/>
      <c r="O6539">
        <v>0</v>
      </c>
      <c r="P6539">
        <v>0</v>
      </c>
      <c r="Q6539" t="s">
        <v>23</v>
      </c>
      <c r="R6539" s="14"/>
      <c r="S6539" s="16">
        <f>Table2[[#This Row],[FTHG]]-Table2[[#This Row],[HTH]]</f>
        <v>0</v>
      </c>
      <c r="T6539" s="14">
        <f>Table2[[#This Row],[FTAG]]-Table2[[#This Row],[HTA]]</f>
        <v>0</v>
      </c>
      <c r="U6539" s="13" t="str">
        <f>IF(Table2[[#This Row],[SHH]]&gt;Table2[[#This Row],[SHA]],"H",IF(Table2[[#This Row],[HTH]]&lt;Table2[[#This Row],[HTA]],"A","D"))</f>
        <v>D</v>
      </c>
      <c r="V6539" s="14"/>
      <c r="W6539">
        <v>13</v>
      </c>
      <c r="X6539">
        <v>13</v>
      </c>
      <c r="Y6539">
        <v>4</v>
      </c>
      <c r="Z6539">
        <v>4</v>
      </c>
      <c r="AA6539">
        <v>4</v>
      </c>
      <c r="AB6539">
        <v>6</v>
      </c>
      <c r="AC6539">
        <v>7</v>
      </c>
      <c r="AD6539">
        <v>4</v>
      </c>
      <c r="AE6539">
        <v>2</v>
      </c>
      <c r="AF6539">
        <v>0</v>
      </c>
      <c r="AG6539">
        <v>0</v>
      </c>
      <c r="AH6539">
        <v>0</v>
      </c>
      <c r="AI6539">
        <v>2.8</v>
      </c>
      <c r="AJ6539">
        <v>3.5</v>
      </c>
      <c r="AK6539">
        <v>2.37</v>
      </c>
    </row>
    <row r="6540" spans="1:37" x14ac:dyDescent="0.45">
      <c r="A6540" s="56"/>
      <c r="B6540" s="27">
        <v>44219</v>
      </c>
      <c r="C6540" s="16" t="s">
        <v>477</v>
      </c>
      <c r="D6540" s="16" t="s">
        <v>478</v>
      </c>
      <c r="E6540" s="13" t="s">
        <v>479</v>
      </c>
      <c r="F6540" s="16" t="s">
        <v>271</v>
      </c>
      <c r="G6540" t="s">
        <v>490</v>
      </c>
      <c r="H6540" s="14"/>
      <c r="I6540" t="s">
        <v>486</v>
      </c>
      <c r="J6540" s="14"/>
      <c r="K6540">
        <v>1</v>
      </c>
      <c r="L6540">
        <v>0</v>
      </c>
      <c r="M6540" t="s">
        <v>7</v>
      </c>
      <c r="N6540" s="14"/>
      <c r="O6540">
        <v>1</v>
      </c>
      <c r="P6540">
        <v>0</v>
      </c>
      <c r="Q6540" t="s">
        <v>7</v>
      </c>
      <c r="R6540" s="14"/>
      <c r="S6540" s="16">
        <f>Table2[[#This Row],[FTHG]]-Table2[[#This Row],[HTH]]</f>
        <v>0</v>
      </c>
      <c r="T6540" s="14">
        <f>Table2[[#This Row],[FTAG]]-Table2[[#This Row],[HTA]]</f>
        <v>0</v>
      </c>
      <c r="U6540" s="13" t="str">
        <f>IF(Table2[[#This Row],[SHH]]&gt;Table2[[#This Row],[SHA]],"H",IF(Table2[[#This Row],[HTH]]&lt;Table2[[#This Row],[HTA]],"A","D"))</f>
        <v>D</v>
      </c>
      <c r="V6540" s="14"/>
      <c r="W6540">
        <v>15</v>
      </c>
      <c r="X6540">
        <v>4</v>
      </c>
      <c r="Y6540">
        <v>4</v>
      </c>
      <c r="Z6540">
        <v>1</v>
      </c>
      <c r="AA6540">
        <v>17</v>
      </c>
      <c r="AB6540">
        <v>19</v>
      </c>
      <c r="AC6540">
        <v>6</v>
      </c>
      <c r="AD6540">
        <v>3</v>
      </c>
      <c r="AE6540">
        <v>2</v>
      </c>
      <c r="AF6540">
        <v>2</v>
      </c>
      <c r="AG6540">
        <v>0</v>
      </c>
      <c r="AH6540">
        <v>0</v>
      </c>
      <c r="AI6540">
        <v>1.72</v>
      </c>
      <c r="AJ6540">
        <v>3.9</v>
      </c>
      <c r="AK6540">
        <v>4.33</v>
      </c>
    </row>
    <row r="6541" spans="1:37" x14ac:dyDescent="0.45">
      <c r="A6541" s="56"/>
      <c r="B6541" s="27">
        <v>44219</v>
      </c>
      <c r="C6541" s="16" t="s">
        <v>477</v>
      </c>
      <c r="D6541" s="16" t="s">
        <v>478</v>
      </c>
      <c r="E6541" s="13" t="s">
        <v>479</v>
      </c>
      <c r="F6541" s="16" t="s">
        <v>271</v>
      </c>
      <c r="G6541" t="s">
        <v>491</v>
      </c>
      <c r="H6541" s="14"/>
      <c r="I6541" t="s">
        <v>487</v>
      </c>
      <c r="J6541" s="14"/>
      <c r="K6541">
        <v>2</v>
      </c>
      <c r="L6541">
        <v>0</v>
      </c>
      <c r="M6541" t="s">
        <v>7</v>
      </c>
      <c r="N6541" s="14"/>
      <c r="O6541">
        <v>1</v>
      </c>
      <c r="P6541">
        <v>0</v>
      </c>
      <c r="Q6541" t="s">
        <v>7</v>
      </c>
      <c r="R6541" s="14"/>
      <c r="S6541" s="16">
        <f>Table2[[#This Row],[FTHG]]-Table2[[#This Row],[HTH]]</f>
        <v>1</v>
      </c>
      <c r="T6541" s="14">
        <f>Table2[[#This Row],[FTAG]]-Table2[[#This Row],[HTA]]</f>
        <v>0</v>
      </c>
      <c r="U6541" s="13" t="str">
        <f>IF(Table2[[#This Row],[SHH]]&gt;Table2[[#This Row],[SHA]],"H",IF(Table2[[#This Row],[HTH]]&lt;Table2[[#This Row],[HTA]],"A","D"))</f>
        <v>H</v>
      </c>
      <c r="V6541" s="14"/>
      <c r="W6541">
        <v>12</v>
      </c>
      <c r="X6541">
        <v>7</v>
      </c>
      <c r="Y6541">
        <v>5</v>
      </c>
      <c r="Z6541">
        <v>3</v>
      </c>
      <c r="AA6541">
        <v>13</v>
      </c>
      <c r="AB6541">
        <v>4</v>
      </c>
      <c r="AC6541">
        <v>3</v>
      </c>
      <c r="AD6541">
        <v>4</v>
      </c>
      <c r="AE6541">
        <v>1</v>
      </c>
      <c r="AF6541">
        <v>1</v>
      </c>
      <c r="AG6541">
        <v>0</v>
      </c>
      <c r="AH6541">
        <v>0</v>
      </c>
      <c r="AI6541">
        <v>1.1200000000000001</v>
      </c>
      <c r="AJ6541">
        <v>8</v>
      </c>
      <c r="AK6541">
        <v>17</v>
      </c>
    </row>
    <row r="6542" spans="1:37" x14ac:dyDescent="0.45">
      <c r="A6542" s="56"/>
      <c r="B6542" s="27">
        <v>44219</v>
      </c>
      <c r="C6542" s="16" t="s">
        <v>477</v>
      </c>
      <c r="D6542" s="16" t="s">
        <v>478</v>
      </c>
      <c r="E6542" s="13" t="s">
        <v>479</v>
      </c>
      <c r="F6542" s="16" t="s">
        <v>271</v>
      </c>
      <c r="G6542" t="s">
        <v>484</v>
      </c>
      <c r="H6542" s="14"/>
      <c r="I6542" t="s">
        <v>480</v>
      </c>
      <c r="J6542" s="14"/>
      <c r="K6542">
        <v>1</v>
      </c>
      <c r="L6542">
        <v>0</v>
      </c>
      <c r="M6542" t="s">
        <v>7</v>
      </c>
      <c r="N6542" s="14"/>
      <c r="O6542">
        <v>0</v>
      </c>
      <c r="P6542">
        <v>0</v>
      </c>
      <c r="Q6542" t="s">
        <v>23</v>
      </c>
      <c r="R6542" s="14"/>
      <c r="S6542" s="16">
        <f>Table2[[#This Row],[FTHG]]-Table2[[#This Row],[HTH]]</f>
        <v>1</v>
      </c>
      <c r="T6542" s="14">
        <f>Table2[[#This Row],[FTAG]]-Table2[[#This Row],[HTA]]</f>
        <v>0</v>
      </c>
      <c r="U6542" s="13" t="str">
        <f>IF(Table2[[#This Row],[SHH]]&gt;Table2[[#This Row],[SHA]],"H",IF(Table2[[#This Row],[HTH]]&lt;Table2[[#This Row],[HTA]],"A","D"))</f>
        <v>H</v>
      </c>
      <c r="V6542" s="14"/>
      <c r="W6542">
        <v>9</v>
      </c>
      <c r="X6542">
        <v>6</v>
      </c>
      <c r="Y6542">
        <v>3</v>
      </c>
      <c r="Z6542">
        <v>2</v>
      </c>
      <c r="AA6542">
        <v>9</v>
      </c>
      <c r="AB6542">
        <v>11</v>
      </c>
      <c r="AC6542">
        <v>6</v>
      </c>
      <c r="AD6542">
        <v>4</v>
      </c>
      <c r="AE6542">
        <v>1</v>
      </c>
      <c r="AF6542">
        <v>1</v>
      </c>
      <c r="AG6542">
        <v>0</v>
      </c>
      <c r="AH6542">
        <v>0</v>
      </c>
      <c r="AI6542">
        <v>2.2000000000000002</v>
      </c>
      <c r="AJ6542">
        <v>3.6</v>
      </c>
      <c r="AK6542">
        <v>3</v>
      </c>
    </row>
    <row r="6543" spans="1:37" x14ac:dyDescent="0.45">
      <c r="A6543" s="56"/>
      <c r="B6543" s="27">
        <v>44220</v>
      </c>
      <c r="C6543" s="16" t="s">
        <v>477</v>
      </c>
      <c r="D6543" s="16" t="s">
        <v>478</v>
      </c>
      <c r="E6543" s="13" t="s">
        <v>479</v>
      </c>
      <c r="F6543" s="16" t="s">
        <v>271</v>
      </c>
      <c r="G6543" t="s">
        <v>492</v>
      </c>
      <c r="H6543" s="14"/>
      <c r="I6543" t="s">
        <v>496</v>
      </c>
      <c r="J6543" s="14"/>
      <c r="K6543">
        <v>1</v>
      </c>
      <c r="L6543">
        <v>2</v>
      </c>
      <c r="M6543" t="s">
        <v>8</v>
      </c>
      <c r="N6543" s="14"/>
      <c r="O6543">
        <v>0</v>
      </c>
      <c r="P6543">
        <v>1</v>
      </c>
      <c r="Q6543" t="s">
        <v>8</v>
      </c>
      <c r="R6543" s="14"/>
      <c r="S6543" s="16">
        <f>Table2[[#This Row],[FTHG]]-Table2[[#This Row],[HTH]]</f>
        <v>1</v>
      </c>
      <c r="T6543" s="14">
        <f>Table2[[#This Row],[FTAG]]-Table2[[#This Row],[HTA]]</f>
        <v>1</v>
      </c>
      <c r="U6543" s="13" t="str">
        <f>IF(Table2[[#This Row],[SHH]]&gt;Table2[[#This Row],[SHA]],"H",IF(Table2[[#This Row],[HTH]]&lt;Table2[[#This Row],[HTA]],"A","D"))</f>
        <v>A</v>
      </c>
      <c r="V6543" s="14"/>
      <c r="W6543">
        <v>8</v>
      </c>
      <c r="X6543">
        <v>19</v>
      </c>
      <c r="Y6543">
        <v>5</v>
      </c>
      <c r="Z6543">
        <v>8</v>
      </c>
      <c r="AA6543">
        <v>10</v>
      </c>
      <c r="AB6543">
        <v>17</v>
      </c>
      <c r="AC6543">
        <v>4</v>
      </c>
      <c r="AD6543">
        <v>10</v>
      </c>
      <c r="AE6543">
        <v>1</v>
      </c>
      <c r="AF6543">
        <v>2</v>
      </c>
      <c r="AG6543">
        <v>1</v>
      </c>
      <c r="AH6543">
        <v>0</v>
      </c>
      <c r="AI6543">
        <v>11</v>
      </c>
      <c r="AJ6543">
        <v>8.5</v>
      </c>
      <c r="AK6543">
        <v>1.1599999999999999</v>
      </c>
    </row>
    <row r="6544" spans="1:37" x14ac:dyDescent="0.45">
      <c r="A6544" s="56"/>
      <c r="B6544" s="27">
        <v>44220</v>
      </c>
      <c r="C6544" s="16" t="s">
        <v>477</v>
      </c>
      <c r="D6544" s="16" t="s">
        <v>478</v>
      </c>
      <c r="E6544" s="13" t="s">
        <v>479</v>
      </c>
      <c r="F6544" s="16" t="s">
        <v>271</v>
      </c>
      <c r="G6544" t="s">
        <v>482</v>
      </c>
      <c r="H6544" s="14"/>
      <c r="I6544" t="s">
        <v>488</v>
      </c>
      <c r="J6544" s="14"/>
      <c r="K6544">
        <v>0</v>
      </c>
      <c r="L6544">
        <v>1</v>
      </c>
      <c r="M6544" t="s">
        <v>8</v>
      </c>
      <c r="N6544" s="14"/>
      <c r="O6544">
        <v>0</v>
      </c>
      <c r="P6544">
        <v>0</v>
      </c>
      <c r="Q6544" t="s">
        <v>23</v>
      </c>
      <c r="R6544" s="14"/>
      <c r="S6544" s="16">
        <f>Table2[[#This Row],[FTHG]]-Table2[[#This Row],[HTH]]</f>
        <v>0</v>
      </c>
      <c r="T6544" s="14">
        <f>Table2[[#This Row],[FTAG]]-Table2[[#This Row],[HTA]]</f>
        <v>1</v>
      </c>
      <c r="U6544" s="13" t="str">
        <f>IF(Table2[[#This Row],[SHH]]&gt;Table2[[#This Row],[SHA]],"H",IF(Table2[[#This Row],[HTH]]&lt;Table2[[#This Row],[HTA]],"A","D"))</f>
        <v>D</v>
      </c>
      <c r="V6544" s="14"/>
      <c r="W6544">
        <v>21</v>
      </c>
      <c r="X6544">
        <v>7</v>
      </c>
      <c r="Y6544">
        <v>5</v>
      </c>
      <c r="Z6544">
        <v>6</v>
      </c>
      <c r="AA6544">
        <v>15</v>
      </c>
      <c r="AB6544">
        <v>14</v>
      </c>
      <c r="AC6544">
        <v>8</v>
      </c>
      <c r="AD6544">
        <v>1</v>
      </c>
      <c r="AE6544">
        <v>2</v>
      </c>
      <c r="AF6544">
        <v>1</v>
      </c>
      <c r="AG6544">
        <v>0</v>
      </c>
      <c r="AH6544">
        <v>0</v>
      </c>
      <c r="AI6544">
        <v>1.57</v>
      </c>
      <c r="AJ6544">
        <v>4</v>
      </c>
      <c r="AK6544">
        <v>5.75</v>
      </c>
    </row>
    <row r="6545" spans="1:37" x14ac:dyDescent="0.45">
      <c r="A6545" s="56"/>
      <c r="B6545" s="27">
        <v>44220</v>
      </c>
      <c r="C6545" s="16" t="s">
        <v>477</v>
      </c>
      <c r="D6545" s="16" t="s">
        <v>478</v>
      </c>
      <c r="E6545" s="13" t="s">
        <v>479</v>
      </c>
      <c r="F6545" s="16" t="s">
        <v>271</v>
      </c>
      <c r="G6545" t="s">
        <v>497</v>
      </c>
      <c r="H6545" s="14"/>
      <c r="I6545" t="s">
        <v>485</v>
      </c>
      <c r="J6545" s="14"/>
      <c r="K6545">
        <v>1</v>
      </c>
      <c r="L6545">
        <v>0</v>
      </c>
      <c r="M6545" t="s">
        <v>7</v>
      </c>
      <c r="N6545" s="14"/>
      <c r="O6545">
        <v>0</v>
      </c>
      <c r="P6545">
        <v>0</v>
      </c>
      <c r="Q6545" t="s">
        <v>23</v>
      </c>
      <c r="R6545" s="14"/>
      <c r="S6545" s="16">
        <f>Table2[[#This Row],[FTHG]]-Table2[[#This Row],[HTH]]</f>
        <v>1</v>
      </c>
      <c r="T6545" s="14">
        <f>Table2[[#This Row],[FTAG]]-Table2[[#This Row],[HTA]]</f>
        <v>0</v>
      </c>
      <c r="U6545" s="13" t="str">
        <f>IF(Table2[[#This Row],[SHH]]&gt;Table2[[#This Row],[SHA]],"H",IF(Table2[[#This Row],[HTH]]&lt;Table2[[#This Row],[HTA]],"A","D"))</f>
        <v>H</v>
      </c>
      <c r="V6545" s="14"/>
      <c r="W6545">
        <v>11</v>
      </c>
      <c r="X6545">
        <v>11</v>
      </c>
      <c r="Y6545">
        <v>2</v>
      </c>
      <c r="Z6545">
        <v>1</v>
      </c>
      <c r="AA6545">
        <v>10</v>
      </c>
      <c r="AB6545">
        <v>8</v>
      </c>
      <c r="AC6545">
        <v>6</v>
      </c>
      <c r="AD6545">
        <v>5</v>
      </c>
      <c r="AE6545">
        <v>1</v>
      </c>
      <c r="AF6545">
        <v>1</v>
      </c>
      <c r="AG6545">
        <v>0</v>
      </c>
      <c r="AH6545">
        <v>0</v>
      </c>
      <c r="AI6545">
        <v>1.61</v>
      </c>
      <c r="AJ6545">
        <v>4</v>
      </c>
      <c r="AK6545">
        <v>5</v>
      </c>
    </row>
    <row r="6546" spans="1:37" x14ac:dyDescent="0.45">
      <c r="A6546" s="56"/>
      <c r="B6546" s="27">
        <v>44220</v>
      </c>
      <c r="C6546" s="16" t="s">
        <v>477</v>
      </c>
      <c r="D6546" s="16" t="s">
        <v>478</v>
      </c>
      <c r="E6546" s="13" t="s">
        <v>479</v>
      </c>
      <c r="F6546" s="16" t="s">
        <v>271</v>
      </c>
      <c r="G6546" t="s">
        <v>494</v>
      </c>
      <c r="H6546" s="14"/>
      <c r="I6546" t="s">
        <v>489</v>
      </c>
      <c r="J6546" s="14"/>
      <c r="K6546">
        <v>2</v>
      </c>
      <c r="L6546">
        <v>3</v>
      </c>
      <c r="M6546" t="s">
        <v>8</v>
      </c>
      <c r="N6546" s="14"/>
      <c r="O6546">
        <v>1</v>
      </c>
      <c r="P6546">
        <v>1</v>
      </c>
      <c r="Q6546" t="s">
        <v>23</v>
      </c>
      <c r="R6546" s="14"/>
      <c r="S6546" s="16">
        <f>Table2[[#This Row],[FTHG]]-Table2[[#This Row],[HTH]]</f>
        <v>1</v>
      </c>
      <c r="T6546" s="14">
        <f>Table2[[#This Row],[FTAG]]-Table2[[#This Row],[HTA]]</f>
        <v>2</v>
      </c>
      <c r="U6546" s="13" t="str">
        <f>IF(Table2[[#This Row],[SHH]]&gt;Table2[[#This Row],[SHA]],"H",IF(Table2[[#This Row],[HTH]]&lt;Table2[[#This Row],[HTA]],"A","D"))</f>
        <v>D</v>
      </c>
      <c r="V6546" s="14"/>
      <c r="W6546">
        <v>13</v>
      </c>
      <c r="X6546">
        <v>13</v>
      </c>
      <c r="Y6546">
        <v>6</v>
      </c>
      <c r="Z6546">
        <v>8</v>
      </c>
      <c r="AA6546">
        <v>17</v>
      </c>
      <c r="AB6546">
        <v>8</v>
      </c>
      <c r="AC6546">
        <v>4</v>
      </c>
      <c r="AD6546">
        <v>4</v>
      </c>
      <c r="AE6546">
        <v>1</v>
      </c>
      <c r="AF6546">
        <v>0</v>
      </c>
      <c r="AG6546">
        <v>0</v>
      </c>
      <c r="AH6546">
        <v>0</v>
      </c>
      <c r="AI6546">
        <v>2.37</v>
      </c>
      <c r="AJ6546">
        <v>3.5</v>
      </c>
      <c r="AK6546">
        <v>2.8</v>
      </c>
    </row>
    <row r="6547" spans="1:37" x14ac:dyDescent="0.45">
      <c r="A6547" s="56"/>
      <c r="B6547" s="27">
        <v>44222</v>
      </c>
      <c r="C6547" s="16" t="s">
        <v>477</v>
      </c>
      <c r="D6547" s="16" t="s">
        <v>478</v>
      </c>
      <c r="E6547" s="13" t="s">
        <v>479</v>
      </c>
      <c r="F6547" s="16" t="s">
        <v>271</v>
      </c>
      <c r="G6547" t="s">
        <v>481</v>
      </c>
      <c r="H6547" s="14"/>
      <c r="I6547" t="s">
        <v>484</v>
      </c>
      <c r="J6547" s="14"/>
      <c r="K6547">
        <v>2</v>
      </c>
      <c r="L6547">
        <v>2</v>
      </c>
      <c r="M6547" t="s">
        <v>23</v>
      </c>
      <c r="N6547" s="14"/>
      <c r="O6547">
        <v>0</v>
      </c>
      <c r="P6547">
        <v>2</v>
      </c>
      <c r="Q6547" t="s">
        <v>8</v>
      </c>
      <c r="R6547" s="14"/>
      <c r="S6547" s="16">
        <f>Table2[[#This Row],[FTHG]]-Table2[[#This Row],[HTH]]</f>
        <v>2</v>
      </c>
      <c r="T6547" s="14">
        <f>Table2[[#This Row],[FTAG]]-Table2[[#This Row],[HTA]]</f>
        <v>0</v>
      </c>
      <c r="U6547" s="13" t="str">
        <f>IF(Table2[[#This Row],[SHH]]&gt;Table2[[#This Row],[SHA]],"H",IF(Table2[[#This Row],[HTH]]&lt;Table2[[#This Row],[HTA]],"A","D"))</f>
        <v>H</v>
      </c>
      <c r="V6547" s="14"/>
      <c r="W6547">
        <v>10</v>
      </c>
      <c r="X6547">
        <v>7</v>
      </c>
      <c r="Y6547">
        <v>4</v>
      </c>
      <c r="Z6547">
        <v>4</v>
      </c>
      <c r="AA6547">
        <v>13</v>
      </c>
      <c r="AB6547">
        <v>3</v>
      </c>
      <c r="AC6547">
        <v>6</v>
      </c>
      <c r="AD6547">
        <v>2</v>
      </c>
      <c r="AE6547">
        <v>1</v>
      </c>
      <c r="AF6547">
        <v>2</v>
      </c>
      <c r="AG6547">
        <v>0</v>
      </c>
      <c r="AH6547">
        <v>0</v>
      </c>
      <c r="AI6547">
        <v>2.5</v>
      </c>
      <c r="AJ6547">
        <v>3.6</v>
      </c>
      <c r="AK6547">
        <v>2.62</v>
      </c>
    </row>
    <row r="6548" spans="1:37" x14ac:dyDescent="0.45">
      <c r="A6548" s="56"/>
      <c r="B6548" s="27">
        <v>44222</v>
      </c>
      <c r="C6548" s="16" t="s">
        <v>477</v>
      </c>
      <c r="D6548" s="16" t="s">
        <v>478</v>
      </c>
      <c r="E6548" s="13" t="s">
        <v>479</v>
      </c>
      <c r="F6548" s="16" t="s">
        <v>271</v>
      </c>
      <c r="G6548" t="s">
        <v>483</v>
      </c>
      <c r="H6548" s="14"/>
      <c r="I6548" t="s">
        <v>491</v>
      </c>
      <c r="J6548" s="14"/>
      <c r="K6548">
        <v>0</v>
      </c>
      <c r="L6548">
        <v>2</v>
      </c>
      <c r="M6548" t="s">
        <v>8</v>
      </c>
      <c r="N6548" s="14"/>
      <c r="O6548">
        <v>0</v>
      </c>
      <c r="P6548">
        <v>0</v>
      </c>
      <c r="Q6548" t="s">
        <v>23</v>
      </c>
      <c r="R6548" s="14"/>
      <c r="S6548" s="16">
        <f>Table2[[#This Row],[FTHG]]-Table2[[#This Row],[HTH]]</f>
        <v>0</v>
      </c>
      <c r="T6548" s="14">
        <f>Table2[[#This Row],[FTAG]]-Table2[[#This Row],[HTA]]</f>
        <v>2</v>
      </c>
      <c r="U6548" s="13" t="str">
        <f>IF(Table2[[#This Row],[SHH]]&gt;Table2[[#This Row],[SHA]],"H",IF(Table2[[#This Row],[HTH]]&lt;Table2[[#This Row],[HTA]],"A","D"))</f>
        <v>D</v>
      </c>
      <c r="V6548" s="14"/>
      <c r="W6548">
        <v>5</v>
      </c>
      <c r="X6548">
        <v>20</v>
      </c>
      <c r="Y6548">
        <v>2</v>
      </c>
      <c r="Z6548">
        <v>9</v>
      </c>
      <c r="AA6548">
        <v>9</v>
      </c>
      <c r="AB6548">
        <v>5</v>
      </c>
      <c r="AC6548">
        <v>4</v>
      </c>
      <c r="AD6548">
        <v>11</v>
      </c>
      <c r="AE6548">
        <v>0</v>
      </c>
      <c r="AF6548">
        <v>0</v>
      </c>
      <c r="AG6548">
        <v>0</v>
      </c>
      <c r="AH6548">
        <v>0</v>
      </c>
      <c r="AI6548">
        <v>7</v>
      </c>
      <c r="AJ6548">
        <v>5</v>
      </c>
      <c r="AK6548">
        <v>1.4</v>
      </c>
    </row>
    <row r="6549" spans="1:37" x14ac:dyDescent="0.45">
      <c r="A6549" s="56"/>
      <c r="B6549" s="27">
        <v>44222</v>
      </c>
      <c r="C6549" s="16" t="s">
        <v>477</v>
      </c>
      <c r="D6549" s="16" t="s">
        <v>478</v>
      </c>
      <c r="E6549" s="13" t="s">
        <v>479</v>
      </c>
      <c r="F6549" s="16" t="s">
        <v>271</v>
      </c>
      <c r="G6549" t="s">
        <v>486</v>
      </c>
      <c r="H6549" s="14"/>
      <c r="I6549" t="s">
        <v>493</v>
      </c>
      <c r="J6549" s="14"/>
      <c r="K6549">
        <v>3</v>
      </c>
      <c r="L6549">
        <v>0</v>
      </c>
      <c r="M6549" t="s">
        <v>7</v>
      </c>
      <c r="N6549" s="14"/>
      <c r="O6549">
        <v>2</v>
      </c>
      <c r="P6549">
        <v>0</v>
      </c>
      <c r="Q6549" t="s">
        <v>7</v>
      </c>
      <c r="R6549" s="14"/>
      <c r="S6549" s="16">
        <f>Table2[[#This Row],[FTHG]]-Table2[[#This Row],[HTH]]</f>
        <v>1</v>
      </c>
      <c r="T6549" s="14">
        <f>Table2[[#This Row],[FTAG]]-Table2[[#This Row],[HTA]]</f>
        <v>0</v>
      </c>
      <c r="U6549" s="13" t="str">
        <f>IF(Table2[[#This Row],[SHH]]&gt;Table2[[#This Row],[SHA]],"H",IF(Table2[[#This Row],[HTH]]&lt;Table2[[#This Row],[HTA]],"A","D"))</f>
        <v>H</v>
      </c>
      <c r="V6549" s="14"/>
      <c r="W6549">
        <v>14</v>
      </c>
      <c r="X6549">
        <v>7</v>
      </c>
      <c r="Y6549">
        <v>6</v>
      </c>
      <c r="Z6549">
        <v>1</v>
      </c>
      <c r="AA6549">
        <v>13</v>
      </c>
      <c r="AB6549">
        <v>14</v>
      </c>
      <c r="AC6549">
        <v>4</v>
      </c>
      <c r="AD6549">
        <v>5</v>
      </c>
      <c r="AE6549">
        <v>0</v>
      </c>
      <c r="AF6549">
        <v>2</v>
      </c>
      <c r="AG6549">
        <v>0</v>
      </c>
      <c r="AH6549">
        <v>0</v>
      </c>
      <c r="AI6549">
        <v>1.4</v>
      </c>
      <c r="AJ6549">
        <v>4.75</v>
      </c>
      <c r="AK6549">
        <v>7.5</v>
      </c>
    </row>
    <row r="6550" spans="1:37" x14ac:dyDescent="0.45">
      <c r="A6550" s="56"/>
      <c r="B6550" s="27">
        <v>44223</v>
      </c>
      <c r="C6550" s="16" t="s">
        <v>477</v>
      </c>
      <c r="D6550" s="16" t="s">
        <v>478</v>
      </c>
      <c r="E6550" s="13" t="s">
        <v>479</v>
      </c>
      <c r="F6550" s="16" t="s">
        <v>271</v>
      </c>
      <c r="G6550" t="s">
        <v>489</v>
      </c>
      <c r="H6550" s="14"/>
      <c r="I6550" t="s">
        <v>497</v>
      </c>
      <c r="J6550" s="14"/>
      <c r="K6550">
        <v>0</v>
      </c>
      <c r="L6550">
        <v>1</v>
      </c>
      <c r="M6550" t="s">
        <v>8</v>
      </c>
      <c r="N6550" s="14"/>
      <c r="O6550">
        <v>0</v>
      </c>
      <c r="P6550">
        <v>0</v>
      </c>
      <c r="Q6550" t="s">
        <v>23</v>
      </c>
      <c r="R6550" s="14"/>
      <c r="S6550" s="16">
        <f>Table2[[#This Row],[FTHG]]-Table2[[#This Row],[HTH]]</f>
        <v>0</v>
      </c>
      <c r="T6550" s="14">
        <f>Table2[[#This Row],[FTAG]]-Table2[[#This Row],[HTA]]</f>
        <v>1</v>
      </c>
      <c r="U6550" s="13" t="str">
        <f>IF(Table2[[#This Row],[SHH]]&gt;Table2[[#This Row],[SHA]],"H",IF(Table2[[#This Row],[HTH]]&lt;Table2[[#This Row],[HTA]],"A","D"))</f>
        <v>D</v>
      </c>
      <c r="V6550" s="14"/>
      <c r="W6550">
        <v>11</v>
      </c>
      <c r="X6550">
        <v>12</v>
      </c>
      <c r="Y6550">
        <v>3</v>
      </c>
      <c r="Z6550">
        <v>5</v>
      </c>
      <c r="AA6550">
        <v>12</v>
      </c>
      <c r="AB6550">
        <v>14</v>
      </c>
      <c r="AC6550">
        <v>5</v>
      </c>
      <c r="AD6550">
        <v>2</v>
      </c>
      <c r="AE6550">
        <v>1</v>
      </c>
      <c r="AF6550">
        <v>2</v>
      </c>
      <c r="AG6550">
        <v>0</v>
      </c>
      <c r="AH6550">
        <v>0</v>
      </c>
      <c r="AI6550">
        <v>1.83</v>
      </c>
      <c r="AJ6550">
        <v>3.8</v>
      </c>
      <c r="AK6550">
        <v>3.8</v>
      </c>
    </row>
    <row r="6551" spans="1:37" x14ac:dyDescent="0.45">
      <c r="A6551" s="56"/>
      <c r="B6551" s="27">
        <v>44223</v>
      </c>
      <c r="C6551" s="16" t="s">
        <v>477</v>
      </c>
      <c r="D6551" s="16" t="s">
        <v>478</v>
      </c>
      <c r="E6551" s="13" t="s">
        <v>479</v>
      </c>
      <c r="F6551" s="16" t="s">
        <v>271</v>
      </c>
      <c r="G6551" t="s">
        <v>488</v>
      </c>
      <c r="H6551" s="14"/>
      <c r="I6551" t="s">
        <v>490</v>
      </c>
      <c r="J6551" s="14"/>
      <c r="K6551">
        <v>4</v>
      </c>
      <c r="L6551">
        <v>1</v>
      </c>
      <c r="M6551" t="s">
        <v>7</v>
      </c>
      <c r="N6551" s="14"/>
      <c r="O6551">
        <v>3</v>
      </c>
      <c r="P6551">
        <v>0</v>
      </c>
      <c r="Q6551" t="s">
        <v>7</v>
      </c>
      <c r="R6551" s="14"/>
      <c r="S6551" s="16">
        <f>Table2[[#This Row],[FTHG]]-Table2[[#This Row],[HTH]]</f>
        <v>1</v>
      </c>
      <c r="T6551" s="14">
        <f>Table2[[#This Row],[FTAG]]-Table2[[#This Row],[HTA]]</f>
        <v>1</v>
      </c>
      <c r="U6551" s="13" t="str">
        <f>IF(Table2[[#This Row],[SHH]]&gt;Table2[[#This Row],[SHA]],"H",IF(Table2[[#This Row],[HTH]]&lt;Table2[[#This Row],[HTA]],"A","D"))</f>
        <v>D</v>
      </c>
      <c r="V6551" s="14"/>
      <c r="W6551">
        <v>11</v>
      </c>
      <c r="X6551">
        <v>24</v>
      </c>
      <c r="Y6551">
        <v>6</v>
      </c>
      <c r="Z6551">
        <v>5</v>
      </c>
      <c r="AA6551">
        <v>15</v>
      </c>
      <c r="AB6551">
        <v>14</v>
      </c>
      <c r="AC6551">
        <v>5</v>
      </c>
      <c r="AD6551">
        <v>4</v>
      </c>
      <c r="AE6551">
        <v>1</v>
      </c>
      <c r="AF6551">
        <v>1</v>
      </c>
      <c r="AG6551">
        <v>0</v>
      </c>
      <c r="AH6551">
        <v>0</v>
      </c>
      <c r="AI6551">
        <v>6.5</v>
      </c>
      <c r="AJ6551">
        <v>4.75</v>
      </c>
      <c r="AK6551">
        <v>1.44</v>
      </c>
    </row>
    <row r="6552" spans="1:37" x14ac:dyDescent="0.45">
      <c r="A6552" s="56"/>
      <c r="B6552" s="27">
        <v>44223</v>
      </c>
      <c r="C6552" s="16" t="s">
        <v>477</v>
      </c>
      <c r="D6552" s="16" t="s">
        <v>478</v>
      </c>
      <c r="E6552" s="13" t="s">
        <v>479</v>
      </c>
      <c r="F6552" s="16" t="s">
        <v>271</v>
      </c>
      <c r="G6552" t="s">
        <v>487</v>
      </c>
      <c r="H6552" s="14"/>
      <c r="I6552" t="s">
        <v>492</v>
      </c>
      <c r="J6552" s="14"/>
      <c r="K6552">
        <v>1</v>
      </c>
      <c r="L6552">
        <v>2</v>
      </c>
      <c r="M6552" t="s">
        <v>8</v>
      </c>
      <c r="N6552" s="14"/>
      <c r="O6552">
        <v>0</v>
      </c>
      <c r="P6552">
        <v>0</v>
      </c>
      <c r="Q6552" t="s">
        <v>23</v>
      </c>
      <c r="R6552" s="14"/>
      <c r="S6552" s="16">
        <f>Table2[[#This Row],[FTHG]]-Table2[[#This Row],[HTH]]</f>
        <v>1</v>
      </c>
      <c r="T6552" s="14">
        <f>Table2[[#This Row],[FTAG]]-Table2[[#This Row],[HTA]]</f>
        <v>2</v>
      </c>
      <c r="U6552" s="13" t="str">
        <f>IF(Table2[[#This Row],[SHH]]&gt;Table2[[#This Row],[SHA]],"H",IF(Table2[[#This Row],[HTH]]&lt;Table2[[#This Row],[HTA]],"A","D"))</f>
        <v>D</v>
      </c>
      <c r="V6552" s="14"/>
      <c r="W6552">
        <v>14</v>
      </c>
      <c r="X6552">
        <v>15</v>
      </c>
      <c r="Y6552">
        <v>7</v>
      </c>
      <c r="Z6552">
        <v>9</v>
      </c>
      <c r="AA6552">
        <v>13</v>
      </c>
      <c r="AB6552">
        <v>8</v>
      </c>
      <c r="AC6552">
        <v>8</v>
      </c>
      <c r="AD6552">
        <v>5</v>
      </c>
      <c r="AE6552">
        <v>1</v>
      </c>
      <c r="AF6552">
        <v>1</v>
      </c>
      <c r="AG6552">
        <v>0</v>
      </c>
      <c r="AH6552">
        <v>0</v>
      </c>
      <c r="AI6552">
        <v>2.6</v>
      </c>
      <c r="AJ6552">
        <v>3.4</v>
      </c>
      <c r="AK6552">
        <v>2.5499999999999998</v>
      </c>
    </row>
    <row r="6553" spans="1:37" x14ac:dyDescent="0.45">
      <c r="A6553" s="56"/>
      <c r="B6553" s="27">
        <v>44223</v>
      </c>
      <c r="C6553" s="16" t="s">
        <v>477</v>
      </c>
      <c r="D6553" s="16" t="s">
        <v>478</v>
      </c>
      <c r="E6553" s="13" t="s">
        <v>479</v>
      </c>
      <c r="F6553" s="16" t="s">
        <v>271</v>
      </c>
      <c r="G6553" t="s">
        <v>480</v>
      </c>
      <c r="H6553" s="14"/>
      <c r="I6553" t="s">
        <v>494</v>
      </c>
      <c r="J6553" s="14"/>
      <c r="K6553">
        <v>3</v>
      </c>
      <c r="L6553">
        <v>0</v>
      </c>
      <c r="M6553" t="s">
        <v>7</v>
      </c>
      <c r="N6553" s="14"/>
      <c r="O6553">
        <v>2</v>
      </c>
      <c r="P6553">
        <v>0</v>
      </c>
      <c r="Q6553" t="s">
        <v>7</v>
      </c>
      <c r="R6553" s="14"/>
      <c r="S6553" s="16">
        <f>Table2[[#This Row],[FTHG]]-Table2[[#This Row],[HTH]]</f>
        <v>1</v>
      </c>
      <c r="T6553" s="14">
        <f>Table2[[#This Row],[FTAG]]-Table2[[#This Row],[HTA]]</f>
        <v>0</v>
      </c>
      <c r="U6553" s="13" t="str">
        <f>IF(Table2[[#This Row],[SHH]]&gt;Table2[[#This Row],[SHA]],"H",IF(Table2[[#This Row],[HTH]]&lt;Table2[[#This Row],[HTA]],"A","D"))</f>
        <v>H</v>
      </c>
      <c r="V6553" s="14"/>
      <c r="W6553">
        <v>15</v>
      </c>
      <c r="X6553">
        <v>15</v>
      </c>
      <c r="Y6553">
        <v>6</v>
      </c>
      <c r="Z6553">
        <v>1</v>
      </c>
      <c r="AA6553">
        <v>11</v>
      </c>
      <c r="AB6553">
        <v>5</v>
      </c>
      <c r="AC6553">
        <v>6</v>
      </c>
      <c r="AD6553">
        <v>9</v>
      </c>
      <c r="AE6553">
        <v>1</v>
      </c>
      <c r="AF6553">
        <v>1</v>
      </c>
      <c r="AG6553">
        <v>0</v>
      </c>
      <c r="AH6553">
        <v>0</v>
      </c>
      <c r="AI6553">
        <v>4.75</v>
      </c>
      <c r="AJ6553">
        <v>4</v>
      </c>
      <c r="AK6553">
        <v>1.66</v>
      </c>
    </row>
    <row r="6554" spans="1:37" x14ac:dyDescent="0.45">
      <c r="A6554" s="56"/>
      <c r="B6554" s="27">
        <v>44224</v>
      </c>
      <c r="C6554" s="16" t="s">
        <v>477</v>
      </c>
      <c r="D6554" s="16" t="s">
        <v>478</v>
      </c>
      <c r="E6554" s="13" t="s">
        <v>479</v>
      </c>
      <c r="F6554" s="16" t="s">
        <v>271</v>
      </c>
      <c r="G6554" t="s">
        <v>496</v>
      </c>
      <c r="H6554" s="14"/>
      <c r="I6554" t="s">
        <v>495</v>
      </c>
      <c r="J6554" s="14"/>
      <c r="K6554">
        <v>3</v>
      </c>
      <c r="L6554">
        <v>1</v>
      </c>
      <c r="M6554" t="s">
        <v>7</v>
      </c>
      <c r="N6554" s="14"/>
      <c r="O6554">
        <v>0</v>
      </c>
      <c r="P6554">
        <v>0</v>
      </c>
      <c r="Q6554" t="s">
        <v>23</v>
      </c>
      <c r="R6554" s="14"/>
      <c r="S6554" s="16">
        <f>Table2[[#This Row],[FTHG]]-Table2[[#This Row],[HTH]]</f>
        <v>3</v>
      </c>
      <c r="T6554" s="14">
        <f>Table2[[#This Row],[FTAG]]-Table2[[#This Row],[HTA]]</f>
        <v>1</v>
      </c>
      <c r="U6554" s="13" t="str">
        <f>IF(Table2[[#This Row],[SHH]]&gt;Table2[[#This Row],[SHA]],"H",IF(Table2[[#This Row],[HTH]]&lt;Table2[[#This Row],[HTA]],"A","D"))</f>
        <v>H</v>
      </c>
      <c r="V6554" s="14"/>
      <c r="W6554">
        <v>27</v>
      </c>
      <c r="X6554">
        <v>7</v>
      </c>
      <c r="Y6554">
        <v>9</v>
      </c>
      <c r="Z6554">
        <v>4</v>
      </c>
      <c r="AA6554">
        <v>14</v>
      </c>
      <c r="AB6554">
        <v>6</v>
      </c>
      <c r="AC6554">
        <v>7</v>
      </c>
      <c r="AD6554">
        <v>1</v>
      </c>
      <c r="AE6554">
        <v>2</v>
      </c>
      <c r="AF6554">
        <v>0</v>
      </c>
      <c r="AG6554">
        <v>0</v>
      </c>
      <c r="AH6554">
        <v>0</v>
      </c>
      <c r="AI6554">
        <v>1.08</v>
      </c>
      <c r="AJ6554">
        <v>11</v>
      </c>
      <c r="AK6554">
        <v>21</v>
      </c>
    </row>
    <row r="6555" spans="1:37" x14ac:dyDescent="0.45">
      <c r="A6555" s="56"/>
      <c r="B6555" s="27">
        <v>44224</v>
      </c>
      <c r="C6555" s="16" t="s">
        <v>477</v>
      </c>
      <c r="D6555" s="16" t="s">
        <v>478</v>
      </c>
      <c r="E6555" s="13" t="s">
        <v>479</v>
      </c>
      <c r="F6555" s="16" t="s">
        <v>271</v>
      </c>
      <c r="G6555" t="s">
        <v>485</v>
      </c>
      <c r="H6555" s="14"/>
      <c r="I6555" t="s">
        <v>482</v>
      </c>
      <c r="J6555" s="14"/>
      <c r="K6555">
        <v>0</v>
      </c>
      <c r="L6555">
        <v>0</v>
      </c>
      <c r="M6555" t="s">
        <v>23</v>
      </c>
      <c r="N6555" s="14"/>
      <c r="O6555">
        <v>0</v>
      </c>
      <c r="P6555">
        <v>0</v>
      </c>
      <c r="Q6555" t="s">
        <v>23</v>
      </c>
      <c r="R6555" s="14"/>
      <c r="S6555" s="16">
        <f>Table2[[#This Row],[FTHG]]-Table2[[#This Row],[HTH]]</f>
        <v>0</v>
      </c>
      <c r="T6555" s="14">
        <f>Table2[[#This Row],[FTAG]]-Table2[[#This Row],[HTA]]</f>
        <v>0</v>
      </c>
      <c r="U6555" s="13" t="str">
        <f>IF(Table2[[#This Row],[SHH]]&gt;Table2[[#This Row],[SHA]],"H",IF(Table2[[#This Row],[HTH]]&lt;Table2[[#This Row],[HTA]],"A","D"))</f>
        <v>D</v>
      </c>
      <c r="V6555" s="14"/>
      <c r="W6555">
        <v>12</v>
      </c>
      <c r="X6555">
        <v>6</v>
      </c>
      <c r="Y6555">
        <v>5</v>
      </c>
      <c r="Z6555">
        <v>2</v>
      </c>
      <c r="AA6555">
        <v>4</v>
      </c>
      <c r="AB6555">
        <v>7</v>
      </c>
      <c r="AC6555">
        <v>1</v>
      </c>
      <c r="AD6555">
        <v>5</v>
      </c>
      <c r="AE6555">
        <v>1</v>
      </c>
      <c r="AF6555">
        <v>0</v>
      </c>
      <c r="AG6555">
        <v>0</v>
      </c>
      <c r="AH6555">
        <v>0</v>
      </c>
      <c r="AI6555">
        <v>2.25</v>
      </c>
      <c r="AJ6555">
        <v>3.6</v>
      </c>
      <c r="AK6555">
        <v>3</v>
      </c>
    </row>
    <row r="6556" spans="1:37" x14ac:dyDescent="0.45">
      <c r="A6556" s="56"/>
      <c r="B6556" s="27">
        <v>44226</v>
      </c>
      <c r="C6556" s="16" t="s">
        <v>477</v>
      </c>
      <c r="D6556" s="16" t="s">
        <v>478</v>
      </c>
      <c r="E6556" s="13" t="s">
        <v>479</v>
      </c>
      <c r="F6556" s="16" t="s">
        <v>271</v>
      </c>
      <c r="G6556" t="s">
        <v>484</v>
      </c>
      <c r="H6556" s="14"/>
      <c r="I6556" t="s">
        <v>486</v>
      </c>
      <c r="J6556" s="14"/>
      <c r="K6556">
        <v>1</v>
      </c>
      <c r="L6556">
        <v>0</v>
      </c>
      <c r="M6556" t="s">
        <v>7</v>
      </c>
      <c r="N6556" s="14"/>
      <c r="O6556">
        <v>1</v>
      </c>
      <c r="P6556">
        <v>0</v>
      </c>
      <c r="Q6556" t="s">
        <v>7</v>
      </c>
      <c r="R6556" s="14"/>
      <c r="S6556" s="16">
        <f>Table2[[#This Row],[FTHG]]-Table2[[#This Row],[HTH]]</f>
        <v>0</v>
      </c>
      <c r="T6556" s="14">
        <f>Table2[[#This Row],[FTAG]]-Table2[[#This Row],[HTA]]</f>
        <v>0</v>
      </c>
      <c r="U6556" s="13" t="str">
        <f>IF(Table2[[#This Row],[SHH]]&gt;Table2[[#This Row],[SHA]],"H",IF(Table2[[#This Row],[HTH]]&lt;Table2[[#This Row],[HTA]],"A","D"))</f>
        <v>D</v>
      </c>
      <c r="V6556" s="14"/>
      <c r="W6556">
        <v>8</v>
      </c>
      <c r="X6556">
        <v>13</v>
      </c>
      <c r="Y6556">
        <v>3</v>
      </c>
      <c r="Z6556">
        <v>3</v>
      </c>
      <c r="AA6556">
        <v>14</v>
      </c>
      <c r="AB6556">
        <v>15</v>
      </c>
      <c r="AC6556">
        <v>5</v>
      </c>
      <c r="AD6556">
        <v>4</v>
      </c>
      <c r="AE6556">
        <v>0</v>
      </c>
      <c r="AF6556">
        <v>1</v>
      </c>
      <c r="AG6556">
        <v>0</v>
      </c>
      <c r="AH6556">
        <v>0</v>
      </c>
      <c r="AI6556">
        <v>2.2999999999999998</v>
      </c>
      <c r="AJ6556">
        <v>3.6</v>
      </c>
      <c r="AK6556">
        <v>2.8</v>
      </c>
    </row>
    <row r="6557" spans="1:37" x14ac:dyDescent="0.45">
      <c r="A6557" s="56"/>
      <c r="B6557" s="27">
        <v>44226</v>
      </c>
      <c r="C6557" s="16" t="s">
        <v>477</v>
      </c>
      <c r="D6557" s="16" t="s">
        <v>478</v>
      </c>
      <c r="E6557" s="13" t="s">
        <v>479</v>
      </c>
      <c r="F6557" s="16" t="s">
        <v>271</v>
      </c>
      <c r="G6557" t="s">
        <v>497</v>
      </c>
      <c r="H6557" s="14"/>
      <c r="I6557" t="s">
        <v>481</v>
      </c>
      <c r="J6557" s="14"/>
      <c r="K6557">
        <v>3</v>
      </c>
      <c r="L6557">
        <v>3</v>
      </c>
      <c r="M6557" t="s">
        <v>23</v>
      </c>
      <c r="N6557" s="14"/>
      <c r="O6557">
        <v>1</v>
      </c>
      <c r="P6557">
        <v>2</v>
      </c>
      <c r="Q6557" t="s">
        <v>8</v>
      </c>
      <c r="R6557" s="14"/>
      <c r="S6557" s="16">
        <f>Table2[[#This Row],[FTHG]]-Table2[[#This Row],[HTH]]</f>
        <v>2</v>
      </c>
      <c r="T6557" s="14">
        <f>Table2[[#This Row],[FTAG]]-Table2[[#This Row],[HTA]]</f>
        <v>1</v>
      </c>
      <c r="U6557" s="13" t="str">
        <f>IF(Table2[[#This Row],[SHH]]&gt;Table2[[#This Row],[SHA]],"H",IF(Table2[[#This Row],[HTH]]&lt;Table2[[#This Row],[HTA]],"A","D"))</f>
        <v>H</v>
      </c>
      <c r="V6557" s="14"/>
      <c r="W6557">
        <v>19</v>
      </c>
      <c r="X6557">
        <v>10</v>
      </c>
      <c r="Y6557">
        <v>8</v>
      </c>
      <c r="Z6557">
        <v>4</v>
      </c>
      <c r="AA6557">
        <v>13</v>
      </c>
      <c r="AB6557">
        <v>13</v>
      </c>
      <c r="AC6557">
        <v>16</v>
      </c>
      <c r="AD6557">
        <v>3</v>
      </c>
      <c r="AE6557">
        <v>2</v>
      </c>
      <c r="AF6557">
        <v>1</v>
      </c>
      <c r="AG6557">
        <v>0</v>
      </c>
      <c r="AH6557">
        <v>1</v>
      </c>
      <c r="AI6557">
        <v>1.55</v>
      </c>
      <c r="AJ6557">
        <v>4</v>
      </c>
      <c r="AK6557">
        <v>5.75</v>
      </c>
    </row>
    <row r="6558" spans="1:37" x14ac:dyDescent="0.45">
      <c r="A6558" s="56"/>
      <c r="B6558" s="27">
        <v>44226</v>
      </c>
      <c r="C6558" s="16" t="s">
        <v>477</v>
      </c>
      <c r="D6558" s="16" t="s">
        <v>478</v>
      </c>
      <c r="E6558" s="13" t="s">
        <v>479</v>
      </c>
      <c r="F6558" s="16" t="s">
        <v>271</v>
      </c>
      <c r="G6558" t="s">
        <v>492</v>
      </c>
      <c r="H6558" s="14"/>
      <c r="I6558" t="s">
        <v>488</v>
      </c>
      <c r="J6558" s="14"/>
      <c r="K6558">
        <v>3</v>
      </c>
      <c r="L6558">
        <v>2</v>
      </c>
      <c r="M6558" t="s">
        <v>7</v>
      </c>
      <c r="N6558" s="14"/>
      <c r="O6558">
        <v>1</v>
      </c>
      <c r="P6558">
        <v>0</v>
      </c>
      <c r="Q6558" t="s">
        <v>7</v>
      </c>
      <c r="R6558" s="14"/>
      <c r="S6558" s="16">
        <f>Table2[[#This Row],[FTHG]]-Table2[[#This Row],[HTH]]</f>
        <v>2</v>
      </c>
      <c r="T6558" s="14">
        <f>Table2[[#This Row],[FTAG]]-Table2[[#This Row],[HTA]]</f>
        <v>2</v>
      </c>
      <c r="U6558" s="13" t="str">
        <f>IF(Table2[[#This Row],[SHH]]&gt;Table2[[#This Row],[SHA]],"H",IF(Table2[[#This Row],[HTH]]&lt;Table2[[#This Row],[HTA]],"A","D"))</f>
        <v>D</v>
      </c>
      <c r="V6558" s="14"/>
      <c r="W6558">
        <v>9</v>
      </c>
      <c r="X6558">
        <v>12</v>
      </c>
      <c r="Y6558">
        <v>7</v>
      </c>
      <c r="Z6558">
        <v>3</v>
      </c>
      <c r="AA6558">
        <v>16</v>
      </c>
      <c r="AB6558">
        <v>10</v>
      </c>
      <c r="AC6558">
        <v>2</v>
      </c>
      <c r="AD6558">
        <v>4</v>
      </c>
      <c r="AE6558">
        <v>2</v>
      </c>
      <c r="AF6558">
        <v>3</v>
      </c>
      <c r="AG6558">
        <v>0</v>
      </c>
      <c r="AH6558">
        <v>0</v>
      </c>
      <c r="AI6558">
        <v>1.9</v>
      </c>
      <c r="AJ6558">
        <v>3.75</v>
      </c>
      <c r="AK6558">
        <v>3.6</v>
      </c>
    </row>
    <row r="6559" spans="1:37" x14ac:dyDescent="0.45">
      <c r="A6559" s="56"/>
      <c r="B6559" s="27">
        <v>44226</v>
      </c>
      <c r="C6559" s="16" t="s">
        <v>477</v>
      </c>
      <c r="D6559" s="16" t="s">
        <v>478</v>
      </c>
      <c r="E6559" s="13" t="s">
        <v>479</v>
      </c>
      <c r="F6559" s="16" t="s">
        <v>271</v>
      </c>
      <c r="G6559" t="s">
        <v>490</v>
      </c>
      <c r="H6559" s="14"/>
      <c r="I6559" t="s">
        <v>487</v>
      </c>
      <c r="J6559" s="14"/>
      <c r="K6559">
        <v>1</v>
      </c>
      <c r="L6559">
        <v>1</v>
      </c>
      <c r="M6559" t="s">
        <v>23</v>
      </c>
      <c r="N6559" s="14"/>
      <c r="O6559">
        <v>0</v>
      </c>
      <c r="P6559">
        <v>0</v>
      </c>
      <c r="Q6559" t="s">
        <v>23</v>
      </c>
      <c r="R6559" s="14"/>
      <c r="S6559" s="16">
        <f>Table2[[#This Row],[FTHG]]-Table2[[#This Row],[HTH]]</f>
        <v>1</v>
      </c>
      <c r="T6559" s="14">
        <f>Table2[[#This Row],[FTAG]]-Table2[[#This Row],[HTA]]</f>
        <v>1</v>
      </c>
      <c r="U6559" s="13" t="str">
        <f>IF(Table2[[#This Row],[SHH]]&gt;Table2[[#This Row],[SHA]],"H",IF(Table2[[#This Row],[HTH]]&lt;Table2[[#This Row],[HTA]],"A","D"))</f>
        <v>D</v>
      </c>
      <c r="V6559" s="14"/>
      <c r="W6559">
        <v>11</v>
      </c>
      <c r="X6559">
        <v>11</v>
      </c>
      <c r="Y6559">
        <v>6</v>
      </c>
      <c r="Z6559">
        <v>5</v>
      </c>
      <c r="AA6559">
        <v>11</v>
      </c>
      <c r="AB6559">
        <v>11</v>
      </c>
      <c r="AC6559">
        <v>11</v>
      </c>
      <c r="AD6559">
        <v>5</v>
      </c>
      <c r="AE6559">
        <v>1</v>
      </c>
      <c r="AF6559">
        <v>2</v>
      </c>
      <c r="AG6559">
        <v>0</v>
      </c>
      <c r="AH6559">
        <v>0</v>
      </c>
      <c r="AI6559">
        <v>1.33</v>
      </c>
      <c r="AJ6559">
        <v>5</v>
      </c>
      <c r="AK6559">
        <v>8.5</v>
      </c>
    </row>
    <row r="6560" spans="1:37" x14ac:dyDescent="0.45">
      <c r="A6560" s="56"/>
      <c r="B6560" s="27">
        <v>44227</v>
      </c>
      <c r="C6560" s="16" t="s">
        <v>477</v>
      </c>
      <c r="D6560" s="16" t="s">
        <v>478</v>
      </c>
      <c r="E6560" s="13" t="s">
        <v>479</v>
      </c>
      <c r="F6560" s="16" t="s">
        <v>271</v>
      </c>
      <c r="G6560" t="s">
        <v>482</v>
      </c>
      <c r="H6560" s="14"/>
      <c r="I6560" t="s">
        <v>480</v>
      </c>
      <c r="J6560" s="14"/>
      <c r="K6560">
        <v>0</v>
      </c>
      <c r="L6560">
        <v>0</v>
      </c>
      <c r="M6560" t="s">
        <v>23</v>
      </c>
      <c r="N6560" s="14"/>
      <c r="O6560">
        <v>0</v>
      </c>
      <c r="P6560">
        <v>0</v>
      </c>
      <c r="Q6560" t="s">
        <v>23</v>
      </c>
      <c r="R6560" s="14"/>
      <c r="S6560" s="16">
        <f>Table2[[#This Row],[FTHG]]-Table2[[#This Row],[HTH]]</f>
        <v>0</v>
      </c>
      <c r="T6560" s="14">
        <f>Table2[[#This Row],[FTAG]]-Table2[[#This Row],[HTA]]</f>
        <v>0</v>
      </c>
      <c r="U6560" s="13" t="str">
        <f>IF(Table2[[#This Row],[SHH]]&gt;Table2[[#This Row],[SHA]],"H",IF(Table2[[#This Row],[HTH]]&lt;Table2[[#This Row],[HTA]],"A","D"))</f>
        <v>D</v>
      </c>
      <c r="V6560" s="14"/>
      <c r="W6560">
        <v>19</v>
      </c>
      <c r="X6560">
        <v>4</v>
      </c>
      <c r="Y6560">
        <v>4</v>
      </c>
      <c r="Z6560">
        <v>1</v>
      </c>
      <c r="AA6560">
        <v>10</v>
      </c>
      <c r="AB6560">
        <v>7</v>
      </c>
      <c r="AC6560">
        <v>8</v>
      </c>
      <c r="AD6560">
        <v>5</v>
      </c>
      <c r="AE6560">
        <v>2</v>
      </c>
      <c r="AF6560">
        <v>1</v>
      </c>
      <c r="AG6560">
        <v>0</v>
      </c>
      <c r="AH6560">
        <v>0</v>
      </c>
      <c r="AI6560">
        <v>2.0499999999999998</v>
      </c>
      <c r="AJ6560">
        <v>3.75</v>
      </c>
      <c r="AK6560">
        <v>3.2</v>
      </c>
    </row>
    <row r="6561" spans="1:37" x14ac:dyDescent="0.45">
      <c r="A6561" s="56"/>
      <c r="B6561" s="27">
        <v>44227</v>
      </c>
      <c r="C6561" s="16" t="s">
        <v>477</v>
      </c>
      <c r="D6561" s="16" t="s">
        <v>478</v>
      </c>
      <c r="E6561" s="13" t="s">
        <v>479</v>
      </c>
      <c r="F6561" s="16" t="s">
        <v>271</v>
      </c>
      <c r="G6561" t="s">
        <v>494</v>
      </c>
      <c r="H6561" s="14"/>
      <c r="I6561" t="s">
        <v>491</v>
      </c>
      <c r="J6561" s="14"/>
      <c r="K6561">
        <v>3</v>
      </c>
      <c r="L6561">
        <v>1</v>
      </c>
      <c r="M6561" t="s">
        <v>7</v>
      </c>
      <c r="N6561" s="14"/>
      <c r="O6561">
        <v>3</v>
      </c>
      <c r="P6561">
        <v>0</v>
      </c>
      <c r="Q6561" t="s">
        <v>7</v>
      </c>
      <c r="R6561" s="14"/>
      <c r="S6561" s="16">
        <f>Table2[[#This Row],[FTHG]]-Table2[[#This Row],[HTH]]</f>
        <v>0</v>
      </c>
      <c r="T6561" s="14">
        <f>Table2[[#This Row],[FTAG]]-Table2[[#This Row],[HTA]]</f>
        <v>1</v>
      </c>
      <c r="U6561" s="13" t="str">
        <f>IF(Table2[[#This Row],[SHH]]&gt;Table2[[#This Row],[SHA]],"H",IF(Table2[[#This Row],[HTH]]&lt;Table2[[#This Row],[HTA]],"A","D"))</f>
        <v>D</v>
      </c>
      <c r="V6561" s="14"/>
      <c r="W6561">
        <v>6</v>
      </c>
      <c r="X6561">
        <v>17</v>
      </c>
      <c r="Y6561">
        <v>5</v>
      </c>
      <c r="Z6561">
        <v>6</v>
      </c>
      <c r="AA6561">
        <v>12</v>
      </c>
      <c r="AB6561">
        <v>10</v>
      </c>
      <c r="AC6561">
        <v>0</v>
      </c>
      <c r="AD6561">
        <v>13</v>
      </c>
      <c r="AE6561">
        <v>1</v>
      </c>
      <c r="AF6561">
        <v>2</v>
      </c>
      <c r="AG6561">
        <v>0</v>
      </c>
      <c r="AH6561">
        <v>0</v>
      </c>
      <c r="AI6561">
        <v>2.8</v>
      </c>
      <c r="AJ6561">
        <v>3.5</v>
      </c>
      <c r="AK6561">
        <v>2.4</v>
      </c>
    </row>
    <row r="6562" spans="1:37" x14ac:dyDescent="0.45">
      <c r="A6562" s="56"/>
      <c r="B6562" s="27">
        <v>44227</v>
      </c>
      <c r="C6562" s="16" t="s">
        <v>477</v>
      </c>
      <c r="D6562" s="16" t="s">
        <v>478</v>
      </c>
      <c r="E6562" s="13" t="s">
        <v>479</v>
      </c>
      <c r="F6562" s="16" t="s">
        <v>271</v>
      </c>
      <c r="G6562" t="s">
        <v>495</v>
      </c>
      <c r="H6562" s="14"/>
      <c r="I6562" t="s">
        <v>483</v>
      </c>
      <c r="J6562" s="14"/>
      <c r="K6562">
        <v>2</v>
      </c>
      <c r="L6562">
        <v>0</v>
      </c>
      <c r="M6562" t="s">
        <v>7</v>
      </c>
      <c r="N6562" s="14"/>
      <c r="O6562">
        <v>1</v>
      </c>
      <c r="P6562">
        <v>0</v>
      </c>
      <c r="Q6562" t="s">
        <v>7</v>
      </c>
      <c r="R6562" s="14"/>
      <c r="S6562" s="16">
        <f>Table2[[#This Row],[FTHG]]-Table2[[#This Row],[HTH]]</f>
        <v>1</v>
      </c>
      <c r="T6562" s="14">
        <f>Table2[[#This Row],[FTAG]]-Table2[[#This Row],[HTA]]</f>
        <v>0</v>
      </c>
      <c r="U6562" s="13" t="str">
        <f>IF(Table2[[#This Row],[SHH]]&gt;Table2[[#This Row],[SHA]],"H",IF(Table2[[#This Row],[HTH]]&lt;Table2[[#This Row],[HTA]],"A","D"))</f>
        <v>H</v>
      </c>
      <c r="V6562" s="14"/>
      <c r="W6562">
        <v>12</v>
      </c>
      <c r="X6562">
        <v>18</v>
      </c>
      <c r="Y6562">
        <v>4</v>
      </c>
      <c r="Z6562">
        <v>2</v>
      </c>
      <c r="AA6562">
        <v>14</v>
      </c>
      <c r="AB6562">
        <v>12</v>
      </c>
      <c r="AC6562">
        <v>1</v>
      </c>
      <c r="AD6562">
        <v>5</v>
      </c>
      <c r="AE6562">
        <v>0</v>
      </c>
      <c r="AF6562">
        <v>1</v>
      </c>
      <c r="AG6562">
        <v>0</v>
      </c>
      <c r="AH6562">
        <v>0</v>
      </c>
      <c r="AI6562">
        <v>2</v>
      </c>
      <c r="AJ6562">
        <v>3.75</v>
      </c>
      <c r="AK6562">
        <v>3.5</v>
      </c>
    </row>
    <row r="6563" spans="1:37" x14ac:dyDescent="0.45">
      <c r="A6563" s="56"/>
      <c r="B6563" s="27">
        <v>44227</v>
      </c>
      <c r="C6563" s="16" t="s">
        <v>477</v>
      </c>
      <c r="D6563" s="16" t="s">
        <v>478</v>
      </c>
      <c r="E6563" s="13" t="s">
        <v>479</v>
      </c>
      <c r="F6563" s="16" t="s">
        <v>271</v>
      </c>
      <c r="G6563" t="s">
        <v>489</v>
      </c>
      <c r="H6563" s="14"/>
      <c r="I6563" t="s">
        <v>496</v>
      </c>
      <c r="J6563" s="14"/>
      <c r="K6563">
        <v>0</v>
      </c>
      <c r="L6563">
        <v>3</v>
      </c>
      <c r="M6563" t="s">
        <v>8</v>
      </c>
      <c r="N6563" s="14"/>
      <c r="O6563">
        <v>0</v>
      </c>
      <c r="P6563">
        <v>1</v>
      </c>
      <c r="Q6563" t="s">
        <v>8</v>
      </c>
      <c r="R6563" s="14"/>
      <c r="S6563" s="16">
        <f>Table2[[#This Row],[FTHG]]-Table2[[#This Row],[HTH]]</f>
        <v>0</v>
      </c>
      <c r="T6563" s="14">
        <f>Table2[[#This Row],[FTAG]]-Table2[[#This Row],[HTA]]</f>
        <v>2</v>
      </c>
      <c r="U6563" s="13" t="str">
        <f>IF(Table2[[#This Row],[SHH]]&gt;Table2[[#This Row],[SHA]],"H",IF(Table2[[#This Row],[HTH]]&lt;Table2[[#This Row],[HTA]],"A","D"))</f>
        <v>A</v>
      </c>
      <c r="V6563" s="14"/>
      <c r="W6563">
        <v>8</v>
      </c>
      <c r="X6563">
        <v>13</v>
      </c>
      <c r="Y6563">
        <v>3</v>
      </c>
      <c r="Z6563">
        <v>7</v>
      </c>
      <c r="AA6563">
        <v>7</v>
      </c>
      <c r="AB6563">
        <v>13</v>
      </c>
      <c r="AC6563">
        <v>2</v>
      </c>
      <c r="AD6563">
        <v>3</v>
      </c>
      <c r="AE6563">
        <v>0</v>
      </c>
      <c r="AF6563">
        <v>0</v>
      </c>
      <c r="AG6563">
        <v>0</v>
      </c>
      <c r="AH6563">
        <v>0</v>
      </c>
      <c r="AI6563">
        <v>3.9</v>
      </c>
      <c r="AJ6563">
        <v>4</v>
      </c>
      <c r="AK6563">
        <v>1.8</v>
      </c>
    </row>
    <row r="6564" spans="1:37" x14ac:dyDescent="0.45">
      <c r="A6564" s="56"/>
      <c r="B6564" s="27">
        <v>44227</v>
      </c>
      <c r="C6564" s="16" t="s">
        <v>477</v>
      </c>
      <c r="D6564" s="16" t="s">
        <v>478</v>
      </c>
      <c r="E6564" s="13" t="s">
        <v>479</v>
      </c>
      <c r="F6564" s="16" t="s">
        <v>271</v>
      </c>
      <c r="G6564" t="s">
        <v>493</v>
      </c>
      <c r="H6564" s="14"/>
      <c r="I6564" t="s">
        <v>485</v>
      </c>
      <c r="J6564" s="14"/>
      <c r="K6564">
        <v>1</v>
      </c>
      <c r="L6564">
        <v>1</v>
      </c>
      <c r="M6564" t="s">
        <v>23</v>
      </c>
      <c r="N6564" s="14"/>
      <c r="O6564">
        <v>1</v>
      </c>
      <c r="P6564">
        <v>0</v>
      </c>
      <c r="Q6564" t="s">
        <v>7</v>
      </c>
      <c r="R6564" s="14"/>
      <c r="S6564" s="16">
        <f>Table2[[#This Row],[FTHG]]-Table2[[#This Row],[HTH]]</f>
        <v>0</v>
      </c>
      <c r="T6564" s="14">
        <f>Table2[[#This Row],[FTAG]]-Table2[[#This Row],[HTA]]</f>
        <v>1</v>
      </c>
      <c r="U6564" s="13" t="str">
        <f>IF(Table2[[#This Row],[SHH]]&gt;Table2[[#This Row],[SHA]],"H",IF(Table2[[#This Row],[HTH]]&lt;Table2[[#This Row],[HTA]],"A","D"))</f>
        <v>D</v>
      </c>
      <c r="V6564" s="14"/>
      <c r="W6564">
        <v>8</v>
      </c>
      <c r="X6564">
        <v>12</v>
      </c>
      <c r="Y6564">
        <v>5</v>
      </c>
      <c r="Z6564">
        <v>4</v>
      </c>
      <c r="AA6564">
        <v>11</v>
      </c>
      <c r="AB6564">
        <v>17</v>
      </c>
      <c r="AC6564">
        <v>4</v>
      </c>
      <c r="AD6564">
        <v>3</v>
      </c>
      <c r="AE6564">
        <v>4</v>
      </c>
      <c r="AF6564">
        <v>1</v>
      </c>
      <c r="AG6564">
        <v>0</v>
      </c>
      <c r="AH6564">
        <v>0</v>
      </c>
      <c r="AI6564">
        <v>4.75</v>
      </c>
      <c r="AJ6564">
        <v>4</v>
      </c>
      <c r="AK6564">
        <v>1.61</v>
      </c>
    </row>
    <row r="6565" spans="1:37" x14ac:dyDescent="0.45">
      <c r="A6565" s="56"/>
      <c r="B6565" s="27">
        <v>44232</v>
      </c>
      <c r="C6565" s="16" t="s">
        <v>477</v>
      </c>
      <c r="D6565" s="16" t="s">
        <v>478</v>
      </c>
      <c r="E6565" s="13" t="s">
        <v>479</v>
      </c>
      <c r="F6565" s="16" t="s">
        <v>271</v>
      </c>
      <c r="G6565" t="s">
        <v>492</v>
      </c>
      <c r="H6565" s="14"/>
      <c r="I6565" t="s">
        <v>484</v>
      </c>
      <c r="J6565" s="14"/>
      <c r="K6565">
        <v>0</v>
      </c>
      <c r="L6565">
        <v>1</v>
      </c>
      <c r="M6565" t="s">
        <v>8</v>
      </c>
      <c r="N6565" s="14"/>
      <c r="O6565">
        <v>0</v>
      </c>
      <c r="P6565">
        <v>1</v>
      </c>
      <c r="Q6565" t="s">
        <v>8</v>
      </c>
      <c r="R6565" s="14"/>
      <c r="S6565" s="16">
        <f>Table2[[#This Row],[FTHG]]-Table2[[#This Row],[HTH]]</f>
        <v>0</v>
      </c>
      <c r="T6565" s="14">
        <f>Table2[[#This Row],[FTAG]]-Table2[[#This Row],[HTA]]</f>
        <v>0</v>
      </c>
      <c r="U6565" s="13" t="str">
        <f>IF(Table2[[#This Row],[SHH]]&gt;Table2[[#This Row],[SHA]],"H",IF(Table2[[#This Row],[HTH]]&lt;Table2[[#This Row],[HTA]],"A","D"))</f>
        <v>A</v>
      </c>
      <c r="V6565" s="14"/>
      <c r="W6565">
        <v>15</v>
      </c>
      <c r="X6565">
        <v>10</v>
      </c>
      <c r="Y6565">
        <v>3</v>
      </c>
      <c r="Z6565">
        <v>5</v>
      </c>
      <c r="AA6565">
        <v>9</v>
      </c>
      <c r="AB6565">
        <v>12</v>
      </c>
      <c r="AC6565">
        <v>7</v>
      </c>
      <c r="AD6565">
        <v>6</v>
      </c>
      <c r="AE6565">
        <v>2</v>
      </c>
      <c r="AF6565">
        <v>2</v>
      </c>
      <c r="AG6565">
        <v>0</v>
      </c>
      <c r="AH6565">
        <v>0</v>
      </c>
      <c r="AI6565">
        <v>2.9</v>
      </c>
      <c r="AJ6565">
        <v>3.3</v>
      </c>
      <c r="AK6565">
        <v>2.4</v>
      </c>
    </row>
    <row r="6566" spans="1:37" x14ac:dyDescent="0.45">
      <c r="A6566" s="56"/>
      <c r="B6566" s="27">
        <v>44233</v>
      </c>
      <c r="C6566" s="16" t="s">
        <v>477</v>
      </c>
      <c r="D6566" s="16" t="s">
        <v>478</v>
      </c>
      <c r="E6566" s="13" t="s">
        <v>479</v>
      </c>
      <c r="F6566" s="16" t="s">
        <v>271</v>
      </c>
      <c r="G6566" t="s">
        <v>483</v>
      </c>
      <c r="H6566" s="14"/>
      <c r="I6566" t="s">
        <v>489</v>
      </c>
      <c r="J6566" s="14"/>
      <c r="K6566">
        <v>0</v>
      </c>
      <c r="L6566">
        <v>1</v>
      </c>
      <c r="M6566" t="s">
        <v>8</v>
      </c>
      <c r="N6566" s="14"/>
      <c r="O6566">
        <v>0</v>
      </c>
      <c r="P6566">
        <v>0</v>
      </c>
      <c r="Q6566" t="s">
        <v>23</v>
      </c>
      <c r="R6566" s="14"/>
      <c r="S6566" s="16">
        <f>Table2[[#This Row],[FTHG]]-Table2[[#This Row],[HTH]]</f>
        <v>0</v>
      </c>
      <c r="T6566" s="14">
        <f>Table2[[#This Row],[FTAG]]-Table2[[#This Row],[HTA]]</f>
        <v>1</v>
      </c>
      <c r="U6566" s="13" t="str">
        <f>IF(Table2[[#This Row],[SHH]]&gt;Table2[[#This Row],[SHA]],"H",IF(Table2[[#This Row],[HTH]]&lt;Table2[[#This Row],[HTA]],"A","D"))</f>
        <v>D</v>
      </c>
      <c r="V6566" s="14"/>
      <c r="W6566">
        <v>6</v>
      </c>
      <c r="X6566">
        <v>16</v>
      </c>
      <c r="Y6566">
        <v>1</v>
      </c>
      <c r="Z6566">
        <v>5</v>
      </c>
      <c r="AA6566">
        <v>10</v>
      </c>
      <c r="AB6566">
        <v>8</v>
      </c>
      <c r="AC6566">
        <v>2</v>
      </c>
      <c r="AD6566">
        <v>8</v>
      </c>
      <c r="AE6566">
        <v>0</v>
      </c>
      <c r="AF6566">
        <v>1</v>
      </c>
      <c r="AG6566">
        <v>0</v>
      </c>
      <c r="AH6566">
        <v>0</v>
      </c>
      <c r="AI6566">
        <v>6</v>
      </c>
      <c r="AJ6566">
        <v>4.75</v>
      </c>
      <c r="AK6566">
        <v>1.44</v>
      </c>
    </row>
    <row r="6567" spans="1:37" x14ac:dyDescent="0.45">
      <c r="A6567" s="56"/>
      <c r="B6567" s="27">
        <v>44233</v>
      </c>
      <c r="C6567" s="16" t="s">
        <v>477</v>
      </c>
      <c r="D6567" s="16" t="s">
        <v>478</v>
      </c>
      <c r="E6567" s="13" t="s">
        <v>479</v>
      </c>
      <c r="F6567" s="16" t="s">
        <v>271</v>
      </c>
      <c r="G6567" t="s">
        <v>481</v>
      </c>
      <c r="H6567" s="14"/>
      <c r="I6567" t="s">
        <v>487</v>
      </c>
      <c r="J6567" s="14"/>
      <c r="K6567">
        <v>1</v>
      </c>
      <c r="L6567">
        <v>1</v>
      </c>
      <c r="M6567" t="s">
        <v>23</v>
      </c>
      <c r="N6567" s="14"/>
      <c r="O6567">
        <v>0</v>
      </c>
      <c r="P6567">
        <v>1</v>
      </c>
      <c r="Q6567" t="s">
        <v>8</v>
      </c>
      <c r="R6567" s="14"/>
      <c r="S6567" s="16">
        <f>Table2[[#This Row],[FTHG]]-Table2[[#This Row],[HTH]]</f>
        <v>1</v>
      </c>
      <c r="T6567" s="14">
        <f>Table2[[#This Row],[FTAG]]-Table2[[#This Row],[HTA]]</f>
        <v>0</v>
      </c>
      <c r="U6567" s="13" t="str">
        <f>IF(Table2[[#This Row],[SHH]]&gt;Table2[[#This Row],[SHA]],"H",IF(Table2[[#This Row],[HTH]]&lt;Table2[[#This Row],[HTA]],"A","D"))</f>
        <v>H</v>
      </c>
      <c r="V6567" s="14"/>
      <c r="W6567">
        <v>19</v>
      </c>
      <c r="X6567">
        <v>7</v>
      </c>
      <c r="Y6567">
        <v>8</v>
      </c>
      <c r="Z6567">
        <v>3</v>
      </c>
      <c r="AA6567">
        <v>7</v>
      </c>
      <c r="AB6567">
        <v>11</v>
      </c>
      <c r="AC6567">
        <v>6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>
        <v>1.9</v>
      </c>
      <c r="AJ6567">
        <v>3.8</v>
      </c>
      <c r="AK6567">
        <v>3.75</v>
      </c>
    </row>
    <row r="6568" spans="1:37" x14ac:dyDescent="0.45">
      <c r="A6568" s="56"/>
      <c r="B6568" s="27">
        <v>44233</v>
      </c>
      <c r="C6568" s="16" t="s">
        <v>477</v>
      </c>
      <c r="D6568" s="16" t="s">
        <v>478</v>
      </c>
      <c r="E6568" s="13" t="s">
        <v>479</v>
      </c>
      <c r="F6568" s="16" t="s">
        <v>271</v>
      </c>
      <c r="G6568" t="s">
        <v>480</v>
      </c>
      <c r="H6568" s="14"/>
      <c r="I6568" t="s">
        <v>490</v>
      </c>
      <c r="J6568" s="14"/>
      <c r="K6568">
        <v>1</v>
      </c>
      <c r="L6568">
        <v>0</v>
      </c>
      <c r="M6568" t="s">
        <v>7</v>
      </c>
      <c r="N6568" s="14"/>
      <c r="O6568">
        <v>0</v>
      </c>
      <c r="P6568">
        <v>0</v>
      </c>
      <c r="Q6568" t="s">
        <v>23</v>
      </c>
      <c r="R6568" s="14"/>
      <c r="S6568" s="16">
        <f>Table2[[#This Row],[FTHG]]-Table2[[#This Row],[HTH]]</f>
        <v>1</v>
      </c>
      <c r="T6568" s="14">
        <f>Table2[[#This Row],[FTAG]]-Table2[[#This Row],[HTA]]</f>
        <v>0</v>
      </c>
      <c r="U6568" s="13" t="str">
        <f>IF(Table2[[#This Row],[SHH]]&gt;Table2[[#This Row],[SHA]],"H",IF(Table2[[#This Row],[HTH]]&lt;Table2[[#This Row],[HTA]],"A","D"))</f>
        <v>H</v>
      </c>
      <c r="V6568" s="14"/>
      <c r="W6568">
        <v>11</v>
      </c>
      <c r="X6568">
        <v>11</v>
      </c>
      <c r="Y6568">
        <v>3</v>
      </c>
      <c r="Z6568">
        <v>3</v>
      </c>
      <c r="AA6568">
        <v>9</v>
      </c>
      <c r="AB6568">
        <v>8</v>
      </c>
      <c r="AC6568">
        <v>3</v>
      </c>
      <c r="AD6568">
        <v>4</v>
      </c>
      <c r="AE6568">
        <v>0</v>
      </c>
      <c r="AF6568">
        <v>1</v>
      </c>
      <c r="AG6568">
        <v>0</v>
      </c>
      <c r="AH6568">
        <v>0</v>
      </c>
      <c r="AI6568">
        <v>4</v>
      </c>
      <c r="AJ6568">
        <v>3.6</v>
      </c>
      <c r="AK6568">
        <v>1.85</v>
      </c>
    </row>
    <row r="6569" spans="1:37" x14ac:dyDescent="0.45">
      <c r="A6569" s="56"/>
      <c r="B6569" s="27">
        <v>44233</v>
      </c>
      <c r="C6569" s="16" t="s">
        <v>477</v>
      </c>
      <c r="D6569" s="16" t="s">
        <v>478</v>
      </c>
      <c r="E6569" s="13" t="s">
        <v>479</v>
      </c>
      <c r="F6569" s="16" t="s">
        <v>271</v>
      </c>
      <c r="G6569" t="s">
        <v>491</v>
      </c>
      <c r="H6569" s="14"/>
      <c r="I6569" t="s">
        <v>482</v>
      </c>
      <c r="J6569" s="14"/>
      <c r="K6569">
        <v>3</v>
      </c>
      <c r="L6569">
        <v>0</v>
      </c>
      <c r="M6569" t="s">
        <v>7</v>
      </c>
      <c r="N6569" s="14"/>
      <c r="O6569">
        <v>2</v>
      </c>
      <c r="P6569">
        <v>0</v>
      </c>
      <c r="Q6569" t="s">
        <v>7</v>
      </c>
      <c r="R6569" s="14"/>
      <c r="S6569" s="16">
        <f>Table2[[#This Row],[FTHG]]-Table2[[#This Row],[HTH]]</f>
        <v>1</v>
      </c>
      <c r="T6569" s="14">
        <f>Table2[[#This Row],[FTAG]]-Table2[[#This Row],[HTA]]</f>
        <v>0</v>
      </c>
      <c r="U6569" s="13" t="str">
        <f>IF(Table2[[#This Row],[SHH]]&gt;Table2[[#This Row],[SHA]],"H",IF(Table2[[#This Row],[HTH]]&lt;Table2[[#This Row],[HTA]],"A","D"))</f>
        <v>H</v>
      </c>
      <c r="V6569" s="14"/>
      <c r="W6569">
        <v>25</v>
      </c>
      <c r="X6569">
        <v>5</v>
      </c>
      <c r="Y6569">
        <v>8</v>
      </c>
      <c r="Z6569">
        <v>2</v>
      </c>
      <c r="AA6569">
        <v>6</v>
      </c>
      <c r="AB6569">
        <v>7</v>
      </c>
      <c r="AC6569">
        <v>7</v>
      </c>
      <c r="AD6569">
        <v>4</v>
      </c>
      <c r="AE6569">
        <v>0</v>
      </c>
      <c r="AF6569">
        <v>0</v>
      </c>
      <c r="AG6569">
        <v>0</v>
      </c>
      <c r="AH6569">
        <v>1</v>
      </c>
      <c r="AI6569">
        <v>1.44</v>
      </c>
      <c r="AJ6569">
        <v>4.5</v>
      </c>
      <c r="AK6569">
        <v>6.5</v>
      </c>
    </row>
    <row r="6570" spans="1:37" x14ac:dyDescent="0.45">
      <c r="A6570" s="56"/>
      <c r="B6570" s="27">
        <v>44239</v>
      </c>
      <c r="C6570" s="16" t="s">
        <v>477</v>
      </c>
      <c r="D6570" s="16" t="s">
        <v>478</v>
      </c>
      <c r="E6570" s="13" t="s">
        <v>479</v>
      </c>
      <c r="F6570" s="16" t="s">
        <v>271</v>
      </c>
      <c r="G6570" t="s">
        <v>487</v>
      </c>
      <c r="H6570" s="14"/>
      <c r="I6570" t="s">
        <v>483</v>
      </c>
      <c r="J6570" s="14"/>
      <c r="K6570">
        <v>1</v>
      </c>
      <c r="L6570">
        <v>0</v>
      </c>
      <c r="M6570" t="s">
        <v>7</v>
      </c>
      <c r="N6570" s="14"/>
      <c r="O6570">
        <v>0</v>
      </c>
      <c r="P6570">
        <v>0</v>
      </c>
      <c r="Q6570" t="s">
        <v>23</v>
      </c>
      <c r="R6570" s="14"/>
      <c r="S6570" s="16">
        <f>Table2[[#This Row],[FTHG]]-Table2[[#This Row],[HTH]]</f>
        <v>1</v>
      </c>
      <c r="T6570" s="14">
        <f>Table2[[#This Row],[FTAG]]-Table2[[#This Row],[HTA]]</f>
        <v>0</v>
      </c>
      <c r="U6570" s="13" t="str">
        <f>IF(Table2[[#This Row],[SHH]]&gt;Table2[[#This Row],[SHA]],"H",IF(Table2[[#This Row],[HTH]]&lt;Table2[[#This Row],[HTA]],"A","D"))</f>
        <v>H</v>
      </c>
      <c r="V6570" s="14"/>
      <c r="W6570">
        <v>19</v>
      </c>
      <c r="X6570">
        <v>5</v>
      </c>
      <c r="Y6570">
        <v>6</v>
      </c>
      <c r="Z6570">
        <v>2</v>
      </c>
      <c r="AA6570">
        <v>9</v>
      </c>
      <c r="AB6570">
        <v>8</v>
      </c>
      <c r="AC6570">
        <v>8</v>
      </c>
      <c r="AD6570">
        <v>2</v>
      </c>
      <c r="AE6570">
        <v>0</v>
      </c>
      <c r="AF6570">
        <v>0</v>
      </c>
      <c r="AG6570">
        <v>0</v>
      </c>
      <c r="AH6570">
        <v>0</v>
      </c>
      <c r="AI6570">
        <v>2.15</v>
      </c>
      <c r="AJ6570">
        <v>3.75</v>
      </c>
      <c r="AK6570">
        <v>3</v>
      </c>
    </row>
    <row r="6571" spans="1:37" x14ac:dyDescent="0.45">
      <c r="A6571" s="56"/>
      <c r="B6571" s="27">
        <v>44240</v>
      </c>
      <c r="C6571" s="16" t="s">
        <v>477</v>
      </c>
      <c r="D6571" s="16" t="s">
        <v>478</v>
      </c>
      <c r="E6571" s="13" t="s">
        <v>479</v>
      </c>
      <c r="F6571" s="16" t="s">
        <v>271</v>
      </c>
      <c r="G6571" t="s">
        <v>486</v>
      </c>
      <c r="H6571" s="14"/>
      <c r="I6571" t="s">
        <v>481</v>
      </c>
      <c r="J6571" s="14"/>
      <c r="K6571">
        <v>1</v>
      </c>
      <c r="L6571">
        <v>0</v>
      </c>
      <c r="M6571" t="s">
        <v>7</v>
      </c>
      <c r="N6571" s="14"/>
      <c r="O6571">
        <v>1</v>
      </c>
      <c r="P6571">
        <v>0</v>
      </c>
      <c r="Q6571" t="s">
        <v>7</v>
      </c>
      <c r="R6571" s="14"/>
      <c r="S6571" s="16">
        <f>Table2[[#This Row],[FTHG]]-Table2[[#This Row],[HTH]]</f>
        <v>0</v>
      </c>
      <c r="T6571" s="14">
        <f>Table2[[#This Row],[FTAG]]-Table2[[#This Row],[HTA]]</f>
        <v>0</v>
      </c>
      <c r="U6571" s="13" t="str">
        <f>IF(Table2[[#This Row],[SHH]]&gt;Table2[[#This Row],[SHA]],"H",IF(Table2[[#This Row],[HTH]]&lt;Table2[[#This Row],[HTA]],"A","D"))</f>
        <v>D</v>
      </c>
      <c r="V6571" s="14"/>
      <c r="W6571">
        <v>14</v>
      </c>
      <c r="X6571">
        <v>12</v>
      </c>
      <c r="Y6571">
        <v>7</v>
      </c>
      <c r="Z6571">
        <v>4</v>
      </c>
      <c r="AA6571">
        <v>11</v>
      </c>
      <c r="AB6571">
        <v>15</v>
      </c>
      <c r="AC6571">
        <v>6</v>
      </c>
      <c r="AD6571">
        <v>3</v>
      </c>
      <c r="AE6571">
        <v>1</v>
      </c>
      <c r="AF6571">
        <v>1</v>
      </c>
      <c r="AG6571">
        <v>0</v>
      </c>
      <c r="AH6571">
        <v>1</v>
      </c>
      <c r="AI6571">
        <v>2</v>
      </c>
      <c r="AJ6571">
        <v>3.6</v>
      </c>
      <c r="AK6571">
        <v>3.5</v>
      </c>
    </row>
    <row r="6572" spans="1:37" x14ac:dyDescent="0.45">
      <c r="A6572" s="56"/>
      <c r="B6572" s="27">
        <v>44240</v>
      </c>
      <c r="C6572" s="16" t="s">
        <v>477</v>
      </c>
      <c r="D6572" s="16" t="s">
        <v>478</v>
      </c>
      <c r="E6572" s="13" t="s">
        <v>479</v>
      </c>
      <c r="F6572" s="16" t="s">
        <v>271</v>
      </c>
      <c r="G6572" t="s">
        <v>485</v>
      </c>
      <c r="H6572" s="14"/>
      <c r="I6572" t="s">
        <v>492</v>
      </c>
      <c r="J6572" s="14"/>
      <c r="K6572">
        <v>1</v>
      </c>
      <c r="L6572">
        <v>2</v>
      </c>
      <c r="M6572" t="s">
        <v>8</v>
      </c>
      <c r="N6572" s="14"/>
      <c r="O6572">
        <v>1</v>
      </c>
      <c r="P6572">
        <v>1</v>
      </c>
      <c r="Q6572" t="s">
        <v>23</v>
      </c>
      <c r="R6572" s="14"/>
      <c r="S6572" s="16">
        <f>Table2[[#This Row],[FTHG]]-Table2[[#This Row],[HTH]]</f>
        <v>0</v>
      </c>
      <c r="T6572" s="14">
        <f>Table2[[#This Row],[FTAG]]-Table2[[#This Row],[HTA]]</f>
        <v>1</v>
      </c>
      <c r="U6572" s="13" t="str">
        <f>IF(Table2[[#This Row],[SHH]]&gt;Table2[[#This Row],[SHA]],"H",IF(Table2[[#This Row],[HTH]]&lt;Table2[[#This Row],[HTA]],"A","D"))</f>
        <v>D</v>
      </c>
      <c r="V6572" s="14"/>
      <c r="W6572">
        <v>16</v>
      </c>
      <c r="X6572">
        <v>8</v>
      </c>
      <c r="Y6572">
        <v>6</v>
      </c>
      <c r="Z6572">
        <v>3</v>
      </c>
      <c r="AA6572">
        <v>9</v>
      </c>
      <c r="AB6572">
        <v>13</v>
      </c>
      <c r="AC6572">
        <v>3</v>
      </c>
      <c r="AD6572">
        <v>4</v>
      </c>
      <c r="AE6572">
        <v>2</v>
      </c>
      <c r="AF6572">
        <v>2</v>
      </c>
      <c r="AG6572">
        <v>0</v>
      </c>
      <c r="AH6572">
        <v>0</v>
      </c>
      <c r="AI6572">
        <v>1.8</v>
      </c>
      <c r="AJ6572">
        <v>3.6</v>
      </c>
      <c r="AK6572">
        <v>4.2</v>
      </c>
    </row>
    <row r="6573" spans="1:37" x14ac:dyDescent="0.45">
      <c r="A6573" s="56"/>
      <c r="B6573" s="27">
        <v>44240</v>
      </c>
      <c r="C6573" s="16" t="s">
        <v>477</v>
      </c>
      <c r="D6573" s="16" t="s">
        <v>478</v>
      </c>
      <c r="E6573" s="13" t="s">
        <v>479</v>
      </c>
      <c r="F6573" s="16" t="s">
        <v>271</v>
      </c>
      <c r="G6573" t="s">
        <v>493</v>
      </c>
      <c r="H6573" s="14"/>
      <c r="I6573" t="s">
        <v>491</v>
      </c>
      <c r="J6573" s="14"/>
      <c r="K6573">
        <v>2</v>
      </c>
      <c r="L6573">
        <v>2</v>
      </c>
      <c r="M6573" t="s">
        <v>23</v>
      </c>
      <c r="N6573" s="14"/>
      <c r="O6573">
        <v>1</v>
      </c>
      <c r="P6573">
        <v>0</v>
      </c>
      <c r="Q6573" t="s">
        <v>7</v>
      </c>
      <c r="R6573" s="14"/>
      <c r="S6573" s="16">
        <f>Table2[[#This Row],[FTHG]]-Table2[[#This Row],[HTH]]</f>
        <v>1</v>
      </c>
      <c r="T6573" s="14">
        <f>Table2[[#This Row],[FTAG]]-Table2[[#This Row],[HTA]]</f>
        <v>2</v>
      </c>
      <c r="U6573" s="13" t="str">
        <f>IF(Table2[[#This Row],[SHH]]&gt;Table2[[#This Row],[SHA]],"H",IF(Table2[[#This Row],[HTH]]&lt;Table2[[#This Row],[HTA]],"A","D"))</f>
        <v>D</v>
      </c>
      <c r="V6573" s="14"/>
      <c r="W6573">
        <v>5</v>
      </c>
      <c r="X6573">
        <v>35</v>
      </c>
      <c r="Y6573">
        <v>2</v>
      </c>
      <c r="Z6573">
        <v>15</v>
      </c>
      <c r="AA6573">
        <v>5</v>
      </c>
      <c r="AB6573">
        <v>11</v>
      </c>
      <c r="AC6573">
        <v>1</v>
      </c>
      <c r="AD6573">
        <v>17</v>
      </c>
      <c r="AE6573">
        <v>0</v>
      </c>
      <c r="AF6573">
        <v>1</v>
      </c>
      <c r="AG6573">
        <v>0</v>
      </c>
      <c r="AH6573">
        <v>0</v>
      </c>
      <c r="AI6573">
        <v>11</v>
      </c>
      <c r="AJ6573">
        <v>6.5</v>
      </c>
      <c r="AK6573">
        <v>1.22</v>
      </c>
    </row>
    <row r="6574" spans="1:37" x14ac:dyDescent="0.45">
      <c r="A6574" s="56"/>
      <c r="B6574" s="27">
        <v>44240</v>
      </c>
      <c r="C6574" s="16" t="s">
        <v>477</v>
      </c>
      <c r="D6574" s="16" t="s">
        <v>478</v>
      </c>
      <c r="E6574" s="13" t="s">
        <v>479</v>
      </c>
      <c r="F6574" s="16" t="s">
        <v>271</v>
      </c>
      <c r="G6574" t="s">
        <v>484</v>
      </c>
      <c r="H6574" s="14"/>
      <c r="I6574" t="s">
        <v>496</v>
      </c>
      <c r="J6574" s="14"/>
      <c r="K6574">
        <v>0</v>
      </c>
      <c r="L6574">
        <v>2</v>
      </c>
      <c r="M6574" t="s">
        <v>8</v>
      </c>
      <c r="N6574" s="14"/>
      <c r="O6574">
        <v>0</v>
      </c>
      <c r="P6574">
        <v>1</v>
      </c>
      <c r="Q6574" t="s">
        <v>8</v>
      </c>
      <c r="R6574" s="14"/>
      <c r="S6574" s="16">
        <f>Table2[[#This Row],[FTHG]]-Table2[[#This Row],[HTH]]</f>
        <v>0</v>
      </c>
      <c r="T6574" s="14">
        <f>Table2[[#This Row],[FTAG]]-Table2[[#This Row],[HTA]]</f>
        <v>1</v>
      </c>
      <c r="U6574" s="13" t="str">
        <f>IF(Table2[[#This Row],[SHH]]&gt;Table2[[#This Row],[SHA]],"H",IF(Table2[[#This Row],[HTH]]&lt;Table2[[#This Row],[HTA]],"A","D"))</f>
        <v>A</v>
      </c>
      <c r="V6574" s="14"/>
      <c r="W6574">
        <v>14</v>
      </c>
      <c r="X6574">
        <v>7</v>
      </c>
      <c r="Y6574">
        <v>2</v>
      </c>
      <c r="Z6574">
        <v>3</v>
      </c>
      <c r="AA6574">
        <v>11</v>
      </c>
      <c r="AB6574">
        <v>13</v>
      </c>
      <c r="AC6574">
        <v>5</v>
      </c>
      <c r="AD6574">
        <v>2</v>
      </c>
      <c r="AE6574">
        <v>1</v>
      </c>
      <c r="AF6574">
        <v>1</v>
      </c>
      <c r="AG6574">
        <v>0</v>
      </c>
      <c r="AH6574">
        <v>0</v>
      </c>
      <c r="AI6574">
        <v>9</v>
      </c>
      <c r="AJ6574">
        <v>5.75</v>
      </c>
      <c r="AK6574">
        <v>1.3</v>
      </c>
    </row>
    <row r="6575" spans="1:37" x14ac:dyDescent="0.45">
      <c r="A6575" s="56"/>
      <c r="B6575" s="27">
        <v>44241</v>
      </c>
      <c r="C6575" s="16" t="s">
        <v>477</v>
      </c>
      <c r="D6575" s="16" t="s">
        <v>478</v>
      </c>
      <c r="E6575" s="13" t="s">
        <v>479</v>
      </c>
      <c r="F6575" s="16" t="s">
        <v>271</v>
      </c>
      <c r="G6575" t="s">
        <v>489</v>
      </c>
      <c r="H6575" s="14"/>
      <c r="I6575" t="s">
        <v>480</v>
      </c>
      <c r="J6575" s="14"/>
      <c r="K6575">
        <v>3</v>
      </c>
      <c r="L6575">
        <v>1</v>
      </c>
      <c r="M6575" t="s">
        <v>7</v>
      </c>
      <c r="N6575" s="14"/>
      <c r="O6575">
        <v>1</v>
      </c>
      <c r="P6575">
        <v>0</v>
      </c>
      <c r="Q6575" t="s">
        <v>7</v>
      </c>
      <c r="R6575" s="14"/>
      <c r="S6575" s="16">
        <f>Table2[[#This Row],[FTHG]]-Table2[[#This Row],[HTH]]</f>
        <v>2</v>
      </c>
      <c r="T6575" s="14">
        <f>Table2[[#This Row],[FTAG]]-Table2[[#This Row],[HTA]]</f>
        <v>1</v>
      </c>
      <c r="U6575" s="13" t="str">
        <f>IF(Table2[[#This Row],[SHH]]&gt;Table2[[#This Row],[SHA]],"H",IF(Table2[[#This Row],[HTH]]&lt;Table2[[#This Row],[HTA]],"A","D"))</f>
        <v>H</v>
      </c>
      <c r="V6575" s="14"/>
      <c r="W6575">
        <v>15</v>
      </c>
      <c r="X6575">
        <v>5</v>
      </c>
      <c r="Y6575">
        <v>9</v>
      </c>
      <c r="Z6575">
        <v>4</v>
      </c>
      <c r="AA6575">
        <v>10</v>
      </c>
      <c r="AB6575">
        <v>8</v>
      </c>
      <c r="AC6575">
        <v>8</v>
      </c>
      <c r="AD6575">
        <v>2</v>
      </c>
      <c r="AE6575">
        <v>1</v>
      </c>
      <c r="AF6575">
        <v>2</v>
      </c>
      <c r="AG6575">
        <v>0</v>
      </c>
      <c r="AH6575">
        <v>0</v>
      </c>
      <c r="AI6575">
        <v>1.44</v>
      </c>
      <c r="AJ6575">
        <v>4.5</v>
      </c>
      <c r="AK6575">
        <v>6.5</v>
      </c>
    </row>
    <row r="6576" spans="1:37" x14ac:dyDescent="0.45">
      <c r="A6576" s="56"/>
      <c r="B6576" s="27">
        <v>44241</v>
      </c>
      <c r="C6576" s="16" t="s">
        <v>477</v>
      </c>
      <c r="D6576" s="16" t="s">
        <v>478</v>
      </c>
      <c r="E6576" s="13" t="s">
        <v>479</v>
      </c>
      <c r="F6576" s="16" t="s">
        <v>271</v>
      </c>
      <c r="G6576" t="s">
        <v>494</v>
      </c>
      <c r="H6576" s="14"/>
      <c r="I6576" t="s">
        <v>495</v>
      </c>
      <c r="J6576" s="14"/>
      <c r="K6576">
        <v>5</v>
      </c>
      <c r="L6576">
        <v>0</v>
      </c>
      <c r="M6576" t="s">
        <v>7</v>
      </c>
      <c r="N6576" s="14"/>
      <c r="O6576">
        <v>1</v>
      </c>
      <c r="P6576">
        <v>0</v>
      </c>
      <c r="Q6576" t="s">
        <v>7</v>
      </c>
      <c r="R6576" s="14"/>
      <c r="S6576" s="16">
        <f>Table2[[#This Row],[FTHG]]-Table2[[#This Row],[HTH]]</f>
        <v>4</v>
      </c>
      <c r="T6576" s="14">
        <f>Table2[[#This Row],[FTAG]]-Table2[[#This Row],[HTA]]</f>
        <v>0</v>
      </c>
      <c r="U6576" s="13" t="str">
        <f>IF(Table2[[#This Row],[SHH]]&gt;Table2[[#This Row],[SHA]],"H",IF(Table2[[#This Row],[HTH]]&lt;Table2[[#This Row],[HTA]],"A","D"))</f>
        <v>H</v>
      </c>
      <c r="V6576" s="14"/>
      <c r="W6576">
        <v>23</v>
      </c>
      <c r="X6576">
        <v>6</v>
      </c>
      <c r="Y6576">
        <v>12</v>
      </c>
      <c r="Z6576">
        <v>3</v>
      </c>
      <c r="AA6576">
        <v>12</v>
      </c>
      <c r="AB6576">
        <v>8</v>
      </c>
      <c r="AC6576">
        <v>9</v>
      </c>
      <c r="AD6576">
        <v>4</v>
      </c>
      <c r="AE6576">
        <v>1</v>
      </c>
      <c r="AF6576">
        <v>1</v>
      </c>
      <c r="AG6576">
        <v>0</v>
      </c>
      <c r="AH6576">
        <v>0</v>
      </c>
      <c r="AI6576">
        <v>1.36</v>
      </c>
      <c r="AJ6576">
        <v>5</v>
      </c>
      <c r="AK6576">
        <v>8.5</v>
      </c>
    </row>
    <row r="6577" spans="1:37" x14ac:dyDescent="0.45">
      <c r="A6577" s="56"/>
      <c r="B6577" s="27">
        <v>44241</v>
      </c>
      <c r="C6577" s="16" t="s">
        <v>477</v>
      </c>
      <c r="D6577" s="16" t="s">
        <v>478</v>
      </c>
      <c r="E6577" s="13" t="s">
        <v>479</v>
      </c>
      <c r="F6577" s="16" t="s">
        <v>271</v>
      </c>
      <c r="G6577" t="s">
        <v>497</v>
      </c>
      <c r="H6577" s="14"/>
      <c r="I6577" t="s">
        <v>488</v>
      </c>
      <c r="J6577" s="14"/>
      <c r="K6577">
        <v>3</v>
      </c>
      <c r="L6577">
        <v>1</v>
      </c>
      <c r="M6577" t="s">
        <v>7</v>
      </c>
      <c r="N6577" s="14"/>
      <c r="O6577">
        <v>0</v>
      </c>
      <c r="P6577">
        <v>0</v>
      </c>
      <c r="Q6577" t="s">
        <v>23</v>
      </c>
      <c r="R6577" s="14"/>
      <c r="S6577" s="16">
        <f>Table2[[#This Row],[FTHG]]-Table2[[#This Row],[HTH]]</f>
        <v>3</v>
      </c>
      <c r="T6577" s="14">
        <f>Table2[[#This Row],[FTAG]]-Table2[[#This Row],[HTA]]</f>
        <v>1</v>
      </c>
      <c r="U6577" s="13" t="str">
        <f>IF(Table2[[#This Row],[SHH]]&gt;Table2[[#This Row],[SHA]],"H",IF(Table2[[#This Row],[HTH]]&lt;Table2[[#This Row],[HTA]],"A","D"))</f>
        <v>H</v>
      </c>
      <c r="V6577" s="14"/>
      <c r="W6577">
        <v>24</v>
      </c>
      <c r="X6577">
        <v>11</v>
      </c>
      <c r="Y6577">
        <v>11</v>
      </c>
      <c r="Z6577">
        <v>3</v>
      </c>
      <c r="AA6577">
        <v>16</v>
      </c>
      <c r="AB6577">
        <v>7</v>
      </c>
      <c r="AC6577">
        <v>6</v>
      </c>
      <c r="AD6577">
        <v>3</v>
      </c>
      <c r="AE6577">
        <v>0</v>
      </c>
      <c r="AF6577">
        <v>0</v>
      </c>
      <c r="AG6577">
        <v>0</v>
      </c>
      <c r="AH6577">
        <v>0</v>
      </c>
      <c r="AI6577">
        <v>1.28</v>
      </c>
      <c r="AJ6577">
        <v>5.5</v>
      </c>
      <c r="AK6577">
        <v>10</v>
      </c>
    </row>
    <row r="6578" spans="1:37" x14ac:dyDescent="0.45">
      <c r="A6578" s="56"/>
      <c r="B6578" s="27">
        <v>44241</v>
      </c>
      <c r="C6578" s="16" t="s">
        <v>477</v>
      </c>
      <c r="D6578" s="16" t="s">
        <v>478</v>
      </c>
      <c r="E6578" s="13" t="s">
        <v>479</v>
      </c>
      <c r="F6578" s="16" t="s">
        <v>271</v>
      </c>
      <c r="G6578" t="s">
        <v>490</v>
      </c>
      <c r="H6578" s="14"/>
      <c r="I6578" t="s">
        <v>482</v>
      </c>
      <c r="J6578" s="14"/>
      <c r="K6578">
        <v>0</v>
      </c>
      <c r="L6578">
        <v>2</v>
      </c>
      <c r="M6578" t="s">
        <v>8</v>
      </c>
      <c r="N6578" s="14"/>
      <c r="O6578">
        <v>0</v>
      </c>
      <c r="P6578">
        <v>1</v>
      </c>
      <c r="Q6578" t="s">
        <v>8</v>
      </c>
      <c r="R6578" s="14"/>
      <c r="S6578" s="16">
        <f>Table2[[#This Row],[FTHG]]-Table2[[#This Row],[HTH]]</f>
        <v>0</v>
      </c>
      <c r="T6578" s="14">
        <f>Table2[[#This Row],[FTAG]]-Table2[[#This Row],[HTA]]</f>
        <v>1</v>
      </c>
      <c r="U6578" s="13" t="str">
        <f>IF(Table2[[#This Row],[SHH]]&gt;Table2[[#This Row],[SHA]],"H",IF(Table2[[#This Row],[HTH]]&lt;Table2[[#This Row],[HTA]],"A","D"))</f>
        <v>A</v>
      </c>
      <c r="V6578" s="14"/>
      <c r="W6578">
        <v>10</v>
      </c>
      <c r="X6578">
        <v>6</v>
      </c>
      <c r="Y6578">
        <v>1</v>
      </c>
      <c r="Z6578">
        <v>3</v>
      </c>
      <c r="AA6578">
        <v>10</v>
      </c>
      <c r="AB6578">
        <v>11</v>
      </c>
      <c r="AC6578">
        <v>4</v>
      </c>
      <c r="AD6578">
        <v>2</v>
      </c>
      <c r="AE6578">
        <v>1</v>
      </c>
      <c r="AF6578">
        <v>1</v>
      </c>
      <c r="AG6578">
        <v>0</v>
      </c>
      <c r="AH6578">
        <v>0</v>
      </c>
      <c r="AI6578">
        <v>1.7</v>
      </c>
      <c r="AJ6578">
        <v>4</v>
      </c>
      <c r="AK6578">
        <v>4.75</v>
      </c>
    </row>
    <row r="6579" spans="1:37" x14ac:dyDescent="0.45">
      <c r="A6579" s="56"/>
      <c r="B6579" s="27">
        <v>44246</v>
      </c>
      <c r="C6579" s="16" t="s">
        <v>477</v>
      </c>
      <c r="D6579" s="16" t="s">
        <v>478</v>
      </c>
      <c r="E6579" s="13" t="s">
        <v>479</v>
      </c>
      <c r="F6579" s="16" t="s">
        <v>271</v>
      </c>
      <c r="G6579" t="s">
        <v>495</v>
      </c>
      <c r="H6579" s="14"/>
      <c r="I6579" t="s">
        <v>497</v>
      </c>
      <c r="J6579" s="14"/>
      <c r="K6579">
        <v>0</v>
      </c>
      <c r="L6579">
        <v>6</v>
      </c>
      <c r="M6579" t="s">
        <v>8</v>
      </c>
      <c r="N6579" s="14"/>
      <c r="O6579">
        <v>0</v>
      </c>
      <c r="P6579">
        <v>3</v>
      </c>
      <c r="Q6579" t="s">
        <v>8</v>
      </c>
      <c r="R6579" s="14"/>
      <c r="S6579" s="16">
        <f>Table2[[#This Row],[FTHG]]-Table2[[#This Row],[HTH]]</f>
        <v>0</v>
      </c>
      <c r="T6579" s="14">
        <f>Table2[[#This Row],[FTAG]]-Table2[[#This Row],[HTA]]</f>
        <v>3</v>
      </c>
      <c r="U6579" s="13" t="str">
        <f>IF(Table2[[#This Row],[SHH]]&gt;Table2[[#This Row],[SHA]],"H",IF(Table2[[#This Row],[HTH]]&lt;Table2[[#This Row],[HTA]],"A","D"))</f>
        <v>A</v>
      </c>
      <c r="V6579" s="14"/>
      <c r="W6579">
        <v>7</v>
      </c>
      <c r="X6579">
        <v>20</v>
      </c>
      <c r="Y6579">
        <v>1</v>
      </c>
      <c r="Z6579">
        <v>8</v>
      </c>
      <c r="AA6579">
        <v>6</v>
      </c>
      <c r="AB6579">
        <v>8</v>
      </c>
      <c r="AC6579">
        <v>3</v>
      </c>
      <c r="AD6579">
        <v>1</v>
      </c>
      <c r="AE6579">
        <v>1</v>
      </c>
      <c r="AF6579">
        <v>0</v>
      </c>
      <c r="AG6579">
        <v>0</v>
      </c>
      <c r="AH6579">
        <v>0</v>
      </c>
      <c r="AI6579">
        <v>5.75</v>
      </c>
      <c r="AJ6579">
        <v>4.75</v>
      </c>
      <c r="AK6579">
        <v>1.5</v>
      </c>
    </row>
    <row r="6580" spans="1:37" x14ac:dyDescent="0.45">
      <c r="A6580" s="56"/>
      <c r="B6580" s="27">
        <v>44247</v>
      </c>
      <c r="C6580" s="16" t="s">
        <v>477</v>
      </c>
      <c r="D6580" s="16" t="s">
        <v>478</v>
      </c>
      <c r="E6580" s="13" t="s">
        <v>479</v>
      </c>
      <c r="F6580" s="16" t="s">
        <v>271</v>
      </c>
      <c r="G6580" t="s">
        <v>483</v>
      </c>
      <c r="H6580" s="14"/>
      <c r="I6580" t="s">
        <v>481</v>
      </c>
      <c r="J6580" s="14"/>
      <c r="K6580">
        <v>3</v>
      </c>
      <c r="L6580">
        <v>2</v>
      </c>
      <c r="M6580" t="s">
        <v>7</v>
      </c>
      <c r="N6580" s="14"/>
      <c r="O6580">
        <v>2</v>
      </c>
      <c r="P6580">
        <v>1</v>
      </c>
      <c r="Q6580" t="s">
        <v>7</v>
      </c>
      <c r="R6580" s="14"/>
      <c r="S6580" s="16">
        <f>Table2[[#This Row],[FTHG]]-Table2[[#This Row],[HTH]]</f>
        <v>1</v>
      </c>
      <c r="T6580" s="14">
        <f>Table2[[#This Row],[FTAG]]-Table2[[#This Row],[HTA]]</f>
        <v>1</v>
      </c>
      <c r="U6580" s="13" t="str">
        <f>IF(Table2[[#This Row],[SHH]]&gt;Table2[[#This Row],[SHA]],"H",IF(Table2[[#This Row],[HTH]]&lt;Table2[[#This Row],[HTA]],"A","D"))</f>
        <v>D</v>
      </c>
      <c r="V6580" s="14"/>
      <c r="W6580">
        <v>14</v>
      </c>
      <c r="X6580">
        <v>10</v>
      </c>
      <c r="Y6580">
        <v>5</v>
      </c>
      <c r="Z6580">
        <v>2</v>
      </c>
      <c r="AA6580">
        <v>18</v>
      </c>
      <c r="AB6580">
        <v>8</v>
      </c>
      <c r="AC6580">
        <v>7</v>
      </c>
      <c r="AD6580">
        <v>3</v>
      </c>
      <c r="AE6580">
        <v>2</v>
      </c>
      <c r="AF6580">
        <v>1</v>
      </c>
      <c r="AG6580">
        <v>0</v>
      </c>
      <c r="AH6580">
        <v>0</v>
      </c>
      <c r="AI6580">
        <v>3.4</v>
      </c>
      <c r="AJ6580">
        <v>3.6</v>
      </c>
      <c r="AK6580">
        <v>2.0499999999999998</v>
      </c>
    </row>
    <row r="6581" spans="1:37" x14ac:dyDescent="0.45">
      <c r="A6581" s="56"/>
      <c r="B6581" s="27">
        <v>44247</v>
      </c>
      <c r="C6581" s="16" t="s">
        <v>477</v>
      </c>
      <c r="D6581" s="16" t="s">
        <v>478</v>
      </c>
      <c r="E6581" s="13" t="s">
        <v>479</v>
      </c>
      <c r="F6581" s="16" t="s">
        <v>271</v>
      </c>
      <c r="G6581" t="s">
        <v>488</v>
      </c>
      <c r="H6581" s="14"/>
      <c r="I6581" t="s">
        <v>489</v>
      </c>
      <c r="J6581" s="14"/>
      <c r="K6581">
        <v>1</v>
      </c>
      <c r="L6581">
        <v>4</v>
      </c>
      <c r="M6581" t="s">
        <v>8</v>
      </c>
      <c r="N6581" s="14"/>
      <c r="O6581">
        <v>1</v>
      </c>
      <c r="P6581">
        <v>1</v>
      </c>
      <c r="Q6581" t="s">
        <v>23</v>
      </c>
      <c r="R6581" s="14"/>
      <c r="S6581" s="16">
        <f>Table2[[#This Row],[FTHG]]-Table2[[#This Row],[HTH]]</f>
        <v>0</v>
      </c>
      <c r="T6581" s="14">
        <f>Table2[[#This Row],[FTAG]]-Table2[[#This Row],[HTA]]</f>
        <v>3</v>
      </c>
      <c r="U6581" s="13" t="str">
        <f>IF(Table2[[#This Row],[SHH]]&gt;Table2[[#This Row],[SHA]],"H",IF(Table2[[#This Row],[HTH]]&lt;Table2[[#This Row],[HTA]],"A","D"))</f>
        <v>D</v>
      </c>
      <c r="V6581" s="14"/>
      <c r="W6581">
        <v>5</v>
      </c>
      <c r="X6581">
        <v>20</v>
      </c>
      <c r="Y6581">
        <v>1</v>
      </c>
      <c r="Z6581">
        <v>10</v>
      </c>
      <c r="AA6581">
        <v>13</v>
      </c>
      <c r="AB6581">
        <v>9</v>
      </c>
      <c r="AC6581">
        <v>2</v>
      </c>
      <c r="AD6581">
        <v>12</v>
      </c>
      <c r="AE6581">
        <v>0</v>
      </c>
      <c r="AF6581">
        <v>1</v>
      </c>
      <c r="AG6581">
        <v>1</v>
      </c>
      <c r="AH6581">
        <v>0</v>
      </c>
      <c r="AI6581">
        <v>8.5</v>
      </c>
      <c r="AJ6581">
        <v>5.25</v>
      </c>
      <c r="AK6581">
        <v>1.33</v>
      </c>
    </row>
    <row r="6582" spans="1:37" x14ac:dyDescent="0.45">
      <c r="A6582" s="56"/>
      <c r="B6582" s="27">
        <v>44247</v>
      </c>
      <c r="C6582" s="16" t="s">
        <v>477</v>
      </c>
      <c r="D6582" s="16" t="s">
        <v>478</v>
      </c>
      <c r="E6582" s="13" t="s">
        <v>479</v>
      </c>
      <c r="F6582" s="16" t="s">
        <v>271</v>
      </c>
      <c r="G6582" t="s">
        <v>492</v>
      </c>
      <c r="H6582" s="14"/>
      <c r="I6582" t="s">
        <v>493</v>
      </c>
      <c r="J6582" s="14"/>
      <c r="K6582">
        <v>2</v>
      </c>
      <c r="L6582">
        <v>0</v>
      </c>
      <c r="M6582" t="s">
        <v>7</v>
      </c>
      <c r="N6582" s="14"/>
      <c r="O6582">
        <v>1</v>
      </c>
      <c r="P6582">
        <v>0</v>
      </c>
      <c r="Q6582" t="s">
        <v>7</v>
      </c>
      <c r="R6582" s="14"/>
      <c r="S6582" s="16">
        <f>Table2[[#This Row],[FTHG]]-Table2[[#This Row],[HTH]]</f>
        <v>1</v>
      </c>
      <c r="T6582" s="14">
        <f>Table2[[#This Row],[FTAG]]-Table2[[#This Row],[HTA]]</f>
        <v>0</v>
      </c>
      <c r="U6582" s="13" t="str">
        <f>IF(Table2[[#This Row],[SHH]]&gt;Table2[[#This Row],[SHA]],"H",IF(Table2[[#This Row],[HTH]]&lt;Table2[[#This Row],[HTA]],"A","D"))</f>
        <v>H</v>
      </c>
      <c r="V6582" s="14"/>
      <c r="W6582">
        <v>13</v>
      </c>
      <c r="X6582">
        <v>4</v>
      </c>
      <c r="Y6582">
        <v>5</v>
      </c>
      <c r="Z6582">
        <v>1</v>
      </c>
      <c r="AA6582">
        <v>6</v>
      </c>
      <c r="AB6582">
        <v>6</v>
      </c>
      <c r="AC6582">
        <v>5</v>
      </c>
      <c r="AD6582">
        <v>3</v>
      </c>
      <c r="AE6582">
        <v>0</v>
      </c>
      <c r="AF6582">
        <v>1</v>
      </c>
      <c r="AG6582">
        <v>0</v>
      </c>
      <c r="AH6582">
        <v>0</v>
      </c>
      <c r="AI6582">
        <v>1.55</v>
      </c>
      <c r="AJ6582">
        <v>4</v>
      </c>
      <c r="AK6582">
        <v>5.25</v>
      </c>
    </row>
    <row r="6583" spans="1:37" x14ac:dyDescent="0.45">
      <c r="A6583" s="56"/>
      <c r="B6583" s="27">
        <v>44248</v>
      </c>
      <c r="C6583" s="16" t="s">
        <v>477</v>
      </c>
      <c r="D6583" s="16" t="s">
        <v>478</v>
      </c>
      <c r="E6583" s="13" t="s">
        <v>479</v>
      </c>
      <c r="F6583" s="16" t="s">
        <v>271</v>
      </c>
      <c r="G6583" t="s">
        <v>482</v>
      </c>
      <c r="H6583" s="14"/>
      <c r="I6583" t="s">
        <v>494</v>
      </c>
      <c r="J6583" s="14"/>
      <c r="K6583">
        <v>2</v>
      </c>
      <c r="L6583">
        <v>2</v>
      </c>
      <c r="M6583" t="s">
        <v>23</v>
      </c>
      <c r="N6583" s="14"/>
      <c r="O6583">
        <v>2</v>
      </c>
      <c r="P6583">
        <v>1</v>
      </c>
      <c r="Q6583" t="s">
        <v>7</v>
      </c>
      <c r="R6583" s="14"/>
      <c r="S6583" s="16">
        <f>Table2[[#This Row],[FTHG]]-Table2[[#This Row],[HTH]]</f>
        <v>0</v>
      </c>
      <c r="T6583" s="14">
        <f>Table2[[#This Row],[FTAG]]-Table2[[#This Row],[HTA]]</f>
        <v>1</v>
      </c>
      <c r="U6583" s="13" t="str">
        <f>IF(Table2[[#This Row],[SHH]]&gt;Table2[[#This Row],[SHA]],"H",IF(Table2[[#This Row],[HTH]]&lt;Table2[[#This Row],[HTA]],"A","D"))</f>
        <v>D</v>
      </c>
      <c r="V6583" s="14"/>
      <c r="W6583">
        <v>9</v>
      </c>
      <c r="X6583">
        <v>10</v>
      </c>
      <c r="Y6583">
        <v>6</v>
      </c>
      <c r="Z6583">
        <v>2</v>
      </c>
      <c r="AA6583">
        <v>9</v>
      </c>
      <c r="AB6583">
        <v>9</v>
      </c>
      <c r="AC6583">
        <v>4</v>
      </c>
      <c r="AD6583">
        <v>3</v>
      </c>
      <c r="AE6583">
        <v>1</v>
      </c>
      <c r="AF6583">
        <v>2</v>
      </c>
      <c r="AG6583">
        <v>0</v>
      </c>
      <c r="AH6583">
        <v>0</v>
      </c>
      <c r="AI6583">
        <v>3.6</v>
      </c>
      <c r="AJ6583">
        <v>3.75</v>
      </c>
      <c r="AK6583">
        <v>1.95</v>
      </c>
    </row>
    <row r="6584" spans="1:37" x14ac:dyDescent="0.45">
      <c r="A6584" s="56"/>
      <c r="B6584" s="27">
        <v>44248</v>
      </c>
      <c r="C6584" s="16" t="s">
        <v>477</v>
      </c>
      <c r="D6584" s="16" t="s">
        <v>478</v>
      </c>
      <c r="E6584" s="13" t="s">
        <v>479</v>
      </c>
      <c r="F6584" s="16" t="s">
        <v>271</v>
      </c>
      <c r="G6584" t="s">
        <v>480</v>
      </c>
      <c r="H6584" s="14"/>
      <c r="I6584" t="s">
        <v>486</v>
      </c>
      <c r="J6584" s="14"/>
      <c r="K6584">
        <v>1</v>
      </c>
      <c r="L6584">
        <v>1</v>
      </c>
      <c r="M6584" t="s">
        <v>23</v>
      </c>
      <c r="N6584" s="14"/>
      <c r="O6584">
        <v>1</v>
      </c>
      <c r="P6584">
        <v>0</v>
      </c>
      <c r="Q6584" t="s">
        <v>7</v>
      </c>
      <c r="R6584" s="14"/>
      <c r="S6584" s="16">
        <f>Table2[[#This Row],[FTHG]]-Table2[[#This Row],[HTH]]</f>
        <v>0</v>
      </c>
      <c r="T6584" s="14">
        <f>Table2[[#This Row],[FTAG]]-Table2[[#This Row],[HTA]]</f>
        <v>1</v>
      </c>
      <c r="U6584" s="13" t="str">
        <f>IF(Table2[[#This Row],[SHH]]&gt;Table2[[#This Row],[SHA]],"H",IF(Table2[[#This Row],[HTH]]&lt;Table2[[#This Row],[HTA]],"A","D"))</f>
        <v>D</v>
      </c>
      <c r="V6584" s="14"/>
      <c r="W6584">
        <v>8</v>
      </c>
      <c r="X6584">
        <v>16</v>
      </c>
      <c r="Y6584">
        <v>2</v>
      </c>
      <c r="Z6584">
        <v>2</v>
      </c>
      <c r="AA6584">
        <v>12</v>
      </c>
      <c r="AB6584">
        <v>7</v>
      </c>
      <c r="AC6584">
        <v>6</v>
      </c>
      <c r="AD6584">
        <v>4</v>
      </c>
      <c r="AE6584">
        <v>0</v>
      </c>
      <c r="AF6584">
        <v>0</v>
      </c>
      <c r="AG6584">
        <v>0</v>
      </c>
      <c r="AH6584">
        <v>0</v>
      </c>
      <c r="AI6584">
        <v>2.4</v>
      </c>
      <c r="AJ6584">
        <v>3.4</v>
      </c>
      <c r="AK6584">
        <v>2.8</v>
      </c>
    </row>
    <row r="6585" spans="1:37" x14ac:dyDescent="0.45">
      <c r="A6585" s="56"/>
      <c r="B6585" s="27">
        <v>44248</v>
      </c>
      <c r="C6585" s="16" t="s">
        <v>477</v>
      </c>
      <c r="D6585" s="16" t="s">
        <v>478</v>
      </c>
      <c r="E6585" s="13" t="s">
        <v>479</v>
      </c>
      <c r="F6585" s="16" t="s">
        <v>271</v>
      </c>
      <c r="G6585" t="s">
        <v>487</v>
      </c>
      <c r="H6585" s="14"/>
      <c r="I6585" t="s">
        <v>484</v>
      </c>
      <c r="J6585" s="14"/>
      <c r="K6585">
        <v>3</v>
      </c>
      <c r="L6585">
        <v>0</v>
      </c>
      <c r="M6585" t="s">
        <v>7</v>
      </c>
      <c r="N6585" s="14"/>
      <c r="O6585">
        <v>2</v>
      </c>
      <c r="P6585">
        <v>0</v>
      </c>
      <c r="Q6585" t="s">
        <v>7</v>
      </c>
      <c r="R6585" s="14"/>
      <c r="S6585" s="16">
        <f>Table2[[#This Row],[FTHG]]-Table2[[#This Row],[HTH]]</f>
        <v>1</v>
      </c>
      <c r="T6585" s="14">
        <f>Table2[[#This Row],[FTAG]]-Table2[[#This Row],[HTA]]</f>
        <v>0</v>
      </c>
      <c r="U6585" s="13" t="str">
        <f>IF(Table2[[#This Row],[SHH]]&gt;Table2[[#This Row],[SHA]],"H",IF(Table2[[#This Row],[HTH]]&lt;Table2[[#This Row],[HTA]],"A","D"))</f>
        <v>H</v>
      </c>
      <c r="V6585" s="14"/>
      <c r="W6585">
        <v>8</v>
      </c>
      <c r="X6585">
        <v>7</v>
      </c>
      <c r="Y6585">
        <v>5</v>
      </c>
      <c r="Z6585">
        <v>0</v>
      </c>
      <c r="AA6585">
        <v>7</v>
      </c>
      <c r="AB6585">
        <v>8</v>
      </c>
      <c r="AC6585">
        <v>5</v>
      </c>
      <c r="AD6585">
        <v>3</v>
      </c>
      <c r="AE6585">
        <v>1</v>
      </c>
      <c r="AF6585">
        <v>2</v>
      </c>
      <c r="AG6585">
        <v>0</v>
      </c>
      <c r="AH6585">
        <v>0</v>
      </c>
      <c r="AI6585">
        <v>3.25</v>
      </c>
      <c r="AJ6585">
        <v>3.4</v>
      </c>
      <c r="AK6585">
        <v>2.15</v>
      </c>
    </row>
    <row r="6586" spans="1:37" x14ac:dyDescent="0.45">
      <c r="A6586" s="56"/>
      <c r="B6586" s="27">
        <v>44248</v>
      </c>
      <c r="C6586" s="16" t="s">
        <v>477</v>
      </c>
      <c r="D6586" s="16" t="s">
        <v>478</v>
      </c>
      <c r="E6586" s="13" t="s">
        <v>479</v>
      </c>
      <c r="F6586" s="16" t="s">
        <v>271</v>
      </c>
      <c r="G6586" t="s">
        <v>491</v>
      </c>
      <c r="H6586" s="14"/>
      <c r="I6586" t="s">
        <v>490</v>
      </c>
      <c r="J6586" s="14"/>
      <c r="K6586">
        <v>3</v>
      </c>
      <c r="L6586">
        <v>1</v>
      </c>
      <c r="M6586" t="s">
        <v>7</v>
      </c>
      <c r="N6586" s="14"/>
      <c r="O6586">
        <v>0</v>
      </c>
      <c r="P6586">
        <v>1</v>
      </c>
      <c r="Q6586" t="s">
        <v>8</v>
      </c>
      <c r="R6586" s="14"/>
      <c r="S6586" s="16">
        <f>Table2[[#This Row],[FTHG]]-Table2[[#This Row],[HTH]]</f>
        <v>3</v>
      </c>
      <c r="T6586" s="14">
        <f>Table2[[#This Row],[FTAG]]-Table2[[#This Row],[HTA]]</f>
        <v>0</v>
      </c>
      <c r="U6586" s="13" t="str">
        <f>IF(Table2[[#This Row],[SHH]]&gt;Table2[[#This Row],[SHA]],"H",IF(Table2[[#This Row],[HTH]]&lt;Table2[[#This Row],[HTA]],"A","D"))</f>
        <v>H</v>
      </c>
      <c r="V6586" s="14"/>
      <c r="W6586">
        <v>22</v>
      </c>
      <c r="X6586">
        <v>10</v>
      </c>
      <c r="Y6586">
        <v>15</v>
      </c>
      <c r="Z6586">
        <v>3</v>
      </c>
      <c r="AA6586">
        <v>19</v>
      </c>
      <c r="AB6586">
        <v>8</v>
      </c>
      <c r="AC6586">
        <v>1</v>
      </c>
      <c r="AD6586">
        <v>1</v>
      </c>
      <c r="AE6586">
        <v>2</v>
      </c>
      <c r="AF6586">
        <v>0</v>
      </c>
      <c r="AG6586">
        <v>0</v>
      </c>
      <c r="AH6586">
        <v>0</v>
      </c>
      <c r="AI6586">
        <v>1.65</v>
      </c>
      <c r="AJ6586">
        <v>4.2</v>
      </c>
      <c r="AK6586">
        <v>5</v>
      </c>
    </row>
    <row r="6587" spans="1:37" x14ac:dyDescent="0.45">
      <c r="A6587" s="56"/>
      <c r="B6587" s="27">
        <v>44248</v>
      </c>
      <c r="C6587" s="16" t="s">
        <v>477</v>
      </c>
      <c r="D6587" s="16" t="s">
        <v>478</v>
      </c>
      <c r="E6587" s="13" t="s">
        <v>479</v>
      </c>
      <c r="F6587" s="16" t="s">
        <v>271</v>
      </c>
      <c r="G6587" t="s">
        <v>496</v>
      </c>
      <c r="H6587" s="14"/>
      <c r="I6587" t="s">
        <v>485</v>
      </c>
      <c r="J6587" s="14"/>
      <c r="K6587">
        <v>4</v>
      </c>
      <c r="L6587">
        <v>2</v>
      </c>
      <c r="M6587" t="s">
        <v>7</v>
      </c>
      <c r="N6587" s="14"/>
      <c r="O6587">
        <v>3</v>
      </c>
      <c r="P6587">
        <v>0</v>
      </c>
      <c r="Q6587" t="s">
        <v>7</v>
      </c>
      <c r="R6587" s="14"/>
      <c r="S6587" s="16">
        <f>Table2[[#This Row],[FTHG]]-Table2[[#This Row],[HTH]]</f>
        <v>1</v>
      </c>
      <c r="T6587" s="14">
        <f>Table2[[#This Row],[FTAG]]-Table2[[#This Row],[HTA]]</f>
        <v>2</v>
      </c>
      <c r="U6587" s="13" t="str">
        <f>IF(Table2[[#This Row],[SHH]]&gt;Table2[[#This Row],[SHA]],"H",IF(Table2[[#This Row],[HTH]]&lt;Table2[[#This Row],[HTA]],"A","D"))</f>
        <v>D</v>
      </c>
      <c r="V6587" s="14"/>
      <c r="W6587">
        <v>16</v>
      </c>
      <c r="X6587">
        <v>12</v>
      </c>
      <c r="Y6587">
        <v>7</v>
      </c>
      <c r="Z6587">
        <v>4</v>
      </c>
      <c r="AA6587">
        <v>4</v>
      </c>
      <c r="AB6587">
        <v>9</v>
      </c>
      <c r="AC6587">
        <v>3</v>
      </c>
      <c r="AD6587">
        <v>3</v>
      </c>
      <c r="AE6587">
        <v>0</v>
      </c>
      <c r="AF6587">
        <v>1</v>
      </c>
      <c r="AG6587">
        <v>0</v>
      </c>
      <c r="AH6587">
        <v>0</v>
      </c>
      <c r="AI6587">
        <v>1.1399999999999999</v>
      </c>
      <c r="AJ6587">
        <v>8.5</v>
      </c>
      <c r="AK6587">
        <v>13</v>
      </c>
    </row>
    <row r="6588" spans="1:37" x14ac:dyDescent="0.45">
      <c r="A6588" s="56"/>
      <c r="B6588" s="27">
        <v>44251</v>
      </c>
      <c r="C6588" s="16" t="s">
        <v>477</v>
      </c>
      <c r="D6588" s="16" t="s">
        <v>478</v>
      </c>
      <c r="E6588" s="13" t="s">
        <v>479</v>
      </c>
      <c r="F6588" s="16" t="s">
        <v>271</v>
      </c>
      <c r="G6588" t="s">
        <v>495</v>
      </c>
      <c r="H6588" s="14"/>
      <c r="I6588" t="s">
        <v>493</v>
      </c>
      <c r="J6588" s="14"/>
      <c r="K6588">
        <v>1</v>
      </c>
      <c r="L6588">
        <v>1</v>
      </c>
      <c r="M6588" t="s">
        <v>23</v>
      </c>
      <c r="N6588" s="14"/>
      <c r="O6588">
        <v>0</v>
      </c>
      <c r="P6588">
        <v>0</v>
      </c>
      <c r="Q6588" t="s">
        <v>23</v>
      </c>
      <c r="R6588" s="14"/>
      <c r="S6588" s="16">
        <f>Table2[[#This Row],[FTHG]]-Table2[[#This Row],[HTH]]</f>
        <v>1</v>
      </c>
      <c r="T6588" s="14">
        <f>Table2[[#This Row],[FTAG]]-Table2[[#This Row],[HTA]]</f>
        <v>1</v>
      </c>
      <c r="U6588" s="13" t="str">
        <f>IF(Table2[[#This Row],[SHH]]&gt;Table2[[#This Row],[SHA]],"H",IF(Table2[[#This Row],[HTH]]&lt;Table2[[#This Row],[HTA]],"A","D"))</f>
        <v>D</v>
      </c>
      <c r="V6588" s="14"/>
      <c r="W6588">
        <v>13</v>
      </c>
      <c r="X6588">
        <v>8</v>
      </c>
      <c r="Y6588">
        <v>3</v>
      </c>
      <c r="Z6588">
        <v>3</v>
      </c>
      <c r="AA6588">
        <v>14</v>
      </c>
      <c r="AB6588">
        <v>7</v>
      </c>
      <c r="AC6588">
        <v>9</v>
      </c>
      <c r="AD6588">
        <v>1</v>
      </c>
      <c r="AE6588">
        <v>4</v>
      </c>
      <c r="AF6588">
        <v>0</v>
      </c>
      <c r="AG6588">
        <v>1</v>
      </c>
      <c r="AH6588">
        <v>1</v>
      </c>
      <c r="AI6588">
        <v>1.7</v>
      </c>
      <c r="AJ6588">
        <v>3.6</v>
      </c>
      <c r="AK6588">
        <v>4.2</v>
      </c>
    </row>
    <row r="6589" spans="1:37" x14ac:dyDescent="0.45">
      <c r="A6589" s="56"/>
      <c r="B6589" s="27">
        <v>44251</v>
      </c>
      <c r="C6589" s="16" t="s">
        <v>477</v>
      </c>
      <c r="D6589" s="16" t="s">
        <v>478</v>
      </c>
      <c r="E6589" s="13" t="s">
        <v>479</v>
      </c>
      <c r="F6589" s="16" t="s">
        <v>271</v>
      </c>
      <c r="G6589" t="s">
        <v>486</v>
      </c>
      <c r="H6589" s="14"/>
      <c r="I6589" t="s">
        <v>494</v>
      </c>
      <c r="J6589" s="14"/>
      <c r="K6589">
        <v>0</v>
      </c>
      <c r="L6589">
        <v>0</v>
      </c>
      <c r="M6589" t="s">
        <v>23</v>
      </c>
      <c r="N6589" s="14"/>
      <c r="O6589">
        <v>0</v>
      </c>
      <c r="P6589">
        <v>0</v>
      </c>
      <c r="Q6589" t="s">
        <v>23</v>
      </c>
      <c r="R6589" s="14"/>
      <c r="S6589" s="16">
        <f>Table2[[#This Row],[FTHG]]-Table2[[#This Row],[HTH]]</f>
        <v>0</v>
      </c>
      <c r="T6589" s="14">
        <f>Table2[[#This Row],[FTAG]]-Table2[[#This Row],[HTA]]</f>
        <v>0</v>
      </c>
      <c r="U6589" s="13" t="str">
        <f>IF(Table2[[#This Row],[SHH]]&gt;Table2[[#This Row],[SHA]],"H",IF(Table2[[#This Row],[HTH]]&lt;Table2[[#This Row],[HTA]],"A","D"))</f>
        <v>D</v>
      </c>
      <c r="V6589" s="14"/>
      <c r="W6589">
        <v>8</v>
      </c>
      <c r="X6589">
        <v>19</v>
      </c>
      <c r="Y6589">
        <v>3</v>
      </c>
      <c r="Z6589">
        <v>4</v>
      </c>
      <c r="AA6589">
        <v>13</v>
      </c>
      <c r="AB6589">
        <v>9</v>
      </c>
      <c r="AC6589">
        <v>3</v>
      </c>
      <c r="AD6589">
        <v>7</v>
      </c>
      <c r="AE6589">
        <v>0</v>
      </c>
      <c r="AF6589">
        <v>0</v>
      </c>
      <c r="AG6589">
        <v>0</v>
      </c>
      <c r="AH6589">
        <v>0</v>
      </c>
      <c r="AI6589">
        <v>3.3</v>
      </c>
      <c r="AJ6589">
        <v>3.3</v>
      </c>
      <c r="AK6589">
        <v>2.0499999999999998</v>
      </c>
    </row>
    <row r="6590" spans="1:37" x14ac:dyDescent="0.45">
      <c r="A6590" s="56"/>
      <c r="B6590" s="27">
        <v>44253</v>
      </c>
      <c r="C6590" s="16" t="s">
        <v>477</v>
      </c>
      <c r="D6590" s="16" t="s">
        <v>478</v>
      </c>
      <c r="E6590" s="13" t="s">
        <v>479</v>
      </c>
      <c r="F6590" s="16" t="s">
        <v>271</v>
      </c>
      <c r="G6590" t="s">
        <v>481</v>
      </c>
      <c r="H6590" s="14"/>
      <c r="I6590" t="s">
        <v>480</v>
      </c>
      <c r="J6590" s="14"/>
      <c r="K6590">
        <v>4</v>
      </c>
      <c r="L6590">
        <v>1</v>
      </c>
      <c r="M6590" t="s">
        <v>7</v>
      </c>
      <c r="N6590" s="14"/>
      <c r="O6590">
        <v>0</v>
      </c>
      <c r="P6590">
        <v>1</v>
      </c>
      <c r="Q6590" t="s">
        <v>8</v>
      </c>
      <c r="R6590" s="14"/>
      <c r="S6590" s="16">
        <f>Table2[[#This Row],[FTHG]]-Table2[[#This Row],[HTH]]</f>
        <v>4</v>
      </c>
      <c r="T6590" s="14">
        <f>Table2[[#This Row],[FTAG]]-Table2[[#This Row],[HTA]]</f>
        <v>0</v>
      </c>
      <c r="U6590" s="13" t="str">
        <f>IF(Table2[[#This Row],[SHH]]&gt;Table2[[#This Row],[SHA]],"H",IF(Table2[[#This Row],[HTH]]&lt;Table2[[#This Row],[HTA]],"A","D"))</f>
        <v>H</v>
      </c>
      <c r="V6590" s="14"/>
      <c r="W6590">
        <v>21</v>
      </c>
      <c r="X6590">
        <v>10</v>
      </c>
      <c r="Y6590">
        <v>10</v>
      </c>
      <c r="Z6590">
        <v>4</v>
      </c>
      <c r="AA6590">
        <v>9</v>
      </c>
      <c r="AB6590">
        <v>18</v>
      </c>
      <c r="AC6590">
        <v>4</v>
      </c>
      <c r="AD6590">
        <v>4</v>
      </c>
      <c r="AE6590">
        <v>1</v>
      </c>
      <c r="AF6590">
        <v>2</v>
      </c>
      <c r="AG6590">
        <v>0</v>
      </c>
      <c r="AH6590">
        <v>0</v>
      </c>
      <c r="AI6590">
        <v>2.4</v>
      </c>
      <c r="AJ6590">
        <v>3.4</v>
      </c>
      <c r="AK6590">
        <v>2.8</v>
      </c>
    </row>
    <row r="6591" spans="1:37" x14ac:dyDescent="0.45">
      <c r="A6591" s="56"/>
      <c r="B6591" s="27">
        <v>44254</v>
      </c>
      <c r="C6591" s="16" t="s">
        <v>477</v>
      </c>
      <c r="D6591" s="16" t="s">
        <v>478</v>
      </c>
      <c r="E6591" s="13" t="s">
        <v>479</v>
      </c>
      <c r="F6591" s="16" t="s">
        <v>271</v>
      </c>
      <c r="G6591" t="s">
        <v>497</v>
      </c>
      <c r="H6591" s="14"/>
      <c r="I6591" t="s">
        <v>483</v>
      </c>
      <c r="J6591" s="14"/>
      <c r="K6591">
        <v>0</v>
      </c>
      <c r="L6591">
        <v>1</v>
      </c>
      <c r="M6591" t="s">
        <v>8</v>
      </c>
      <c r="N6591" s="14"/>
      <c r="O6591">
        <v>0</v>
      </c>
      <c r="P6591">
        <v>1</v>
      </c>
      <c r="Q6591" t="s">
        <v>8</v>
      </c>
      <c r="R6591" s="14"/>
      <c r="S6591" s="16">
        <f>Table2[[#This Row],[FTHG]]-Table2[[#This Row],[HTH]]</f>
        <v>0</v>
      </c>
      <c r="T6591" s="14">
        <f>Table2[[#This Row],[FTAG]]-Table2[[#This Row],[HTA]]</f>
        <v>0</v>
      </c>
      <c r="U6591" s="13" t="str">
        <f>IF(Table2[[#This Row],[SHH]]&gt;Table2[[#This Row],[SHA]],"H",IF(Table2[[#This Row],[HTH]]&lt;Table2[[#This Row],[HTA]],"A","D"))</f>
        <v>A</v>
      </c>
      <c r="V6591" s="14"/>
      <c r="W6591">
        <v>12</v>
      </c>
      <c r="X6591">
        <v>13</v>
      </c>
      <c r="Y6591">
        <v>5</v>
      </c>
      <c r="Z6591">
        <v>4</v>
      </c>
      <c r="AA6591">
        <v>16</v>
      </c>
      <c r="AB6591">
        <v>14</v>
      </c>
      <c r="AC6591">
        <v>8</v>
      </c>
      <c r="AD6591">
        <v>4</v>
      </c>
      <c r="AE6591">
        <v>5</v>
      </c>
      <c r="AF6591">
        <v>4</v>
      </c>
      <c r="AG6591">
        <v>0</v>
      </c>
      <c r="AH6591">
        <v>0</v>
      </c>
      <c r="AI6591">
        <v>1.25</v>
      </c>
      <c r="AJ6591">
        <v>6</v>
      </c>
      <c r="AK6591">
        <v>9.5</v>
      </c>
    </row>
    <row r="6592" spans="1:37" x14ac:dyDescent="0.45">
      <c r="A6592" s="56"/>
      <c r="B6592" s="27">
        <v>44254</v>
      </c>
      <c r="C6592" s="16" t="s">
        <v>477</v>
      </c>
      <c r="D6592" s="16" t="s">
        <v>478</v>
      </c>
      <c r="E6592" s="13" t="s">
        <v>479</v>
      </c>
      <c r="F6592" s="16" t="s">
        <v>271</v>
      </c>
      <c r="G6592" t="s">
        <v>493</v>
      </c>
      <c r="H6592" s="14"/>
      <c r="I6592" t="s">
        <v>487</v>
      </c>
      <c r="J6592" s="14"/>
      <c r="K6592">
        <v>0</v>
      </c>
      <c r="L6592">
        <v>0</v>
      </c>
      <c r="M6592" t="s">
        <v>23</v>
      </c>
      <c r="N6592" s="14"/>
      <c r="O6592">
        <v>0</v>
      </c>
      <c r="P6592">
        <v>0</v>
      </c>
      <c r="Q6592" t="s">
        <v>23</v>
      </c>
      <c r="R6592" s="14"/>
      <c r="S6592" s="16">
        <f>Table2[[#This Row],[FTHG]]-Table2[[#This Row],[HTH]]</f>
        <v>0</v>
      </c>
      <c r="T6592" s="14">
        <f>Table2[[#This Row],[FTAG]]-Table2[[#This Row],[HTA]]</f>
        <v>0</v>
      </c>
      <c r="U6592" s="13" t="str">
        <f>IF(Table2[[#This Row],[SHH]]&gt;Table2[[#This Row],[SHA]],"H",IF(Table2[[#This Row],[HTH]]&lt;Table2[[#This Row],[HTA]],"A","D"))</f>
        <v>D</v>
      </c>
      <c r="V6592" s="14"/>
      <c r="W6592">
        <v>10</v>
      </c>
      <c r="X6592">
        <v>4</v>
      </c>
      <c r="Y6592">
        <v>2</v>
      </c>
      <c r="Z6592">
        <v>0</v>
      </c>
      <c r="AA6592">
        <v>11</v>
      </c>
      <c r="AB6592">
        <v>13</v>
      </c>
      <c r="AC6592">
        <v>6</v>
      </c>
      <c r="AD6592">
        <v>3</v>
      </c>
      <c r="AE6592">
        <v>2</v>
      </c>
      <c r="AF6592">
        <v>1</v>
      </c>
      <c r="AG6592">
        <v>0</v>
      </c>
      <c r="AH6592">
        <v>0</v>
      </c>
      <c r="AI6592">
        <v>3.5</v>
      </c>
      <c r="AJ6592">
        <v>3.4</v>
      </c>
      <c r="AK6592">
        <v>2.0499999999999998</v>
      </c>
    </row>
    <row r="6593" spans="1:37" x14ac:dyDescent="0.45">
      <c r="A6593" s="56"/>
      <c r="B6593" s="27">
        <v>44254</v>
      </c>
      <c r="C6593" s="16" t="s">
        <v>477</v>
      </c>
      <c r="D6593" s="16" t="s">
        <v>478</v>
      </c>
      <c r="E6593" s="13" t="s">
        <v>479</v>
      </c>
      <c r="F6593" s="16" t="s">
        <v>271</v>
      </c>
      <c r="G6593" t="s">
        <v>490</v>
      </c>
      <c r="H6593" s="14"/>
      <c r="I6593" t="s">
        <v>488</v>
      </c>
      <c r="J6593" s="14"/>
      <c r="K6593">
        <v>4</v>
      </c>
      <c r="L6593">
        <v>1</v>
      </c>
      <c r="M6593" t="s">
        <v>7</v>
      </c>
      <c r="N6593" s="14"/>
      <c r="O6593">
        <v>1</v>
      </c>
      <c r="P6593">
        <v>1</v>
      </c>
      <c r="Q6593" t="s">
        <v>23</v>
      </c>
      <c r="R6593" s="14"/>
      <c r="S6593" s="16">
        <f>Table2[[#This Row],[FTHG]]-Table2[[#This Row],[HTH]]</f>
        <v>3</v>
      </c>
      <c r="T6593" s="14">
        <f>Table2[[#This Row],[FTAG]]-Table2[[#This Row],[HTA]]</f>
        <v>0</v>
      </c>
      <c r="U6593" s="13" t="str">
        <f>IF(Table2[[#This Row],[SHH]]&gt;Table2[[#This Row],[SHA]],"H",IF(Table2[[#This Row],[HTH]]&lt;Table2[[#This Row],[HTA]],"A","D"))</f>
        <v>H</v>
      </c>
      <c r="V6593" s="14"/>
      <c r="W6593">
        <v>23</v>
      </c>
      <c r="X6593">
        <v>5</v>
      </c>
      <c r="Y6593">
        <v>8</v>
      </c>
      <c r="Z6593">
        <v>2</v>
      </c>
      <c r="AA6593">
        <v>12</v>
      </c>
      <c r="AB6593">
        <v>14</v>
      </c>
      <c r="AC6593">
        <v>3</v>
      </c>
      <c r="AD6593">
        <v>2</v>
      </c>
      <c r="AE6593">
        <v>0</v>
      </c>
      <c r="AF6593">
        <v>0</v>
      </c>
      <c r="AG6593">
        <v>0</v>
      </c>
      <c r="AH6593">
        <v>0</v>
      </c>
      <c r="AI6593">
        <v>1.4</v>
      </c>
      <c r="AJ6593">
        <v>4.33</v>
      </c>
      <c r="AK6593">
        <v>8</v>
      </c>
    </row>
    <row r="6594" spans="1:37" x14ac:dyDescent="0.45">
      <c r="A6594" s="56"/>
      <c r="B6594" s="27">
        <v>44254</v>
      </c>
      <c r="C6594" s="16" t="s">
        <v>477</v>
      </c>
      <c r="D6594" s="16" t="s">
        <v>478</v>
      </c>
      <c r="E6594" s="13" t="s">
        <v>479</v>
      </c>
      <c r="F6594" s="16" t="s">
        <v>271</v>
      </c>
      <c r="G6594" t="s">
        <v>484</v>
      </c>
      <c r="H6594" s="14"/>
      <c r="I6594" t="s">
        <v>482</v>
      </c>
      <c r="J6594" s="14"/>
      <c r="K6594">
        <v>2</v>
      </c>
      <c r="L6594">
        <v>2</v>
      </c>
      <c r="M6594" t="s">
        <v>23</v>
      </c>
      <c r="N6594" s="14"/>
      <c r="O6594">
        <v>1</v>
      </c>
      <c r="P6594">
        <v>1</v>
      </c>
      <c r="Q6594" t="s">
        <v>23</v>
      </c>
      <c r="R6594" s="14"/>
      <c r="S6594" s="16">
        <f>Table2[[#This Row],[FTHG]]-Table2[[#This Row],[HTH]]</f>
        <v>1</v>
      </c>
      <c r="T6594" s="14">
        <f>Table2[[#This Row],[FTAG]]-Table2[[#This Row],[HTA]]</f>
        <v>1</v>
      </c>
      <c r="U6594" s="13" t="str">
        <f>IF(Table2[[#This Row],[SHH]]&gt;Table2[[#This Row],[SHA]],"H",IF(Table2[[#This Row],[HTH]]&lt;Table2[[#This Row],[HTA]],"A","D"))</f>
        <v>D</v>
      </c>
      <c r="V6594" s="14"/>
      <c r="W6594">
        <v>9</v>
      </c>
      <c r="X6594">
        <v>7</v>
      </c>
      <c r="Y6594">
        <v>6</v>
      </c>
      <c r="Z6594">
        <v>3</v>
      </c>
      <c r="AA6594">
        <v>9</v>
      </c>
      <c r="AB6594">
        <v>13</v>
      </c>
      <c r="AC6594">
        <v>3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2.5</v>
      </c>
      <c r="AJ6594">
        <v>3.5</v>
      </c>
      <c r="AK6594">
        <v>2.6</v>
      </c>
    </row>
    <row r="6595" spans="1:37" x14ac:dyDescent="0.45">
      <c r="A6595" s="56"/>
      <c r="B6595" s="27">
        <v>44255</v>
      </c>
      <c r="C6595" s="16" t="s">
        <v>477</v>
      </c>
      <c r="D6595" s="16" t="s">
        <v>478</v>
      </c>
      <c r="E6595" s="13" t="s">
        <v>479</v>
      </c>
      <c r="F6595" s="16" t="s">
        <v>271</v>
      </c>
      <c r="G6595" t="s">
        <v>485</v>
      </c>
      <c r="H6595" s="14"/>
      <c r="I6595" t="s">
        <v>495</v>
      </c>
      <c r="J6595" s="14"/>
      <c r="K6595">
        <v>0</v>
      </c>
      <c r="L6595">
        <v>2</v>
      </c>
      <c r="M6595" t="s">
        <v>8</v>
      </c>
      <c r="N6595" s="14"/>
      <c r="O6595">
        <v>0</v>
      </c>
      <c r="P6595">
        <v>0</v>
      </c>
      <c r="Q6595" t="s">
        <v>23</v>
      </c>
      <c r="R6595" s="14"/>
      <c r="S6595" s="16">
        <f>Table2[[#This Row],[FTHG]]-Table2[[#This Row],[HTH]]</f>
        <v>0</v>
      </c>
      <c r="T6595" s="14">
        <f>Table2[[#This Row],[FTAG]]-Table2[[#This Row],[HTA]]</f>
        <v>2</v>
      </c>
      <c r="U6595" s="13" t="str">
        <f>IF(Table2[[#This Row],[SHH]]&gt;Table2[[#This Row],[SHA]],"H",IF(Table2[[#This Row],[HTH]]&lt;Table2[[#This Row],[HTA]],"A","D"))</f>
        <v>D</v>
      </c>
      <c r="V6595" s="14"/>
      <c r="W6595">
        <v>13</v>
      </c>
      <c r="X6595">
        <v>13</v>
      </c>
      <c r="Y6595">
        <v>2</v>
      </c>
      <c r="Z6595">
        <v>4</v>
      </c>
      <c r="AA6595">
        <v>12</v>
      </c>
      <c r="AB6595">
        <v>11</v>
      </c>
      <c r="AC6595">
        <v>3</v>
      </c>
      <c r="AD6595">
        <v>1</v>
      </c>
      <c r="AE6595">
        <v>1</v>
      </c>
      <c r="AF6595">
        <v>0</v>
      </c>
      <c r="AG6595">
        <v>1</v>
      </c>
      <c r="AH6595">
        <v>0</v>
      </c>
      <c r="AI6595">
        <v>1.7</v>
      </c>
      <c r="AJ6595">
        <v>3.8</v>
      </c>
      <c r="AK6595">
        <v>4.5</v>
      </c>
    </row>
    <row r="6596" spans="1:37" x14ac:dyDescent="0.45">
      <c r="A6596" s="56"/>
      <c r="B6596" s="27">
        <v>44255</v>
      </c>
      <c r="C6596" s="16" t="s">
        <v>477</v>
      </c>
      <c r="D6596" s="16" t="s">
        <v>478</v>
      </c>
      <c r="E6596" s="13" t="s">
        <v>479</v>
      </c>
      <c r="F6596" s="16" t="s">
        <v>271</v>
      </c>
      <c r="G6596" t="s">
        <v>486</v>
      </c>
      <c r="H6596" s="14"/>
      <c r="I6596" t="s">
        <v>492</v>
      </c>
      <c r="J6596" s="14"/>
      <c r="K6596">
        <v>1</v>
      </c>
      <c r="L6596">
        <v>0</v>
      </c>
      <c r="M6596" t="s">
        <v>7</v>
      </c>
      <c r="N6596" s="14"/>
      <c r="O6596">
        <v>0</v>
      </c>
      <c r="P6596">
        <v>0</v>
      </c>
      <c r="Q6596" t="s">
        <v>23</v>
      </c>
      <c r="R6596" s="14"/>
      <c r="S6596" s="16">
        <f>Table2[[#This Row],[FTHG]]-Table2[[#This Row],[HTH]]</f>
        <v>1</v>
      </c>
      <c r="T6596" s="14">
        <f>Table2[[#This Row],[FTAG]]-Table2[[#This Row],[HTA]]</f>
        <v>0</v>
      </c>
      <c r="U6596" s="13" t="str">
        <f>IF(Table2[[#This Row],[SHH]]&gt;Table2[[#This Row],[SHA]],"H",IF(Table2[[#This Row],[HTH]]&lt;Table2[[#This Row],[HTA]],"A","D"))</f>
        <v>H</v>
      </c>
      <c r="V6596" s="14"/>
      <c r="W6596">
        <v>4</v>
      </c>
      <c r="X6596">
        <v>5</v>
      </c>
      <c r="Y6596">
        <v>1</v>
      </c>
      <c r="Z6596">
        <v>1</v>
      </c>
      <c r="AA6596">
        <v>12</v>
      </c>
      <c r="AB6596">
        <v>12</v>
      </c>
      <c r="AC6596">
        <v>4</v>
      </c>
      <c r="AD6596">
        <v>6</v>
      </c>
      <c r="AE6596">
        <v>3</v>
      </c>
      <c r="AF6596">
        <v>0</v>
      </c>
      <c r="AG6596">
        <v>0</v>
      </c>
      <c r="AH6596">
        <v>0</v>
      </c>
      <c r="AI6596">
        <v>1.85</v>
      </c>
      <c r="AJ6596">
        <v>3.6</v>
      </c>
      <c r="AK6596">
        <v>4.2</v>
      </c>
    </row>
    <row r="6597" spans="1:37" x14ac:dyDescent="0.45">
      <c r="A6597" s="56"/>
      <c r="B6597" s="27">
        <v>44255</v>
      </c>
      <c r="C6597" s="16" t="s">
        <v>477</v>
      </c>
      <c r="D6597" s="16" t="s">
        <v>478</v>
      </c>
      <c r="E6597" s="13" t="s">
        <v>479</v>
      </c>
      <c r="F6597" s="16" t="s">
        <v>271</v>
      </c>
      <c r="G6597" t="s">
        <v>491</v>
      </c>
      <c r="H6597" s="14"/>
      <c r="I6597" t="s">
        <v>496</v>
      </c>
      <c r="J6597" s="14"/>
      <c r="K6597">
        <v>1</v>
      </c>
      <c r="L6597">
        <v>1</v>
      </c>
      <c r="M6597" t="s">
        <v>23</v>
      </c>
      <c r="N6597" s="14"/>
      <c r="O6597">
        <v>1</v>
      </c>
      <c r="P6597">
        <v>0</v>
      </c>
      <c r="Q6597" t="s">
        <v>7</v>
      </c>
      <c r="R6597" s="14"/>
      <c r="S6597" s="16">
        <f>Table2[[#This Row],[FTHG]]-Table2[[#This Row],[HTH]]</f>
        <v>0</v>
      </c>
      <c r="T6597" s="14">
        <f>Table2[[#This Row],[FTAG]]-Table2[[#This Row],[HTA]]</f>
        <v>1</v>
      </c>
      <c r="U6597" s="13" t="str">
        <f>IF(Table2[[#This Row],[SHH]]&gt;Table2[[#This Row],[SHA]],"H",IF(Table2[[#This Row],[HTH]]&lt;Table2[[#This Row],[HTA]],"A","D"))</f>
        <v>D</v>
      </c>
      <c r="V6597" s="14"/>
      <c r="W6597">
        <v>9</v>
      </c>
      <c r="X6597">
        <v>17</v>
      </c>
      <c r="Y6597">
        <v>5</v>
      </c>
      <c r="Z6597">
        <v>3</v>
      </c>
      <c r="AA6597">
        <v>18</v>
      </c>
      <c r="AB6597">
        <v>10</v>
      </c>
      <c r="AC6597">
        <v>5</v>
      </c>
      <c r="AD6597">
        <v>2</v>
      </c>
      <c r="AE6597">
        <v>5</v>
      </c>
      <c r="AF6597">
        <v>1</v>
      </c>
      <c r="AG6597">
        <v>0</v>
      </c>
      <c r="AH6597">
        <v>0</v>
      </c>
      <c r="AI6597">
        <v>3.4</v>
      </c>
      <c r="AJ6597">
        <v>4</v>
      </c>
      <c r="AK6597">
        <v>1.95</v>
      </c>
    </row>
    <row r="6598" spans="1:37" x14ac:dyDescent="0.45">
      <c r="A6598" s="56"/>
      <c r="B6598" s="27">
        <v>44255</v>
      </c>
      <c r="C6598" s="16" t="s">
        <v>477</v>
      </c>
      <c r="D6598" s="16" t="s">
        <v>478</v>
      </c>
      <c r="E6598" s="13" t="s">
        <v>479</v>
      </c>
      <c r="F6598" s="16" t="s">
        <v>271</v>
      </c>
      <c r="G6598" t="s">
        <v>489</v>
      </c>
      <c r="H6598" s="14"/>
      <c r="I6598" t="s">
        <v>494</v>
      </c>
      <c r="J6598" s="14"/>
      <c r="K6598">
        <v>4</v>
      </c>
      <c r="L6598">
        <v>2</v>
      </c>
      <c r="M6598" t="s">
        <v>7</v>
      </c>
      <c r="N6598" s="14"/>
      <c r="O6598">
        <v>2</v>
      </c>
      <c r="P6598">
        <v>2</v>
      </c>
      <c r="Q6598" t="s">
        <v>23</v>
      </c>
      <c r="R6598" s="14"/>
      <c r="S6598" s="16">
        <f>Table2[[#This Row],[FTHG]]-Table2[[#This Row],[HTH]]</f>
        <v>2</v>
      </c>
      <c r="T6598" s="14">
        <f>Table2[[#This Row],[FTAG]]-Table2[[#This Row],[HTA]]</f>
        <v>0</v>
      </c>
      <c r="U6598" s="13" t="str">
        <f>IF(Table2[[#This Row],[SHH]]&gt;Table2[[#This Row],[SHA]],"H",IF(Table2[[#This Row],[HTH]]&lt;Table2[[#This Row],[HTA]],"A","D"))</f>
        <v>H</v>
      </c>
      <c r="V6598" s="14"/>
      <c r="W6598">
        <v>9</v>
      </c>
      <c r="X6598">
        <v>9</v>
      </c>
      <c r="Y6598">
        <v>7</v>
      </c>
      <c r="Z6598">
        <v>5</v>
      </c>
      <c r="AA6598">
        <v>16</v>
      </c>
      <c r="AB6598">
        <v>10</v>
      </c>
      <c r="AC6598">
        <v>3</v>
      </c>
      <c r="AD6598">
        <v>5</v>
      </c>
      <c r="AE6598">
        <v>1</v>
      </c>
      <c r="AF6598">
        <v>4</v>
      </c>
      <c r="AG6598">
        <v>0</v>
      </c>
      <c r="AH6598">
        <v>0</v>
      </c>
      <c r="AI6598">
        <v>2.0499999999999998</v>
      </c>
      <c r="AJ6598">
        <v>3.6</v>
      </c>
      <c r="AK6598">
        <v>3.2</v>
      </c>
    </row>
    <row r="6599" spans="1:37" x14ac:dyDescent="0.45">
      <c r="A6599" s="56"/>
      <c r="B6599" s="27">
        <v>44260</v>
      </c>
      <c r="C6599" s="16" t="s">
        <v>477</v>
      </c>
      <c r="D6599" s="16" t="s">
        <v>478</v>
      </c>
      <c r="E6599" s="13" t="s">
        <v>479</v>
      </c>
      <c r="F6599" s="16" t="s">
        <v>271</v>
      </c>
      <c r="G6599" t="s">
        <v>483</v>
      </c>
      <c r="H6599" s="14"/>
      <c r="I6599" t="s">
        <v>485</v>
      </c>
      <c r="J6599" s="14"/>
      <c r="K6599">
        <v>1</v>
      </c>
      <c r="L6599">
        <v>1</v>
      </c>
      <c r="M6599" t="s">
        <v>23</v>
      </c>
      <c r="N6599" s="14"/>
      <c r="O6599">
        <v>0</v>
      </c>
      <c r="P6599">
        <v>1</v>
      </c>
      <c r="Q6599" t="s">
        <v>8</v>
      </c>
      <c r="R6599" s="14"/>
      <c r="S6599" s="16">
        <f>Table2[[#This Row],[FTHG]]-Table2[[#This Row],[HTH]]</f>
        <v>1</v>
      </c>
      <c r="T6599" s="14">
        <f>Table2[[#This Row],[FTAG]]-Table2[[#This Row],[HTA]]</f>
        <v>0</v>
      </c>
      <c r="U6599" s="13" t="str">
        <f>IF(Table2[[#This Row],[SHH]]&gt;Table2[[#This Row],[SHA]],"H",IF(Table2[[#This Row],[HTH]]&lt;Table2[[#This Row],[HTA]],"A","D"))</f>
        <v>H</v>
      </c>
      <c r="V6599" s="14"/>
      <c r="W6599">
        <v>15</v>
      </c>
      <c r="X6599">
        <v>14</v>
      </c>
      <c r="Y6599">
        <v>5</v>
      </c>
      <c r="Z6599">
        <v>5</v>
      </c>
      <c r="AA6599">
        <v>7</v>
      </c>
      <c r="AB6599">
        <v>15</v>
      </c>
      <c r="AC6599">
        <v>7</v>
      </c>
      <c r="AD6599">
        <v>2</v>
      </c>
      <c r="AE6599">
        <v>2</v>
      </c>
      <c r="AF6599">
        <v>1</v>
      </c>
      <c r="AG6599">
        <v>0</v>
      </c>
      <c r="AH6599">
        <v>0</v>
      </c>
      <c r="AI6599">
        <v>2.9</v>
      </c>
      <c r="AJ6599">
        <v>3.6</v>
      </c>
      <c r="AK6599">
        <v>2.25</v>
      </c>
    </row>
    <row r="6600" spans="1:37" x14ac:dyDescent="0.45">
      <c r="A6600" s="56"/>
      <c r="B6600" s="27">
        <v>44261</v>
      </c>
      <c r="C6600" s="16" t="s">
        <v>477</v>
      </c>
      <c r="D6600" s="16" t="s">
        <v>478</v>
      </c>
      <c r="E6600" s="13" t="s">
        <v>479</v>
      </c>
      <c r="F6600" s="16" t="s">
        <v>271</v>
      </c>
      <c r="G6600" t="s">
        <v>494</v>
      </c>
      <c r="H6600" s="14"/>
      <c r="I6600" t="s">
        <v>488</v>
      </c>
      <c r="J6600" s="14"/>
      <c r="K6600">
        <v>6</v>
      </c>
      <c r="L6600">
        <v>0</v>
      </c>
      <c r="M6600" t="s">
        <v>7</v>
      </c>
      <c r="N6600" s="14"/>
      <c r="O6600">
        <v>3</v>
      </c>
      <c r="P6600">
        <v>0</v>
      </c>
      <c r="Q6600" t="s">
        <v>7</v>
      </c>
      <c r="R6600" s="14"/>
      <c r="S6600" s="16">
        <f>Table2[[#This Row],[FTHG]]-Table2[[#This Row],[HTH]]</f>
        <v>3</v>
      </c>
      <c r="T6600" s="14">
        <f>Table2[[#This Row],[FTAG]]-Table2[[#This Row],[HTA]]</f>
        <v>0</v>
      </c>
      <c r="U6600" s="13" t="str">
        <f>IF(Table2[[#This Row],[SHH]]&gt;Table2[[#This Row],[SHA]],"H",IF(Table2[[#This Row],[HTH]]&lt;Table2[[#This Row],[HTA]],"A","D"))</f>
        <v>H</v>
      </c>
      <c r="V6600" s="14"/>
      <c r="W6600">
        <v>21</v>
      </c>
      <c r="X6600">
        <v>5</v>
      </c>
      <c r="Y6600">
        <v>10</v>
      </c>
      <c r="Z6600">
        <v>0</v>
      </c>
      <c r="AA6600">
        <v>9</v>
      </c>
      <c r="AB6600">
        <v>3</v>
      </c>
      <c r="AC6600">
        <v>11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1.25</v>
      </c>
      <c r="AJ6600">
        <v>6</v>
      </c>
      <c r="AK6600">
        <v>9</v>
      </c>
    </row>
    <row r="6601" spans="1:37" x14ac:dyDescent="0.45">
      <c r="A6601" s="56"/>
      <c r="B6601" s="27">
        <v>44261</v>
      </c>
      <c r="C6601" s="16" t="s">
        <v>477</v>
      </c>
      <c r="D6601" s="16" t="s">
        <v>478</v>
      </c>
      <c r="E6601" s="13" t="s">
        <v>479</v>
      </c>
      <c r="F6601" s="16" t="s">
        <v>271</v>
      </c>
      <c r="G6601" t="s">
        <v>482</v>
      </c>
      <c r="H6601" s="14"/>
      <c r="I6601" t="s">
        <v>495</v>
      </c>
      <c r="J6601" s="14"/>
      <c r="K6601">
        <v>1</v>
      </c>
      <c r="L6601">
        <v>1</v>
      </c>
      <c r="M6601" t="s">
        <v>23</v>
      </c>
      <c r="N6601" s="14"/>
      <c r="O6601">
        <v>0</v>
      </c>
      <c r="P6601">
        <v>0</v>
      </c>
      <c r="Q6601" t="s">
        <v>23</v>
      </c>
      <c r="R6601" s="14"/>
      <c r="S6601" s="16">
        <f>Table2[[#This Row],[FTHG]]-Table2[[#This Row],[HTH]]</f>
        <v>1</v>
      </c>
      <c r="T6601" s="14">
        <f>Table2[[#This Row],[FTAG]]-Table2[[#This Row],[HTA]]</f>
        <v>1</v>
      </c>
      <c r="U6601" s="13" t="str">
        <f>IF(Table2[[#This Row],[SHH]]&gt;Table2[[#This Row],[SHA]],"H",IF(Table2[[#This Row],[HTH]]&lt;Table2[[#This Row],[HTA]],"A","D"))</f>
        <v>D</v>
      </c>
      <c r="V6601" s="14"/>
      <c r="W6601">
        <v>12</v>
      </c>
      <c r="X6601">
        <v>9</v>
      </c>
      <c r="Y6601">
        <v>5</v>
      </c>
      <c r="Z6601">
        <v>2</v>
      </c>
      <c r="AA6601">
        <v>6</v>
      </c>
      <c r="AB6601">
        <v>3</v>
      </c>
      <c r="AC6601">
        <v>3</v>
      </c>
      <c r="AD6601">
        <v>1</v>
      </c>
      <c r="AE6601">
        <v>2</v>
      </c>
      <c r="AF6601">
        <v>0</v>
      </c>
      <c r="AG6601">
        <v>0</v>
      </c>
      <c r="AH6601">
        <v>0</v>
      </c>
      <c r="AI6601">
        <v>1.7</v>
      </c>
      <c r="AJ6601">
        <v>4</v>
      </c>
      <c r="AK6601">
        <v>4.5</v>
      </c>
    </row>
    <row r="6602" spans="1:37" x14ac:dyDescent="0.45">
      <c r="A6602" s="56"/>
      <c r="B6602" s="27">
        <v>44261</v>
      </c>
      <c r="C6602" s="16" t="s">
        <v>477</v>
      </c>
      <c r="D6602" s="16" t="s">
        <v>478</v>
      </c>
      <c r="E6602" s="13" t="s">
        <v>479</v>
      </c>
      <c r="F6602" s="16" t="s">
        <v>271</v>
      </c>
      <c r="G6602" t="s">
        <v>480</v>
      </c>
      <c r="H6602" s="14"/>
      <c r="I6602" t="s">
        <v>493</v>
      </c>
      <c r="J6602" s="14"/>
      <c r="K6602">
        <v>3</v>
      </c>
      <c r="L6602">
        <v>0</v>
      </c>
      <c r="M6602" t="s">
        <v>7</v>
      </c>
      <c r="N6602" s="14"/>
      <c r="O6602">
        <v>1</v>
      </c>
      <c r="P6602">
        <v>0</v>
      </c>
      <c r="Q6602" t="s">
        <v>7</v>
      </c>
      <c r="R6602" s="14"/>
      <c r="S6602" s="16">
        <f>Table2[[#This Row],[FTHG]]-Table2[[#This Row],[HTH]]</f>
        <v>2</v>
      </c>
      <c r="T6602" s="14">
        <f>Table2[[#This Row],[FTAG]]-Table2[[#This Row],[HTA]]</f>
        <v>0</v>
      </c>
      <c r="U6602" s="13" t="str">
        <f>IF(Table2[[#This Row],[SHH]]&gt;Table2[[#This Row],[SHA]],"H",IF(Table2[[#This Row],[HTH]]&lt;Table2[[#This Row],[HTA]],"A","D"))</f>
        <v>H</v>
      </c>
      <c r="V6602" s="14"/>
      <c r="W6602">
        <v>18</v>
      </c>
      <c r="X6602">
        <v>12</v>
      </c>
      <c r="Y6602">
        <v>7</v>
      </c>
      <c r="Z6602">
        <v>3</v>
      </c>
      <c r="AA6602">
        <v>12</v>
      </c>
      <c r="AB6602">
        <v>7</v>
      </c>
      <c r="AC6602">
        <v>5</v>
      </c>
      <c r="AD6602">
        <v>2</v>
      </c>
      <c r="AE6602">
        <v>2</v>
      </c>
      <c r="AF6602">
        <v>1</v>
      </c>
      <c r="AG6602">
        <v>0</v>
      </c>
      <c r="AH6602">
        <v>0</v>
      </c>
      <c r="AI6602">
        <v>1.45</v>
      </c>
      <c r="AJ6602">
        <v>4.5</v>
      </c>
      <c r="AK6602">
        <v>5.75</v>
      </c>
    </row>
    <row r="6603" spans="1:37" x14ac:dyDescent="0.45">
      <c r="A6603" s="56"/>
      <c r="B6603" s="27">
        <v>44261</v>
      </c>
      <c r="C6603" s="16" t="s">
        <v>477</v>
      </c>
      <c r="D6603" s="16" t="s">
        <v>478</v>
      </c>
      <c r="E6603" s="13" t="s">
        <v>479</v>
      </c>
      <c r="F6603" s="16" t="s">
        <v>271</v>
      </c>
      <c r="G6603" t="s">
        <v>487</v>
      </c>
      <c r="H6603" s="14"/>
      <c r="I6603" t="s">
        <v>497</v>
      </c>
      <c r="J6603" s="14"/>
      <c r="K6603">
        <v>1</v>
      </c>
      <c r="L6603">
        <v>2</v>
      </c>
      <c r="M6603" t="s">
        <v>8</v>
      </c>
      <c r="N6603" s="14"/>
      <c r="O6603">
        <v>0</v>
      </c>
      <c r="P6603">
        <v>1</v>
      </c>
      <c r="Q6603" t="s">
        <v>8</v>
      </c>
      <c r="R6603" s="14"/>
      <c r="S6603" s="16">
        <f>Table2[[#This Row],[FTHG]]-Table2[[#This Row],[HTH]]</f>
        <v>1</v>
      </c>
      <c r="T6603" s="14">
        <f>Table2[[#This Row],[FTAG]]-Table2[[#This Row],[HTA]]</f>
        <v>1</v>
      </c>
      <c r="U6603" s="13" t="str">
        <f>IF(Table2[[#This Row],[SHH]]&gt;Table2[[#This Row],[SHA]],"H",IF(Table2[[#This Row],[HTH]]&lt;Table2[[#This Row],[HTA]],"A","D"))</f>
        <v>A</v>
      </c>
      <c r="V6603" s="14"/>
      <c r="W6603">
        <v>13</v>
      </c>
      <c r="X6603">
        <v>17</v>
      </c>
      <c r="Y6603">
        <v>6</v>
      </c>
      <c r="Z6603">
        <v>5</v>
      </c>
      <c r="AA6603">
        <v>10</v>
      </c>
      <c r="AB6603">
        <v>10</v>
      </c>
      <c r="AC6603">
        <v>4</v>
      </c>
      <c r="AD6603">
        <v>11</v>
      </c>
      <c r="AE6603">
        <v>2</v>
      </c>
      <c r="AF6603">
        <v>1</v>
      </c>
      <c r="AG6603">
        <v>0</v>
      </c>
      <c r="AH6603">
        <v>0</v>
      </c>
      <c r="AI6603">
        <v>6</v>
      </c>
      <c r="AJ6603">
        <v>4</v>
      </c>
      <c r="AK6603">
        <v>1.53</v>
      </c>
    </row>
    <row r="6604" spans="1:37" x14ac:dyDescent="0.45">
      <c r="A6604" s="56"/>
      <c r="B6604" s="27">
        <v>44262</v>
      </c>
      <c r="C6604" s="16" t="s">
        <v>477</v>
      </c>
      <c r="D6604" s="16" t="s">
        <v>478</v>
      </c>
      <c r="E6604" s="13" t="s">
        <v>479</v>
      </c>
      <c r="F6604" s="16" t="s">
        <v>271</v>
      </c>
      <c r="G6604" t="s">
        <v>496</v>
      </c>
      <c r="H6604" s="14"/>
      <c r="I6604" t="s">
        <v>486</v>
      </c>
      <c r="J6604" s="14"/>
      <c r="K6604">
        <v>3</v>
      </c>
      <c r="L6604">
        <v>1</v>
      </c>
      <c r="M6604" t="s">
        <v>7</v>
      </c>
      <c r="N6604" s="14"/>
      <c r="O6604">
        <v>1</v>
      </c>
      <c r="P6604">
        <v>0</v>
      </c>
      <c r="Q6604" t="s">
        <v>7</v>
      </c>
      <c r="R6604" s="14"/>
      <c r="S6604" s="16">
        <f>Table2[[#This Row],[FTHG]]-Table2[[#This Row],[HTH]]</f>
        <v>2</v>
      </c>
      <c r="T6604" s="14">
        <f>Table2[[#This Row],[FTAG]]-Table2[[#This Row],[HTA]]</f>
        <v>1</v>
      </c>
      <c r="U6604" s="13" t="str">
        <f>IF(Table2[[#This Row],[SHH]]&gt;Table2[[#This Row],[SHA]],"H",IF(Table2[[#This Row],[HTH]]&lt;Table2[[#This Row],[HTA]],"A","D"))</f>
        <v>H</v>
      </c>
      <c r="V6604" s="14"/>
      <c r="W6604">
        <v>21</v>
      </c>
      <c r="X6604">
        <v>9</v>
      </c>
      <c r="Y6604">
        <v>8</v>
      </c>
      <c r="Z6604">
        <v>4</v>
      </c>
      <c r="AA6604">
        <v>10</v>
      </c>
      <c r="AB6604">
        <v>8</v>
      </c>
      <c r="AC6604">
        <v>5</v>
      </c>
      <c r="AD6604">
        <v>3</v>
      </c>
      <c r="AE6604">
        <v>2</v>
      </c>
      <c r="AF6604">
        <v>1</v>
      </c>
      <c r="AG6604">
        <v>0</v>
      </c>
      <c r="AH6604">
        <v>0</v>
      </c>
      <c r="AI6604">
        <v>1.2</v>
      </c>
      <c r="AJ6604">
        <v>7</v>
      </c>
      <c r="AK6604">
        <v>12</v>
      </c>
    </row>
    <row r="6605" spans="1:37" x14ac:dyDescent="0.45">
      <c r="A6605" s="56"/>
      <c r="B6605" s="27">
        <v>44262</v>
      </c>
      <c r="C6605" s="16" t="s">
        <v>477</v>
      </c>
      <c r="D6605" s="16" t="s">
        <v>478</v>
      </c>
      <c r="E6605" s="13" t="s">
        <v>479</v>
      </c>
      <c r="F6605" s="16" t="s">
        <v>271</v>
      </c>
      <c r="G6605" t="s">
        <v>492</v>
      </c>
      <c r="H6605" s="14"/>
      <c r="I6605" t="s">
        <v>491</v>
      </c>
      <c r="J6605" s="14"/>
      <c r="K6605">
        <v>1</v>
      </c>
      <c r="L6605">
        <v>3</v>
      </c>
      <c r="M6605" t="s">
        <v>8</v>
      </c>
      <c r="N6605" s="14"/>
      <c r="O6605">
        <v>0</v>
      </c>
      <c r="P6605">
        <v>2</v>
      </c>
      <c r="Q6605" t="s">
        <v>8</v>
      </c>
      <c r="R6605" s="14"/>
      <c r="S6605" s="16">
        <f>Table2[[#This Row],[FTHG]]-Table2[[#This Row],[HTH]]</f>
        <v>1</v>
      </c>
      <c r="T6605" s="14">
        <f>Table2[[#This Row],[FTAG]]-Table2[[#This Row],[HTA]]</f>
        <v>1</v>
      </c>
      <c r="U6605" s="13" t="str">
        <f>IF(Table2[[#This Row],[SHH]]&gt;Table2[[#This Row],[SHA]],"H",IF(Table2[[#This Row],[HTH]]&lt;Table2[[#This Row],[HTA]],"A","D"))</f>
        <v>A</v>
      </c>
      <c r="V6605" s="14"/>
      <c r="W6605">
        <v>11</v>
      </c>
      <c r="X6605">
        <v>12</v>
      </c>
      <c r="Y6605">
        <v>4</v>
      </c>
      <c r="Z6605">
        <v>6</v>
      </c>
      <c r="AA6605">
        <v>12</v>
      </c>
      <c r="AB6605">
        <v>10</v>
      </c>
      <c r="AC6605">
        <v>9</v>
      </c>
      <c r="AD6605">
        <v>1</v>
      </c>
      <c r="AE6605">
        <v>0</v>
      </c>
      <c r="AF6605">
        <v>2</v>
      </c>
      <c r="AG6605">
        <v>0</v>
      </c>
      <c r="AH6605">
        <v>0</v>
      </c>
      <c r="AI6605">
        <v>7</v>
      </c>
      <c r="AJ6605">
        <v>4.5</v>
      </c>
      <c r="AK6605">
        <v>1.44</v>
      </c>
    </row>
    <row r="6606" spans="1:37" x14ac:dyDescent="0.45">
      <c r="A6606" s="56"/>
      <c r="B6606" s="27">
        <v>44262</v>
      </c>
      <c r="C6606" s="16" t="s">
        <v>477</v>
      </c>
      <c r="D6606" s="16" t="s">
        <v>478</v>
      </c>
      <c r="E6606" s="13" t="s">
        <v>479</v>
      </c>
      <c r="F6606" s="16" t="s">
        <v>271</v>
      </c>
      <c r="G6606" t="s">
        <v>484</v>
      </c>
      <c r="H6606" s="14"/>
      <c r="I6606" t="s">
        <v>481</v>
      </c>
      <c r="J6606" s="14"/>
      <c r="K6606">
        <v>2</v>
      </c>
      <c r="L6606">
        <v>1</v>
      </c>
      <c r="M6606" t="s">
        <v>7</v>
      </c>
      <c r="N6606" s="14"/>
      <c r="O6606">
        <v>0</v>
      </c>
      <c r="P6606">
        <v>0</v>
      </c>
      <c r="Q6606" t="s">
        <v>23</v>
      </c>
      <c r="R6606" s="14"/>
      <c r="S6606" s="16">
        <f>Table2[[#This Row],[FTHG]]-Table2[[#This Row],[HTH]]</f>
        <v>2</v>
      </c>
      <c r="T6606" s="14">
        <f>Table2[[#This Row],[FTAG]]-Table2[[#This Row],[HTA]]</f>
        <v>1</v>
      </c>
      <c r="U6606" s="13" t="str">
        <f>IF(Table2[[#This Row],[SHH]]&gt;Table2[[#This Row],[SHA]],"H",IF(Table2[[#This Row],[HTH]]&lt;Table2[[#This Row],[HTA]],"A","D"))</f>
        <v>H</v>
      </c>
      <c r="V6606" s="14"/>
      <c r="W6606">
        <v>18</v>
      </c>
      <c r="X6606">
        <v>8</v>
      </c>
      <c r="Y6606">
        <v>8</v>
      </c>
      <c r="Z6606">
        <v>3</v>
      </c>
      <c r="AA6606">
        <v>5</v>
      </c>
      <c r="AB6606">
        <v>7</v>
      </c>
      <c r="AC6606">
        <v>6</v>
      </c>
      <c r="AD6606">
        <v>6</v>
      </c>
      <c r="AE6606">
        <v>0</v>
      </c>
      <c r="AF6606">
        <v>0</v>
      </c>
      <c r="AG6606">
        <v>0</v>
      </c>
      <c r="AH6606">
        <v>0</v>
      </c>
      <c r="AI6606">
        <v>2</v>
      </c>
      <c r="AJ6606">
        <v>3.4</v>
      </c>
      <c r="AK6606">
        <v>3.6</v>
      </c>
    </row>
    <row r="6607" spans="1:37" x14ac:dyDescent="0.45">
      <c r="A6607" s="56"/>
      <c r="B6607" s="27">
        <v>44262</v>
      </c>
      <c r="C6607" s="16" t="s">
        <v>477</v>
      </c>
      <c r="D6607" s="16" t="s">
        <v>478</v>
      </c>
      <c r="E6607" s="13" t="s">
        <v>479</v>
      </c>
      <c r="F6607" s="16" t="s">
        <v>271</v>
      </c>
      <c r="G6607" t="s">
        <v>490</v>
      </c>
      <c r="H6607" s="14"/>
      <c r="I6607" t="s">
        <v>489</v>
      </c>
      <c r="J6607" s="14"/>
      <c r="K6607">
        <v>2</v>
      </c>
      <c r="L6607">
        <v>1</v>
      </c>
      <c r="M6607" t="s">
        <v>7</v>
      </c>
      <c r="N6607" s="14"/>
      <c r="O6607">
        <v>1</v>
      </c>
      <c r="P6607">
        <v>0</v>
      </c>
      <c r="Q6607" t="s">
        <v>7</v>
      </c>
      <c r="R6607" s="14"/>
      <c r="S6607" s="16">
        <f>Table2[[#This Row],[FTHG]]-Table2[[#This Row],[HTH]]</f>
        <v>1</v>
      </c>
      <c r="T6607" s="14">
        <f>Table2[[#This Row],[FTAG]]-Table2[[#This Row],[HTA]]</f>
        <v>1</v>
      </c>
      <c r="U6607" s="13" t="str">
        <f>IF(Table2[[#This Row],[SHH]]&gt;Table2[[#This Row],[SHA]],"H",IF(Table2[[#This Row],[HTH]]&lt;Table2[[#This Row],[HTA]],"A","D"))</f>
        <v>D</v>
      </c>
      <c r="V6607" s="14"/>
      <c r="W6607">
        <v>10</v>
      </c>
      <c r="X6607">
        <v>13</v>
      </c>
      <c r="Y6607">
        <v>4</v>
      </c>
      <c r="Z6607">
        <v>4</v>
      </c>
      <c r="AA6607">
        <v>14</v>
      </c>
      <c r="AB6607">
        <v>14</v>
      </c>
      <c r="AC6607">
        <v>4</v>
      </c>
      <c r="AD6607">
        <v>6</v>
      </c>
      <c r="AE6607">
        <v>3</v>
      </c>
      <c r="AF6607">
        <v>1</v>
      </c>
      <c r="AG6607">
        <v>1</v>
      </c>
      <c r="AH6607">
        <v>0</v>
      </c>
      <c r="AI6607">
        <v>3.5</v>
      </c>
      <c r="AJ6607">
        <v>3.75</v>
      </c>
      <c r="AK6607">
        <v>2</v>
      </c>
    </row>
    <row r="6608" spans="1:37" x14ac:dyDescent="0.45">
      <c r="A6608" s="56"/>
      <c r="B6608" s="27">
        <v>44264</v>
      </c>
      <c r="C6608" s="16" t="s">
        <v>477</v>
      </c>
      <c r="D6608" s="16" t="s">
        <v>478</v>
      </c>
      <c r="E6608" s="13" t="s">
        <v>479</v>
      </c>
      <c r="F6608" s="16" t="s">
        <v>271</v>
      </c>
      <c r="G6608" t="s">
        <v>488</v>
      </c>
      <c r="H6608" s="14"/>
      <c r="I6608" t="s">
        <v>485</v>
      </c>
      <c r="J6608" s="14"/>
      <c r="K6608">
        <v>0</v>
      </c>
      <c r="L6608">
        <v>1</v>
      </c>
      <c r="M6608" t="s">
        <v>8</v>
      </c>
      <c r="N6608" s="14"/>
      <c r="O6608">
        <v>0</v>
      </c>
      <c r="P6608">
        <v>0</v>
      </c>
      <c r="Q6608" t="s">
        <v>23</v>
      </c>
      <c r="R6608" s="14"/>
      <c r="S6608" s="16">
        <f>Table2[[#This Row],[FTHG]]-Table2[[#This Row],[HTH]]</f>
        <v>0</v>
      </c>
      <c r="T6608" s="14">
        <f>Table2[[#This Row],[FTAG]]-Table2[[#This Row],[HTA]]</f>
        <v>1</v>
      </c>
      <c r="U6608" s="13" t="str">
        <f>IF(Table2[[#This Row],[SHH]]&gt;Table2[[#This Row],[SHA]],"H",IF(Table2[[#This Row],[HTH]]&lt;Table2[[#This Row],[HTA]],"A","D"))</f>
        <v>D</v>
      </c>
      <c r="V6608" s="14"/>
      <c r="W6608">
        <v>8</v>
      </c>
      <c r="X6608">
        <v>12</v>
      </c>
      <c r="Y6608">
        <v>3</v>
      </c>
      <c r="Z6608">
        <v>5</v>
      </c>
      <c r="AA6608">
        <v>13</v>
      </c>
      <c r="AB6608">
        <v>16</v>
      </c>
      <c r="AC6608">
        <v>3</v>
      </c>
      <c r="AD6608">
        <v>9</v>
      </c>
      <c r="AE6608">
        <v>0</v>
      </c>
      <c r="AF6608">
        <v>1</v>
      </c>
      <c r="AG6608">
        <v>0</v>
      </c>
      <c r="AH6608">
        <v>0</v>
      </c>
      <c r="AI6608">
        <v>3.75</v>
      </c>
      <c r="AJ6608">
        <v>3.6</v>
      </c>
      <c r="AK6608">
        <v>1.9</v>
      </c>
    </row>
    <row r="6609" spans="1:37" x14ac:dyDescent="0.45">
      <c r="A6609" s="56"/>
      <c r="B6609" s="27">
        <v>44268</v>
      </c>
      <c r="C6609" s="16" t="s">
        <v>477</v>
      </c>
      <c r="D6609" s="16" t="s">
        <v>478</v>
      </c>
      <c r="E6609" s="13" t="s">
        <v>479</v>
      </c>
      <c r="F6609" s="16" t="s">
        <v>271</v>
      </c>
      <c r="G6609" t="s">
        <v>495</v>
      </c>
      <c r="H6609" s="14"/>
      <c r="I6609" t="s">
        <v>480</v>
      </c>
      <c r="J6609" s="14"/>
      <c r="K6609">
        <v>3</v>
      </c>
      <c r="L6609">
        <v>1</v>
      </c>
      <c r="M6609" t="s">
        <v>7</v>
      </c>
      <c r="N6609" s="14"/>
      <c r="O6609">
        <v>1</v>
      </c>
      <c r="P6609">
        <v>0</v>
      </c>
      <c r="Q6609" t="s">
        <v>7</v>
      </c>
      <c r="R6609" s="14"/>
      <c r="S6609" s="16">
        <f>Table2[[#This Row],[FTHG]]-Table2[[#This Row],[HTH]]</f>
        <v>2</v>
      </c>
      <c r="T6609" s="14">
        <f>Table2[[#This Row],[FTAG]]-Table2[[#This Row],[HTA]]</f>
        <v>1</v>
      </c>
      <c r="U6609" s="13" t="str">
        <f>IF(Table2[[#This Row],[SHH]]&gt;Table2[[#This Row],[SHA]],"H",IF(Table2[[#This Row],[HTH]]&lt;Table2[[#This Row],[HTA]],"A","D"))</f>
        <v>H</v>
      </c>
      <c r="V6609" s="14"/>
      <c r="W6609">
        <v>17</v>
      </c>
      <c r="X6609">
        <v>14</v>
      </c>
      <c r="Y6609">
        <v>8</v>
      </c>
      <c r="Z6609">
        <v>4</v>
      </c>
      <c r="AA6609">
        <v>5</v>
      </c>
      <c r="AB6609">
        <v>3</v>
      </c>
      <c r="AC6609">
        <v>5</v>
      </c>
      <c r="AD6609">
        <v>6</v>
      </c>
      <c r="AE6609">
        <v>0</v>
      </c>
      <c r="AF6609">
        <v>1</v>
      </c>
      <c r="AG6609">
        <v>0</v>
      </c>
      <c r="AH6609">
        <v>0</v>
      </c>
      <c r="AI6609">
        <v>2.62</v>
      </c>
      <c r="AJ6609">
        <v>3.5</v>
      </c>
      <c r="AK6609">
        <v>2.37</v>
      </c>
    </row>
    <row r="6610" spans="1:37" x14ac:dyDescent="0.45">
      <c r="A6610" s="56"/>
      <c r="B6610" s="27">
        <v>44268</v>
      </c>
      <c r="C6610" s="16" t="s">
        <v>477</v>
      </c>
      <c r="D6610" s="16" t="s">
        <v>478</v>
      </c>
      <c r="E6610" s="13" t="s">
        <v>479</v>
      </c>
      <c r="F6610" s="16" t="s">
        <v>271</v>
      </c>
      <c r="G6610" t="s">
        <v>493</v>
      </c>
      <c r="H6610" s="14"/>
      <c r="I6610" t="s">
        <v>484</v>
      </c>
      <c r="J6610" s="14"/>
      <c r="K6610">
        <v>1</v>
      </c>
      <c r="L6610">
        <v>2</v>
      </c>
      <c r="M6610" t="s">
        <v>8</v>
      </c>
      <c r="N6610" s="14"/>
      <c r="O6610">
        <v>0</v>
      </c>
      <c r="P6610">
        <v>0</v>
      </c>
      <c r="Q6610" t="s">
        <v>23</v>
      </c>
      <c r="R6610" s="14"/>
      <c r="S6610" s="16">
        <f>Table2[[#This Row],[FTHG]]-Table2[[#This Row],[HTH]]</f>
        <v>1</v>
      </c>
      <c r="T6610" s="14">
        <f>Table2[[#This Row],[FTAG]]-Table2[[#This Row],[HTA]]</f>
        <v>2</v>
      </c>
      <c r="U6610" s="13" t="str">
        <f>IF(Table2[[#This Row],[SHH]]&gt;Table2[[#This Row],[SHA]],"H",IF(Table2[[#This Row],[HTH]]&lt;Table2[[#This Row],[HTA]],"A","D"))</f>
        <v>D</v>
      </c>
      <c r="V6610" s="14"/>
      <c r="W6610">
        <v>9</v>
      </c>
      <c r="X6610">
        <v>10</v>
      </c>
      <c r="Y6610">
        <v>2</v>
      </c>
      <c r="Z6610">
        <v>4</v>
      </c>
      <c r="AA6610">
        <v>17</v>
      </c>
      <c r="AB6610">
        <v>11</v>
      </c>
      <c r="AC6610">
        <v>5</v>
      </c>
      <c r="AD6610">
        <v>4</v>
      </c>
      <c r="AE6610">
        <v>6</v>
      </c>
      <c r="AF6610">
        <v>1</v>
      </c>
      <c r="AG6610">
        <v>0</v>
      </c>
      <c r="AH6610">
        <v>0</v>
      </c>
      <c r="AI6610">
        <v>5.5</v>
      </c>
      <c r="AJ6610">
        <v>4</v>
      </c>
      <c r="AK6610">
        <v>1.57</v>
      </c>
    </row>
    <row r="6611" spans="1:37" x14ac:dyDescent="0.45">
      <c r="A6611" s="56"/>
      <c r="B6611" s="27">
        <v>44268</v>
      </c>
      <c r="C6611" s="16" t="s">
        <v>477</v>
      </c>
      <c r="D6611" s="16" t="s">
        <v>478</v>
      </c>
      <c r="E6611" s="13" t="s">
        <v>479</v>
      </c>
      <c r="F6611" s="16" t="s">
        <v>271</v>
      </c>
      <c r="G6611" t="s">
        <v>489</v>
      </c>
      <c r="H6611" s="14"/>
      <c r="I6611" t="s">
        <v>482</v>
      </c>
      <c r="J6611" s="14"/>
      <c r="K6611">
        <v>4</v>
      </c>
      <c r="L6611">
        <v>1</v>
      </c>
      <c r="M6611" t="s">
        <v>7</v>
      </c>
      <c r="N6611" s="14"/>
      <c r="O6611">
        <v>3</v>
      </c>
      <c r="P6611">
        <v>1</v>
      </c>
      <c r="Q6611" t="s">
        <v>7</v>
      </c>
      <c r="R6611" s="14"/>
      <c r="S6611" s="16">
        <f>Table2[[#This Row],[FTHG]]-Table2[[#This Row],[HTH]]</f>
        <v>1</v>
      </c>
      <c r="T6611" s="14">
        <f>Table2[[#This Row],[FTAG]]-Table2[[#This Row],[HTA]]</f>
        <v>0</v>
      </c>
      <c r="U6611" s="13" t="str">
        <f>IF(Table2[[#This Row],[SHH]]&gt;Table2[[#This Row],[SHA]],"H",IF(Table2[[#This Row],[HTH]]&lt;Table2[[#This Row],[HTA]],"A","D"))</f>
        <v>H</v>
      </c>
      <c r="V6611" s="14"/>
      <c r="W6611">
        <v>11</v>
      </c>
      <c r="X6611">
        <v>11</v>
      </c>
      <c r="Y6611">
        <v>4</v>
      </c>
      <c r="Z6611">
        <v>4</v>
      </c>
      <c r="AA6611">
        <v>8</v>
      </c>
      <c r="AB6611">
        <v>11</v>
      </c>
      <c r="AC6611">
        <v>2</v>
      </c>
      <c r="AD6611">
        <v>3</v>
      </c>
      <c r="AE6611">
        <v>1</v>
      </c>
      <c r="AF6611">
        <v>2</v>
      </c>
      <c r="AG6611">
        <v>0</v>
      </c>
      <c r="AH6611">
        <v>0</v>
      </c>
      <c r="AI6611">
        <v>1.44</v>
      </c>
      <c r="AJ6611">
        <v>4.75</v>
      </c>
      <c r="AK6611">
        <v>6.5</v>
      </c>
    </row>
    <row r="6612" spans="1:37" x14ac:dyDescent="0.45">
      <c r="A6612" s="56"/>
      <c r="B6612" s="27">
        <v>44268</v>
      </c>
      <c r="C6612" s="16" t="s">
        <v>477</v>
      </c>
      <c r="D6612" s="16" t="s">
        <v>478</v>
      </c>
      <c r="E6612" s="13" t="s">
        <v>479</v>
      </c>
      <c r="F6612" s="16" t="s">
        <v>271</v>
      </c>
      <c r="G6612" t="s">
        <v>486</v>
      </c>
      <c r="H6612" s="14"/>
      <c r="I6612" t="s">
        <v>483</v>
      </c>
      <c r="J6612" s="14"/>
      <c r="K6612">
        <v>1</v>
      </c>
      <c r="L6612">
        <v>1</v>
      </c>
      <c r="M6612" t="s">
        <v>23</v>
      </c>
      <c r="N6612" s="14"/>
      <c r="O6612">
        <v>0</v>
      </c>
      <c r="P6612">
        <v>1</v>
      </c>
      <c r="Q6612" t="s">
        <v>8</v>
      </c>
      <c r="R6612" s="14"/>
      <c r="S6612" s="16">
        <f>Table2[[#This Row],[FTHG]]-Table2[[#This Row],[HTH]]</f>
        <v>1</v>
      </c>
      <c r="T6612" s="14">
        <f>Table2[[#This Row],[FTAG]]-Table2[[#This Row],[HTA]]</f>
        <v>0</v>
      </c>
      <c r="U6612" s="13" t="str">
        <f>IF(Table2[[#This Row],[SHH]]&gt;Table2[[#This Row],[SHA]],"H",IF(Table2[[#This Row],[HTH]]&lt;Table2[[#This Row],[HTA]],"A","D"))</f>
        <v>H</v>
      </c>
      <c r="V6612" s="14"/>
      <c r="W6612">
        <v>8</v>
      </c>
      <c r="X6612">
        <v>15</v>
      </c>
      <c r="Y6612">
        <v>3</v>
      </c>
      <c r="Z6612">
        <v>4</v>
      </c>
      <c r="AA6612">
        <v>10</v>
      </c>
      <c r="AB6612">
        <v>11</v>
      </c>
      <c r="AC6612">
        <v>3</v>
      </c>
      <c r="AD6612">
        <v>4</v>
      </c>
      <c r="AE6612">
        <v>1</v>
      </c>
      <c r="AF6612">
        <v>1</v>
      </c>
      <c r="AG6612">
        <v>0</v>
      </c>
      <c r="AH6612">
        <v>0</v>
      </c>
      <c r="AI6612">
        <v>1.8</v>
      </c>
      <c r="AJ6612">
        <v>3.75</v>
      </c>
      <c r="AK6612">
        <v>3.75</v>
      </c>
    </row>
    <row r="6613" spans="1:37" x14ac:dyDescent="0.45">
      <c r="A6613" s="56"/>
      <c r="B6613" s="27">
        <v>44268</v>
      </c>
      <c r="C6613" s="16" t="s">
        <v>477</v>
      </c>
      <c r="D6613" s="16" t="s">
        <v>478</v>
      </c>
      <c r="E6613" s="13" t="s">
        <v>479</v>
      </c>
      <c r="F6613" s="16" t="s">
        <v>271</v>
      </c>
      <c r="G6613" t="s">
        <v>485</v>
      </c>
      <c r="H6613" s="14"/>
      <c r="I6613" t="s">
        <v>487</v>
      </c>
      <c r="J6613" s="14"/>
      <c r="K6613">
        <v>2</v>
      </c>
      <c r="L6613">
        <v>0</v>
      </c>
      <c r="M6613" t="s">
        <v>7</v>
      </c>
      <c r="N6613" s="14"/>
      <c r="O6613">
        <v>0</v>
      </c>
      <c r="P6613">
        <v>0</v>
      </c>
      <c r="Q6613" t="s">
        <v>23</v>
      </c>
      <c r="R6613" s="14"/>
      <c r="S6613" s="16">
        <f>Table2[[#This Row],[FTHG]]-Table2[[#This Row],[HTH]]</f>
        <v>2</v>
      </c>
      <c r="T6613" s="14">
        <f>Table2[[#This Row],[FTAG]]-Table2[[#This Row],[HTA]]</f>
        <v>0</v>
      </c>
      <c r="U6613" s="13" t="str">
        <f>IF(Table2[[#This Row],[SHH]]&gt;Table2[[#This Row],[SHA]],"H",IF(Table2[[#This Row],[HTH]]&lt;Table2[[#This Row],[HTA]],"A","D"))</f>
        <v>H</v>
      </c>
      <c r="V6613" s="14"/>
      <c r="W6613">
        <v>16</v>
      </c>
      <c r="X6613">
        <v>4</v>
      </c>
      <c r="Y6613">
        <v>3</v>
      </c>
      <c r="Z6613">
        <v>0</v>
      </c>
      <c r="AA6613">
        <v>12</v>
      </c>
      <c r="AB6613">
        <v>8</v>
      </c>
      <c r="AC6613">
        <v>5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1.9</v>
      </c>
      <c r="AJ6613">
        <v>3.5</v>
      </c>
      <c r="AK6613">
        <v>3.5</v>
      </c>
    </row>
    <row r="6614" spans="1:37" x14ac:dyDescent="0.45">
      <c r="A6614" s="56"/>
      <c r="B6614" s="27">
        <v>44269</v>
      </c>
      <c r="C6614" s="16" t="s">
        <v>477</v>
      </c>
      <c r="D6614" s="16" t="s">
        <v>478</v>
      </c>
      <c r="E6614" s="13" t="s">
        <v>479</v>
      </c>
      <c r="F6614" s="16" t="s">
        <v>271</v>
      </c>
      <c r="G6614" t="s">
        <v>488</v>
      </c>
      <c r="H6614" s="14"/>
      <c r="I6614" t="s">
        <v>492</v>
      </c>
      <c r="J6614" s="14"/>
      <c r="K6614">
        <v>1</v>
      </c>
      <c r="L6614">
        <v>3</v>
      </c>
      <c r="M6614" t="s">
        <v>8</v>
      </c>
      <c r="N6614" s="14"/>
      <c r="O6614">
        <v>0</v>
      </c>
      <c r="P6614">
        <v>1</v>
      </c>
      <c r="Q6614" t="s">
        <v>8</v>
      </c>
      <c r="R6614" s="14"/>
      <c r="S6614" s="16">
        <f>Table2[[#This Row],[FTHG]]-Table2[[#This Row],[HTH]]</f>
        <v>1</v>
      </c>
      <c r="T6614" s="14">
        <f>Table2[[#This Row],[FTAG]]-Table2[[#This Row],[HTA]]</f>
        <v>2</v>
      </c>
      <c r="U6614" s="13" t="str">
        <f>IF(Table2[[#This Row],[SHH]]&gt;Table2[[#This Row],[SHA]],"H",IF(Table2[[#This Row],[HTH]]&lt;Table2[[#This Row],[HTA]],"A","D"))</f>
        <v>A</v>
      </c>
      <c r="V6614" s="14"/>
      <c r="W6614">
        <v>9</v>
      </c>
      <c r="X6614">
        <v>10</v>
      </c>
      <c r="Y6614">
        <v>3</v>
      </c>
      <c r="Z6614">
        <v>5</v>
      </c>
      <c r="AA6614">
        <v>13</v>
      </c>
      <c r="AB6614">
        <v>12</v>
      </c>
      <c r="AC6614">
        <v>0</v>
      </c>
      <c r="AD6614">
        <v>0</v>
      </c>
      <c r="AE6614">
        <v>3</v>
      </c>
      <c r="AF6614">
        <v>1</v>
      </c>
      <c r="AG6614">
        <v>0</v>
      </c>
      <c r="AH6614">
        <v>0</v>
      </c>
      <c r="AI6614">
        <v>3.5</v>
      </c>
      <c r="AJ6614">
        <v>3.4</v>
      </c>
      <c r="AK6614">
        <v>1.9</v>
      </c>
    </row>
    <row r="6615" spans="1:37" x14ac:dyDescent="0.45">
      <c r="A6615" s="56"/>
      <c r="B6615" s="27">
        <v>44269</v>
      </c>
      <c r="C6615" s="16" t="s">
        <v>477</v>
      </c>
      <c r="D6615" s="16" t="s">
        <v>478</v>
      </c>
      <c r="E6615" s="13" t="s">
        <v>479</v>
      </c>
      <c r="F6615" s="16" t="s">
        <v>271</v>
      </c>
      <c r="G6615" t="s">
        <v>491</v>
      </c>
      <c r="H6615" s="14"/>
      <c r="I6615" t="s">
        <v>494</v>
      </c>
      <c r="J6615" s="14"/>
      <c r="K6615">
        <v>1</v>
      </c>
      <c r="L6615">
        <v>1</v>
      </c>
      <c r="M6615" t="s">
        <v>23</v>
      </c>
      <c r="N6615" s="14"/>
      <c r="O6615">
        <v>1</v>
      </c>
      <c r="P6615">
        <v>1</v>
      </c>
      <c r="Q6615" t="s">
        <v>23</v>
      </c>
      <c r="R6615" s="14"/>
      <c r="S6615" s="16">
        <f>Table2[[#This Row],[FTHG]]-Table2[[#This Row],[HTH]]</f>
        <v>0</v>
      </c>
      <c r="T6615" s="14">
        <f>Table2[[#This Row],[FTAG]]-Table2[[#This Row],[HTA]]</f>
        <v>0</v>
      </c>
      <c r="U6615" s="13" t="str">
        <f>IF(Table2[[#This Row],[SHH]]&gt;Table2[[#This Row],[SHA]],"H",IF(Table2[[#This Row],[HTH]]&lt;Table2[[#This Row],[HTA]],"A","D"))</f>
        <v>D</v>
      </c>
      <c r="V6615" s="14"/>
      <c r="W6615">
        <v>12</v>
      </c>
      <c r="X6615">
        <v>10</v>
      </c>
      <c r="Y6615">
        <v>7</v>
      </c>
      <c r="Z6615">
        <v>3</v>
      </c>
      <c r="AA6615">
        <v>7</v>
      </c>
      <c r="AB6615">
        <v>13</v>
      </c>
      <c r="AC6615">
        <v>5</v>
      </c>
      <c r="AD6615">
        <v>2</v>
      </c>
      <c r="AE6615">
        <v>1</v>
      </c>
      <c r="AF6615">
        <v>3</v>
      </c>
      <c r="AG6615">
        <v>0</v>
      </c>
      <c r="AH6615">
        <v>0</v>
      </c>
      <c r="AI6615">
        <v>1.8</v>
      </c>
      <c r="AJ6615">
        <v>3.6</v>
      </c>
      <c r="AK6615">
        <v>4.2</v>
      </c>
    </row>
    <row r="6616" spans="1:37" x14ac:dyDescent="0.45">
      <c r="A6616" s="56"/>
      <c r="B6616" s="27">
        <v>44269</v>
      </c>
      <c r="C6616" s="16" t="s">
        <v>477</v>
      </c>
      <c r="D6616" s="16" t="s">
        <v>478</v>
      </c>
      <c r="E6616" s="13" t="s">
        <v>479</v>
      </c>
      <c r="F6616" s="16" t="s">
        <v>271</v>
      </c>
      <c r="G6616" t="s">
        <v>497</v>
      </c>
      <c r="H6616" s="14"/>
      <c r="I6616" t="s">
        <v>490</v>
      </c>
      <c r="J6616" s="14"/>
      <c r="K6616">
        <v>1</v>
      </c>
      <c r="L6616">
        <v>3</v>
      </c>
      <c r="M6616" t="s">
        <v>8</v>
      </c>
      <c r="N6616" s="14"/>
      <c r="O6616">
        <v>1</v>
      </c>
      <c r="P6616">
        <v>1</v>
      </c>
      <c r="Q6616" t="s">
        <v>23</v>
      </c>
      <c r="R6616" s="14"/>
      <c r="S6616" s="16">
        <f>Table2[[#This Row],[FTHG]]-Table2[[#This Row],[HTH]]</f>
        <v>0</v>
      </c>
      <c r="T6616" s="14">
        <f>Table2[[#This Row],[FTAG]]-Table2[[#This Row],[HTA]]</f>
        <v>2</v>
      </c>
      <c r="U6616" s="13" t="str">
        <f>IF(Table2[[#This Row],[SHH]]&gt;Table2[[#This Row],[SHA]],"H",IF(Table2[[#This Row],[HTH]]&lt;Table2[[#This Row],[HTA]],"A","D"))</f>
        <v>D</v>
      </c>
      <c r="V6616" s="14"/>
      <c r="W6616">
        <v>15</v>
      </c>
      <c r="X6616">
        <v>10</v>
      </c>
      <c r="Y6616">
        <v>3</v>
      </c>
      <c r="Z6616">
        <v>5</v>
      </c>
      <c r="AA6616">
        <v>15</v>
      </c>
      <c r="AB6616">
        <v>11</v>
      </c>
      <c r="AC6616">
        <v>9</v>
      </c>
      <c r="AD6616">
        <v>2</v>
      </c>
      <c r="AE6616">
        <v>4</v>
      </c>
      <c r="AF6616">
        <v>6</v>
      </c>
      <c r="AG6616">
        <v>0</v>
      </c>
      <c r="AH6616">
        <v>1</v>
      </c>
      <c r="AI6616">
        <v>1.95</v>
      </c>
      <c r="AJ6616">
        <v>3.75</v>
      </c>
      <c r="AK6616">
        <v>3.3</v>
      </c>
    </row>
    <row r="6617" spans="1:37" x14ac:dyDescent="0.45">
      <c r="A6617" s="56"/>
      <c r="B6617" s="27">
        <v>44269</v>
      </c>
      <c r="C6617" s="16" t="s">
        <v>477</v>
      </c>
      <c r="D6617" s="16" t="s">
        <v>478</v>
      </c>
      <c r="E6617" s="13" t="s">
        <v>479</v>
      </c>
      <c r="F6617" s="16" t="s">
        <v>271</v>
      </c>
      <c r="G6617" t="s">
        <v>481</v>
      </c>
      <c r="H6617" s="14"/>
      <c r="I6617" t="s">
        <v>496</v>
      </c>
      <c r="J6617" s="14"/>
      <c r="K6617">
        <v>0</v>
      </c>
      <c r="L6617">
        <v>2</v>
      </c>
      <c r="M6617" t="s">
        <v>8</v>
      </c>
      <c r="N6617" s="14"/>
      <c r="O6617">
        <v>0</v>
      </c>
      <c r="P6617">
        <v>2</v>
      </c>
      <c r="Q6617" t="s">
        <v>8</v>
      </c>
      <c r="R6617" s="14"/>
      <c r="S6617" s="16">
        <f>Table2[[#This Row],[FTHG]]-Table2[[#This Row],[HTH]]</f>
        <v>0</v>
      </c>
      <c r="T6617" s="14">
        <f>Table2[[#This Row],[FTAG]]-Table2[[#This Row],[HTA]]</f>
        <v>0</v>
      </c>
      <c r="U6617" s="13" t="str">
        <f>IF(Table2[[#This Row],[SHH]]&gt;Table2[[#This Row],[SHA]],"H",IF(Table2[[#This Row],[HTH]]&lt;Table2[[#This Row],[HTA]],"A","D"))</f>
        <v>A</v>
      </c>
      <c r="V6617" s="14"/>
      <c r="W6617">
        <v>1</v>
      </c>
      <c r="X6617">
        <v>21</v>
      </c>
      <c r="Y6617">
        <v>1</v>
      </c>
      <c r="Z6617">
        <v>6</v>
      </c>
      <c r="AA6617">
        <v>9</v>
      </c>
      <c r="AB6617">
        <v>12</v>
      </c>
      <c r="AC6617">
        <v>2</v>
      </c>
      <c r="AD6617">
        <v>7</v>
      </c>
      <c r="AE6617">
        <v>1</v>
      </c>
      <c r="AF6617">
        <v>1</v>
      </c>
      <c r="AG6617">
        <v>0</v>
      </c>
      <c r="AH6617">
        <v>0</v>
      </c>
      <c r="AI6617">
        <v>12</v>
      </c>
      <c r="AJ6617">
        <v>6</v>
      </c>
      <c r="AK6617">
        <v>1.25</v>
      </c>
    </row>
    <row r="6618" spans="1:37" x14ac:dyDescent="0.45">
      <c r="A6618" s="56"/>
      <c r="B6618" s="27">
        <v>44274</v>
      </c>
      <c r="C6618" s="16" t="s">
        <v>477</v>
      </c>
      <c r="D6618" s="16" t="s">
        <v>478</v>
      </c>
      <c r="E6618" s="13" t="s">
        <v>479</v>
      </c>
      <c r="F6618" s="16" t="s">
        <v>271</v>
      </c>
      <c r="G6618" t="s">
        <v>480</v>
      </c>
      <c r="H6618" s="14"/>
      <c r="I6618" t="s">
        <v>482</v>
      </c>
      <c r="J6618" s="14"/>
      <c r="K6618">
        <v>0</v>
      </c>
      <c r="L6618">
        <v>0</v>
      </c>
      <c r="M6618" t="s">
        <v>23</v>
      </c>
      <c r="N6618" s="14"/>
      <c r="O6618">
        <v>0</v>
      </c>
      <c r="P6618">
        <v>0</v>
      </c>
      <c r="Q6618" t="s">
        <v>23</v>
      </c>
      <c r="R6618" s="14"/>
      <c r="S6618" s="16">
        <f>Table2[[#This Row],[FTHG]]-Table2[[#This Row],[HTH]]</f>
        <v>0</v>
      </c>
      <c r="T6618" s="14">
        <f>Table2[[#This Row],[FTAG]]-Table2[[#This Row],[HTA]]</f>
        <v>0</v>
      </c>
      <c r="U6618" s="13" t="str">
        <f>IF(Table2[[#This Row],[SHH]]&gt;Table2[[#This Row],[SHA]],"H",IF(Table2[[#This Row],[HTH]]&lt;Table2[[#This Row],[HTA]],"A","D"))</f>
        <v>D</v>
      </c>
      <c r="V6618" s="14"/>
      <c r="W6618">
        <v>11</v>
      </c>
      <c r="X6618">
        <v>13</v>
      </c>
      <c r="Y6618">
        <v>4</v>
      </c>
      <c r="Z6618">
        <v>1</v>
      </c>
      <c r="AA6618">
        <v>9</v>
      </c>
      <c r="AB6618">
        <v>2</v>
      </c>
      <c r="AC6618">
        <v>1</v>
      </c>
      <c r="AD6618">
        <v>3</v>
      </c>
      <c r="AE6618">
        <v>1</v>
      </c>
      <c r="AF6618">
        <v>1</v>
      </c>
      <c r="AG6618">
        <v>0</v>
      </c>
      <c r="AH6618">
        <v>0</v>
      </c>
      <c r="AI6618">
        <v>2.9</v>
      </c>
      <c r="AJ6618">
        <v>3.4</v>
      </c>
      <c r="AK6618">
        <v>2.37</v>
      </c>
    </row>
    <row r="6619" spans="1:37" x14ac:dyDescent="0.45">
      <c r="A6619" s="56"/>
      <c r="B6619" s="27">
        <v>44275</v>
      </c>
      <c r="C6619" s="16" t="s">
        <v>477</v>
      </c>
      <c r="D6619" s="16" t="s">
        <v>478</v>
      </c>
      <c r="E6619" s="13" t="s">
        <v>479</v>
      </c>
      <c r="F6619" s="16" t="s">
        <v>271</v>
      </c>
      <c r="G6619" t="s">
        <v>492</v>
      </c>
      <c r="H6619" s="14"/>
      <c r="I6619" t="s">
        <v>497</v>
      </c>
      <c r="J6619" s="14"/>
      <c r="K6619">
        <v>0</v>
      </c>
      <c r="L6619">
        <v>1</v>
      </c>
      <c r="M6619" t="s">
        <v>8</v>
      </c>
      <c r="N6619" s="14"/>
      <c r="O6619">
        <v>0</v>
      </c>
      <c r="P6619">
        <v>0</v>
      </c>
      <c r="Q6619" t="s">
        <v>23</v>
      </c>
      <c r="R6619" s="14"/>
      <c r="S6619" s="16">
        <f>Table2[[#This Row],[FTHG]]-Table2[[#This Row],[HTH]]</f>
        <v>0</v>
      </c>
      <c r="T6619" s="14">
        <f>Table2[[#This Row],[FTAG]]-Table2[[#This Row],[HTA]]</f>
        <v>1</v>
      </c>
      <c r="U6619" s="13" t="str">
        <f>IF(Table2[[#This Row],[SHH]]&gt;Table2[[#This Row],[SHA]],"H",IF(Table2[[#This Row],[HTH]]&lt;Table2[[#This Row],[HTA]],"A","D"))</f>
        <v>D</v>
      </c>
      <c r="V6619" s="14"/>
      <c r="W6619">
        <v>9</v>
      </c>
      <c r="X6619">
        <v>16</v>
      </c>
      <c r="Y6619">
        <v>1</v>
      </c>
      <c r="Z6619">
        <v>7</v>
      </c>
      <c r="AA6619">
        <v>6</v>
      </c>
      <c r="AB6619">
        <v>10</v>
      </c>
      <c r="AC6619">
        <v>5</v>
      </c>
      <c r="AD6619">
        <v>5</v>
      </c>
      <c r="AE6619">
        <v>0</v>
      </c>
      <c r="AF6619">
        <v>0</v>
      </c>
      <c r="AG6619">
        <v>0</v>
      </c>
      <c r="AH6619">
        <v>0</v>
      </c>
      <c r="AI6619">
        <v>4.33</v>
      </c>
      <c r="AJ6619">
        <v>3.8</v>
      </c>
      <c r="AK6619">
        <v>1.7</v>
      </c>
    </row>
    <row r="6620" spans="1:37" x14ac:dyDescent="0.45">
      <c r="A6620" s="56"/>
      <c r="B6620" s="27">
        <v>44275</v>
      </c>
      <c r="C6620" s="16" t="s">
        <v>477</v>
      </c>
      <c r="D6620" s="16" t="s">
        <v>478</v>
      </c>
      <c r="E6620" s="13" t="s">
        <v>479</v>
      </c>
      <c r="F6620" s="16" t="s">
        <v>271</v>
      </c>
      <c r="G6620" t="s">
        <v>494</v>
      </c>
      <c r="H6620" s="14"/>
      <c r="I6620" t="s">
        <v>483</v>
      </c>
      <c r="J6620" s="14"/>
      <c r="K6620">
        <v>1</v>
      </c>
      <c r="L6620">
        <v>1</v>
      </c>
      <c r="M6620" t="s">
        <v>23</v>
      </c>
      <c r="N6620" s="14"/>
      <c r="O6620">
        <v>1</v>
      </c>
      <c r="P6620">
        <v>0</v>
      </c>
      <c r="Q6620" t="s">
        <v>7</v>
      </c>
      <c r="R6620" s="14"/>
      <c r="S6620" s="16">
        <f>Table2[[#This Row],[FTHG]]-Table2[[#This Row],[HTH]]</f>
        <v>0</v>
      </c>
      <c r="T6620" s="14">
        <f>Table2[[#This Row],[FTAG]]-Table2[[#This Row],[HTA]]</f>
        <v>1</v>
      </c>
      <c r="U6620" s="13" t="str">
        <f>IF(Table2[[#This Row],[SHH]]&gt;Table2[[#This Row],[SHA]],"H",IF(Table2[[#This Row],[HTH]]&lt;Table2[[#This Row],[HTA]],"A","D"))</f>
        <v>D</v>
      </c>
      <c r="V6620" s="14"/>
      <c r="W6620">
        <v>19</v>
      </c>
      <c r="X6620">
        <v>10</v>
      </c>
      <c r="Y6620">
        <v>6</v>
      </c>
      <c r="Z6620">
        <v>5</v>
      </c>
      <c r="AA6620">
        <v>8</v>
      </c>
      <c r="AB6620">
        <v>8</v>
      </c>
      <c r="AC6620">
        <v>6</v>
      </c>
      <c r="AD6620">
        <v>3</v>
      </c>
      <c r="AE6620">
        <v>1</v>
      </c>
      <c r="AF6620">
        <v>1</v>
      </c>
      <c r="AG6620">
        <v>0</v>
      </c>
      <c r="AH6620">
        <v>0</v>
      </c>
      <c r="AI6620">
        <v>1.3</v>
      </c>
      <c r="AJ6620">
        <v>5.5</v>
      </c>
      <c r="AK6620">
        <v>8.5</v>
      </c>
    </row>
    <row r="6621" spans="1:37" x14ac:dyDescent="0.45">
      <c r="A6621" s="56"/>
      <c r="B6621" s="27">
        <v>44275</v>
      </c>
      <c r="C6621" s="16" t="s">
        <v>477</v>
      </c>
      <c r="D6621" s="16" t="s">
        <v>478</v>
      </c>
      <c r="E6621" s="13" t="s">
        <v>479</v>
      </c>
      <c r="F6621" s="16" t="s">
        <v>271</v>
      </c>
      <c r="G6621" t="s">
        <v>487</v>
      </c>
      <c r="H6621" s="14"/>
      <c r="I6621" t="s">
        <v>486</v>
      </c>
      <c r="J6621" s="14"/>
      <c r="K6621">
        <v>3</v>
      </c>
      <c r="L6621">
        <v>1</v>
      </c>
      <c r="M6621" t="s">
        <v>7</v>
      </c>
      <c r="N6621" s="14"/>
      <c r="O6621">
        <v>2</v>
      </c>
      <c r="P6621">
        <v>1</v>
      </c>
      <c r="Q6621" t="s">
        <v>7</v>
      </c>
      <c r="R6621" s="14"/>
      <c r="S6621" s="16">
        <f>Table2[[#This Row],[FTHG]]-Table2[[#This Row],[HTH]]</f>
        <v>1</v>
      </c>
      <c r="T6621" s="14">
        <f>Table2[[#This Row],[FTAG]]-Table2[[#This Row],[HTA]]</f>
        <v>0</v>
      </c>
      <c r="U6621" s="13" t="str">
        <f>IF(Table2[[#This Row],[SHH]]&gt;Table2[[#This Row],[SHA]],"H",IF(Table2[[#This Row],[HTH]]&lt;Table2[[#This Row],[HTA]],"A","D"))</f>
        <v>H</v>
      </c>
      <c r="V6621" s="14"/>
      <c r="W6621">
        <v>17</v>
      </c>
      <c r="X6621">
        <v>19</v>
      </c>
      <c r="Y6621">
        <v>10</v>
      </c>
      <c r="Z6621">
        <v>6</v>
      </c>
      <c r="AA6621">
        <v>14</v>
      </c>
      <c r="AB6621">
        <v>10</v>
      </c>
      <c r="AC6621">
        <v>3</v>
      </c>
      <c r="AD6621">
        <v>5</v>
      </c>
      <c r="AE6621">
        <v>1</v>
      </c>
      <c r="AF6621">
        <v>2</v>
      </c>
      <c r="AG6621">
        <v>0</v>
      </c>
      <c r="AH6621">
        <v>0</v>
      </c>
      <c r="AI6621">
        <v>3.1</v>
      </c>
      <c r="AJ6621">
        <v>3.25</v>
      </c>
      <c r="AK6621">
        <v>2.2999999999999998</v>
      </c>
    </row>
    <row r="6622" spans="1:37" x14ac:dyDescent="0.45">
      <c r="A6622" s="56"/>
      <c r="B6622" s="27">
        <v>44276</v>
      </c>
      <c r="C6622" s="16" t="s">
        <v>477</v>
      </c>
      <c r="D6622" s="16" t="s">
        <v>478</v>
      </c>
      <c r="E6622" s="13" t="s">
        <v>479</v>
      </c>
      <c r="F6622" s="16" t="s">
        <v>271</v>
      </c>
      <c r="G6622" t="s">
        <v>481</v>
      </c>
      <c r="H6622" s="14"/>
      <c r="I6622" t="s">
        <v>488</v>
      </c>
      <c r="J6622" s="14"/>
      <c r="K6622">
        <v>2</v>
      </c>
      <c r="L6622">
        <v>1</v>
      </c>
      <c r="M6622" t="s">
        <v>7</v>
      </c>
      <c r="N6622" s="14"/>
      <c r="O6622">
        <v>0</v>
      </c>
      <c r="P6622">
        <v>0</v>
      </c>
      <c r="Q6622" t="s">
        <v>23</v>
      </c>
      <c r="R6622" s="14"/>
      <c r="S6622" s="16">
        <f>Table2[[#This Row],[FTHG]]-Table2[[#This Row],[HTH]]</f>
        <v>2</v>
      </c>
      <c r="T6622" s="14">
        <f>Table2[[#This Row],[FTAG]]-Table2[[#This Row],[HTA]]</f>
        <v>1</v>
      </c>
      <c r="U6622" s="13" t="str">
        <f>IF(Table2[[#This Row],[SHH]]&gt;Table2[[#This Row],[SHA]],"H",IF(Table2[[#This Row],[HTH]]&lt;Table2[[#This Row],[HTA]],"A","D"))</f>
        <v>H</v>
      </c>
      <c r="V6622" s="14"/>
      <c r="W6622">
        <v>19</v>
      </c>
      <c r="X6622">
        <v>12</v>
      </c>
      <c r="Y6622">
        <v>5</v>
      </c>
      <c r="Z6622">
        <v>4</v>
      </c>
      <c r="AA6622">
        <v>8</v>
      </c>
      <c r="AB6622">
        <v>14</v>
      </c>
      <c r="AC6622">
        <v>11</v>
      </c>
      <c r="AD6622">
        <v>5</v>
      </c>
      <c r="AE6622">
        <v>1</v>
      </c>
      <c r="AF6622">
        <v>1</v>
      </c>
      <c r="AG6622">
        <v>0</v>
      </c>
      <c r="AH6622">
        <v>0</v>
      </c>
      <c r="AI6622">
        <v>1.7</v>
      </c>
      <c r="AJ6622">
        <v>3.6</v>
      </c>
      <c r="AK6622">
        <v>4.75</v>
      </c>
    </row>
    <row r="6623" spans="1:37" x14ac:dyDescent="0.45">
      <c r="A6623" s="56"/>
      <c r="B6623" s="27">
        <v>44276</v>
      </c>
      <c r="C6623" s="16" t="s">
        <v>477</v>
      </c>
      <c r="D6623" s="16" t="s">
        <v>478</v>
      </c>
      <c r="E6623" s="13" t="s">
        <v>479</v>
      </c>
      <c r="F6623" s="16" t="s">
        <v>271</v>
      </c>
      <c r="G6623" t="s">
        <v>489</v>
      </c>
      <c r="H6623" s="14"/>
      <c r="I6623" t="s">
        <v>491</v>
      </c>
      <c r="J6623" s="14"/>
      <c r="K6623">
        <v>2</v>
      </c>
      <c r="L6623">
        <v>0</v>
      </c>
      <c r="M6623" t="s">
        <v>7</v>
      </c>
      <c r="N6623" s="14"/>
      <c r="O6623">
        <v>1</v>
      </c>
      <c r="P6623">
        <v>0</v>
      </c>
      <c r="Q6623" t="s">
        <v>7</v>
      </c>
      <c r="R6623" s="14"/>
      <c r="S6623" s="16">
        <f>Table2[[#This Row],[FTHG]]-Table2[[#This Row],[HTH]]</f>
        <v>1</v>
      </c>
      <c r="T6623" s="14">
        <f>Table2[[#This Row],[FTAG]]-Table2[[#This Row],[HTA]]</f>
        <v>0</v>
      </c>
      <c r="U6623" s="13" t="str">
        <f>IF(Table2[[#This Row],[SHH]]&gt;Table2[[#This Row],[SHA]],"H",IF(Table2[[#This Row],[HTH]]&lt;Table2[[#This Row],[HTA]],"A","D"))</f>
        <v>H</v>
      </c>
      <c r="V6623" s="14"/>
      <c r="W6623">
        <v>9</v>
      </c>
      <c r="X6623">
        <v>15</v>
      </c>
      <c r="Y6623">
        <v>5</v>
      </c>
      <c r="Z6623">
        <v>4</v>
      </c>
      <c r="AA6623">
        <v>11</v>
      </c>
      <c r="AB6623">
        <v>12</v>
      </c>
      <c r="AC6623">
        <v>2</v>
      </c>
      <c r="AD6623">
        <v>10</v>
      </c>
      <c r="AE6623">
        <v>0</v>
      </c>
      <c r="AF6623">
        <v>1</v>
      </c>
      <c r="AG6623">
        <v>0</v>
      </c>
      <c r="AH6623">
        <v>0</v>
      </c>
      <c r="AI6623">
        <v>2.75</v>
      </c>
      <c r="AJ6623">
        <v>3.6</v>
      </c>
      <c r="AK6623">
        <v>2.2999999999999998</v>
      </c>
    </row>
    <row r="6624" spans="1:37" x14ac:dyDescent="0.45">
      <c r="A6624" s="56"/>
      <c r="B6624" s="27">
        <v>44276</v>
      </c>
      <c r="C6624" s="16" t="s">
        <v>477</v>
      </c>
      <c r="D6624" s="16" t="s">
        <v>478</v>
      </c>
      <c r="E6624" s="13" t="s">
        <v>479</v>
      </c>
      <c r="F6624" s="16" t="s">
        <v>271</v>
      </c>
      <c r="G6624" t="s">
        <v>490</v>
      </c>
      <c r="H6624" s="14"/>
      <c r="I6624" t="s">
        <v>495</v>
      </c>
      <c r="J6624" s="14"/>
      <c r="K6624">
        <v>0</v>
      </c>
      <c r="L6624">
        <v>0</v>
      </c>
      <c r="M6624" t="s">
        <v>23</v>
      </c>
      <c r="N6624" s="14"/>
      <c r="O6624">
        <v>0</v>
      </c>
      <c r="P6624">
        <v>0</v>
      </c>
      <c r="Q6624" t="s">
        <v>23</v>
      </c>
      <c r="R6624" s="14"/>
      <c r="S6624" s="16">
        <f>Table2[[#This Row],[FTHG]]-Table2[[#This Row],[HTH]]</f>
        <v>0</v>
      </c>
      <c r="T6624" s="14">
        <f>Table2[[#This Row],[FTAG]]-Table2[[#This Row],[HTA]]</f>
        <v>0</v>
      </c>
      <c r="U6624" s="13" t="str">
        <f>IF(Table2[[#This Row],[SHH]]&gt;Table2[[#This Row],[SHA]],"H",IF(Table2[[#This Row],[HTH]]&lt;Table2[[#This Row],[HTA]],"A","D"))</f>
        <v>D</v>
      </c>
      <c r="V6624" s="14"/>
      <c r="W6624">
        <v>12</v>
      </c>
      <c r="X6624">
        <v>10</v>
      </c>
      <c r="Y6624">
        <v>4</v>
      </c>
      <c r="Z6624">
        <v>4</v>
      </c>
      <c r="AA6624">
        <v>11</v>
      </c>
      <c r="AB6624">
        <v>15</v>
      </c>
      <c r="AC6624">
        <v>5</v>
      </c>
      <c r="AD6624">
        <v>2</v>
      </c>
      <c r="AE6624">
        <v>2</v>
      </c>
      <c r="AF6624">
        <v>1</v>
      </c>
      <c r="AG6624">
        <v>0</v>
      </c>
      <c r="AH6624">
        <v>0</v>
      </c>
      <c r="AI6624">
        <v>1.5</v>
      </c>
      <c r="AJ6624">
        <v>4.33</v>
      </c>
      <c r="AK6624">
        <v>6.5</v>
      </c>
    </row>
    <row r="6625" spans="1:37" x14ac:dyDescent="0.45">
      <c r="A6625" s="56"/>
      <c r="B6625" s="27">
        <v>44276</v>
      </c>
      <c r="C6625" s="16" t="s">
        <v>477</v>
      </c>
      <c r="D6625" s="16" t="s">
        <v>478</v>
      </c>
      <c r="E6625" s="13" t="s">
        <v>479</v>
      </c>
      <c r="F6625" s="16" t="s">
        <v>271</v>
      </c>
      <c r="G6625" t="s">
        <v>484</v>
      </c>
      <c r="H6625" s="14"/>
      <c r="I6625" t="s">
        <v>485</v>
      </c>
      <c r="J6625" s="14"/>
      <c r="K6625">
        <v>1</v>
      </c>
      <c r="L6625">
        <v>1</v>
      </c>
      <c r="M6625" t="s">
        <v>23</v>
      </c>
      <c r="N6625" s="14"/>
      <c r="O6625">
        <v>0</v>
      </c>
      <c r="P6625">
        <v>0</v>
      </c>
      <c r="Q6625" t="s">
        <v>23</v>
      </c>
      <c r="R6625" s="14"/>
      <c r="S6625" s="16">
        <f>Table2[[#This Row],[FTHG]]-Table2[[#This Row],[HTH]]</f>
        <v>1</v>
      </c>
      <c r="T6625" s="14">
        <f>Table2[[#This Row],[FTAG]]-Table2[[#This Row],[HTA]]</f>
        <v>1</v>
      </c>
      <c r="U6625" s="13" t="str">
        <f>IF(Table2[[#This Row],[SHH]]&gt;Table2[[#This Row],[SHA]],"H",IF(Table2[[#This Row],[HTH]]&lt;Table2[[#This Row],[HTA]],"A","D"))</f>
        <v>D</v>
      </c>
      <c r="V6625" s="14"/>
      <c r="W6625">
        <v>7</v>
      </c>
      <c r="X6625">
        <v>13</v>
      </c>
      <c r="Y6625">
        <v>1</v>
      </c>
      <c r="Z6625">
        <v>4</v>
      </c>
      <c r="AA6625">
        <v>10</v>
      </c>
      <c r="AB6625">
        <v>10</v>
      </c>
      <c r="AC6625">
        <v>2</v>
      </c>
      <c r="AD6625">
        <v>6</v>
      </c>
      <c r="AE6625">
        <v>1</v>
      </c>
      <c r="AF6625">
        <v>1</v>
      </c>
      <c r="AG6625">
        <v>0</v>
      </c>
      <c r="AH6625">
        <v>0</v>
      </c>
      <c r="AI6625">
        <v>2.1</v>
      </c>
      <c r="AJ6625">
        <v>3.4</v>
      </c>
      <c r="AK6625">
        <v>3.4</v>
      </c>
    </row>
    <row r="6626" spans="1:37" x14ac:dyDescent="0.45">
      <c r="A6626" s="56"/>
      <c r="B6626" s="27">
        <v>44276</v>
      </c>
      <c r="C6626" s="16" t="s">
        <v>477</v>
      </c>
      <c r="D6626" s="16" t="s">
        <v>478</v>
      </c>
      <c r="E6626" s="13" t="s">
        <v>479</v>
      </c>
      <c r="F6626" s="16" t="s">
        <v>271</v>
      </c>
      <c r="G6626" t="s">
        <v>496</v>
      </c>
      <c r="H6626" s="14"/>
      <c r="I6626" t="s">
        <v>493</v>
      </c>
      <c r="J6626" s="14"/>
      <c r="K6626">
        <v>5</v>
      </c>
      <c r="L6626">
        <v>0</v>
      </c>
      <c r="M6626" t="s">
        <v>7</v>
      </c>
      <c r="N6626" s="14"/>
      <c r="O6626">
        <v>4</v>
      </c>
      <c r="P6626">
        <v>0</v>
      </c>
      <c r="Q6626" t="s">
        <v>7</v>
      </c>
      <c r="R6626" s="14"/>
      <c r="S6626" s="16">
        <f>Table2[[#This Row],[FTHG]]-Table2[[#This Row],[HTH]]</f>
        <v>1</v>
      </c>
      <c r="T6626" s="14">
        <f>Table2[[#This Row],[FTAG]]-Table2[[#This Row],[HTA]]</f>
        <v>0</v>
      </c>
      <c r="U6626" s="13" t="str">
        <f>IF(Table2[[#This Row],[SHH]]&gt;Table2[[#This Row],[SHA]],"H",IF(Table2[[#This Row],[HTH]]&lt;Table2[[#This Row],[HTA]],"A","D"))</f>
        <v>H</v>
      </c>
      <c r="V6626" s="14"/>
      <c r="W6626">
        <v>18</v>
      </c>
      <c r="X6626">
        <v>2</v>
      </c>
      <c r="Y6626">
        <v>10</v>
      </c>
      <c r="Z6626">
        <v>0</v>
      </c>
      <c r="AA6626">
        <v>7</v>
      </c>
      <c r="AB6626">
        <v>9</v>
      </c>
      <c r="AC6626">
        <v>6</v>
      </c>
      <c r="AD6626">
        <v>3</v>
      </c>
      <c r="AE6626">
        <v>0</v>
      </c>
      <c r="AF6626">
        <v>0</v>
      </c>
      <c r="AG6626">
        <v>0</v>
      </c>
      <c r="AH6626">
        <v>0</v>
      </c>
      <c r="AI6626">
        <v>1.05</v>
      </c>
      <c r="AJ6626">
        <v>15</v>
      </c>
      <c r="AK6626">
        <v>21</v>
      </c>
    </row>
    <row r="6627" spans="1:37" x14ac:dyDescent="0.45">
      <c r="A6627" s="56"/>
      <c r="B6627" s="27">
        <v>44289</v>
      </c>
      <c r="C6627" s="16" t="s">
        <v>477</v>
      </c>
      <c r="D6627" s="16" t="s">
        <v>478</v>
      </c>
      <c r="E6627" s="13" t="s">
        <v>479</v>
      </c>
      <c r="F6627" s="16" t="s">
        <v>271</v>
      </c>
      <c r="G6627" t="s">
        <v>488</v>
      </c>
      <c r="H6627" s="14"/>
      <c r="I6627" t="s">
        <v>486</v>
      </c>
      <c r="J6627" s="14"/>
      <c r="K6627">
        <v>0</v>
      </c>
      <c r="L6627">
        <v>1</v>
      </c>
      <c r="M6627" t="s">
        <v>8</v>
      </c>
      <c r="N6627" s="14"/>
      <c r="O6627">
        <v>0</v>
      </c>
      <c r="P6627">
        <v>0</v>
      </c>
      <c r="Q6627" t="s">
        <v>23</v>
      </c>
      <c r="R6627" s="14"/>
      <c r="S6627" s="16">
        <f>Table2[[#This Row],[FTHG]]-Table2[[#This Row],[HTH]]</f>
        <v>0</v>
      </c>
      <c r="T6627" s="14">
        <f>Table2[[#This Row],[FTAG]]-Table2[[#This Row],[HTA]]</f>
        <v>1</v>
      </c>
      <c r="U6627" s="13" t="str">
        <f>IF(Table2[[#This Row],[SHH]]&gt;Table2[[#This Row],[SHA]],"H",IF(Table2[[#This Row],[HTH]]&lt;Table2[[#This Row],[HTA]],"A","D"))</f>
        <v>D</v>
      </c>
      <c r="V6627" s="14"/>
      <c r="W6627">
        <v>9</v>
      </c>
      <c r="X6627">
        <v>8</v>
      </c>
      <c r="Y6627">
        <v>2</v>
      </c>
      <c r="Z6627">
        <v>3</v>
      </c>
      <c r="AA6627">
        <v>11</v>
      </c>
      <c r="AB6627">
        <v>10</v>
      </c>
      <c r="AC6627">
        <v>3</v>
      </c>
      <c r="AD6627">
        <v>0</v>
      </c>
      <c r="AE6627">
        <v>0</v>
      </c>
      <c r="AF6627">
        <v>3</v>
      </c>
      <c r="AG6627">
        <v>0</v>
      </c>
      <c r="AH6627">
        <v>1</v>
      </c>
      <c r="AI6627">
        <v>3.75</v>
      </c>
      <c r="AJ6627">
        <v>3.6</v>
      </c>
      <c r="AK6627">
        <v>1.9</v>
      </c>
    </row>
    <row r="6628" spans="1:37" x14ac:dyDescent="0.45">
      <c r="A6628" s="56"/>
      <c r="B6628" s="27">
        <v>44289</v>
      </c>
      <c r="C6628" s="16" t="s">
        <v>477</v>
      </c>
      <c r="D6628" s="16" t="s">
        <v>478</v>
      </c>
      <c r="E6628" s="13" t="s">
        <v>479</v>
      </c>
      <c r="F6628" s="16" t="s">
        <v>271</v>
      </c>
      <c r="G6628" t="s">
        <v>482</v>
      </c>
      <c r="H6628" s="14"/>
      <c r="I6628" t="s">
        <v>490</v>
      </c>
      <c r="J6628" s="14"/>
      <c r="K6628">
        <v>1</v>
      </c>
      <c r="L6628">
        <v>2</v>
      </c>
      <c r="M6628" t="s">
        <v>8</v>
      </c>
      <c r="N6628" s="14"/>
      <c r="O6628">
        <v>1</v>
      </c>
      <c r="P6628">
        <v>1</v>
      </c>
      <c r="Q6628" t="s">
        <v>23</v>
      </c>
      <c r="R6628" s="14"/>
      <c r="S6628" s="16">
        <f>Table2[[#This Row],[FTHG]]-Table2[[#This Row],[HTH]]</f>
        <v>0</v>
      </c>
      <c r="T6628" s="14">
        <f>Table2[[#This Row],[FTAG]]-Table2[[#This Row],[HTA]]</f>
        <v>1</v>
      </c>
      <c r="U6628" s="13" t="str">
        <f>IF(Table2[[#This Row],[SHH]]&gt;Table2[[#This Row],[SHA]],"H",IF(Table2[[#This Row],[HTH]]&lt;Table2[[#This Row],[HTA]],"A","D"))</f>
        <v>D</v>
      </c>
      <c r="V6628" s="14"/>
      <c r="W6628">
        <v>2</v>
      </c>
      <c r="X6628">
        <v>20</v>
      </c>
      <c r="Y6628">
        <v>1</v>
      </c>
      <c r="Z6628">
        <v>6</v>
      </c>
      <c r="AA6628">
        <v>26</v>
      </c>
      <c r="AB6628">
        <v>12</v>
      </c>
      <c r="AC6628">
        <v>1</v>
      </c>
      <c r="AD6628">
        <v>5</v>
      </c>
      <c r="AE6628">
        <v>2</v>
      </c>
      <c r="AF6628">
        <v>1</v>
      </c>
      <c r="AG6628">
        <v>0</v>
      </c>
      <c r="AH6628">
        <v>0</v>
      </c>
      <c r="AI6628">
        <v>2.75</v>
      </c>
      <c r="AJ6628">
        <v>3.4</v>
      </c>
      <c r="AK6628">
        <v>2.5</v>
      </c>
    </row>
    <row r="6629" spans="1:37" x14ac:dyDescent="0.45">
      <c r="A6629" s="56"/>
      <c r="B6629" s="27">
        <v>44289</v>
      </c>
      <c r="C6629" s="16" t="s">
        <v>477</v>
      </c>
      <c r="D6629" s="16" t="s">
        <v>478</v>
      </c>
      <c r="E6629" s="13" t="s">
        <v>479</v>
      </c>
      <c r="F6629" s="16" t="s">
        <v>271</v>
      </c>
      <c r="G6629" t="s">
        <v>495</v>
      </c>
      <c r="H6629" s="14"/>
      <c r="I6629" t="s">
        <v>489</v>
      </c>
      <c r="J6629" s="14"/>
      <c r="K6629">
        <v>0</v>
      </c>
      <c r="L6629">
        <v>1</v>
      </c>
      <c r="M6629" t="s">
        <v>8</v>
      </c>
      <c r="N6629" s="14"/>
      <c r="O6629">
        <v>0</v>
      </c>
      <c r="P6629">
        <v>0</v>
      </c>
      <c r="Q6629" t="s">
        <v>23</v>
      </c>
      <c r="R6629" s="14"/>
      <c r="S6629" s="16">
        <f>Table2[[#This Row],[FTHG]]-Table2[[#This Row],[HTH]]</f>
        <v>0</v>
      </c>
      <c r="T6629" s="14">
        <f>Table2[[#This Row],[FTAG]]-Table2[[#This Row],[HTA]]</f>
        <v>1</v>
      </c>
      <c r="U6629" s="13" t="str">
        <f>IF(Table2[[#This Row],[SHH]]&gt;Table2[[#This Row],[SHA]],"H",IF(Table2[[#This Row],[HTH]]&lt;Table2[[#This Row],[HTA]],"A","D"))</f>
        <v>D</v>
      </c>
      <c r="V6629" s="14"/>
      <c r="W6629">
        <v>12</v>
      </c>
      <c r="X6629">
        <v>5</v>
      </c>
      <c r="Y6629">
        <v>2</v>
      </c>
      <c r="Z6629">
        <v>2</v>
      </c>
      <c r="AA6629">
        <v>11</v>
      </c>
      <c r="AB6629">
        <v>6</v>
      </c>
      <c r="AC6629">
        <v>6</v>
      </c>
      <c r="AD6629">
        <v>2</v>
      </c>
      <c r="AE6629">
        <v>2</v>
      </c>
      <c r="AF6629">
        <v>1</v>
      </c>
      <c r="AG6629">
        <v>0</v>
      </c>
      <c r="AH6629">
        <v>1</v>
      </c>
      <c r="AI6629">
        <v>6</v>
      </c>
      <c r="AJ6629">
        <v>4.5</v>
      </c>
      <c r="AK6629">
        <v>1.5</v>
      </c>
    </row>
    <row r="6630" spans="1:37" x14ac:dyDescent="0.45">
      <c r="A6630" s="56"/>
      <c r="B6630" s="27">
        <v>44289</v>
      </c>
      <c r="C6630" s="16" t="s">
        <v>477</v>
      </c>
      <c r="D6630" s="16" t="s">
        <v>478</v>
      </c>
      <c r="E6630" s="13" t="s">
        <v>479</v>
      </c>
      <c r="F6630" s="16" t="s">
        <v>271</v>
      </c>
      <c r="G6630" t="s">
        <v>485</v>
      </c>
      <c r="H6630" s="14"/>
      <c r="I6630" t="s">
        <v>481</v>
      </c>
      <c r="J6630" s="14"/>
      <c r="K6630">
        <v>3</v>
      </c>
      <c r="L6630">
        <v>2</v>
      </c>
      <c r="M6630" t="s">
        <v>7</v>
      </c>
      <c r="N6630" s="14"/>
      <c r="O6630">
        <v>1</v>
      </c>
      <c r="P6630">
        <v>0</v>
      </c>
      <c r="Q6630" t="s">
        <v>7</v>
      </c>
      <c r="R6630" s="14"/>
      <c r="S6630" s="16">
        <f>Table2[[#This Row],[FTHG]]-Table2[[#This Row],[HTH]]</f>
        <v>2</v>
      </c>
      <c r="T6630" s="14">
        <f>Table2[[#This Row],[FTAG]]-Table2[[#This Row],[HTA]]</f>
        <v>2</v>
      </c>
      <c r="U6630" s="13" t="str">
        <f>IF(Table2[[#This Row],[SHH]]&gt;Table2[[#This Row],[SHA]],"H",IF(Table2[[#This Row],[HTH]]&lt;Table2[[#This Row],[HTA]],"A","D"))</f>
        <v>D</v>
      </c>
      <c r="V6630" s="14"/>
      <c r="W6630">
        <v>18</v>
      </c>
      <c r="X6630">
        <v>18</v>
      </c>
      <c r="Y6630">
        <v>5</v>
      </c>
      <c r="Z6630">
        <v>6</v>
      </c>
      <c r="AA6630">
        <v>12</v>
      </c>
      <c r="AB6630">
        <v>12</v>
      </c>
      <c r="AC6630">
        <v>4</v>
      </c>
      <c r="AD6630">
        <v>11</v>
      </c>
      <c r="AE6630">
        <v>1</v>
      </c>
      <c r="AF6630">
        <v>1</v>
      </c>
      <c r="AG6630">
        <v>0</v>
      </c>
      <c r="AH6630">
        <v>0</v>
      </c>
      <c r="AI6630">
        <v>2.0499999999999998</v>
      </c>
      <c r="AJ6630">
        <v>3.4</v>
      </c>
      <c r="AK6630">
        <v>3.6</v>
      </c>
    </row>
    <row r="6631" spans="1:37" x14ac:dyDescent="0.45">
      <c r="A6631" s="56"/>
      <c r="B6631" s="27">
        <v>44290</v>
      </c>
      <c r="C6631" s="16" t="s">
        <v>477</v>
      </c>
      <c r="D6631" s="16" t="s">
        <v>478</v>
      </c>
      <c r="E6631" s="13" t="s">
        <v>479</v>
      </c>
      <c r="F6631" s="16" t="s">
        <v>271</v>
      </c>
      <c r="G6631" t="s">
        <v>494</v>
      </c>
      <c r="H6631" s="14"/>
      <c r="I6631" t="s">
        <v>492</v>
      </c>
      <c r="J6631" s="14"/>
      <c r="K6631">
        <v>2</v>
      </c>
      <c r="L6631">
        <v>0</v>
      </c>
      <c r="M6631" t="s">
        <v>7</v>
      </c>
      <c r="N6631" s="14"/>
      <c r="O6631">
        <v>0</v>
      </c>
      <c r="P6631">
        <v>0</v>
      </c>
      <c r="Q6631" t="s">
        <v>23</v>
      </c>
      <c r="R6631" s="14"/>
      <c r="S6631" s="16">
        <f>Table2[[#This Row],[FTHG]]-Table2[[#This Row],[HTH]]</f>
        <v>2</v>
      </c>
      <c r="T6631" s="14">
        <f>Table2[[#This Row],[FTAG]]-Table2[[#This Row],[HTA]]</f>
        <v>0</v>
      </c>
      <c r="U6631" s="13" t="str">
        <f>IF(Table2[[#This Row],[SHH]]&gt;Table2[[#This Row],[SHA]],"H",IF(Table2[[#This Row],[HTH]]&lt;Table2[[#This Row],[HTA]],"A","D"))</f>
        <v>H</v>
      </c>
      <c r="V6631" s="14"/>
      <c r="W6631">
        <v>18</v>
      </c>
      <c r="X6631">
        <v>8</v>
      </c>
      <c r="Y6631">
        <v>7</v>
      </c>
      <c r="Z6631">
        <v>3</v>
      </c>
      <c r="AA6631">
        <v>10</v>
      </c>
      <c r="AB6631">
        <v>9</v>
      </c>
      <c r="AC6631">
        <v>4</v>
      </c>
      <c r="AD6631">
        <v>2</v>
      </c>
      <c r="AE6631">
        <v>0</v>
      </c>
      <c r="AF6631">
        <v>0</v>
      </c>
      <c r="AG6631">
        <v>0</v>
      </c>
      <c r="AH6631">
        <v>0</v>
      </c>
      <c r="AI6631">
        <v>1.5</v>
      </c>
      <c r="AJ6631">
        <v>4.33</v>
      </c>
      <c r="AK6631">
        <v>6</v>
      </c>
    </row>
    <row r="6632" spans="1:37" x14ac:dyDescent="0.45">
      <c r="A6632" s="56"/>
      <c r="B6632" s="27">
        <v>44290</v>
      </c>
      <c r="C6632" s="16" t="s">
        <v>477</v>
      </c>
      <c r="D6632" s="16" t="s">
        <v>478</v>
      </c>
      <c r="E6632" s="13" t="s">
        <v>479</v>
      </c>
      <c r="F6632" s="16" t="s">
        <v>271</v>
      </c>
      <c r="G6632" t="s">
        <v>493</v>
      </c>
      <c r="H6632" s="14"/>
      <c r="I6632" t="s">
        <v>497</v>
      </c>
      <c r="J6632" s="14"/>
      <c r="K6632">
        <v>1</v>
      </c>
      <c r="L6632">
        <v>4</v>
      </c>
      <c r="M6632" t="s">
        <v>8</v>
      </c>
      <c r="N6632" s="14"/>
      <c r="O6632">
        <v>0</v>
      </c>
      <c r="P6632">
        <v>3</v>
      </c>
      <c r="Q6632" t="s">
        <v>8</v>
      </c>
      <c r="R6632" s="14"/>
      <c r="S6632" s="16">
        <f>Table2[[#This Row],[FTHG]]-Table2[[#This Row],[HTH]]</f>
        <v>1</v>
      </c>
      <c r="T6632" s="14">
        <f>Table2[[#This Row],[FTAG]]-Table2[[#This Row],[HTA]]</f>
        <v>1</v>
      </c>
      <c r="U6632" s="13" t="str">
        <f>IF(Table2[[#This Row],[SHH]]&gt;Table2[[#This Row],[SHA]],"H",IF(Table2[[#This Row],[HTH]]&lt;Table2[[#This Row],[HTA]],"A","D"))</f>
        <v>A</v>
      </c>
      <c r="V6632" s="14"/>
      <c r="W6632">
        <v>8</v>
      </c>
      <c r="X6632">
        <v>22</v>
      </c>
      <c r="Y6632">
        <v>1</v>
      </c>
      <c r="Z6632">
        <v>8</v>
      </c>
      <c r="AA6632">
        <v>14</v>
      </c>
      <c r="AB6632">
        <v>14</v>
      </c>
      <c r="AC6632">
        <v>4</v>
      </c>
      <c r="AD6632">
        <v>2</v>
      </c>
      <c r="AE6632">
        <v>2</v>
      </c>
      <c r="AF6632">
        <v>0</v>
      </c>
      <c r="AG6632">
        <v>0</v>
      </c>
      <c r="AH6632">
        <v>0</v>
      </c>
      <c r="AI6632">
        <v>8.5</v>
      </c>
      <c r="AJ6632">
        <v>5</v>
      </c>
      <c r="AK6632">
        <v>1.33</v>
      </c>
    </row>
    <row r="6633" spans="1:37" x14ac:dyDescent="0.45">
      <c r="A6633" s="56"/>
      <c r="B6633" s="27">
        <v>44290</v>
      </c>
      <c r="C6633" s="16" t="s">
        <v>477</v>
      </c>
      <c r="D6633" s="16" t="s">
        <v>478</v>
      </c>
      <c r="E6633" s="13" t="s">
        <v>479</v>
      </c>
      <c r="F6633" s="16" t="s">
        <v>271</v>
      </c>
      <c r="G6633" t="s">
        <v>491</v>
      </c>
      <c r="H6633" s="14"/>
      <c r="I6633" t="s">
        <v>484</v>
      </c>
      <c r="J6633" s="14"/>
      <c r="K6633">
        <v>3</v>
      </c>
      <c r="L6633">
        <v>0</v>
      </c>
      <c r="M6633" t="s">
        <v>7</v>
      </c>
      <c r="N6633" s="14"/>
      <c r="O6633">
        <v>2</v>
      </c>
      <c r="P6633">
        <v>0</v>
      </c>
      <c r="Q6633" t="s">
        <v>7</v>
      </c>
      <c r="R6633" s="14"/>
      <c r="S6633" s="16">
        <f>Table2[[#This Row],[FTHG]]-Table2[[#This Row],[HTH]]</f>
        <v>1</v>
      </c>
      <c r="T6633" s="14">
        <f>Table2[[#This Row],[FTAG]]-Table2[[#This Row],[HTA]]</f>
        <v>0</v>
      </c>
      <c r="U6633" s="13" t="str">
        <f>IF(Table2[[#This Row],[SHH]]&gt;Table2[[#This Row],[SHA]],"H",IF(Table2[[#This Row],[HTH]]&lt;Table2[[#This Row],[HTA]],"A","D"))</f>
        <v>H</v>
      </c>
      <c r="V6633" s="14"/>
      <c r="W6633">
        <v>15</v>
      </c>
      <c r="X6633">
        <v>5</v>
      </c>
      <c r="Y6633">
        <v>7</v>
      </c>
      <c r="Z6633">
        <v>2</v>
      </c>
      <c r="AA6633">
        <v>6</v>
      </c>
      <c r="AB6633">
        <v>16</v>
      </c>
      <c r="AC6633">
        <v>3</v>
      </c>
      <c r="AD6633">
        <v>3</v>
      </c>
      <c r="AE6633">
        <v>1</v>
      </c>
      <c r="AF6633">
        <v>2</v>
      </c>
      <c r="AG6633">
        <v>0</v>
      </c>
      <c r="AH6633">
        <v>0</v>
      </c>
      <c r="AI6633">
        <v>1.36</v>
      </c>
      <c r="AJ6633">
        <v>4.75</v>
      </c>
      <c r="AK6633">
        <v>8.5</v>
      </c>
    </row>
    <row r="6634" spans="1:37" x14ac:dyDescent="0.45">
      <c r="A6634" s="56"/>
      <c r="B6634" s="27">
        <v>44290</v>
      </c>
      <c r="C6634" s="16" t="s">
        <v>477</v>
      </c>
      <c r="D6634" s="16" t="s">
        <v>478</v>
      </c>
      <c r="E6634" s="13" t="s">
        <v>479</v>
      </c>
      <c r="F6634" s="16" t="s">
        <v>271</v>
      </c>
      <c r="G6634" t="s">
        <v>483</v>
      </c>
      <c r="H6634" s="14"/>
      <c r="I6634" t="s">
        <v>487</v>
      </c>
      <c r="J6634" s="14"/>
      <c r="K6634">
        <v>3</v>
      </c>
      <c r="L6634">
        <v>1</v>
      </c>
      <c r="M6634" t="s">
        <v>7</v>
      </c>
      <c r="N6634" s="14"/>
      <c r="O6634">
        <v>3</v>
      </c>
      <c r="P6634">
        <v>0</v>
      </c>
      <c r="Q6634" t="s">
        <v>7</v>
      </c>
      <c r="R6634" s="14"/>
      <c r="S6634" s="16">
        <f>Table2[[#This Row],[FTHG]]-Table2[[#This Row],[HTH]]</f>
        <v>0</v>
      </c>
      <c r="T6634" s="14">
        <f>Table2[[#This Row],[FTAG]]-Table2[[#This Row],[HTA]]</f>
        <v>1</v>
      </c>
      <c r="U6634" s="13" t="str">
        <f>IF(Table2[[#This Row],[SHH]]&gt;Table2[[#This Row],[SHA]],"H",IF(Table2[[#This Row],[HTH]]&lt;Table2[[#This Row],[HTA]],"A","D"))</f>
        <v>D</v>
      </c>
      <c r="V6634" s="14"/>
      <c r="W6634">
        <v>18</v>
      </c>
      <c r="X6634">
        <v>7</v>
      </c>
      <c r="Y6634">
        <v>11</v>
      </c>
      <c r="Z6634">
        <v>2</v>
      </c>
      <c r="AA6634">
        <v>11</v>
      </c>
      <c r="AB6634">
        <v>18</v>
      </c>
      <c r="AC6634">
        <v>3</v>
      </c>
      <c r="AD6634">
        <v>6</v>
      </c>
      <c r="AE6634">
        <v>1</v>
      </c>
      <c r="AF6634">
        <v>2</v>
      </c>
      <c r="AG6634">
        <v>0</v>
      </c>
      <c r="AH6634">
        <v>0</v>
      </c>
      <c r="AI6634">
        <v>2.2000000000000002</v>
      </c>
      <c r="AJ6634">
        <v>3.3</v>
      </c>
      <c r="AK6634">
        <v>3.3</v>
      </c>
    </row>
    <row r="6635" spans="1:37" x14ac:dyDescent="0.45">
      <c r="A6635" s="56"/>
      <c r="B6635" s="27">
        <v>44290</v>
      </c>
      <c r="C6635" s="16" t="s">
        <v>477</v>
      </c>
      <c r="D6635" s="16" t="s">
        <v>478</v>
      </c>
      <c r="E6635" s="13" t="s">
        <v>479</v>
      </c>
      <c r="F6635" s="16" t="s">
        <v>271</v>
      </c>
      <c r="G6635" t="s">
        <v>480</v>
      </c>
      <c r="H6635" s="14"/>
      <c r="I6635" t="s">
        <v>496</v>
      </c>
      <c r="J6635" s="14"/>
      <c r="K6635">
        <v>1</v>
      </c>
      <c r="L6635">
        <v>2</v>
      </c>
      <c r="M6635" t="s">
        <v>8</v>
      </c>
      <c r="N6635" s="14"/>
      <c r="O6635">
        <v>1</v>
      </c>
      <c r="P6635">
        <v>1</v>
      </c>
      <c r="Q6635" t="s">
        <v>23</v>
      </c>
      <c r="R6635" s="14"/>
      <c r="S6635" s="16">
        <f>Table2[[#This Row],[FTHG]]-Table2[[#This Row],[HTH]]</f>
        <v>0</v>
      </c>
      <c r="T6635" s="14">
        <f>Table2[[#This Row],[FTAG]]-Table2[[#This Row],[HTA]]</f>
        <v>1</v>
      </c>
      <c r="U6635" s="13" t="str">
        <f>IF(Table2[[#This Row],[SHH]]&gt;Table2[[#This Row],[SHA]],"H",IF(Table2[[#This Row],[HTH]]&lt;Table2[[#This Row],[HTA]],"A","D"))</f>
        <v>D</v>
      </c>
      <c r="V6635" s="14"/>
      <c r="W6635">
        <v>8</v>
      </c>
      <c r="X6635">
        <v>18</v>
      </c>
      <c r="Y6635">
        <v>1</v>
      </c>
      <c r="Z6635">
        <v>6</v>
      </c>
      <c r="AA6635">
        <v>13</v>
      </c>
      <c r="AB6635">
        <v>14</v>
      </c>
      <c r="AC6635">
        <v>2</v>
      </c>
      <c r="AD6635">
        <v>9</v>
      </c>
      <c r="AE6635">
        <v>0</v>
      </c>
      <c r="AF6635">
        <v>1</v>
      </c>
      <c r="AG6635">
        <v>0</v>
      </c>
      <c r="AH6635">
        <v>0</v>
      </c>
      <c r="AI6635">
        <v>10</v>
      </c>
      <c r="AJ6635">
        <v>6</v>
      </c>
      <c r="AK6635">
        <v>1.28</v>
      </c>
    </row>
    <row r="6636" spans="1:37" x14ac:dyDescent="0.45">
      <c r="A6636" s="56"/>
      <c r="B6636" s="27">
        <v>44295</v>
      </c>
      <c r="C6636" s="16" t="s">
        <v>477</v>
      </c>
      <c r="D6636" s="16" t="s">
        <v>478</v>
      </c>
      <c r="E6636" s="13" t="s">
        <v>479</v>
      </c>
      <c r="F6636" s="16" t="s">
        <v>271</v>
      </c>
      <c r="G6636" t="s">
        <v>490</v>
      </c>
      <c r="H6636" s="14"/>
      <c r="I6636" t="s">
        <v>493</v>
      </c>
      <c r="J6636" s="14"/>
      <c r="K6636">
        <v>0</v>
      </c>
      <c r="L6636">
        <v>0</v>
      </c>
      <c r="M6636" t="s">
        <v>23</v>
      </c>
      <c r="N6636" s="14"/>
      <c r="O6636">
        <v>0</v>
      </c>
      <c r="P6636">
        <v>0</v>
      </c>
      <c r="Q6636" t="s">
        <v>23</v>
      </c>
      <c r="R6636" s="14"/>
      <c r="S6636" s="16">
        <f>Table2[[#This Row],[FTHG]]-Table2[[#This Row],[HTH]]</f>
        <v>0</v>
      </c>
      <c r="T6636" s="14">
        <f>Table2[[#This Row],[FTAG]]-Table2[[#This Row],[HTA]]</f>
        <v>0</v>
      </c>
      <c r="U6636" s="13" t="str">
        <f>IF(Table2[[#This Row],[SHH]]&gt;Table2[[#This Row],[SHA]],"H",IF(Table2[[#This Row],[HTH]]&lt;Table2[[#This Row],[HTA]],"A","D"))</f>
        <v>D</v>
      </c>
      <c r="V6636" s="14"/>
      <c r="W6636">
        <v>21</v>
      </c>
      <c r="X6636">
        <v>6</v>
      </c>
      <c r="Y6636">
        <v>4</v>
      </c>
      <c r="Z6636">
        <v>2</v>
      </c>
      <c r="AA6636">
        <v>12</v>
      </c>
      <c r="AB6636">
        <v>22</v>
      </c>
      <c r="AC6636">
        <v>15</v>
      </c>
      <c r="AD6636">
        <v>2</v>
      </c>
      <c r="AE6636">
        <v>2</v>
      </c>
      <c r="AF6636">
        <v>6</v>
      </c>
      <c r="AG6636">
        <v>0</v>
      </c>
      <c r="AH6636">
        <v>0</v>
      </c>
      <c r="AI6636">
        <v>1.18</v>
      </c>
      <c r="AJ6636">
        <v>6.5</v>
      </c>
      <c r="AK6636">
        <v>15</v>
      </c>
    </row>
    <row r="6637" spans="1:37" x14ac:dyDescent="0.45">
      <c r="A6637" s="56"/>
      <c r="B6637" s="27">
        <v>44296</v>
      </c>
      <c r="C6637" s="16" t="s">
        <v>477</v>
      </c>
      <c r="D6637" s="16" t="s">
        <v>478</v>
      </c>
      <c r="E6637" s="13" t="s">
        <v>479</v>
      </c>
      <c r="F6637" s="16" t="s">
        <v>271</v>
      </c>
      <c r="G6637" t="s">
        <v>484</v>
      </c>
      <c r="H6637" s="14"/>
      <c r="I6637" t="s">
        <v>495</v>
      </c>
      <c r="J6637" s="14"/>
      <c r="K6637">
        <v>4</v>
      </c>
      <c r="L6637">
        <v>0</v>
      </c>
      <c r="M6637" t="s">
        <v>7</v>
      </c>
      <c r="N6637" s="14"/>
      <c r="O6637">
        <v>2</v>
      </c>
      <c r="P6637">
        <v>0</v>
      </c>
      <c r="Q6637" t="s">
        <v>7</v>
      </c>
      <c r="R6637" s="14"/>
      <c r="S6637" s="16">
        <f>Table2[[#This Row],[FTHG]]-Table2[[#This Row],[HTH]]</f>
        <v>2</v>
      </c>
      <c r="T6637" s="14">
        <f>Table2[[#This Row],[FTAG]]-Table2[[#This Row],[HTA]]</f>
        <v>0</v>
      </c>
      <c r="U6637" s="13" t="str">
        <f>IF(Table2[[#This Row],[SHH]]&gt;Table2[[#This Row],[SHA]],"H",IF(Table2[[#This Row],[HTH]]&lt;Table2[[#This Row],[HTA]],"A","D"))</f>
        <v>H</v>
      </c>
      <c r="V6637" s="14"/>
      <c r="W6637">
        <v>10</v>
      </c>
      <c r="X6637">
        <v>9</v>
      </c>
      <c r="Y6637">
        <v>5</v>
      </c>
      <c r="Z6637">
        <v>1</v>
      </c>
      <c r="AA6637">
        <v>8</v>
      </c>
      <c r="AB6637">
        <v>5</v>
      </c>
      <c r="AC6637">
        <v>3</v>
      </c>
      <c r="AD6637">
        <v>4</v>
      </c>
      <c r="AE6637">
        <v>0</v>
      </c>
      <c r="AF6637">
        <v>1</v>
      </c>
      <c r="AG6637">
        <v>0</v>
      </c>
      <c r="AH6637">
        <v>0</v>
      </c>
      <c r="AI6637">
        <v>2.0499999999999998</v>
      </c>
      <c r="AJ6637">
        <v>3.5</v>
      </c>
      <c r="AK6637">
        <v>3.5</v>
      </c>
    </row>
    <row r="6638" spans="1:37" x14ac:dyDescent="0.45">
      <c r="A6638" s="56"/>
      <c r="B6638" s="27">
        <v>44296</v>
      </c>
      <c r="C6638" s="16" t="s">
        <v>477</v>
      </c>
      <c r="D6638" s="16" t="s">
        <v>478</v>
      </c>
      <c r="E6638" s="13" t="s">
        <v>479</v>
      </c>
      <c r="F6638" s="16" t="s">
        <v>271</v>
      </c>
      <c r="G6638" t="s">
        <v>489</v>
      </c>
      <c r="H6638" s="14"/>
      <c r="I6638" t="s">
        <v>485</v>
      </c>
      <c r="J6638" s="14"/>
      <c r="K6638">
        <v>2</v>
      </c>
      <c r="L6638">
        <v>0</v>
      </c>
      <c r="M6638" t="s">
        <v>7</v>
      </c>
      <c r="N6638" s="14"/>
      <c r="O6638">
        <v>1</v>
      </c>
      <c r="P6638">
        <v>0</v>
      </c>
      <c r="Q6638" t="s">
        <v>7</v>
      </c>
      <c r="R6638" s="14"/>
      <c r="S6638" s="16">
        <f>Table2[[#This Row],[FTHG]]-Table2[[#This Row],[HTH]]</f>
        <v>1</v>
      </c>
      <c r="T6638" s="14">
        <f>Table2[[#This Row],[FTAG]]-Table2[[#This Row],[HTA]]</f>
        <v>0</v>
      </c>
      <c r="U6638" s="13" t="str">
        <f>IF(Table2[[#This Row],[SHH]]&gt;Table2[[#This Row],[SHA]],"H",IF(Table2[[#This Row],[HTH]]&lt;Table2[[#This Row],[HTA]],"A","D"))</f>
        <v>H</v>
      </c>
      <c r="V6638" s="14"/>
      <c r="W6638">
        <v>20</v>
      </c>
      <c r="X6638">
        <v>5</v>
      </c>
      <c r="Y6638">
        <v>10</v>
      </c>
      <c r="Z6638">
        <v>3</v>
      </c>
      <c r="AA6638">
        <v>6</v>
      </c>
      <c r="AB6638">
        <v>6</v>
      </c>
      <c r="AC6638">
        <v>9</v>
      </c>
      <c r="AD6638">
        <v>2</v>
      </c>
      <c r="AE6638">
        <v>0</v>
      </c>
      <c r="AF6638">
        <v>1</v>
      </c>
      <c r="AG6638">
        <v>0</v>
      </c>
      <c r="AH6638">
        <v>0</v>
      </c>
      <c r="AI6638">
        <v>1.45</v>
      </c>
      <c r="AJ6638">
        <v>4.5</v>
      </c>
      <c r="AK6638">
        <v>6</v>
      </c>
    </row>
    <row r="6639" spans="1:37" x14ac:dyDescent="0.45">
      <c r="A6639" s="56"/>
      <c r="B6639" s="27">
        <v>44296</v>
      </c>
      <c r="C6639" s="16" t="s">
        <v>477</v>
      </c>
      <c r="D6639" s="16" t="s">
        <v>478</v>
      </c>
      <c r="E6639" s="13" t="s">
        <v>479</v>
      </c>
      <c r="F6639" s="16" t="s">
        <v>271</v>
      </c>
      <c r="G6639" t="s">
        <v>492</v>
      </c>
      <c r="H6639" s="14"/>
      <c r="I6639" t="s">
        <v>483</v>
      </c>
      <c r="J6639" s="14"/>
      <c r="K6639">
        <v>1</v>
      </c>
      <c r="L6639">
        <v>3</v>
      </c>
      <c r="M6639" t="s">
        <v>8</v>
      </c>
      <c r="N6639" s="14"/>
      <c r="O6639">
        <v>0</v>
      </c>
      <c r="P6639">
        <v>0</v>
      </c>
      <c r="Q6639" t="s">
        <v>23</v>
      </c>
      <c r="R6639" s="14"/>
      <c r="S6639" s="16">
        <f>Table2[[#This Row],[FTHG]]-Table2[[#This Row],[HTH]]</f>
        <v>1</v>
      </c>
      <c r="T6639" s="14">
        <f>Table2[[#This Row],[FTAG]]-Table2[[#This Row],[HTA]]</f>
        <v>3</v>
      </c>
      <c r="U6639" s="13" t="str">
        <f>IF(Table2[[#This Row],[SHH]]&gt;Table2[[#This Row],[SHA]],"H",IF(Table2[[#This Row],[HTH]]&lt;Table2[[#This Row],[HTA]],"A","D"))</f>
        <v>D</v>
      </c>
      <c r="V6639" s="14"/>
      <c r="W6639">
        <v>6</v>
      </c>
      <c r="X6639">
        <v>18</v>
      </c>
      <c r="Y6639">
        <v>4</v>
      </c>
      <c r="Z6639">
        <v>9</v>
      </c>
      <c r="AA6639">
        <v>18</v>
      </c>
      <c r="AB6639">
        <v>15</v>
      </c>
      <c r="AC6639">
        <v>0</v>
      </c>
      <c r="AD6639">
        <v>6</v>
      </c>
      <c r="AE6639">
        <v>2</v>
      </c>
      <c r="AF6639">
        <v>0</v>
      </c>
      <c r="AG6639">
        <v>1</v>
      </c>
      <c r="AH6639">
        <v>0</v>
      </c>
      <c r="AI6639">
        <v>2.25</v>
      </c>
      <c r="AJ6639">
        <v>3.5</v>
      </c>
      <c r="AK6639">
        <v>3</v>
      </c>
    </row>
    <row r="6640" spans="1:37" x14ac:dyDescent="0.45">
      <c r="A6640" s="56"/>
      <c r="B6640" s="27">
        <v>44296</v>
      </c>
      <c r="C6640" s="16" t="s">
        <v>477</v>
      </c>
      <c r="D6640" s="16" t="s">
        <v>478</v>
      </c>
      <c r="E6640" s="13" t="s">
        <v>479</v>
      </c>
      <c r="F6640" s="16" t="s">
        <v>271</v>
      </c>
      <c r="G6640" t="s">
        <v>481</v>
      </c>
      <c r="H6640" s="14"/>
      <c r="I6640" t="s">
        <v>482</v>
      </c>
      <c r="J6640" s="14"/>
      <c r="K6640">
        <v>1</v>
      </c>
      <c r="L6640">
        <v>0</v>
      </c>
      <c r="M6640" t="s">
        <v>7</v>
      </c>
      <c r="N6640" s="14"/>
      <c r="O6640">
        <v>1</v>
      </c>
      <c r="P6640">
        <v>0</v>
      </c>
      <c r="Q6640" t="s">
        <v>7</v>
      </c>
      <c r="R6640" s="14"/>
      <c r="S6640" s="16">
        <f>Table2[[#This Row],[FTHG]]-Table2[[#This Row],[HTH]]</f>
        <v>0</v>
      </c>
      <c r="T6640" s="14">
        <f>Table2[[#This Row],[FTAG]]-Table2[[#This Row],[HTA]]</f>
        <v>0</v>
      </c>
      <c r="U6640" s="13" t="str">
        <f>IF(Table2[[#This Row],[SHH]]&gt;Table2[[#This Row],[SHA]],"H",IF(Table2[[#This Row],[HTH]]&lt;Table2[[#This Row],[HTA]],"A","D"))</f>
        <v>D</v>
      </c>
      <c r="V6640" s="14"/>
      <c r="W6640">
        <v>7</v>
      </c>
      <c r="X6640">
        <v>18</v>
      </c>
      <c r="Y6640">
        <v>5</v>
      </c>
      <c r="Z6640">
        <v>4</v>
      </c>
      <c r="AA6640">
        <v>10</v>
      </c>
      <c r="AB6640">
        <v>9</v>
      </c>
      <c r="AC6640">
        <v>2</v>
      </c>
      <c r="AD6640">
        <v>10</v>
      </c>
      <c r="AE6640">
        <v>0</v>
      </c>
      <c r="AF6640">
        <v>0</v>
      </c>
      <c r="AG6640">
        <v>0</v>
      </c>
      <c r="AH6640">
        <v>0</v>
      </c>
      <c r="AI6640">
        <v>2.9</v>
      </c>
      <c r="AJ6640">
        <v>3.3</v>
      </c>
      <c r="AK6640">
        <v>2.37</v>
      </c>
    </row>
    <row r="6641" spans="1:37" x14ac:dyDescent="0.45">
      <c r="A6641" s="56"/>
      <c r="B6641" s="27">
        <v>44297</v>
      </c>
      <c r="C6641" s="16" t="s">
        <v>477</v>
      </c>
      <c r="D6641" s="16" t="s">
        <v>478</v>
      </c>
      <c r="E6641" s="13" t="s">
        <v>479</v>
      </c>
      <c r="F6641" s="16" t="s">
        <v>271</v>
      </c>
      <c r="G6641" t="s">
        <v>497</v>
      </c>
      <c r="H6641" s="14"/>
      <c r="I6641" t="s">
        <v>494</v>
      </c>
      <c r="J6641" s="14"/>
      <c r="K6641">
        <v>1</v>
      </c>
      <c r="L6641">
        <v>2</v>
      </c>
      <c r="M6641" t="s">
        <v>8</v>
      </c>
      <c r="N6641" s="14"/>
      <c r="O6641">
        <v>1</v>
      </c>
      <c r="P6641">
        <v>1</v>
      </c>
      <c r="Q6641" t="s">
        <v>23</v>
      </c>
      <c r="R6641" s="14"/>
      <c r="S6641" s="16">
        <f>Table2[[#This Row],[FTHG]]-Table2[[#This Row],[HTH]]</f>
        <v>0</v>
      </c>
      <c r="T6641" s="14">
        <f>Table2[[#This Row],[FTAG]]-Table2[[#This Row],[HTA]]</f>
        <v>1</v>
      </c>
      <c r="U6641" s="13" t="str">
        <f>IF(Table2[[#This Row],[SHH]]&gt;Table2[[#This Row],[SHA]],"H",IF(Table2[[#This Row],[HTH]]&lt;Table2[[#This Row],[HTA]],"A","D"))</f>
        <v>D</v>
      </c>
      <c r="V6641" s="14"/>
      <c r="W6641">
        <v>12</v>
      </c>
      <c r="X6641">
        <v>7</v>
      </c>
      <c r="Y6641">
        <v>7</v>
      </c>
      <c r="Z6641">
        <v>2</v>
      </c>
      <c r="AA6641">
        <v>9</v>
      </c>
      <c r="AB6641">
        <v>11</v>
      </c>
      <c r="AC6641">
        <v>7</v>
      </c>
      <c r="AD6641">
        <v>2</v>
      </c>
      <c r="AE6641">
        <v>0</v>
      </c>
      <c r="AF6641">
        <v>1</v>
      </c>
      <c r="AG6641">
        <v>0</v>
      </c>
      <c r="AH6641">
        <v>0</v>
      </c>
      <c r="AI6641">
        <v>2.25</v>
      </c>
      <c r="AJ6641">
        <v>3.4</v>
      </c>
      <c r="AK6641">
        <v>3.1</v>
      </c>
    </row>
    <row r="6642" spans="1:37" x14ac:dyDescent="0.45">
      <c r="A6642" s="56"/>
      <c r="B6642" s="27">
        <v>44297</v>
      </c>
      <c r="C6642" s="16" t="s">
        <v>477</v>
      </c>
      <c r="D6642" s="16" t="s">
        <v>478</v>
      </c>
      <c r="E6642" s="13" t="s">
        <v>479</v>
      </c>
      <c r="F6642" s="16" t="s">
        <v>271</v>
      </c>
      <c r="G6642" t="s">
        <v>486</v>
      </c>
      <c r="H6642" s="14"/>
      <c r="I6642" t="s">
        <v>480</v>
      </c>
      <c r="J6642" s="14"/>
      <c r="K6642">
        <v>0</v>
      </c>
      <c r="L6642">
        <v>2</v>
      </c>
      <c r="M6642" t="s">
        <v>8</v>
      </c>
      <c r="N6642" s="14"/>
      <c r="O6642">
        <v>0</v>
      </c>
      <c r="P6642">
        <v>0</v>
      </c>
      <c r="Q6642" t="s">
        <v>23</v>
      </c>
      <c r="R6642" s="14"/>
      <c r="S6642" s="16">
        <f>Table2[[#This Row],[FTHG]]-Table2[[#This Row],[HTH]]</f>
        <v>0</v>
      </c>
      <c r="T6642" s="14">
        <f>Table2[[#This Row],[FTAG]]-Table2[[#This Row],[HTA]]</f>
        <v>2</v>
      </c>
      <c r="U6642" s="13" t="str">
        <f>IF(Table2[[#This Row],[SHH]]&gt;Table2[[#This Row],[SHA]],"H",IF(Table2[[#This Row],[HTH]]&lt;Table2[[#This Row],[HTA]],"A","D"))</f>
        <v>D</v>
      </c>
      <c r="V6642" s="14"/>
      <c r="W6642">
        <v>11</v>
      </c>
      <c r="X6642">
        <v>15</v>
      </c>
      <c r="Y6642">
        <v>3</v>
      </c>
      <c r="Z6642">
        <v>10</v>
      </c>
      <c r="AA6642">
        <v>12</v>
      </c>
      <c r="AB6642">
        <v>8</v>
      </c>
      <c r="AC6642">
        <v>5</v>
      </c>
      <c r="AD6642">
        <v>3</v>
      </c>
      <c r="AE6642">
        <v>1</v>
      </c>
      <c r="AF6642">
        <v>0</v>
      </c>
      <c r="AG6642">
        <v>0</v>
      </c>
      <c r="AH6642">
        <v>0</v>
      </c>
      <c r="AI6642">
        <v>2.25</v>
      </c>
      <c r="AJ6642">
        <v>3.3</v>
      </c>
      <c r="AK6642">
        <v>3.2</v>
      </c>
    </row>
    <row r="6643" spans="1:37" x14ac:dyDescent="0.45">
      <c r="A6643" s="56"/>
      <c r="B6643" s="27">
        <v>44297</v>
      </c>
      <c r="C6643" s="16" t="s">
        <v>477</v>
      </c>
      <c r="D6643" s="16" t="s">
        <v>478</v>
      </c>
      <c r="E6643" s="13" t="s">
        <v>479</v>
      </c>
      <c r="F6643" s="16" t="s">
        <v>271</v>
      </c>
      <c r="G6643" t="s">
        <v>488</v>
      </c>
      <c r="H6643" s="14"/>
      <c r="I6643" t="s">
        <v>491</v>
      </c>
      <c r="J6643" s="14"/>
      <c r="K6643">
        <v>0</v>
      </c>
      <c r="L6643">
        <v>2</v>
      </c>
      <c r="M6643" t="s">
        <v>8</v>
      </c>
      <c r="N6643" s="14"/>
      <c r="O6643">
        <v>0</v>
      </c>
      <c r="P6643">
        <v>1</v>
      </c>
      <c r="Q6643" t="s">
        <v>8</v>
      </c>
      <c r="R6643" s="14"/>
      <c r="S6643" s="16">
        <f>Table2[[#This Row],[FTHG]]-Table2[[#This Row],[HTH]]</f>
        <v>0</v>
      </c>
      <c r="T6643" s="14">
        <f>Table2[[#This Row],[FTAG]]-Table2[[#This Row],[HTA]]</f>
        <v>1</v>
      </c>
      <c r="U6643" s="13" t="str">
        <f>IF(Table2[[#This Row],[SHH]]&gt;Table2[[#This Row],[SHA]],"H",IF(Table2[[#This Row],[HTH]]&lt;Table2[[#This Row],[HTA]],"A","D"))</f>
        <v>A</v>
      </c>
      <c r="V6643" s="14"/>
      <c r="W6643">
        <v>4</v>
      </c>
      <c r="X6643">
        <v>14</v>
      </c>
      <c r="Y6643">
        <v>1</v>
      </c>
      <c r="Z6643">
        <v>5</v>
      </c>
      <c r="AA6643">
        <v>8</v>
      </c>
      <c r="AB6643">
        <v>8</v>
      </c>
      <c r="AC6643">
        <v>5</v>
      </c>
      <c r="AD6643">
        <v>4</v>
      </c>
      <c r="AE6643">
        <v>1</v>
      </c>
      <c r="AF6643">
        <v>0</v>
      </c>
      <c r="AG6643">
        <v>0</v>
      </c>
      <c r="AH6643">
        <v>0</v>
      </c>
      <c r="AI6643">
        <v>10</v>
      </c>
      <c r="AJ6643">
        <v>6.5</v>
      </c>
      <c r="AK6643">
        <v>1.22</v>
      </c>
    </row>
    <row r="6644" spans="1:37" x14ac:dyDescent="0.45">
      <c r="A6644" s="56"/>
      <c r="B6644" s="27">
        <v>44297</v>
      </c>
      <c r="C6644" s="16" t="s">
        <v>477</v>
      </c>
      <c r="D6644" s="16" t="s">
        <v>478</v>
      </c>
      <c r="E6644" s="13" t="s">
        <v>479</v>
      </c>
      <c r="F6644" s="16" t="s">
        <v>271</v>
      </c>
      <c r="G6644" t="s">
        <v>487</v>
      </c>
      <c r="H6644" s="14"/>
      <c r="I6644" t="s">
        <v>496</v>
      </c>
      <c r="J6644" s="14"/>
      <c r="K6644">
        <v>0</v>
      </c>
      <c r="L6644">
        <v>1</v>
      </c>
      <c r="M6644" t="s">
        <v>8</v>
      </c>
      <c r="N6644" s="14"/>
      <c r="O6644">
        <v>0</v>
      </c>
      <c r="P6644">
        <v>1</v>
      </c>
      <c r="Q6644" t="s">
        <v>8</v>
      </c>
      <c r="R6644" s="14"/>
      <c r="S6644" s="16">
        <f>Table2[[#This Row],[FTHG]]-Table2[[#This Row],[HTH]]</f>
        <v>0</v>
      </c>
      <c r="T6644" s="14">
        <f>Table2[[#This Row],[FTAG]]-Table2[[#This Row],[HTA]]</f>
        <v>0</v>
      </c>
      <c r="U6644" s="13" t="str">
        <f>IF(Table2[[#This Row],[SHH]]&gt;Table2[[#This Row],[SHA]],"H",IF(Table2[[#This Row],[HTH]]&lt;Table2[[#This Row],[HTA]],"A","D"))</f>
        <v>A</v>
      </c>
      <c r="V6644" s="14"/>
      <c r="W6644">
        <v>3</v>
      </c>
      <c r="X6644">
        <v>13</v>
      </c>
      <c r="Y6644">
        <v>0</v>
      </c>
      <c r="Z6644">
        <v>4</v>
      </c>
      <c r="AA6644">
        <v>8</v>
      </c>
      <c r="AB6644">
        <v>10</v>
      </c>
      <c r="AC6644">
        <v>4</v>
      </c>
      <c r="AD6644">
        <v>7</v>
      </c>
      <c r="AE6644">
        <v>0</v>
      </c>
      <c r="AF6644">
        <v>2</v>
      </c>
      <c r="AG6644">
        <v>0</v>
      </c>
      <c r="AH6644">
        <v>0</v>
      </c>
      <c r="AI6644">
        <v>15</v>
      </c>
      <c r="AJ6644">
        <v>8</v>
      </c>
      <c r="AK6644">
        <v>1.1399999999999999</v>
      </c>
    </row>
    <row r="6645" spans="1:37" x14ac:dyDescent="0.45">
      <c r="A6645" s="56"/>
      <c r="B6645" s="27">
        <v>44308</v>
      </c>
      <c r="C6645" s="16" t="s">
        <v>477</v>
      </c>
      <c r="D6645" s="16" t="s">
        <v>478</v>
      </c>
      <c r="E6645" s="13" t="s">
        <v>479</v>
      </c>
      <c r="F6645" s="16" t="s">
        <v>271</v>
      </c>
      <c r="G6645" t="s">
        <v>496</v>
      </c>
      <c r="H6645" s="14"/>
      <c r="I6645" t="s">
        <v>497</v>
      </c>
      <c r="J6645" s="14"/>
      <c r="K6645">
        <v>1</v>
      </c>
      <c r="L6645">
        <v>1</v>
      </c>
      <c r="M6645" t="s">
        <v>23</v>
      </c>
      <c r="N6645" s="14"/>
      <c r="O6645">
        <v>0</v>
      </c>
      <c r="P6645">
        <v>1</v>
      </c>
      <c r="Q6645" t="s">
        <v>8</v>
      </c>
      <c r="R6645" s="14"/>
      <c r="S6645" s="16">
        <f>Table2[[#This Row],[FTHG]]-Table2[[#This Row],[HTH]]</f>
        <v>1</v>
      </c>
      <c r="T6645" s="14">
        <f>Table2[[#This Row],[FTAG]]-Table2[[#This Row],[HTA]]</f>
        <v>0</v>
      </c>
      <c r="U6645" s="13" t="str">
        <f>IF(Table2[[#This Row],[SHH]]&gt;Table2[[#This Row],[SHA]],"H",IF(Table2[[#This Row],[HTH]]&lt;Table2[[#This Row],[HTA]],"A","D"))</f>
        <v>H</v>
      </c>
      <c r="V6645" s="14"/>
      <c r="W6645">
        <v>21</v>
      </c>
      <c r="X6645">
        <v>6</v>
      </c>
      <c r="Y6645">
        <v>8</v>
      </c>
      <c r="Z6645">
        <v>1</v>
      </c>
      <c r="AA6645">
        <v>12</v>
      </c>
      <c r="AB6645">
        <v>11</v>
      </c>
      <c r="AC6645">
        <v>9</v>
      </c>
      <c r="AD6645">
        <v>2</v>
      </c>
      <c r="AE6645">
        <v>2</v>
      </c>
      <c r="AF6645">
        <v>0</v>
      </c>
      <c r="AG6645">
        <v>0</v>
      </c>
      <c r="AH6645">
        <v>0</v>
      </c>
      <c r="AI6645">
        <v>1.4</v>
      </c>
      <c r="AJ6645">
        <v>5</v>
      </c>
      <c r="AK6645">
        <v>6.5</v>
      </c>
    </row>
    <row r="6646" spans="1:37" x14ac:dyDescent="0.45">
      <c r="A6646" s="56"/>
      <c r="B6646" s="27">
        <v>44309</v>
      </c>
      <c r="C6646" s="16" t="s">
        <v>477</v>
      </c>
      <c r="D6646" s="16" t="s">
        <v>478</v>
      </c>
      <c r="E6646" s="13" t="s">
        <v>479</v>
      </c>
      <c r="F6646" s="16" t="s">
        <v>271</v>
      </c>
      <c r="G6646" t="s">
        <v>495</v>
      </c>
      <c r="H6646" s="14"/>
      <c r="I6646" t="s">
        <v>487</v>
      </c>
      <c r="J6646" s="14"/>
      <c r="K6646">
        <v>1</v>
      </c>
      <c r="L6646">
        <v>0</v>
      </c>
      <c r="M6646" t="s">
        <v>7</v>
      </c>
      <c r="N6646" s="14"/>
      <c r="O6646">
        <v>0</v>
      </c>
      <c r="P6646">
        <v>0</v>
      </c>
      <c r="Q6646" t="s">
        <v>23</v>
      </c>
      <c r="R6646" s="14"/>
      <c r="S6646" s="16">
        <f>Table2[[#This Row],[FTHG]]-Table2[[#This Row],[HTH]]</f>
        <v>1</v>
      </c>
      <c r="T6646" s="14">
        <f>Table2[[#This Row],[FTAG]]-Table2[[#This Row],[HTA]]</f>
        <v>0</v>
      </c>
      <c r="U6646" s="13" t="str">
        <f>IF(Table2[[#This Row],[SHH]]&gt;Table2[[#This Row],[SHA]],"H",IF(Table2[[#This Row],[HTH]]&lt;Table2[[#This Row],[HTA]],"A","D"))</f>
        <v>H</v>
      </c>
      <c r="V6646" s="14"/>
      <c r="W6646">
        <v>20</v>
      </c>
      <c r="X6646">
        <v>6</v>
      </c>
      <c r="Y6646">
        <v>9</v>
      </c>
      <c r="Z6646">
        <v>3</v>
      </c>
      <c r="AA6646">
        <v>10</v>
      </c>
      <c r="AB6646">
        <v>12</v>
      </c>
      <c r="AC6646">
        <v>6</v>
      </c>
      <c r="AD6646">
        <v>5</v>
      </c>
      <c r="AE6646">
        <v>1</v>
      </c>
      <c r="AF6646">
        <v>1</v>
      </c>
      <c r="AG6646">
        <v>0</v>
      </c>
      <c r="AH6646">
        <v>0</v>
      </c>
      <c r="AI6646">
        <v>1.83</v>
      </c>
      <c r="AJ6646">
        <v>3.6</v>
      </c>
      <c r="AK6646">
        <v>4.33</v>
      </c>
    </row>
    <row r="6647" spans="1:37" x14ac:dyDescent="0.45">
      <c r="A6647" s="56"/>
      <c r="B6647" s="27">
        <v>44310</v>
      </c>
      <c r="C6647" s="16" t="s">
        <v>477</v>
      </c>
      <c r="D6647" s="16" t="s">
        <v>478</v>
      </c>
      <c r="E6647" s="13" t="s">
        <v>479</v>
      </c>
      <c r="F6647" s="16" t="s">
        <v>271</v>
      </c>
      <c r="G6647" t="s">
        <v>480</v>
      </c>
      <c r="H6647" s="14"/>
      <c r="I6647" t="s">
        <v>481</v>
      </c>
      <c r="J6647" s="14"/>
      <c r="K6647">
        <v>0</v>
      </c>
      <c r="L6647">
        <v>2</v>
      </c>
      <c r="M6647" t="s">
        <v>8</v>
      </c>
      <c r="N6647" s="14"/>
      <c r="O6647">
        <v>0</v>
      </c>
      <c r="P6647">
        <v>1</v>
      </c>
      <c r="Q6647" t="s">
        <v>8</v>
      </c>
      <c r="R6647" s="14"/>
      <c r="S6647" s="16">
        <f>Table2[[#This Row],[FTHG]]-Table2[[#This Row],[HTH]]</f>
        <v>0</v>
      </c>
      <c r="T6647" s="14">
        <f>Table2[[#This Row],[FTAG]]-Table2[[#This Row],[HTA]]</f>
        <v>1</v>
      </c>
      <c r="U6647" s="13" t="str">
        <f>IF(Table2[[#This Row],[SHH]]&gt;Table2[[#This Row],[SHA]],"H",IF(Table2[[#This Row],[HTH]]&lt;Table2[[#This Row],[HTA]],"A","D"))</f>
        <v>A</v>
      </c>
      <c r="V6647" s="14"/>
      <c r="W6647">
        <v>11</v>
      </c>
      <c r="X6647">
        <v>4</v>
      </c>
      <c r="Y6647">
        <v>3</v>
      </c>
      <c r="Z6647">
        <v>3</v>
      </c>
      <c r="AA6647">
        <v>14</v>
      </c>
      <c r="AB6647">
        <v>11</v>
      </c>
      <c r="AC6647">
        <v>5</v>
      </c>
      <c r="AD6647">
        <v>1</v>
      </c>
      <c r="AE6647">
        <v>1</v>
      </c>
      <c r="AF6647">
        <v>2</v>
      </c>
      <c r="AG6647">
        <v>0</v>
      </c>
      <c r="AH6647">
        <v>0</v>
      </c>
      <c r="AI6647">
        <v>2.0499999999999998</v>
      </c>
      <c r="AJ6647">
        <v>3.6</v>
      </c>
      <c r="AK6647">
        <v>3.4</v>
      </c>
    </row>
    <row r="6648" spans="1:37" x14ac:dyDescent="0.45">
      <c r="A6648" s="56"/>
      <c r="B6648" s="27">
        <v>44310</v>
      </c>
      <c r="C6648" s="16" t="s">
        <v>477</v>
      </c>
      <c r="D6648" s="16" t="s">
        <v>478</v>
      </c>
      <c r="E6648" s="13" t="s">
        <v>479</v>
      </c>
      <c r="F6648" s="16" t="s">
        <v>271</v>
      </c>
      <c r="G6648" t="s">
        <v>491</v>
      </c>
      <c r="H6648" s="14"/>
      <c r="I6648" t="s">
        <v>486</v>
      </c>
      <c r="J6648" s="14"/>
      <c r="K6648">
        <v>1</v>
      </c>
      <c r="L6648">
        <v>0</v>
      </c>
      <c r="M6648" t="s">
        <v>7</v>
      </c>
      <c r="N6648" s="14"/>
      <c r="O6648">
        <v>0</v>
      </c>
      <c r="P6648">
        <v>0</v>
      </c>
      <c r="Q6648" t="s">
        <v>23</v>
      </c>
      <c r="R6648" s="14"/>
      <c r="S6648" s="16">
        <f>Table2[[#This Row],[FTHG]]-Table2[[#This Row],[HTH]]</f>
        <v>1</v>
      </c>
      <c r="T6648" s="14">
        <f>Table2[[#This Row],[FTAG]]-Table2[[#This Row],[HTA]]</f>
        <v>0</v>
      </c>
      <c r="U6648" s="13" t="str">
        <f>IF(Table2[[#This Row],[SHH]]&gt;Table2[[#This Row],[SHA]],"H",IF(Table2[[#This Row],[HTH]]&lt;Table2[[#This Row],[HTA]],"A","D"))</f>
        <v>H</v>
      </c>
      <c r="V6648" s="14"/>
      <c r="W6648">
        <v>13</v>
      </c>
      <c r="X6648">
        <v>8</v>
      </c>
      <c r="Y6648">
        <v>5</v>
      </c>
      <c r="Z6648">
        <v>1</v>
      </c>
      <c r="AA6648">
        <v>15</v>
      </c>
      <c r="AB6648">
        <v>12</v>
      </c>
      <c r="AC6648">
        <v>4</v>
      </c>
      <c r="AD6648">
        <v>4</v>
      </c>
      <c r="AE6648">
        <v>1</v>
      </c>
      <c r="AF6648">
        <v>3</v>
      </c>
      <c r="AG6648">
        <v>0</v>
      </c>
      <c r="AH6648">
        <v>0</v>
      </c>
      <c r="AI6648">
        <v>1.28</v>
      </c>
      <c r="AJ6648">
        <v>5.25</v>
      </c>
      <c r="AK6648">
        <v>9.5</v>
      </c>
    </row>
    <row r="6649" spans="1:37" x14ac:dyDescent="0.45">
      <c r="A6649" s="56"/>
      <c r="B6649" s="27">
        <v>44310</v>
      </c>
      <c r="C6649" s="16" t="s">
        <v>477</v>
      </c>
      <c r="D6649" s="16" t="s">
        <v>478</v>
      </c>
      <c r="E6649" s="13" t="s">
        <v>479</v>
      </c>
      <c r="F6649" s="16" t="s">
        <v>271</v>
      </c>
      <c r="G6649" t="s">
        <v>485</v>
      </c>
      <c r="H6649" s="14"/>
      <c r="I6649" t="s">
        <v>488</v>
      </c>
      <c r="J6649" s="14"/>
      <c r="K6649">
        <v>2</v>
      </c>
      <c r="L6649">
        <v>0</v>
      </c>
      <c r="M6649" t="s">
        <v>7</v>
      </c>
      <c r="N6649" s="14"/>
      <c r="O6649">
        <v>1</v>
      </c>
      <c r="P6649">
        <v>0</v>
      </c>
      <c r="Q6649" t="s">
        <v>7</v>
      </c>
      <c r="R6649" s="14"/>
      <c r="S6649" s="16">
        <f>Table2[[#This Row],[FTHG]]-Table2[[#This Row],[HTH]]</f>
        <v>1</v>
      </c>
      <c r="T6649" s="14">
        <f>Table2[[#This Row],[FTAG]]-Table2[[#This Row],[HTA]]</f>
        <v>0</v>
      </c>
      <c r="U6649" s="13" t="str">
        <f>IF(Table2[[#This Row],[SHH]]&gt;Table2[[#This Row],[SHA]],"H",IF(Table2[[#This Row],[HTH]]&lt;Table2[[#This Row],[HTA]],"A","D"))</f>
        <v>H</v>
      </c>
      <c r="V6649" s="14"/>
      <c r="W6649">
        <v>19</v>
      </c>
      <c r="X6649">
        <v>10</v>
      </c>
      <c r="Y6649">
        <v>7</v>
      </c>
      <c r="Z6649">
        <v>3</v>
      </c>
      <c r="AA6649">
        <v>11</v>
      </c>
      <c r="AB6649">
        <v>9</v>
      </c>
      <c r="AC6649">
        <v>5</v>
      </c>
      <c r="AD6649">
        <v>3</v>
      </c>
      <c r="AE6649">
        <v>2</v>
      </c>
      <c r="AF6649">
        <v>4</v>
      </c>
      <c r="AG6649">
        <v>0</v>
      </c>
      <c r="AH6649">
        <v>0</v>
      </c>
      <c r="AI6649">
        <v>1.5</v>
      </c>
      <c r="AJ6649">
        <v>4</v>
      </c>
      <c r="AK6649">
        <v>6</v>
      </c>
    </row>
    <row r="6650" spans="1:37" x14ac:dyDescent="0.45">
      <c r="A6650" s="56"/>
      <c r="B6650" s="27">
        <v>44311</v>
      </c>
      <c r="C6650" s="16" t="s">
        <v>477</v>
      </c>
      <c r="D6650" s="16" t="s">
        <v>478</v>
      </c>
      <c r="E6650" s="13" t="s">
        <v>479</v>
      </c>
      <c r="F6650" s="16" t="s">
        <v>271</v>
      </c>
      <c r="G6650" t="s">
        <v>483</v>
      </c>
      <c r="H6650" s="14"/>
      <c r="I6650" t="s">
        <v>484</v>
      </c>
      <c r="J6650" s="14"/>
      <c r="K6650">
        <v>3</v>
      </c>
      <c r="L6650">
        <v>1</v>
      </c>
      <c r="M6650" t="s">
        <v>7</v>
      </c>
      <c r="N6650" s="14"/>
      <c r="O6650">
        <v>0</v>
      </c>
      <c r="P6650">
        <v>0</v>
      </c>
      <c r="Q6650" t="s">
        <v>23</v>
      </c>
      <c r="R6650" s="14"/>
      <c r="S6650" s="16">
        <f>Table2[[#This Row],[FTHG]]-Table2[[#This Row],[HTH]]</f>
        <v>3</v>
      </c>
      <c r="T6650" s="14">
        <f>Table2[[#This Row],[FTAG]]-Table2[[#This Row],[HTA]]</f>
        <v>1</v>
      </c>
      <c r="U6650" s="13" t="str">
        <f>IF(Table2[[#This Row],[SHH]]&gt;Table2[[#This Row],[SHA]],"H",IF(Table2[[#This Row],[HTH]]&lt;Table2[[#This Row],[HTA]],"A","D"))</f>
        <v>H</v>
      </c>
      <c r="V6650" s="14"/>
      <c r="W6650">
        <v>15</v>
      </c>
      <c r="X6650">
        <v>8</v>
      </c>
      <c r="Y6650">
        <v>5</v>
      </c>
      <c r="Z6650">
        <v>4</v>
      </c>
      <c r="AA6650">
        <v>9</v>
      </c>
      <c r="AB6650">
        <v>7</v>
      </c>
      <c r="AC6650">
        <v>7</v>
      </c>
      <c r="AD6650">
        <v>5</v>
      </c>
      <c r="AE6650">
        <v>1</v>
      </c>
      <c r="AF6650">
        <v>1</v>
      </c>
      <c r="AG6650">
        <v>0</v>
      </c>
      <c r="AH6650">
        <v>0</v>
      </c>
      <c r="AI6650">
        <v>2.5499999999999998</v>
      </c>
      <c r="AJ6650">
        <v>3.25</v>
      </c>
      <c r="AK6650">
        <v>2.75</v>
      </c>
    </row>
    <row r="6651" spans="1:37" x14ac:dyDescent="0.45">
      <c r="A6651" s="56"/>
      <c r="B6651" s="27">
        <v>44311</v>
      </c>
      <c r="C6651" s="16" t="s">
        <v>477</v>
      </c>
      <c r="D6651" s="16" t="s">
        <v>478</v>
      </c>
      <c r="E6651" s="13" t="s">
        <v>479</v>
      </c>
      <c r="F6651" s="16" t="s">
        <v>271</v>
      </c>
      <c r="G6651" t="s">
        <v>496</v>
      </c>
      <c r="H6651" s="14"/>
      <c r="I6651" t="s">
        <v>489</v>
      </c>
      <c r="J6651" s="14"/>
      <c r="K6651">
        <v>2</v>
      </c>
      <c r="L6651">
        <v>0</v>
      </c>
      <c r="M6651" t="s">
        <v>7</v>
      </c>
      <c r="N6651" s="14"/>
      <c r="O6651">
        <v>0</v>
      </c>
      <c r="P6651">
        <v>0</v>
      </c>
      <c r="Q6651" t="s">
        <v>23</v>
      </c>
      <c r="R6651" s="14"/>
      <c r="S6651" s="16">
        <f>Table2[[#This Row],[FTHG]]-Table2[[#This Row],[HTH]]</f>
        <v>2</v>
      </c>
      <c r="T6651" s="14">
        <f>Table2[[#This Row],[FTAG]]-Table2[[#This Row],[HTA]]</f>
        <v>0</v>
      </c>
      <c r="U6651" s="13" t="str">
        <f>IF(Table2[[#This Row],[SHH]]&gt;Table2[[#This Row],[SHA]],"H",IF(Table2[[#This Row],[HTH]]&lt;Table2[[#This Row],[HTA]],"A","D"))</f>
        <v>H</v>
      </c>
      <c r="V6651" s="14"/>
      <c r="W6651">
        <v>21</v>
      </c>
      <c r="X6651">
        <v>8</v>
      </c>
      <c r="Y6651">
        <v>10</v>
      </c>
      <c r="Z6651">
        <v>3</v>
      </c>
      <c r="AA6651">
        <v>10</v>
      </c>
      <c r="AB6651">
        <v>8</v>
      </c>
      <c r="AC6651">
        <v>9</v>
      </c>
      <c r="AD6651">
        <v>3</v>
      </c>
      <c r="AE6651">
        <v>0</v>
      </c>
      <c r="AF6651">
        <v>1</v>
      </c>
      <c r="AG6651">
        <v>0</v>
      </c>
      <c r="AH6651">
        <v>0</v>
      </c>
      <c r="AI6651">
        <v>1.5</v>
      </c>
      <c r="AJ6651">
        <v>4.5</v>
      </c>
      <c r="AK6651">
        <v>6</v>
      </c>
    </row>
    <row r="6652" spans="1:37" x14ac:dyDescent="0.45">
      <c r="A6652" s="56"/>
      <c r="B6652" s="27">
        <v>44311</v>
      </c>
      <c r="C6652" s="16" t="s">
        <v>477</v>
      </c>
      <c r="D6652" s="16" t="s">
        <v>478</v>
      </c>
      <c r="E6652" s="13" t="s">
        <v>479</v>
      </c>
      <c r="F6652" s="16" t="s">
        <v>271</v>
      </c>
      <c r="G6652" t="s">
        <v>493</v>
      </c>
      <c r="H6652" s="14"/>
      <c r="I6652" t="s">
        <v>492</v>
      </c>
      <c r="J6652" s="14"/>
      <c r="K6652">
        <v>0</v>
      </c>
      <c r="L6652">
        <v>3</v>
      </c>
      <c r="M6652" t="s">
        <v>8</v>
      </c>
      <c r="N6652" s="14"/>
      <c r="O6652">
        <v>0</v>
      </c>
      <c r="P6652">
        <v>1</v>
      </c>
      <c r="Q6652" t="s">
        <v>8</v>
      </c>
      <c r="R6652" s="14"/>
      <c r="S6652" s="16">
        <f>Table2[[#This Row],[FTHG]]-Table2[[#This Row],[HTH]]</f>
        <v>0</v>
      </c>
      <c r="T6652" s="14">
        <f>Table2[[#This Row],[FTAG]]-Table2[[#This Row],[HTA]]</f>
        <v>2</v>
      </c>
      <c r="U6652" s="13" t="str">
        <f>IF(Table2[[#This Row],[SHH]]&gt;Table2[[#This Row],[SHA]],"H",IF(Table2[[#This Row],[HTH]]&lt;Table2[[#This Row],[HTA]],"A","D"))</f>
        <v>A</v>
      </c>
      <c r="V6652" s="14"/>
      <c r="W6652">
        <v>18</v>
      </c>
      <c r="X6652">
        <v>19</v>
      </c>
      <c r="Y6652">
        <v>3</v>
      </c>
      <c r="Z6652">
        <v>6</v>
      </c>
      <c r="AA6652">
        <v>6</v>
      </c>
      <c r="AB6652">
        <v>6</v>
      </c>
      <c r="AC6652">
        <v>8</v>
      </c>
      <c r="AD6652">
        <v>4</v>
      </c>
      <c r="AE6652">
        <v>1</v>
      </c>
      <c r="AF6652">
        <v>1</v>
      </c>
      <c r="AG6652">
        <v>0</v>
      </c>
      <c r="AH6652">
        <v>0</v>
      </c>
      <c r="AI6652">
        <v>4.2</v>
      </c>
      <c r="AJ6652">
        <v>3.8</v>
      </c>
      <c r="AK6652">
        <v>1.8</v>
      </c>
    </row>
    <row r="6653" spans="1:37" x14ac:dyDescent="0.45">
      <c r="A6653" s="56"/>
      <c r="B6653" s="27">
        <v>44311</v>
      </c>
      <c r="C6653" s="16" t="s">
        <v>477</v>
      </c>
      <c r="D6653" s="16" t="s">
        <v>478</v>
      </c>
      <c r="E6653" s="13" t="s">
        <v>479</v>
      </c>
      <c r="F6653" s="16" t="s">
        <v>271</v>
      </c>
      <c r="G6653" t="s">
        <v>494</v>
      </c>
      <c r="H6653" s="14"/>
      <c r="I6653" t="s">
        <v>490</v>
      </c>
      <c r="J6653" s="14"/>
      <c r="K6653">
        <v>0</v>
      </c>
      <c r="L6653">
        <v>0</v>
      </c>
      <c r="M6653" t="s">
        <v>23</v>
      </c>
      <c r="N6653" s="14"/>
      <c r="O6653">
        <v>0</v>
      </c>
      <c r="P6653">
        <v>0</v>
      </c>
      <c r="Q6653" t="s">
        <v>23</v>
      </c>
      <c r="R6653" s="14"/>
      <c r="S6653" s="16">
        <f>Table2[[#This Row],[FTHG]]-Table2[[#This Row],[HTH]]</f>
        <v>0</v>
      </c>
      <c r="T6653" s="14">
        <f>Table2[[#This Row],[FTAG]]-Table2[[#This Row],[HTA]]</f>
        <v>0</v>
      </c>
      <c r="U6653" s="13" t="str">
        <f>IF(Table2[[#This Row],[SHH]]&gt;Table2[[#This Row],[SHA]],"H",IF(Table2[[#This Row],[HTH]]&lt;Table2[[#This Row],[HTA]],"A","D"))</f>
        <v>D</v>
      </c>
      <c r="V6653" s="14"/>
      <c r="W6653">
        <v>14</v>
      </c>
      <c r="X6653">
        <v>19</v>
      </c>
      <c r="Y6653">
        <v>2</v>
      </c>
      <c r="Z6653">
        <v>7</v>
      </c>
      <c r="AA6653">
        <v>21</v>
      </c>
      <c r="AB6653">
        <v>14</v>
      </c>
      <c r="AC6653">
        <v>6</v>
      </c>
      <c r="AD6653">
        <v>3</v>
      </c>
      <c r="AE6653">
        <v>2</v>
      </c>
      <c r="AF6653">
        <v>4</v>
      </c>
      <c r="AG6653">
        <v>1</v>
      </c>
      <c r="AH6653">
        <v>0</v>
      </c>
      <c r="AI6653">
        <v>2.0499999999999998</v>
      </c>
      <c r="AJ6653">
        <v>3.6</v>
      </c>
      <c r="AK6653">
        <v>3.3</v>
      </c>
    </row>
    <row r="6654" spans="1:37" x14ac:dyDescent="0.45">
      <c r="A6654" s="56"/>
      <c r="B6654" s="27">
        <v>44311</v>
      </c>
      <c r="C6654" s="16" t="s">
        <v>477</v>
      </c>
      <c r="D6654" s="16" t="s">
        <v>478</v>
      </c>
      <c r="E6654" s="13" t="s">
        <v>479</v>
      </c>
      <c r="F6654" s="16" t="s">
        <v>271</v>
      </c>
      <c r="G6654" t="s">
        <v>482</v>
      </c>
      <c r="H6654" s="14"/>
      <c r="I6654" t="s">
        <v>497</v>
      </c>
      <c r="J6654" s="14"/>
      <c r="K6654">
        <v>1</v>
      </c>
      <c r="L6654">
        <v>2</v>
      </c>
      <c r="M6654" t="s">
        <v>8</v>
      </c>
      <c r="N6654" s="14"/>
      <c r="O6654">
        <v>1</v>
      </c>
      <c r="P6654">
        <v>0</v>
      </c>
      <c r="Q6654" t="s">
        <v>7</v>
      </c>
      <c r="R6654" s="14"/>
      <c r="S6654" s="16">
        <f>Table2[[#This Row],[FTHG]]-Table2[[#This Row],[HTH]]</f>
        <v>0</v>
      </c>
      <c r="T6654" s="14">
        <f>Table2[[#This Row],[FTAG]]-Table2[[#This Row],[HTA]]</f>
        <v>2</v>
      </c>
      <c r="U6654" s="13" t="str">
        <f>IF(Table2[[#This Row],[SHH]]&gt;Table2[[#This Row],[SHA]],"H",IF(Table2[[#This Row],[HTH]]&lt;Table2[[#This Row],[HTA]],"A","D"))</f>
        <v>D</v>
      </c>
      <c r="V6654" s="14"/>
      <c r="W6654">
        <v>9</v>
      </c>
      <c r="X6654">
        <v>12</v>
      </c>
      <c r="Y6654">
        <v>4</v>
      </c>
      <c r="Z6654">
        <v>5</v>
      </c>
      <c r="AA6654">
        <v>12</v>
      </c>
      <c r="AB6654">
        <v>8</v>
      </c>
      <c r="AC6654">
        <v>5</v>
      </c>
      <c r="AD6654">
        <v>5</v>
      </c>
      <c r="AE6654">
        <v>3</v>
      </c>
      <c r="AF6654">
        <v>3</v>
      </c>
      <c r="AG6654">
        <v>0</v>
      </c>
      <c r="AH6654">
        <v>0</v>
      </c>
      <c r="AI6654">
        <v>3.75</v>
      </c>
      <c r="AJ6654">
        <v>3.8</v>
      </c>
      <c r="AK6654">
        <v>1.9</v>
      </c>
    </row>
    <row r="6655" spans="1:37" x14ac:dyDescent="0.45">
      <c r="A6655" s="56"/>
      <c r="B6655" s="27">
        <v>44317</v>
      </c>
      <c r="C6655" s="16" t="s">
        <v>477</v>
      </c>
      <c r="D6655" s="16" t="s">
        <v>478</v>
      </c>
      <c r="E6655" s="13" t="s">
        <v>479</v>
      </c>
      <c r="F6655" s="16" t="s">
        <v>271</v>
      </c>
      <c r="G6655" t="s">
        <v>484</v>
      </c>
      <c r="H6655" s="14"/>
      <c r="I6655" t="s">
        <v>488</v>
      </c>
      <c r="J6655" s="14"/>
      <c r="K6655">
        <v>4</v>
      </c>
      <c r="L6655">
        <v>0</v>
      </c>
      <c r="M6655" t="s">
        <v>7</v>
      </c>
      <c r="N6655" s="14"/>
      <c r="O6655">
        <v>2</v>
      </c>
      <c r="P6655">
        <v>0</v>
      </c>
      <c r="Q6655" t="s">
        <v>7</v>
      </c>
      <c r="R6655" s="14"/>
      <c r="S6655" s="16">
        <f>Table2[[#This Row],[FTHG]]-Table2[[#This Row],[HTH]]</f>
        <v>2</v>
      </c>
      <c r="T6655" s="14">
        <f>Table2[[#This Row],[FTAG]]-Table2[[#This Row],[HTA]]</f>
        <v>0</v>
      </c>
      <c r="U6655" s="13" t="str">
        <f>IF(Table2[[#This Row],[SHH]]&gt;Table2[[#This Row],[SHA]],"H",IF(Table2[[#This Row],[HTH]]&lt;Table2[[#This Row],[HTA]],"A","D"))</f>
        <v>H</v>
      </c>
      <c r="V6655" s="14"/>
      <c r="W6655">
        <v>17</v>
      </c>
      <c r="X6655">
        <v>16</v>
      </c>
      <c r="Y6655">
        <v>10</v>
      </c>
      <c r="Z6655">
        <v>5</v>
      </c>
      <c r="AA6655">
        <v>10</v>
      </c>
      <c r="AB6655">
        <v>6</v>
      </c>
      <c r="AC6655">
        <v>10</v>
      </c>
      <c r="AD6655">
        <v>5</v>
      </c>
      <c r="AE6655">
        <v>1</v>
      </c>
      <c r="AF6655">
        <v>1</v>
      </c>
      <c r="AG6655">
        <v>0</v>
      </c>
      <c r="AH6655">
        <v>0</v>
      </c>
      <c r="AI6655">
        <v>1.57</v>
      </c>
      <c r="AJ6655">
        <v>4.2</v>
      </c>
      <c r="AK6655">
        <v>5.25</v>
      </c>
    </row>
    <row r="6656" spans="1:37" x14ac:dyDescent="0.45">
      <c r="A6656" s="56"/>
      <c r="B6656" s="27">
        <v>44317</v>
      </c>
      <c r="C6656" s="16" t="s">
        <v>477</v>
      </c>
      <c r="D6656" s="16" t="s">
        <v>478</v>
      </c>
      <c r="E6656" s="13" t="s">
        <v>479</v>
      </c>
      <c r="F6656" s="16" t="s">
        <v>271</v>
      </c>
      <c r="G6656" t="s">
        <v>492</v>
      </c>
      <c r="H6656" s="14"/>
      <c r="I6656" t="s">
        <v>482</v>
      </c>
      <c r="J6656" s="14"/>
      <c r="K6656">
        <v>3</v>
      </c>
      <c r="L6656">
        <v>0</v>
      </c>
      <c r="M6656" t="s">
        <v>7</v>
      </c>
      <c r="N6656" s="14"/>
      <c r="O6656">
        <v>1</v>
      </c>
      <c r="P6656">
        <v>0</v>
      </c>
      <c r="Q6656" t="s">
        <v>7</v>
      </c>
      <c r="R6656" s="14"/>
      <c r="S6656" s="16">
        <f>Table2[[#This Row],[FTHG]]-Table2[[#This Row],[HTH]]</f>
        <v>2</v>
      </c>
      <c r="T6656" s="14">
        <f>Table2[[#This Row],[FTAG]]-Table2[[#This Row],[HTA]]</f>
        <v>0</v>
      </c>
      <c r="U6656" s="13" t="str">
        <f>IF(Table2[[#This Row],[SHH]]&gt;Table2[[#This Row],[SHA]],"H",IF(Table2[[#This Row],[HTH]]&lt;Table2[[#This Row],[HTA]],"A","D"))</f>
        <v>H</v>
      </c>
      <c r="V6656" s="14"/>
      <c r="W6656">
        <v>21</v>
      </c>
      <c r="X6656">
        <v>4</v>
      </c>
      <c r="Y6656">
        <v>10</v>
      </c>
      <c r="Z6656">
        <v>1</v>
      </c>
      <c r="AA6656">
        <v>15</v>
      </c>
      <c r="AB6656">
        <v>9</v>
      </c>
      <c r="AC6656">
        <v>10</v>
      </c>
      <c r="AD6656">
        <v>0</v>
      </c>
      <c r="AE6656">
        <v>0</v>
      </c>
      <c r="AF6656">
        <v>2</v>
      </c>
      <c r="AG6656">
        <v>0</v>
      </c>
      <c r="AH6656">
        <v>0</v>
      </c>
      <c r="AI6656">
        <v>2.8</v>
      </c>
      <c r="AJ6656">
        <v>3.5</v>
      </c>
      <c r="AK6656">
        <v>2.37</v>
      </c>
    </row>
    <row r="6657" spans="1:37" x14ac:dyDescent="0.45">
      <c r="A6657" s="56"/>
      <c r="B6657" s="27">
        <v>44317</v>
      </c>
      <c r="C6657" s="16" t="s">
        <v>477</v>
      </c>
      <c r="D6657" s="16" t="s">
        <v>478</v>
      </c>
      <c r="E6657" s="13" t="s">
        <v>479</v>
      </c>
      <c r="F6657" s="16" t="s">
        <v>271</v>
      </c>
      <c r="G6657" t="s">
        <v>490</v>
      </c>
      <c r="H6657" s="14"/>
      <c r="I6657" t="s">
        <v>481</v>
      </c>
      <c r="J6657" s="14"/>
      <c r="K6657">
        <v>2</v>
      </c>
      <c r="L6657">
        <v>1</v>
      </c>
      <c r="M6657" t="s">
        <v>7</v>
      </c>
      <c r="N6657" s="14"/>
      <c r="O6657">
        <v>1</v>
      </c>
      <c r="P6657">
        <v>0</v>
      </c>
      <c r="Q6657" t="s">
        <v>7</v>
      </c>
      <c r="R6657" s="14"/>
      <c r="S6657" s="16">
        <f>Table2[[#This Row],[FTHG]]-Table2[[#This Row],[HTH]]</f>
        <v>1</v>
      </c>
      <c r="T6657" s="14">
        <f>Table2[[#This Row],[FTAG]]-Table2[[#This Row],[HTA]]</f>
        <v>1</v>
      </c>
      <c r="U6657" s="13" t="str">
        <f>IF(Table2[[#This Row],[SHH]]&gt;Table2[[#This Row],[SHA]],"H",IF(Table2[[#This Row],[HTH]]&lt;Table2[[#This Row],[HTA]],"A","D"))</f>
        <v>D</v>
      </c>
      <c r="V6657" s="14"/>
      <c r="W6657">
        <v>20</v>
      </c>
      <c r="X6657">
        <v>12</v>
      </c>
      <c r="Y6657">
        <v>5</v>
      </c>
      <c r="Z6657">
        <v>6</v>
      </c>
      <c r="AA6657">
        <v>12</v>
      </c>
      <c r="AB6657">
        <v>8</v>
      </c>
      <c r="AC6657">
        <v>6</v>
      </c>
      <c r="AD6657">
        <v>7</v>
      </c>
      <c r="AE6657">
        <v>3</v>
      </c>
      <c r="AF6657">
        <v>0</v>
      </c>
      <c r="AG6657">
        <v>0</v>
      </c>
      <c r="AH6657">
        <v>0</v>
      </c>
      <c r="AI6657">
        <v>1.53</v>
      </c>
      <c r="AJ6657">
        <v>4</v>
      </c>
      <c r="AK6657">
        <v>6</v>
      </c>
    </row>
    <row r="6658" spans="1:37" x14ac:dyDescent="0.45">
      <c r="A6658" s="56"/>
      <c r="B6658" s="27">
        <v>44317</v>
      </c>
      <c r="C6658" s="16" t="s">
        <v>477</v>
      </c>
      <c r="D6658" s="16" t="s">
        <v>478</v>
      </c>
      <c r="E6658" s="13" t="s">
        <v>479</v>
      </c>
      <c r="F6658" s="16" t="s">
        <v>271</v>
      </c>
      <c r="G6658" t="s">
        <v>487</v>
      </c>
      <c r="H6658" s="14"/>
      <c r="I6658" t="s">
        <v>489</v>
      </c>
      <c r="J6658" s="14"/>
      <c r="K6658">
        <v>1</v>
      </c>
      <c r="L6658">
        <v>3</v>
      </c>
      <c r="M6658" t="s">
        <v>8</v>
      </c>
      <c r="N6658" s="14"/>
      <c r="O6658">
        <v>1</v>
      </c>
      <c r="P6658">
        <v>1</v>
      </c>
      <c r="Q6658" t="s">
        <v>23</v>
      </c>
      <c r="R6658" s="14"/>
      <c r="S6658" s="16">
        <f>Table2[[#This Row],[FTHG]]-Table2[[#This Row],[HTH]]</f>
        <v>0</v>
      </c>
      <c r="T6658" s="14">
        <f>Table2[[#This Row],[FTAG]]-Table2[[#This Row],[HTA]]</f>
        <v>2</v>
      </c>
      <c r="U6658" s="13" t="str">
        <f>IF(Table2[[#This Row],[SHH]]&gt;Table2[[#This Row],[SHA]],"H",IF(Table2[[#This Row],[HTH]]&lt;Table2[[#This Row],[HTA]],"A","D"))</f>
        <v>D</v>
      </c>
      <c r="V6658" s="14"/>
      <c r="W6658">
        <v>5</v>
      </c>
      <c r="X6658">
        <v>20</v>
      </c>
      <c r="Y6658">
        <v>2</v>
      </c>
      <c r="Z6658">
        <v>7</v>
      </c>
      <c r="AA6658">
        <v>10</v>
      </c>
      <c r="AB6658">
        <v>11</v>
      </c>
      <c r="AC6658">
        <v>1</v>
      </c>
      <c r="AD6658">
        <v>8</v>
      </c>
      <c r="AE6658">
        <v>0</v>
      </c>
      <c r="AF6658">
        <v>2</v>
      </c>
      <c r="AG6658">
        <v>1</v>
      </c>
      <c r="AH6658">
        <v>0</v>
      </c>
      <c r="AI6658">
        <v>7</v>
      </c>
      <c r="AJ6658">
        <v>5</v>
      </c>
      <c r="AK6658">
        <v>1.36</v>
      </c>
    </row>
    <row r="6659" spans="1:37" x14ac:dyDescent="0.45">
      <c r="A6659" s="56"/>
      <c r="B6659" s="27">
        <v>44317</v>
      </c>
      <c r="C6659" s="16" t="s">
        <v>477</v>
      </c>
      <c r="D6659" s="16" t="s">
        <v>478</v>
      </c>
      <c r="E6659" s="13" t="s">
        <v>479</v>
      </c>
      <c r="F6659" s="16" t="s">
        <v>271</v>
      </c>
      <c r="G6659" t="s">
        <v>497</v>
      </c>
      <c r="H6659" s="14"/>
      <c r="I6659" t="s">
        <v>495</v>
      </c>
      <c r="J6659" s="14"/>
      <c r="K6659">
        <v>3</v>
      </c>
      <c r="L6659">
        <v>2</v>
      </c>
      <c r="M6659" t="s">
        <v>7</v>
      </c>
      <c r="N6659" s="14"/>
      <c r="O6659">
        <v>2</v>
      </c>
      <c r="P6659">
        <v>0</v>
      </c>
      <c r="Q6659" t="s">
        <v>7</v>
      </c>
      <c r="R6659" s="14"/>
      <c r="S6659" s="16">
        <f>Table2[[#This Row],[FTHG]]-Table2[[#This Row],[HTH]]</f>
        <v>1</v>
      </c>
      <c r="T6659" s="14">
        <f>Table2[[#This Row],[FTAG]]-Table2[[#This Row],[HTA]]</f>
        <v>2</v>
      </c>
      <c r="U6659" s="13" t="str">
        <f>IF(Table2[[#This Row],[SHH]]&gt;Table2[[#This Row],[SHA]],"H",IF(Table2[[#This Row],[HTH]]&lt;Table2[[#This Row],[HTA]],"A","D"))</f>
        <v>D</v>
      </c>
      <c r="V6659" s="14"/>
      <c r="W6659">
        <v>10</v>
      </c>
      <c r="X6659">
        <v>8</v>
      </c>
      <c r="Y6659">
        <v>2</v>
      </c>
      <c r="Z6659">
        <v>4</v>
      </c>
      <c r="AA6659">
        <v>7</v>
      </c>
      <c r="AB6659">
        <v>10</v>
      </c>
      <c r="AC6659">
        <v>2</v>
      </c>
      <c r="AD6659">
        <v>3</v>
      </c>
      <c r="AE6659">
        <v>2</v>
      </c>
      <c r="AF6659">
        <v>2</v>
      </c>
      <c r="AG6659">
        <v>0</v>
      </c>
      <c r="AH6659">
        <v>0</v>
      </c>
      <c r="AI6659">
        <v>1.45</v>
      </c>
      <c r="AJ6659">
        <v>4.5</v>
      </c>
      <c r="AK6659">
        <v>6.5</v>
      </c>
    </row>
    <row r="6660" spans="1:37" x14ac:dyDescent="0.45">
      <c r="A6660" s="56"/>
      <c r="B6660" s="27">
        <v>44318</v>
      </c>
      <c r="C6660" s="16" t="s">
        <v>477</v>
      </c>
      <c r="D6660" s="16" t="s">
        <v>478</v>
      </c>
      <c r="E6660" s="13" t="s">
        <v>479</v>
      </c>
      <c r="F6660" s="16" t="s">
        <v>271</v>
      </c>
      <c r="G6660" t="s">
        <v>493</v>
      </c>
      <c r="H6660" s="14"/>
      <c r="I6660" t="s">
        <v>494</v>
      </c>
      <c r="J6660" s="14"/>
      <c r="K6660">
        <v>3</v>
      </c>
      <c r="L6660">
        <v>2</v>
      </c>
      <c r="M6660" t="s">
        <v>7</v>
      </c>
      <c r="N6660" s="14"/>
      <c r="O6660">
        <v>2</v>
      </c>
      <c r="P6660">
        <v>1</v>
      </c>
      <c r="Q6660" t="s">
        <v>7</v>
      </c>
      <c r="R6660" s="14"/>
      <c r="S6660" s="16">
        <f>Table2[[#This Row],[FTHG]]-Table2[[#This Row],[HTH]]</f>
        <v>1</v>
      </c>
      <c r="T6660" s="14">
        <f>Table2[[#This Row],[FTAG]]-Table2[[#This Row],[HTA]]</f>
        <v>1</v>
      </c>
      <c r="U6660" s="13" t="str">
        <f>IF(Table2[[#This Row],[SHH]]&gt;Table2[[#This Row],[SHA]],"H",IF(Table2[[#This Row],[HTH]]&lt;Table2[[#This Row],[HTA]],"A","D"))</f>
        <v>D</v>
      </c>
      <c r="V6660" s="14"/>
      <c r="W6660">
        <v>9</v>
      </c>
      <c r="X6660">
        <v>14</v>
      </c>
      <c r="Y6660">
        <v>5</v>
      </c>
      <c r="Z6660">
        <v>4</v>
      </c>
      <c r="AA6660">
        <v>17</v>
      </c>
      <c r="AB6660">
        <v>12</v>
      </c>
      <c r="AC6660">
        <v>5</v>
      </c>
      <c r="AD6660">
        <v>4</v>
      </c>
      <c r="AE6660">
        <v>3</v>
      </c>
      <c r="AF6660">
        <v>5</v>
      </c>
      <c r="AG6660">
        <v>0</v>
      </c>
      <c r="AH6660">
        <v>1</v>
      </c>
      <c r="AI6660">
        <v>10</v>
      </c>
      <c r="AJ6660">
        <v>5</v>
      </c>
      <c r="AK6660">
        <v>1.28</v>
      </c>
    </row>
    <row r="6661" spans="1:37" x14ac:dyDescent="0.45">
      <c r="A6661" s="56"/>
      <c r="B6661" s="27">
        <v>44318</v>
      </c>
      <c r="C6661" s="16" t="s">
        <v>477</v>
      </c>
      <c r="D6661" s="16" t="s">
        <v>478</v>
      </c>
      <c r="E6661" s="13" t="s">
        <v>479</v>
      </c>
      <c r="F6661" s="16" t="s">
        <v>271</v>
      </c>
      <c r="G6661" t="s">
        <v>496</v>
      </c>
      <c r="H6661" s="14"/>
      <c r="I6661" t="s">
        <v>483</v>
      </c>
      <c r="J6661" s="14"/>
      <c r="K6661">
        <v>4</v>
      </c>
      <c r="L6661">
        <v>0</v>
      </c>
      <c r="M6661" t="s">
        <v>7</v>
      </c>
      <c r="N6661" s="14"/>
      <c r="O6661">
        <v>1</v>
      </c>
      <c r="P6661">
        <v>0</v>
      </c>
      <c r="Q6661" t="s">
        <v>7</v>
      </c>
      <c r="R6661" s="14"/>
      <c r="S6661" s="16">
        <f>Table2[[#This Row],[FTHG]]-Table2[[#This Row],[HTH]]</f>
        <v>3</v>
      </c>
      <c r="T6661" s="14">
        <f>Table2[[#This Row],[FTAG]]-Table2[[#This Row],[HTA]]</f>
        <v>0</v>
      </c>
      <c r="U6661" s="13" t="str">
        <f>IF(Table2[[#This Row],[SHH]]&gt;Table2[[#This Row],[SHA]],"H",IF(Table2[[#This Row],[HTH]]&lt;Table2[[#This Row],[HTA]],"A","D"))</f>
        <v>H</v>
      </c>
      <c r="V6661" s="14"/>
      <c r="W6661">
        <v>15</v>
      </c>
      <c r="X6661">
        <v>4</v>
      </c>
      <c r="Y6661">
        <v>6</v>
      </c>
      <c r="Z6661">
        <v>0</v>
      </c>
      <c r="AA6661">
        <v>15</v>
      </c>
      <c r="AB6661">
        <v>8</v>
      </c>
      <c r="AC6661">
        <v>9</v>
      </c>
      <c r="AD6661">
        <v>3</v>
      </c>
      <c r="AE6661">
        <v>2</v>
      </c>
      <c r="AF6661">
        <v>2</v>
      </c>
      <c r="AG6661">
        <v>0</v>
      </c>
      <c r="AH6661">
        <v>0</v>
      </c>
      <c r="AI6661">
        <v>1.1000000000000001</v>
      </c>
      <c r="AJ6661">
        <v>10</v>
      </c>
      <c r="AK6661">
        <v>17</v>
      </c>
    </row>
    <row r="6662" spans="1:37" x14ac:dyDescent="0.45">
      <c r="A6662" s="56"/>
      <c r="B6662" s="27">
        <v>44318</v>
      </c>
      <c r="C6662" s="16" t="s">
        <v>477</v>
      </c>
      <c r="D6662" s="16" t="s">
        <v>478</v>
      </c>
      <c r="E6662" s="13" t="s">
        <v>479</v>
      </c>
      <c r="F6662" s="16" t="s">
        <v>271</v>
      </c>
      <c r="G6662" t="s">
        <v>486</v>
      </c>
      <c r="H6662" s="14"/>
      <c r="I6662" t="s">
        <v>485</v>
      </c>
      <c r="J6662" s="14"/>
      <c r="K6662">
        <v>1</v>
      </c>
      <c r="L6662">
        <v>2</v>
      </c>
      <c r="M6662" t="s">
        <v>8</v>
      </c>
      <c r="N6662" s="14"/>
      <c r="O6662">
        <v>0</v>
      </c>
      <c r="P6662">
        <v>1</v>
      </c>
      <c r="Q6662" t="s">
        <v>8</v>
      </c>
      <c r="R6662" s="14"/>
      <c r="S6662" s="16">
        <f>Table2[[#This Row],[FTHG]]-Table2[[#This Row],[HTH]]</f>
        <v>1</v>
      </c>
      <c r="T6662" s="14">
        <f>Table2[[#This Row],[FTAG]]-Table2[[#This Row],[HTA]]</f>
        <v>1</v>
      </c>
      <c r="U6662" s="13" t="str">
        <f>IF(Table2[[#This Row],[SHH]]&gt;Table2[[#This Row],[SHA]],"H",IF(Table2[[#This Row],[HTH]]&lt;Table2[[#This Row],[HTA]],"A","D"))</f>
        <v>A</v>
      </c>
      <c r="V6662" s="14"/>
      <c r="W6662">
        <v>11</v>
      </c>
      <c r="X6662">
        <v>11</v>
      </c>
      <c r="Y6662">
        <v>3</v>
      </c>
      <c r="Z6662">
        <v>4</v>
      </c>
      <c r="AA6662">
        <v>9</v>
      </c>
      <c r="AB6662">
        <v>8</v>
      </c>
      <c r="AC6662">
        <v>2</v>
      </c>
      <c r="AD6662">
        <v>5</v>
      </c>
      <c r="AE6662">
        <v>1</v>
      </c>
      <c r="AF6662">
        <v>1</v>
      </c>
      <c r="AG6662">
        <v>0</v>
      </c>
      <c r="AH6662">
        <v>0</v>
      </c>
      <c r="AI6662">
        <v>2.2999999999999998</v>
      </c>
      <c r="AJ6662">
        <v>3.3</v>
      </c>
      <c r="AK6662">
        <v>3.1</v>
      </c>
    </row>
    <row r="6663" spans="1:37" x14ac:dyDescent="0.45">
      <c r="A6663" s="56"/>
      <c r="B6663" s="27">
        <v>44318</v>
      </c>
      <c r="C6663" s="16" t="s">
        <v>477</v>
      </c>
      <c r="D6663" s="16" t="s">
        <v>478</v>
      </c>
      <c r="E6663" s="13" t="s">
        <v>479</v>
      </c>
      <c r="F6663" s="16" t="s">
        <v>271</v>
      </c>
      <c r="G6663" t="s">
        <v>491</v>
      </c>
      <c r="H6663" s="14"/>
      <c r="I6663" t="s">
        <v>480</v>
      </c>
      <c r="J6663" s="14"/>
      <c r="K6663">
        <v>2</v>
      </c>
      <c r="L6663">
        <v>2</v>
      </c>
      <c r="M6663" t="s">
        <v>23</v>
      </c>
      <c r="N6663" s="14"/>
      <c r="O6663">
        <v>0</v>
      </c>
      <c r="P6663">
        <v>1</v>
      </c>
      <c r="Q6663" t="s">
        <v>8</v>
      </c>
      <c r="R6663" s="14"/>
      <c r="S6663" s="16">
        <f>Table2[[#This Row],[FTHG]]-Table2[[#This Row],[HTH]]</f>
        <v>2</v>
      </c>
      <c r="T6663" s="14">
        <f>Table2[[#This Row],[FTAG]]-Table2[[#This Row],[HTA]]</f>
        <v>1</v>
      </c>
      <c r="U6663" s="13" t="str">
        <f>IF(Table2[[#This Row],[SHH]]&gt;Table2[[#This Row],[SHA]],"H",IF(Table2[[#This Row],[HTH]]&lt;Table2[[#This Row],[HTA]],"A","D"))</f>
        <v>H</v>
      </c>
      <c r="V6663" s="14"/>
      <c r="W6663">
        <v>16</v>
      </c>
      <c r="X6663">
        <v>9</v>
      </c>
      <c r="Y6663">
        <v>7</v>
      </c>
      <c r="Z6663">
        <v>5</v>
      </c>
      <c r="AA6663">
        <v>11</v>
      </c>
      <c r="AB6663">
        <v>8</v>
      </c>
      <c r="AC6663">
        <v>9</v>
      </c>
      <c r="AD6663">
        <v>3</v>
      </c>
      <c r="AE6663">
        <v>2</v>
      </c>
      <c r="AF6663">
        <v>3</v>
      </c>
      <c r="AG6663">
        <v>0</v>
      </c>
      <c r="AH6663">
        <v>0</v>
      </c>
      <c r="AI6663">
        <v>1.22</v>
      </c>
      <c r="AJ6663">
        <v>6</v>
      </c>
      <c r="AK6663">
        <v>13</v>
      </c>
    </row>
    <row r="6664" spans="1:37" x14ac:dyDescent="0.45">
      <c r="A6664" s="56"/>
      <c r="B6664" s="27">
        <v>44323</v>
      </c>
      <c r="C6664" s="16" t="s">
        <v>477</v>
      </c>
      <c r="D6664" s="16" t="s">
        <v>478</v>
      </c>
      <c r="E6664" s="13" t="s">
        <v>479</v>
      </c>
      <c r="F6664" s="16" t="s">
        <v>271</v>
      </c>
      <c r="G6664" t="s">
        <v>485</v>
      </c>
      <c r="H6664" s="14"/>
      <c r="I6664" t="s">
        <v>490</v>
      </c>
      <c r="J6664" s="14"/>
      <c r="K6664">
        <v>3</v>
      </c>
      <c r="L6664">
        <v>0</v>
      </c>
      <c r="M6664" t="s">
        <v>7</v>
      </c>
      <c r="N6664" s="14"/>
      <c r="O6664">
        <v>1</v>
      </c>
      <c r="P6664">
        <v>0</v>
      </c>
      <c r="Q6664" t="s">
        <v>7</v>
      </c>
      <c r="R6664" s="14"/>
      <c r="S6664" s="16">
        <f>Table2[[#This Row],[FTHG]]-Table2[[#This Row],[HTH]]</f>
        <v>2</v>
      </c>
      <c r="T6664" s="14">
        <f>Table2[[#This Row],[FTAG]]-Table2[[#This Row],[HTA]]</f>
        <v>0</v>
      </c>
      <c r="U6664" s="13" t="str">
        <f>IF(Table2[[#This Row],[SHH]]&gt;Table2[[#This Row],[SHA]],"H",IF(Table2[[#This Row],[HTH]]&lt;Table2[[#This Row],[HTA]],"A","D"))</f>
        <v>H</v>
      </c>
      <c r="V6664" s="14"/>
      <c r="W6664">
        <v>13</v>
      </c>
      <c r="X6664">
        <v>13</v>
      </c>
      <c r="Y6664">
        <v>6</v>
      </c>
      <c r="Z6664">
        <v>1</v>
      </c>
      <c r="AA6664">
        <v>12</v>
      </c>
      <c r="AB6664">
        <v>5</v>
      </c>
      <c r="AC6664">
        <v>3</v>
      </c>
      <c r="AD6664">
        <v>8</v>
      </c>
      <c r="AE6664">
        <v>0</v>
      </c>
      <c r="AF6664">
        <v>0</v>
      </c>
      <c r="AG6664">
        <v>0</v>
      </c>
      <c r="AH6664">
        <v>0</v>
      </c>
      <c r="AI6664">
        <v>3.4</v>
      </c>
      <c r="AJ6664">
        <v>3.6</v>
      </c>
      <c r="AK6664">
        <v>1.95</v>
      </c>
    </row>
    <row r="6665" spans="1:37" x14ac:dyDescent="0.45">
      <c r="A6665" s="56"/>
      <c r="B6665" s="27">
        <v>44324</v>
      </c>
      <c r="C6665" s="16" t="s">
        <v>477</v>
      </c>
      <c r="D6665" s="16" t="s">
        <v>478</v>
      </c>
      <c r="E6665" s="13" t="s">
        <v>479</v>
      </c>
      <c r="F6665" s="16" t="s">
        <v>271</v>
      </c>
      <c r="G6665" t="s">
        <v>482</v>
      </c>
      <c r="H6665" s="14"/>
      <c r="I6665" t="s">
        <v>484</v>
      </c>
      <c r="J6665" s="14"/>
      <c r="K6665">
        <v>1</v>
      </c>
      <c r="L6665">
        <v>1</v>
      </c>
      <c r="M6665" t="s">
        <v>23</v>
      </c>
      <c r="N6665" s="14"/>
      <c r="O6665">
        <v>0</v>
      </c>
      <c r="P6665">
        <v>0</v>
      </c>
      <c r="Q6665" t="s">
        <v>23</v>
      </c>
      <c r="R6665" s="14"/>
      <c r="S6665" s="16">
        <f>Table2[[#This Row],[FTHG]]-Table2[[#This Row],[HTH]]</f>
        <v>1</v>
      </c>
      <c r="T6665" s="14">
        <f>Table2[[#This Row],[FTAG]]-Table2[[#This Row],[HTA]]</f>
        <v>1</v>
      </c>
      <c r="U6665" s="13" t="str">
        <f>IF(Table2[[#This Row],[SHH]]&gt;Table2[[#This Row],[SHA]],"H",IF(Table2[[#This Row],[HTH]]&lt;Table2[[#This Row],[HTA]],"A","D"))</f>
        <v>D</v>
      </c>
      <c r="V6665" s="14"/>
      <c r="W6665">
        <v>9</v>
      </c>
      <c r="X6665">
        <v>6</v>
      </c>
      <c r="Y6665">
        <v>5</v>
      </c>
      <c r="Z6665">
        <v>2</v>
      </c>
      <c r="AA6665">
        <v>13</v>
      </c>
      <c r="AB6665">
        <v>8</v>
      </c>
      <c r="AC6665">
        <v>3</v>
      </c>
      <c r="AD6665">
        <v>2</v>
      </c>
      <c r="AE6665">
        <v>2</v>
      </c>
      <c r="AF6665">
        <v>1</v>
      </c>
      <c r="AG6665">
        <v>0</v>
      </c>
      <c r="AH6665">
        <v>0</v>
      </c>
      <c r="AI6665">
        <v>2.2999999999999998</v>
      </c>
      <c r="AJ6665">
        <v>3.5</v>
      </c>
      <c r="AK6665">
        <v>2.9</v>
      </c>
    </row>
    <row r="6666" spans="1:37" x14ac:dyDescent="0.45">
      <c r="A6666" s="56"/>
      <c r="B6666" s="27">
        <v>44324</v>
      </c>
      <c r="C6666" s="16" t="s">
        <v>477</v>
      </c>
      <c r="D6666" s="16" t="s">
        <v>478</v>
      </c>
      <c r="E6666" s="13" t="s">
        <v>479</v>
      </c>
      <c r="F6666" s="16" t="s">
        <v>271</v>
      </c>
      <c r="G6666" t="s">
        <v>480</v>
      </c>
      <c r="H6666" s="14"/>
      <c r="I6666" t="s">
        <v>497</v>
      </c>
      <c r="J6666" s="14"/>
      <c r="K6666">
        <v>0</v>
      </c>
      <c r="L6666">
        <v>0</v>
      </c>
      <c r="M6666" t="s">
        <v>23</v>
      </c>
      <c r="N6666" s="14"/>
      <c r="O6666">
        <v>0</v>
      </c>
      <c r="P6666">
        <v>0</v>
      </c>
      <c r="Q6666" t="s">
        <v>23</v>
      </c>
      <c r="R6666" s="14"/>
      <c r="S6666" s="16">
        <f>Table2[[#This Row],[FTHG]]-Table2[[#This Row],[HTH]]</f>
        <v>0</v>
      </c>
      <c r="T6666" s="14">
        <f>Table2[[#This Row],[FTAG]]-Table2[[#This Row],[HTA]]</f>
        <v>0</v>
      </c>
      <c r="U6666" s="13" t="str">
        <f>IF(Table2[[#This Row],[SHH]]&gt;Table2[[#This Row],[SHA]],"H",IF(Table2[[#This Row],[HTH]]&lt;Table2[[#This Row],[HTA]],"A","D"))</f>
        <v>D</v>
      </c>
      <c r="V6666" s="14"/>
      <c r="W6666">
        <v>9</v>
      </c>
      <c r="X6666">
        <v>10</v>
      </c>
      <c r="Y6666">
        <v>2</v>
      </c>
      <c r="Z6666">
        <v>2</v>
      </c>
      <c r="AA6666">
        <v>11</v>
      </c>
      <c r="AB6666">
        <v>10</v>
      </c>
      <c r="AC6666">
        <v>6</v>
      </c>
      <c r="AD6666">
        <v>3</v>
      </c>
      <c r="AE6666">
        <v>1</v>
      </c>
      <c r="AF6666">
        <v>0</v>
      </c>
      <c r="AG6666">
        <v>0</v>
      </c>
      <c r="AH6666">
        <v>0</v>
      </c>
      <c r="AI6666">
        <v>4.2</v>
      </c>
      <c r="AJ6666">
        <v>3.6</v>
      </c>
      <c r="AK6666">
        <v>1.8</v>
      </c>
    </row>
    <row r="6667" spans="1:37" x14ac:dyDescent="0.45">
      <c r="A6667" s="56"/>
      <c r="B6667" s="27">
        <v>44324</v>
      </c>
      <c r="C6667" s="16" t="s">
        <v>477</v>
      </c>
      <c r="D6667" s="16" t="s">
        <v>478</v>
      </c>
      <c r="E6667" s="13" t="s">
        <v>479</v>
      </c>
      <c r="F6667" s="16" t="s">
        <v>271</v>
      </c>
      <c r="G6667" t="s">
        <v>489</v>
      </c>
      <c r="H6667" s="14"/>
      <c r="I6667" t="s">
        <v>492</v>
      </c>
      <c r="J6667" s="14"/>
      <c r="K6667">
        <v>1</v>
      </c>
      <c r="L6667">
        <v>0</v>
      </c>
      <c r="M6667" t="s">
        <v>7</v>
      </c>
      <c r="N6667" s="14"/>
      <c r="O6667">
        <v>1</v>
      </c>
      <c r="P6667">
        <v>0</v>
      </c>
      <c r="Q6667" t="s">
        <v>7</v>
      </c>
      <c r="R6667" s="14"/>
      <c r="S6667" s="16">
        <f>Table2[[#This Row],[FTHG]]-Table2[[#This Row],[HTH]]</f>
        <v>0</v>
      </c>
      <c r="T6667" s="14">
        <f>Table2[[#This Row],[FTAG]]-Table2[[#This Row],[HTA]]</f>
        <v>0</v>
      </c>
      <c r="U6667" s="13" t="str">
        <f>IF(Table2[[#This Row],[SHH]]&gt;Table2[[#This Row],[SHA]],"H",IF(Table2[[#This Row],[HTH]]&lt;Table2[[#This Row],[HTA]],"A","D"))</f>
        <v>D</v>
      </c>
      <c r="V6667" s="14"/>
      <c r="W6667">
        <v>8</v>
      </c>
      <c r="X6667">
        <v>9</v>
      </c>
      <c r="Y6667">
        <v>5</v>
      </c>
      <c r="Z6667">
        <v>5</v>
      </c>
      <c r="AA6667">
        <v>8</v>
      </c>
      <c r="AB6667">
        <v>14</v>
      </c>
      <c r="AC6667">
        <v>6</v>
      </c>
      <c r="AD6667">
        <v>4</v>
      </c>
      <c r="AE6667">
        <v>3</v>
      </c>
      <c r="AF6667">
        <v>1</v>
      </c>
      <c r="AG6667">
        <v>1</v>
      </c>
      <c r="AH6667">
        <v>0</v>
      </c>
      <c r="AI6667">
        <v>1.28</v>
      </c>
      <c r="AJ6667">
        <v>5.75</v>
      </c>
      <c r="AK6667">
        <v>9</v>
      </c>
    </row>
    <row r="6668" spans="1:37" x14ac:dyDescent="0.45">
      <c r="A6668" s="56"/>
      <c r="B6668" s="27">
        <v>44324</v>
      </c>
      <c r="C6668" s="16" t="s">
        <v>477</v>
      </c>
      <c r="D6668" s="16" t="s">
        <v>478</v>
      </c>
      <c r="E6668" s="13" t="s">
        <v>479</v>
      </c>
      <c r="F6668" s="16" t="s">
        <v>271</v>
      </c>
      <c r="G6668" t="s">
        <v>488</v>
      </c>
      <c r="H6668" s="14"/>
      <c r="I6668" t="s">
        <v>487</v>
      </c>
      <c r="J6668" s="14"/>
      <c r="K6668">
        <v>3</v>
      </c>
      <c r="L6668">
        <v>3</v>
      </c>
      <c r="M6668" t="s">
        <v>23</v>
      </c>
      <c r="N6668" s="14"/>
      <c r="O6668">
        <v>2</v>
      </c>
      <c r="P6668">
        <v>2</v>
      </c>
      <c r="Q6668" t="s">
        <v>23</v>
      </c>
      <c r="R6668" s="14"/>
      <c r="S6668" s="16">
        <f>Table2[[#This Row],[FTHG]]-Table2[[#This Row],[HTH]]</f>
        <v>1</v>
      </c>
      <c r="T6668" s="14">
        <f>Table2[[#This Row],[FTAG]]-Table2[[#This Row],[HTA]]</f>
        <v>1</v>
      </c>
      <c r="U6668" s="13" t="str">
        <f>IF(Table2[[#This Row],[SHH]]&gt;Table2[[#This Row],[SHA]],"H",IF(Table2[[#This Row],[HTH]]&lt;Table2[[#This Row],[HTA]],"A","D"))</f>
        <v>D</v>
      </c>
      <c r="V6668" s="14"/>
      <c r="W6668">
        <v>13</v>
      </c>
      <c r="X6668">
        <v>14</v>
      </c>
      <c r="Y6668">
        <v>5</v>
      </c>
      <c r="Z6668">
        <v>5</v>
      </c>
      <c r="AA6668">
        <v>17</v>
      </c>
      <c r="AB6668">
        <v>11</v>
      </c>
      <c r="AC6668">
        <v>6</v>
      </c>
      <c r="AD6668">
        <v>4</v>
      </c>
      <c r="AE6668">
        <v>2</v>
      </c>
      <c r="AF6668">
        <v>1</v>
      </c>
      <c r="AG6668">
        <v>0</v>
      </c>
      <c r="AH6668">
        <v>0</v>
      </c>
      <c r="AI6668">
        <v>2.37</v>
      </c>
      <c r="AJ6668">
        <v>3.5</v>
      </c>
      <c r="AK6668">
        <v>2.9</v>
      </c>
    </row>
    <row r="6669" spans="1:37" x14ac:dyDescent="0.45">
      <c r="A6669" s="56"/>
      <c r="B6669" s="27">
        <v>44325</v>
      </c>
      <c r="C6669" s="16" t="s">
        <v>477</v>
      </c>
      <c r="D6669" s="16" t="s">
        <v>478</v>
      </c>
      <c r="E6669" s="13" t="s">
        <v>479</v>
      </c>
      <c r="F6669" s="16" t="s">
        <v>271</v>
      </c>
      <c r="G6669" t="s">
        <v>483</v>
      </c>
      <c r="H6669" s="14"/>
      <c r="I6669" t="s">
        <v>486</v>
      </c>
      <c r="J6669" s="14"/>
      <c r="K6669">
        <v>0</v>
      </c>
      <c r="L6669">
        <v>4</v>
      </c>
      <c r="M6669" t="s">
        <v>8</v>
      </c>
      <c r="N6669" s="14"/>
      <c r="O6669">
        <v>0</v>
      </c>
      <c r="P6669">
        <v>1</v>
      </c>
      <c r="Q6669" t="s">
        <v>8</v>
      </c>
      <c r="R6669" s="14"/>
      <c r="S6669" s="16">
        <f>Table2[[#This Row],[FTHG]]-Table2[[#This Row],[HTH]]</f>
        <v>0</v>
      </c>
      <c r="T6669" s="14">
        <f>Table2[[#This Row],[FTAG]]-Table2[[#This Row],[HTA]]</f>
        <v>3</v>
      </c>
      <c r="U6669" s="13" t="str">
        <f>IF(Table2[[#This Row],[SHH]]&gt;Table2[[#This Row],[SHA]],"H",IF(Table2[[#This Row],[HTH]]&lt;Table2[[#This Row],[HTA]],"A","D"))</f>
        <v>A</v>
      </c>
      <c r="V6669" s="14"/>
      <c r="W6669">
        <v>5</v>
      </c>
      <c r="X6669">
        <v>15</v>
      </c>
      <c r="Y6669">
        <v>2</v>
      </c>
      <c r="Z6669">
        <v>6</v>
      </c>
      <c r="AA6669">
        <v>18</v>
      </c>
      <c r="AB6669">
        <v>17</v>
      </c>
      <c r="AC6669">
        <v>5</v>
      </c>
      <c r="AD6669">
        <v>6</v>
      </c>
      <c r="AE6669">
        <v>2</v>
      </c>
      <c r="AF6669">
        <v>2</v>
      </c>
      <c r="AG6669">
        <v>0</v>
      </c>
      <c r="AH6669">
        <v>0</v>
      </c>
      <c r="AI6669">
        <v>2.0499999999999998</v>
      </c>
      <c r="AJ6669">
        <v>3.5</v>
      </c>
      <c r="AK6669">
        <v>3.4</v>
      </c>
    </row>
    <row r="6670" spans="1:37" x14ac:dyDescent="0.45">
      <c r="A6670" s="56"/>
      <c r="B6670" s="27">
        <v>44325</v>
      </c>
      <c r="C6670" s="16" t="s">
        <v>477</v>
      </c>
      <c r="D6670" s="16" t="s">
        <v>478</v>
      </c>
      <c r="E6670" s="13" t="s">
        <v>479</v>
      </c>
      <c r="F6670" s="16" t="s">
        <v>271</v>
      </c>
      <c r="G6670" t="s">
        <v>494</v>
      </c>
      <c r="H6670" s="14"/>
      <c r="I6670" t="s">
        <v>496</v>
      </c>
      <c r="J6670" s="14"/>
      <c r="K6670">
        <v>0</v>
      </c>
      <c r="L6670">
        <v>3</v>
      </c>
      <c r="M6670" t="s">
        <v>8</v>
      </c>
      <c r="N6670" s="14"/>
      <c r="O6670">
        <v>0</v>
      </c>
      <c r="P6670">
        <v>1</v>
      </c>
      <c r="Q6670" t="s">
        <v>8</v>
      </c>
      <c r="R6670" s="14"/>
      <c r="S6670" s="16">
        <f>Table2[[#This Row],[FTHG]]-Table2[[#This Row],[HTH]]</f>
        <v>0</v>
      </c>
      <c r="T6670" s="14">
        <f>Table2[[#This Row],[FTAG]]-Table2[[#This Row],[HTA]]</f>
        <v>2</v>
      </c>
      <c r="U6670" s="13" t="str">
        <f>IF(Table2[[#This Row],[SHH]]&gt;Table2[[#This Row],[SHA]],"H",IF(Table2[[#This Row],[HTH]]&lt;Table2[[#This Row],[HTA]],"A","D"))</f>
        <v>A</v>
      </c>
      <c r="V6670" s="14"/>
      <c r="W6670">
        <v>15</v>
      </c>
      <c r="X6670">
        <v>7</v>
      </c>
      <c r="Y6670">
        <v>4</v>
      </c>
      <c r="Z6670">
        <v>4</v>
      </c>
      <c r="AA6670">
        <v>15</v>
      </c>
      <c r="AB6670">
        <v>17</v>
      </c>
      <c r="AC6670">
        <v>3</v>
      </c>
      <c r="AD6670">
        <v>3</v>
      </c>
      <c r="AE6670">
        <v>3</v>
      </c>
      <c r="AF6670">
        <v>2</v>
      </c>
      <c r="AG6670">
        <v>1</v>
      </c>
      <c r="AH6670">
        <v>1</v>
      </c>
      <c r="AI6670">
        <v>5.25</v>
      </c>
      <c r="AJ6670">
        <v>4.5</v>
      </c>
      <c r="AK6670">
        <v>1.55</v>
      </c>
    </row>
    <row r="6671" spans="1:37" x14ac:dyDescent="0.45">
      <c r="A6671" s="56"/>
      <c r="B6671" s="27">
        <v>44325</v>
      </c>
      <c r="C6671" s="16" t="s">
        <v>477</v>
      </c>
      <c r="D6671" s="16" t="s">
        <v>478</v>
      </c>
      <c r="E6671" s="13" t="s">
        <v>479</v>
      </c>
      <c r="F6671" s="16" t="s">
        <v>271</v>
      </c>
      <c r="G6671" t="s">
        <v>481</v>
      </c>
      <c r="H6671" s="14"/>
      <c r="I6671" t="s">
        <v>493</v>
      </c>
      <c r="J6671" s="14"/>
      <c r="K6671">
        <v>0</v>
      </c>
      <c r="L6671">
        <v>1</v>
      </c>
      <c r="M6671" t="s">
        <v>8</v>
      </c>
      <c r="N6671" s="14"/>
      <c r="O6671">
        <v>0</v>
      </c>
      <c r="P6671">
        <v>1</v>
      </c>
      <c r="Q6671" t="s">
        <v>8</v>
      </c>
      <c r="R6671" s="14"/>
      <c r="S6671" s="16">
        <f>Table2[[#This Row],[FTHG]]-Table2[[#This Row],[HTH]]</f>
        <v>0</v>
      </c>
      <c r="T6671" s="14">
        <f>Table2[[#This Row],[FTAG]]-Table2[[#This Row],[HTA]]</f>
        <v>0</v>
      </c>
      <c r="U6671" s="13" t="str">
        <f>IF(Table2[[#This Row],[SHH]]&gt;Table2[[#This Row],[SHA]],"H",IF(Table2[[#This Row],[HTH]]&lt;Table2[[#This Row],[HTA]],"A","D"))</f>
        <v>A</v>
      </c>
      <c r="V6671" s="14"/>
      <c r="W6671">
        <v>11</v>
      </c>
      <c r="X6671">
        <v>7</v>
      </c>
      <c r="Y6671">
        <v>3</v>
      </c>
      <c r="Z6671">
        <v>4</v>
      </c>
      <c r="AA6671">
        <v>8</v>
      </c>
      <c r="AB6671">
        <v>14</v>
      </c>
      <c r="AC6671">
        <v>7</v>
      </c>
      <c r="AD6671">
        <v>4</v>
      </c>
      <c r="AE6671">
        <v>2</v>
      </c>
      <c r="AF6671">
        <v>2</v>
      </c>
      <c r="AG6671">
        <v>0</v>
      </c>
      <c r="AH6671">
        <v>0</v>
      </c>
      <c r="AI6671">
        <v>1.8</v>
      </c>
      <c r="AJ6671">
        <v>3.6</v>
      </c>
      <c r="AK6671">
        <v>4.33</v>
      </c>
    </row>
    <row r="6672" spans="1:37" x14ac:dyDescent="0.45">
      <c r="A6672" s="56"/>
      <c r="B6672" s="27">
        <v>44325</v>
      </c>
      <c r="C6672" s="16" t="s">
        <v>477</v>
      </c>
      <c r="D6672" s="16" t="s">
        <v>478</v>
      </c>
      <c r="E6672" s="13" t="s">
        <v>479</v>
      </c>
      <c r="F6672" s="16" t="s">
        <v>271</v>
      </c>
      <c r="G6672" t="s">
        <v>495</v>
      </c>
      <c r="H6672" s="14"/>
      <c r="I6672" t="s">
        <v>491</v>
      </c>
      <c r="J6672" s="14"/>
      <c r="K6672">
        <v>0</v>
      </c>
      <c r="L6672">
        <v>2</v>
      </c>
      <c r="M6672" t="s">
        <v>8</v>
      </c>
      <c r="N6672" s="14"/>
      <c r="O6672">
        <v>0</v>
      </c>
      <c r="P6672">
        <v>1</v>
      </c>
      <c r="Q6672" t="s">
        <v>8</v>
      </c>
      <c r="R6672" s="14"/>
      <c r="S6672" s="16">
        <f>Table2[[#This Row],[FTHG]]-Table2[[#This Row],[HTH]]</f>
        <v>0</v>
      </c>
      <c r="T6672" s="14">
        <f>Table2[[#This Row],[FTAG]]-Table2[[#This Row],[HTA]]</f>
        <v>1</v>
      </c>
      <c r="U6672" s="13" t="str">
        <f>IF(Table2[[#This Row],[SHH]]&gt;Table2[[#This Row],[SHA]],"H",IF(Table2[[#This Row],[HTH]]&lt;Table2[[#This Row],[HTA]],"A","D"))</f>
        <v>A</v>
      </c>
      <c r="V6672" s="14"/>
      <c r="W6672">
        <v>0</v>
      </c>
      <c r="X6672">
        <v>11</v>
      </c>
      <c r="Y6672">
        <v>0</v>
      </c>
      <c r="Z6672">
        <v>5</v>
      </c>
      <c r="AA6672">
        <v>11</v>
      </c>
      <c r="AB6672">
        <v>13</v>
      </c>
      <c r="AC6672">
        <v>0</v>
      </c>
      <c r="AD6672">
        <v>5</v>
      </c>
      <c r="AE6672">
        <v>0</v>
      </c>
      <c r="AF6672">
        <v>1</v>
      </c>
      <c r="AG6672">
        <v>0</v>
      </c>
      <c r="AH6672">
        <v>0</v>
      </c>
      <c r="AI6672">
        <v>7</v>
      </c>
      <c r="AJ6672">
        <v>4.5</v>
      </c>
      <c r="AK6672">
        <v>1.4</v>
      </c>
    </row>
    <row r="6673" spans="1:37" x14ac:dyDescent="0.45">
      <c r="A6673" s="56"/>
      <c r="B6673" s="27">
        <v>44329</v>
      </c>
      <c r="C6673" s="16" t="s">
        <v>477</v>
      </c>
      <c r="D6673" s="16" t="s">
        <v>478</v>
      </c>
      <c r="E6673" s="13" t="s">
        <v>479</v>
      </c>
      <c r="F6673" s="16" t="s">
        <v>271</v>
      </c>
      <c r="G6673" t="s">
        <v>496</v>
      </c>
      <c r="H6673" s="14"/>
      <c r="I6673" t="s">
        <v>488</v>
      </c>
      <c r="J6673" s="14"/>
      <c r="K6673">
        <v>3</v>
      </c>
      <c r="L6673">
        <v>1</v>
      </c>
      <c r="M6673" t="s">
        <v>7</v>
      </c>
      <c r="N6673" s="14"/>
      <c r="O6673">
        <v>1</v>
      </c>
      <c r="P6673">
        <v>0</v>
      </c>
      <c r="Q6673" t="s">
        <v>7</v>
      </c>
      <c r="R6673" s="14"/>
      <c r="S6673" s="16">
        <f>Table2[[#This Row],[FTHG]]-Table2[[#This Row],[HTH]]</f>
        <v>2</v>
      </c>
      <c r="T6673" s="14">
        <f>Table2[[#This Row],[FTAG]]-Table2[[#This Row],[HTA]]</f>
        <v>1</v>
      </c>
      <c r="U6673" s="13" t="str">
        <f>IF(Table2[[#This Row],[SHH]]&gt;Table2[[#This Row],[SHA]],"H",IF(Table2[[#This Row],[HTH]]&lt;Table2[[#This Row],[HTA]],"A","D"))</f>
        <v>H</v>
      </c>
      <c r="V6673" s="14"/>
      <c r="W6673">
        <v>19</v>
      </c>
      <c r="X6673">
        <v>13</v>
      </c>
      <c r="Y6673">
        <v>10</v>
      </c>
      <c r="Z6673">
        <v>8</v>
      </c>
      <c r="AA6673">
        <v>9</v>
      </c>
      <c r="AB6673">
        <v>10</v>
      </c>
      <c r="AC6673">
        <v>7</v>
      </c>
      <c r="AD6673">
        <v>6</v>
      </c>
      <c r="AE6673">
        <v>1</v>
      </c>
      <c r="AF6673">
        <v>1</v>
      </c>
      <c r="AG6673">
        <v>1</v>
      </c>
      <c r="AH6673">
        <v>0</v>
      </c>
      <c r="AI6673">
        <v>1.1100000000000001</v>
      </c>
      <c r="AJ6673">
        <v>9</v>
      </c>
      <c r="AK6673">
        <v>17</v>
      </c>
    </row>
    <row r="6674" spans="1:37" x14ac:dyDescent="0.45">
      <c r="A6674" s="56"/>
      <c r="B6674" s="27">
        <v>44329</v>
      </c>
      <c r="C6674" s="16" t="s">
        <v>477</v>
      </c>
      <c r="D6674" s="16" t="s">
        <v>478</v>
      </c>
      <c r="E6674" s="13" t="s">
        <v>479</v>
      </c>
      <c r="F6674" s="16" t="s">
        <v>271</v>
      </c>
      <c r="G6674" t="s">
        <v>493</v>
      </c>
      <c r="H6674" s="14"/>
      <c r="I6674" t="s">
        <v>495</v>
      </c>
      <c r="J6674" s="14"/>
      <c r="K6674">
        <v>1</v>
      </c>
      <c r="L6674">
        <v>4</v>
      </c>
      <c r="M6674" t="s">
        <v>8</v>
      </c>
      <c r="N6674" s="14"/>
      <c r="O6674">
        <v>0</v>
      </c>
      <c r="P6674">
        <v>3</v>
      </c>
      <c r="Q6674" t="s">
        <v>8</v>
      </c>
      <c r="R6674" s="14"/>
      <c r="S6674" s="16">
        <f>Table2[[#This Row],[FTHG]]-Table2[[#This Row],[HTH]]</f>
        <v>1</v>
      </c>
      <c r="T6674" s="14">
        <f>Table2[[#This Row],[FTAG]]-Table2[[#This Row],[HTA]]</f>
        <v>1</v>
      </c>
      <c r="U6674" s="13" t="str">
        <f>IF(Table2[[#This Row],[SHH]]&gt;Table2[[#This Row],[SHA]],"H",IF(Table2[[#This Row],[HTH]]&lt;Table2[[#This Row],[HTA]],"A","D"))</f>
        <v>A</v>
      </c>
      <c r="V6674" s="14"/>
      <c r="W6674">
        <v>14</v>
      </c>
      <c r="X6674">
        <v>16</v>
      </c>
      <c r="Y6674">
        <v>7</v>
      </c>
      <c r="Z6674">
        <v>9</v>
      </c>
      <c r="AA6674">
        <v>13</v>
      </c>
      <c r="AB6674">
        <v>11</v>
      </c>
      <c r="AC6674">
        <v>5</v>
      </c>
      <c r="AD6674">
        <v>2</v>
      </c>
      <c r="AE6674">
        <v>2</v>
      </c>
      <c r="AF6674">
        <v>2</v>
      </c>
      <c r="AG6674">
        <v>0</v>
      </c>
      <c r="AH6674">
        <v>0</v>
      </c>
      <c r="AI6674">
        <v>3.6</v>
      </c>
      <c r="AJ6674">
        <v>3.6</v>
      </c>
      <c r="AK6674">
        <v>1.95</v>
      </c>
    </row>
    <row r="6675" spans="1:37" x14ac:dyDescent="0.45">
      <c r="A6675" s="56"/>
      <c r="B6675" s="27">
        <v>44329</v>
      </c>
      <c r="C6675" s="16" t="s">
        <v>477</v>
      </c>
      <c r="D6675" s="16" t="s">
        <v>478</v>
      </c>
      <c r="E6675" s="13" t="s">
        <v>479</v>
      </c>
      <c r="F6675" s="16" t="s">
        <v>271</v>
      </c>
      <c r="G6675" t="s">
        <v>483</v>
      </c>
      <c r="H6675" s="14"/>
      <c r="I6675" t="s">
        <v>480</v>
      </c>
      <c r="J6675" s="14"/>
      <c r="K6675">
        <v>3</v>
      </c>
      <c r="L6675">
        <v>1</v>
      </c>
      <c r="M6675" t="s">
        <v>7</v>
      </c>
      <c r="N6675" s="14"/>
      <c r="O6675">
        <v>1</v>
      </c>
      <c r="P6675">
        <v>0</v>
      </c>
      <c r="Q6675" t="s">
        <v>7</v>
      </c>
      <c r="R6675" s="14"/>
      <c r="S6675" s="16">
        <f>Table2[[#This Row],[FTHG]]-Table2[[#This Row],[HTH]]</f>
        <v>2</v>
      </c>
      <c r="T6675" s="14">
        <f>Table2[[#This Row],[FTAG]]-Table2[[#This Row],[HTA]]</f>
        <v>1</v>
      </c>
      <c r="U6675" s="13" t="str">
        <f>IF(Table2[[#This Row],[SHH]]&gt;Table2[[#This Row],[SHA]],"H",IF(Table2[[#This Row],[HTH]]&lt;Table2[[#This Row],[HTA]],"A","D"))</f>
        <v>H</v>
      </c>
      <c r="V6675" s="14"/>
      <c r="W6675">
        <v>25</v>
      </c>
      <c r="X6675">
        <v>5</v>
      </c>
      <c r="Y6675">
        <v>7</v>
      </c>
      <c r="Z6675">
        <v>4</v>
      </c>
      <c r="AA6675">
        <v>6</v>
      </c>
      <c r="AB6675">
        <v>10</v>
      </c>
      <c r="AC6675">
        <v>9</v>
      </c>
      <c r="AD6675">
        <v>1</v>
      </c>
      <c r="AE6675">
        <v>0</v>
      </c>
      <c r="AF6675">
        <v>2</v>
      </c>
      <c r="AG6675">
        <v>0</v>
      </c>
      <c r="AH6675">
        <v>2</v>
      </c>
      <c r="AI6675">
        <v>2.0499999999999998</v>
      </c>
      <c r="AJ6675">
        <v>3.75</v>
      </c>
      <c r="AK6675">
        <v>3.25</v>
      </c>
    </row>
    <row r="6676" spans="1:37" x14ac:dyDescent="0.45">
      <c r="A6676" s="56"/>
      <c r="B6676" s="27">
        <v>44329</v>
      </c>
      <c r="C6676" s="16" t="s">
        <v>477</v>
      </c>
      <c r="D6676" s="16" t="s">
        <v>478</v>
      </c>
      <c r="E6676" s="13" t="s">
        <v>479</v>
      </c>
      <c r="F6676" s="16" t="s">
        <v>271</v>
      </c>
      <c r="G6676" t="s">
        <v>492</v>
      </c>
      <c r="H6676" s="14"/>
      <c r="I6676" t="s">
        <v>490</v>
      </c>
      <c r="J6676" s="14"/>
      <c r="K6676">
        <v>3</v>
      </c>
      <c r="L6676">
        <v>3</v>
      </c>
      <c r="M6676" t="s">
        <v>23</v>
      </c>
      <c r="N6676" s="14"/>
      <c r="O6676">
        <v>2</v>
      </c>
      <c r="P6676">
        <v>2</v>
      </c>
      <c r="Q6676" t="s">
        <v>23</v>
      </c>
      <c r="R6676" s="14"/>
      <c r="S6676" s="16">
        <f>Table2[[#This Row],[FTHG]]-Table2[[#This Row],[HTH]]</f>
        <v>1</v>
      </c>
      <c r="T6676" s="14">
        <f>Table2[[#This Row],[FTAG]]-Table2[[#This Row],[HTA]]</f>
        <v>1</v>
      </c>
      <c r="U6676" s="13" t="str">
        <f>IF(Table2[[#This Row],[SHH]]&gt;Table2[[#This Row],[SHA]],"H",IF(Table2[[#This Row],[HTH]]&lt;Table2[[#This Row],[HTA]],"A","D"))</f>
        <v>D</v>
      </c>
      <c r="V6676" s="14"/>
      <c r="W6676">
        <v>10</v>
      </c>
      <c r="X6676">
        <v>19</v>
      </c>
      <c r="Y6676">
        <v>4</v>
      </c>
      <c r="Z6676">
        <v>9</v>
      </c>
      <c r="AA6676">
        <v>20</v>
      </c>
      <c r="AB6676">
        <v>7</v>
      </c>
      <c r="AC6676">
        <v>1</v>
      </c>
      <c r="AD6676">
        <v>11</v>
      </c>
      <c r="AE6676">
        <v>1</v>
      </c>
      <c r="AF6676">
        <v>1</v>
      </c>
      <c r="AG6676">
        <v>0</v>
      </c>
      <c r="AH6676">
        <v>0</v>
      </c>
      <c r="AI6676">
        <v>4</v>
      </c>
      <c r="AJ6676">
        <v>3.8</v>
      </c>
      <c r="AK6676">
        <v>1.8</v>
      </c>
    </row>
    <row r="6677" spans="1:37" x14ac:dyDescent="0.45">
      <c r="A6677" s="56"/>
      <c r="B6677" s="27">
        <v>44329</v>
      </c>
      <c r="C6677" s="16" t="s">
        <v>477</v>
      </c>
      <c r="D6677" s="16" t="s">
        <v>478</v>
      </c>
      <c r="E6677" s="13" t="s">
        <v>479</v>
      </c>
      <c r="F6677" s="16" t="s">
        <v>271</v>
      </c>
      <c r="G6677" t="s">
        <v>486</v>
      </c>
      <c r="H6677" s="14"/>
      <c r="I6677" t="s">
        <v>489</v>
      </c>
      <c r="J6677" s="14"/>
      <c r="K6677">
        <v>0</v>
      </c>
      <c r="L6677">
        <v>0</v>
      </c>
      <c r="M6677" t="s">
        <v>23</v>
      </c>
      <c r="N6677" s="14"/>
      <c r="O6677">
        <v>0</v>
      </c>
      <c r="P6677">
        <v>0</v>
      </c>
      <c r="Q6677" t="s">
        <v>23</v>
      </c>
      <c r="R6677" s="14"/>
      <c r="S6677" s="16">
        <f>Table2[[#This Row],[FTHG]]-Table2[[#This Row],[HTH]]</f>
        <v>0</v>
      </c>
      <c r="T6677" s="14">
        <f>Table2[[#This Row],[FTAG]]-Table2[[#This Row],[HTA]]</f>
        <v>0</v>
      </c>
      <c r="U6677" s="13" t="str">
        <f>IF(Table2[[#This Row],[SHH]]&gt;Table2[[#This Row],[SHA]],"H",IF(Table2[[#This Row],[HTH]]&lt;Table2[[#This Row],[HTA]],"A","D"))</f>
        <v>D</v>
      </c>
      <c r="V6677" s="14"/>
      <c r="W6677">
        <v>8</v>
      </c>
      <c r="X6677">
        <v>11</v>
      </c>
      <c r="Y6677">
        <v>1</v>
      </c>
      <c r="Z6677">
        <v>3</v>
      </c>
      <c r="AA6677">
        <v>13</v>
      </c>
      <c r="AB6677">
        <v>12</v>
      </c>
      <c r="AC6677">
        <v>2</v>
      </c>
      <c r="AD6677">
        <v>4</v>
      </c>
      <c r="AE6677">
        <v>3</v>
      </c>
      <c r="AF6677">
        <v>1</v>
      </c>
      <c r="AG6677">
        <v>0</v>
      </c>
      <c r="AH6677">
        <v>0</v>
      </c>
      <c r="AI6677">
        <v>5.25</v>
      </c>
      <c r="AJ6677">
        <v>4.2</v>
      </c>
      <c r="AK6677">
        <v>1.57</v>
      </c>
    </row>
    <row r="6678" spans="1:37" x14ac:dyDescent="0.45">
      <c r="A6678" s="56"/>
      <c r="B6678" s="27">
        <v>44329</v>
      </c>
      <c r="C6678" s="16" t="s">
        <v>477</v>
      </c>
      <c r="D6678" s="16" t="s">
        <v>478</v>
      </c>
      <c r="E6678" s="13" t="s">
        <v>479</v>
      </c>
      <c r="F6678" s="16" t="s">
        <v>271</v>
      </c>
      <c r="G6678" t="s">
        <v>484</v>
      </c>
      <c r="H6678" s="14"/>
      <c r="I6678" t="s">
        <v>494</v>
      </c>
      <c r="J6678" s="14"/>
      <c r="K6678">
        <v>1</v>
      </c>
      <c r="L6678">
        <v>1</v>
      </c>
      <c r="M6678" t="s">
        <v>23</v>
      </c>
      <c r="N6678" s="14"/>
      <c r="O6678">
        <v>0</v>
      </c>
      <c r="P6678">
        <v>0</v>
      </c>
      <c r="Q6678" t="s">
        <v>23</v>
      </c>
      <c r="R6678" s="14"/>
      <c r="S6678" s="16">
        <f>Table2[[#This Row],[FTHG]]-Table2[[#This Row],[HTH]]</f>
        <v>1</v>
      </c>
      <c r="T6678" s="14">
        <f>Table2[[#This Row],[FTAG]]-Table2[[#This Row],[HTA]]</f>
        <v>1</v>
      </c>
      <c r="U6678" s="13" t="str">
        <f>IF(Table2[[#This Row],[SHH]]&gt;Table2[[#This Row],[SHA]],"H",IF(Table2[[#This Row],[HTH]]&lt;Table2[[#This Row],[HTA]],"A","D"))</f>
        <v>D</v>
      </c>
      <c r="V6678" s="14"/>
      <c r="W6678">
        <v>8</v>
      </c>
      <c r="X6678">
        <v>11</v>
      </c>
      <c r="Y6678">
        <v>5</v>
      </c>
      <c r="Z6678">
        <v>3</v>
      </c>
      <c r="AA6678">
        <v>8</v>
      </c>
      <c r="AB6678">
        <v>9</v>
      </c>
      <c r="AC6678">
        <v>3</v>
      </c>
      <c r="AD6678">
        <v>6</v>
      </c>
      <c r="AE6678">
        <v>2</v>
      </c>
      <c r="AF6678">
        <v>1</v>
      </c>
      <c r="AG6678">
        <v>0</v>
      </c>
      <c r="AH6678">
        <v>0</v>
      </c>
      <c r="AI6678">
        <v>3.6</v>
      </c>
      <c r="AJ6678">
        <v>3.75</v>
      </c>
      <c r="AK6678">
        <v>1.9</v>
      </c>
    </row>
    <row r="6679" spans="1:37" x14ac:dyDescent="0.45">
      <c r="A6679" s="56"/>
      <c r="B6679" s="27">
        <v>44329</v>
      </c>
      <c r="C6679" s="16" t="s">
        <v>477</v>
      </c>
      <c r="D6679" s="16" t="s">
        <v>478</v>
      </c>
      <c r="E6679" s="13" t="s">
        <v>479</v>
      </c>
      <c r="F6679" s="16" t="s">
        <v>271</v>
      </c>
      <c r="G6679" t="s">
        <v>491</v>
      </c>
      <c r="H6679" s="14"/>
      <c r="I6679" t="s">
        <v>481</v>
      </c>
      <c r="J6679" s="14"/>
      <c r="K6679">
        <v>4</v>
      </c>
      <c r="L6679">
        <v>2</v>
      </c>
      <c r="M6679" t="s">
        <v>7</v>
      </c>
      <c r="N6679" s="14"/>
      <c r="O6679">
        <v>3</v>
      </c>
      <c r="P6679">
        <v>0</v>
      </c>
      <c r="Q6679" t="s">
        <v>7</v>
      </c>
      <c r="R6679" s="14"/>
      <c r="S6679" s="16">
        <f>Table2[[#This Row],[FTHG]]-Table2[[#This Row],[HTH]]</f>
        <v>1</v>
      </c>
      <c r="T6679" s="14">
        <f>Table2[[#This Row],[FTAG]]-Table2[[#This Row],[HTA]]</f>
        <v>2</v>
      </c>
      <c r="U6679" s="13" t="str">
        <f>IF(Table2[[#This Row],[SHH]]&gt;Table2[[#This Row],[SHA]],"H",IF(Table2[[#This Row],[HTH]]&lt;Table2[[#This Row],[HTA]],"A","D"))</f>
        <v>D</v>
      </c>
      <c r="V6679" s="14"/>
      <c r="W6679">
        <v>18</v>
      </c>
      <c r="X6679">
        <v>9</v>
      </c>
      <c r="Y6679">
        <v>10</v>
      </c>
      <c r="Z6679">
        <v>4</v>
      </c>
      <c r="AA6679">
        <v>7</v>
      </c>
      <c r="AB6679">
        <v>11</v>
      </c>
      <c r="AC6679">
        <v>6</v>
      </c>
      <c r="AD6679">
        <v>5</v>
      </c>
      <c r="AE6679">
        <v>0</v>
      </c>
      <c r="AF6679">
        <v>3</v>
      </c>
      <c r="AG6679">
        <v>0</v>
      </c>
      <c r="AH6679">
        <v>0</v>
      </c>
      <c r="AI6679">
        <v>1.2</v>
      </c>
      <c r="AJ6679">
        <v>6.5</v>
      </c>
      <c r="AK6679">
        <v>13</v>
      </c>
    </row>
    <row r="6680" spans="1:37" x14ac:dyDescent="0.45">
      <c r="A6680" s="56"/>
      <c r="B6680" s="27">
        <v>44329</v>
      </c>
      <c r="C6680" s="16" t="s">
        <v>477</v>
      </c>
      <c r="D6680" s="16" t="s">
        <v>478</v>
      </c>
      <c r="E6680" s="13" t="s">
        <v>479</v>
      </c>
      <c r="F6680" s="16" t="s">
        <v>271</v>
      </c>
      <c r="G6680" t="s">
        <v>485</v>
      </c>
      <c r="H6680" s="14"/>
      <c r="I6680" t="s">
        <v>497</v>
      </c>
      <c r="J6680" s="14"/>
      <c r="K6680">
        <v>0</v>
      </c>
      <c r="L6680">
        <v>0</v>
      </c>
      <c r="M6680" t="s">
        <v>23</v>
      </c>
      <c r="N6680" s="14"/>
      <c r="O6680">
        <v>0</v>
      </c>
      <c r="P6680">
        <v>0</v>
      </c>
      <c r="Q6680" t="s">
        <v>23</v>
      </c>
      <c r="R6680" s="14"/>
      <c r="S6680" s="16">
        <f>Table2[[#This Row],[FTHG]]-Table2[[#This Row],[HTH]]</f>
        <v>0</v>
      </c>
      <c r="T6680" s="14">
        <f>Table2[[#This Row],[FTAG]]-Table2[[#This Row],[HTA]]</f>
        <v>0</v>
      </c>
      <c r="U6680" s="13" t="str">
        <f>IF(Table2[[#This Row],[SHH]]&gt;Table2[[#This Row],[SHA]],"H",IF(Table2[[#This Row],[HTH]]&lt;Table2[[#This Row],[HTA]],"A","D"))</f>
        <v>D</v>
      </c>
      <c r="V6680" s="14"/>
      <c r="W6680">
        <v>11</v>
      </c>
      <c r="X6680">
        <v>17</v>
      </c>
      <c r="Y6680">
        <v>2</v>
      </c>
      <c r="Z6680">
        <v>6</v>
      </c>
      <c r="AA6680">
        <v>12</v>
      </c>
      <c r="AB6680">
        <v>9</v>
      </c>
      <c r="AC6680">
        <v>3</v>
      </c>
      <c r="AD6680">
        <v>8</v>
      </c>
      <c r="AE6680">
        <v>3</v>
      </c>
      <c r="AF6680">
        <v>2</v>
      </c>
      <c r="AG6680">
        <v>0</v>
      </c>
      <c r="AH6680">
        <v>0</v>
      </c>
      <c r="AI6680">
        <v>3.2</v>
      </c>
      <c r="AJ6680">
        <v>3.6</v>
      </c>
      <c r="AK6680">
        <v>2.1</v>
      </c>
    </row>
    <row r="6681" spans="1:37" x14ac:dyDescent="0.45">
      <c r="A6681" s="56"/>
      <c r="B6681" s="27">
        <v>44329</v>
      </c>
      <c r="C6681" s="16" t="s">
        <v>477</v>
      </c>
      <c r="D6681" s="16" t="s">
        <v>478</v>
      </c>
      <c r="E6681" s="13" t="s">
        <v>479</v>
      </c>
      <c r="F6681" s="16" t="s">
        <v>271</v>
      </c>
      <c r="G6681" t="s">
        <v>487</v>
      </c>
      <c r="H6681" s="14"/>
      <c r="I6681" t="s">
        <v>482</v>
      </c>
      <c r="J6681" s="14"/>
      <c r="K6681">
        <v>2</v>
      </c>
      <c r="L6681">
        <v>1</v>
      </c>
      <c r="M6681" t="s">
        <v>7</v>
      </c>
      <c r="N6681" s="14"/>
      <c r="O6681">
        <v>0</v>
      </c>
      <c r="P6681">
        <v>0</v>
      </c>
      <c r="Q6681" t="s">
        <v>23</v>
      </c>
      <c r="R6681" s="14"/>
      <c r="S6681" s="16">
        <f>Table2[[#This Row],[FTHG]]-Table2[[#This Row],[HTH]]</f>
        <v>2</v>
      </c>
      <c r="T6681" s="14">
        <f>Table2[[#This Row],[FTAG]]-Table2[[#This Row],[HTA]]</f>
        <v>1</v>
      </c>
      <c r="U6681" s="13" t="str">
        <f>IF(Table2[[#This Row],[SHH]]&gt;Table2[[#This Row],[SHA]],"H",IF(Table2[[#This Row],[HTH]]&lt;Table2[[#This Row],[HTA]],"A","D"))</f>
        <v>H</v>
      </c>
      <c r="V6681" s="14"/>
      <c r="W6681">
        <v>10</v>
      </c>
      <c r="X6681">
        <v>5</v>
      </c>
      <c r="Y6681">
        <v>2</v>
      </c>
      <c r="Z6681">
        <v>2</v>
      </c>
      <c r="AA6681">
        <v>11</v>
      </c>
      <c r="AB6681">
        <v>12</v>
      </c>
      <c r="AC6681">
        <v>5</v>
      </c>
      <c r="AD6681">
        <v>0</v>
      </c>
      <c r="AE6681">
        <v>2</v>
      </c>
      <c r="AF6681">
        <v>1</v>
      </c>
      <c r="AG6681">
        <v>0</v>
      </c>
      <c r="AH6681">
        <v>1</v>
      </c>
      <c r="AI6681">
        <v>2.25</v>
      </c>
      <c r="AJ6681">
        <v>3.6</v>
      </c>
      <c r="AK6681">
        <v>2.9</v>
      </c>
    </row>
    <row r="6682" spans="1:37" x14ac:dyDescent="0.45">
      <c r="A6682" s="56"/>
      <c r="B6682" s="27">
        <v>44332</v>
      </c>
      <c r="C6682" s="16" t="s">
        <v>477</v>
      </c>
      <c r="D6682" s="16" t="s">
        <v>478</v>
      </c>
      <c r="E6682" s="13" t="s">
        <v>479</v>
      </c>
      <c r="F6682" s="16" t="s">
        <v>271</v>
      </c>
      <c r="G6682" t="s">
        <v>489</v>
      </c>
      <c r="H6682" s="14"/>
      <c r="I6682" t="s">
        <v>484</v>
      </c>
      <c r="J6682" s="14"/>
      <c r="K6682">
        <v>5</v>
      </c>
      <c r="L6682">
        <v>0</v>
      </c>
      <c r="M6682" t="s">
        <v>7</v>
      </c>
      <c r="N6682" s="14"/>
      <c r="O6682">
        <v>1</v>
      </c>
      <c r="P6682">
        <v>0</v>
      </c>
      <c r="Q6682" t="s">
        <v>7</v>
      </c>
      <c r="R6682" s="14"/>
      <c r="S6682" s="16">
        <f>Table2[[#This Row],[FTHG]]-Table2[[#This Row],[HTH]]</f>
        <v>4</v>
      </c>
      <c r="T6682" s="14">
        <f>Table2[[#This Row],[FTAG]]-Table2[[#This Row],[HTA]]</f>
        <v>0</v>
      </c>
      <c r="U6682" s="13" t="str">
        <f>IF(Table2[[#This Row],[SHH]]&gt;Table2[[#This Row],[SHA]],"H",IF(Table2[[#This Row],[HTH]]&lt;Table2[[#This Row],[HTA]],"A","D"))</f>
        <v>H</v>
      </c>
      <c r="V6682" s="14"/>
      <c r="W6682">
        <v>26</v>
      </c>
      <c r="X6682">
        <v>4</v>
      </c>
      <c r="Y6682">
        <v>9</v>
      </c>
      <c r="Z6682">
        <v>2</v>
      </c>
      <c r="AA6682">
        <v>7</v>
      </c>
      <c r="AB6682">
        <v>13</v>
      </c>
      <c r="AC6682">
        <v>8</v>
      </c>
      <c r="AD6682">
        <v>3</v>
      </c>
      <c r="AE6682">
        <v>2</v>
      </c>
      <c r="AF6682">
        <v>2</v>
      </c>
      <c r="AG6682">
        <v>0</v>
      </c>
      <c r="AH6682">
        <v>0</v>
      </c>
      <c r="AI6682">
        <v>1.45</v>
      </c>
      <c r="AJ6682">
        <v>4.75</v>
      </c>
      <c r="AK6682">
        <v>6</v>
      </c>
    </row>
    <row r="6683" spans="1:37" x14ac:dyDescent="0.45">
      <c r="A6683" s="56"/>
      <c r="B6683" s="27">
        <v>44332</v>
      </c>
      <c r="C6683" s="16" t="s">
        <v>477</v>
      </c>
      <c r="D6683" s="16" t="s">
        <v>478</v>
      </c>
      <c r="E6683" s="13" t="s">
        <v>479</v>
      </c>
      <c r="F6683" s="16" t="s">
        <v>271</v>
      </c>
      <c r="G6683" t="s">
        <v>494</v>
      </c>
      <c r="H6683" s="14"/>
      <c r="I6683" t="s">
        <v>487</v>
      </c>
      <c r="J6683" s="14"/>
      <c r="K6683">
        <v>3</v>
      </c>
      <c r="L6683">
        <v>0</v>
      </c>
      <c r="M6683" t="s">
        <v>7</v>
      </c>
      <c r="N6683" s="14"/>
      <c r="O6683">
        <v>2</v>
      </c>
      <c r="P6683">
        <v>0</v>
      </c>
      <c r="Q6683" t="s">
        <v>7</v>
      </c>
      <c r="R6683" s="14"/>
      <c r="S6683" s="16">
        <f>Table2[[#This Row],[FTHG]]-Table2[[#This Row],[HTH]]</f>
        <v>1</v>
      </c>
      <c r="T6683" s="14">
        <f>Table2[[#This Row],[FTAG]]-Table2[[#This Row],[HTA]]</f>
        <v>0</v>
      </c>
      <c r="U6683" s="13" t="str">
        <f>IF(Table2[[#This Row],[SHH]]&gt;Table2[[#This Row],[SHA]],"H",IF(Table2[[#This Row],[HTH]]&lt;Table2[[#This Row],[HTA]],"A","D"))</f>
        <v>H</v>
      </c>
      <c r="V6683" s="14"/>
      <c r="W6683">
        <v>14</v>
      </c>
      <c r="X6683">
        <v>3</v>
      </c>
      <c r="Y6683">
        <v>6</v>
      </c>
      <c r="Z6683">
        <v>1</v>
      </c>
      <c r="AA6683">
        <v>7</v>
      </c>
      <c r="AB6683">
        <v>5</v>
      </c>
      <c r="AC6683">
        <v>6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1.36</v>
      </c>
      <c r="AJ6683">
        <v>5.25</v>
      </c>
      <c r="AK6683">
        <v>7</v>
      </c>
    </row>
    <row r="6684" spans="1:37" x14ac:dyDescent="0.45">
      <c r="A6684" s="56"/>
      <c r="B6684" s="27">
        <v>44332</v>
      </c>
      <c r="C6684" s="16" t="s">
        <v>477</v>
      </c>
      <c r="D6684" s="16" t="s">
        <v>478</v>
      </c>
      <c r="E6684" s="13" t="s">
        <v>479</v>
      </c>
      <c r="F6684" s="16" t="s">
        <v>271</v>
      </c>
      <c r="G6684" t="s">
        <v>480</v>
      </c>
      <c r="H6684" s="14"/>
      <c r="I6684" t="s">
        <v>485</v>
      </c>
      <c r="J6684" s="14"/>
      <c r="K6684">
        <v>1</v>
      </c>
      <c r="L6684">
        <v>2</v>
      </c>
      <c r="M6684" t="s">
        <v>8</v>
      </c>
      <c r="N6684" s="14"/>
      <c r="O6684">
        <v>0</v>
      </c>
      <c r="P6684">
        <v>2</v>
      </c>
      <c r="Q6684" t="s">
        <v>8</v>
      </c>
      <c r="R6684" s="14"/>
      <c r="S6684" s="16">
        <f>Table2[[#This Row],[FTHG]]-Table2[[#This Row],[HTH]]</f>
        <v>1</v>
      </c>
      <c r="T6684" s="14">
        <f>Table2[[#This Row],[FTAG]]-Table2[[#This Row],[HTA]]</f>
        <v>0</v>
      </c>
      <c r="U6684" s="13" t="str">
        <f>IF(Table2[[#This Row],[SHH]]&gt;Table2[[#This Row],[SHA]],"H",IF(Table2[[#This Row],[HTH]]&lt;Table2[[#This Row],[HTA]],"A","D"))</f>
        <v>H</v>
      </c>
      <c r="V6684" s="14"/>
      <c r="W6684">
        <v>16</v>
      </c>
      <c r="X6684">
        <v>13</v>
      </c>
      <c r="Y6684">
        <v>4</v>
      </c>
      <c r="Z6684">
        <v>4</v>
      </c>
      <c r="AA6684">
        <v>7</v>
      </c>
      <c r="AB6684">
        <v>6</v>
      </c>
      <c r="AC6684">
        <v>3</v>
      </c>
      <c r="AD6684">
        <v>6</v>
      </c>
      <c r="AE6684">
        <v>1</v>
      </c>
      <c r="AF6684">
        <v>1</v>
      </c>
      <c r="AG6684">
        <v>0</v>
      </c>
      <c r="AH6684">
        <v>0</v>
      </c>
      <c r="AI6684">
        <v>2.62</v>
      </c>
      <c r="AJ6684">
        <v>3.6</v>
      </c>
      <c r="AK6684">
        <v>2.4500000000000002</v>
      </c>
    </row>
    <row r="6685" spans="1:37" x14ac:dyDescent="0.45">
      <c r="A6685" s="56"/>
      <c r="B6685" s="27">
        <v>44332</v>
      </c>
      <c r="C6685" s="16" t="s">
        <v>477</v>
      </c>
      <c r="D6685" s="16" t="s">
        <v>478</v>
      </c>
      <c r="E6685" s="13" t="s">
        <v>479</v>
      </c>
      <c r="F6685" s="16" t="s">
        <v>271</v>
      </c>
      <c r="G6685" t="s">
        <v>482</v>
      </c>
      <c r="H6685" s="14"/>
      <c r="I6685" t="s">
        <v>493</v>
      </c>
      <c r="J6685" s="14"/>
      <c r="K6685">
        <v>3</v>
      </c>
      <c r="L6685">
        <v>2</v>
      </c>
      <c r="M6685" t="s">
        <v>7</v>
      </c>
      <c r="N6685" s="14"/>
      <c r="O6685">
        <v>2</v>
      </c>
      <c r="P6685">
        <v>2</v>
      </c>
      <c r="Q6685" t="s">
        <v>23</v>
      </c>
      <c r="R6685" s="14"/>
      <c r="S6685" s="16">
        <f>Table2[[#This Row],[FTHG]]-Table2[[#This Row],[HTH]]</f>
        <v>1</v>
      </c>
      <c r="T6685" s="14">
        <f>Table2[[#This Row],[FTAG]]-Table2[[#This Row],[HTA]]</f>
        <v>0</v>
      </c>
      <c r="U6685" s="13" t="str">
        <f>IF(Table2[[#This Row],[SHH]]&gt;Table2[[#This Row],[SHA]],"H",IF(Table2[[#This Row],[HTH]]&lt;Table2[[#This Row],[HTA]],"A","D"))</f>
        <v>H</v>
      </c>
      <c r="V6685" s="14"/>
      <c r="W6685">
        <v>23</v>
      </c>
      <c r="X6685">
        <v>10</v>
      </c>
      <c r="Y6685">
        <v>9</v>
      </c>
      <c r="Z6685">
        <v>5</v>
      </c>
      <c r="AA6685">
        <v>17</v>
      </c>
      <c r="AB6685">
        <v>6</v>
      </c>
      <c r="AC6685">
        <v>9</v>
      </c>
      <c r="AD6685">
        <v>6</v>
      </c>
      <c r="AE6685">
        <v>2</v>
      </c>
      <c r="AF6685">
        <v>1</v>
      </c>
      <c r="AG6685">
        <v>0</v>
      </c>
      <c r="AH6685">
        <v>0</v>
      </c>
      <c r="AI6685">
        <v>1.61</v>
      </c>
      <c r="AJ6685">
        <v>4.2</v>
      </c>
      <c r="AK6685">
        <v>4.75</v>
      </c>
    </row>
    <row r="6686" spans="1:37" x14ac:dyDescent="0.45">
      <c r="A6686" s="56"/>
      <c r="B6686" s="27">
        <v>44332</v>
      </c>
      <c r="C6686" s="16" t="s">
        <v>477</v>
      </c>
      <c r="D6686" s="16" t="s">
        <v>478</v>
      </c>
      <c r="E6686" s="13" t="s">
        <v>479</v>
      </c>
      <c r="F6686" s="16" t="s">
        <v>271</v>
      </c>
      <c r="G6686" t="s">
        <v>497</v>
      </c>
      <c r="H6686" s="14"/>
      <c r="I6686" t="s">
        <v>491</v>
      </c>
      <c r="J6686" s="14"/>
      <c r="K6686">
        <v>1</v>
      </c>
      <c r="L6686">
        <v>1</v>
      </c>
      <c r="M6686" t="s">
        <v>23</v>
      </c>
      <c r="N6686" s="14"/>
      <c r="O6686">
        <v>1</v>
      </c>
      <c r="P6686">
        <v>0</v>
      </c>
      <c r="Q6686" t="s">
        <v>7</v>
      </c>
      <c r="R6686" s="14"/>
      <c r="S6686" s="16">
        <f>Table2[[#This Row],[FTHG]]-Table2[[#This Row],[HTH]]</f>
        <v>0</v>
      </c>
      <c r="T6686" s="14">
        <f>Table2[[#This Row],[FTAG]]-Table2[[#This Row],[HTA]]</f>
        <v>1</v>
      </c>
      <c r="U6686" s="13" t="str">
        <f>IF(Table2[[#This Row],[SHH]]&gt;Table2[[#This Row],[SHA]],"H",IF(Table2[[#This Row],[HTH]]&lt;Table2[[#This Row],[HTA]],"A","D"))</f>
        <v>D</v>
      </c>
      <c r="V6686" s="14"/>
      <c r="W6686">
        <v>8</v>
      </c>
      <c r="X6686">
        <v>10</v>
      </c>
      <c r="Y6686">
        <v>5</v>
      </c>
      <c r="Z6686">
        <v>3</v>
      </c>
      <c r="AA6686">
        <v>4</v>
      </c>
      <c r="AB6686">
        <v>6</v>
      </c>
      <c r="AC6686">
        <v>3</v>
      </c>
      <c r="AD6686">
        <v>2</v>
      </c>
      <c r="AE6686">
        <v>0</v>
      </c>
      <c r="AF6686">
        <v>0</v>
      </c>
      <c r="AG6686">
        <v>0</v>
      </c>
      <c r="AH6686">
        <v>0</v>
      </c>
      <c r="AI6686">
        <v>3.2</v>
      </c>
      <c r="AJ6686">
        <v>4</v>
      </c>
      <c r="AK6686">
        <v>2.0499999999999998</v>
      </c>
    </row>
    <row r="6687" spans="1:37" x14ac:dyDescent="0.45">
      <c r="A6687" s="56"/>
      <c r="B6687" s="27">
        <v>44332</v>
      </c>
      <c r="C6687" s="16" t="s">
        <v>477</v>
      </c>
      <c r="D6687" s="16" t="s">
        <v>478</v>
      </c>
      <c r="E6687" s="13" t="s">
        <v>479</v>
      </c>
      <c r="F6687" s="16" t="s">
        <v>271</v>
      </c>
      <c r="G6687" t="s">
        <v>490</v>
      </c>
      <c r="H6687" s="14"/>
      <c r="I6687" t="s">
        <v>496</v>
      </c>
      <c r="J6687" s="14"/>
      <c r="K6687">
        <v>1</v>
      </c>
      <c r="L6687">
        <v>3</v>
      </c>
      <c r="M6687" t="s">
        <v>8</v>
      </c>
      <c r="N6687" s="14"/>
      <c r="O6687">
        <v>1</v>
      </c>
      <c r="P6687">
        <v>2</v>
      </c>
      <c r="Q6687" t="s">
        <v>8</v>
      </c>
      <c r="R6687" s="14"/>
      <c r="S6687" s="16">
        <f>Table2[[#This Row],[FTHG]]-Table2[[#This Row],[HTH]]</f>
        <v>0</v>
      </c>
      <c r="T6687" s="14">
        <f>Table2[[#This Row],[FTAG]]-Table2[[#This Row],[HTA]]</f>
        <v>1</v>
      </c>
      <c r="U6687" s="13" t="str">
        <f>IF(Table2[[#This Row],[SHH]]&gt;Table2[[#This Row],[SHA]],"H",IF(Table2[[#This Row],[HTH]]&lt;Table2[[#This Row],[HTA]],"A","D"))</f>
        <v>A</v>
      </c>
      <c r="V6687" s="14"/>
      <c r="W6687">
        <v>11</v>
      </c>
      <c r="X6687">
        <v>18</v>
      </c>
      <c r="Y6687">
        <v>2</v>
      </c>
      <c r="Z6687">
        <v>8</v>
      </c>
      <c r="AA6687">
        <v>9</v>
      </c>
      <c r="AB6687">
        <v>10</v>
      </c>
      <c r="AC6687">
        <v>4</v>
      </c>
      <c r="AD6687">
        <v>10</v>
      </c>
      <c r="AE6687">
        <v>1</v>
      </c>
      <c r="AF6687">
        <v>2</v>
      </c>
      <c r="AG6687">
        <v>0</v>
      </c>
      <c r="AH6687">
        <v>0</v>
      </c>
      <c r="AI6687">
        <v>4.75</v>
      </c>
      <c r="AJ6687">
        <v>4.75</v>
      </c>
      <c r="AK6687">
        <v>1.5</v>
      </c>
    </row>
    <row r="6688" spans="1:37" x14ac:dyDescent="0.45">
      <c r="A6688" s="56"/>
      <c r="B6688" s="27">
        <v>44332</v>
      </c>
      <c r="C6688" s="16" t="s">
        <v>477</v>
      </c>
      <c r="D6688" s="16" t="s">
        <v>478</v>
      </c>
      <c r="E6688" s="13" t="s">
        <v>479</v>
      </c>
      <c r="F6688" s="16" t="s">
        <v>271</v>
      </c>
      <c r="G6688" t="s">
        <v>488</v>
      </c>
      <c r="H6688" s="14"/>
      <c r="I6688" t="s">
        <v>483</v>
      </c>
      <c r="J6688" s="14"/>
      <c r="K6688">
        <v>0</v>
      </c>
      <c r="L6688">
        <v>4</v>
      </c>
      <c r="M6688" t="s">
        <v>8</v>
      </c>
      <c r="N6688" s="14"/>
      <c r="O6688">
        <v>0</v>
      </c>
      <c r="P6688">
        <v>1</v>
      </c>
      <c r="Q6688" t="s">
        <v>8</v>
      </c>
      <c r="R6688" s="14"/>
      <c r="S6688" s="16">
        <f>Table2[[#This Row],[FTHG]]-Table2[[#This Row],[HTH]]</f>
        <v>0</v>
      </c>
      <c r="T6688" s="14">
        <f>Table2[[#This Row],[FTAG]]-Table2[[#This Row],[HTA]]</f>
        <v>3</v>
      </c>
      <c r="U6688" s="13" t="str">
        <f>IF(Table2[[#This Row],[SHH]]&gt;Table2[[#This Row],[SHA]],"H",IF(Table2[[#This Row],[HTH]]&lt;Table2[[#This Row],[HTA]],"A","D"))</f>
        <v>A</v>
      </c>
      <c r="V6688" s="14"/>
      <c r="W6688">
        <v>12</v>
      </c>
      <c r="X6688">
        <v>16</v>
      </c>
      <c r="Y6688">
        <v>2</v>
      </c>
      <c r="Z6688">
        <v>8</v>
      </c>
      <c r="AA6688">
        <v>10</v>
      </c>
      <c r="AB6688">
        <v>12</v>
      </c>
      <c r="AC6688">
        <v>4</v>
      </c>
      <c r="AD6688">
        <v>4</v>
      </c>
      <c r="AE6688">
        <v>2</v>
      </c>
      <c r="AF6688">
        <v>2</v>
      </c>
      <c r="AG6688">
        <v>0</v>
      </c>
      <c r="AH6688">
        <v>0</v>
      </c>
      <c r="AI6688">
        <v>4.5</v>
      </c>
      <c r="AJ6688">
        <v>4</v>
      </c>
      <c r="AK6688">
        <v>1.7</v>
      </c>
    </row>
    <row r="6689" spans="1:37" x14ac:dyDescent="0.45">
      <c r="A6689" s="56"/>
      <c r="B6689" s="27">
        <v>44332</v>
      </c>
      <c r="C6689" s="16" t="s">
        <v>477</v>
      </c>
      <c r="D6689" s="16" t="s">
        <v>478</v>
      </c>
      <c r="E6689" s="13" t="s">
        <v>479</v>
      </c>
      <c r="F6689" s="16" t="s">
        <v>271</v>
      </c>
      <c r="G6689" t="s">
        <v>495</v>
      </c>
      <c r="H6689" s="14"/>
      <c r="I6689" t="s">
        <v>492</v>
      </c>
      <c r="J6689" s="14"/>
      <c r="K6689">
        <v>2</v>
      </c>
      <c r="L6689">
        <v>1</v>
      </c>
      <c r="M6689" t="s">
        <v>7</v>
      </c>
      <c r="N6689" s="14"/>
      <c r="O6689">
        <v>1</v>
      </c>
      <c r="P6689">
        <v>0</v>
      </c>
      <c r="Q6689" t="s">
        <v>7</v>
      </c>
      <c r="R6689" s="14"/>
      <c r="S6689" s="16">
        <f>Table2[[#This Row],[FTHG]]-Table2[[#This Row],[HTH]]</f>
        <v>1</v>
      </c>
      <c r="T6689" s="14">
        <f>Table2[[#This Row],[FTAG]]-Table2[[#This Row],[HTA]]</f>
        <v>1</v>
      </c>
      <c r="U6689" s="13" t="str">
        <f>IF(Table2[[#This Row],[SHH]]&gt;Table2[[#This Row],[SHA]],"H",IF(Table2[[#This Row],[HTH]]&lt;Table2[[#This Row],[HTA]],"A","D"))</f>
        <v>D</v>
      </c>
      <c r="V6689" s="14"/>
      <c r="W6689">
        <v>18</v>
      </c>
      <c r="X6689">
        <v>10</v>
      </c>
      <c r="Y6689">
        <v>7</v>
      </c>
      <c r="Z6689">
        <v>2</v>
      </c>
      <c r="AA6689">
        <v>8</v>
      </c>
      <c r="AB6689">
        <v>12</v>
      </c>
      <c r="AC6689">
        <v>6</v>
      </c>
      <c r="AD6689">
        <v>5</v>
      </c>
      <c r="AE6689">
        <v>2</v>
      </c>
      <c r="AF6689">
        <v>1</v>
      </c>
      <c r="AG6689">
        <v>0</v>
      </c>
      <c r="AH6689">
        <v>0</v>
      </c>
      <c r="AI6689">
        <v>1.83</v>
      </c>
      <c r="AJ6689">
        <v>4</v>
      </c>
      <c r="AK6689">
        <v>3.75</v>
      </c>
    </row>
    <row r="6690" spans="1:37" x14ac:dyDescent="0.45">
      <c r="A6690" s="56"/>
      <c r="B6690" s="27">
        <v>44332</v>
      </c>
      <c r="C6690" s="16" t="s">
        <v>477</v>
      </c>
      <c r="D6690" s="16" t="s">
        <v>478</v>
      </c>
      <c r="E6690" s="13" t="s">
        <v>479</v>
      </c>
      <c r="F6690" s="16" t="s">
        <v>271</v>
      </c>
      <c r="G6690" t="s">
        <v>481</v>
      </c>
      <c r="H6690" s="14"/>
      <c r="I6690" t="s">
        <v>486</v>
      </c>
      <c r="J6690" s="14"/>
      <c r="K6690">
        <v>1</v>
      </c>
      <c r="L6690">
        <v>0</v>
      </c>
      <c r="M6690" t="s">
        <v>7</v>
      </c>
      <c r="N6690" s="14"/>
      <c r="O6690">
        <v>0</v>
      </c>
      <c r="P6690">
        <v>0</v>
      </c>
      <c r="Q6690" t="s">
        <v>23</v>
      </c>
      <c r="R6690" s="14"/>
      <c r="S6690" s="16">
        <f>Table2[[#This Row],[FTHG]]-Table2[[#This Row],[HTH]]</f>
        <v>1</v>
      </c>
      <c r="T6690" s="14">
        <f>Table2[[#This Row],[FTAG]]-Table2[[#This Row],[HTA]]</f>
        <v>0</v>
      </c>
      <c r="U6690" s="13" t="str">
        <f>IF(Table2[[#This Row],[SHH]]&gt;Table2[[#This Row],[SHA]],"H",IF(Table2[[#This Row],[HTH]]&lt;Table2[[#This Row],[HTA]],"A","D"))</f>
        <v>H</v>
      </c>
      <c r="V6690" s="14"/>
      <c r="W6690">
        <v>13</v>
      </c>
      <c r="X6690">
        <v>11</v>
      </c>
      <c r="Y6690">
        <v>4</v>
      </c>
      <c r="Z6690">
        <v>1</v>
      </c>
      <c r="AA6690">
        <v>14</v>
      </c>
      <c r="AB6690">
        <v>11</v>
      </c>
      <c r="AC6690">
        <v>4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2.4500000000000002</v>
      </c>
      <c r="AJ6690">
        <v>3.5</v>
      </c>
      <c r="AK6690">
        <v>2.7</v>
      </c>
    </row>
    <row r="6691" spans="1:37" x14ac:dyDescent="0.45">
      <c r="A6691" s="56"/>
      <c r="B6691" s="27">
        <v>44092</v>
      </c>
      <c r="C6691" s="16" t="s">
        <v>382</v>
      </c>
      <c r="D6691" s="16" t="s">
        <v>383</v>
      </c>
      <c r="E6691" s="13" t="s">
        <v>384</v>
      </c>
      <c r="F6691" s="16" t="s">
        <v>271</v>
      </c>
      <c r="G6691" t="s">
        <v>498</v>
      </c>
      <c r="H6691" s="14"/>
      <c r="I6691" t="s">
        <v>371</v>
      </c>
      <c r="J6691" s="14"/>
      <c r="K6691">
        <v>1</v>
      </c>
      <c r="L6691">
        <v>5</v>
      </c>
      <c r="M6691" t="s">
        <v>8</v>
      </c>
      <c r="N6691" s="14"/>
      <c r="O6691">
        <v>0</v>
      </c>
      <c r="P6691">
        <v>3</v>
      </c>
      <c r="Q6691" t="s">
        <v>8</v>
      </c>
      <c r="R6691" s="14"/>
      <c r="S6691" s="16">
        <f>Table2[[#This Row],[FTHG]]-Table2[[#This Row],[HTH]]</f>
        <v>1</v>
      </c>
      <c r="T6691" s="14">
        <f>Table2[[#This Row],[FTAG]]-Table2[[#This Row],[HTA]]</f>
        <v>2</v>
      </c>
      <c r="U6691" s="13" t="str">
        <f>IF(Table2[[#This Row],[SHH]]&gt;Table2[[#This Row],[SHA]],"H",IF(Table2[[#This Row],[HTH]]&lt;Table2[[#This Row],[HTA]],"A","D"))</f>
        <v>A</v>
      </c>
      <c r="V6691" s="14"/>
      <c r="W6691">
        <v>6</v>
      </c>
      <c r="X6691">
        <v>13</v>
      </c>
      <c r="Y6691">
        <v>2</v>
      </c>
      <c r="Z6691">
        <v>7</v>
      </c>
      <c r="AA6691">
        <v>14</v>
      </c>
      <c r="AB6691">
        <v>10</v>
      </c>
      <c r="AC6691">
        <v>3</v>
      </c>
      <c r="AD6691">
        <v>4</v>
      </c>
      <c r="AE6691">
        <v>1</v>
      </c>
      <c r="AF6691">
        <v>2</v>
      </c>
      <c r="AG6691">
        <v>0</v>
      </c>
      <c r="AH6691">
        <v>0</v>
      </c>
      <c r="AI6691">
        <v>7.5</v>
      </c>
      <c r="AJ6691">
        <v>5</v>
      </c>
      <c r="AK6691">
        <v>1.36</v>
      </c>
    </row>
    <row r="6692" spans="1:37" x14ac:dyDescent="0.45">
      <c r="A6692" s="56"/>
      <c r="B6692" s="27">
        <v>44092</v>
      </c>
      <c r="C6692" s="16" t="s">
        <v>382</v>
      </c>
      <c r="D6692" s="16" t="s">
        <v>383</v>
      </c>
      <c r="E6692" s="13" t="s">
        <v>384</v>
      </c>
      <c r="F6692" s="16" t="s">
        <v>271</v>
      </c>
      <c r="G6692" t="s">
        <v>381</v>
      </c>
      <c r="H6692" s="14"/>
      <c r="I6692" t="s">
        <v>373</v>
      </c>
      <c r="J6692" s="14"/>
      <c r="K6692">
        <v>0</v>
      </c>
      <c r="L6692">
        <v>1</v>
      </c>
      <c r="M6692" t="s">
        <v>8</v>
      </c>
      <c r="N6692" s="14"/>
      <c r="O6692">
        <v>0</v>
      </c>
      <c r="P6692">
        <v>0</v>
      </c>
      <c r="Q6692" t="s">
        <v>23</v>
      </c>
      <c r="R6692" s="14"/>
      <c r="S6692" s="16">
        <f>Table2[[#This Row],[FTHG]]-Table2[[#This Row],[HTH]]</f>
        <v>0</v>
      </c>
      <c r="T6692" s="14">
        <f>Table2[[#This Row],[FTAG]]-Table2[[#This Row],[HTA]]</f>
        <v>1</v>
      </c>
      <c r="U6692" s="13" t="str">
        <f>IF(Table2[[#This Row],[SHH]]&gt;Table2[[#This Row],[SHA]],"H",IF(Table2[[#This Row],[HTH]]&lt;Table2[[#This Row],[HTA]],"A","D"))</f>
        <v>D</v>
      </c>
      <c r="V6692" s="14"/>
      <c r="W6692">
        <v>11</v>
      </c>
      <c r="X6692">
        <v>4</v>
      </c>
      <c r="Y6692">
        <v>2</v>
      </c>
      <c r="Z6692">
        <v>3</v>
      </c>
      <c r="AA6692">
        <v>14</v>
      </c>
      <c r="AB6692">
        <v>20</v>
      </c>
      <c r="AC6692">
        <v>7</v>
      </c>
      <c r="AD6692">
        <v>2</v>
      </c>
      <c r="AE6692">
        <v>1</v>
      </c>
      <c r="AF6692">
        <v>4</v>
      </c>
      <c r="AG6692">
        <v>0</v>
      </c>
      <c r="AH6692">
        <v>0</v>
      </c>
      <c r="AI6692">
        <v>1.45</v>
      </c>
      <c r="AJ6692">
        <v>4.33</v>
      </c>
      <c r="AK6692">
        <v>7</v>
      </c>
    </row>
    <row r="6693" spans="1:37" x14ac:dyDescent="0.45">
      <c r="A6693" s="56"/>
      <c r="B6693" s="27">
        <v>44093</v>
      </c>
      <c r="C6693" s="16" t="s">
        <v>382</v>
      </c>
      <c r="D6693" s="16" t="s">
        <v>383</v>
      </c>
      <c r="E6693" s="13" t="s">
        <v>384</v>
      </c>
      <c r="F6693" s="16" t="s">
        <v>271</v>
      </c>
      <c r="G6693" t="s">
        <v>396</v>
      </c>
      <c r="H6693" s="14"/>
      <c r="I6693" t="s">
        <v>378</v>
      </c>
      <c r="J6693" s="14"/>
      <c r="K6693">
        <v>3</v>
      </c>
      <c r="L6693">
        <v>3</v>
      </c>
      <c r="M6693" t="s">
        <v>23</v>
      </c>
      <c r="N6693" s="14"/>
      <c r="O6693">
        <v>2</v>
      </c>
      <c r="P6693">
        <v>2</v>
      </c>
      <c r="Q6693" t="s">
        <v>23</v>
      </c>
      <c r="R6693" s="14"/>
      <c r="S6693" s="16">
        <f>Table2[[#This Row],[FTHG]]-Table2[[#This Row],[HTH]]</f>
        <v>1</v>
      </c>
      <c r="T6693" s="14">
        <f>Table2[[#This Row],[FTAG]]-Table2[[#This Row],[HTA]]</f>
        <v>1</v>
      </c>
      <c r="U6693" s="13" t="str">
        <f>IF(Table2[[#This Row],[SHH]]&gt;Table2[[#This Row],[SHA]],"H",IF(Table2[[#This Row],[HTH]]&lt;Table2[[#This Row],[HTA]],"A","D"))</f>
        <v>D</v>
      </c>
      <c r="V6693" s="14"/>
      <c r="W6693">
        <v>14</v>
      </c>
      <c r="X6693">
        <v>8</v>
      </c>
      <c r="Y6693">
        <v>7</v>
      </c>
      <c r="Z6693">
        <v>3</v>
      </c>
      <c r="AA6693">
        <v>24</v>
      </c>
      <c r="AB6693">
        <v>21</v>
      </c>
      <c r="AC6693">
        <v>6</v>
      </c>
      <c r="AD6693">
        <v>4</v>
      </c>
      <c r="AE6693">
        <v>4</v>
      </c>
      <c r="AF6693">
        <v>3</v>
      </c>
      <c r="AG6693">
        <v>0</v>
      </c>
      <c r="AH6693">
        <v>0</v>
      </c>
      <c r="AI6693">
        <v>2.5499999999999998</v>
      </c>
      <c r="AJ6693">
        <v>3.1</v>
      </c>
      <c r="AK6693">
        <v>2.87</v>
      </c>
    </row>
    <row r="6694" spans="1:37" x14ac:dyDescent="0.45">
      <c r="A6694" s="56"/>
      <c r="B6694" s="27">
        <v>44093</v>
      </c>
      <c r="C6694" s="16" t="s">
        <v>382</v>
      </c>
      <c r="D6694" s="16" t="s">
        <v>383</v>
      </c>
      <c r="E6694" s="13" t="s">
        <v>384</v>
      </c>
      <c r="F6694" s="16" t="s">
        <v>271</v>
      </c>
      <c r="G6694" t="s">
        <v>393</v>
      </c>
      <c r="H6694" s="14"/>
      <c r="I6694" t="s">
        <v>372</v>
      </c>
      <c r="J6694" s="14"/>
      <c r="K6694">
        <v>3</v>
      </c>
      <c r="L6694">
        <v>1</v>
      </c>
      <c r="M6694" t="s">
        <v>7</v>
      </c>
      <c r="N6694" s="14"/>
      <c r="O6694">
        <v>2</v>
      </c>
      <c r="P6694">
        <v>1</v>
      </c>
      <c r="Q6694" t="s">
        <v>7</v>
      </c>
      <c r="R6694" s="14"/>
      <c r="S6694" s="16">
        <f>Table2[[#This Row],[FTHG]]-Table2[[#This Row],[HTH]]</f>
        <v>1</v>
      </c>
      <c r="T6694" s="14">
        <f>Table2[[#This Row],[FTAG]]-Table2[[#This Row],[HTA]]</f>
        <v>0</v>
      </c>
      <c r="U6694" s="13" t="str">
        <f>IF(Table2[[#This Row],[SHH]]&gt;Table2[[#This Row],[SHA]],"H",IF(Table2[[#This Row],[HTH]]&lt;Table2[[#This Row],[HTA]],"A","D"))</f>
        <v>H</v>
      </c>
      <c r="V6694" s="14"/>
      <c r="W6694">
        <v>11</v>
      </c>
      <c r="X6694">
        <v>7</v>
      </c>
      <c r="Y6694">
        <v>4</v>
      </c>
      <c r="Z6694">
        <v>1</v>
      </c>
      <c r="AA6694">
        <v>17</v>
      </c>
      <c r="AB6694">
        <v>18</v>
      </c>
      <c r="AC6694">
        <v>5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1.61</v>
      </c>
      <c r="AJ6694">
        <v>4</v>
      </c>
      <c r="AK6694">
        <v>5</v>
      </c>
    </row>
    <row r="6695" spans="1:37" x14ac:dyDescent="0.45">
      <c r="A6695" s="56"/>
      <c r="B6695" s="27">
        <v>44094</v>
      </c>
      <c r="C6695" s="16" t="s">
        <v>382</v>
      </c>
      <c r="D6695" s="16" t="s">
        <v>383</v>
      </c>
      <c r="E6695" s="13" t="s">
        <v>384</v>
      </c>
      <c r="F6695" s="16" t="s">
        <v>271</v>
      </c>
      <c r="G6695" t="s">
        <v>387</v>
      </c>
      <c r="H6695" s="14"/>
      <c r="I6695" t="s">
        <v>380</v>
      </c>
      <c r="J6695" s="14"/>
      <c r="K6695">
        <v>2</v>
      </c>
      <c r="L6695">
        <v>0</v>
      </c>
      <c r="M6695" t="s">
        <v>7</v>
      </c>
      <c r="N6695" s="14"/>
      <c r="O6695">
        <v>0</v>
      </c>
      <c r="P6695">
        <v>0</v>
      </c>
      <c r="Q6695" t="s">
        <v>23</v>
      </c>
      <c r="R6695" s="14"/>
      <c r="S6695" s="16">
        <f>Table2[[#This Row],[FTHG]]-Table2[[#This Row],[HTH]]</f>
        <v>2</v>
      </c>
      <c r="T6695" s="14">
        <f>Table2[[#This Row],[FTAG]]-Table2[[#This Row],[HTA]]</f>
        <v>0</v>
      </c>
      <c r="U6695" s="13" t="str">
        <f>IF(Table2[[#This Row],[SHH]]&gt;Table2[[#This Row],[SHA]],"H",IF(Table2[[#This Row],[HTH]]&lt;Table2[[#This Row],[HTA]],"A","D"))</f>
        <v>H</v>
      </c>
      <c r="V6695" s="14"/>
      <c r="W6695">
        <v>12</v>
      </c>
      <c r="X6695">
        <v>12</v>
      </c>
      <c r="Y6695">
        <v>5</v>
      </c>
      <c r="Z6695">
        <v>2</v>
      </c>
      <c r="AA6695">
        <v>15</v>
      </c>
      <c r="AB6695">
        <v>17</v>
      </c>
      <c r="AC6695">
        <v>5</v>
      </c>
      <c r="AD6695">
        <v>6</v>
      </c>
      <c r="AE6695">
        <v>2</v>
      </c>
      <c r="AF6695">
        <v>1</v>
      </c>
      <c r="AG6695">
        <v>0</v>
      </c>
      <c r="AH6695">
        <v>0</v>
      </c>
      <c r="AI6695">
        <v>2.1</v>
      </c>
      <c r="AJ6695">
        <v>3.2</v>
      </c>
      <c r="AK6695">
        <v>3.6</v>
      </c>
    </row>
    <row r="6696" spans="1:37" x14ac:dyDescent="0.45">
      <c r="A6696" s="56"/>
      <c r="B6696" s="27">
        <v>44094</v>
      </c>
      <c r="C6696" s="16" t="s">
        <v>382</v>
      </c>
      <c r="D6696" s="16" t="s">
        <v>383</v>
      </c>
      <c r="E6696" s="13" t="s">
        <v>384</v>
      </c>
      <c r="F6696" s="16" t="s">
        <v>271</v>
      </c>
      <c r="G6696" t="s">
        <v>398</v>
      </c>
      <c r="H6696" s="14"/>
      <c r="I6696" t="s">
        <v>375</v>
      </c>
      <c r="J6696" s="14"/>
      <c r="K6696">
        <v>2</v>
      </c>
      <c r="L6696">
        <v>0</v>
      </c>
      <c r="M6696" t="s">
        <v>7</v>
      </c>
      <c r="N6696" s="14"/>
      <c r="O6696">
        <v>1</v>
      </c>
      <c r="P6696">
        <v>0</v>
      </c>
      <c r="Q6696" t="s">
        <v>7</v>
      </c>
      <c r="R6696" s="14"/>
      <c r="S6696" s="16">
        <f>Table2[[#This Row],[FTHG]]-Table2[[#This Row],[HTH]]</f>
        <v>1</v>
      </c>
      <c r="T6696" s="14">
        <f>Table2[[#This Row],[FTAG]]-Table2[[#This Row],[HTA]]</f>
        <v>0</v>
      </c>
      <c r="U6696" s="13" t="str">
        <f>IF(Table2[[#This Row],[SHH]]&gt;Table2[[#This Row],[SHA]],"H",IF(Table2[[#This Row],[HTH]]&lt;Table2[[#This Row],[HTA]],"A","D"))</f>
        <v>H</v>
      </c>
      <c r="V6696" s="14"/>
      <c r="W6696">
        <v>13</v>
      </c>
      <c r="X6696">
        <v>10</v>
      </c>
      <c r="Y6696">
        <v>5</v>
      </c>
      <c r="Z6696">
        <v>2</v>
      </c>
      <c r="AA6696">
        <v>17</v>
      </c>
      <c r="AB6696">
        <v>13</v>
      </c>
      <c r="AC6696">
        <v>4</v>
      </c>
      <c r="AD6696">
        <v>6</v>
      </c>
      <c r="AE6696">
        <v>2</v>
      </c>
      <c r="AF6696">
        <v>4</v>
      </c>
      <c r="AG6696">
        <v>0</v>
      </c>
      <c r="AH6696">
        <v>1</v>
      </c>
      <c r="AI6696">
        <v>2.2000000000000002</v>
      </c>
      <c r="AJ6696">
        <v>3.3</v>
      </c>
      <c r="AK6696">
        <v>3.3</v>
      </c>
    </row>
    <row r="6697" spans="1:37" x14ac:dyDescent="0.45">
      <c r="A6697" s="56"/>
      <c r="B6697" s="27">
        <v>44094</v>
      </c>
      <c r="C6697" s="16" t="s">
        <v>382</v>
      </c>
      <c r="D6697" s="16" t="s">
        <v>383</v>
      </c>
      <c r="E6697" s="13" t="s">
        <v>384</v>
      </c>
      <c r="F6697" s="16" t="s">
        <v>271</v>
      </c>
      <c r="G6697" t="s">
        <v>499</v>
      </c>
      <c r="H6697" s="14"/>
      <c r="I6697" t="s">
        <v>400</v>
      </c>
      <c r="J6697" s="14"/>
      <c r="K6697">
        <v>1</v>
      </c>
      <c r="L6697">
        <v>1</v>
      </c>
      <c r="M6697" t="s">
        <v>23</v>
      </c>
      <c r="N6697" s="14"/>
      <c r="O6697">
        <v>1</v>
      </c>
      <c r="P6697">
        <v>0</v>
      </c>
      <c r="Q6697" t="s">
        <v>7</v>
      </c>
      <c r="R6697" s="14"/>
      <c r="S6697" s="16">
        <f>Table2[[#This Row],[FTHG]]-Table2[[#This Row],[HTH]]</f>
        <v>0</v>
      </c>
      <c r="T6697" s="14">
        <f>Table2[[#This Row],[FTAG]]-Table2[[#This Row],[HTA]]</f>
        <v>1</v>
      </c>
      <c r="U6697" s="13" t="str">
        <f>IF(Table2[[#This Row],[SHH]]&gt;Table2[[#This Row],[SHA]],"H",IF(Table2[[#This Row],[HTH]]&lt;Table2[[#This Row],[HTA]],"A","D"))</f>
        <v>D</v>
      </c>
      <c r="V6697" s="14"/>
      <c r="W6697">
        <v>7</v>
      </c>
      <c r="X6697">
        <v>14</v>
      </c>
      <c r="Y6697">
        <v>2</v>
      </c>
      <c r="Z6697">
        <v>4</v>
      </c>
      <c r="AA6697">
        <v>15</v>
      </c>
      <c r="AB6697">
        <v>11</v>
      </c>
      <c r="AC6697">
        <v>1</v>
      </c>
      <c r="AD6697">
        <v>6</v>
      </c>
      <c r="AE6697">
        <v>1</v>
      </c>
      <c r="AF6697">
        <v>0</v>
      </c>
      <c r="AG6697">
        <v>0</v>
      </c>
      <c r="AH6697">
        <v>0</v>
      </c>
      <c r="AI6697">
        <v>3.75</v>
      </c>
      <c r="AJ6697">
        <v>3.3</v>
      </c>
      <c r="AK6697">
        <v>2</v>
      </c>
    </row>
    <row r="6698" spans="1:37" x14ac:dyDescent="0.45">
      <c r="A6698" s="56"/>
      <c r="B6698" s="27">
        <v>44095</v>
      </c>
      <c r="C6698" s="16" t="s">
        <v>382</v>
      </c>
      <c r="D6698" s="16" t="s">
        <v>383</v>
      </c>
      <c r="E6698" s="13" t="s">
        <v>384</v>
      </c>
      <c r="F6698" s="16" t="s">
        <v>271</v>
      </c>
      <c r="G6698" t="s">
        <v>500</v>
      </c>
      <c r="H6698" s="14"/>
      <c r="I6698" t="s">
        <v>379</v>
      </c>
      <c r="J6698" s="14"/>
      <c r="K6698">
        <v>1</v>
      </c>
      <c r="L6698">
        <v>1</v>
      </c>
      <c r="M6698" t="s">
        <v>23</v>
      </c>
      <c r="N6698" s="14"/>
      <c r="O6698">
        <v>0</v>
      </c>
      <c r="P6698">
        <v>1</v>
      </c>
      <c r="Q6698" t="s">
        <v>8</v>
      </c>
      <c r="R6698" s="14"/>
      <c r="S6698" s="16">
        <f>Table2[[#This Row],[FTHG]]-Table2[[#This Row],[HTH]]</f>
        <v>1</v>
      </c>
      <c r="T6698" s="14">
        <f>Table2[[#This Row],[FTAG]]-Table2[[#This Row],[HTA]]</f>
        <v>0</v>
      </c>
      <c r="U6698" s="13" t="str">
        <f>IF(Table2[[#This Row],[SHH]]&gt;Table2[[#This Row],[SHA]],"H",IF(Table2[[#This Row],[HTH]]&lt;Table2[[#This Row],[HTA]],"A","D"))</f>
        <v>H</v>
      </c>
      <c r="V6698" s="14"/>
      <c r="W6698">
        <v>12</v>
      </c>
      <c r="X6698">
        <v>16</v>
      </c>
      <c r="Y6698">
        <v>3</v>
      </c>
      <c r="Z6698">
        <v>5</v>
      </c>
      <c r="AA6698">
        <v>23</v>
      </c>
      <c r="AB6698">
        <v>16</v>
      </c>
      <c r="AC6698">
        <v>4</v>
      </c>
      <c r="AD6698">
        <v>9</v>
      </c>
      <c r="AE6698">
        <v>1</v>
      </c>
      <c r="AF6698">
        <v>1</v>
      </c>
      <c r="AG6698">
        <v>0</v>
      </c>
      <c r="AH6698">
        <v>0</v>
      </c>
      <c r="AI6698">
        <v>2.15</v>
      </c>
      <c r="AJ6698">
        <v>3.2</v>
      </c>
      <c r="AK6698">
        <v>3.5</v>
      </c>
    </row>
    <row r="6699" spans="1:37" x14ac:dyDescent="0.45">
      <c r="A6699" s="56"/>
      <c r="B6699" s="27">
        <v>44099</v>
      </c>
      <c r="C6699" s="16" t="s">
        <v>382</v>
      </c>
      <c r="D6699" s="16" t="s">
        <v>383</v>
      </c>
      <c r="E6699" s="13" t="s">
        <v>384</v>
      </c>
      <c r="F6699" s="16" t="s">
        <v>271</v>
      </c>
      <c r="G6699" t="s">
        <v>372</v>
      </c>
      <c r="H6699" s="14"/>
      <c r="I6699" t="s">
        <v>387</v>
      </c>
      <c r="J6699" s="14"/>
      <c r="K6699">
        <v>0</v>
      </c>
      <c r="L6699">
        <v>1</v>
      </c>
      <c r="M6699" t="s">
        <v>8</v>
      </c>
      <c r="N6699" s="14"/>
      <c r="O6699">
        <v>0</v>
      </c>
      <c r="P6699">
        <v>1</v>
      </c>
      <c r="Q6699" t="s">
        <v>8</v>
      </c>
      <c r="R6699" s="14"/>
      <c r="S6699" s="16">
        <f>Table2[[#This Row],[FTHG]]-Table2[[#This Row],[HTH]]</f>
        <v>0</v>
      </c>
      <c r="T6699" s="14">
        <f>Table2[[#This Row],[FTAG]]-Table2[[#This Row],[HTA]]</f>
        <v>0</v>
      </c>
      <c r="U6699" s="13" t="str">
        <f>IF(Table2[[#This Row],[SHH]]&gt;Table2[[#This Row],[SHA]],"H",IF(Table2[[#This Row],[HTH]]&lt;Table2[[#This Row],[HTA]],"A","D"))</f>
        <v>A</v>
      </c>
      <c r="V6699" s="14"/>
      <c r="W6699">
        <v>22</v>
      </c>
      <c r="X6699">
        <v>6</v>
      </c>
      <c r="Y6699">
        <v>4</v>
      </c>
      <c r="Z6699">
        <v>1</v>
      </c>
      <c r="AA6699">
        <v>13</v>
      </c>
      <c r="AB6699">
        <v>17</v>
      </c>
      <c r="AC6699">
        <v>8</v>
      </c>
      <c r="AD6699">
        <v>0</v>
      </c>
      <c r="AE6699">
        <v>2</v>
      </c>
      <c r="AF6699">
        <v>4</v>
      </c>
      <c r="AG6699">
        <v>0</v>
      </c>
      <c r="AH6699">
        <v>0</v>
      </c>
      <c r="AI6699">
        <v>1.4</v>
      </c>
      <c r="AJ6699">
        <v>4.5</v>
      </c>
      <c r="AK6699">
        <v>8</v>
      </c>
    </row>
    <row r="6700" spans="1:37" x14ac:dyDescent="0.45">
      <c r="A6700" s="56"/>
      <c r="B6700" s="27">
        <v>44100</v>
      </c>
      <c r="C6700" s="16" t="s">
        <v>382</v>
      </c>
      <c r="D6700" s="16" t="s">
        <v>383</v>
      </c>
      <c r="E6700" s="13" t="s">
        <v>384</v>
      </c>
      <c r="F6700" s="16" t="s">
        <v>271</v>
      </c>
      <c r="G6700" t="s">
        <v>380</v>
      </c>
      <c r="H6700" s="14"/>
      <c r="I6700" t="s">
        <v>499</v>
      </c>
      <c r="J6700" s="14"/>
      <c r="K6700">
        <v>2</v>
      </c>
      <c r="L6700">
        <v>1</v>
      </c>
      <c r="M6700" t="s">
        <v>7</v>
      </c>
      <c r="N6700" s="14"/>
      <c r="O6700">
        <v>2</v>
      </c>
      <c r="P6700">
        <v>1</v>
      </c>
      <c r="Q6700" t="s">
        <v>7</v>
      </c>
      <c r="R6700" s="14"/>
      <c r="S6700" s="16">
        <f>Table2[[#This Row],[FTHG]]-Table2[[#This Row],[HTH]]</f>
        <v>0</v>
      </c>
      <c r="T6700" s="14">
        <f>Table2[[#This Row],[FTAG]]-Table2[[#This Row],[HTA]]</f>
        <v>0</v>
      </c>
      <c r="U6700" s="13" t="str">
        <f>IF(Table2[[#This Row],[SHH]]&gt;Table2[[#This Row],[SHA]],"H",IF(Table2[[#This Row],[HTH]]&lt;Table2[[#This Row],[HTA]],"A","D"))</f>
        <v>D</v>
      </c>
      <c r="V6700" s="14"/>
      <c r="W6700">
        <v>8</v>
      </c>
      <c r="X6700">
        <v>21</v>
      </c>
      <c r="Y6700">
        <v>6</v>
      </c>
      <c r="Z6700">
        <v>6</v>
      </c>
      <c r="AA6700">
        <v>19</v>
      </c>
      <c r="AB6700">
        <v>16</v>
      </c>
      <c r="AC6700">
        <v>0</v>
      </c>
      <c r="AD6700">
        <v>8</v>
      </c>
      <c r="AE6700">
        <v>4</v>
      </c>
      <c r="AF6700">
        <v>2</v>
      </c>
      <c r="AG6700">
        <v>1</v>
      </c>
      <c r="AH6700">
        <v>0</v>
      </c>
      <c r="AI6700">
        <v>2.2000000000000002</v>
      </c>
      <c r="AJ6700">
        <v>3</v>
      </c>
      <c r="AK6700">
        <v>3.6</v>
      </c>
    </row>
    <row r="6701" spans="1:37" x14ac:dyDescent="0.45">
      <c r="A6701" s="56"/>
      <c r="B6701" s="27">
        <v>44100</v>
      </c>
      <c r="C6701" s="16" t="s">
        <v>382</v>
      </c>
      <c r="D6701" s="16" t="s">
        <v>383</v>
      </c>
      <c r="E6701" s="13" t="s">
        <v>384</v>
      </c>
      <c r="F6701" s="16" t="s">
        <v>271</v>
      </c>
      <c r="G6701" t="s">
        <v>371</v>
      </c>
      <c r="H6701" s="14"/>
      <c r="I6701" t="s">
        <v>398</v>
      </c>
      <c r="J6701" s="14"/>
      <c r="K6701">
        <v>2</v>
      </c>
      <c r="L6701">
        <v>0</v>
      </c>
      <c r="M6701" t="s">
        <v>7</v>
      </c>
      <c r="N6701" s="14"/>
      <c r="O6701">
        <v>1</v>
      </c>
      <c r="P6701">
        <v>0</v>
      </c>
      <c r="Q6701" t="s">
        <v>7</v>
      </c>
      <c r="R6701" s="14"/>
      <c r="S6701" s="16">
        <f>Table2[[#This Row],[FTHG]]-Table2[[#This Row],[HTH]]</f>
        <v>1</v>
      </c>
      <c r="T6701" s="14">
        <f>Table2[[#This Row],[FTAG]]-Table2[[#This Row],[HTA]]</f>
        <v>0</v>
      </c>
      <c r="U6701" s="13" t="str">
        <f>IF(Table2[[#This Row],[SHH]]&gt;Table2[[#This Row],[SHA]],"H",IF(Table2[[#This Row],[HTH]]&lt;Table2[[#This Row],[HTA]],"A","D"))</f>
        <v>H</v>
      </c>
      <c r="V6701" s="14"/>
      <c r="W6701">
        <v>29</v>
      </c>
      <c r="X6701">
        <v>5</v>
      </c>
      <c r="Y6701">
        <v>10</v>
      </c>
      <c r="Z6701">
        <v>1</v>
      </c>
      <c r="AA6701">
        <v>11</v>
      </c>
      <c r="AB6701">
        <v>15</v>
      </c>
      <c r="AC6701">
        <v>10</v>
      </c>
      <c r="AD6701">
        <v>1</v>
      </c>
      <c r="AE6701">
        <v>2</v>
      </c>
      <c r="AF6701">
        <v>0</v>
      </c>
      <c r="AG6701">
        <v>0</v>
      </c>
      <c r="AH6701">
        <v>0</v>
      </c>
      <c r="AI6701">
        <v>1.1399999999999999</v>
      </c>
      <c r="AJ6701">
        <v>7.5</v>
      </c>
      <c r="AK6701">
        <v>17</v>
      </c>
    </row>
    <row r="6702" spans="1:37" x14ac:dyDescent="0.45">
      <c r="A6702" s="56"/>
      <c r="B6702" s="27">
        <v>44100</v>
      </c>
      <c r="C6702" s="16" t="s">
        <v>382</v>
      </c>
      <c r="D6702" s="16" t="s">
        <v>383</v>
      </c>
      <c r="E6702" s="13" t="s">
        <v>384</v>
      </c>
      <c r="F6702" s="16" t="s">
        <v>271</v>
      </c>
      <c r="G6702" t="s">
        <v>378</v>
      </c>
      <c r="H6702" s="14"/>
      <c r="I6702" t="s">
        <v>393</v>
      </c>
      <c r="J6702" s="14"/>
      <c r="K6702">
        <v>0</v>
      </c>
      <c r="L6702">
        <v>5</v>
      </c>
      <c r="M6702" t="s">
        <v>8</v>
      </c>
      <c r="N6702" s="14"/>
      <c r="O6702">
        <v>0</v>
      </c>
      <c r="P6702">
        <v>0</v>
      </c>
      <c r="Q6702" t="s">
        <v>23</v>
      </c>
      <c r="R6702" s="14"/>
      <c r="S6702" s="16">
        <f>Table2[[#This Row],[FTHG]]-Table2[[#This Row],[HTH]]</f>
        <v>0</v>
      </c>
      <c r="T6702" s="14">
        <f>Table2[[#This Row],[FTAG]]-Table2[[#This Row],[HTA]]</f>
        <v>5</v>
      </c>
      <c r="U6702" s="13" t="str">
        <f>IF(Table2[[#This Row],[SHH]]&gt;Table2[[#This Row],[SHA]],"H",IF(Table2[[#This Row],[HTH]]&lt;Table2[[#This Row],[HTA]],"A","D"))</f>
        <v>D</v>
      </c>
      <c r="V6702" s="14"/>
      <c r="W6702">
        <v>11</v>
      </c>
      <c r="X6702">
        <v>15</v>
      </c>
      <c r="Y6702">
        <v>4</v>
      </c>
      <c r="Z6702">
        <v>6</v>
      </c>
      <c r="AA6702">
        <v>19</v>
      </c>
      <c r="AB6702">
        <v>19</v>
      </c>
      <c r="AC6702">
        <v>3</v>
      </c>
      <c r="AD6702">
        <v>2</v>
      </c>
      <c r="AE6702">
        <v>1</v>
      </c>
      <c r="AF6702">
        <v>0</v>
      </c>
      <c r="AG6702">
        <v>0</v>
      </c>
      <c r="AH6702">
        <v>0</v>
      </c>
      <c r="AI6702">
        <v>7.5</v>
      </c>
      <c r="AJ6702">
        <v>4.33</v>
      </c>
      <c r="AK6702">
        <v>1.4</v>
      </c>
    </row>
    <row r="6703" spans="1:37" x14ac:dyDescent="0.45">
      <c r="A6703" s="56"/>
      <c r="B6703" s="27">
        <v>44101</v>
      </c>
      <c r="C6703" s="16" t="s">
        <v>382</v>
      </c>
      <c r="D6703" s="16" t="s">
        <v>383</v>
      </c>
      <c r="E6703" s="13" t="s">
        <v>384</v>
      </c>
      <c r="F6703" s="16" t="s">
        <v>271</v>
      </c>
      <c r="G6703" t="s">
        <v>375</v>
      </c>
      <c r="H6703" s="14"/>
      <c r="I6703" t="s">
        <v>396</v>
      </c>
      <c r="J6703" s="14"/>
      <c r="K6703">
        <v>0</v>
      </c>
      <c r="L6703">
        <v>1</v>
      </c>
      <c r="M6703" t="s">
        <v>8</v>
      </c>
      <c r="N6703" s="14"/>
      <c r="O6703">
        <v>0</v>
      </c>
      <c r="P6703">
        <v>0</v>
      </c>
      <c r="Q6703" t="s">
        <v>23</v>
      </c>
      <c r="R6703" s="14"/>
      <c r="S6703" s="16">
        <f>Table2[[#This Row],[FTHG]]-Table2[[#This Row],[HTH]]</f>
        <v>0</v>
      </c>
      <c r="T6703" s="14">
        <f>Table2[[#This Row],[FTAG]]-Table2[[#This Row],[HTA]]</f>
        <v>1</v>
      </c>
      <c r="U6703" s="13" t="str">
        <f>IF(Table2[[#This Row],[SHH]]&gt;Table2[[#This Row],[SHA]],"H",IF(Table2[[#This Row],[HTH]]&lt;Table2[[#This Row],[HTA]],"A","D"))</f>
        <v>D</v>
      </c>
      <c r="V6703" s="14"/>
      <c r="W6703">
        <v>18</v>
      </c>
      <c r="X6703">
        <v>9</v>
      </c>
      <c r="Y6703">
        <v>4</v>
      </c>
      <c r="Z6703">
        <v>4</v>
      </c>
      <c r="AA6703">
        <v>11</v>
      </c>
      <c r="AB6703">
        <v>15</v>
      </c>
      <c r="AC6703">
        <v>11</v>
      </c>
      <c r="AD6703">
        <v>5</v>
      </c>
      <c r="AE6703">
        <v>1</v>
      </c>
      <c r="AF6703">
        <v>4</v>
      </c>
      <c r="AG6703">
        <v>0</v>
      </c>
      <c r="AH6703">
        <v>0</v>
      </c>
      <c r="AI6703">
        <v>2.0499999999999998</v>
      </c>
      <c r="AJ6703">
        <v>3.3</v>
      </c>
      <c r="AK6703">
        <v>3.6</v>
      </c>
    </row>
    <row r="6704" spans="1:37" x14ac:dyDescent="0.45">
      <c r="A6704" s="56"/>
      <c r="B6704" s="27">
        <v>44101</v>
      </c>
      <c r="C6704" s="16" t="s">
        <v>382</v>
      </c>
      <c r="D6704" s="16" t="s">
        <v>383</v>
      </c>
      <c r="E6704" s="13" t="s">
        <v>384</v>
      </c>
      <c r="F6704" s="16" t="s">
        <v>271</v>
      </c>
      <c r="G6704" t="s">
        <v>390</v>
      </c>
      <c r="H6704" s="14"/>
      <c r="I6704" t="s">
        <v>500</v>
      </c>
      <c r="J6704" s="14"/>
      <c r="K6704">
        <v>1</v>
      </c>
      <c r="L6704">
        <v>0</v>
      </c>
      <c r="M6704" t="s">
        <v>7</v>
      </c>
      <c r="N6704" s="14"/>
      <c r="O6704">
        <v>0</v>
      </c>
      <c r="P6704">
        <v>0</v>
      </c>
      <c r="Q6704" t="s">
        <v>23</v>
      </c>
      <c r="R6704" s="14"/>
      <c r="S6704" s="16">
        <f>Table2[[#This Row],[FTHG]]-Table2[[#This Row],[HTH]]</f>
        <v>1</v>
      </c>
      <c r="T6704" s="14">
        <f>Table2[[#This Row],[FTAG]]-Table2[[#This Row],[HTA]]</f>
        <v>0</v>
      </c>
      <c r="U6704" s="13" t="str">
        <f>IF(Table2[[#This Row],[SHH]]&gt;Table2[[#This Row],[SHA]],"H",IF(Table2[[#This Row],[HTH]]&lt;Table2[[#This Row],[HTA]],"A","D"))</f>
        <v>H</v>
      </c>
      <c r="V6704" s="14"/>
      <c r="W6704">
        <v>9</v>
      </c>
      <c r="X6704">
        <v>13</v>
      </c>
      <c r="Y6704">
        <v>3</v>
      </c>
      <c r="Z6704">
        <v>2</v>
      </c>
      <c r="AA6704">
        <v>14</v>
      </c>
      <c r="AB6704">
        <v>12</v>
      </c>
      <c r="AC6704">
        <v>10</v>
      </c>
      <c r="AD6704">
        <v>7</v>
      </c>
      <c r="AE6704">
        <v>2</v>
      </c>
      <c r="AF6704">
        <v>3</v>
      </c>
      <c r="AG6704">
        <v>0</v>
      </c>
      <c r="AH6704">
        <v>0</v>
      </c>
      <c r="AI6704">
        <v>2.7</v>
      </c>
      <c r="AJ6704">
        <v>3</v>
      </c>
      <c r="AK6704">
        <v>2.75</v>
      </c>
    </row>
    <row r="6705" spans="1:37" x14ac:dyDescent="0.45">
      <c r="A6705" s="56"/>
      <c r="B6705" s="27">
        <v>44101</v>
      </c>
      <c r="C6705" s="16" t="s">
        <v>382</v>
      </c>
      <c r="D6705" s="16" t="s">
        <v>383</v>
      </c>
      <c r="E6705" s="13" t="s">
        <v>384</v>
      </c>
      <c r="F6705" s="16" t="s">
        <v>271</v>
      </c>
      <c r="G6705" t="s">
        <v>379</v>
      </c>
      <c r="H6705" s="14"/>
      <c r="I6705" t="s">
        <v>376</v>
      </c>
      <c r="J6705" s="14"/>
      <c r="K6705">
        <v>0</v>
      </c>
      <c r="L6705">
        <v>2</v>
      </c>
      <c r="M6705" t="s">
        <v>8</v>
      </c>
      <c r="N6705" s="14"/>
      <c r="O6705">
        <v>0</v>
      </c>
      <c r="P6705">
        <v>1</v>
      </c>
      <c r="Q6705" t="s">
        <v>8</v>
      </c>
      <c r="R6705" s="14"/>
      <c r="S6705" s="16">
        <f>Table2[[#This Row],[FTHG]]-Table2[[#This Row],[HTH]]</f>
        <v>0</v>
      </c>
      <c r="T6705" s="14">
        <f>Table2[[#This Row],[FTAG]]-Table2[[#This Row],[HTA]]</f>
        <v>1</v>
      </c>
      <c r="U6705" s="13" t="str">
        <f>IF(Table2[[#This Row],[SHH]]&gt;Table2[[#This Row],[SHA]],"H",IF(Table2[[#This Row],[HTH]]&lt;Table2[[#This Row],[HTA]],"A","D"))</f>
        <v>A</v>
      </c>
      <c r="V6705" s="14"/>
      <c r="W6705">
        <v>9</v>
      </c>
      <c r="X6705">
        <v>11</v>
      </c>
      <c r="Y6705">
        <v>0</v>
      </c>
      <c r="Z6705">
        <v>5</v>
      </c>
      <c r="AA6705">
        <v>18</v>
      </c>
      <c r="AB6705">
        <v>12</v>
      </c>
      <c r="AC6705">
        <v>4</v>
      </c>
      <c r="AD6705">
        <v>8</v>
      </c>
      <c r="AE6705">
        <v>0</v>
      </c>
      <c r="AF6705">
        <v>0</v>
      </c>
      <c r="AG6705">
        <v>0</v>
      </c>
      <c r="AH6705">
        <v>0</v>
      </c>
      <c r="AI6705">
        <v>3.6</v>
      </c>
      <c r="AJ6705">
        <v>3.2</v>
      </c>
      <c r="AK6705">
        <v>2.1</v>
      </c>
    </row>
    <row r="6706" spans="1:37" x14ac:dyDescent="0.45">
      <c r="A6706" s="56"/>
      <c r="B6706" s="27">
        <v>44101</v>
      </c>
      <c r="C6706" s="16" t="s">
        <v>382</v>
      </c>
      <c r="D6706" s="16" t="s">
        <v>383</v>
      </c>
      <c r="E6706" s="13" t="s">
        <v>384</v>
      </c>
      <c r="F6706" s="16" t="s">
        <v>271</v>
      </c>
      <c r="G6706" t="s">
        <v>400</v>
      </c>
      <c r="H6706" s="14"/>
      <c r="I6706" t="s">
        <v>381</v>
      </c>
      <c r="J6706" s="14"/>
      <c r="K6706">
        <v>0</v>
      </c>
      <c r="L6706">
        <v>0</v>
      </c>
      <c r="M6706" t="s">
        <v>23</v>
      </c>
      <c r="N6706" s="14"/>
      <c r="O6706">
        <v>0</v>
      </c>
      <c r="P6706">
        <v>0</v>
      </c>
      <c r="Q6706" t="s">
        <v>23</v>
      </c>
      <c r="R6706" s="14"/>
      <c r="S6706" s="16">
        <f>Table2[[#This Row],[FTHG]]-Table2[[#This Row],[HTH]]</f>
        <v>0</v>
      </c>
      <c r="T6706" s="14">
        <f>Table2[[#This Row],[FTAG]]-Table2[[#This Row],[HTA]]</f>
        <v>0</v>
      </c>
      <c r="U6706" s="13" t="str">
        <f>IF(Table2[[#This Row],[SHH]]&gt;Table2[[#This Row],[SHA]],"H",IF(Table2[[#This Row],[HTH]]&lt;Table2[[#This Row],[HTA]],"A","D"))</f>
        <v>D</v>
      </c>
      <c r="V6706" s="14"/>
      <c r="W6706">
        <v>7</v>
      </c>
      <c r="X6706">
        <v>10</v>
      </c>
      <c r="Y6706">
        <v>3</v>
      </c>
      <c r="Z6706">
        <v>3</v>
      </c>
      <c r="AA6706">
        <v>13</v>
      </c>
      <c r="AB6706">
        <v>16</v>
      </c>
      <c r="AC6706">
        <v>4</v>
      </c>
      <c r="AD6706">
        <v>4</v>
      </c>
      <c r="AE6706">
        <v>2</v>
      </c>
      <c r="AF6706">
        <v>3</v>
      </c>
      <c r="AG6706">
        <v>0</v>
      </c>
      <c r="AH6706">
        <v>0</v>
      </c>
      <c r="AI6706">
        <v>2.87</v>
      </c>
      <c r="AJ6706">
        <v>3.1</v>
      </c>
      <c r="AK6706">
        <v>2.5499999999999998</v>
      </c>
    </row>
    <row r="6707" spans="1:37" x14ac:dyDescent="0.45">
      <c r="A6707" s="56"/>
      <c r="B6707" s="27">
        <v>44102</v>
      </c>
      <c r="C6707" s="16" t="s">
        <v>382</v>
      </c>
      <c r="D6707" s="16" t="s">
        <v>383</v>
      </c>
      <c r="E6707" s="13" t="s">
        <v>384</v>
      </c>
      <c r="F6707" s="16" t="s">
        <v>271</v>
      </c>
      <c r="G6707" t="s">
        <v>373</v>
      </c>
      <c r="H6707" s="14"/>
      <c r="I6707" t="s">
        <v>498</v>
      </c>
      <c r="J6707" s="14"/>
      <c r="K6707">
        <v>1</v>
      </c>
      <c r="L6707">
        <v>2</v>
      </c>
      <c r="M6707" t="s">
        <v>8</v>
      </c>
      <c r="N6707" s="14"/>
      <c r="O6707">
        <v>1</v>
      </c>
      <c r="P6707">
        <v>0</v>
      </c>
      <c r="Q6707" t="s">
        <v>7</v>
      </c>
      <c r="R6707" s="14"/>
      <c r="S6707" s="16">
        <f>Table2[[#This Row],[FTHG]]-Table2[[#This Row],[HTH]]</f>
        <v>0</v>
      </c>
      <c r="T6707" s="14">
        <f>Table2[[#This Row],[FTAG]]-Table2[[#This Row],[HTA]]</f>
        <v>2</v>
      </c>
      <c r="U6707" s="13" t="str">
        <f>IF(Table2[[#This Row],[SHH]]&gt;Table2[[#This Row],[SHA]],"H",IF(Table2[[#This Row],[HTH]]&lt;Table2[[#This Row],[HTA]],"A","D"))</f>
        <v>D</v>
      </c>
      <c r="V6707" s="14"/>
      <c r="W6707">
        <v>10</v>
      </c>
      <c r="X6707">
        <v>6</v>
      </c>
      <c r="Y6707">
        <v>5</v>
      </c>
      <c r="Z6707">
        <v>2</v>
      </c>
      <c r="AA6707">
        <v>17</v>
      </c>
      <c r="AB6707">
        <v>24</v>
      </c>
      <c r="AC6707">
        <v>5</v>
      </c>
      <c r="AD6707">
        <v>2</v>
      </c>
      <c r="AE6707">
        <v>3</v>
      </c>
      <c r="AF6707">
        <v>5</v>
      </c>
      <c r="AG6707">
        <v>0</v>
      </c>
      <c r="AH6707">
        <v>0</v>
      </c>
      <c r="AI6707">
        <v>2.4</v>
      </c>
      <c r="AJ6707">
        <v>3.2</v>
      </c>
      <c r="AK6707">
        <v>3</v>
      </c>
    </row>
    <row r="6708" spans="1:37" x14ac:dyDescent="0.45">
      <c r="A6708" s="56"/>
      <c r="B6708" s="27">
        <v>44106</v>
      </c>
      <c r="C6708" s="16" t="s">
        <v>382</v>
      </c>
      <c r="D6708" s="16" t="s">
        <v>383</v>
      </c>
      <c r="E6708" s="13" t="s">
        <v>384</v>
      </c>
      <c r="F6708" s="16" t="s">
        <v>271</v>
      </c>
      <c r="G6708" t="s">
        <v>398</v>
      </c>
      <c r="H6708" s="14"/>
      <c r="I6708" t="s">
        <v>378</v>
      </c>
      <c r="J6708" s="14"/>
      <c r="K6708">
        <v>1</v>
      </c>
      <c r="L6708">
        <v>1</v>
      </c>
      <c r="M6708" t="s">
        <v>23</v>
      </c>
      <c r="N6708" s="14"/>
      <c r="O6708">
        <v>0</v>
      </c>
      <c r="P6708">
        <v>1</v>
      </c>
      <c r="Q6708" t="s">
        <v>8</v>
      </c>
      <c r="R6708" s="14"/>
      <c r="S6708" s="16">
        <f>Table2[[#This Row],[FTHG]]-Table2[[#This Row],[HTH]]</f>
        <v>1</v>
      </c>
      <c r="T6708" s="14">
        <f>Table2[[#This Row],[FTAG]]-Table2[[#This Row],[HTA]]</f>
        <v>0</v>
      </c>
      <c r="U6708" s="13" t="str">
        <f>IF(Table2[[#This Row],[SHH]]&gt;Table2[[#This Row],[SHA]],"H",IF(Table2[[#This Row],[HTH]]&lt;Table2[[#This Row],[HTA]],"A","D"))</f>
        <v>H</v>
      </c>
      <c r="V6708" s="14"/>
      <c r="W6708">
        <v>14</v>
      </c>
      <c r="X6708">
        <v>16</v>
      </c>
      <c r="Y6708">
        <v>6</v>
      </c>
      <c r="Z6708">
        <v>5</v>
      </c>
      <c r="AA6708">
        <v>10</v>
      </c>
      <c r="AB6708">
        <v>19</v>
      </c>
      <c r="AC6708">
        <v>5</v>
      </c>
      <c r="AD6708">
        <v>3</v>
      </c>
      <c r="AE6708">
        <v>1</v>
      </c>
      <c r="AF6708">
        <v>1</v>
      </c>
      <c r="AG6708">
        <v>0</v>
      </c>
      <c r="AH6708">
        <v>0</v>
      </c>
      <c r="AI6708">
        <v>2.4500000000000002</v>
      </c>
      <c r="AJ6708">
        <v>3</v>
      </c>
      <c r="AK6708">
        <v>3.1</v>
      </c>
    </row>
    <row r="6709" spans="1:37" x14ac:dyDescent="0.45">
      <c r="A6709" s="56"/>
      <c r="B6709" s="27">
        <v>44106</v>
      </c>
      <c r="C6709" s="16" t="s">
        <v>382</v>
      </c>
      <c r="D6709" s="16" t="s">
        <v>383</v>
      </c>
      <c r="E6709" s="13" t="s">
        <v>384</v>
      </c>
      <c r="F6709" s="16" t="s">
        <v>271</v>
      </c>
      <c r="G6709" t="s">
        <v>381</v>
      </c>
      <c r="H6709" s="14"/>
      <c r="I6709" t="s">
        <v>379</v>
      </c>
      <c r="J6709" s="14"/>
      <c r="K6709">
        <v>1</v>
      </c>
      <c r="L6709">
        <v>0</v>
      </c>
      <c r="M6709" t="s">
        <v>7</v>
      </c>
      <c r="N6709" s="14"/>
      <c r="O6709">
        <v>0</v>
      </c>
      <c r="P6709">
        <v>0</v>
      </c>
      <c r="Q6709" t="s">
        <v>23</v>
      </c>
      <c r="R6709" s="14"/>
      <c r="S6709" s="16">
        <f>Table2[[#This Row],[FTHG]]-Table2[[#This Row],[HTH]]</f>
        <v>1</v>
      </c>
      <c r="T6709" s="14">
        <f>Table2[[#This Row],[FTAG]]-Table2[[#This Row],[HTA]]</f>
        <v>0</v>
      </c>
      <c r="U6709" s="13" t="str">
        <f>IF(Table2[[#This Row],[SHH]]&gt;Table2[[#This Row],[SHA]],"H",IF(Table2[[#This Row],[HTH]]&lt;Table2[[#This Row],[HTA]],"A","D"))</f>
        <v>H</v>
      </c>
      <c r="V6709" s="14"/>
      <c r="W6709">
        <v>8</v>
      </c>
      <c r="X6709">
        <v>16</v>
      </c>
      <c r="Y6709">
        <v>1</v>
      </c>
      <c r="Z6709">
        <v>7</v>
      </c>
      <c r="AA6709">
        <v>11</v>
      </c>
      <c r="AB6709">
        <v>28</v>
      </c>
      <c r="AC6709">
        <v>2</v>
      </c>
      <c r="AD6709">
        <v>7</v>
      </c>
      <c r="AE6709">
        <v>4</v>
      </c>
      <c r="AF6709">
        <v>2</v>
      </c>
      <c r="AG6709">
        <v>0</v>
      </c>
      <c r="AH6709">
        <v>0</v>
      </c>
      <c r="AI6709">
        <v>1.7</v>
      </c>
      <c r="AJ6709">
        <v>3.6</v>
      </c>
      <c r="AK6709">
        <v>5</v>
      </c>
    </row>
    <row r="6710" spans="1:37" x14ac:dyDescent="0.45">
      <c r="A6710" s="56"/>
      <c r="B6710" s="27">
        <v>44107</v>
      </c>
      <c r="C6710" s="16" t="s">
        <v>382</v>
      </c>
      <c r="D6710" s="16" t="s">
        <v>383</v>
      </c>
      <c r="E6710" s="13" t="s">
        <v>384</v>
      </c>
      <c r="F6710" s="16" t="s">
        <v>271</v>
      </c>
      <c r="G6710" t="s">
        <v>387</v>
      </c>
      <c r="H6710" s="14"/>
      <c r="I6710" t="s">
        <v>390</v>
      </c>
      <c r="J6710" s="14"/>
      <c r="K6710">
        <v>0</v>
      </c>
      <c r="L6710">
        <v>0</v>
      </c>
      <c r="M6710" t="s">
        <v>23</v>
      </c>
      <c r="N6710" s="14"/>
      <c r="O6710">
        <v>0</v>
      </c>
      <c r="P6710">
        <v>0</v>
      </c>
      <c r="Q6710" t="s">
        <v>23</v>
      </c>
      <c r="R6710" s="14"/>
      <c r="S6710" s="16">
        <f>Table2[[#This Row],[FTHG]]-Table2[[#This Row],[HTH]]</f>
        <v>0</v>
      </c>
      <c r="T6710" s="14">
        <f>Table2[[#This Row],[FTAG]]-Table2[[#This Row],[HTA]]</f>
        <v>0</v>
      </c>
      <c r="U6710" s="13" t="str">
        <f>IF(Table2[[#This Row],[SHH]]&gt;Table2[[#This Row],[SHA]],"H",IF(Table2[[#This Row],[HTH]]&lt;Table2[[#This Row],[HTA]],"A","D"))</f>
        <v>D</v>
      </c>
      <c r="V6710" s="14"/>
      <c r="W6710">
        <v>12</v>
      </c>
      <c r="X6710">
        <v>8</v>
      </c>
      <c r="Y6710">
        <v>3</v>
      </c>
      <c r="Z6710">
        <v>1</v>
      </c>
      <c r="AA6710">
        <v>14</v>
      </c>
      <c r="AB6710">
        <v>18</v>
      </c>
      <c r="AC6710">
        <v>8</v>
      </c>
      <c r="AD6710">
        <v>3</v>
      </c>
      <c r="AE6710">
        <v>1</v>
      </c>
      <c r="AF6710">
        <v>3</v>
      </c>
      <c r="AG6710">
        <v>0</v>
      </c>
      <c r="AH6710">
        <v>0</v>
      </c>
      <c r="AI6710">
        <v>2.2000000000000002</v>
      </c>
      <c r="AJ6710">
        <v>3</v>
      </c>
      <c r="AK6710">
        <v>3.6</v>
      </c>
    </row>
    <row r="6711" spans="1:37" x14ac:dyDescent="0.45">
      <c r="A6711" s="56"/>
      <c r="B6711" s="27">
        <v>44107</v>
      </c>
      <c r="C6711" s="16" t="s">
        <v>382</v>
      </c>
      <c r="D6711" s="16" t="s">
        <v>383</v>
      </c>
      <c r="E6711" s="13" t="s">
        <v>384</v>
      </c>
      <c r="F6711" s="16" t="s">
        <v>271</v>
      </c>
      <c r="G6711" t="s">
        <v>393</v>
      </c>
      <c r="H6711" s="14"/>
      <c r="I6711" t="s">
        <v>380</v>
      </c>
      <c r="J6711" s="14"/>
      <c r="K6711">
        <v>2</v>
      </c>
      <c r="L6711">
        <v>3</v>
      </c>
      <c r="M6711" t="s">
        <v>8</v>
      </c>
      <c r="N6711" s="14"/>
      <c r="O6711">
        <v>1</v>
      </c>
      <c r="P6711">
        <v>1</v>
      </c>
      <c r="Q6711" t="s">
        <v>23</v>
      </c>
      <c r="R6711" s="14"/>
      <c r="S6711" s="16">
        <f>Table2[[#This Row],[FTHG]]-Table2[[#This Row],[HTH]]</f>
        <v>1</v>
      </c>
      <c r="T6711" s="14">
        <f>Table2[[#This Row],[FTAG]]-Table2[[#This Row],[HTA]]</f>
        <v>2</v>
      </c>
      <c r="U6711" s="13" t="str">
        <f>IF(Table2[[#This Row],[SHH]]&gt;Table2[[#This Row],[SHA]],"H",IF(Table2[[#This Row],[HTH]]&lt;Table2[[#This Row],[HTA]],"A","D"))</f>
        <v>D</v>
      </c>
      <c r="V6711" s="14"/>
      <c r="W6711">
        <v>32</v>
      </c>
      <c r="X6711">
        <v>11</v>
      </c>
      <c r="Y6711">
        <v>10</v>
      </c>
      <c r="Z6711">
        <v>4</v>
      </c>
      <c r="AA6711">
        <v>19</v>
      </c>
      <c r="AB6711">
        <v>16</v>
      </c>
      <c r="AC6711">
        <v>9</v>
      </c>
      <c r="AD6711">
        <v>0</v>
      </c>
      <c r="AE6711">
        <v>2</v>
      </c>
      <c r="AF6711">
        <v>4</v>
      </c>
      <c r="AG6711">
        <v>0</v>
      </c>
      <c r="AH6711">
        <v>0</v>
      </c>
      <c r="AI6711">
        <v>1.1599999999999999</v>
      </c>
      <c r="AJ6711">
        <v>7</v>
      </c>
      <c r="AK6711">
        <v>15</v>
      </c>
    </row>
    <row r="6712" spans="1:37" x14ac:dyDescent="0.45">
      <c r="A6712" s="56"/>
      <c r="B6712" s="27">
        <v>44107</v>
      </c>
      <c r="C6712" s="16" t="s">
        <v>382</v>
      </c>
      <c r="D6712" s="16" t="s">
        <v>383</v>
      </c>
      <c r="E6712" s="13" t="s">
        <v>384</v>
      </c>
      <c r="F6712" s="16" t="s">
        <v>271</v>
      </c>
      <c r="G6712" t="s">
        <v>499</v>
      </c>
      <c r="H6712" s="14"/>
      <c r="I6712" t="s">
        <v>372</v>
      </c>
      <c r="J6712" s="14"/>
      <c r="K6712">
        <v>0</v>
      </c>
      <c r="L6712">
        <v>4</v>
      </c>
      <c r="M6712" t="s">
        <v>8</v>
      </c>
      <c r="N6712" s="14"/>
      <c r="O6712">
        <v>0</v>
      </c>
      <c r="P6712">
        <v>4</v>
      </c>
      <c r="Q6712" t="s">
        <v>8</v>
      </c>
      <c r="R6712" s="14"/>
      <c r="S6712" s="16">
        <f>Table2[[#This Row],[FTHG]]-Table2[[#This Row],[HTH]]</f>
        <v>0</v>
      </c>
      <c r="T6712" s="14">
        <f>Table2[[#This Row],[FTAG]]-Table2[[#This Row],[HTA]]</f>
        <v>0</v>
      </c>
      <c r="U6712" s="13" t="str">
        <f>IF(Table2[[#This Row],[SHH]]&gt;Table2[[#This Row],[SHA]],"H",IF(Table2[[#This Row],[HTH]]&lt;Table2[[#This Row],[HTA]],"A","D"))</f>
        <v>A</v>
      </c>
      <c r="V6712" s="14"/>
      <c r="W6712">
        <v>13</v>
      </c>
      <c r="X6712">
        <v>18</v>
      </c>
      <c r="Y6712">
        <v>4</v>
      </c>
      <c r="Z6712">
        <v>8</v>
      </c>
      <c r="AA6712">
        <v>13</v>
      </c>
      <c r="AB6712">
        <v>15</v>
      </c>
      <c r="AC6712">
        <v>5</v>
      </c>
      <c r="AD6712">
        <v>8</v>
      </c>
      <c r="AE6712">
        <v>1</v>
      </c>
      <c r="AF6712">
        <v>0</v>
      </c>
      <c r="AG6712">
        <v>0</v>
      </c>
      <c r="AH6712">
        <v>0</v>
      </c>
      <c r="AI6712">
        <v>6</v>
      </c>
      <c r="AJ6712">
        <v>4.2</v>
      </c>
      <c r="AK6712">
        <v>1.55</v>
      </c>
    </row>
    <row r="6713" spans="1:37" x14ac:dyDescent="0.45">
      <c r="A6713" s="56"/>
      <c r="B6713" s="27">
        <v>44108</v>
      </c>
      <c r="C6713" s="16" t="s">
        <v>382</v>
      </c>
      <c r="D6713" s="16" t="s">
        <v>383</v>
      </c>
      <c r="E6713" s="13" t="s">
        <v>384</v>
      </c>
      <c r="F6713" s="16" t="s">
        <v>271</v>
      </c>
      <c r="G6713" t="s">
        <v>396</v>
      </c>
      <c r="H6713" s="14"/>
      <c r="I6713" t="s">
        <v>373</v>
      </c>
      <c r="J6713" s="14"/>
      <c r="K6713">
        <v>0</v>
      </c>
      <c r="L6713">
        <v>0</v>
      </c>
      <c r="M6713" t="s">
        <v>23</v>
      </c>
      <c r="N6713" s="14"/>
      <c r="O6713">
        <v>0</v>
      </c>
      <c r="P6713">
        <v>0</v>
      </c>
      <c r="Q6713" t="s">
        <v>23</v>
      </c>
      <c r="R6713" s="14"/>
      <c r="S6713" s="16">
        <f>Table2[[#This Row],[FTHG]]-Table2[[#This Row],[HTH]]</f>
        <v>0</v>
      </c>
      <c r="T6713" s="14">
        <f>Table2[[#This Row],[FTAG]]-Table2[[#This Row],[HTA]]</f>
        <v>0</v>
      </c>
      <c r="U6713" s="13" t="str">
        <f>IF(Table2[[#This Row],[SHH]]&gt;Table2[[#This Row],[SHA]],"H",IF(Table2[[#This Row],[HTH]]&lt;Table2[[#This Row],[HTA]],"A","D"))</f>
        <v>D</v>
      </c>
      <c r="V6713" s="14"/>
      <c r="W6713">
        <v>18</v>
      </c>
      <c r="X6713">
        <v>7</v>
      </c>
      <c r="Y6713">
        <v>4</v>
      </c>
      <c r="Z6713">
        <v>2</v>
      </c>
      <c r="AA6713">
        <v>9</v>
      </c>
      <c r="AB6713">
        <v>15</v>
      </c>
      <c r="AC6713">
        <v>7</v>
      </c>
      <c r="AD6713">
        <v>2</v>
      </c>
      <c r="AE6713">
        <v>1</v>
      </c>
      <c r="AF6713">
        <v>2</v>
      </c>
      <c r="AG6713">
        <v>0</v>
      </c>
      <c r="AH6713">
        <v>0</v>
      </c>
      <c r="AI6713">
        <v>2.2000000000000002</v>
      </c>
      <c r="AJ6713">
        <v>3.1</v>
      </c>
      <c r="AK6713">
        <v>3.5</v>
      </c>
    </row>
    <row r="6714" spans="1:37" x14ac:dyDescent="0.45">
      <c r="A6714" s="56"/>
      <c r="B6714" s="27">
        <v>44108</v>
      </c>
      <c r="C6714" s="16" t="s">
        <v>382</v>
      </c>
      <c r="D6714" s="16" t="s">
        <v>383</v>
      </c>
      <c r="E6714" s="13" t="s">
        <v>384</v>
      </c>
      <c r="F6714" s="16" t="s">
        <v>271</v>
      </c>
      <c r="G6714" t="s">
        <v>371</v>
      </c>
      <c r="H6714" s="14"/>
      <c r="I6714" t="s">
        <v>375</v>
      </c>
      <c r="J6714" s="14"/>
      <c r="K6714">
        <v>3</v>
      </c>
      <c r="L6714">
        <v>2</v>
      </c>
      <c r="M6714" t="s">
        <v>7</v>
      </c>
      <c r="N6714" s="14"/>
      <c r="O6714">
        <v>1</v>
      </c>
      <c r="P6714">
        <v>0</v>
      </c>
      <c r="Q6714" t="s">
        <v>7</v>
      </c>
      <c r="R6714" s="14"/>
      <c r="S6714" s="16">
        <f>Table2[[#This Row],[FTHG]]-Table2[[#This Row],[HTH]]</f>
        <v>2</v>
      </c>
      <c r="T6714" s="14">
        <f>Table2[[#This Row],[FTAG]]-Table2[[#This Row],[HTA]]</f>
        <v>2</v>
      </c>
      <c r="U6714" s="13" t="str">
        <f>IF(Table2[[#This Row],[SHH]]&gt;Table2[[#This Row],[SHA]],"H",IF(Table2[[#This Row],[HTH]]&lt;Table2[[#This Row],[HTA]],"A","D"))</f>
        <v>D</v>
      </c>
      <c r="V6714" s="14"/>
      <c r="W6714">
        <v>12</v>
      </c>
      <c r="X6714">
        <v>14</v>
      </c>
      <c r="Y6714">
        <v>7</v>
      </c>
      <c r="Z6714">
        <v>9</v>
      </c>
      <c r="AA6714">
        <v>12</v>
      </c>
      <c r="AB6714">
        <v>12</v>
      </c>
      <c r="AC6714">
        <v>3</v>
      </c>
      <c r="AD6714">
        <v>2</v>
      </c>
      <c r="AE6714">
        <v>3</v>
      </c>
      <c r="AF6714">
        <v>3</v>
      </c>
      <c r="AG6714">
        <v>0</v>
      </c>
      <c r="AH6714">
        <v>0</v>
      </c>
      <c r="AI6714">
        <v>1.1100000000000001</v>
      </c>
      <c r="AJ6714">
        <v>9</v>
      </c>
      <c r="AK6714">
        <v>17</v>
      </c>
    </row>
    <row r="6715" spans="1:37" x14ac:dyDescent="0.45">
      <c r="A6715" s="56"/>
      <c r="B6715" s="27">
        <v>44108</v>
      </c>
      <c r="C6715" s="16" t="s">
        <v>382</v>
      </c>
      <c r="D6715" s="16" t="s">
        <v>383</v>
      </c>
      <c r="E6715" s="13" t="s">
        <v>384</v>
      </c>
      <c r="F6715" s="16" t="s">
        <v>271</v>
      </c>
      <c r="G6715" t="s">
        <v>498</v>
      </c>
      <c r="H6715" s="14"/>
      <c r="I6715" t="s">
        <v>400</v>
      </c>
      <c r="J6715" s="14"/>
      <c r="K6715">
        <v>1</v>
      </c>
      <c r="L6715">
        <v>1</v>
      </c>
      <c r="M6715" t="s">
        <v>23</v>
      </c>
      <c r="N6715" s="14"/>
      <c r="O6715">
        <v>1</v>
      </c>
      <c r="P6715">
        <v>0</v>
      </c>
      <c r="Q6715" t="s">
        <v>7</v>
      </c>
      <c r="R6715" s="14"/>
      <c r="S6715" s="16">
        <f>Table2[[#This Row],[FTHG]]-Table2[[#This Row],[HTH]]</f>
        <v>0</v>
      </c>
      <c r="T6715" s="14">
        <f>Table2[[#This Row],[FTAG]]-Table2[[#This Row],[HTA]]</f>
        <v>1</v>
      </c>
      <c r="U6715" s="13" t="str">
        <f>IF(Table2[[#This Row],[SHH]]&gt;Table2[[#This Row],[SHA]],"H",IF(Table2[[#This Row],[HTH]]&lt;Table2[[#This Row],[HTA]],"A","D"))</f>
        <v>D</v>
      </c>
      <c r="V6715" s="14"/>
      <c r="W6715">
        <v>13</v>
      </c>
      <c r="X6715">
        <v>13</v>
      </c>
      <c r="Y6715">
        <v>5</v>
      </c>
      <c r="Z6715">
        <v>4</v>
      </c>
      <c r="AA6715">
        <v>11</v>
      </c>
      <c r="AB6715">
        <v>9</v>
      </c>
      <c r="AC6715">
        <v>3</v>
      </c>
      <c r="AD6715">
        <v>5</v>
      </c>
      <c r="AE6715">
        <v>2</v>
      </c>
      <c r="AF6715">
        <v>0</v>
      </c>
      <c r="AG6715">
        <v>0</v>
      </c>
      <c r="AH6715">
        <v>0</v>
      </c>
      <c r="AI6715">
        <v>2.6</v>
      </c>
      <c r="AJ6715">
        <v>3.3</v>
      </c>
      <c r="AK6715">
        <v>2.62</v>
      </c>
    </row>
    <row r="6716" spans="1:37" x14ac:dyDescent="0.45">
      <c r="A6716" s="56"/>
      <c r="B6716" s="27">
        <v>44108</v>
      </c>
      <c r="C6716" s="16" t="s">
        <v>382</v>
      </c>
      <c r="D6716" s="16" t="s">
        <v>383</v>
      </c>
      <c r="E6716" s="13" t="s">
        <v>384</v>
      </c>
      <c r="F6716" s="16" t="s">
        <v>271</v>
      </c>
      <c r="G6716" t="s">
        <v>500</v>
      </c>
      <c r="H6716" s="14"/>
      <c r="I6716" t="s">
        <v>376</v>
      </c>
      <c r="J6716" s="14"/>
      <c r="K6716">
        <v>0</v>
      </c>
      <c r="L6716">
        <v>2</v>
      </c>
      <c r="M6716" t="s">
        <v>8</v>
      </c>
      <c r="N6716" s="14"/>
      <c r="O6716">
        <v>0</v>
      </c>
      <c r="P6716">
        <v>2</v>
      </c>
      <c r="Q6716" t="s">
        <v>8</v>
      </c>
      <c r="R6716" s="14"/>
      <c r="S6716" s="16">
        <f>Table2[[#This Row],[FTHG]]-Table2[[#This Row],[HTH]]</f>
        <v>0</v>
      </c>
      <c r="T6716" s="14">
        <f>Table2[[#This Row],[FTAG]]-Table2[[#This Row],[HTA]]</f>
        <v>0</v>
      </c>
      <c r="U6716" s="13" t="str">
        <f>IF(Table2[[#This Row],[SHH]]&gt;Table2[[#This Row],[SHA]],"H",IF(Table2[[#This Row],[HTH]]&lt;Table2[[#This Row],[HTA]],"A","D"))</f>
        <v>A</v>
      </c>
      <c r="V6716" s="14"/>
      <c r="W6716">
        <v>14</v>
      </c>
      <c r="X6716">
        <v>10</v>
      </c>
      <c r="Y6716">
        <v>6</v>
      </c>
      <c r="Z6716">
        <v>4</v>
      </c>
      <c r="AA6716">
        <v>17</v>
      </c>
      <c r="AB6716">
        <v>20</v>
      </c>
      <c r="AC6716">
        <v>7</v>
      </c>
      <c r="AD6716">
        <v>2</v>
      </c>
      <c r="AE6716">
        <v>1</v>
      </c>
      <c r="AF6716">
        <v>1</v>
      </c>
      <c r="AG6716">
        <v>0</v>
      </c>
      <c r="AH6716">
        <v>0</v>
      </c>
      <c r="AI6716">
        <v>4.2</v>
      </c>
      <c r="AJ6716">
        <v>3.6</v>
      </c>
      <c r="AK6716">
        <v>1.83</v>
      </c>
    </row>
    <row r="6717" spans="1:37" x14ac:dyDescent="0.45">
      <c r="A6717" s="56"/>
      <c r="B6717" s="27">
        <v>44121</v>
      </c>
      <c r="C6717" s="16" t="s">
        <v>382</v>
      </c>
      <c r="D6717" s="16" t="s">
        <v>383</v>
      </c>
      <c r="E6717" s="13" t="s">
        <v>384</v>
      </c>
      <c r="F6717" s="16" t="s">
        <v>271</v>
      </c>
      <c r="G6717" t="s">
        <v>390</v>
      </c>
      <c r="H6717" s="14"/>
      <c r="I6717" t="s">
        <v>499</v>
      </c>
      <c r="J6717" s="14"/>
      <c r="K6717">
        <v>1</v>
      </c>
      <c r="L6717">
        <v>1</v>
      </c>
      <c r="M6717" t="s">
        <v>23</v>
      </c>
      <c r="N6717" s="14"/>
      <c r="O6717">
        <v>1</v>
      </c>
      <c r="P6717">
        <v>0</v>
      </c>
      <c r="Q6717" t="s">
        <v>7</v>
      </c>
      <c r="R6717" s="14"/>
      <c r="S6717" s="16">
        <f>Table2[[#This Row],[FTHG]]-Table2[[#This Row],[HTH]]</f>
        <v>0</v>
      </c>
      <c r="T6717" s="14">
        <f>Table2[[#This Row],[FTAG]]-Table2[[#This Row],[HTA]]</f>
        <v>1</v>
      </c>
      <c r="U6717" s="13" t="str">
        <f>IF(Table2[[#This Row],[SHH]]&gt;Table2[[#This Row],[SHA]],"H",IF(Table2[[#This Row],[HTH]]&lt;Table2[[#This Row],[HTA]],"A","D"))</f>
        <v>D</v>
      </c>
      <c r="V6717" s="14"/>
      <c r="W6717">
        <v>13</v>
      </c>
      <c r="X6717">
        <v>2</v>
      </c>
      <c r="Y6717">
        <v>4</v>
      </c>
      <c r="Z6717">
        <v>1</v>
      </c>
      <c r="AA6717">
        <v>17</v>
      </c>
      <c r="AB6717">
        <v>18</v>
      </c>
      <c r="AC6717">
        <v>5</v>
      </c>
      <c r="AD6717">
        <v>1</v>
      </c>
      <c r="AE6717">
        <v>2</v>
      </c>
      <c r="AF6717">
        <v>3</v>
      </c>
      <c r="AG6717">
        <v>0</v>
      </c>
      <c r="AH6717">
        <v>1</v>
      </c>
      <c r="AI6717">
        <v>2</v>
      </c>
      <c r="AJ6717">
        <v>3.1</v>
      </c>
      <c r="AK6717">
        <v>3.75</v>
      </c>
    </row>
    <row r="6718" spans="1:37" x14ac:dyDescent="0.45">
      <c r="A6718" s="56"/>
      <c r="B6718" s="27">
        <v>44121</v>
      </c>
      <c r="C6718" s="16" t="s">
        <v>382</v>
      </c>
      <c r="D6718" s="16" t="s">
        <v>383</v>
      </c>
      <c r="E6718" s="13" t="s">
        <v>384</v>
      </c>
      <c r="F6718" s="16" t="s">
        <v>271</v>
      </c>
      <c r="G6718" t="s">
        <v>380</v>
      </c>
      <c r="H6718" s="14"/>
      <c r="I6718" t="s">
        <v>500</v>
      </c>
      <c r="J6718" s="14"/>
      <c r="K6718">
        <v>1</v>
      </c>
      <c r="L6718">
        <v>2</v>
      </c>
      <c r="M6718" t="s">
        <v>8</v>
      </c>
      <c r="N6718" s="14"/>
      <c r="O6718">
        <v>0</v>
      </c>
      <c r="P6718">
        <v>0</v>
      </c>
      <c r="Q6718" t="s">
        <v>23</v>
      </c>
      <c r="R6718" s="14"/>
      <c r="S6718" s="16">
        <f>Table2[[#This Row],[FTHG]]-Table2[[#This Row],[HTH]]</f>
        <v>1</v>
      </c>
      <c r="T6718" s="14">
        <f>Table2[[#This Row],[FTAG]]-Table2[[#This Row],[HTA]]</f>
        <v>2</v>
      </c>
      <c r="U6718" s="13" t="str">
        <f>IF(Table2[[#This Row],[SHH]]&gt;Table2[[#This Row],[SHA]],"H",IF(Table2[[#This Row],[HTH]]&lt;Table2[[#This Row],[HTA]],"A","D"))</f>
        <v>D</v>
      </c>
      <c r="V6718" s="14"/>
      <c r="W6718">
        <v>10</v>
      </c>
      <c r="X6718">
        <v>10</v>
      </c>
      <c r="Y6718">
        <v>4</v>
      </c>
      <c r="Z6718">
        <v>3</v>
      </c>
      <c r="AA6718">
        <v>23</v>
      </c>
      <c r="AB6718">
        <v>20</v>
      </c>
      <c r="AC6718">
        <v>10</v>
      </c>
      <c r="AD6718">
        <v>6</v>
      </c>
      <c r="AE6718">
        <v>4</v>
      </c>
      <c r="AF6718">
        <v>2</v>
      </c>
      <c r="AG6718">
        <v>0</v>
      </c>
      <c r="AH6718">
        <v>0</v>
      </c>
      <c r="AI6718">
        <v>2.4</v>
      </c>
      <c r="AJ6718">
        <v>3.1</v>
      </c>
      <c r="AK6718">
        <v>3.1</v>
      </c>
    </row>
    <row r="6719" spans="1:37" x14ac:dyDescent="0.45">
      <c r="A6719" s="56"/>
      <c r="B6719" s="27">
        <v>44121</v>
      </c>
      <c r="C6719" s="16" t="s">
        <v>382</v>
      </c>
      <c r="D6719" s="16" t="s">
        <v>383</v>
      </c>
      <c r="E6719" s="13" t="s">
        <v>384</v>
      </c>
      <c r="F6719" s="16" t="s">
        <v>271</v>
      </c>
      <c r="G6719" t="s">
        <v>372</v>
      </c>
      <c r="H6719" s="14"/>
      <c r="I6719" t="s">
        <v>396</v>
      </c>
      <c r="J6719" s="14"/>
      <c r="K6719">
        <v>2</v>
      </c>
      <c r="L6719">
        <v>1</v>
      </c>
      <c r="M6719" t="s">
        <v>7</v>
      </c>
      <c r="N6719" s="14"/>
      <c r="O6719">
        <v>2</v>
      </c>
      <c r="P6719">
        <v>0</v>
      </c>
      <c r="Q6719" t="s">
        <v>7</v>
      </c>
      <c r="R6719" s="14"/>
      <c r="S6719" s="16">
        <f>Table2[[#This Row],[FTHG]]-Table2[[#This Row],[HTH]]</f>
        <v>0</v>
      </c>
      <c r="T6719" s="14">
        <f>Table2[[#This Row],[FTAG]]-Table2[[#This Row],[HTA]]</f>
        <v>1</v>
      </c>
      <c r="U6719" s="13" t="str">
        <f>IF(Table2[[#This Row],[SHH]]&gt;Table2[[#This Row],[SHA]],"H",IF(Table2[[#This Row],[HTH]]&lt;Table2[[#This Row],[HTA]],"A","D"))</f>
        <v>D</v>
      </c>
      <c r="V6719" s="14"/>
      <c r="W6719">
        <v>20</v>
      </c>
      <c r="X6719">
        <v>5</v>
      </c>
      <c r="Y6719">
        <v>7</v>
      </c>
      <c r="Z6719">
        <v>2</v>
      </c>
      <c r="AA6719">
        <v>11</v>
      </c>
      <c r="AB6719">
        <v>15</v>
      </c>
      <c r="AC6719">
        <v>4</v>
      </c>
      <c r="AD6719">
        <v>2</v>
      </c>
      <c r="AE6719">
        <v>1</v>
      </c>
      <c r="AF6719">
        <v>4</v>
      </c>
      <c r="AG6719">
        <v>0</v>
      </c>
      <c r="AH6719">
        <v>0</v>
      </c>
      <c r="AI6719">
        <v>1.33</v>
      </c>
      <c r="AJ6719">
        <v>4.5</v>
      </c>
      <c r="AK6719">
        <v>7</v>
      </c>
    </row>
    <row r="6720" spans="1:37" x14ac:dyDescent="0.45">
      <c r="A6720" s="56"/>
      <c r="B6720" s="27">
        <v>44121</v>
      </c>
      <c r="C6720" s="16" t="s">
        <v>382</v>
      </c>
      <c r="D6720" s="16" t="s">
        <v>383</v>
      </c>
      <c r="E6720" s="13" t="s">
        <v>384</v>
      </c>
      <c r="F6720" s="16" t="s">
        <v>271</v>
      </c>
      <c r="G6720" t="s">
        <v>376</v>
      </c>
      <c r="H6720" s="14"/>
      <c r="I6720" t="s">
        <v>393</v>
      </c>
      <c r="J6720" s="14"/>
      <c r="K6720">
        <v>2</v>
      </c>
      <c r="L6720">
        <v>2</v>
      </c>
      <c r="M6720" t="s">
        <v>23</v>
      </c>
      <c r="N6720" s="14"/>
      <c r="O6720">
        <v>1</v>
      </c>
      <c r="P6720">
        <v>2</v>
      </c>
      <c r="Q6720" t="s">
        <v>8</v>
      </c>
      <c r="R6720" s="14"/>
      <c r="S6720" s="16">
        <f>Table2[[#This Row],[FTHG]]-Table2[[#This Row],[HTH]]</f>
        <v>1</v>
      </c>
      <c r="T6720" s="14">
        <f>Table2[[#This Row],[FTAG]]-Table2[[#This Row],[HTA]]</f>
        <v>0</v>
      </c>
      <c r="U6720" s="13" t="str">
        <f>IF(Table2[[#This Row],[SHH]]&gt;Table2[[#This Row],[SHA]],"H",IF(Table2[[#This Row],[HTH]]&lt;Table2[[#This Row],[HTA]],"A","D"))</f>
        <v>H</v>
      </c>
      <c r="V6720" s="14"/>
      <c r="W6720">
        <v>13</v>
      </c>
      <c r="X6720">
        <v>10</v>
      </c>
      <c r="Y6720">
        <v>5</v>
      </c>
      <c r="Z6720">
        <v>5</v>
      </c>
      <c r="AA6720">
        <v>18</v>
      </c>
      <c r="AB6720">
        <v>20</v>
      </c>
      <c r="AC6720">
        <v>4</v>
      </c>
      <c r="AD6720">
        <v>1</v>
      </c>
      <c r="AE6720">
        <v>5</v>
      </c>
      <c r="AF6720">
        <v>4</v>
      </c>
      <c r="AG6720">
        <v>1</v>
      </c>
      <c r="AH6720">
        <v>0</v>
      </c>
      <c r="AI6720">
        <v>3</v>
      </c>
      <c r="AJ6720">
        <v>3.25</v>
      </c>
      <c r="AK6720">
        <v>2.1</v>
      </c>
    </row>
    <row r="6721" spans="1:37" x14ac:dyDescent="0.45">
      <c r="A6721" s="56"/>
      <c r="B6721" s="27">
        <v>44122</v>
      </c>
      <c r="C6721" s="16" t="s">
        <v>382</v>
      </c>
      <c r="D6721" s="16" t="s">
        <v>383</v>
      </c>
      <c r="E6721" s="13" t="s">
        <v>384</v>
      </c>
      <c r="F6721" s="16" t="s">
        <v>271</v>
      </c>
      <c r="G6721" t="s">
        <v>373</v>
      </c>
      <c r="H6721" s="14"/>
      <c r="I6721" t="s">
        <v>398</v>
      </c>
      <c r="J6721" s="14"/>
      <c r="K6721">
        <v>0</v>
      </c>
      <c r="L6721">
        <v>0</v>
      </c>
      <c r="M6721" t="s">
        <v>23</v>
      </c>
      <c r="N6721" s="14"/>
      <c r="O6721">
        <v>0</v>
      </c>
      <c r="P6721">
        <v>0</v>
      </c>
      <c r="Q6721" t="s">
        <v>23</v>
      </c>
      <c r="R6721" s="14"/>
      <c r="S6721" s="16">
        <f>Table2[[#This Row],[FTHG]]-Table2[[#This Row],[HTH]]</f>
        <v>0</v>
      </c>
      <c r="T6721" s="14">
        <f>Table2[[#This Row],[FTAG]]-Table2[[#This Row],[HTA]]</f>
        <v>0</v>
      </c>
      <c r="U6721" s="13" t="str">
        <f>IF(Table2[[#This Row],[SHH]]&gt;Table2[[#This Row],[SHA]],"H",IF(Table2[[#This Row],[HTH]]&lt;Table2[[#This Row],[HTA]],"A","D"))</f>
        <v>D</v>
      </c>
      <c r="V6721" s="14"/>
      <c r="W6721">
        <v>15</v>
      </c>
      <c r="X6721">
        <v>8</v>
      </c>
      <c r="Y6721">
        <v>5</v>
      </c>
      <c r="Z6721">
        <v>4</v>
      </c>
      <c r="AA6721">
        <v>22</v>
      </c>
      <c r="AB6721">
        <v>14</v>
      </c>
      <c r="AC6721">
        <v>7</v>
      </c>
      <c r="AD6721">
        <v>3</v>
      </c>
      <c r="AE6721">
        <v>2</v>
      </c>
      <c r="AF6721">
        <v>2</v>
      </c>
      <c r="AG6721">
        <v>0</v>
      </c>
      <c r="AH6721">
        <v>0</v>
      </c>
      <c r="AI6721">
        <v>2.2999999999999998</v>
      </c>
      <c r="AJ6721">
        <v>3.1</v>
      </c>
      <c r="AK6721">
        <v>3.25</v>
      </c>
    </row>
    <row r="6722" spans="1:37" x14ac:dyDescent="0.45">
      <c r="A6722" s="56"/>
      <c r="B6722" s="27">
        <v>44122</v>
      </c>
      <c r="C6722" s="16" t="s">
        <v>382</v>
      </c>
      <c r="D6722" s="16" t="s">
        <v>383</v>
      </c>
      <c r="E6722" s="13" t="s">
        <v>384</v>
      </c>
      <c r="F6722" s="16" t="s">
        <v>271</v>
      </c>
      <c r="G6722" t="s">
        <v>379</v>
      </c>
      <c r="H6722" s="14"/>
      <c r="I6722" t="s">
        <v>387</v>
      </c>
      <c r="J6722" s="14"/>
      <c r="K6722">
        <v>2</v>
      </c>
      <c r="L6722">
        <v>1</v>
      </c>
      <c r="M6722" t="s">
        <v>7</v>
      </c>
      <c r="N6722" s="14"/>
      <c r="O6722">
        <v>1</v>
      </c>
      <c r="P6722">
        <v>0</v>
      </c>
      <c r="Q6722" t="s">
        <v>7</v>
      </c>
      <c r="R6722" s="14"/>
      <c r="S6722" s="16">
        <f>Table2[[#This Row],[FTHG]]-Table2[[#This Row],[HTH]]</f>
        <v>1</v>
      </c>
      <c r="T6722" s="14">
        <f>Table2[[#This Row],[FTAG]]-Table2[[#This Row],[HTA]]</f>
        <v>1</v>
      </c>
      <c r="U6722" s="13" t="str">
        <f>IF(Table2[[#This Row],[SHH]]&gt;Table2[[#This Row],[SHA]],"H",IF(Table2[[#This Row],[HTH]]&lt;Table2[[#This Row],[HTA]],"A","D"))</f>
        <v>D</v>
      </c>
      <c r="V6722" s="14"/>
      <c r="W6722">
        <v>12</v>
      </c>
      <c r="X6722">
        <v>15</v>
      </c>
      <c r="Y6722">
        <v>3</v>
      </c>
      <c r="Z6722">
        <v>5</v>
      </c>
      <c r="AA6722">
        <v>15</v>
      </c>
      <c r="AB6722">
        <v>16</v>
      </c>
      <c r="AC6722">
        <v>7</v>
      </c>
      <c r="AD6722">
        <v>2</v>
      </c>
      <c r="AE6722">
        <v>2</v>
      </c>
      <c r="AF6722">
        <v>2</v>
      </c>
      <c r="AG6722">
        <v>0</v>
      </c>
      <c r="AH6722">
        <v>0</v>
      </c>
      <c r="AI6722">
        <v>2.5</v>
      </c>
      <c r="AJ6722">
        <v>2.9</v>
      </c>
      <c r="AK6722">
        <v>2.87</v>
      </c>
    </row>
    <row r="6723" spans="1:37" x14ac:dyDescent="0.45">
      <c r="A6723" s="56"/>
      <c r="B6723" s="27">
        <v>44122</v>
      </c>
      <c r="C6723" s="16" t="s">
        <v>382</v>
      </c>
      <c r="D6723" s="16" t="s">
        <v>383</v>
      </c>
      <c r="E6723" s="13" t="s">
        <v>384</v>
      </c>
      <c r="F6723" s="16" t="s">
        <v>271</v>
      </c>
      <c r="G6723" t="s">
        <v>375</v>
      </c>
      <c r="H6723" s="14"/>
      <c r="I6723" t="s">
        <v>498</v>
      </c>
      <c r="J6723" s="14"/>
      <c r="K6723">
        <v>3</v>
      </c>
      <c r="L6723">
        <v>3</v>
      </c>
      <c r="M6723" t="s">
        <v>23</v>
      </c>
      <c r="N6723" s="14"/>
      <c r="O6723">
        <v>2</v>
      </c>
      <c r="P6723">
        <v>0</v>
      </c>
      <c r="Q6723" t="s">
        <v>7</v>
      </c>
      <c r="R6723" s="14"/>
      <c r="S6723" s="16">
        <f>Table2[[#This Row],[FTHG]]-Table2[[#This Row],[HTH]]</f>
        <v>1</v>
      </c>
      <c r="T6723" s="14">
        <f>Table2[[#This Row],[FTAG]]-Table2[[#This Row],[HTA]]</f>
        <v>3</v>
      </c>
      <c r="U6723" s="13" t="str">
        <f>IF(Table2[[#This Row],[SHH]]&gt;Table2[[#This Row],[SHA]],"H",IF(Table2[[#This Row],[HTH]]&lt;Table2[[#This Row],[HTA]],"A","D"))</f>
        <v>D</v>
      </c>
      <c r="V6723" s="14"/>
      <c r="W6723">
        <v>13</v>
      </c>
      <c r="X6723">
        <v>13</v>
      </c>
      <c r="Y6723">
        <v>5</v>
      </c>
      <c r="Z6723">
        <v>5</v>
      </c>
      <c r="AA6723">
        <v>19</v>
      </c>
      <c r="AB6723">
        <v>14</v>
      </c>
      <c r="AC6723">
        <v>6</v>
      </c>
      <c r="AD6723">
        <v>9</v>
      </c>
      <c r="AE6723">
        <v>2</v>
      </c>
      <c r="AF6723">
        <v>2</v>
      </c>
      <c r="AG6723">
        <v>0</v>
      </c>
      <c r="AH6723">
        <v>1</v>
      </c>
      <c r="AI6723">
        <v>2.4</v>
      </c>
      <c r="AJ6723">
        <v>3.25</v>
      </c>
      <c r="AK6723">
        <v>2.9</v>
      </c>
    </row>
    <row r="6724" spans="1:37" x14ac:dyDescent="0.45">
      <c r="A6724" s="56"/>
      <c r="B6724" s="27">
        <v>44122</v>
      </c>
      <c r="C6724" s="16" t="s">
        <v>382</v>
      </c>
      <c r="D6724" s="16" t="s">
        <v>383</v>
      </c>
      <c r="E6724" s="13" t="s">
        <v>384</v>
      </c>
      <c r="F6724" s="16" t="s">
        <v>271</v>
      </c>
      <c r="G6724" t="s">
        <v>400</v>
      </c>
      <c r="H6724" s="14"/>
      <c r="I6724" t="s">
        <v>371</v>
      </c>
      <c r="J6724" s="14"/>
      <c r="K6724">
        <v>0</v>
      </c>
      <c r="L6724">
        <v>3</v>
      </c>
      <c r="M6724" t="s">
        <v>8</v>
      </c>
      <c r="N6724" s="14"/>
      <c r="O6724">
        <v>0</v>
      </c>
      <c r="P6724">
        <v>2</v>
      </c>
      <c r="Q6724" t="s">
        <v>8</v>
      </c>
      <c r="R6724" s="14"/>
      <c r="S6724" s="16">
        <f>Table2[[#This Row],[FTHG]]-Table2[[#This Row],[HTH]]</f>
        <v>0</v>
      </c>
      <c r="T6724" s="14">
        <f>Table2[[#This Row],[FTAG]]-Table2[[#This Row],[HTA]]</f>
        <v>1</v>
      </c>
      <c r="U6724" s="13" t="str">
        <f>IF(Table2[[#This Row],[SHH]]&gt;Table2[[#This Row],[SHA]],"H",IF(Table2[[#This Row],[HTH]]&lt;Table2[[#This Row],[HTA]],"A","D"))</f>
        <v>A</v>
      </c>
      <c r="V6724" s="14"/>
      <c r="W6724">
        <v>4</v>
      </c>
      <c r="X6724">
        <v>13</v>
      </c>
      <c r="Y6724">
        <v>2</v>
      </c>
      <c r="Z6724">
        <v>6</v>
      </c>
      <c r="AA6724">
        <v>14</v>
      </c>
      <c r="AB6724">
        <v>17</v>
      </c>
      <c r="AC6724">
        <v>4</v>
      </c>
      <c r="AD6724">
        <v>4</v>
      </c>
      <c r="AE6724">
        <v>1</v>
      </c>
      <c r="AF6724">
        <v>3</v>
      </c>
      <c r="AG6724">
        <v>0</v>
      </c>
      <c r="AH6724">
        <v>0</v>
      </c>
      <c r="AI6724">
        <v>5</v>
      </c>
      <c r="AJ6724">
        <v>4</v>
      </c>
      <c r="AK6724">
        <v>1.5</v>
      </c>
    </row>
    <row r="6725" spans="1:37" x14ac:dyDescent="0.45">
      <c r="A6725" s="56"/>
      <c r="B6725" s="27">
        <v>44123</v>
      </c>
      <c r="C6725" s="16" t="s">
        <v>382</v>
      </c>
      <c r="D6725" s="16" t="s">
        <v>383</v>
      </c>
      <c r="E6725" s="13" t="s">
        <v>384</v>
      </c>
      <c r="F6725" s="16" t="s">
        <v>271</v>
      </c>
      <c r="G6725" t="s">
        <v>378</v>
      </c>
      <c r="H6725" s="14"/>
      <c r="I6725" t="s">
        <v>381</v>
      </c>
      <c r="J6725" s="14"/>
      <c r="K6725">
        <v>0</v>
      </c>
      <c r="L6725">
        <v>1</v>
      </c>
      <c r="M6725" t="s">
        <v>8</v>
      </c>
      <c r="N6725" s="14"/>
      <c r="O6725">
        <v>0</v>
      </c>
      <c r="P6725">
        <v>1</v>
      </c>
      <c r="Q6725" t="s">
        <v>8</v>
      </c>
      <c r="R6725" s="14"/>
      <c r="S6725" s="16">
        <f>Table2[[#This Row],[FTHG]]-Table2[[#This Row],[HTH]]</f>
        <v>0</v>
      </c>
      <c r="T6725" s="14">
        <f>Table2[[#This Row],[FTAG]]-Table2[[#This Row],[HTA]]</f>
        <v>0</v>
      </c>
      <c r="U6725" s="13" t="str">
        <f>IF(Table2[[#This Row],[SHH]]&gt;Table2[[#This Row],[SHA]],"H",IF(Table2[[#This Row],[HTH]]&lt;Table2[[#This Row],[HTA]],"A","D"))</f>
        <v>A</v>
      </c>
      <c r="V6725" s="14"/>
      <c r="W6725">
        <v>19</v>
      </c>
      <c r="X6725">
        <v>9</v>
      </c>
      <c r="Y6725">
        <v>2</v>
      </c>
      <c r="Z6725">
        <v>1</v>
      </c>
      <c r="AA6725">
        <v>21</v>
      </c>
      <c r="AB6725">
        <v>22</v>
      </c>
      <c r="AC6725">
        <v>9</v>
      </c>
      <c r="AD6725">
        <v>4</v>
      </c>
      <c r="AE6725">
        <v>4</v>
      </c>
      <c r="AF6725">
        <v>2</v>
      </c>
      <c r="AG6725">
        <v>0</v>
      </c>
      <c r="AH6725">
        <v>0</v>
      </c>
      <c r="AI6725">
        <v>3.8</v>
      </c>
      <c r="AJ6725">
        <v>3.3</v>
      </c>
      <c r="AK6725">
        <v>2</v>
      </c>
    </row>
    <row r="6726" spans="1:37" x14ac:dyDescent="0.45">
      <c r="A6726" s="56"/>
      <c r="B6726" s="27">
        <v>44127</v>
      </c>
      <c r="C6726" s="16" t="s">
        <v>382</v>
      </c>
      <c r="D6726" s="16" t="s">
        <v>383</v>
      </c>
      <c r="E6726" s="13" t="s">
        <v>384</v>
      </c>
      <c r="F6726" s="16" t="s">
        <v>271</v>
      </c>
      <c r="G6726" t="s">
        <v>499</v>
      </c>
      <c r="H6726" s="14"/>
      <c r="I6726" t="s">
        <v>500</v>
      </c>
      <c r="J6726" s="14"/>
      <c r="K6726">
        <v>1</v>
      </c>
      <c r="L6726">
        <v>0</v>
      </c>
      <c r="M6726" t="s">
        <v>7</v>
      </c>
      <c r="N6726" s="14"/>
      <c r="O6726">
        <v>1</v>
      </c>
      <c r="P6726">
        <v>0</v>
      </c>
      <c r="Q6726" t="s">
        <v>7</v>
      </c>
      <c r="R6726" s="14"/>
      <c r="S6726" s="16">
        <f>Table2[[#This Row],[FTHG]]-Table2[[#This Row],[HTH]]</f>
        <v>0</v>
      </c>
      <c r="T6726" s="14">
        <f>Table2[[#This Row],[FTAG]]-Table2[[#This Row],[HTA]]</f>
        <v>0</v>
      </c>
      <c r="U6726" s="13" t="str">
        <f>IF(Table2[[#This Row],[SHH]]&gt;Table2[[#This Row],[SHA]],"H",IF(Table2[[#This Row],[HTH]]&lt;Table2[[#This Row],[HTA]],"A","D"))</f>
        <v>D</v>
      </c>
      <c r="V6726" s="14"/>
      <c r="W6726">
        <v>8</v>
      </c>
      <c r="X6726">
        <v>10</v>
      </c>
      <c r="Y6726">
        <v>3</v>
      </c>
      <c r="Z6726">
        <v>4</v>
      </c>
      <c r="AA6726">
        <v>10</v>
      </c>
      <c r="AB6726">
        <v>18</v>
      </c>
      <c r="AC6726">
        <v>5</v>
      </c>
      <c r="AD6726">
        <v>6</v>
      </c>
      <c r="AE6726">
        <v>2</v>
      </c>
      <c r="AF6726">
        <v>2</v>
      </c>
      <c r="AG6726">
        <v>0</v>
      </c>
      <c r="AH6726">
        <v>0</v>
      </c>
      <c r="AI6726">
        <v>3.5</v>
      </c>
      <c r="AJ6726">
        <v>3.2</v>
      </c>
      <c r="AK6726">
        <v>2.1</v>
      </c>
    </row>
    <row r="6727" spans="1:37" x14ac:dyDescent="0.45">
      <c r="A6727" s="56"/>
      <c r="B6727" s="27">
        <v>44128</v>
      </c>
      <c r="C6727" s="16" t="s">
        <v>382</v>
      </c>
      <c r="D6727" s="16" t="s">
        <v>383</v>
      </c>
      <c r="E6727" s="13" t="s">
        <v>384</v>
      </c>
      <c r="F6727" s="16" t="s">
        <v>271</v>
      </c>
      <c r="G6727" t="s">
        <v>396</v>
      </c>
      <c r="H6727" s="14"/>
      <c r="I6727" t="s">
        <v>379</v>
      </c>
      <c r="J6727" s="14"/>
      <c r="K6727">
        <v>1</v>
      </c>
      <c r="L6727">
        <v>1</v>
      </c>
      <c r="M6727" t="s">
        <v>23</v>
      </c>
      <c r="N6727" s="14"/>
      <c r="O6727">
        <v>0</v>
      </c>
      <c r="P6727">
        <v>0</v>
      </c>
      <c r="Q6727" t="s">
        <v>23</v>
      </c>
      <c r="R6727" s="14"/>
      <c r="S6727" s="16">
        <f>Table2[[#This Row],[FTHG]]-Table2[[#This Row],[HTH]]</f>
        <v>1</v>
      </c>
      <c r="T6727" s="14">
        <f>Table2[[#This Row],[FTAG]]-Table2[[#This Row],[HTA]]</f>
        <v>1</v>
      </c>
      <c r="U6727" s="13" t="str">
        <f>IF(Table2[[#This Row],[SHH]]&gt;Table2[[#This Row],[SHA]],"H",IF(Table2[[#This Row],[HTH]]&lt;Table2[[#This Row],[HTA]],"A","D"))</f>
        <v>D</v>
      </c>
      <c r="V6727" s="14"/>
      <c r="W6727">
        <v>7</v>
      </c>
      <c r="X6727">
        <v>18</v>
      </c>
      <c r="Y6727">
        <v>2</v>
      </c>
      <c r="Z6727">
        <v>6</v>
      </c>
      <c r="AA6727">
        <v>23</v>
      </c>
      <c r="AB6727">
        <v>9</v>
      </c>
      <c r="AC6727">
        <v>3</v>
      </c>
      <c r="AD6727">
        <v>6</v>
      </c>
      <c r="AE6727">
        <v>3</v>
      </c>
      <c r="AF6727">
        <v>1</v>
      </c>
      <c r="AG6727">
        <v>1</v>
      </c>
      <c r="AH6727">
        <v>0</v>
      </c>
      <c r="AI6727">
        <v>2.62</v>
      </c>
      <c r="AJ6727">
        <v>3.1</v>
      </c>
      <c r="AK6727">
        <v>2.75</v>
      </c>
    </row>
    <row r="6728" spans="1:37" x14ac:dyDescent="0.45">
      <c r="A6728" s="56"/>
      <c r="B6728" s="27">
        <v>44128</v>
      </c>
      <c r="C6728" s="16" t="s">
        <v>382</v>
      </c>
      <c r="D6728" s="16" t="s">
        <v>383</v>
      </c>
      <c r="E6728" s="13" t="s">
        <v>384</v>
      </c>
      <c r="F6728" s="16" t="s">
        <v>271</v>
      </c>
      <c r="G6728" t="s">
        <v>387</v>
      </c>
      <c r="H6728" s="14"/>
      <c r="I6728" t="s">
        <v>376</v>
      </c>
      <c r="J6728" s="14"/>
      <c r="K6728">
        <v>1</v>
      </c>
      <c r="L6728">
        <v>2</v>
      </c>
      <c r="M6728" t="s">
        <v>8</v>
      </c>
      <c r="N6728" s="14"/>
      <c r="O6728">
        <v>1</v>
      </c>
      <c r="P6728">
        <v>1</v>
      </c>
      <c r="Q6728" t="s">
        <v>23</v>
      </c>
      <c r="R6728" s="14"/>
      <c r="S6728" s="16">
        <f>Table2[[#This Row],[FTHG]]-Table2[[#This Row],[HTH]]</f>
        <v>0</v>
      </c>
      <c r="T6728" s="14">
        <f>Table2[[#This Row],[FTAG]]-Table2[[#This Row],[HTA]]</f>
        <v>1</v>
      </c>
      <c r="U6728" s="13" t="str">
        <f>IF(Table2[[#This Row],[SHH]]&gt;Table2[[#This Row],[SHA]],"H",IF(Table2[[#This Row],[HTH]]&lt;Table2[[#This Row],[HTA]],"A","D"))</f>
        <v>D</v>
      </c>
      <c r="V6728" s="14"/>
      <c r="W6728">
        <v>5</v>
      </c>
      <c r="X6728">
        <v>18</v>
      </c>
      <c r="Y6728">
        <v>2</v>
      </c>
      <c r="Z6728">
        <v>3</v>
      </c>
      <c r="AA6728">
        <v>18</v>
      </c>
      <c r="AB6728">
        <v>9</v>
      </c>
      <c r="AC6728">
        <v>1</v>
      </c>
      <c r="AD6728">
        <v>9</v>
      </c>
      <c r="AE6728">
        <v>3</v>
      </c>
      <c r="AF6728">
        <v>1</v>
      </c>
      <c r="AG6728">
        <v>0</v>
      </c>
      <c r="AH6728">
        <v>0</v>
      </c>
      <c r="AI6728">
        <v>4</v>
      </c>
      <c r="AJ6728">
        <v>3.4</v>
      </c>
      <c r="AK6728">
        <v>1.9</v>
      </c>
    </row>
    <row r="6729" spans="1:37" x14ac:dyDescent="0.45">
      <c r="A6729" s="56"/>
      <c r="B6729" s="27">
        <v>44128</v>
      </c>
      <c r="C6729" s="16" t="s">
        <v>382</v>
      </c>
      <c r="D6729" s="16" t="s">
        <v>383</v>
      </c>
      <c r="E6729" s="13" t="s">
        <v>384</v>
      </c>
      <c r="F6729" s="16" t="s">
        <v>271</v>
      </c>
      <c r="G6729" t="s">
        <v>393</v>
      </c>
      <c r="H6729" s="14"/>
      <c r="I6729" t="s">
        <v>390</v>
      </c>
      <c r="J6729" s="14"/>
      <c r="K6729">
        <v>1</v>
      </c>
      <c r="L6729">
        <v>0</v>
      </c>
      <c r="M6729" t="s">
        <v>7</v>
      </c>
      <c r="N6729" s="14"/>
      <c r="O6729">
        <v>1</v>
      </c>
      <c r="P6729">
        <v>0</v>
      </c>
      <c r="Q6729" t="s">
        <v>7</v>
      </c>
      <c r="R6729" s="14"/>
      <c r="S6729" s="16">
        <f>Table2[[#This Row],[FTHG]]-Table2[[#This Row],[HTH]]</f>
        <v>0</v>
      </c>
      <c r="T6729" s="14">
        <f>Table2[[#This Row],[FTAG]]-Table2[[#This Row],[HTA]]</f>
        <v>0</v>
      </c>
      <c r="U6729" s="13" t="str">
        <f>IF(Table2[[#This Row],[SHH]]&gt;Table2[[#This Row],[SHA]],"H",IF(Table2[[#This Row],[HTH]]&lt;Table2[[#This Row],[HTA]],"A","D"))</f>
        <v>D</v>
      </c>
      <c r="V6729" s="14"/>
      <c r="W6729">
        <v>18</v>
      </c>
      <c r="X6729">
        <v>13</v>
      </c>
      <c r="Y6729">
        <v>7</v>
      </c>
      <c r="Z6729">
        <v>2</v>
      </c>
      <c r="AA6729">
        <v>17</v>
      </c>
      <c r="AB6729">
        <v>15</v>
      </c>
      <c r="AC6729">
        <v>8</v>
      </c>
      <c r="AD6729">
        <v>3</v>
      </c>
      <c r="AE6729">
        <v>6</v>
      </c>
      <c r="AF6729">
        <v>2</v>
      </c>
      <c r="AG6729">
        <v>1</v>
      </c>
      <c r="AH6729">
        <v>0</v>
      </c>
      <c r="AI6729">
        <v>1.22</v>
      </c>
      <c r="AJ6729">
        <v>6</v>
      </c>
      <c r="AK6729">
        <v>12</v>
      </c>
    </row>
    <row r="6730" spans="1:37" x14ac:dyDescent="0.45">
      <c r="A6730" s="56"/>
      <c r="B6730" s="27">
        <v>44129</v>
      </c>
      <c r="C6730" s="16" t="s">
        <v>382</v>
      </c>
      <c r="D6730" s="16" t="s">
        <v>383</v>
      </c>
      <c r="E6730" s="13" t="s">
        <v>384</v>
      </c>
      <c r="F6730" s="16" t="s">
        <v>271</v>
      </c>
      <c r="G6730" t="s">
        <v>375</v>
      </c>
      <c r="H6730" s="14"/>
      <c r="I6730" t="s">
        <v>400</v>
      </c>
      <c r="J6730" s="14"/>
      <c r="K6730">
        <v>0</v>
      </c>
      <c r="L6730">
        <v>1</v>
      </c>
      <c r="M6730" t="s">
        <v>8</v>
      </c>
      <c r="N6730" s="14"/>
      <c r="O6730">
        <v>0</v>
      </c>
      <c r="P6730">
        <v>1</v>
      </c>
      <c r="Q6730" t="s">
        <v>8</v>
      </c>
      <c r="R6730" s="14"/>
      <c r="S6730" s="16">
        <f>Table2[[#This Row],[FTHG]]-Table2[[#This Row],[HTH]]</f>
        <v>0</v>
      </c>
      <c r="T6730" s="14">
        <f>Table2[[#This Row],[FTAG]]-Table2[[#This Row],[HTA]]</f>
        <v>0</v>
      </c>
      <c r="U6730" s="13" t="str">
        <f>IF(Table2[[#This Row],[SHH]]&gt;Table2[[#This Row],[SHA]],"H",IF(Table2[[#This Row],[HTH]]&lt;Table2[[#This Row],[HTA]],"A","D"))</f>
        <v>A</v>
      </c>
      <c r="V6730" s="14"/>
      <c r="W6730">
        <v>13</v>
      </c>
      <c r="X6730">
        <v>6</v>
      </c>
      <c r="Y6730">
        <v>1</v>
      </c>
      <c r="Z6730">
        <v>2</v>
      </c>
      <c r="AA6730">
        <v>17</v>
      </c>
      <c r="AB6730">
        <v>19</v>
      </c>
      <c r="AC6730">
        <v>6</v>
      </c>
      <c r="AD6730">
        <v>1</v>
      </c>
      <c r="AE6730">
        <v>4</v>
      </c>
      <c r="AF6730">
        <v>6</v>
      </c>
      <c r="AG6730">
        <v>0</v>
      </c>
      <c r="AH6730">
        <v>0</v>
      </c>
      <c r="AI6730">
        <v>3.2</v>
      </c>
      <c r="AJ6730">
        <v>3.3</v>
      </c>
      <c r="AK6730">
        <v>2.2000000000000002</v>
      </c>
    </row>
    <row r="6731" spans="1:37" x14ac:dyDescent="0.45">
      <c r="A6731" s="56"/>
      <c r="B6731" s="27">
        <v>44129</v>
      </c>
      <c r="C6731" s="16" t="s">
        <v>382</v>
      </c>
      <c r="D6731" s="16" t="s">
        <v>383</v>
      </c>
      <c r="E6731" s="13" t="s">
        <v>384</v>
      </c>
      <c r="F6731" s="16" t="s">
        <v>271</v>
      </c>
      <c r="G6731" t="s">
        <v>398</v>
      </c>
      <c r="H6731" s="14"/>
      <c r="I6731" t="s">
        <v>380</v>
      </c>
      <c r="J6731" s="14"/>
      <c r="K6731">
        <v>2</v>
      </c>
      <c r="L6731">
        <v>1</v>
      </c>
      <c r="M6731" t="s">
        <v>7</v>
      </c>
      <c r="N6731" s="14"/>
      <c r="O6731">
        <v>2</v>
      </c>
      <c r="P6731">
        <v>0</v>
      </c>
      <c r="Q6731" t="s">
        <v>7</v>
      </c>
      <c r="R6731" s="14"/>
      <c r="S6731" s="16">
        <f>Table2[[#This Row],[FTHG]]-Table2[[#This Row],[HTH]]</f>
        <v>0</v>
      </c>
      <c r="T6731" s="14">
        <f>Table2[[#This Row],[FTAG]]-Table2[[#This Row],[HTA]]</f>
        <v>1</v>
      </c>
      <c r="U6731" s="13" t="str">
        <f>IF(Table2[[#This Row],[SHH]]&gt;Table2[[#This Row],[SHA]],"H",IF(Table2[[#This Row],[HTH]]&lt;Table2[[#This Row],[HTA]],"A","D"))</f>
        <v>D</v>
      </c>
      <c r="V6731" s="14"/>
      <c r="W6731">
        <v>13</v>
      </c>
      <c r="X6731">
        <v>12</v>
      </c>
      <c r="Y6731">
        <v>7</v>
      </c>
      <c r="Z6731">
        <v>3</v>
      </c>
      <c r="AA6731">
        <v>15</v>
      </c>
      <c r="AB6731">
        <v>7</v>
      </c>
      <c r="AC6731">
        <v>9</v>
      </c>
      <c r="AD6731">
        <v>3</v>
      </c>
      <c r="AE6731">
        <v>5</v>
      </c>
      <c r="AF6731">
        <v>4</v>
      </c>
      <c r="AG6731">
        <v>0</v>
      </c>
      <c r="AH6731">
        <v>1</v>
      </c>
      <c r="AI6731">
        <v>2.6</v>
      </c>
      <c r="AJ6731">
        <v>3.2</v>
      </c>
      <c r="AK6731">
        <v>2.75</v>
      </c>
    </row>
    <row r="6732" spans="1:37" x14ac:dyDescent="0.45">
      <c r="A6732" s="56"/>
      <c r="B6732" s="27">
        <v>44129</v>
      </c>
      <c r="C6732" s="16" t="s">
        <v>382</v>
      </c>
      <c r="D6732" s="16" t="s">
        <v>383</v>
      </c>
      <c r="E6732" s="13" t="s">
        <v>384</v>
      </c>
      <c r="F6732" s="16" t="s">
        <v>271</v>
      </c>
      <c r="G6732" t="s">
        <v>498</v>
      </c>
      <c r="H6732" s="14"/>
      <c r="I6732" t="s">
        <v>378</v>
      </c>
      <c r="J6732" s="14"/>
      <c r="K6732">
        <v>2</v>
      </c>
      <c r="L6732">
        <v>2</v>
      </c>
      <c r="M6732" t="s">
        <v>23</v>
      </c>
      <c r="N6732" s="14"/>
      <c r="O6732">
        <v>0</v>
      </c>
      <c r="P6732">
        <v>0</v>
      </c>
      <c r="Q6732" t="s">
        <v>23</v>
      </c>
      <c r="R6732" s="14"/>
      <c r="S6732" s="16">
        <f>Table2[[#This Row],[FTHG]]-Table2[[#This Row],[HTH]]</f>
        <v>2</v>
      </c>
      <c r="T6732" s="14">
        <f>Table2[[#This Row],[FTAG]]-Table2[[#This Row],[HTA]]</f>
        <v>2</v>
      </c>
      <c r="U6732" s="13" t="str">
        <f>IF(Table2[[#This Row],[SHH]]&gt;Table2[[#This Row],[SHA]],"H",IF(Table2[[#This Row],[HTH]]&lt;Table2[[#This Row],[HTA]],"A","D"))</f>
        <v>D</v>
      </c>
      <c r="V6732" s="14"/>
      <c r="W6732">
        <v>17</v>
      </c>
      <c r="X6732">
        <v>10</v>
      </c>
      <c r="Y6732">
        <v>6</v>
      </c>
      <c r="Z6732">
        <v>6</v>
      </c>
      <c r="AA6732">
        <v>10</v>
      </c>
      <c r="AB6732">
        <v>20</v>
      </c>
      <c r="AC6732">
        <v>9</v>
      </c>
      <c r="AD6732">
        <v>1</v>
      </c>
      <c r="AE6732">
        <v>3</v>
      </c>
      <c r="AF6732">
        <v>5</v>
      </c>
      <c r="AG6732">
        <v>0</v>
      </c>
      <c r="AH6732">
        <v>1</v>
      </c>
      <c r="AI6732">
        <v>2.35</v>
      </c>
      <c r="AJ6732">
        <v>3.25</v>
      </c>
      <c r="AK6732">
        <v>3</v>
      </c>
    </row>
    <row r="6733" spans="1:37" x14ac:dyDescent="0.45">
      <c r="A6733" s="56"/>
      <c r="B6733" s="27">
        <v>44129</v>
      </c>
      <c r="C6733" s="16" t="s">
        <v>382</v>
      </c>
      <c r="D6733" s="16" t="s">
        <v>383</v>
      </c>
      <c r="E6733" s="13" t="s">
        <v>384</v>
      </c>
      <c r="F6733" s="16" t="s">
        <v>271</v>
      </c>
      <c r="G6733" t="s">
        <v>381</v>
      </c>
      <c r="H6733" s="14"/>
      <c r="I6733" t="s">
        <v>372</v>
      </c>
      <c r="J6733" s="14"/>
      <c r="K6733">
        <v>0</v>
      </c>
      <c r="L6733">
        <v>1</v>
      </c>
      <c r="M6733" t="s">
        <v>8</v>
      </c>
      <c r="N6733" s="14"/>
      <c r="O6733">
        <v>0</v>
      </c>
      <c r="P6733">
        <v>1</v>
      </c>
      <c r="Q6733" t="s">
        <v>8</v>
      </c>
      <c r="R6733" s="14"/>
      <c r="S6733" s="16">
        <f>Table2[[#This Row],[FTHG]]-Table2[[#This Row],[HTH]]</f>
        <v>0</v>
      </c>
      <c r="T6733" s="14">
        <f>Table2[[#This Row],[FTAG]]-Table2[[#This Row],[HTA]]</f>
        <v>0</v>
      </c>
      <c r="U6733" s="13" t="str">
        <f>IF(Table2[[#This Row],[SHH]]&gt;Table2[[#This Row],[SHA]],"H",IF(Table2[[#This Row],[HTH]]&lt;Table2[[#This Row],[HTA]],"A","D"))</f>
        <v>A</v>
      </c>
      <c r="V6733" s="14"/>
      <c r="W6733">
        <v>11</v>
      </c>
      <c r="X6733">
        <v>16</v>
      </c>
      <c r="Y6733">
        <v>1</v>
      </c>
      <c r="Z6733">
        <v>8</v>
      </c>
      <c r="AA6733">
        <v>11</v>
      </c>
      <c r="AB6733">
        <v>20</v>
      </c>
      <c r="AC6733">
        <v>4</v>
      </c>
      <c r="AD6733">
        <v>9</v>
      </c>
      <c r="AE6733">
        <v>3</v>
      </c>
      <c r="AF6733">
        <v>2</v>
      </c>
      <c r="AG6733">
        <v>1</v>
      </c>
      <c r="AH6733">
        <v>2</v>
      </c>
      <c r="AI6733">
        <v>2.8</v>
      </c>
      <c r="AJ6733">
        <v>3.3</v>
      </c>
      <c r="AK6733">
        <v>2.4500000000000002</v>
      </c>
    </row>
    <row r="6734" spans="1:37" x14ac:dyDescent="0.45">
      <c r="A6734" s="56"/>
      <c r="B6734" s="27">
        <v>44130</v>
      </c>
      <c r="C6734" s="16" t="s">
        <v>382</v>
      </c>
      <c r="D6734" s="16" t="s">
        <v>383</v>
      </c>
      <c r="E6734" s="13" t="s">
        <v>384</v>
      </c>
      <c r="F6734" s="16" t="s">
        <v>271</v>
      </c>
      <c r="G6734" t="s">
        <v>371</v>
      </c>
      <c r="H6734" s="14"/>
      <c r="I6734" t="s">
        <v>373</v>
      </c>
      <c r="J6734" s="14"/>
      <c r="K6734">
        <v>2</v>
      </c>
      <c r="L6734">
        <v>0</v>
      </c>
      <c r="M6734" t="s">
        <v>7</v>
      </c>
      <c r="N6734" s="14"/>
      <c r="O6734">
        <v>1</v>
      </c>
      <c r="P6734">
        <v>0</v>
      </c>
      <c r="Q6734" t="s">
        <v>7</v>
      </c>
      <c r="R6734" s="14"/>
      <c r="S6734" s="16">
        <f>Table2[[#This Row],[FTHG]]-Table2[[#This Row],[HTH]]</f>
        <v>1</v>
      </c>
      <c r="T6734" s="14">
        <f>Table2[[#This Row],[FTAG]]-Table2[[#This Row],[HTA]]</f>
        <v>0</v>
      </c>
      <c r="U6734" s="13" t="str">
        <f>IF(Table2[[#This Row],[SHH]]&gt;Table2[[#This Row],[SHA]],"H",IF(Table2[[#This Row],[HTH]]&lt;Table2[[#This Row],[HTA]],"A","D"))</f>
        <v>H</v>
      </c>
      <c r="V6734" s="14"/>
      <c r="W6734">
        <v>15</v>
      </c>
      <c r="X6734">
        <v>6</v>
      </c>
      <c r="Y6734">
        <v>6</v>
      </c>
      <c r="Z6734">
        <v>2</v>
      </c>
      <c r="AA6734">
        <v>15</v>
      </c>
      <c r="AB6734">
        <v>8</v>
      </c>
      <c r="AC6734">
        <v>7</v>
      </c>
      <c r="AD6734">
        <v>2</v>
      </c>
      <c r="AE6734">
        <v>0</v>
      </c>
      <c r="AF6734">
        <v>0</v>
      </c>
      <c r="AG6734">
        <v>0</v>
      </c>
      <c r="AH6734">
        <v>0</v>
      </c>
      <c r="AI6734">
        <v>1.1100000000000001</v>
      </c>
      <c r="AJ6734">
        <v>8.5</v>
      </c>
      <c r="AK6734">
        <v>19</v>
      </c>
    </row>
    <row r="6735" spans="1:37" x14ac:dyDescent="0.45">
      <c r="A6735" s="56"/>
      <c r="B6735" s="27">
        <v>44132</v>
      </c>
      <c r="C6735" s="16" t="s">
        <v>382</v>
      </c>
      <c r="D6735" s="16" t="s">
        <v>383</v>
      </c>
      <c r="E6735" s="13" t="s">
        <v>384</v>
      </c>
      <c r="F6735" s="16" t="s">
        <v>271</v>
      </c>
      <c r="G6735" t="s">
        <v>376</v>
      </c>
      <c r="H6735" s="14"/>
      <c r="I6735" t="s">
        <v>390</v>
      </c>
      <c r="J6735" s="14"/>
      <c r="K6735">
        <v>3</v>
      </c>
      <c r="L6735">
        <v>1</v>
      </c>
      <c r="M6735" t="s">
        <v>7</v>
      </c>
      <c r="N6735" s="14"/>
      <c r="O6735">
        <v>0</v>
      </c>
      <c r="P6735">
        <v>0</v>
      </c>
      <c r="Q6735" t="s">
        <v>23</v>
      </c>
      <c r="R6735" s="14"/>
      <c r="S6735" s="16">
        <f>Table2[[#This Row],[FTHG]]-Table2[[#This Row],[HTH]]</f>
        <v>3</v>
      </c>
      <c r="T6735" s="14">
        <f>Table2[[#This Row],[FTAG]]-Table2[[#This Row],[HTA]]</f>
        <v>1</v>
      </c>
      <c r="U6735" s="13" t="str">
        <f>IF(Table2[[#This Row],[SHH]]&gt;Table2[[#This Row],[SHA]],"H",IF(Table2[[#This Row],[HTH]]&lt;Table2[[#This Row],[HTA]],"A","D"))</f>
        <v>H</v>
      </c>
      <c r="V6735" s="14"/>
      <c r="W6735">
        <v>13</v>
      </c>
      <c r="X6735">
        <v>4</v>
      </c>
      <c r="Y6735">
        <v>6</v>
      </c>
      <c r="Z6735">
        <v>1</v>
      </c>
      <c r="AA6735">
        <v>15</v>
      </c>
      <c r="AB6735">
        <v>19</v>
      </c>
      <c r="AC6735">
        <v>9</v>
      </c>
      <c r="AD6735">
        <v>4</v>
      </c>
      <c r="AE6735">
        <v>5</v>
      </c>
      <c r="AF6735">
        <v>4</v>
      </c>
      <c r="AG6735">
        <v>0</v>
      </c>
      <c r="AH6735">
        <v>0</v>
      </c>
      <c r="AI6735">
        <v>1.44</v>
      </c>
      <c r="AJ6735">
        <v>4.5</v>
      </c>
      <c r="AK6735">
        <v>7.5</v>
      </c>
    </row>
    <row r="6736" spans="1:37" x14ac:dyDescent="0.45">
      <c r="A6736" s="56"/>
      <c r="B6736" s="27">
        <v>44134</v>
      </c>
      <c r="C6736" s="16" t="s">
        <v>382</v>
      </c>
      <c r="D6736" s="16" t="s">
        <v>383</v>
      </c>
      <c r="E6736" s="13" t="s">
        <v>384</v>
      </c>
      <c r="F6736" s="16" t="s">
        <v>271</v>
      </c>
      <c r="G6736" t="s">
        <v>379</v>
      </c>
      <c r="H6736" s="14"/>
      <c r="I6736" t="s">
        <v>393</v>
      </c>
      <c r="J6736" s="14"/>
      <c r="K6736">
        <v>3</v>
      </c>
      <c r="L6736">
        <v>2</v>
      </c>
      <c r="M6736" t="s">
        <v>7</v>
      </c>
      <c r="N6736" s="14"/>
      <c r="O6736">
        <v>2</v>
      </c>
      <c r="P6736">
        <v>1</v>
      </c>
      <c r="Q6736" t="s">
        <v>7</v>
      </c>
      <c r="R6736" s="14"/>
      <c r="S6736" s="16">
        <f>Table2[[#This Row],[FTHG]]-Table2[[#This Row],[HTH]]</f>
        <v>1</v>
      </c>
      <c r="T6736" s="14">
        <f>Table2[[#This Row],[FTAG]]-Table2[[#This Row],[HTA]]</f>
        <v>1</v>
      </c>
      <c r="U6736" s="13" t="str">
        <f>IF(Table2[[#This Row],[SHH]]&gt;Table2[[#This Row],[SHA]],"H",IF(Table2[[#This Row],[HTH]]&lt;Table2[[#This Row],[HTA]],"A","D"))</f>
        <v>D</v>
      </c>
      <c r="V6736" s="14"/>
      <c r="W6736">
        <v>16</v>
      </c>
      <c r="X6736">
        <v>10</v>
      </c>
      <c r="Y6736">
        <v>7</v>
      </c>
      <c r="Z6736">
        <v>3</v>
      </c>
      <c r="AA6736">
        <v>22</v>
      </c>
      <c r="AB6736">
        <v>20</v>
      </c>
      <c r="AC6736">
        <v>5</v>
      </c>
      <c r="AD6736">
        <v>4</v>
      </c>
      <c r="AE6736">
        <v>1</v>
      </c>
      <c r="AF6736">
        <v>1</v>
      </c>
      <c r="AG6736">
        <v>0</v>
      </c>
      <c r="AH6736">
        <v>0</v>
      </c>
      <c r="AI6736">
        <v>6.5</v>
      </c>
      <c r="AJ6736">
        <v>4.2</v>
      </c>
      <c r="AK6736">
        <v>1.5</v>
      </c>
    </row>
    <row r="6737" spans="1:37" x14ac:dyDescent="0.45">
      <c r="A6737" s="56"/>
      <c r="B6737" s="27">
        <v>44135</v>
      </c>
      <c r="C6737" s="16" t="s">
        <v>382</v>
      </c>
      <c r="D6737" s="16" t="s">
        <v>383</v>
      </c>
      <c r="E6737" s="13" t="s">
        <v>384</v>
      </c>
      <c r="F6737" s="16" t="s">
        <v>271</v>
      </c>
      <c r="G6737" t="s">
        <v>373</v>
      </c>
      <c r="H6737" s="14"/>
      <c r="I6737" t="s">
        <v>375</v>
      </c>
      <c r="J6737" s="14"/>
      <c r="K6737">
        <v>1</v>
      </c>
      <c r="L6737">
        <v>1</v>
      </c>
      <c r="M6737" t="s">
        <v>23</v>
      </c>
      <c r="N6737" s="14"/>
      <c r="O6737">
        <v>0</v>
      </c>
      <c r="P6737">
        <v>0</v>
      </c>
      <c r="Q6737" t="s">
        <v>23</v>
      </c>
      <c r="R6737" s="14"/>
      <c r="S6737" s="16">
        <f>Table2[[#This Row],[FTHG]]-Table2[[#This Row],[HTH]]</f>
        <v>1</v>
      </c>
      <c r="T6737" s="14">
        <f>Table2[[#This Row],[FTAG]]-Table2[[#This Row],[HTA]]</f>
        <v>1</v>
      </c>
      <c r="U6737" s="13" t="str">
        <f>IF(Table2[[#This Row],[SHH]]&gt;Table2[[#This Row],[SHA]],"H",IF(Table2[[#This Row],[HTH]]&lt;Table2[[#This Row],[HTA]],"A","D"))</f>
        <v>D</v>
      </c>
      <c r="V6737" s="14"/>
      <c r="W6737">
        <v>7</v>
      </c>
      <c r="X6737">
        <v>10</v>
      </c>
      <c r="Y6737">
        <v>3</v>
      </c>
      <c r="Z6737">
        <v>2</v>
      </c>
      <c r="AA6737">
        <v>15</v>
      </c>
      <c r="AB6737">
        <v>12</v>
      </c>
      <c r="AC6737">
        <v>8</v>
      </c>
      <c r="AD6737">
        <v>6</v>
      </c>
      <c r="AE6737">
        <v>3</v>
      </c>
      <c r="AF6737">
        <v>0</v>
      </c>
      <c r="AG6737">
        <v>0</v>
      </c>
      <c r="AH6737">
        <v>1</v>
      </c>
      <c r="AI6737">
        <v>2.4500000000000002</v>
      </c>
      <c r="AJ6737">
        <v>3</v>
      </c>
      <c r="AK6737">
        <v>3</v>
      </c>
    </row>
    <row r="6738" spans="1:37" x14ac:dyDescent="0.45">
      <c r="A6738" s="56"/>
      <c r="B6738" s="27">
        <v>44135</v>
      </c>
      <c r="C6738" s="16" t="s">
        <v>382</v>
      </c>
      <c r="D6738" s="16" t="s">
        <v>383</v>
      </c>
      <c r="E6738" s="13" t="s">
        <v>384</v>
      </c>
      <c r="F6738" s="16" t="s">
        <v>271</v>
      </c>
      <c r="G6738" t="s">
        <v>400</v>
      </c>
      <c r="H6738" s="14"/>
      <c r="I6738" t="s">
        <v>398</v>
      </c>
      <c r="J6738" s="14"/>
      <c r="K6738">
        <v>2</v>
      </c>
      <c r="L6738">
        <v>0</v>
      </c>
      <c r="M6738" t="s">
        <v>7</v>
      </c>
      <c r="N6738" s="14"/>
      <c r="O6738">
        <v>1</v>
      </c>
      <c r="P6738">
        <v>0</v>
      </c>
      <c r="Q6738" t="s">
        <v>7</v>
      </c>
      <c r="R6738" s="14"/>
      <c r="S6738" s="16">
        <f>Table2[[#This Row],[FTHG]]-Table2[[#This Row],[HTH]]</f>
        <v>1</v>
      </c>
      <c r="T6738" s="14">
        <f>Table2[[#This Row],[FTAG]]-Table2[[#This Row],[HTA]]</f>
        <v>0</v>
      </c>
      <c r="U6738" s="13" t="str">
        <f>IF(Table2[[#This Row],[SHH]]&gt;Table2[[#This Row],[SHA]],"H",IF(Table2[[#This Row],[HTH]]&lt;Table2[[#This Row],[HTA]],"A","D"))</f>
        <v>H</v>
      </c>
      <c r="V6738" s="14"/>
      <c r="W6738">
        <v>11</v>
      </c>
      <c r="X6738">
        <v>7</v>
      </c>
      <c r="Y6738">
        <v>6</v>
      </c>
      <c r="Z6738">
        <v>1</v>
      </c>
      <c r="AA6738">
        <v>20</v>
      </c>
      <c r="AB6738">
        <v>18</v>
      </c>
      <c r="AC6738">
        <v>3</v>
      </c>
      <c r="AD6738">
        <v>5</v>
      </c>
      <c r="AE6738">
        <v>1</v>
      </c>
      <c r="AF6738">
        <v>4</v>
      </c>
      <c r="AG6738">
        <v>0</v>
      </c>
      <c r="AH6738">
        <v>0</v>
      </c>
      <c r="AI6738">
        <v>1.85</v>
      </c>
      <c r="AJ6738">
        <v>3.1</v>
      </c>
      <c r="AK6738">
        <v>4.75</v>
      </c>
    </row>
    <row r="6739" spans="1:37" x14ac:dyDescent="0.45">
      <c r="A6739" s="56"/>
      <c r="B6739" s="27">
        <v>44135</v>
      </c>
      <c r="C6739" s="16" t="s">
        <v>382</v>
      </c>
      <c r="D6739" s="16" t="s">
        <v>383</v>
      </c>
      <c r="E6739" s="13" t="s">
        <v>384</v>
      </c>
      <c r="F6739" s="16" t="s">
        <v>271</v>
      </c>
      <c r="G6739" t="s">
        <v>380</v>
      </c>
      <c r="H6739" s="14"/>
      <c r="I6739" t="s">
        <v>396</v>
      </c>
      <c r="J6739" s="14"/>
      <c r="K6739">
        <v>0</v>
      </c>
      <c r="L6739">
        <v>0</v>
      </c>
      <c r="M6739" t="s">
        <v>23</v>
      </c>
      <c r="N6739" s="14"/>
      <c r="O6739">
        <v>0</v>
      </c>
      <c r="P6739">
        <v>0</v>
      </c>
      <c r="Q6739" t="s">
        <v>23</v>
      </c>
      <c r="R6739" s="14"/>
      <c r="S6739" s="16">
        <f>Table2[[#This Row],[FTHG]]-Table2[[#This Row],[HTH]]</f>
        <v>0</v>
      </c>
      <c r="T6739" s="14">
        <f>Table2[[#This Row],[FTAG]]-Table2[[#This Row],[HTA]]</f>
        <v>0</v>
      </c>
      <c r="U6739" s="13" t="str">
        <f>IF(Table2[[#This Row],[SHH]]&gt;Table2[[#This Row],[SHA]],"H",IF(Table2[[#This Row],[HTH]]&lt;Table2[[#This Row],[HTA]],"A","D"))</f>
        <v>D</v>
      </c>
      <c r="V6739" s="14"/>
      <c r="W6739">
        <v>15</v>
      </c>
      <c r="X6739">
        <v>9</v>
      </c>
      <c r="Y6739">
        <v>4</v>
      </c>
      <c r="Z6739">
        <v>3</v>
      </c>
      <c r="AA6739">
        <v>20</v>
      </c>
      <c r="AB6739">
        <v>24</v>
      </c>
      <c r="AC6739">
        <v>3</v>
      </c>
      <c r="AD6739">
        <v>6</v>
      </c>
      <c r="AE6739">
        <v>1</v>
      </c>
      <c r="AF6739">
        <v>3</v>
      </c>
      <c r="AG6739">
        <v>0</v>
      </c>
      <c r="AH6739">
        <v>0</v>
      </c>
      <c r="AI6739">
        <v>2.1</v>
      </c>
      <c r="AJ6739">
        <v>3.2</v>
      </c>
      <c r="AK6739">
        <v>3.6</v>
      </c>
    </row>
    <row r="6740" spans="1:37" x14ac:dyDescent="0.45">
      <c r="A6740" s="56"/>
      <c r="B6740" s="27">
        <v>44136</v>
      </c>
      <c r="C6740" s="16" t="s">
        <v>382</v>
      </c>
      <c r="D6740" s="16" t="s">
        <v>383</v>
      </c>
      <c r="E6740" s="13" t="s">
        <v>384</v>
      </c>
      <c r="F6740" s="16" t="s">
        <v>271</v>
      </c>
      <c r="G6740" t="s">
        <v>500</v>
      </c>
      <c r="H6740" s="14"/>
      <c r="I6740" t="s">
        <v>387</v>
      </c>
      <c r="J6740" s="14"/>
      <c r="K6740">
        <v>1</v>
      </c>
      <c r="L6740">
        <v>2</v>
      </c>
      <c r="M6740" t="s">
        <v>8</v>
      </c>
      <c r="N6740" s="14"/>
      <c r="O6740">
        <v>0</v>
      </c>
      <c r="P6740">
        <v>1</v>
      </c>
      <c r="Q6740" t="s">
        <v>8</v>
      </c>
      <c r="R6740" s="14"/>
      <c r="S6740" s="16">
        <f>Table2[[#This Row],[FTHG]]-Table2[[#This Row],[HTH]]</f>
        <v>1</v>
      </c>
      <c r="T6740" s="14">
        <f>Table2[[#This Row],[FTAG]]-Table2[[#This Row],[HTA]]</f>
        <v>1</v>
      </c>
      <c r="U6740" s="13" t="str">
        <f>IF(Table2[[#This Row],[SHH]]&gt;Table2[[#This Row],[SHA]],"H",IF(Table2[[#This Row],[HTH]]&lt;Table2[[#This Row],[HTA]],"A","D"))</f>
        <v>A</v>
      </c>
      <c r="V6740" s="14"/>
      <c r="W6740">
        <v>12</v>
      </c>
      <c r="X6740">
        <v>13</v>
      </c>
      <c r="Y6740">
        <v>2</v>
      </c>
      <c r="Z6740">
        <v>7</v>
      </c>
      <c r="AA6740">
        <v>21</v>
      </c>
      <c r="AB6740">
        <v>13</v>
      </c>
      <c r="AC6740">
        <v>7</v>
      </c>
      <c r="AD6740">
        <v>5</v>
      </c>
      <c r="AE6740">
        <v>3</v>
      </c>
      <c r="AF6740">
        <v>6</v>
      </c>
      <c r="AG6740">
        <v>0</v>
      </c>
      <c r="AH6740">
        <v>0</v>
      </c>
      <c r="AI6740">
        <v>2.2000000000000002</v>
      </c>
      <c r="AJ6740">
        <v>3.1</v>
      </c>
      <c r="AK6740">
        <v>3.5</v>
      </c>
    </row>
    <row r="6741" spans="1:37" x14ac:dyDescent="0.45">
      <c r="A6741" s="56"/>
      <c r="B6741" s="27">
        <v>44136</v>
      </c>
      <c r="C6741" s="16" t="s">
        <v>382</v>
      </c>
      <c r="D6741" s="16" t="s">
        <v>383</v>
      </c>
      <c r="E6741" s="13" t="s">
        <v>384</v>
      </c>
      <c r="F6741" s="16" t="s">
        <v>271</v>
      </c>
      <c r="G6741" t="s">
        <v>390</v>
      </c>
      <c r="H6741" s="14"/>
      <c r="I6741" t="s">
        <v>381</v>
      </c>
      <c r="J6741" s="14"/>
      <c r="K6741">
        <v>1</v>
      </c>
      <c r="L6741">
        <v>2</v>
      </c>
      <c r="M6741" t="s">
        <v>8</v>
      </c>
      <c r="N6741" s="14"/>
      <c r="O6741">
        <v>0</v>
      </c>
      <c r="P6741">
        <v>1</v>
      </c>
      <c r="Q6741" t="s">
        <v>8</v>
      </c>
      <c r="R6741" s="14"/>
      <c r="S6741" s="16">
        <f>Table2[[#This Row],[FTHG]]-Table2[[#This Row],[HTH]]</f>
        <v>1</v>
      </c>
      <c r="T6741" s="14">
        <f>Table2[[#This Row],[FTAG]]-Table2[[#This Row],[HTA]]</f>
        <v>1</v>
      </c>
      <c r="U6741" s="13" t="str">
        <f>IF(Table2[[#This Row],[SHH]]&gt;Table2[[#This Row],[SHA]],"H",IF(Table2[[#This Row],[HTH]]&lt;Table2[[#This Row],[HTA]],"A","D"))</f>
        <v>A</v>
      </c>
      <c r="V6741" s="14"/>
      <c r="W6741">
        <v>21</v>
      </c>
      <c r="X6741">
        <v>7</v>
      </c>
      <c r="Y6741">
        <v>4</v>
      </c>
      <c r="Z6741">
        <v>5</v>
      </c>
      <c r="AA6741">
        <v>14</v>
      </c>
      <c r="AB6741">
        <v>11</v>
      </c>
      <c r="AC6741">
        <v>8</v>
      </c>
      <c r="AD6741">
        <v>4</v>
      </c>
      <c r="AE6741">
        <v>1</v>
      </c>
      <c r="AF6741">
        <v>2</v>
      </c>
      <c r="AG6741">
        <v>0</v>
      </c>
      <c r="AH6741">
        <v>0</v>
      </c>
      <c r="AI6741">
        <v>3.75</v>
      </c>
      <c r="AJ6741">
        <v>2.8</v>
      </c>
      <c r="AK6741">
        <v>2.25</v>
      </c>
    </row>
    <row r="6742" spans="1:37" x14ac:dyDescent="0.45">
      <c r="A6742" s="56"/>
      <c r="B6742" s="27">
        <v>44136</v>
      </c>
      <c r="C6742" s="16" t="s">
        <v>382</v>
      </c>
      <c r="D6742" s="16" t="s">
        <v>383</v>
      </c>
      <c r="E6742" s="13" t="s">
        <v>384</v>
      </c>
      <c r="F6742" s="16" t="s">
        <v>271</v>
      </c>
      <c r="G6742" t="s">
        <v>376</v>
      </c>
      <c r="H6742" s="14"/>
      <c r="I6742" t="s">
        <v>499</v>
      </c>
      <c r="J6742" s="14"/>
      <c r="K6742">
        <v>4</v>
      </c>
      <c r="L6742">
        <v>0</v>
      </c>
      <c r="M6742" t="s">
        <v>7</v>
      </c>
      <c r="N6742" s="14"/>
      <c r="O6742">
        <v>1</v>
      </c>
      <c r="P6742">
        <v>0</v>
      </c>
      <c r="Q6742" t="s">
        <v>7</v>
      </c>
      <c r="R6742" s="14"/>
      <c r="S6742" s="16">
        <f>Table2[[#This Row],[FTHG]]-Table2[[#This Row],[HTH]]</f>
        <v>3</v>
      </c>
      <c r="T6742" s="14">
        <f>Table2[[#This Row],[FTAG]]-Table2[[#This Row],[HTA]]</f>
        <v>0</v>
      </c>
      <c r="U6742" s="13" t="str">
        <f>IF(Table2[[#This Row],[SHH]]&gt;Table2[[#This Row],[SHA]],"H",IF(Table2[[#This Row],[HTH]]&lt;Table2[[#This Row],[HTA]],"A","D"))</f>
        <v>H</v>
      </c>
      <c r="V6742" s="14"/>
      <c r="W6742">
        <v>26</v>
      </c>
      <c r="X6742">
        <v>3</v>
      </c>
      <c r="Y6742">
        <v>15</v>
      </c>
      <c r="Z6742">
        <v>0</v>
      </c>
      <c r="AA6742">
        <v>14</v>
      </c>
      <c r="AB6742">
        <v>20</v>
      </c>
      <c r="AC6742">
        <v>8</v>
      </c>
      <c r="AD6742">
        <v>1</v>
      </c>
      <c r="AE6742">
        <v>3</v>
      </c>
      <c r="AF6742">
        <v>2</v>
      </c>
      <c r="AG6742">
        <v>0</v>
      </c>
      <c r="AH6742">
        <v>0</v>
      </c>
      <c r="AI6742">
        <v>1.4</v>
      </c>
      <c r="AJ6742">
        <v>4.5</v>
      </c>
      <c r="AK6742">
        <v>8</v>
      </c>
    </row>
    <row r="6743" spans="1:37" x14ac:dyDescent="0.45">
      <c r="A6743" s="56"/>
      <c r="B6743" s="27">
        <v>44137</v>
      </c>
      <c r="C6743" s="16" t="s">
        <v>382</v>
      </c>
      <c r="D6743" s="16" t="s">
        <v>383</v>
      </c>
      <c r="E6743" s="13" t="s">
        <v>384</v>
      </c>
      <c r="F6743" s="16" t="s">
        <v>271</v>
      </c>
      <c r="G6743" t="s">
        <v>372</v>
      </c>
      <c r="H6743" s="14"/>
      <c r="I6743" t="s">
        <v>498</v>
      </c>
      <c r="J6743" s="14"/>
      <c r="K6743">
        <v>1</v>
      </c>
      <c r="L6743">
        <v>0</v>
      </c>
      <c r="M6743" t="s">
        <v>7</v>
      </c>
      <c r="N6743" s="14"/>
      <c r="O6743">
        <v>0</v>
      </c>
      <c r="P6743">
        <v>0</v>
      </c>
      <c r="Q6743" t="s">
        <v>23</v>
      </c>
      <c r="R6743" s="14"/>
      <c r="S6743" s="16">
        <f>Table2[[#This Row],[FTHG]]-Table2[[#This Row],[HTH]]</f>
        <v>1</v>
      </c>
      <c r="T6743" s="14">
        <f>Table2[[#This Row],[FTAG]]-Table2[[#This Row],[HTA]]</f>
        <v>0</v>
      </c>
      <c r="U6743" s="13" t="str">
        <f>IF(Table2[[#This Row],[SHH]]&gt;Table2[[#This Row],[SHA]],"H",IF(Table2[[#This Row],[HTH]]&lt;Table2[[#This Row],[HTA]],"A","D"))</f>
        <v>H</v>
      </c>
      <c r="V6743" s="14"/>
      <c r="W6743">
        <v>20</v>
      </c>
      <c r="X6743">
        <v>5</v>
      </c>
      <c r="Y6743">
        <v>9</v>
      </c>
      <c r="Z6743">
        <v>2</v>
      </c>
      <c r="AA6743">
        <v>14</v>
      </c>
      <c r="AB6743">
        <v>14</v>
      </c>
      <c r="AC6743">
        <v>11</v>
      </c>
      <c r="AD6743">
        <v>2</v>
      </c>
      <c r="AE6743">
        <v>1</v>
      </c>
      <c r="AF6743">
        <v>5</v>
      </c>
      <c r="AG6743">
        <v>0</v>
      </c>
      <c r="AH6743">
        <v>1</v>
      </c>
      <c r="AI6743">
        <v>1.36</v>
      </c>
      <c r="AJ6743">
        <v>4.75</v>
      </c>
      <c r="AK6743">
        <v>8</v>
      </c>
    </row>
    <row r="6744" spans="1:37" x14ac:dyDescent="0.45">
      <c r="A6744" s="56"/>
      <c r="B6744" s="27">
        <v>44137</v>
      </c>
      <c r="C6744" s="16" t="s">
        <v>382</v>
      </c>
      <c r="D6744" s="16" t="s">
        <v>383</v>
      </c>
      <c r="E6744" s="13" t="s">
        <v>384</v>
      </c>
      <c r="F6744" s="16" t="s">
        <v>271</v>
      </c>
      <c r="G6744" t="s">
        <v>378</v>
      </c>
      <c r="H6744" s="14"/>
      <c r="I6744" t="s">
        <v>371</v>
      </c>
      <c r="J6744" s="14"/>
      <c r="K6744">
        <v>3</v>
      </c>
      <c r="L6744">
        <v>0</v>
      </c>
      <c r="M6744" t="s">
        <v>7</v>
      </c>
      <c r="N6744" s="14"/>
      <c r="O6744">
        <v>2</v>
      </c>
      <c r="P6744">
        <v>0</v>
      </c>
      <c r="Q6744" t="s">
        <v>7</v>
      </c>
      <c r="R6744" s="14"/>
      <c r="S6744" s="16">
        <f>Table2[[#This Row],[FTHG]]-Table2[[#This Row],[HTH]]</f>
        <v>1</v>
      </c>
      <c r="T6744" s="14">
        <f>Table2[[#This Row],[FTAG]]-Table2[[#This Row],[HTA]]</f>
        <v>0</v>
      </c>
      <c r="U6744" s="13" t="str">
        <f>IF(Table2[[#This Row],[SHH]]&gt;Table2[[#This Row],[SHA]],"H",IF(Table2[[#This Row],[HTH]]&lt;Table2[[#This Row],[HTA]],"A","D"))</f>
        <v>H</v>
      </c>
      <c r="V6744" s="14"/>
      <c r="W6744">
        <v>14</v>
      </c>
      <c r="X6744">
        <v>5</v>
      </c>
      <c r="Y6744">
        <v>7</v>
      </c>
      <c r="Z6744">
        <v>2</v>
      </c>
      <c r="AA6744">
        <v>31</v>
      </c>
      <c r="AB6744">
        <v>15</v>
      </c>
      <c r="AC6744">
        <v>4</v>
      </c>
      <c r="AD6744">
        <v>6</v>
      </c>
      <c r="AE6744">
        <v>3</v>
      </c>
      <c r="AF6744">
        <v>4</v>
      </c>
      <c r="AG6744">
        <v>0</v>
      </c>
      <c r="AH6744">
        <v>0</v>
      </c>
      <c r="AI6744">
        <v>10</v>
      </c>
      <c r="AJ6744">
        <v>6</v>
      </c>
      <c r="AK6744">
        <v>1.25</v>
      </c>
    </row>
    <row r="6745" spans="1:37" x14ac:dyDescent="0.45">
      <c r="A6745" s="56"/>
      <c r="B6745" s="27">
        <v>44141</v>
      </c>
      <c r="C6745" s="16" t="s">
        <v>382</v>
      </c>
      <c r="D6745" s="16" t="s">
        <v>383</v>
      </c>
      <c r="E6745" s="13" t="s">
        <v>384</v>
      </c>
      <c r="F6745" s="16" t="s">
        <v>271</v>
      </c>
      <c r="G6745" t="s">
        <v>373</v>
      </c>
      <c r="H6745" s="14"/>
      <c r="I6745" t="s">
        <v>400</v>
      </c>
      <c r="J6745" s="14"/>
      <c r="K6745">
        <v>0</v>
      </c>
      <c r="L6745">
        <v>0</v>
      </c>
      <c r="M6745" t="s">
        <v>23</v>
      </c>
      <c r="N6745" s="14"/>
      <c r="O6745">
        <v>0</v>
      </c>
      <c r="P6745">
        <v>0</v>
      </c>
      <c r="Q6745" t="s">
        <v>23</v>
      </c>
      <c r="R6745" s="14"/>
      <c r="S6745" s="16">
        <f>Table2[[#This Row],[FTHG]]-Table2[[#This Row],[HTH]]</f>
        <v>0</v>
      </c>
      <c r="T6745" s="14">
        <f>Table2[[#This Row],[FTAG]]-Table2[[#This Row],[HTA]]</f>
        <v>0</v>
      </c>
      <c r="U6745" s="13" t="str">
        <f>IF(Table2[[#This Row],[SHH]]&gt;Table2[[#This Row],[SHA]],"H",IF(Table2[[#This Row],[HTH]]&lt;Table2[[#This Row],[HTA]],"A","D"))</f>
        <v>D</v>
      </c>
      <c r="V6745" s="14"/>
      <c r="W6745">
        <v>11</v>
      </c>
      <c r="X6745">
        <v>6</v>
      </c>
      <c r="Y6745">
        <v>1</v>
      </c>
      <c r="Z6745">
        <v>2</v>
      </c>
      <c r="AA6745">
        <v>17</v>
      </c>
      <c r="AB6745">
        <v>17</v>
      </c>
      <c r="AC6745">
        <v>6</v>
      </c>
      <c r="AD6745">
        <v>2</v>
      </c>
      <c r="AE6745">
        <v>2</v>
      </c>
      <c r="AF6745">
        <v>2</v>
      </c>
      <c r="AG6745">
        <v>0</v>
      </c>
      <c r="AH6745">
        <v>0</v>
      </c>
      <c r="AI6745">
        <v>3.5</v>
      </c>
      <c r="AJ6745">
        <v>3.2</v>
      </c>
      <c r="AK6745">
        <v>2.15</v>
      </c>
    </row>
    <row r="6746" spans="1:37" x14ac:dyDescent="0.45">
      <c r="A6746" s="56"/>
      <c r="B6746" s="27">
        <v>44142</v>
      </c>
      <c r="C6746" s="16" t="s">
        <v>382</v>
      </c>
      <c r="D6746" s="16" t="s">
        <v>383</v>
      </c>
      <c r="E6746" s="13" t="s">
        <v>384</v>
      </c>
      <c r="F6746" s="16" t="s">
        <v>271</v>
      </c>
      <c r="G6746" t="s">
        <v>499</v>
      </c>
      <c r="H6746" s="14"/>
      <c r="I6746" t="s">
        <v>387</v>
      </c>
      <c r="J6746" s="14"/>
      <c r="K6746">
        <v>2</v>
      </c>
      <c r="L6746">
        <v>0</v>
      </c>
      <c r="M6746" t="s">
        <v>7</v>
      </c>
      <c r="N6746" s="14"/>
      <c r="O6746">
        <v>1</v>
      </c>
      <c r="P6746">
        <v>0</v>
      </c>
      <c r="Q6746" t="s">
        <v>7</v>
      </c>
      <c r="R6746" s="14"/>
      <c r="S6746" s="16">
        <f>Table2[[#This Row],[FTHG]]-Table2[[#This Row],[HTH]]</f>
        <v>1</v>
      </c>
      <c r="T6746" s="14">
        <f>Table2[[#This Row],[FTAG]]-Table2[[#This Row],[HTA]]</f>
        <v>0</v>
      </c>
      <c r="U6746" s="13" t="str">
        <f>IF(Table2[[#This Row],[SHH]]&gt;Table2[[#This Row],[SHA]],"H",IF(Table2[[#This Row],[HTH]]&lt;Table2[[#This Row],[HTA]],"A","D"))</f>
        <v>H</v>
      </c>
      <c r="V6746" s="14"/>
      <c r="W6746">
        <v>11</v>
      </c>
      <c r="X6746">
        <v>20</v>
      </c>
      <c r="Y6746">
        <v>5</v>
      </c>
      <c r="Z6746">
        <v>4</v>
      </c>
      <c r="AA6746">
        <v>19</v>
      </c>
      <c r="AB6746">
        <v>13</v>
      </c>
      <c r="AC6746">
        <v>3</v>
      </c>
      <c r="AD6746">
        <v>3</v>
      </c>
      <c r="AE6746">
        <v>2</v>
      </c>
      <c r="AF6746">
        <v>3</v>
      </c>
      <c r="AG6746">
        <v>0</v>
      </c>
      <c r="AH6746">
        <v>0</v>
      </c>
      <c r="AI6746">
        <v>2.87</v>
      </c>
      <c r="AJ6746">
        <v>3.2</v>
      </c>
      <c r="AK6746">
        <v>2.5</v>
      </c>
    </row>
    <row r="6747" spans="1:37" x14ac:dyDescent="0.45">
      <c r="A6747" s="56"/>
      <c r="B6747" s="27">
        <v>44142</v>
      </c>
      <c r="C6747" s="16" t="s">
        <v>382</v>
      </c>
      <c r="D6747" s="16" t="s">
        <v>383</v>
      </c>
      <c r="E6747" s="13" t="s">
        <v>384</v>
      </c>
      <c r="F6747" s="16" t="s">
        <v>271</v>
      </c>
      <c r="G6747" t="s">
        <v>498</v>
      </c>
      <c r="H6747" s="14"/>
      <c r="I6747" t="s">
        <v>380</v>
      </c>
      <c r="J6747" s="14"/>
      <c r="K6747">
        <v>2</v>
      </c>
      <c r="L6747">
        <v>1</v>
      </c>
      <c r="M6747" t="s">
        <v>7</v>
      </c>
      <c r="N6747" s="14"/>
      <c r="O6747">
        <v>2</v>
      </c>
      <c r="P6747">
        <v>1</v>
      </c>
      <c r="Q6747" t="s">
        <v>7</v>
      </c>
      <c r="R6747" s="14"/>
      <c r="S6747" s="16">
        <f>Table2[[#This Row],[FTHG]]-Table2[[#This Row],[HTH]]</f>
        <v>0</v>
      </c>
      <c r="T6747" s="14">
        <f>Table2[[#This Row],[FTAG]]-Table2[[#This Row],[HTA]]</f>
        <v>0</v>
      </c>
      <c r="U6747" s="13" t="str">
        <f>IF(Table2[[#This Row],[SHH]]&gt;Table2[[#This Row],[SHA]],"H",IF(Table2[[#This Row],[HTH]]&lt;Table2[[#This Row],[HTA]],"A","D"))</f>
        <v>D</v>
      </c>
      <c r="V6747" s="14"/>
      <c r="W6747">
        <v>18</v>
      </c>
      <c r="X6747">
        <v>10</v>
      </c>
      <c r="Y6747">
        <v>8</v>
      </c>
      <c r="Z6747">
        <v>4</v>
      </c>
      <c r="AA6747">
        <v>18</v>
      </c>
      <c r="AB6747">
        <v>18</v>
      </c>
      <c r="AC6747">
        <v>4</v>
      </c>
      <c r="AD6747">
        <v>2</v>
      </c>
      <c r="AE6747">
        <v>3</v>
      </c>
      <c r="AF6747">
        <v>2</v>
      </c>
      <c r="AG6747">
        <v>0</v>
      </c>
      <c r="AH6747">
        <v>0</v>
      </c>
      <c r="AI6747">
        <v>2.15</v>
      </c>
      <c r="AJ6747">
        <v>3.25</v>
      </c>
      <c r="AK6747">
        <v>3.3</v>
      </c>
    </row>
    <row r="6748" spans="1:37" x14ac:dyDescent="0.45">
      <c r="A6748" s="56"/>
      <c r="B6748" s="27">
        <v>44142</v>
      </c>
      <c r="C6748" s="16" t="s">
        <v>382</v>
      </c>
      <c r="D6748" s="16" t="s">
        <v>383</v>
      </c>
      <c r="E6748" s="13" t="s">
        <v>384</v>
      </c>
      <c r="F6748" s="16" t="s">
        <v>271</v>
      </c>
      <c r="G6748" t="s">
        <v>381</v>
      </c>
      <c r="H6748" s="14"/>
      <c r="I6748" t="s">
        <v>376</v>
      </c>
      <c r="J6748" s="14"/>
      <c r="K6748">
        <v>0</v>
      </c>
      <c r="L6748">
        <v>4</v>
      </c>
      <c r="M6748" t="s">
        <v>8</v>
      </c>
      <c r="N6748" s="14"/>
      <c r="O6748">
        <v>0</v>
      </c>
      <c r="P6748">
        <v>2</v>
      </c>
      <c r="Q6748" t="s">
        <v>8</v>
      </c>
      <c r="R6748" s="14"/>
      <c r="S6748" s="16">
        <f>Table2[[#This Row],[FTHG]]-Table2[[#This Row],[HTH]]</f>
        <v>0</v>
      </c>
      <c r="T6748" s="14">
        <f>Table2[[#This Row],[FTAG]]-Table2[[#This Row],[HTA]]</f>
        <v>2</v>
      </c>
      <c r="U6748" s="13" t="str">
        <f>IF(Table2[[#This Row],[SHH]]&gt;Table2[[#This Row],[SHA]],"H",IF(Table2[[#This Row],[HTH]]&lt;Table2[[#This Row],[HTA]],"A","D"))</f>
        <v>A</v>
      </c>
      <c r="V6748" s="14"/>
      <c r="W6748">
        <v>15</v>
      </c>
      <c r="X6748">
        <v>16</v>
      </c>
      <c r="Y6748">
        <v>1</v>
      </c>
      <c r="Z6748">
        <v>6</v>
      </c>
      <c r="AA6748">
        <v>16</v>
      </c>
      <c r="AB6748">
        <v>18</v>
      </c>
      <c r="AC6748">
        <v>5</v>
      </c>
      <c r="AD6748">
        <v>2</v>
      </c>
      <c r="AE6748">
        <v>3</v>
      </c>
      <c r="AF6748">
        <v>1</v>
      </c>
      <c r="AG6748">
        <v>0</v>
      </c>
      <c r="AH6748">
        <v>0</v>
      </c>
      <c r="AI6748">
        <v>3.8</v>
      </c>
      <c r="AJ6748">
        <v>3</v>
      </c>
      <c r="AK6748">
        <v>2.1</v>
      </c>
    </row>
    <row r="6749" spans="1:37" x14ac:dyDescent="0.45">
      <c r="A6749" s="56"/>
      <c r="B6749" s="27">
        <v>44143</v>
      </c>
      <c r="C6749" s="16" t="s">
        <v>382</v>
      </c>
      <c r="D6749" s="16" t="s">
        <v>383</v>
      </c>
      <c r="E6749" s="13" t="s">
        <v>384</v>
      </c>
      <c r="F6749" s="16" t="s">
        <v>271</v>
      </c>
      <c r="G6749" t="s">
        <v>375</v>
      </c>
      <c r="H6749" s="14"/>
      <c r="I6749" t="s">
        <v>378</v>
      </c>
      <c r="J6749" s="14"/>
      <c r="K6749">
        <v>3</v>
      </c>
      <c r="L6749">
        <v>1</v>
      </c>
      <c r="M6749" t="s">
        <v>7</v>
      </c>
      <c r="N6749" s="14"/>
      <c r="O6749">
        <v>1</v>
      </c>
      <c r="P6749">
        <v>1</v>
      </c>
      <c r="Q6749" t="s">
        <v>23</v>
      </c>
      <c r="R6749" s="14"/>
      <c r="S6749" s="16">
        <f>Table2[[#This Row],[FTHG]]-Table2[[#This Row],[HTH]]</f>
        <v>2</v>
      </c>
      <c r="T6749" s="14">
        <f>Table2[[#This Row],[FTAG]]-Table2[[#This Row],[HTA]]</f>
        <v>0</v>
      </c>
      <c r="U6749" s="13" t="str">
        <f>IF(Table2[[#This Row],[SHH]]&gt;Table2[[#This Row],[SHA]],"H",IF(Table2[[#This Row],[HTH]]&lt;Table2[[#This Row],[HTA]],"A","D"))</f>
        <v>H</v>
      </c>
      <c r="V6749" s="14"/>
      <c r="W6749">
        <v>6</v>
      </c>
      <c r="X6749">
        <v>13</v>
      </c>
      <c r="Y6749">
        <v>5</v>
      </c>
      <c r="Z6749">
        <v>5</v>
      </c>
      <c r="AA6749">
        <v>20</v>
      </c>
      <c r="AB6749">
        <v>15</v>
      </c>
      <c r="AC6749">
        <v>5</v>
      </c>
      <c r="AD6749">
        <v>7</v>
      </c>
      <c r="AE6749">
        <v>4</v>
      </c>
      <c r="AF6749">
        <v>1</v>
      </c>
      <c r="AG6749">
        <v>0</v>
      </c>
      <c r="AH6749">
        <v>0</v>
      </c>
      <c r="AI6749">
        <v>2.5</v>
      </c>
      <c r="AJ6749">
        <v>3.1</v>
      </c>
      <c r="AK6749">
        <v>2.9</v>
      </c>
    </row>
    <row r="6750" spans="1:37" x14ac:dyDescent="0.45">
      <c r="A6750" s="56"/>
      <c r="B6750" s="27">
        <v>44143</v>
      </c>
      <c r="C6750" s="16" t="s">
        <v>382</v>
      </c>
      <c r="D6750" s="16" t="s">
        <v>383</v>
      </c>
      <c r="E6750" s="13" t="s">
        <v>384</v>
      </c>
      <c r="F6750" s="16" t="s">
        <v>271</v>
      </c>
      <c r="G6750" t="s">
        <v>396</v>
      </c>
      <c r="H6750" s="14"/>
      <c r="I6750" t="s">
        <v>390</v>
      </c>
      <c r="J6750" s="14"/>
      <c r="K6750">
        <v>2</v>
      </c>
      <c r="L6750">
        <v>1</v>
      </c>
      <c r="M6750" t="s">
        <v>7</v>
      </c>
      <c r="N6750" s="14"/>
      <c r="O6750">
        <v>0</v>
      </c>
      <c r="P6750">
        <v>1</v>
      </c>
      <c r="Q6750" t="s">
        <v>8</v>
      </c>
      <c r="R6750" s="14"/>
      <c r="S6750" s="16">
        <f>Table2[[#This Row],[FTHG]]-Table2[[#This Row],[HTH]]</f>
        <v>2</v>
      </c>
      <c r="T6750" s="14">
        <f>Table2[[#This Row],[FTAG]]-Table2[[#This Row],[HTA]]</f>
        <v>0</v>
      </c>
      <c r="U6750" s="13" t="str">
        <f>IF(Table2[[#This Row],[SHH]]&gt;Table2[[#This Row],[SHA]],"H",IF(Table2[[#This Row],[HTH]]&lt;Table2[[#This Row],[HTA]],"A","D"))</f>
        <v>H</v>
      </c>
      <c r="V6750" s="14"/>
      <c r="W6750">
        <v>13</v>
      </c>
      <c r="X6750">
        <v>10</v>
      </c>
      <c r="Y6750">
        <v>6</v>
      </c>
      <c r="Z6750">
        <v>8</v>
      </c>
      <c r="AA6750">
        <v>17</v>
      </c>
      <c r="AB6750">
        <v>20</v>
      </c>
      <c r="AC6750">
        <v>8</v>
      </c>
      <c r="AD6750">
        <v>11</v>
      </c>
      <c r="AE6750">
        <v>1</v>
      </c>
      <c r="AF6750">
        <v>4</v>
      </c>
      <c r="AG6750">
        <v>0</v>
      </c>
      <c r="AH6750">
        <v>0</v>
      </c>
      <c r="AI6750">
        <v>2.5499999999999998</v>
      </c>
      <c r="AJ6750">
        <v>3</v>
      </c>
      <c r="AK6750">
        <v>2.9</v>
      </c>
    </row>
    <row r="6751" spans="1:37" x14ac:dyDescent="0.45">
      <c r="A6751" s="56"/>
      <c r="B6751" s="27">
        <v>44143</v>
      </c>
      <c r="C6751" s="16" t="s">
        <v>382</v>
      </c>
      <c r="D6751" s="16" t="s">
        <v>383</v>
      </c>
      <c r="E6751" s="13" t="s">
        <v>384</v>
      </c>
      <c r="F6751" s="16" t="s">
        <v>271</v>
      </c>
      <c r="G6751" t="s">
        <v>393</v>
      </c>
      <c r="H6751" s="14"/>
      <c r="I6751" t="s">
        <v>500</v>
      </c>
      <c r="J6751" s="14"/>
      <c r="K6751">
        <v>3</v>
      </c>
      <c r="L6751">
        <v>1</v>
      </c>
      <c r="M6751" t="s">
        <v>7</v>
      </c>
      <c r="N6751" s="14"/>
      <c r="O6751">
        <v>1</v>
      </c>
      <c r="P6751">
        <v>1</v>
      </c>
      <c r="Q6751" t="s">
        <v>23</v>
      </c>
      <c r="R6751" s="14"/>
      <c r="S6751" s="16">
        <f>Table2[[#This Row],[FTHG]]-Table2[[#This Row],[HTH]]</f>
        <v>2</v>
      </c>
      <c r="T6751" s="14">
        <f>Table2[[#This Row],[FTAG]]-Table2[[#This Row],[HTA]]</f>
        <v>0</v>
      </c>
      <c r="U6751" s="13" t="str">
        <f>IF(Table2[[#This Row],[SHH]]&gt;Table2[[#This Row],[SHA]],"H",IF(Table2[[#This Row],[HTH]]&lt;Table2[[#This Row],[HTA]],"A","D"))</f>
        <v>H</v>
      </c>
      <c r="V6751" s="14"/>
      <c r="W6751">
        <v>18</v>
      </c>
      <c r="X6751">
        <v>8</v>
      </c>
      <c r="Y6751">
        <v>7</v>
      </c>
      <c r="Z6751">
        <v>1</v>
      </c>
      <c r="AA6751">
        <v>15</v>
      </c>
      <c r="AB6751">
        <v>21</v>
      </c>
      <c r="AC6751">
        <v>11</v>
      </c>
      <c r="AD6751">
        <v>4</v>
      </c>
      <c r="AE6751">
        <v>3</v>
      </c>
      <c r="AF6751">
        <v>3</v>
      </c>
      <c r="AG6751">
        <v>0</v>
      </c>
      <c r="AH6751">
        <v>0</v>
      </c>
      <c r="AI6751">
        <v>1.2</v>
      </c>
      <c r="AJ6751">
        <v>6.5</v>
      </c>
      <c r="AK6751">
        <v>13</v>
      </c>
    </row>
    <row r="6752" spans="1:37" x14ac:dyDescent="0.45">
      <c r="A6752" s="56"/>
      <c r="B6752" s="27">
        <v>44143</v>
      </c>
      <c r="C6752" s="16" t="s">
        <v>382</v>
      </c>
      <c r="D6752" s="16" t="s">
        <v>383</v>
      </c>
      <c r="E6752" s="13" t="s">
        <v>384</v>
      </c>
      <c r="F6752" s="16" t="s">
        <v>271</v>
      </c>
      <c r="G6752" t="s">
        <v>371</v>
      </c>
      <c r="H6752" s="14"/>
      <c r="I6752" t="s">
        <v>372</v>
      </c>
      <c r="J6752" s="14"/>
      <c r="K6752">
        <v>2</v>
      </c>
      <c r="L6752">
        <v>3</v>
      </c>
      <c r="M6752" t="s">
        <v>8</v>
      </c>
      <c r="N6752" s="14"/>
      <c r="O6752">
        <v>0</v>
      </c>
      <c r="P6752">
        <v>1</v>
      </c>
      <c r="Q6752" t="s">
        <v>8</v>
      </c>
      <c r="R6752" s="14"/>
      <c r="S6752" s="16">
        <f>Table2[[#This Row],[FTHG]]-Table2[[#This Row],[HTH]]</f>
        <v>2</v>
      </c>
      <c r="T6752" s="14">
        <f>Table2[[#This Row],[FTAG]]-Table2[[#This Row],[HTA]]</f>
        <v>2</v>
      </c>
      <c r="U6752" s="13" t="str">
        <f>IF(Table2[[#This Row],[SHH]]&gt;Table2[[#This Row],[SHA]],"H",IF(Table2[[#This Row],[HTH]]&lt;Table2[[#This Row],[HTA]],"A","D"))</f>
        <v>A</v>
      </c>
      <c r="V6752" s="14"/>
      <c r="W6752">
        <v>12</v>
      </c>
      <c r="X6752">
        <v>7</v>
      </c>
      <c r="Y6752">
        <v>5</v>
      </c>
      <c r="Z6752">
        <v>5</v>
      </c>
      <c r="AA6752">
        <v>13</v>
      </c>
      <c r="AB6752">
        <v>13</v>
      </c>
      <c r="AC6752">
        <v>5</v>
      </c>
      <c r="AD6752">
        <v>3</v>
      </c>
      <c r="AE6752">
        <v>1</v>
      </c>
      <c r="AF6752">
        <v>3</v>
      </c>
      <c r="AG6752">
        <v>0</v>
      </c>
      <c r="AH6752">
        <v>0</v>
      </c>
      <c r="AI6752">
        <v>1.57</v>
      </c>
      <c r="AJ6752">
        <v>4.2</v>
      </c>
      <c r="AK6752">
        <v>5.25</v>
      </c>
    </row>
    <row r="6753" spans="1:37" x14ac:dyDescent="0.45">
      <c r="A6753" s="56"/>
      <c r="B6753" s="27">
        <v>44162</v>
      </c>
      <c r="C6753" s="16" t="s">
        <v>382</v>
      </c>
      <c r="D6753" s="16" t="s">
        <v>383</v>
      </c>
      <c r="E6753" s="13" t="s">
        <v>384</v>
      </c>
      <c r="F6753" s="16" t="s">
        <v>271</v>
      </c>
      <c r="G6753" t="s">
        <v>379</v>
      </c>
      <c r="H6753" s="14"/>
      <c r="I6753" t="s">
        <v>498</v>
      </c>
      <c r="J6753" s="14"/>
      <c r="K6753">
        <v>2</v>
      </c>
      <c r="L6753">
        <v>0</v>
      </c>
      <c r="M6753" t="s">
        <v>7</v>
      </c>
      <c r="N6753" s="14"/>
      <c r="O6753">
        <v>1</v>
      </c>
      <c r="P6753">
        <v>0</v>
      </c>
      <c r="Q6753" t="s">
        <v>7</v>
      </c>
      <c r="R6753" s="14"/>
      <c r="S6753" s="16">
        <f>Table2[[#This Row],[FTHG]]-Table2[[#This Row],[HTH]]</f>
        <v>1</v>
      </c>
      <c r="T6753" s="14">
        <f>Table2[[#This Row],[FTAG]]-Table2[[#This Row],[HTA]]</f>
        <v>0</v>
      </c>
      <c r="U6753" s="13" t="str">
        <f>IF(Table2[[#This Row],[SHH]]&gt;Table2[[#This Row],[SHA]],"H",IF(Table2[[#This Row],[HTH]]&lt;Table2[[#This Row],[HTA]],"A","D"))</f>
        <v>H</v>
      </c>
      <c r="V6753" s="14"/>
      <c r="W6753">
        <v>11</v>
      </c>
      <c r="X6753">
        <v>9</v>
      </c>
      <c r="Y6753">
        <v>4</v>
      </c>
      <c r="Z6753">
        <v>1</v>
      </c>
      <c r="AA6753">
        <v>22</v>
      </c>
      <c r="AB6753">
        <v>17</v>
      </c>
      <c r="AC6753">
        <v>3</v>
      </c>
      <c r="AD6753">
        <v>3</v>
      </c>
      <c r="AE6753">
        <v>4</v>
      </c>
      <c r="AF6753">
        <v>4</v>
      </c>
      <c r="AG6753">
        <v>0</v>
      </c>
      <c r="AH6753">
        <v>0</v>
      </c>
      <c r="AI6753">
        <v>2.1</v>
      </c>
      <c r="AJ6753">
        <v>3.2</v>
      </c>
      <c r="AK6753">
        <v>3.6</v>
      </c>
    </row>
    <row r="6754" spans="1:37" x14ac:dyDescent="0.45">
      <c r="A6754" s="56"/>
      <c r="B6754" s="27">
        <v>44162</v>
      </c>
      <c r="C6754" s="16" t="s">
        <v>382</v>
      </c>
      <c r="D6754" s="16" t="s">
        <v>383</v>
      </c>
      <c r="E6754" s="13" t="s">
        <v>384</v>
      </c>
      <c r="F6754" s="16" t="s">
        <v>271</v>
      </c>
      <c r="G6754" t="s">
        <v>499</v>
      </c>
      <c r="H6754" s="14"/>
      <c r="I6754" t="s">
        <v>381</v>
      </c>
      <c r="J6754" s="14"/>
      <c r="K6754">
        <v>0</v>
      </c>
      <c r="L6754">
        <v>2</v>
      </c>
      <c r="M6754" t="s">
        <v>8</v>
      </c>
      <c r="N6754" s="14"/>
      <c r="O6754">
        <v>0</v>
      </c>
      <c r="P6754">
        <v>0</v>
      </c>
      <c r="Q6754" t="s">
        <v>23</v>
      </c>
      <c r="R6754" s="14"/>
      <c r="S6754" s="16">
        <f>Table2[[#This Row],[FTHG]]-Table2[[#This Row],[HTH]]</f>
        <v>0</v>
      </c>
      <c r="T6754" s="14">
        <f>Table2[[#This Row],[FTAG]]-Table2[[#This Row],[HTA]]</f>
        <v>2</v>
      </c>
      <c r="U6754" s="13" t="str">
        <f>IF(Table2[[#This Row],[SHH]]&gt;Table2[[#This Row],[SHA]],"H",IF(Table2[[#This Row],[HTH]]&lt;Table2[[#This Row],[HTA]],"A","D"))</f>
        <v>D</v>
      </c>
      <c r="V6754" s="14"/>
      <c r="W6754">
        <v>13</v>
      </c>
      <c r="X6754">
        <v>10</v>
      </c>
      <c r="Y6754">
        <v>4</v>
      </c>
      <c r="Z6754">
        <v>5</v>
      </c>
      <c r="AA6754">
        <v>14</v>
      </c>
      <c r="AB6754">
        <v>15</v>
      </c>
      <c r="AC6754">
        <v>5</v>
      </c>
      <c r="AD6754">
        <v>2</v>
      </c>
      <c r="AE6754">
        <v>1</v>
      </c>
      <c r="AF6754">
        <v>2</v>
      </c>
      <c r="AG6754">
        <v>1</v>
      </c>
      <c r="AH6754">
        <v>0</v>
      </c>
      <c r="AI6754">
        <v>4.33</v>
      </c>
      <c r="AJ6754">
        <v>3.6</v>
      </c>
      <c r="AK6754">
        <v>1.8</v>
      </c>
    </row>
    <row r="6755" spans="1:37" x14ac:dyDescent="0.45">
      <c r="A6755" s="56"/>
      <c r="B6755" s="27">
        <v>44163</v>
      </c>
      <c r="C6755" s="16" t="s">
        <v>382</v>
      </c>
      <c r="D6755" s="16" t="s">
        <v>383</v>
      </c>
      <c r="E6755" s="13" t="s">
        <v>384</v>
      </c>
      <c r="F6755" s="16" t="s">
        <v>271</v>
      </c>
      <c r="G6755" t="s">
        <v>387</v>
      </c>
      <c r="H6755" s="14"/>
      <c r="I6755" t="s">
        <v>393</v>
      </c>
      <c r="J6755" s="14"/>
      <c r="K6755">
        <v>0</v>
      </c>
      <c r="L6755">
        <v>1</v>
      </c>
      <c r="M6755" t="s">
        <v>8</v>
      </c>
      <c r="N6755" s="14"/>
      <c r="O6755">
        <v>0</v>
      </c>
      <c r="P6755">
        <v>1</v>
      </c>
      <c r="Q6755" t="s">
        <v>8</v>
      </c>
      <c r="R6755" s="14"/>
      <c r="S6755" s="16">
        <f>Table2[[#This Row],[FTHG]]-Table2[[#This Row],[HTH]]</f>
        <v>0</v>
      </c>
      <c r="T6755" s="14">
        <f>Table2[[#This Row],[FTAG]]-Table2[[#This Row],[HTA]]</f>
        <v>0</v>
      </c>
      <c r="U6755" s="13" t="str">
        <f>IF(Table2[[#This Row],[SHH]]&gt;Table2[[#This Row],[SHA]],"H",IF(Table2[[#This Row],[HTH]]&lt;Table2[[#This Row],[HTA]],"A","D"))</f>
        <v>A</v>
      </c>
      <c r="V6755" s="14"/>
      <c r="W6755">
        <v>7</v>
      </c>
      <c r="X6755">
        <v>4</v>
      </c>
      <c r="Y6755">
        <v>2</v>
      </c>
      <c r="Z6755">
        <v>2</v>
      </c>
      <c r="AA6755">
        <v>12</v>
      </c>
      <c r="AB6755">
        <v>14</v>
      </c>
      <c r="AC6755">
        <v>2</v>
      </c>
      <c r="AD6755">
        <v>7</v>
      </c>
      <c r="AE6755">
        <v>2</v>
      </c>
      <c r="AF6755">
        <v>1</v>
      </c>
      <c r="AG6755">
        <v>0</v>
      </c>
      <c r="AH6755">
        <v>0</v>
      </c>
      <c r="AI6755">
        <v>6.5</v>
      </c>
      <c r="AJ6755">
        <v>4.25</v>
      </c>
      <c r="AK6755">
        <v>1.5</v>
      </c>
    </row>
    <row r="6756" spans="1:37" x14ac:dyDescent="0.45">
      <c r="A6756" s="56"/>
      <c r="B6756" s="27">
        <v>44163</v>
      </c>
      <c r="C6756" s="16" t="s">
        <v>382</v>
      </c>
      <c r="D6756" s="16" t="s">
        <v>383</v>
      </c>
      <c r="E6756" s="13" t="s">
        <v>384</v>
      </c>
      <c r="F6756" s="16" t="s">
        <v>271</v>
      </c>
      <c r="G6756" t="s">
        <v>376</v>
      </c>
      <c r="H6756" s="14"/>
      <c r="I6756" t="s">
        <v>398</v>
      </c>
      <c r="J6756" s="14"/>
      <c r="K6756">
        <v>2</v>
      </c>
      <c r="L6756">
        <v>1</v>
      </c>
      <c r="M6756" t="s">
        <v>7</v>
      </c>
      <c r="N6756" s="14"/>
      <c r="O6756">
        <v>1</v>
      </c>
      <c r="P6756">
        <v>1</v>
      </c>
      <c r="Q6756" t="s">
        <v>23</v>
      </c>
      <c r="R6756" s="14"/>
      <c r="S6756" s="16">
        <f>Table2[[#This Row],[FTHG]]-Table2[[#This Row],[HTH]]</f>
        <v>1</v>
      </c>
      <c r="T6756" s="14">
        <f>Table2[[#This Row],[FTAG]]-Table2[[#This Row],[HTA]]</f>
        <v>0</v>
      </c>
      <c r="U6756" s="13" t="str">
        <f>IF(Table2[[#This Row],[SHH]]&gt;Table2[[#This Row],[SHA]],"H",IF(Table2[[#This Row],[HTH]]&lt;Table2[[#This Row],[HTA]],"A","D"))</f>
        <v>H</v>
      </c>
      <c r="V6756" s="14"/>
      <c r="W6756">
        <v>13</v>
      </c>
      <c r="X6756">
        <v>2</v>
      </c>
      <c r="Y6756">
        <v>5</v>
      </c>
      <c r="Z6756">
        <v>0</v>
      </c>
      <c r="AA6756">
        <v>17</v>
      </c>
      <c r="AB6756">
        <v>13</v>
      </c>
      <c r="AC6756">
        <v>9</v>
      </c>
      <c r="AD6756">
        <v>0</v>
      </c>
      <c r="AE6756">
        <v>1</v>
      </c>
      <c r="AF6756">
        <v>2</v>
      </c>
      <c r="AG6756">
        <v>0</v>
      </c>
      <c r="AH6756">
        <v>0</v>
      </c>
      <c r="AI6756">
        <v>1.25</v>
      </c>
      <c r="AJ6756">
        <v>5.75</v>
      </c>
      <c r="AK6756">
        <v>11</v>
      </c>
    </row>
    <row r="6757" spans="1:37" x14ac:dyDescent="0.45">
      <c r="A6757" s="56"/>
      <c r="B6757" s="27">
        <v>44164</v>
      </c>
      <c r="C6757" s="16" t="s">
        <v>382</v>
      </c>
      <c r="D6757" s="16" t="s">
        <v>383</v>
      </c>
      <c r="E6757" s="13" t="s">
        <v>384</v>
      </c>
      <c r="F6757" s="16" t="s">
        <v>271</v>
      </c>
      <c r="G6757" t="s">
        <v>390</v>
      </c>
      <c r="H6757" s="14"/>
      <c r="I6757" t="s">
        <v>400</v>
      </c>
      <c r="J6757" s="14"/>
      <c r="K6757">
        <v>2</v>
      </c>
      <c r="L6757">
        <v>0</v>
      </c>
      <c r="M6757" t="s">
        <v>7</v>
      </c>
      <c r="N6757" s="14"/>
      <c r="O6757">
        <v>1</v>
      </c>
      <c r="P6757">
        <v>0</v>
      </c>
      <c r="Q6757" t="s">
        <v>7</v>
      </c>
      <c r="R6757" s="14"/>
      <c r="S6757" s="16">
        <f>Table2[[#This Row],[FTHG]]-Table2[[#This Row],[HTH]]</f>
        <v>1</v>
      </c>
      <c r="T6757" s="14">
        <f>Table2[[#This Row],[FTAG]]-Table2[[#This Row],[HTA]]</f>
        <v>0</v>
      </c>
      <c r="U6757" s="13" t="str">
        <f>IF(Table2[[#This Row],[SHH]]&gt;Table2[[#This Row],[SHA]],"H",IF(Table2[[#This Row],[HTH]]&lt;Table2[[#This Row],[HTA]],"A","D"))</f>
        <v>H</v>
      </c>
      <c r="V6757" s="14"/>
      <c r="W6757">
        <v>4</v>
      </c>
      <c r="X6757">
        <v>12</v>
      </c>
      <c r="Y6757">
        <v>2</v>
      </c>
      <c r="Z6757">
        <v>3</v>
      </c>
      <c r="AA6757">
        <v>19</v>
      </c>
      <c r="AB6757">
        <v>10</v>
      </c>
      <c r="AC6757">
        <v>2</v>
      </c>
      <c r="AD6757">
        <v>8</v>
      </c>
      <c r="AE6757">
        <v>1</v>
      </c>
      <c r="AF6757">
        <v>1</v>
      </c>
      <c r="AG6757">
        <v>0</v>
      </c>
      <c r="AH6757">
        <v>0</v>
      </c>
      <c r="AI6757">
        <v>2.9</v>
      </c>
      <c r="AJ6757">
        <v>3.4</v>
      </c>
      <c r="AK6757">
        <v>2.2999999999999998</v>
      </c>
    </row>
    <row r="6758" spans="1:37" x14ac:dyDescent="0.45">
      <c r="A6758" s="56"/>
      <c r="B6758" s="27">
        <v>44164</v>
      </c>
      <c r="C6758" s="16" t="s">
        <v>382</v>
      </c>
      <c r="D6758" s="16" t="s">
        <v>383</v>
      </c>
      <c r="E6758" s="13" t="s">
        <v>384</v>
      </c>
      <c r="F6758" s="16" t="s">
        <v>271</v>
      </c>
      <c r="G6758" t="s">
        <v>500</v>
      </c>
      <c r="H6758" s="14"/>
      <c r="I6758" t="s">
        <v>396</v>
      </c>
      <c r="J6758" s="14"/>
      <c r="K6758">
        <v>1</v>
      </c>
      <c r="L6758">
        <v>0</v>
      </c>
      <c r="M6758" t="s">
        <v>7</v>
      </c>
      <c r="N6758" s="14"/>
      <c r="O6758">
        <v>0</v>
      </c>
      <c r="P6758">
        <v>0</v>
      </c>
      <c r="Q6758" t="s">
        <v>23</v>
      </c>
      <c r="R6758" s="14"/>
      <c r="S6758" s="16">
        <f>Table2[[#This Row],[FTHG]]-Table2[[#This Row],[HTH]]</f>
        <v>1</v>
      </c>
      <c r="T6758" s="14">
        <f>Table2[[#This Row],[FTAG]]-Table2[[#This Row],[HTA]]</f>
        <v>0</v>
      </c>
      <c r="U6758" s="13" t="str">
        <f>IF(Table2[[#This Row],[SHH]]&gt;Table2[[#This Row],[SHA]],"H",IF(Table2[[#This Row],[HTH]]&lt;Table2[[#This Row],[HTA]],"A","D"))</f>
        <v>H</v>
      </c>
      <c r="V6758" s="14"/>
      <c r="W6758">
        <v>14</v>
      </c>
      <c r="X6758">
        <v>12</v>
      </c>
      <c r="Y6758">
        <v>4</v>
      </c>
      <c r="Z6758">
        <v>1</v>
      </c>
      <c r="AA6758">
        <v>17</v>
      </c>
      <c r="AB6758">
        <v>10</v>
      </c>
      <c r="AC6758">
        <v>7</v>
      </c>
      <c r="AD6758">
        <v>3</v>
      </c>
      <c r="AE6758">
        <v>3</v>
      </c>
      <c r="AF6758">
        <v>2</v>
      </c>
      <c r="AG6758">
        <v>0</v>
      </c>
      <c r="AH6758">
        <v>1</v>
      </c>
      <c r="AI6758">
        <v>2.1</v>
      </c>
      <c r="AJ6758">
        <v>3.5</v>
      </c>
      <c r="AK6758">
        <v>3.3</v>
      </c>
    </row>
    <row r="6759" spans="1:37" x14ac:dyDescent="0.45">
      <c r="A6759" s="56"/>
      <c r="B6759" s="27">
        <v>44164</v>
      </c>
      <c r="C6759" s="16" t="s">
        <v>382</v>
      </c>
      <c r="D6759" s="16" t="s">
        <v>383</v>
      </c>
      <c r="E6759" s="13" t="s">
        <v>384</v>
      </c>
      <c r="F6759" s="16" t="s">
        <v>271</v>
      </c>
      <c r="G6759" t="s">
        <v>378</v>
      </c>
      <c r="H6759" s="14"/>
      <c r="I6759" t="s">
        <v>373</v>
      </c>
      <c r="J6759" s="14"/>
      <c r="K6759">
        <v>0</v>
      </c>
      <c r="L6759">
        <v>0</v>
      </c>
      <c r="M6759" t="s">
        <v>23</v>
      </c>
      <c r="N6759" s="14"/>
      <c r="O6759">
        <v>0</v>
      </c>
      <c r="P6759">
        <v>0</v>
      </c>
      <c r="Q6759" t="s">
        <v>23</v>
      </c>
      <c r="R6759" s="14"/>
      <c r="S6759" s="16">
        <f>Table2[[#This Row],[FTHG]]-Table2[[#This Row],[HTH]]</f>
        <v>0</v>
      </c>
      <c r="T6759" s="14">
        <f>Table2[[#This Row],[FTAG]]-Table2[[#This Row],[HTA]]</f>
        <v>0</v>
      </c>
      <c r="U6759" s="13" t="str">
        <f>IF(Table2[[#This Row],[SHH]]&gt;Table2[[#This Row],[SHA]],"H",IF(Table2[[#This Row],[HTH]]&lt;Table2[[#This Row],[HTA]],"A","D"))</f>
        <v>D</v>
      </c>
      <c r="V6759" s="14"/>
      <c r="W6759">
        <v>15</v>
      </c>
      <c r="X6759">
        <v>14</v>
      </c>
      <c r="Y6759">
        <v>6</v>
      </c>
      <c r="Z6759">
        <v>4</v>
      </c>
      <c r="AA6759">
        <v>6</v>
      </c>
      <c r="AB6759">
        <v>11</v>
      </c>
      <c r="AC6759">
        <v>4</v>
      </c>
      <c r="AD6759">
        <v>7</v>
      </c>
      <c r="AE6759">
        <v>1</v>
      </c>
      <c r="AF6759">
        <v>4</v>
      </c>
      <c r="AG6759">
        <v>0</v>
      </c>
      <c r="AH6759">
        <v>0</v>
      </c>
      <c r="AI6759">
        <v>2.1</v>
      </c>
      <c r="AJ6759">
        <v>3.1</v>
      </c>
      <c r="AK6759">
        <v>3.75</v>
      </c>
    </row>
    <row r="6760" spans="1:37" x14ac:dyDescent="0.45">
      <c r="A6760" s="56"/>
      <c r="B6760" s="27">
        <v>44164</v>
      </c>
      <c r="C6760" s="16" t="s">
        <v>382</v>
      </c>
      <c r="D6760" s="16" t="s">
        <v>383</v>
      </c>
      <c r="E6760" s="13" t="s">
        <v>384</v>
      </c>
      <c r="F6760" s="16" t="s">
        <v>271</v>
      </c>
      <c r="G6760" t="s">
        <v>372</v>
      </c>
      <c r="H6760" s="14"/>
      <c r="I6760" t="s">
        <v>375</v>
      </c>
      <c r="J6760" s="14"/>
      <c r="K6760">
        <v>1</v>
      </c>
      <c r="L6760">
        <v>0</v>
      </c>
      <c r="M6760" t="s">
        <v>7</v>
      </c>
      <c r="N6760" s="14"/>
      <c r="O6760">
        <v>0</v>
      </c>
      <c r="P6760">
        <v>0</v>
      </c>
      <c r="Q6760" t="s">
        <v>23</v>
      </c>
      <c r="R6760" s="14"/>
      <c r="S6760" s="16">
        <f>Table2[[#This Row],[FTHG]]-Table2[[#This Row],[HTH]]</f>
        <v>1</v>
      </c>
      <c r="T6760" s="14">
        <f>Table2[[#This Row],[FTAG]]-Table2[[#This Row],[HTA]]</f>
        <v>0</v>
      </c>
      <c r="U6760" s="13" t="str">
        <f>IF(Table2[[#This Row],[SHH]]&gt;Table2[[#This Row],[SHA]],"H",IF(Table2[[#This Row],[HTH]]&lt;Table2[[#This Row],[HTA]],"A","D"))</f>
        <v>H</v>
      </c>
      <c r="V6760" s="14"/>
      <c r="W6760">
        <v>16</v>
      </c>
      <c r="X6760">
        <v>6</v>
      </c>
      <c r="Y6760">
        <v>7</v>
      </c>
      <c r="Z6760">
        <v>0</v>
      </c>
      <c r="AA6760">
        <v>19</v>
      </c>
      <c r="AB6760">
        <v>17</v>
      </c>
      <c r="AC6760">
        <v>7</v>
      </c>
      <c r="AD6760">
        <v>3</v>
      </c>
      <c r="AE6760">
        <v>3</v>
      </c>
      <c r="AF6760">
        <v>3</v>
      </c>
      <c r="AG6760">
        <v>0</v>
      </c>
      <c r="AH6760">
        <v>0</v>
      </c>
      <c r="AI6760">
        <v>1.33</v>
      </c>
      <c r="AJ6760">
        <v>5</v>
      </c>
      <c r="AK6760">
        <v>9</v>
      </c>
    </row>
    <row r="6761" spans="1:37" x14ac:dyDescent="0.45">
      <c r="A6761" s="56"/>
      <c r="B6761" s="27">
        <v>44165</v>
      </c>
      <c r="C6761" s="16" t="s">
        <v>382</v>
      </c>
      <c r="D6761" s="16" t="s">
        <v>383</v>
      </c>
      <c r="E6761" s="13" t="s">
        <v>384</v>
      </c>
      <c r="F6761" s="16" t="s">
        <v>271</v>
      </c>
      <c r="G6761" t="s">
        <v>380</v>
      </c>
      <c r="H6761" s="14"/>
      <c r="I6761" t="s">
        <v>371</v>
      </c>
      <c r="J6761" s="14"/>
      <c r="K6761">
        <v>1</v>
      </c>
      <c r="L6761">
        <v>2</v>
      </c>
      <c r="M6761" t="s">
        <v>8</v>
      </c>
      <c r="N6761" s="14"/>
      <c r="O6761">
        <v>1</v>
      </c>
      <c r="P6761">
        <v>1</v>
      </c>
      <c r="Q6761" t="s">
        <v>23</v>
      </c>
      <c r="R6761" s="14"/>
      <c r="S6761" s="16">
        <f>Table2[[#This Row],[FTHG]]-Table2[[#This Row],[HTH]]</f>
        <v>0</v>
      </c>
      <c r="T6761" s="14">
        <f>Table2[[#This Row],[FTAG]]-Table2[[#This Row],[HTA]]</f>
        <v>1</v>
      </c>
      <c r="U6761" s="13" t="str">
        <f>IF(Table2[[#This Row],[SHH]]&gt;Table2[[#This Row],[SHA]],"H",IF(Table2[[#This Row],[HTH]]&lt;Table2[[#This Row],[HTA]],"A","D"))</f>
        <v>D</v>
      </c>
      <c r="V6761" s="14"/>
      <c r="W6761">
        <v>5</v>
      </c>
      <c r="X6761">
        <v>12</v>
      </c>
      <c r="Y6761">
        <v>2</v>
      </c>
      <c r="Z6761">
        <v>2</v>
      </c>
      <c r="AA6761">
        <v>21</v>
      </c>
      <c r="AB6761">
        <v>9</v>
      </c>
      <c r="AC6761">
        <v>1</v>
      </c>
      <c r="AD6761">
        <v>12</v>
      </c>
      <c r="AE6761">
        <v>0</v>
      </c>
      <c r="AF6761">
        <v>1</v>
      </c>
      <c r="AG6761">
        <v>0</v>
      </c>
      <c r="AH6761">
        <v>0</v>
      </c>
      <c r="AI6761">
        <v>9</v>
      </c>
      <c r="AJ6761">
        <v>5.5</v>
      </c>
      <c r="AK6761">
        <v>1.3</v>
      </c>
    </row>
    <row r="6762" spans="1:37" x14ac:dyDescent="0.45">
      <c r="A6762" s="56"/>
      <c r="B6762" s="27">
        <v>44166</v>
      </c>
      <c r="C6762" s="16" t="s">
        <v>382</v>
      </c>
      <c r="D6762" s="16" t="s">
        <v>383</v>
      </c>
      <c r="E6762" s="13" t="s">
        <v>384</v>
      </c>
      <c r="F6762" s="16" t="s">
        <v>271</v>
      </c>
      <c r="G6762" t="s">
        <v>398</v>
      </c>
      <c r="H6762" s="14"/>
      <c r="I6762" t="s">
        <v>379</v>
      </c>
      <c r="J6762" s="14"/>
      <c r="K6762">
        <v>0</v>
      </c>
      <c r="L6762">
        <v>1</v>
      </c>
      <c r="M6762" t="s">
        <v>8</v>
      </c>
      <c r="N6762" s="14"/>
      <c r="O6762">
        <v>0</v>
      </c>
      <c r="P6762">
        <v>1</v>
      </c>
      <c r="Q6762" t="s">
        <v>8</v>
      </c>
      <c r="R6762" s="14"/>
      <c r="S6762" s="16">
        <f>Table2[[#This Row],[FTHG]]-Table2[[#This Row],[HTH]]</f>
        <v>0</v>
      </c>
      <c r="T6762" s="14">
        <f>Table2[[#This Row],[FTAG]]-Table2[[#This Row],[HTA]]</f>
        <v>0</v>
      </c>
      <c r="U6762" s="13" t="str">
        <f>IF(Table2[[#This Row],[SHH]]&gt;Table2[[#This Row],[SHA]],"H",IF(Table2[[#This Row],[HTH]]&lt;Table2[[#This Row],[HTA]],"A","D"))</f>
        <v>A</v>
      </c>
      <c r="V6762" s="14"/>
      <c r="W6762">
        <v>10</v>
      </c>
      <c r="X6762">
        <v>12</v>
      </c>
      <c r="Y6762">
        <v>2</v>
      </c>
      <c r="Z6762">
        <v>4</v>
      </c>
      <c r="AA6762">
        <v>18</v>
      </c>
      <c r="AB6762">
        <v>26</v>
      </c>
      <c r="AC6762">
        <v>2</v>
      </c>
      <c r="AD6762">
        <v>2</v>
      </c>
      <c r="AE6762">
        <v>1</v>
      </c>
      <c r="AF6762">
        <v>0</v>
      </c>
      <c r="AG6762">
        <v>0</v>
      </c>
      <c r="AH6762">
        <v>0</v>
      </c>
      <c r="AI6762">
        <v>3.6</v>
      </c>
      <c r="AJ6762">
        <v>3.25</v>
      </c>
      <c r="AK6762">
        <v>2.1</v>
      </c>
    </row>
    <row r="6763" spans="1:37" x14ac:dyDescent="0.45">
      <c r="A6763" s="56"/>
      <c r="B6763" s="27">
        <v>44170</v>
      </c>
      <c r="C6763" s="16" t="s">
        <v>382</v>
      </c>
      <c r="D6763" s="16" t="s">
        <v>383</v>
      </c>
      <c r="E6763" s="13" t="s">
        <v>384</v>
      </c>
      <c r="F6763" s="16" t="s">
        <v>271</v>
      </c>
      <c r="G6763" t="s">
        <v>381</v>
      </c>
      <c r="H6763" s="14"/>
      <c r="I6763" t="s">
        <v>500</v>
      </c>
      <c r="J6763" s="14"/>
      <c r="K6763">
        <v>1</v>
      </c>
      <c r="L6763">
        <v>0</v>
      </c>
      <c r="M6763" t="s">
        <v>7</v>
      </c>
      <c r="N6763" s="14"/>
      <c r="O6763">
        <v>1</v>
      </c>
      <c r="P6763">
        <v>0</v>
      </c>
      <c r="Q6763" t="s">
        <v>7</v>
      </c>
      <c r="R6763" s="14"/>
      <c r="S6763" s="16">
        <f>Table2[[#This Row],[FTHG]]-Table2[[#This Row],[HTH]]</f>
        <v>0</v>
      </c>
      <c r="T6763" s="14">
        <f>Table2[[#This Row],[FTAG]]-Table2[[#This Row],[HTA]]</f>
        <v>0</v>
      </c>
      <c r="U6763" s="13" t="str">
        <f>IF(Table2[[#This Row],[SHH]]&gt;Table2[[#This Row],[SHA]],"H",IF(Table2[[#This Row],[HTH]]&lt;Table2[[#This Row],[HTA]],"A","D"))</f>
        <v>D</v>
      </c>
      <c r="V6763" s="14"/>
      <c r="W6763">
        <v>10</v>
      </c>
      <c r="X6763">
        <v>7</v>
      </c>
      <c r="Y6763">
        <v>3</v>
      </c>
      <c r="Z6763">
        <v>1</v>
      </c>
      <c r="AA6763">
        <v>20</v>
      </c>
      <c r="AB6763">
        <v>17</v>
      </c>
      <c r="AC6763">
        <v>5</v>
      </c>
      <c r="AD6763">
        <v>3</v>
      </c>
      <c r="AE6763">
        <v>6</v>
      </c>
      <c r="AF6763">
        <v>4</v>
      </c>
      <c r="AG6763">
        <v>0</v>
      </c>
      <c r="AH6763">
        <v>0</v>
      </c>
      <c r="AI6763">
        <v>1.9</v>
      </c>
      <c r="AJ6763">
        <v>3.5</v>
      </c>
      <c r="AK6763">
        <v>4</v>
      </c>
    </row>
    <row r="6764" spans="1:37" x14ac:dyDescent="0.45">
      <c r="A6764" s="56"/>
      <c r="B6764" s="27">
        <v>44170</v>
      </c>
      <c r="C6764" s="16" t="s">
        <v>382</v>
      </c>
      <c r="D6764" s="16" t="s">
        <v>383</v>
      </c>
      <c r="E6764" s="13" t="s">
        <v>384</v>
      </c>
      <c r="F6764" s="16" t="s">
        <v>271</v>
      </c>
      <c r="G6764" t="s">
        <v>398</v>
      </c>
      <c r="H6764" s="14"/>
      <c r="I6764" t="s">
        <v>390</v>
      </c>
      <c r="J6764" s="14"/>
      <c r="K6764">
        <v>1</v>
      </c>
      <c r="L6764">
        <v>1</v>
      </c>
      <c r="M6764" t="s">
        <v>23</v>
      </c>
      <c r="N6764" s="14"/>
      <c r="O6764">
        <v>0</v>
      </c>
      <c r="P6764">
        <v>0</v>
      </c>
      <c r="Q6764" t="s">
        <v>23</v>
      </c>
      <c r="R6764" s="14"/>
      <c r="S6764" s="16">
        <f>Table2[[#This Row],[FTHG]]-Table2[[#This Row],[HTH]]</f>
        <v>1</v>
      </c>
      <c r="T6764" s="14">
        <f>Table2[[#This Row],[FTAG]]-Table2[[#This Row],[HTA]]</f>
        <v>1</v>
      </c>
      <c r="U6764" s="13" t="str">
        <f>IF(Table2[[#This Row],[SHH]]&gt;Table2[[#This Row],[SHA]],"H",IF(Table2[[#This Row],[HTH]]&lt;Table2[[#This Row],[HTA]],"A","D"))</f>
        <v>D</v>
      </c>
      <c r="V6764" s="14"/>
      <c r="W6764">
        <v>4</v>
      </c>
      <c r="X6764">
        <v>6</v>
      </c>
      <c r="Y6764">
        <v>2</v>
      </c>
      <c r="Z6764">
        <v>2</v>
      </c>
      <c r="AA6764">
        <v>17</v>
      </c>
      <c r="AB6764">
        <v>18</v>
      </c>
      <c r="AC6764">
        <v>1</v>
      </c>
      <c r="AD6764">
        <v>2</v>
      </c>
      <c r="AE6764">
        <v>3</v>
      </c>
      <c r="AF6764">
        <v>2</v>
      </c>
      <c r="AG6764">
        <v>0</v>
      </c>
      <c r="AH6764">
        <v>0</v>
      </c>
      <c r="AI6764">
        <v>3.1</v>
      </c>
      <c r="AJ6764">
        <v>3.2</v>
      </c>
      <c r="AK6764">
        <v>2.4500000000000002</v>
      </c>
    </row>
    <row r="6765" spans="1:37" x14ac:dyDescent="0.45">
      <c r="A6765" s="56"/>
      <c r="B6765" s="27">
        <v>44170</v>
      </c>
      <c r="C6765" s="16" t="s">
        <v>382</v>
      </c>
      <c r="D6765" s="16" t="s">
        <v>383</v>
      </c>
      <c r="E6765" s="13" t="s">
        <v>384</v>
      </c>
      <c r="F6765" s="16" t="s">
        <v>271</v>
      </c>
      <c r="G6765" t="s">
        <v>498</v>
      </c>
      <c r="H6765" s="14"/>
      <c r="I6765" t="s">
        <v>376</v>
      </c>
      <c r="J6765" s="14"/>
      <c r="K6765">
        <v>2</v>
      </c>
      <c r="L6765">
        <v>2</v>
      </c>
      <c r="M6765" t="s">
        <v>23</v>
      </c>
      <c r="N6765" s="14"/>
      <c r="O6765">
        <v>1</v>
      </c>
      <c r="P6765">
        <v>2</v>
      </c>
      <c r="Q6765" t="s">
        <v>8</v>
      </c>
      <c r="R6765" s="14"/>
      <c r="S6765" s="16">
        <f>Table2[[#This Row],[FTHG]]-Table2[[#This Row],[HTH]]</f>
        <v>1</v>
      </c>
      <c r="T6765" s="14">
        <f>Table2[[#This Row],[FTAG]]-Table2[[#This Row],[HTA]]</f>
        <v>0</v>
      </c>
      <c r="U6765" s="13" t="str">
        <f>IF(Table2[[#This Row],[SHH]]&gt;Table2[[#This Row],[SHA]],"H",IF(Table2[[#This Row],[HTH]]&lt;Table2[[#This Row],[HTA]],"A","D"))</f>
        <v>H</v>
      </c>
      <c r="V6765" s="14"/>
      <c r="W6765">
        <v>5</v>
      </c>
      <c r="X6765">
        <v>15</v>
      </c>
      <c r="Y6765">
        <v>2</v>
      </c>
      <c r="Z6765">
        <v>6</v>
      </c>
      <c r="AA6765">
        <v>20</v>
      </c>
      <c r="AB6765">
        <v>21</v>
      </c>
      <c r="AC6765">
        <v>3</v>
      </c>
      <c r="AD6765">
        <v>4</v>
      </c>
      <c r="AE6765">
        <v>6</v>
      </c>
      <c r="AF6765">
        <v>5</v>
      </c>
      <c r="AG6765">
        <v>0</v>
      </c>
      <c r="AH6765">
        <v>1</v>
      </c>
      <c r="AI6765">
        <v>5.75</v>
      </c>
      <c r="AJ6765">
        <v>4.2</v>
      </c>
      <c r="AK6765">
        <v>1.53</v>
      </c>
    </row>
    <row r="6766" spans="1:37" x14ac:dyDescent="0.45">
      <c r="A6766" s="56"/>
      <c r="B6766" s="27">
        <v>44170</v>
      </c>
      <c r="C6766" s="16" t="s">
        <v>382</v>
      </c>
      <c r="D6766" s="16" t="s">
        <v>383</v>
      </c>
      <c r="E6766" s="13" t="s">
        <v>384</v>
      </c>
      <c r="F6766" s="16" t="s">
        <v>271</v>
      </c>
      <c r="G6766" t="s">
        <v>393</v>
      </c>
      <c r="H6766" s="14"/>
      <c r="I6766" t="s">
        <v>499</v>
      </c>
      <c r="J6766" s="14"/>
      <c r="K6766">
        <v>4</v>
      </c>
      <c r="L6766">
        <v>3</v>
      </c>
      <c r="M6766" t="s">
        <v>7</v>
      </c>
      <c r="N6766" s="14"/>
      <c r="O6766">
        <v>2</v>
      </c>
      <c r="P6766">
        <v>2</v>
      </c>
      <c r="Q6766" t="s">
        <v>23</v>
      </c>
      <c r="R6766" s="14"/>
      <c r="S6766" s="16">
        <f>Table2[[#This Row],[FTHG]]-Table2[[#This Row],[HTH]]</f>
        <v>2</v>
      </c>
      <c r="T6766" s="14">
        <f>Table2[[#This Row],[FTAG]]-Table2[[#This Row],[HTA]]</f>
        <v>1</v>
      </c>
      <c r="U6766" s="13" t="str">
        <f>IF(Table2[[#This Row],[SHH]]&gt;Table2[[#This Row],[SHA]],"H",IF(Table2[[#This Row],[HTH]]&lt;Table2[[#This Row],[HTA]],"A","D"))</f>
        <v>H</v>
      </c>
      <c r="V6766" s="14"/>
      <c r="W6766">
        <v>16</v>
      </c>
      <c r="X6766">
        <v>8</v>
      </c>
      <c r="Y6766">
        <v>9</v>
      </c>
      <c r="Z6766">
        <v>4</v>
      </c>
      <c r="AA6766">
        <v>16</v>
      </c>
      <c r="AB6766">
        <v>12</v>
      </c>
      <c r="AC6766">
        <v>5</v>
      </c>
      <c r="AD6766">
        <v>2</v>
      </c>
      <c r="AE6766">
        <v>3</v>
      </c>
      <c r="AF6766">
        <v>5</v>
      </c>
      <c r="AG6766">
        <v>1</v>
      </c>
      <c r="AH6766">
        <v>0</v>
      </c>
      <c r="AI6766">
        <v>1.18</v>
      </c>
      <c r="AJ6766">
        <v>7</v>
      </c>
      <c r="AK6766">
        <v>15</v>
      </c>
    </row>
    <row r="6767" spans="1:37" x14ac:dyDescent="0.45">
      <c r="A6767" s="56"/>
      <c r="B6767" s="27">
        <v>44171</v>
      </c>
      <c r="C6767" s="16" t="s">
        <v>382</v>
      </c>
      <c r="D6767" s="16" t="s">
        <v>383</v>
      </c>
      <c r="E6767" s="13" t="s">
        <v>384</v>
      </c>
      <c r="F6767" s="16" t="s">
        <v>271</v>
      </c>
      <c r="G6767" t="s">
        <v>396</v>
      </c>
      <c r="H6767" s="14"/>
      <c r="I6767" t="s">
        <v>387</v>
      </c>
      <c r="J6767" s="14"/>
      <c r="K6767">
        <v>1</v>
      </c>
      <c r="L6767">
        <v>3</v>
      </c>
      <c r="M6767" t="s">
        <v>8</v>
      </c>
      <c r="N6767" s="14"/>
      <c r="O6767">
        <v>1</v>
      </c>
      <c r="P6767">
        <v>2</v>
      </c>
      <c r="Q6767" t="s">
        <v>8</v>
      </c>
      <c r="R6767" s="14"/>
      <c r="S6767" s="16">
        <f>Table2[[#This Row],[FTHG]]-Table2[[#This Row],[HTH]]</f>
        <v>0</v>
      </c>
      <c r="T6767" s="14">
        <f>Table2[[#This Row],[FTAG]]-Table2[[#This Row],[HTA]]</f>
        <v>1</v>
      </c>
      <c r="U6767" s="13" t="str">
        <f>IF(Table2[[#This Row],[SHH]]&gt;Table2[[#This Row],[SHA]],"H",IF(Table2[[#This Row],[HTH]]&lt;Table2[[#This Row],[HTA]],"A","D"))</f>
        <v>A</v>
      </c>
      <c r="V6767" s="14"/>
      <c r="W6767">
        <v>15</v>
      </c>
      <c r="X6767">
        <v>13</v>
      </c>
      <c r="Y6767">
        <v>4</v>
      </c>
      <c r="Z6767">
        <v>8</v>
      </c>
      <c r="AA6767">
        <v>13</v>
      </c>
      <c r="AB6767">
        <v>9</v>
      </c>
      <c r="AC6767">
        <v>7</v>
      </c>
      <c r="AD6767">
        <v>12</v>
      </c>
      <c r="AE6767">
        <v>3</v>
      </c>
      <c r="AF6767">
        <v>2</v>
      </c>
      <c r="AG6767">
        <v>0</v>
      </c>
      <c r="AH6767">
        <v>0</v>
      </c>
      <c r="AI6767">
        <v>2.75</v>
      </c>
      <c r="AJ6767">
        <v>3.1</v>
      </c>
      <c r="AK6767">
        <v>2.62</v>
      </c>
    </row>
    <row r="6768" spans="1:37" x14ac:dyDescent="0.45">
      <c r="A6768" s="56"/>
      <c r="B6768" s="27">
        <v>44171</v>
      </c>
      <c r="C6768" s="16" t="s">
        <v>382</v>
      </c>
      <c r="D6768" s="16" t="s">
        <v>383</v>
      </c>
      <c r="E6768" s="13" t="s">
        <v>384</v>
      </c>
      <c r="F6768" s="16" t="s">
        <v>271</v>
      </c>
      <c r="G6768" t="s">
        <v>400</v>
      </c>
      <c r="H6768" s="14"/>
      <c r="I6768" t="s">
        <v>378</v>
      </c>
      <c r="J6768" s="14"/>
      <c r="K6768">
        <v>0</v>
      </c>
      <c r="L6768">
        <v>0</v>
      </c>
      <c r="M6768" t="s">
        <v>23</v>
      </c>
      <c r="N6768" s="14"/>
      <c r="O6768">
        <v>0</v>
      </c>
      <c r="P6768">
        <v>0</v>
      </c>
      <c r="Q6768" t="s">
        <v>23</v>
      </c>
      <c r="R6768" s="14"/>
      <c r="S6768" s="16">
        <f>Table2[[#This Row],[FTHG]]-Table2[[#This Row],[HTH]]</f>
        <v>0</v>
      </c>
      <c r="T6768" s="14">
        <f>Table2[[#This Row],[FTAG]]-Table2[[#This Row],[HTA]]</f>
        <v>0</v>
      </c>
      <c r="U6768" s="13" t="str">
        <f>IF(Table2[[#This Row],[SHH]]&gt;Table2[[#This Row],[SHA]],"H",IF(Table2[[#This Row],[HTH]]&lt;Table2[[#This Row],[HTA]],"A","D"))</f>
        <v>D</v>
      </c>
      <c r="V6768" s="14"/>
      <c r="W6768">
        <v>7</v>
      </c>
      <c r="X6768">
        <v>6</v>
      </c>
      <c r="Y6768">
        <v>3</v>
      </c>
      <c r="Z6768">
        <v>2</v>
      </c>
      <c r="AA6768">
        <v>14</v>
      </c>
      <c r="AB6768">
        <v>15</v>
      </c>
      <c r="AC6768">
        <v>7</v>
      </c>
      <c r="AD6768">
        <v>0</v>
      </c>
      <c r="AE6768">
        <v>2</v>
      </c>
      <c r="AF6768">
        <v>0</v>
      </c>
      <c r="AG6768">
        <v>0</v>
      </c>
      <c r="AH6768">
        <v>0</v>
      </c>
      <c r="AI6768">
        <v>1.9</v>
      </c>
      <c r="AJ6768">
        <v>3.3</v>
      </c>
      <c r="AK6768">
        <v>4.2</v>
      </c>
    </row>
    <row r="6769" spans="1:37" x14ac:dyDescent="0.45">
      <c r="A6769" s="56"/>
      <c r="B6769" s="27">
        <v>44171</v>
      </c>
      <c r="C6769" s="16" t="s">
        <v>382</v>
      </c>
      <c r="D6769" s="16" t="s">
        <v>383</v>
      </c>
      <c r="E6769" s="13" t="s">
        <v>384</v>
      </c>
      <c r="F6769" s="16" t="s">
        <v>271</v>
      </c>
      <c r="G6769" t="s">
        <v>373</v>
      </c>
      <c r="H6769" s="14"/>
      <c r="I6769" t="s">
        <v>372</v>
      </c>
      <c r="J6769" s="14"/>
      <c r="K6769">
        <v>2</v>
      </c>
      <c r="L6769">
        <v>1</v>
      </c>
      <c r="M6769" t="s">
        <v>7</v>
      </c>
      <c r="N6769" s="14"/>
      <c r="O6769">
        <v>2</v>
      </c>
      <c r="P6769">
        <v>0</v>
      </c>
      <c r="Q6769" t="s">
        <v>7</v>
      </c>
      <c r="R6769" s="14"/>
      <c r="S6769" s="16">
        <f>Table2[[#This Row],[FTHG]]-Table2[[#This Row],[HTH]]</f>
        <v>0</v>
      </c>
      <c r="T6769" s="14">
        <f>Table2[[#This Row],[FTAG]]-Table2[[#This Row],[HTA]]</f>
        <v>1</v>
      </c>
      <c r="U6769" s="13" t="str">
        <f>IF(Table2[[#This Row],[SHH]]&gt;Table2[[#This Row],[SHA]],"H",IF(Table2[[#This Row],[HTH]]&lt;Table2[[#This Row],[HTA]],"A","D"))</f>
        <v>D</v>
      </c>
      <c r="V6769" s="14"/>
      <c r="W6769">
        <v>11</v>
      </c>
      <c r="X6769">
        <v>16</v>
      </c>
      <c r="Y6769">
        <v>5</v>
      </c>
      <c r="Z6769">
        <v>6</v>
      </c>
      <c r="AA6769">
        <v>11</v>
      </c>
      <c r="AB6769">
        <v>15</v>
      </c>
      <c r="AC6769">
        <v>5</v>
      </c>
      <c r="AD6769">
        <v>9</v>
      </c>
      <c r="AE6769">
        <v>2</v>
      </c>
      <c r="AF6769">
        <v>1</v>
      </c>
      <c r="AG6769">
        <v>0</v>
      </c>
      <c r="AH6769">
        <v>1</v>
      </c>
      <c r="AI6769">
        <v>6</v>
      </c>
      <c r="AJ6769">
        <v>3.8</v>
      </c>
      <c r="AK6769">
        <v>1.57</v>
      </c>
    </row>
    <row r="6770" spans="1:37" x14ac:dyDescent="0.45">
      <c r="A6770" s="56"/>
      <c r="B6770" s="27">
        <v>44171</v>
      </c>
      <c r="C6770" s="16" t="s">
        <v>382</v>
      </c>
      <c r="D6770" s="16" t="s">
        <v>383</v>
      </c>
      <c r="E6770" s="13" t="s">
        <v>384</v>
      </c>
      <c r="F6770" s="16" t="s">
        <v>271</v>
      </c>
      <c r="G6770" t="s">
        <v>371</v>
      </c>
      <c r="H6770" s="14"/>
      <c r="I6770" t="s">
        <v>379</v>
      </c>
      <c r="J6770" s="14"/>
      <c r="K6770">
        <v>2</v>
      </c>
      <c r="L6770">
        <v>1</v>
      </c>
      <c r="M6770" t="s">
        <v>7</v>
      </c>
      <c r="N6770" s="14"/>
      <c r="O6770">
        <v>0</v>
      </c>
      <c r="P6770">
        <v>1</v>
      </c>
      <c r="Q6770" t="s">
        <v>8</v>
      </c>
      <c r="R6770" s="14"/>
      <c r="S6770" s="16">
        <f>Table2[[#This Row],[FTHG]]-Table2[[#This Row],[HTH]]</f>
        <v>2</v>
      </c>
      <c r="T6770" s="14">
        <f>Table2[[#This Row],[FTAG]]-Table2[[#This Row],[HTA]]</f>
        <v>0</v>
      </c>
      <c r="U6770" s="13" t="str">
        <f>IF(Table2[[#This Row],[SHH]]&gt;Table2[[#This Row],[SHA]],"H",IF(Table2[[#This Row],[HTH]]&lt;Table2[[#This Row],[HTA]],"A","D"))</f>
        <v>H</v>
      </c>
      <c r="V6770" s="14"/>
      <c r="W6770">
        <v>13</v>
      </c>
      <c r="X6770">
        <v>16</v>
      </c>
      <c r="Y6770">
        <v>4</v>
      </c>
      <c r="Z6770">
        <v>5</v>
      </c>
      <c r="AA6770">
        <v>21</v>
      </c>
      <c r="AB6770">
        <v>19</v>
      </c>
      <c r="AC6770">
        <v>6</v>
      </c>
      <c r="AD6770">
        <v>4</v>
      </c>
      <c r="AE6770">
        <v>1</v>
      </c>
      <c r="AF6770">
        <v>3</v>
      </c>
      <c r="AG6770">
        <v>0</v>
      </c>
      <c r="AH6770">
        <v>0</v>
      </c>
      <c r="AI6770">
        <v>1.25</v>
      </c>
      <c r="AJ6770">
        <v>5.5</v>
      </c>
      <c r="AK6770">
        <v>12</v>
      </c>
    </row>
    <row r="6771" spans="1:37" x14ac:dyDescent="0.45">
      <c r="A6771" s="56"/>
      <c r="B6771" s="27">
        <v>44172</v>
      </c>
      <c r="C6771" s="16" t="s">
        <v>382</v>
      </c>
      <c r="D6771" s="16" t="s">
        <v>383</v>
      </c>
      <c r="E6771" s="13" t="s">
        <v>384</v>
      </c>
      <c r="F6771" s="16" t="s">
        <v>271</v>
      </c>
      <c r="G6771" t="s">
        <v>375</v>
      </c>
      <c r="H6771" s="14"/>
      <c r="I6771" t="s">
        <v>380</v>
      </c>
      <c r="J6771" s="14"/>
      <c r="K6771">
        <v>2</v>
      </c>
      <c r="L6771">
        <v>1</v>
      </c>
      <c r="M6771" t="s">
        <v>7</v>
      </c>
      <c r="N6771" s="14"/>
      <c r="O6771">
        <v>1</v>
      </c>
      <c r="P6771">
        <v>0</v>
      </c>
      <c r="Q6771" t="s">
        <v>7</v>
      </c>
      <c r="R6771" s="14"/>
      <c r="S6771" s="16">
        <f>Table2[[#This Row],[FTHG]]-Table2[[#This Row],[HTH]]</f>
        <v>1</v>
      </c>
      <c r="T6771" s="14">
        <f>Table2[[#This Row],[FTAG]]-Table2[[#This Row],[HTA]]</f>
        <v>1</v>
      </c>
      <c r="U6771" s="13" t="str">
        <f>IF(Table2[[#This Row],[SHH]]&gt;Table2[[#This Row],[SHA]],"H",IF(Table2[[#This Row],[HTH]]&lt;Table2[[#This Row],[HTA]],"A","D"))</f>
        <v>D</v>
      </c>
      <c r="V6771" s="14"/>
      <c r="W6771">
        <v>4</v>
      </c>
      <c r="X6771">
        <v>10</v>
      </c>
      <c r="Y6771">
        <v>4</v>
      </c>
      <c r="Z6771">
        <v>4</v>
      </c>
      <c r="AA6771">
        <v>17</v>
      </c>
      <c r="AB6771">
        <v>16</v>
      </c>
      <c r="AC6771">
        <v>1</v>
      </c>
      <c r="AD6771">
        <v>4</v>
      </c>
      <c r="AE6771">
        <v>4</v>
      </c>
      <c r="AF6771">
        <v>5</v>
      </c>
      <c r="AG6771">
        <v>0</v>
      </c>
      <c r="AH6771">
        <v>1</v>
      </c>
      <c r="AI6771">
        <v>2.4</v>
      </c>
      <c r="AJ6771">
        <v>3.3</v>
      </c>
      <c r="AK6771">
        <v>2.87</v>
      </c>
    </row>
    <row r="6772" spans="1:37" x14ac:dyDescent="0.45">
      <c r="A6772" s="56"/>
      <c r="B6772" s="27">
        <v>44183</v>
      </c>
      <c r="C6772" s="16" t="s">
        <v>382</v>
      </c>
      <c r="D6772" s="16" t="s">
        <v>383</v>
      </c>
      <c r="E6772" s="13" t="s">
        <v>384</v>
      </c>
      <c r="F6772" s="16" t="s">
        <v>271</v>
      </c>
      <c r="G6772" t="s">
        <v>500</v>
      </c>
      <c r="H6772" s="14"/>
      <c r="I6772" t="s">
        <v>498</v>
      </c>
      <c r="J6772" s="14"/>
      <c r="K6772">
        <v>0</v>
      </c>
      <c r="L6772">
        <v>0</v>
      </c>
      <c r="M6772" t="s">
        <v>23</v>
      </c>
      <c r="N6772" s="14"/>
      <c r="O6772">
        <v>0</v>
      </c>
      <c r="P6772">
        <v>0</v>
      </c>
      <c r="Q6772" t="s">
        <v>23</v>
      </c>
      <c r="R6772" s="14"/>
      <c r="S6772" s="16">
        <f>Table2[[#This Row],[FTHG]]-Table2[[#This Row],[HTH]]</f>
        <v>0</v>
      </c>
      <c r="T6772" s="14">
        <f>Table2[[#This Row],[FTAG]]-Table2[[#This Row],[HTA]]</f>
        <v>0</v>
      </c>
      <c r="U6772" s="13" t="str">
        <f>IF(Table2[[#This Row],[SHH]]&gt;Table2[[#This Row],[SHA]],"H",IF(Table2[[#This Row],[HTH]]&lt;Table2[[#This Row],[HTA]],"A","D"))</f>
        <v>D</v>
      </c>
      <c r="V6772" s="14"/>
      <c r="W6772">
        <v>19</v>
      </c>
      <c r="X6772">
        <v>8</v>
      </c>
      <c r="Y6772">
        <v>6</v>
      </c>
      <c r="Z6772">
        <v>4</v>
      </c>
      <c r="AA6772">
        <v>23</v>
      </c>
      <c r="AB6772">
        <v>17</v>
      </c>
      <c r="AC6772">
        <v>4</v>
      </c>
      <c r="AD6772">
        <v>1</v>
      </c>
      <c r="AE6772">
        <v>3</v>
      </c>
      <c r="AF6772">
        <v>3</v>
      </c>
      <c r="AG6772">
        <v>0</v>
      </c>
      <c r="AH6772">
        <v>0</v>
      </c>
      <c r="AI6772">
        <v>2.4</v>
      </c>
      <c r="AJ6772">
        <v>3.2</v>
      </c>
      <c r="AK6772">
        <v>3</v>
      </c>
    </row>
    <row r="6773" spans="1:37" x14ac:dyDescent="0.45">
      <c r="A6773" s="56"/>
      <c r="B6773" s="27">
        <v>44184</v>
      </c>
      <c r="C6773" s="16" t="s">
        <v>382</v>
      </c>
      <c r="D6773" s="16" t="s">
        <v>383</v>
      </c>
      <c r="E6773" s="13" t="s">
        <v>384</v>
      </c>
      <c r="F6773" s="16" t="s">
        <v>271</v>
      </c>
      <c r="G6773" t="s">
        <v>380</v>
      </c>
      <c r="H6773" s="14"/>
      <c r="I6773" t="s">
        <v>373</v>
      </c>
      <c r="J6773" s="14"/>
      <c r="K6773">
        <v>1</v>
      </c>
      <c r="L6773">
        <v>0</v>
      </c>
      <c r="M6773" t="s">
        <v>7</v>
      </c>
      <c r="N6773" s="14"/>
      <c r="O6773">
        <v>0</v>
      </c>
      <c r="P6773">
        <v>0</v>
      </c>
      <c r="Q6773" t="s">
        <v>23</v>
      </c>
      <c r="R6773" s="14"/>
      <c r="S6773" s="16">
        <f>Table2[[#This Row],[FTHG]]-Table2[[#This Row],[HTH]]</f>
        <v>1</v>
      </c>
      <c r="T6773" s="14">
        <f>Table2[[#This Row],[FTAG]]-Table2[[#This Row],[HTA]]</f>
        <v>0</v>
      </c>
      <c r="U6773" s="13" t="str">
        <f>IF(Table2[[#This Row],[SHH]]&gt;Table2[[#This Row],[SHA]],"H",IF(Table2[[#This Row],[HTH]]&lt;Table2[[#This Row],[HTA]],"A","D"))</f>
        <v>H</v>
      </c>
      <c r="V6773" s="14"/>
      <c r="W6773">
        <v>10</v>
      </c>
      <c r="X6773">
        <v>7</v>
      </c>
      <c r="Y6773">
        <v>2</v>
      </c>
      <c r="Z6773">
        <v>2</v>
      </c>
      <c r="AA6773">
        <v>15</v>
      </c>
      <c r="AB6773">
        <v>19</v>
      </c>
      <c r="AC6773">
        <v>4</v>
      </c>
      <c r="AD6773">
        <v>2</v>
      </c>
      <c r="AE6773">
        <v>3</v>
      </c>
      <c r="AF6773">
        <v>6</v>
      </c>
      <c r="AG6773">
        <v>0</v>
      </c>
      <c r="AH6773">
        <v>2</v>
      </c>
      <c r="AI6773">
        <v>2.37</v>
      </c>
      <c r="AJ6773">
        <v>3.1</v>
      </c>
      <c r="AK6773">
        <v>3.2</v>
      </c>
    </row>
    <row r="6774" spans="1:37" x14ac:dyDescent="0.45">
      <c r="A6774" s="56"/>
      <c r="B6774" s="27">
        <v>44184</v>
      </c>
      <c r="C6774" s="16" t="s">
        <v>382</v>
      </c>
      <c r="D6774" s="16" t="s">
        <v>383</v>
      </c>
      <c r="E6774" s="13" t="s">
        <v>384</v>
      </c>
      <c r="F6774" s="16" t="s">
        <v>271</v>
      </c>
      <c r="G6774" t="s">
        <v>499</v>
      </c>
      <c r="H6774" s="14"/>
      <c r="I6774" t="s">
        <v>398</v>
      </c>
      <c r="J6774" s="14"/>
      <c r="K6774">
        <v>0</v>
      </c>
      <c r="L6774">
        <v>0</v>
      </c>
      <c r="M6774" t="s">
        <v>23</v>
      </c>
      <c r="N6774" s="14"/>
      <c r="O6774">
        <v>0</v>
      </c>
      <c r="P6774">
        <v>0</v>
      </c>
      <c r="Q6774" t="s">
        <v>23</v>
      </c>
      <c r="R6774" s="14"/>
      <c r="S6774" s="16">
        <f>Table2[[#This Row],[FTHG]]-Table2[[#This Row],[HTH]]</f>
        <v>0</v>
      </c>
      <c r="T6774" s="14">
        <f>Table2[[#This Row],[FTAG]]-Table2[[#This Row],[HTA]]</f>
        <v>0</v>
      </c>
      <c r="U6774" s="13" t="str">
        <f>IF(Table2[[#This Row],[SHH]]&gt;Table2[[#This Row],[SHA]],"H",IF(Table2[[#This Row],[HTH]]&lt;Table2[[#This Row],[HTA]],"A","D"))</f>
        <v>D</v>
      </c>
      <c r="V6774" s="14"/>
      <c r="W6774">
        <v>6</v>
      </c>
      <c r="X6774">
        <v>10</v>
      </c>
      <c r="Y6774">
        <v>1</v>
      </c>
      <c r="Z6774">
        <v>2</v>
      </c>
      <c r="AA6774">
        <v>17</v>
      </c>
      <c r="AB6774">
        <v>11</v>
      </c>
      <c r="AC6774">
        <v>1</v>
      </c>
      <c r="AD6774">
        <v>6</v>
      </c>
      <c r="AE6774">
        <v>4</v>
      </c>
      <c r="AF6774">
        <v>3</v>
      </c>
      <c r="AG6774">
        <v>1</v>
      </c>
      <c r="AH6774">
        <v>0</v>
      </c>
      <c r="AI6774">
        <v>2.37</v>
      </c>
      <c r="AJ6774">
        <v>3.2</v>
      </c>
      <c r="AK6774">
        <v>3</v>
      </c>
    </row>
    <row r="6775" spans="1:37" x14ac:dyDescent="0.45">
      <c r="A6775" s="56"/>
      <c r="B6775" s="27">
        <v>44184</v>
      </c>
      <c r="C6775" s="16" t="s">
        <v>382</v>
      </c>
      <c r="D6775" s="16" t="s">
        <v>383</v>
      </c>
      <c r="E6775" s="13" t="s">
        <v>384</v>
      </c>
      <c r="F6775" s="16" t="s">
        <v>271</v>
      </c>
      <c r="G6775" t="s">
        <v>376</v>
      </c>
      <c r="H6775" s="14"/>
      <c r="I6775" t="s">
        <v>375</v>
      </c>
      <c r="J6775" s="14"/>
      <c r="K6775">
        <v>1</v>
      </c>
      <c r="L6775">
        <v>0</v>
      </c>
      <c r="M6775" t="s">
        <v>7</v>
      </c>
      <c r="N6775" s="14"/>
      <c r="O6775">
        <v>0</v>
      </c>
      <c r="P6775">
        <v>0</v>
      </c>
      <c r="Q6775" t="s">
        <v>23</v>
      </c>
      <c r="R6775" s="14"/>
      <c r="S6775" s="16">
        <f>Table2[[#This Row],[FTHG]]-Table2[[#This Row],[HTH]]</f>
        <v>1</v>
      </c>
      <c r="T6775" s="14">
        <f>Table2[[#This Row],[FTAG]]-Table2[[#This Row],[HTA]]</f>
        <v>0</v>
      </c>
      <c r="U6775" s="13" t="str">
        <f>IF(Table2[[#This Row],[SHH]]&gt;Table2[[#This Row],[SHA]],"H",IF(Table2[[#This Row],[HTH]]&lt;Table2[[#This Row],[HTA]],"A","D"))</f>
        <v>H</v>
      </c>
      <c r="V6775" s="14"/>
      <c r="W6775">
        <v>18</v>
      </c>
      <c r="X6775">
        <v>8</v>
      </c>
      <c r="Y6775">
        <v>3</v>
      </c>
      <c r="Z6775">
        <v>3</v>
      </c>
      <c r="AA6775">
        <v>20</v>
      </c>
      <c r="AB6775">
        <v>24</v>
      </c>
      <c r="AC6775">
        <v>7</v>
      </c>
      <c r="AD6775">
        <v>2</v>
      </c>
      <c r="AE6775">
        <v>4</v>
      </c>
      <c r="AF6775">
        <v>6</v>
      </c>
      <c r="AG6775">
        <v>0</v>
      </c>
      <c r="AH6775">
        <v>1</v>
      </c>
      <c r="AI6775">
        <v>1.3</v>
      </c>
      <c r="AJ6775">
        <v>5.5</v>
      </c>
      <c r="AK6775">
        <v>8.5</v>
      </c>
    </row>
    <row r="6776" spans="1:37" x14ac:dyDescent="0.45">
      <c r="A6776" s="56"/>
      <c r="B6776" s="27">
        <v>44185</v>
      </c>
      <c r="C6776" s="16" t="s">
        <v>382</v>
      </c>
      <c r="D6776" s="16" t="s">
        <v>383</v>
      </c>
      <c r="E6776" s="13" t="s">
        <v>384</v>
      </c>
      <c r="F6776" s="16" t="s">
        <v>271</v>
      </c>
      <c r="G6776" t="s">
        <v>379</v>
      </c>
      <c r="H6776" s="14"/>
      <c r="I6776" t="s">
        <v>378</v>
      </c>
      <c r="J6776" s="14"/>
      <c r="K6776">
        <v>1</v>
      </c>
      <c r="L6776">
        <v>1</v>
      </c>
      <c r="M6776" t="s">
        <v>23</v>
      </c>
      <c r="N6776" s="14"/>
      <c r="O6776">
        <v>0</v>
      </c>
      <c r="P6776">
        <v>0</v>
      </c>
      <c r="Q6776" t="s">
        <v>23</v>
      </c>
      <c r="R6776" s="14"/>
      <c r="S6776" s="16">
        <f>Table2[[#This Row],[FTHG]]-Table2[[#This Row],[HTH]]</f>
        <v>1</v>
      </c>
      <c r="T6776" s="14">
        <f>Table2[[#This Row],[FTAG]]-Table2[[#This Row],[HTA]]</f>
        <v>1</v>
      </c>
      <c r="U6776" s="13" t="str">
        <f>IF(Table2[[#This Row],[SHH]]&gt;Table2[[#This Row],[SHA]],"H",IF(Table2[[#This Row],[HTH]]&lt;Table2[[#This Row],[HTA]],"A","D"))</f>
        <v>D</v>
      </c>
      <c r="V6776" s="14"/>
      <c r="W6776">
        <v>7</v>
      </c>
      <c r="X6776">
        <v>8</v>
      </c>
      <c r="Y6776">
        <v>3</v>
      </c>
      <c r="Z6776">
        <v>4</v>
      </c>
      <c r="AA6776">
        <v>13</v>
      </c>
      <c r="AB6776">
        <v>13</v>
      </c>
      <c r="AC6776">
        <v>5</v>
      </c>
      <c r="AD6776">
        <v>3</v>
      </c>
      <c r="AE6776">
        <v>1</v>
      </c>
      <c r="AF6776">
        <v>3</v>
      </c>
      <c r="AG6776">
        <v>0</v>
      </c>
      <c r="AH6776">
        <v>0</v>
      </c>
      <c r="AI6776">
        <v>2.25</v>
      </c>
      <c r="AJ6776">
        <v>3.4</v>
      </c>
      <c r="AK6776">
        <v>3.1</v>
      </c>
    </row>
    <row r="6777" spans="1:37" x14ac:dyDescent="0.45">
      <c r="A6777" s="56"/>
      <c r="B6777" s="27">
        <v>44185</v>
      </c>
      <c r="C6777" s="16" t="s">
        <v>382</v>
      </c>
      <c r="D6777" s="16" t="s">
        <v>383</v>
      </c>
      <c r="E6777" s="13" t="s">
        <v>384</v>
      </c>
      <c r="F6777" s="16" t="s">
        <v>271</v>
      </c>
      <c r="G6777" t="s">
        <v>390</v>
      </c>
      <c r="H6777" s="14"/>
      <c r="I6777" t="s">
        <v>371</v>
      </c>
      <c r="J6777" s="14"/>
      <c r="K6777">
        <v>0</v>
      </c>
      <c r="L6777">
        <v>2</v>
      </c>
      <c r="M6777" t="s">
        <v>8</v>
      </c>
      <c r="N6777" s="14"/>
      <c r="O6777">
        <v>0</v>
      </c>
      <c r="P6777">
        <v>0</v>
      </c>
      <c r="Q6777" t="s">
        <v>23</v>
      </c>
      <c r="R6777" s="14"/>
      <c r="S6777" s="16">
        <f>Table2[[#This Row],[FTHG]]-Table2[[#This Row],[HTH]]</f>
        <v>0</v>
      </c>
      <c r="T6777" s="14">
        <f>Table2[[#This Row],[FTAG]]-Table2[[#This Row],[HTA]]</f>
        <v>2</v>
      </c>
      <c r="U6777" s="13" t="str">
        <f>IF(Table2[[#This Row],[SHH]]&gt;Table2[[#This Row],[SHA]],"H",IF(Table2[[#This Row],[HTH]]&lt;Table2[[#This Row],[HTA]],"A","D"))</f>
        <v>D</v>
      </c>
      <c r="V6777" s="14"/>
      <c r="W6777">
        <v>14</v>
      </c>
      <c r="X6777">
        <v>11</v>
      </c>
      <c r="Y6777">
        <v>5</v>
      </c>
      <c r="Z6777">
        <v>6</v>
      </c>
      <c r="AA6777">
        <v>10</v>
      </c>
      <c r="AB6777">
        <v>8</v>
      </c>
      <c r="AC6777">
        <v>4</v>
      </c>
      <c r="AD6777">
        <v>3</v>
      </c>
      <c r="AE6777">
        <v>3</v>
      </c>
      <c r="AF6777">
        <v>2</v>
      </c>
      <c r="AG6777">
        <v>1</v>
      </c>
      <c r="AH6777">
        <v>0</v>
      </c>
      <c r="AI6777">
        <v>7</v>
      </c>
      <c r="AJ6777">
        <v>4.75</v>
      </c>
      <c r="AK6777">
        <v>1.4</v>
      </c>
    </row>
    <row r="6778" spans="1:37" x14ac:dyDescent="0.45">
      <c r="A6778" s="56"/>
      <c r="B6778" s="27">
        <v>44185</v>
      </c>
      <c r="C6778" s="16" t="s">
        <v>382</v>
      </c>
      <c r="D6778" s="16" t="s">
        <v>383</v>
      </c>
      <c r="E6778" s="13" t="s">
        <v>384</v>
      </c>
      <c r="F6778" s="16" t="s">
        <v>271</v>
      </c>
      <c r="G6778" t="s">
        <v>393</v>
      </c>
      <c r="H6778" s="14"/>
      <c r="I6778" t="s">
        <v>396</v>
      </c>
      <c r="J6778" s="14"/>
      <c r="K6778">
        <v>2</v>
      </c>
      <c r="L6778">
        <v>0</v>
      </c>
      <c r="M6778" t="s">
        <v>7</v>
      </c>
      <c r="N6778" s="14"/>
      <c r="O6778">
        <v>2</v>
      </c>
      <c r="P6778">
        <v>0</v>
      </c>
      <c r="Q6778" t="s">
        <v>7</v>
      </c>
      <c r="R6778" s="14"/>
      <c r="S6778" s="16">
        <f>Table2[[#This Row],[FTHG]]-Table2[[#This Row],[HTH]]</f>
        <v>0</v>
      </c>
      <c r="T6778" s="14">
        <f>Table2[[#This Row],[FTAG]]-Table2[[#This Row],[HTA]]</f>
        <v>0</v>
      </c>
      <c r="U6778" s="13" t="str">
        <f>IF(Table2[[#This Row],[SHH]]&gt;Table2[[#This Row],[SHA]],"H",IF(Table2[[#This Row],[HTH]]&lt;Table2[[#This Row],[HTA]],"A","D"))</f>
        <v>D</v>
      </c>
      <c r="V6778" s="14"/>
      <c r="W6778">
        <v>14</v>
      </c>
      <c r="X6778">
        <v>4</v>
      </c>
      <c r="Y6778">
        <v>5</v>
      </c>
      <c r="Z6778">
        <v>2</v>
      </c>
      <c r="AA6778">
        <v>14</v>
      </c>
      <c r="AB6778">
        <v>18</v>
      </c>
      <c r="AC6778">
        <v>8</v>
      </c>
      <c r="AD6778">
        <v>1</v>
      </c>
      <c r="AE6778">
        <v>0</v>
      </c>
      <c r="AF6778">
        <v>2</v>
      </c>
      <c r="AG6778">
        <v>0</v>
      </c>
      <c r="AH6778">
        <v>0</v>
      </c>
      <c r="AI6778">
        <v>1.25</v>
      </c>
      <c r="AJ6778">
        <v>6</v>
      </c>
      <c r="AK6778">
        <v>10</v>
      </c>
    </row>
    <row r="6779" spans="1:37" x14ac:dyDescent="0.45">
      <c r="A6779" s="56"/>
      <c r="B6779" s="27">
        <v>44186</v>
      </c>
      <c r="C6779" s="16" t="s">
        <v>382</v>
      </c>
      <c r="D6779" s="16" t="s">
        <v>383</v>
      </c>
      <c r="E6779" s="13" t="s">
        <v>384</v>
      </c>
      <c r="F6779" s="16" t="s">
        <v>271</v>
      </c>
      <c r="G6779" t="s">
        <v>387</v>
      </c>
      <c r="H6779" s="14"/>
      <c r="I6779" t="s">
        <v>381</v>
      </c>
      <c r="J6779" s="14"/>
      <c r="K6779">
        <v>0</v>
      </c>
      <c r="L6779">
        <v>4</v>
      </c>
      <c r="M6779" t="s">
        <v>8</v>
      </c>
      <c r="N6779" s="14"/>
      <c r="O6779">
        <v>0</v>
      </c>
      <c r="P6779">
        <v>3</v>
      </c>
      <c r="Q6779" t="s">
        <v>8</v>
      </c>
      <c r="R6779" s="14"/>
      <c r="S6779" s="16">
        <f>Table2[[#This Row],[FTHG]]-Table2[[#This Row],[HTH]]</f>
        <v>0</v>
      </c>
      <c r="T6779" s="14">
        <f>Table2[[#This Row],[FTAG]]-Table2[[#This Row],[HTA]]</f>
        <v>1</v>
      </c>
      <c r="U6779" s="13" t="str">
        <f>IF(Table2[[#This Row],[SHH]]&gt;Table2[[#This Row],[SHA]],"H",IF(Table2[[#This Row],[HTH]]&lt;Table2[[#This Row],[HTA]],"A","D"))</f>
        <v>A</v>
      </c>
      <c r="V6779" s="14"/>
      <c r="W6779">
        <v>11</v>
      </c>
      <c r="X6779">
        <v>7</v>
      </c>
      <c r="Y6779">
        <v>2</v>
      </c>
      <c r="Z6779">
        <v>5</v>
      </c>
      <c r="AA6779">
        <v>18</v>
      </c>
      <c r="AB6779">
        <v>13</v>
      </c>
      <c r="AC6779">
        <v>7</v>
      </c>
      <c r="AD6779">
        <v>3</v>
      </c>
      <c r="AE6779">
        <v>1</v>
      </c>
      <c r="AF6779">
        <v>0</v>
      </c>
      <c r="AG6779">
        <v>0</v>
      </c>
      <c r="AH6779">
        <v>0</v>
      </c>
      <c r="AI6779">
        <v>2.8</v>
      </c>
      <c r="AJ6779">
        <v>3.2</v>
      </c>
      <c r="AK6779">
        <v>2.5</v>
      </c>
    </row>
    <row r="6780" spans="1:37" x14ac:dyDescent="0.45">
      <c r="A6780" s="56"/>
      <c r="B6780" s="27">
        <v>44187</v>
      </c>
      <c r="C6780" s="16" t="s">
        <v>382</v>
      </c>
      <c r="D6780" s="16" t="s">
        <v>383</v>
      </c>
      <c r="E6780" s="13" t="s">
        <v>384</v>
      </c>
      <c r="F6780" s="16" t="s">
        <v>271</v>
      </c>
      <c r="G6780" t="s">
        <v>372</v>
      </c>
      <c r="H6780" s="14"/>
      <c r="I6780" t="s">
        <v>400</v>
      </c>
      <c r="J6780" s="14"/>
      <c r="K6780">
        <v>3</v>
      </c>
      <c r="L6780">
        <v>0</v>
      </c>
      <c r="M6780" t="s">
        <v>7</v>
      </c>
      <c r="N6780" s="14"/>
      <c r="O6780">
        <v>1</v>
      </c>
      <c r="P6780">
        <v>0</v>
      </c>
      <c r="Q6780" t="s">
        <v>7</v>
      </c>
      <c r="R6780" s="14"/>
      <c r="S6780" s="16">
        <f>Table2[[#This Row],[FTHG]]-Table2[[#This Row],[HTH]]</f>
        <v>2</v>
      </c>
      <c r="T6780" s="14">
        <f>Table2[[#This Row],[FTAG]]-Table2[[#This Row],[HTA]]</f>
        <v>0</v>
      </c>
      <c r="U6780" s="13" t="str">
        <f>IF(Table2[[#This Row],[SHH]]&gt;Table2[[#This Row],[SHA]],"H",IF(Table2[[#This Row],[HTH]]&lt;Table2[[#This Row],[HTA]],"A","D"))</f>
        <v>H</v>
      </c>
      <c r="V6780" s="14"/>
      <c r="W6780">
        <v>10</v>
      </c>
      <c r="X6780">
        <v>8</v>
      </c>
      <c r="Y6780">
        <v>5</v>
      </c>
      <c r="Z6780">
        <v>2</v>
      </c>
      <c r="AA6780">
        <v>24</v>
      </c>
      <c r="AB6780">
        <v>12</v>
      </c>
      <c r="AC6780">
        <v>3</v>
      </c>
      <c r="AD6780">
        <v>4</v>
      </c>
      <c r="AE6780">
        <v>1</v>
      </c>
      <c r="AF6780">
        <v>0</v>
      </c>
      <c r="AG6780">
        <v>0</v>
      </c>
      <c r="AH6780">
        <v>0</v>
      </c>
      <c r="AI6780">
        <v>1.5</v>
      </c>
      <c r="AJ6780">
        <v>4</v>
      </c>
      <c r="AK6780">
        <v>6</v>
      </c>
    </row>
    <row r="6781" spans="1:37" x14ac:dyDescent="0.45">
      <c r="A6781" s="56"/>
      <c r="B6781" s="27">
        <v>44192</v>
      </c>
      <c r="C6781" s="16" t="s">
        <v>382</v>
      </c>
      <c r="D6781" s="16" t="s">
        <v>383</v>
      </c>
      <c r="E6781" s="13" t="s">
        <v>384</v>
      </c>
      <c r="F6781" s="16" t="s">
        <v>271</v>
      </c>
      <c r="G6781" t="s">
        <v>498</v>
      </c>
      <c r="H6781" s="14"/>
      <c r="I6781" t="s">
        <v>390</v>
      </c>
      <c r="J6781" s="14"/>
      <c r="K6781">
        <v>0</v>
      </c>
      <c r="L6781">
        <v>1</v>
      </c>
      <c r="M6781" t="s">
        <v>8</v>
      </c>
      <c r="N6781" s="14"/>
      <c r="O6781">
        <v>0</v>
      </c>
      <c r="P6781">
        <v>1</v>
      </c>
      <c r="Q6781" t="s">
        <v>8</v>
      </c>
      <c r="R6781" s="14"/>
      <c r="S6781" s="16">
        <f>Table2[[#This Row],[FTHG]]-Table2[[#This Row],[HTH]]</f>
        <v>0</v>
      </c>
      <c r="T6781" s="14">
        <f>Table2[[#This Row],[FTAG]]-Table2[[#This Row],[HTA]]</f>
        <v>0</v>
      </c>
      <c r="U6781" s="13" t="str">
        <f>IF(Table2[[#This Row],[SHH]]&gt;Table2[[#This Row],[SHA]],"H",IF(Table2[[#This Row],[HTH]]&lt;Table2[[#This Row],[HTA]],"A","D"))</f>
        <v>A</v>
      </c>
      <c r="V6781" s="14"/>
      <c r="W6781">
        <v>7</v>
      </c>
      <c r="X6781">
        <v>8</v>
      </c>
      <c r="Y6781">
        <v>1</v>
      </c>
      <c r="Z6781">
        <v>3</v>
      </c>
      <c r="AA6781">
        <v>13</v>
      </c>
      <c r="AB6781">
        <v>9</v>
      </c>
      <c r="AC6781">
        <v>4</v>
      </c>
      <c r="AD6781">
        <v>6</v>
      </c>
      <c r="AE6781">
        <v>1</v>
      </c>
      <c r="AF6781">
        <v>1</v>
      </c>
      <c r="AG6781">
        <v>0</v>
      </c>
      <c r="AH6781">
        <v>0</v>
      </c>
      <c r="AI6781">
        <v>2.4500000000000002</v>
      </c>
      <c r="AJ6781">
        <v>3</v>
      </c>
      <c r="AK6781">
        <v>3.1</v>
      </c>
    </row>
    <row r="6782" spans="1:37" x14ac:dyDescent="0.45">
      <c r="A6782" s="56"/>
      <c r="B6782" s="27">
        <v>44192</v>
      </c>
      <c r="C6782" s="16" t="s">
        <v>382</v>
      </c>
      <c r="D6782" s="16" t="s">
        <v>383</v>
      </c>
      <c r="E6782" s="13" t="s">
        <v>384</v>
      </c>
      <c r="F6782" s="16" t="s">
        <v>271</v>
      </c>
      <c r="G6782" t="s">
        <v>396</v>
      </c>
      <c r="H6782" s="14"/>
      <c r="I6782" t="s">
        <v>499</v>
      </c>
      <c r="J6782" s="14"/>
      <c r="K6782">
        <v>2</v>
      </c>
      <c r="L6782">
        <v>0</v>
      </c>
      <c r="M6782" t="s">
        <v>7</v>
      </c>
      <c r="N6782" s="14"/>
      <c r="O6782">
        <v>1</v>
      </c>
      <c r="P6782">
        <v>0</v>
      </c>
      <c r="Q6782" t="s">
        <v>7</v>
      </c>
      <c r="R6782" s="14"/>
      <c r="S6782" s="16">
        <f>Table2[[#This Row],[FTHG]]-Table2[[#This Row],[HTH]]</f>
        <v>1</v>
      </c>
      <c r="T6782" s="14">
        <f>Table2[[#This Row],[FTAG]]-Table2[[#This Row],[HTA]]</f>
        <v>0</v>
      </c>
      <c r="U6782" s="13" t="str">
        <f>IF(Table2[[#This Row],[SHH]]&gt;Table2[[#This Row],[SHA]],"H",IF(Table2[[#This Row],[HTH]]&lt;Table2[[#This Row],[HTA]],"A","D"))</f>
        <v>H</v>
      </c>
      <c r="V6782" s="14"/>
      <c r="W6782">
        <v>10</v>
      </c>
      <c r="X6782">
        <v>13</v>
      </c>
      <c r="Y6782">
        <v>4</v>
      </c>
      <c r="Z6782">
        <v>2</v>
      </c>
      <c r="AA6782">
        <v>16</v>
      </c>
      <c r="AB6782">
        <v>18</v>
      </c>
      <c r="AC6782">
        <v>2</v>
      </c>
      <c r="AD6782">
        <v>6</v>
      </c>
      <c r="AE6782">
        <v>1</v>
      </c>
      <c r="AF6782">
        <v>6</v>
      </c>
      <c r="AG6782">
        <v>0</v>
      </c>
      <c r="AH6782">
        <v>2</v>
      </c>
      <c r="AI6782">
        <v>2</v>
      </c>
      <c r="AJ6782">
        <v>3.4</v>
      </c>
      <c r="AK6782">
        <v>3.6</v>
      </c>
    </row>
    <row r="6783" spans="1:37" x14ac:dyDescent="0.45">
      <c r="A6783" s="56"/>
      <c r="B6783" s="27">
        <v>44192</v>
      </c>
      <c r="C6783" s="16" t="s">
        <v>382</v>
      </c>
      <c r="D6783" s="16" t="s">
        <v>383</v>
      </c>
      <c r="E6783" s="13" t="s">
        <v>384</v>
      </c>
      <c r="F6783" s="16" t="s">
        <v>271</v>
      </c>
      <c r="G6783" t="s">
        <v>375</v>
      </c>
      <c r="H6783" s="14"/>
      <c r="I6783" t="s">
        <v>379</v>
      </c>
      <c r="J6783" s="14"/>
      <c r="K6783">
        <v>1</v>
      </c>
      <c r="L6783">
        <v>1</v>
      </c>
      <c r="M6783" t="s">
        <v>23</v>
      </c>
      <c r="N6783" s="14"/>
      <c r="O6783">
        <v>0</v>
      </c>
      <c r="P6783">
        <v>0</v>
      </c>
      <c r="Q6783" t="s">
        <v>23</v>
      </c>
      <c r="R6783" s="14"/>
      <c r="S6783" s="16">
        <f>Table2[[#This Row],[FTHG]]-Table2[[#This Row],[HTH]]</f>
        <v>1</v>
      </c>
      <c r="T6783" s="14">
        <f>Table2[[#This Row],[FTAG]]-Table2[[#This Row],[HTA]]</f>
        <v>1</v>
      </c>
      <c r="U6783" s="13" t="str">
        <f>IF(Table2[[#This Row],[SHH]]&gt;Table2[[#This Row],[SHA]],"H",IF(Table2[[#This Row],[HTH]]&lt;Table2[[#This Row],[HTA]],"A","D"))</f>
        <v>D</v>
      </c>
      <c r="V6783" s="14"/>
      <c r="W6783">
        <v>6</v>
      </c>
      <c r="X6783">
        <v>13</v>
      </c>
      <c r="Y6783">
        <v>1</v>
      </c>
      <c r="Z6783">
        <v>3</v>
      </c>
      <c r="AA6783">
        <v>24</v>
      </c>
      <c r="AB6783">
        <v>25</v>
      </c>
      <c r="AC6783">
        <v>5</v>
      </c>
      <c r="AD6783">
        <v>3</v>
      </c>
      <c r="AE6783">
        <v>3</v>
      </c>
      <c r="AF6783">
        <v>6</v>
      </c>
      <c r="AG6783">
        <v>0</v>
      </c>
      <c r="AH6783">
        <v>0</v>
      </c>
      <c r="AI6783">
        <v>2.75</v>
      </c>
      <c r="AJ6783">
        <v>3.25</v>
      </c>
      <c r="AK6783">
        <v>2.5499999999999998</v>
      </c>
    </row>
    <row r="6784" spans="1:37" x14ac:dyDescent="0.45">
      <c r="A6784" s="56"/>
      <c r="B6784" s="27">
        <v>44192</v>
      </c>
      <c r="C6784" s="16" t="s">
        <v>382</v>
      </c>
      <c r="D6784" s="16" t="s">
        <v>383</v>
      </c>
      <c r="E6784" s="13" t="s">
        <v>384</v>
      </c>
      <c r="F6784" s="16" t="s">
        <v>271</v>
      </c>
      <c r="G6784" t="s">
        <v>373</v>
      </c>
      <c r="H6784" s="14"/>
      <c r="I6784" t="s">
        <v>376</v>
      </c>
      <c r="J6784" s="14"/>
      <c r="K6784">
        <v>1</v>
      </c>
      <c r="L6784">
        <v>2</v>
      </c>
      <c r="M6784" t="s">
        <v>8</v>
      </c>
      <c r="N6784" s="14"/>
      <c r="O6784">
        <v>1</v>
      </c>
      <c r="P6784">
        <v>2</v>
      </c>
      <c r="Q6784" t="s">
        <v>8</v>
      </c>
      <c r="R6784" s="14"/>
      <c r="S6784" s="16">
        <f>Table2[[#This Row],[FTHG]]-Table2[[#This Row],[HTH]]</f>
        <v>0</v>
      </c>
      <c r="T6784" s="14">
        <f>Table2[[#This Row],[FTAG]]-Table2[[#This Row],[HTA]]</f>
        <v>0</v>
      </c>
      <c r="U6784" s="13" t="str">
        <f>IF(Table2[[#This Row],[SHH]]&gt;Table2[[#This Row],[SHA]],"H",IF(Table2[[#This Row],[HTH]]&lt;Table2[[#This Row],[HTA]],"A","D"))</f>
        <v>A</v>
      </c>
      <c r="V6784" s="14"/>
      <c r="W6784">
        <v>10</v>
      </c>
      <c r="X6784">
        <v>6</v>
      </c>
      <c r="Y6784">
        <v>7</v>
      </c>
      <c r="Z6784">
        <v>4</v>
      </c>
      <c r="AA6784">
        <v>27</v>
      </c>
      <c r="AB6784">
        <v>16</v>
      </c>
      <c r="AC6784">
        <v>5</v>
      </c>
      <c r="AD6784">
        <v>3</v>
      </c>
      <c r="AE6784">
        <v>4</v>
      </c>
      <c r="AF6784">
        <v>3</v>
      </c>
      <c r="AG6784">
        <v>1</v>
      </c>
      <c r="AH6784">
        <v>0</v>
      </c>
      <c r="AI6784">
        <v>7</v>
      </c>
      <c r="AJ6784">
        <v>4.33</v>
      </c>
      <c r="AK6784">
        <v>1.45</v>
      </c>
    </row>
    <row r="6785" spans="1:37" x14ac:dyDescent="0.45">
      <c r="A6785" s="56"/>
      <c r="B6785" s="27">
        <v>44193</v>
      </c>
      <c r="C6785" s="16" t="s">
        <v>382</v>
      </c>
      <c r="D6785" s="16" t="s">
        <v>383</v>
      </c>
      <c r="E6785" s="13" t="s">
        <v>384</v>
      </c>
      <c r="F6785" s="16" t="s">
        <v>271</v>
      </c>
      <c r="G6785" t="s">
        <v>400</v>
      </c>
      <c r="H6785" s="14"/>
      <c r="I6785" t="s">
        <v>380</v>
      </c>
      <c r="J6785" s="14"/>
      <c r="K6785">
        <v>1</v>
      </c>
      <c r="L6785">
        <v>3</v>
      </c>
      <c r="M6785" t="s">
        <v>8</v>
      </c>
      <c r="N6785" s="14"/>
      <c r="O6785">
        <v>1</v>
      </c>
      <c r="P6785">
        <v>0</v>
      </c>
      <c r="Q6785" t="s">
        <v>7</v>
      </c>
      <c r="R6785" s="14"/>
      <c r="S6785" s="16">
        <f>Table2[[#This Row],[FTHG]]-Table2[[#This Row],[HTH]]</f>
        <v>0</v>
      </c>
      <c r="T6785" s="14">
        <f>Table2[[#This Row],[FTAG]]-Table2[[#This Row],[HTA]]</f>
        <v>3</v>
      </c>
      <c r="U6785" s="13" t="str">
        <f>IF(Table2[[#This Row],[SHH]]&gt;Table2[[#This Row],[SHA]],"H",IF(Table2[[#This Row],[HTH]]&lt;Table2[[#This Row],[HTA]],"A","D"))</f>
        <v>D</v>
      </c>
      <c r="V6785" s="14"/>
      <c r="W6785">
        <v>10</v>
      </c>
      <c r="X6785">
        <v>13</v>
      </c>
      <c r="Y6785">
        <v>5</v>
      </c>
      <c r="Z6785">
        <v>6</v>
      </c>
      <c r="AA6785">
        <v>19</v>
      </c>
      <c r="AB6785">
        <v>14</v>
      </c>
      <c r="AC6785">
        <v>4</v>
      </c>
      <c r="AD6785">
        <v>5</v>
      </c>
      <c r="AE6785">
        <v>3</v>
      </c>
      <c r="AF6785">
        <v>2</v>
      </c>
      <c r="AG6785">
        <v>0</v>
      </c>
      <c r="AH6785">
        <v>0</v>
      </c>
      <c r="AI6785">
        <v>1.85</v>
      </c>
      <c r="AJ6785">
        <v>3.4</v>
      </c>
      <c r="AK6785">
        <v>4.33</v>
      </c>
    </row>
    <row r="6786" spans="1:37" x14ac:dyDescent="0.45">
      <c r="A6786" s="56"/>
      <c r="B6786" s="27">
        <v>44193</v>
      </c>
      <c r="C6786" s="16" t="s">
        <v>382</v>
      </c>
      <c r="D6786" s="16" t="s">
        <v>383</v>
      </c>
      <c r="E6786" s="13" t="s">
        <v>384</v>
      </c>
      <c r="F6786" s="16" t="s">
        <v>271</v>
      </c>
      <c r="G6786" t="s">
        <v>378</v>
      </c>
      <c r="H6786" s="14"/>
      <c r="I6786" t="s">
        <v>372</v>
      </c>
      <c r="J6786" s="14"/>
      <c r="K6786">
        <v>1</v>
      </c>
      <c r="L6786">
        <v>4</v>
      </c>
      <c r="M6786" t="s">
        <v>8</v>
      </c>
      <c r="N6786" s="14"/>
      <c r="O6786">
        <v>0</v>
      </c>
      <c r="P6786">
        <v>3</v>
      </c>
      <c r="Q6786" t="s">
        <v>8</v>
      </c>
      <c r="R6786" s="14"/>
      <c r="S6786" s="16">
        <f>Table2[[#This Row],[FTHG]]-Table2[[#This Row],[HTH]]</f>
        <v>1</v>
      </c>
      <c r="T6786" s="14">
        <f>Table2[[#This Row],[FTAG]]-Table2[[#This Row],[HTA]]</f>
        <v>1</v>
      </c>
      <c r="U6786" s="13" t="str">
        <f>IF(Table2[[#This Row],[SHH]]&gt;Table2[[#This Row],[SHA]],"H",IF(Table2[[#This Row],[HTH]]&lt;Table2[[#This Row],[HTA]],"A","D"))</f>
        <v>A</v>
      </c>
      <c r="V6786" s="14"/>
      <c r="W6786">
        <v>13</v>
      </c>
      <c r="X6786">
        <v>11</v>
      </c>
      <c r="Y6786">
        <v>5</v>
      </c>
      <c r="Z6786">
        <v>7</v>
      </c>
      <c r="AA6786">
        <v>18</v>
      </c>
      <c r="AB6786">
        <v>15</v>
      </c>
      <c r="AC6786">
        <v>8</v>
      </c>
      <c r="AD6786">
        <v>6</v>
      </c>
      <c r="AE6786">
        <v>1</v>
      </c>
      <c r="AF6786">
        <v>1</v>
      </c>
      <c r="AG6786">
        <v>0</v>
      </c>
      <c r="AH6786">
        <v>0</v>
      </c>
      <c r="AI6786">
        <v>5</v>
      </c>
      <c r="AJ6786">
        <v>3.6</v>
      </c>
      <c r="AK6786">
        <v>1.7</v>
      </c>
    </row>
    <row r="6787" spans="1:37" x14ac:dyDescent="0.45">
      <c r="A6787" s="56"/>
      <c r="B6787" s="27">
        <v>44194</v>
      </c>
      <c r="C6787" s="16" t="s">
        <v>382</v>
      </c>
      <c r="D6787" s="16" t="s">
        <v>383</v>
      </c>
      <c r="E6787" s="13" t="s">
        <v>384</v>
      </c>
      <c r="F6787" s="16" t="s">
        <v>271</v>
      </c>
      <c r="G6787" t="s">
        <v>371</v>
      </c>
      <c r="H6787" s="14"/>
      <c r="I6787" t="s">
        <v>500</v>
      </c>
      <c r="J6787" s="14"/>
      <c r="K6787">
        <v>2</v>
      </c>
      <c r="L6787">
        <v>1</v>
      </c>
      <c r="M6787" t="s">
        <v>7</v>
      </c>
      <c r="N6787" s="14"/>
      <c r="O6787">
        <v>2</v>
      </c>
      <c r="P6787">
        <v>0</v>
      </c>
      <c r="Q6787" t="s">
        <v>7</v>
      </c>
      <c r="R6787" s="14"/>
      <c r="S6787" s="16">
        <f>Table2[[#This Row],[FTHG]]-Table2[[#This Row],[HTH]]</f>
        <v>0</v>
      </c>
      <c r="T6787" s="14">
        <f>Table2[[#This Row],[FTAG]]-Table2[[#This Row],[HTA]]</f>
        <v>1</v>
      </c>
      <c r="U6787" s="13" t="str">
        <f>IF(Table2[[#This Row],[SHH]]&gt;Table2[[#This Row],[SHA]],"H",IF(Table2[[#This Row],[HTH]]&lt;Table2[[#This Row],[HTA]],"A","D"))</f>
        <v>D</v>
      </c>
      <c r="V6787" s="14"/>
      <c r="W6787">
        <v>15</v>
      </c>
      <c r="X6787">
        <v>13</v>
      </c>
      <c r="Y6787">
        <v>6</v>
      </c>
      <c r="Z6787">
        <v>2</v>
      </c>
      <c r="AA6787">
        <v>18</v>
      </c>
      <c r="AB6787">
        <v>12</v>
      </c>
      <c r="AC6787">
        <v>3</v>
      </c>
      <c r="AD6787">
        <v>2</v>
      </c>
      <c r="AE6787">
        <v>3</v>
      </c>
      <c r="AF6787">
        <v>4</v>
      </c>
      <c r="AG6787">
        <v>0</v>
      </c>
      <c r="AH6787">
        <v>0</v>
      </c>
      <c r="AI6787">
        <v>1.2</v>
      </c>
      <c r="AJ6787">
        <v>6.5</v>
      </c>
      <c r="AK6787">
        <v>12</v>
      </c>
    </row>
    <row r="6788" spans="1:37" x14ac:dyDescent="0.45">
      <c r="A6788" s="56"/>
      <c r="B6788" s="27">
        <v>44194</v>
      </c>
      <c r="C6788" s="16" t="s">
        <v>382</v>
      </c>
      <c r="D6788" s="16" t="s">
        <v>383</v>
      </c>
      <c r="E6788" s="13" t="s">
        <v>384</v>
      </c>
      <c r="F6788" s="16" t="s">
        <v>271</v>
      </c>
      <c r="G6788" t="s">
        <v>398</v>
      </c>
      <c r="H6788" s="14"/>
      <c r="I6788" t="s">
        <v>387</v>
      </c>
      <c r="J6788" s="14"/>
      <c r="K6788">
        <v>1</v>
      </c>
      <c r="L6788">
        <v>0</v>
      </c>
      <c r="M6788" t="s">
        <v>7</v>
      </c>
      <c r="N6788" s="14"/>
      <c r="O6788">
        <v>0</v>
      </c>
      <c r="P6788">
        <v>0</v>
      </c>
      <c r="Q6788" t="s">
        <v>23</v>
      </c>
      <c r="R6788" s="14"/>
      <c r="S6788" s="16">
        <f>Table2[[#This Row],[FTHG]]-Table2[[#This Row],[HTH]]</f>
        <v>1</v>
      </c>
      <c r="T6788" s="14">
        <f>Table2[[#This Row],[FTAG]]-Table2[[#This Row],[HTA]]</f>
        <v>0</v>
      </c>
      <c r="U6788" s="13" t="str">
        <f>IF(Table2[[#This Row],[SHH]]&gt;Table2[[#This Row],[SHA]],"H",IF(Table2[[#This Row],[HTH]]&lt;Table2[[#This Row],[HTA]],"A","D"))</f>
        <v>H</v>
      </c>
      <c r="V6788" s="14"/>
      <c r="W6788">
        <v>12</v>
      </c>
      <c r="X6788">
        <v>8</v>
      </c>
      <c r="Y6788">
        <v>2</v>
      </c>
      <c r="Z6788">
        <v>1</v>
      </c>
      <c r="AA6788">
        <v>15</v>
      </c>
      <c r="AB6788">
        <v>24</v>
      </c>
      <c r="AC6788">
        <v>2</v>
      </c>
      <c r="AD6788">
        <v>0</v>
      </c>
      <c r="AE6788">
        <v>1</v>
      </c>
      <c r="AF6788">
        <v>5</v>
      </c>
      <c r="AG6788">
        <v>0</v>
      </c>
      <c r="AH6788">
        <v>0</v>
      </c>
      <c r="AI6788">
        <v>2.5</v>
      </c>
      <c r="AJ6788">
        <v>3.1</v>
      </c>
      <c r="AK6788">
        <v>2.7</v>
      </c>
    </row>
    <row r="6789" spans="1:37" x14ac:dyDescent="0.45">
      <c r="A6789" s="56"/>
      <c r="B6789" s="27">
        <v>44194</v>
      </c>
      <c r="C6789" s="16" t="s">
        <v>382</v>
      </c>
      <c r="D6789" s="16" t="s">
        <v>383</v>
      </c>
      <c r="E6789" s="13" t="s">
        <v>384</v>
      </c>
      <c r="F6789" s="16" t="s">
        <v>271</v>
      </c>
      <c r="G6789" t="s">
        <v>381</v>
      </c>
      <c r="H6789" s="14"/>
      <c r="I6789" t="s">
        <v>393</v>
      </c>
      <c r="J6789" s="14"/>
      <c r="K6789">
        <v>2</v>
      </c>
      <c r="L6789">
        <v>3</v>
      </c>
      <c r="M6789" t="s">
        <v>8</v>
      </c>
      <c r="N6789" s="14"/>
      <c r="O6789">
        <v>1</v>
      </c>
      <c r="P6789">
        <v>1</v>
      </c>
      <c r="Q6789" t="s">
        <v>23</v>
      </c>
      <c r="R6789" s="14"/>
      <c r="S6789" s="16">
        <f>Table2[[#This Row],[FTHG]]-Table2[[#This Row],[HTH]]</f>
        <v>1</v>
      </c>
      <c r="T6789" s="14">
        <f>Table2[[#This Row],[FTAG]]-Table2[[#This Row],[HTA]]</f>
        <v>2</v>
      </c>
      <c r="U6789" s="13" t="str">
        <f>IF(Table2[[#This Row],[SHH]]&gt;Table2[[#This Row],[SHA]],"H",IF(Table2[[#This Row],[HTH]]&lt;Table2[[#This Row],[HTA]],"A","D"))</f>
        <v>D</v>
      </c>
      <c r="V6789" s="14"/>
      <c r="W6789">
        <v>4</v>
      </c>
      <c r="X6789">
        <v>17</v>
      </c>
      <c r="Y6789">
        <v>2</v>
      </c>
      <c r="Z6789">
        <v>7</v>
      </c>
      <c r="AA6789">
        <v>15</v>
      </c>
      <c r="AB6789">
        <v>10</v>
      </c>
      <c r="AC6789">
        <v>0</v>
      </c>
      <c r="AD6789">
        <v>3</v>
      </c>
      <c r="AE6789">
        <v>2</v>
      </c>
      <c r="AF6789">
        <v>1</v>
      </c>
      <c r="AG6789">
        <v>0</v>
      </c>
      <c r="AH6789">
        <v>0</v>
      </c>
      <c r="AI6789">
        <v>4.2</v>
      </c>
      <c r="AJ6789">
        <v>4</v>
      </c>
      <c r="AK6789">
        <v>1.65</v>
      </c>
    </row>
    <row r="6790" spans="1:37" x14ac:dyDescent="0.45">
      <c r="A6790" s="56"/>
      <c r="B6790" s="27">
        <v>44198</v>
      </c>
      <c r="C6790" s="16" t="s">
        <v>382</v>
      </c>
      <c r="D6790" s="16" t="s">
        <v>383</v>
      </c>
      <c r="E6790" s="13" t="s">
        <v>384</v>
      </c>
      <c r="F6790" s="16" t="s">
        <v>271</v>
      </c>
      <c r="G6790" t="s">
        <v>376</v>
      </c>
      <c r="H6790" s="14"/>
      <c r="I6790" t="s">
        <v>372</v>
      </c>
      <c r="J6790" s="14"/>
      <c r="K6790">
        <v>2</v>
      </c>
      <c r="L6790">
        <v>0</v>
      </c>
      <c r="M6790" t="s">
        <v>7</v>
      </c>
      <c r="N6790" s="14"/>
      <c r="O6790">
        <v>0</v>
      </c>
      <c r="P6790">
        <v>0</v>
      </c>
      <c r="Q6790" t="s">
        <v>23</v>
      </c>
      <c r="R6790" s="14"/>
      <c r="S6790" s="16">
        <f>Table2[[#This Row],[FTHG]]-Table2[[#This Row],[HTH]]</f>
        <v>2</v>
      </c>
      <c r="T6790" s="14">
        <f>Table2[[#This Row],[FTAG]]-Table2[[#This Row],[HTA]]</f>
        <v>0</v>
      </c>
      <c r="U6790" s="13" t="str">
        <f>IF(Table2[[#This Row],[SHH]]&gt;Table2[[#This Row],[SHA]],"H",IF(Table2[[#This Row],[HTH]]&lt;Table2[[#This Row],[HTA]],"A","D"))</f>
        <v>H</v>
      </c>
      <c r="V6790" s="14"/>
      <c r="W6790">
        <v>6</v>
      </c>
      <c r="X6790">
        <v>12</v>
      </c>
      <c r="Y6790">
        <v>4</v>
      </c>
      <c r="Z6790">
        <v>3</v>
      </c>
      <c r="AA6790">
        <v>17</v>
      </c>
      <c r="AB6790">
        <v>17</v>
      </c>
      <c r="AC6790">
        <v>5</v>
      </c>
      <c r="AD6790">
        <v>4</v>
      </c>
      <c r="AE6790">
        <v>3</v>
      </c>
      <c r="AF6790">
        <v>4</v>
      </c>
      <c r="AG6790">
        <v>0</v>
      </c>
      <c r="AH6790">
        <v>0</v>
      </c>
      <c r="AI6790">
        <v>2</v>
      </c>
      <c r="AJ6790">
        <v>3.6</v>
      </c>
      <c r="AK6790">
        <v>3.5</v>
      </c>
    </row>
    <row r="6791" spans="1:37" x14ac:dyDescent="0.45">
      <c r="A6791" s="56"/>
      <c r="B6791" s="27">
        <v>44199</v>
      </c>
      <c r="C6791" s="16" t="s">
        <v>382</v>
      </c>
      <c r="D6791" s="16" t="s">
        <v>383</v>
      </c>
      <c r="E6791" s="13" t="s">
        <v>384</v>
      </c>
      <c r="F6791" s="16" t="s">
        <v>271</v>
      </c>
      <c r="G6791" t="s">
        <v>499</v>
      </c>
      <c r="H6791" s="14"/>
      <c r="I6791" t="s">
        <v>498</v>
      </c>
      <c r="J6791" s="14"/>
      <c r="K6791">
        <v>1</v>
      </c>
      <c r="L6791">
        <v>0</v>
      </c>
      <c r="M6791" t="s">
        <v>7</v>
      </c>
      <c r="N6791" s="14"/>
      <c r="O6791">
        <v>0</v>
      </c>
      <c r="P6791">
        <v>0</v>
      </c>
      <c r="Q6791" t="s">
        <v>23</v>
      </c>
      <c r="R6791" s="14"/>
      <c r="S6791" s="16">
        <f>Table2[[#This Row],[FTHG]]-Table2[[#This Row],[HTH]]</f>
        <v>1</v>
      </c>
      <c r="T6791" s="14">
        <f>Table2[[#This Row],[FTAG]]-Table2[[#This Row],[HTA]]</f>
        <v>0</v>
      </c>
      <c r="U6791" s="13" t="str">
        <f>IF(Table2[[#This Row],[SHH]]&gt;Table2[[#This Row],[SHA]],"H",IF(Table2[[#This Row],[HTH]]&lt;Table2[[#This Row],[HTA]],"A","D"))</f>
        <v>H</v>
      </c>
      <c r="V6791" s="14"/>
      <c r="W6791">
        <v>9</v>
      </c>
      <c r="X6791">
        <v>17</v>
      </c>
      <c r="Y6791">
        <v>3</v>
      </c>
      <c r="Z6791">
        <v>7</v>
      </c>
      <c r="AA6791">
        <v>15</v>
      </c>
      <c r="AB6791">
        <v>13</v>
      </c>
      <c r="AC6791">
        <v>4</v>
      </c>
      <c r="AD6791">
        <v>5</v>
      </c>
      <c r="AE6791">
        <v>4</v>
      </c>
      <c r="AF6791">
        <v>5</v>
      </c>
      <c r="AG6791">
        <v>0</v>
      </c>
      <c r="AH6791">
        <v>0</v>
      </c>
      <c r="AI6791">
        <v>3</v>
      </c>
      <c r="AJ6791">
        <v>3</v>
      </c>
      <c r="AK6791">
        <v>2.5</v>
      </c>
    </row>
    <row r="6792" spans="1:37" x14ac:dyDescent="0.45">
      <c r="A6792" s="56"/>
      <c r="B6792" s="27">
        <v>44199</v>
      </c>
      <c r="C6792" s="16" t="s">
        <v>382</v>
      </c>
      <c r="D6792" s="16" t="s">
        <v>383</v>
      </c>
      <c r="E6792" s="13" t="s">
        <v>384</v>
      </c>
      <c r="F6792" s="16" t="s">
        <v>271</v>
      </c>
      <c r="G6792" t="s">
        <v>380</v>
      </c>
      <c r="H6792" s="14"/>
      <c r="I6792" t="s">
        <v>378</v>
      </c>
      <c r="J6792" s="14"/>
      <c r="K6792">
        <v>0</v>
      </c>
      <c r="L6792">
        <v>0</v>
      </c>
      <c r="M6792" t="s">
        <v>23</v>
      </c>
      <c r="N6792" s="14"/>
      <c r="O6792">
        <v>0</v>
      </c>
      <c r="P6792">
        <v>0</v>
      </c>
      <c r="Q6792" t="s">
        <v>23</v>
      </c>
      <c r="R6792" s="14"/>
      <c r="S6792" s="16">
        <f>Table2[[#This Row],[FTHG]]-Table2[[#This Row],[HTH]]</f>
        <v>0</v>
      </c>
      <c r="T6792" s="14">
        <f>Table2[[#This Row],[FTAG]]-Table2[[#This Row],[HTA]]</f>
        <v>0</v>
      </c>
      <c r="U6792" s="13" t="str">
        <f>IF(Table2[[#This Row],[SHH]]&gt;Table2[[#This Row],[SHA]],"H",IF(Table2[[#This Row],[HTH]]&lt;Table2[[#This Row],[HTA]],"A","D"))</f>
        <v>D</v>
      </c>
      <c r="V6792" s="14"/>
      <c r="W6792">
        <v>9</v>
      </c>
      <c r="X6792">
        <v>10</v>
      </c>
      <c r="Y6792">
        <v>4</v>
      </c>
      <c r="Z6792">
        <v>3</v>
      </c>
      <c r="AA6792">
        <v>16</v>
      </c>
      <c r="AB6792">
        <v>21</v>
      </c>
      <c r="AC6792">
        <v>2</v>
      </c>
      <c r="AD6792">
        <v>3</v>
      </c>
      <c r="AE6792">
        <v>3</v>
      </c>
      <c r="AF6792">
        <v>4</v>
      </c>
      <c r="AG6792">
        <v>0</v>
      </c>
      <c r="AH6792">
        <v>0</v>
      </c>
      <c r="AI6792">
        <v>2.6</v>
      </c>
      <c r="AJ6792">
        <v>3</v>
      </c>
      <c r="AK6792">
        <v>2.9</v>
      </c>
    </row>
    <row r="6793" spans="1:37" x14ac:dyDescent="0.45">
      <c r="A6793" s="56"/>
      <c r="B6793" s="27">
        <v>44199</v>
      </c>
      <c r="C6793" s="16" t="s">
        <v>382</v>
      </c>
      <c r="D6793" s="16" t="s">
        <v>383</v>
      </c>
      <c r="E6793" s="13" t="s">
        <v>384</v>
      </c>
      <c r="F6793" s="16" t="s">
        <v>271</v>
      </c>
      <c r="G6793" t="s">
        <v>387</v>
      </c>
      <c r="H6793" s="14"/>
      <c r="I6793" t="s">
        <v>371</v>
      </c>
      <c r="J6793" s="14"/>
      <c r="K6793">
        <v>1</v>
      </c>
      <c r="L6793">
        <v>1</v>
      </c>
      <c r="M6793" t="s">
        <v>23</v>
      </c>
      <c r="N6793" s="14"/>
      <c r="O6793">
        <v>0</v>
      </c>
      <c r="P6793">
        <v>1</v>
      </c>
      <c r="Q6793" t="s">
        <v>8</v>
      </c>
      <c r="R6793" s="14"/>
      <c r="S6793" s="16">
        <f>Table2[[#This Row],[FTHG]]-Table2[[#This Row],[HTH]]</f>
        <v>1</v>
      </c>
      <c r="T6793" s="14">
        <f>Table2[[#This Row],[FTAG]]-Table2[[#This Row],[HTA]]</f>
        <v>0</v>
      </c>
      <c r="U6793" s="13" t="str">
        <f>IF(Table2[[#This Row],[SHH]]&gt;Table2[[#This Row],[SHA]],"H",IF(Table2[[#This Row],[HTH]]&lt;Table2[[#This Row],[HTA]],"A","D"))</f>
        <v>H</v>
      </c>
      <c r="V6793" s="14"/>
      <c r="W6793">
        <v>12</v>
      </c>
      <c r="X6793">
        <v>7</v>
      </c>
      <c r="Y6793">
        <v>4</v>
      </c>
      <c r="Z6793">
        <v>2</v>
      </c>
      <c r="AA6793">
        <v>15</v>
      </c>
      <c r="AB6793">
        <v>14</v>
      </c>
      <c r="AC6793">
        <v>3</v>
      </c>
      <c r="AD6793">
        <v>10</v>
      </c>
      <c r="AE6793">
        <v>3</v>
      </c>
      <c r="AF6793">
        <v>1</v>
      </c>
      <c r="AG6793">
        <v>0</v>
      </c>
      <c r="AH6793">
        <v>0</v>
      </c>
      <c r="AI6793">
        <v>6.5</v>
      </c>
      <c r="AJ6793">
        <v>4.5</v>
      </c>
      <c r="AK6793">
        <v>1.45</v>
      </c>
    </row>
    <row r="6794" spans="1:37" x14ac:dyDescent="0.45">
      <c r="A6794" s="56"/>
      <c r="B6794" s="27">
        <v>44199</v>
      </c>
      <c r="C6794" s="16" t="s">
        <v>382</v>
      </c>
      <c r="D6794" s="16" t="s">
        <v>383</v>
      </c>
      <c r="E6794" s="13" t="s">
        <v>384</v>
      </c>
      <c r="F6794" s="16" t="s">
        <v>271</v>
      </c>
      <c r="G6794" t="s">
        <v>379</v>
      </c>
      <c r="H6794" s="14"/>
      <c r="I6794" t="s">
        <v>400</v>
      </c>
      <c r="J6794" s="14"/>
      <c r="K6794">
        <v>2</v>
      </c>
      <c r="L6794">
        <v>0</v>
      </c>
      <c r="M6794" t="s">
        <v>7</v>
      </c>
      <c r="N6794" s="14"/>
      <c r="O6794">
        <v>1</v>
      </c>
      <c r="P6794">
        <v>0</v>
      </c>
      <c r="Q6794" t="s">
        <v>7</v>
      </c>
      <c r="R6794" s="14"/>
      <c r="S6794" s="16">
        <f>Table2[[#This Row],[FTHG]]-Table2[[#This Row],[HTH]]</f>
        <v>1</v>
      </c>
      <c r="T6794" s="14">
        <f>Table2[[#This Row],[FTAG]]-Table2[[#This Row],[HTA]]</f>
        <v>0</v>
      </c>
      <c r="U6794" s="13" t="str">
        <f>IF(Table2[[#This Row],[SHH]]&gt;Table2[[#This Row],[SHA]],"H",IF(Table2[[#This Row],[HTH]]&lt;Table2[[#This Row],[HTA]],"A","D"))</f>
        <v>H</v>
      </c>
      <c r="V6794" s="14"/>
      <c r="W6794">
        <v>15</v>
      </c>
      <c r="X6794">
        <v>12</v>
      </c>
      <c r="Y6794">
        <v>4</v>
      </c>
      <c r="Z6794">
        <v>2</v>
      </c>
      <c r="AA6794">
        <v>14</v>
      </c>
      <c r="AB6794">
        <v>9</v>
      </c>
      <c r="AC6794">
        <v>3</v>
      </c>
      <c r="AD6794">
        <v>4</v>
      </c>
      <c r="AE6794">
        <v>0</v>
      </c>
      <c r="AF6794">
        <v>0</v>
      </c>
      <c r="AG6794">
        <v>0</v>
      </c>
      <c r="AH6794">
        <v>0</v>
      </c>
      <c r="AI6794">
        <v>2.2999999999999998</v>
      </c>
      <c r="AJ6794">
        <v>2.87</v>
      </c>
      <c r="AK6794">
        <v>3.5</v>
      </c>
    </row>
    <row r="6795" spans="1:37" x14ac:dyDescent="0.45">
      <c r="A6795" s="56"/>
      <c r="B6795" s="27">
        <v>44199</v>
      </c>
      <c r="C6795" s="16" t="s">
        <v>382</v>
      </c>
      <c r="D6795" s="16" t="s">
        <v>383</v>
      </c>
      <c r="E6795" s="13" t="s">
        <v>384</v>
      </c>
      <c r="F6795" s="16" t="s">
        <v>271</v>
      </c>
      <c r="G6795" t="s">
        <v>393</v>
      </c>
      <c r="H6795" s="14"/>
      <c r="I6795" t="s">
        <v>398</v>
      </c>
      <c r="J6795" s="14"/>
      <c r="K6795">
        <v>3</v>
      </c>
      <c r="L6795">
        <v>0</v>
      </c>
      <c r="M6795" t="s">
        <v>7</v>
      </c>
      <c r="N6795" s="14"/>
      <c r="O6795">
        <v>1</v>
      </c>
      <c r="P6795">
        <v>0</v>
      </c>
      <c r="Q6795" t="s">
        <v>7</v>
      </c>
      <c r="R6795" s="14"/>
      <c r="S6795" s="16">
        <f>Table2[[#This Row],[FTHG]]-Table2[[#This Row],[HTH]]</f>
        <v>2</v>
      </c>
      <c r="T6795" s="14">
        <f>Table2[[#This Row],[FTAG]]-Table2[[#This Row],[HTA]]</f>
        <v>0</v>
      </c>
      <c r="U6795" s="13" t="str">
        <f>IF(Table2[[#This Row],[SHH]]&gt;Table2[[#This Row],[SHA]],"H",IF(Table2[[#This Row],[HTH]]&lt;Table2[[#This Row],[HTA]],"A","D"))</f>
        <v>H</v>
      </c>
      <c r="V6795" s="14"/>
      <c r="W6795">
        <v>20</v>
      </c>
      <c r="X6795">
        <v>3</v>
      </c>
      <c r="Y6795">
        <v>7</v>
      </c>
      <c r="Z6795">
        <v>2</v>
      </c>
      <c r="AA6795">
        <v>15</v>
      </c>
      <c r="AB6795">
        <v>14</v>
      </c>
      <c r="AC6795">
        <v>6</v>
      </c>
      <c r="AD6795">
        <v>1</v>
      </c>
      <c r="AE6795">
        <v>2</v>
      </c>
      <c r="AF6795">
        <v>0</v>
      </c>
      <c r="AG6795">
        <v>0</v>
      </c>
      <c r="AH6795">
        <v>0</v>
      </c>
      <c r="AI6795">
        <v>1.2</v>
      </c>
      <c r="AJ6795">
        <v>6</v>
      </c>
      <c r="AK6795">
        <v>13</v>
      </c>
    </row>
    <row r="6796" spans="1:37" x14ac:dyDescent="0.45">
      <c r="A6796" s="56"/>
      <c r="B6796" s="27">
        <v>44200</v>
      </c>
      <c r="C6796" s="16" t="s">
        <v>382</v>
      </c>
      <c r="D6796" s="16" t="s">
        <v>383</v>
      </c>
      <c r="E6796" s="13" t="s">
        <v>384</v>
      </c>
      <c r="F6796" s="16" t="s">
        <v>271</v>
      </c>
      <c r="G6796" t="s">
        <v>390</v>
      </c>
      <c r="H6796" s="14"/>
      <c r="I6796" t="s">
        <v>373</v>
      </c>
      <c r="J6796" s="14"/>
      <c r="K6796">
        <v>0</v>
      </c>
      <c r="L6796">
        <v>0</v>
      </c>
      <c r="M6796" t="s">
        <v>23</v>
      </c>
      <c r="N6796" s="14"/>
      <c r="O6796">
        <v>0</v>
      </c>
      <c r="P6796">
        <v>0</v>
      </c>
      <c r="Q6796" t="s">
        <v>23</v>
      </c>
      <c r="R6796" s="14"/>
      <c r="S6796" s="16">
        <f>Table2[[#This Row],[FTHG]]-Table2[[#This Row],[HTH]]</f>
        <v>0</v>
      </c>
      <c r="T6796" s="14">
        <f>Table2[[#This Row],[FTAG]]-Table2[[#This Row],[HTA]]</f>
        <v>0</v>
      </c>
      <c r="U6796" s="13" t="str">
        <f>IF(Table2[[#This Row],[SHH]]&gt;Table2[[#This Row],[SHA]],"H",IF(Table2[[#This Row],[HTH]]&lt;Table2[[#This Row],[HTA]],"A","D"))</f>
        <v>D</v>
      </c>
      <c r="V6796" s="14"/>
      <c r="W6796">
        <v>13</v>
      </c>
      <c r="X6796">
        <v>7</v>
      </c>
      <c r="Y6796">
        <v>5</v>
      </c>
      <c r="Z6796">
        <v>1</v>
      </c>
      <c r="AA6796">
        <v>10</v>
      </c>
      <c r="AB6796">
        <v>19</v>
      </c>
      <c r="AC6796">
        <v>8</v>
      </c>
      <c r="AD6796">
        <v>3</v>
      </c>
      <c r="AE6796">
        <v>2</v>
      </c>
      <c r="AF6796">
        <v>1</v>
      </c>
      <c r="AG6796">
        <v>0</v>
      </c>
      <c r="AH6796">
        <v>0</v>
      </c>
      <c r="AI6796">
        <v>2.15</v>
      </c>
      <c r="AJ6796">
        <v>3.1</v>
      </c>
      <c r="AK6796">
        <v>3.75</v>
      </c>
    </row>
    <row r="6797" spans="1:37" x14ac:dyDescent="0.45">
      <c r="A6797" s="56"/>
      <c r="B6797" s="27">
        <v>44200</v>
      </c>
      <c r="C6797" s="16" t="s">
        <v>382</v>
      </c>
      <c r="D6797" s="16" t="s">
        <v>383</v>
      </c>
      <c r="E6797" s="13" t="s">
        <v>384</v>
      </c>
      <c r="F6797" s="16" t="s">
        <v>271</v>
      </c>
      <c r="G6797" t="s">
        <v>500</v>
      </c>
      <c r="H6797" s="14"/>
      <c r="I6797" t="s">
        <v>375</v>
      </c>
      <c r="J6797" s="14"/>
      <c r="K6797">
        <v>2</v>
      </c>
      <c r="L6797">
        <v>0</v>
      </c>
      <c r="M6797" t="s">
        <v>7</v>
      </c>
      <c r="N6797" s="14"/>
      <c r="O6797">
        <v>0</v>
      </c>
      <c r="P6797">
        <v>0</v>
      </c>
      <c r="Q6797" t="s">
        <v>23</v>
      </c>
      <c r="R6797" s="14"/>
      <c r="S6797" s="16">
        <f>Table2[[#This Row],[FTHG]]-Table2[[#This Row],[HTH]]</f>
        <v>2</v>
      </c>
      <c r="T6797" s="14">
        <f>Table2[[#This Row],[FTAG]]-Table2[[#This Row],[HTA]]</f>
        <v>0</v>
      </c>
      <c r="U6797" s="13" t="str">
        <f>IF(Table2[[#This Row],[SHH]]&gt;Table2[[#This Row],[SHA]],"H",IF(Table2[[#This Row],[HTH]]&lt;Table2[[#This Row],[HTA]],"A","D"))</f>
        <v>H</v>
      </c>
      <c r="V6797" s="14"/>
      <c r="W6797">
        <v>13</v>
      </c>
      <c r="X6797">
        <v>6</v>
      </c>
      <c r="Y6797">
        <v>5</v>
      </c>
      <c r="Z6797">
        <v>0</v>
      </c>
      <c r="AA6797">
        <v>21</v>
      </c>
      <c r="AB6797">
        <v>11</v>
      </c>
      <c r="AC6797">
        <v>5</v>
      </c>
      <c r="AD6797">
        <v>1</v>
      </c>
      <c r="AE6797">
        <v>3</v>
      </c>
      <c r="AF6797">
        <v>2</v>
      </c>
      <c r="AG6797">
        <v>0</v>
      </c>
      <c r="AH6797">
        <v>0</v>
      </c>
      <c r="AI6797">
        <v>2.15</v>
      </c>
      <c r="AJ6797">
        <v>3.25</v>
      </c>
      <c r="AK6797">
        <v>3.4</v>
      </c>
    </row>
    <row r="6798" spans="1:37" x14ac:dyDescent="0.45">
      <c r="A6798" s="56"/>
      <c r="B6798" s="27">
        <v>44203</v>
      </c>
      <c r="C6798" s="16" t="s">
        <v>382</v>
      </c>
      <c r="D6798" s="16" t="s">
        <v>383</v>
      </c>
      <c r="E6798" s="13" t="s">
        <v>384</v>
      </c>
      <c r="F6798" s="16" t="s">
        <v>271</v>
      </c>
      <c r="G6798" t="s">
        <v>372</v>
      </c>
      <c r="H6798" s="14"/>
      <c r="I6798" t="s">
        <v>380</v>
      </c>
      <c r="J6798" s="14"/>
      <c r="K6798">
        <v>2</v>
      </c>
      <c r="L6798">
        <v>1</v>
      </c>
      <c r="M6798" t="s">
        <v>7</v>
      </c>
      <c r="N6798" s="14"/>
      <c r="O6798">
        <v>1</v>
      </c>
      <c r="P6798">
        <v>0</v>
      </c>
      <c r="Q6798" t="s">
        <v>7</v>
      </c>
      <c r="R6798" s="14"/>
      <c r="S6798" s="16">
        <f>Table2[[#This Row],[FTHG]]-Table2[[#This Row],[HTH]]</f>
        <v>1</v>
      </c>
      <c r="T6798" s="14">
        <f>Table2[[#This Row],[FTAG]]-Table2[[#This Row],[HTA]]</f>
        <v>1</v>
      </c>
      <c r="U6798" s="13" t="str">
        <f>IF(Table2[[#This Row],[SHH]]&gt;Table2[[#This Row],[SHA]],"H",IF(Table2[[#This Row],[HTH]]&lt;Table2[[#This Row],[HTA]],"A","D"))</f>
        <v>D</v>
      </c>
      <c r="V6798" s="14"/>
      <c r="W6798">
        <v>18</v>
      </c>
      <c r="X6798">
        <v>9</v>
      </c>
      <c r="Y6798">
        <v>3</v>
      </c>
      <c r="Z6798">
        <v>2</v>
      </c>
      <c r="AA6798">
        <v>18</v>
      </c>
      <c r="AB6798">
        <v>9</v>
      </c>
      <c r="AC6798">
        <v>4</v>
      </c>
      <c r="AD6798">
        <v>1</v>
      </c>
      <c r="AE6798">
        <v>3</v>
      </c>
      <c r="AF6798">
        <v>4</v>
      </c>
      <c r="AG6798">
        <v>0</v>
      </c>
      <c r="AH6798">
        <v>0</v>
      </c>
      <c r="AI6798">
        <v>1.33</v>
      </c>
      <c r="AJ6798">
        <v>5.25</v>
      </c>
      <c r="AK6798">
        <v>8.5</v>
      </c>
    </row>
    <row r="6799" spans="1:37" x14ac:dyDescent="0.45">
      <c r="A6799" s="56"/>
      <c r="B6799" s="27">
        <v>44204</v>
      </c>
      <c r="C6799" s="16" t="s">
        <v>382</v>
      </c>
      <c r="D6799" s="16" t="s">
        <v>383</v>
      </c>
      <c r="E6799" s="13" t="s">
        <v>384</v>
      </c>
      <c r="F6799" s="16" t="s">
        <v>271</v>
      </c>
      <c r="G6799" t="s">
        <v>396</v>
      </c>
      <c r="H6799" s="14"/>
      <c r="I6799" t="s">
        <v>376</v>
      </c>
      <c r="J6799" s="14"/>
      <c r="K6799">
        <v>0</v>
      </c>
      <c r="L6799">
        <v>2</v>
      </c>
      <c r="M6799" t="s">
        <v>8</v>
      </c>
      <c r="N6799" s="14"/>
      <c r="O6799">
        <v>0</v>
      </c>
      <c r="P6799">
        <v>1</v>
      </c>
      <c r="Q6799" t="s">
        <v>8</v>
      </c>
      <c r="R6799" s="14"/>
      <c r="S6799" s="16">
        <f>Table2[[#This Row],[FTHG]]-Table2[[#This Row],[HTH]]</f>
        <v>0</v>
      </c>
      <c r="T6799" s="14">
        <f>Table2[[#This Row],[FTAG]]-Table2[[#This Row],[HTA]]</f>
        <v>1</v>
      </c>
      <c r="U6799" s="13" t="str">
        <f>IF(Table2[[#This Row],[SHH]]&gt;Table2[[#This Row],[SHA]],"H",IF(Table2[[#This Row],[HTH]]&lt;Table2[[#This Row],[HTA]],"A","D"))</f>
        <v>A</v>
      </c>
      <c r="V6799" s="14"/>
      <c r="W6799">
        <v>6</v>
      </c>
      <c r="X6799">
        <v>24</v>
      </c>
      <c r="Y6799">
        <v>1</v>
      </c>
      <c r="Z6799">
        <v>5</v>
      </c>
      <c r="AA6799">
        <v>10</v>
      </c>
      <c r="AB6799">
        <v>10</v>
      </c>
      <c r="AC6799">
        <v>1</v>
      </c>
      <c r="AD6799">
        <v>10</v>
      </c>
      <c r="AE6799">
        <v>3</v>
      </c>
      <c r="AF6799">
        <v>1</v>
      </c>
      <c r="AG6799">
        <v>0</v>
      </c>
      <c r="AH6799">
        <v>0</v>
      </c>
      <c r="AI6799">
        <v>7.5</v>
      </c>
      <c r="AJ6799">
        <v>4.5</v>
      </c>
      <c r="AK6799">
        <v>1.4</v>
      </c>
    </row>
    <row r="6800" spans="1:37" x14ac:dyDescent="0.45">
      <c r="A6800" s="56"/>
      <c r="B6800" s="27">
        <v>44204</v>
      </c>
      <c r="C6800" s="16" t="s">
        <v>382</v>
      </c>
      <c r="D6800" s="16" t="s">
        <v>383</v>
      </c>
      <c r="E6800" s="13" t="s">
        <v>384</v>
      </c>
      <c r="F6800" s="16" t="s">
        <v>271</v>
      </c>
      <c r="G6800" t="s">
        <v>371</v>
      </c>
      <c r="H6800" s="14"/>
      <c r="I6800" t="s">
        <v>499</v>
      </c>
      <c r="J6800" s="14"/>
      <c r="K6800">
        <v>2</v>
      </c>
      <c r="L6800">
        <v>0</v>
      </c>
      <c r="M6800" t="s">
        <v>7</v>
      </c>
      <c r="N6800" s="14"/>
      <c r="O6800">
        <v>0</v>
      </c>
      <c r="P6800">
        <v>0</v>
      </c>
      <c r="Q6800" t="s">
        <v>23</v>
      </c>
      <c r="R6800" s="14"/>
      <c r="S6800" s="16">
        <f>Table2[[#This Row],[FTHG]]-Table2[[#This Row],[HTH]]</f>
        <v>2</v>
      </c>
      <c r="T6800" s="14">
        <f>Table2[[#This Row],[FTAG]]-Table2[[#This Row],[HTA]]</f>
        <v>0</v>
      </c>
      <c r="U6800" s="13" t="str">
        <f>IF(Table2[[#This Row],[SHH]]&gt;Table2[[#This Row],[SHA]],"H",IF(Table2[[#This Row],[HTH]]&lt;Table2[[#This Row],[HTA]],"A","D"))</f>
        <v>H</v>
      </c>
      <c r="V6800" s="14"/>
      <c r="W6800">
        <v>21</v>
      </c>
      <c r="X6800">
        <v>3</v>
      </c>
      <c r="Y6800">
        <v>5</v>
      </c>
      <c r="Z6800">
        <v>2</v>
      </c>
      <c r="AA6800">
        <v>19</v>
      </c>
      <c r="AB6800">
        <v>11</v>
      </c>
      <c r="AC6800">
        <v>11</v>
      </c>
      <c r="AD6800">
        <v>0</v>
      </c>
      <c r="AE6800">
        <v>2</v>
      </c>
      <c r="AF6800">
        <v>0</v>
      </c>
      <c r="AG6800">
        <v>0</v>
      </c>
      <c r="AH6800">
        <v>0</v>
      </c>
      <c r="AI6800">
        <v>1.1100000000000001</v>
      </c>
      <c r="AJ6800">
        <v>9</v>
      </c>
      <c r="AK6800">
        <v>19</v>
      </c>
    </row>
    <row r="6801" spans="1:37" x14ac:dyDescent="0.45">
      <c r="A6801" s="56"/>
      <c r="B6801" s="27">
        <v>44204</v>
      </c>
      <c r="C6801" s="16" t="s">
        <v>382</v>
      </c>
      <c r="D6801" s="16" t="s">
        <v>383</v>
      </c>
      <c r="E6801" s="13" t="s">
        <v>384</v>
      </c>
      <c r="F6801" s="16" t="s">
        <v>271</v>
      </c>
      <c r="G6801" t="s">
        <v>400</v>
      </c>
      <c r="H6801" s="14"/>
      <c r="I6801" t="s">
        <v>500</v>
      </c>
      <c r="J6801" s="14"/>
      <c r="K6801">
        <v>3</v>
      </c>
      <c r="L6801">
        <v>0</v>
      </c>
      <c r="M6801" t="s">
        <v>7</v>
      </c>
      <c r="N6801" s="14"/>
      <c r="O6801">
        <v>0</v>
      </c>
      <c r="P6801">
        <v>0</v>
      </c>
      <c r="Q6801" t="s">
        <v>23</v>
      </c>
      <c r="R6801" s="14"/>
      <c r="S6801" s="16">
        <f>Table2[[#This Row],[FTHG]]-Table2[[#This Row],[HTH]]</f>
        <v>3</v>
      </c>
      <c r="T6801" s="14">
        <f>Table2[[#This Row],[FTAG]]-Table2[[#This Row],[HTA]]</f>
        <v>0</v>
      </c>
      <c r="U6801" s="13" t="str">
        <f>IF(Table2[[#This Row],[SHH]]&gt;Table2[[#This Row],[SHA]],"H",IF(Table2[[#This Row],[HTH]]&lt;Table2[[#This Row],[HTA]],"A","D"))</f>
        <v>H</v>
      </c>
      <c r="V6801" s="14"/>
      <c r="W6801">
        <v>16</v>
      </c>
      <c r="X6801">
        <v>13</v>
      </c>
      <c r="Y6801">
        <v>7</v>
      </c>
      <c r="Z6801">
        <v>3</v>
      </c>
      <c r="AA6801">
        <v>10</v>
      </c>
      <c r="AB6801">
        <v>22</v>
      </c>
      <c r="AC6801">
        <v>4</v>
      </c>
      <c r="AD6801">
        <v>4</v>
      </c>
      <c r="AE6801">
        <v>0</v>
      </c>
      <c r="AF6801">
        <v>3</v>
      </c>
      <c r="AG6801">
        <v>0</v>
      </c>
      <c r="AH6801">
        <v>0</v>
      </c>
      <c r="AI6801">
        <v>2.1</v>
      </c>
      <c r="AJ6801">
        <v>3</v>
      </c>
      <c r="AK6801">
        <v>4</v>
      </c>
    </row>
    <row r="6802" spans="1:37" x14ac:dyDescent="0.45">
      <c r="A6802" s="56"/>
      <c r="B6802" s="27">
        <v>44204</v>
      </c>
      <c r="C6802" s="16" t="s">
        <v>382</v>
      </c>
      <c r="D6802" s="16" t="s">
        <v>383</v>
      </c>
      <c r="E6802" s="13" t="s">
        <v>384</v>
      </c>
      <c r="F6802" s="16" t="s">
        <v>271</v>
      </c>
      <c r="G6802" t="s">
        <v>498</v>
      </c>
      <c r="H6802" s="14"/>
      <c r="I6802" t="s">
        <v>393</v>
      </c>
      <c r="J6802" s="14"/>
      <c r="K6802">
        <v>1</v>
      </c>
      <c r="L6802">
        <v>4</v>
      </c>
      <c r="M6802" t="s">
        <v>8</v>
      </c>
      <c r="N6802" s="14"/>
      <c r="O6802">
        <v>1</v>
      </c>
      <c r="P6802">
        <v>2</v>
      </c>
      <c r="Q6802" t="s">
        <v>8</v>
      </c>
      <c r="R6802" s="14"/>
      <c r="S6802" s="16">
        <f>Table2[[#This Row],[FTHG]]-Table2[[#This Row],[HTH]]</f>
        <v>0</v>
      </c>
      <c r="T6802" s="14">
        <f>Table2[[#This Row],[FTAG]]-Table2[[#This Row],[HTA]]</f>
        <v>2</v>
      </c>
      <c r="U6802" s="13" t="str">
        <f>IF(Table2[[#This Row],[SHH]]&gt;Table2[[#This Row],[SHA]],"H",IF(Table2[[#This Row],[HTH]]&lt;Table2[[#This Row],[HTA]],"A","D"))</f>
        <v>A</v>
      </c>
      <c r="V6802" s="14"/>
      <c r="W6802">
        <v>8</v>
      </c>
      <c r="X6802">
        <v>9</v>
      </c>
      <c r="Y6802">
        <v>3</v>
      </c>
      <c r="Z6802">
        <v>5</v>
      </c>
      <c r="AA6802">
        <v>21</v>
      </c>
      <c r="AB6802">
        <v>9</v>
      </c>
      <c r="AC6802">
        <v>3</v>
      </c>
      <c r="AD6802">
        <v>3</v>
      </c>
      <c r="AE6802">
        <v>5</v>
      </c>
      <c r="AF6802">
        <v>1</v>
      </c>
      <c r="AG6802">
        <v>0</v>
      </c>
      <c r="AH6802">
        <v>0</v>
      </c>
      <c r="AI6802">
        <v>8</v>
      </c>
      <c r="AJ6802">
        <v>5.25</v>
      </c>
      <c r="AK6802">
        <v>1.33</v>
      </c>
    </row>
    <row r="6803" spans="1:37" x14ac:dyDescent="0.45">
      <c r="A6803" s="56"/>
      <c r="B6803" s="27">
        <v>44205</v>
      </c>
      <c r="C6803" s="16" t="s">
        <v>382</v>
      </c>
      <c r="D6803" s="16" t="s">
        <v>383</v>
      </c>
      <c r="E6803" s="13" t="s">
        <v>384</v>
      </c>
      <c r="F6803" s="16" t="s">
        <v>271</v>
      </c>
      <c r="G6803" t="s">
        <v>398</v>
      </c>
      <c r="H6803" s="14"/>
      <c r="I6803" t="s">
        <v>381</v>
      </c>
      <c r="J6803" s="14"/>
      <c r="K6803">
        <v>2</v>
      </c>
      <c r="L6803">
        <v>2</v>
      </c>
      <c r="M6803" t="s">
        <v>23</v>
      </c>
      <c r="N6803" s="14"/>
      <c r="O6803">
        <v>1</v>
      </c>
      <c r="P6803">
        <v>1</v>
      </c>
      <c r="Q6803" t="s">
        <v>23</v>
      </c>
      <c r="R6803" s="14"/>
      <c r="S6803" s="16">
        <f>Table2[[#This Row],[FTHG]]-Table2[[#This Row],[HTH]]</f>
        <v>1</v>
      </c>
      <c r="T6803" s="14">
        <f>Table2[[#This Row],[FTAG]]-Table2[[#This Row],[HTA]]</f>
        <v>1</v>
      </c>
      <c r="U6803" s="13" t="str">
        <f>IF(Table2[[#This Row],[SHH]]&gt;Table2[[#This Row],[SHA]],"H",IF(Table2[[#This Row],[HTH]]&lt;Table2[[#This Row],[HTA]],"A","D"))</f>
        <v>D</v>
      </c>
      <c r="V6803" s="14"/>
      <c r="W6803">
        <v>7</v>
      </c>
      <c r="X6803">
        <v>9</v>
      </c>
      <c r="Y6803">
        <v>6</v>
      </c>
      <c r="Z6803">
        <v>3</v>
      </c>
      <c r="AA6803">
        <v>19</v>
      </c>
      <c r="AB6803">
        <v>12</v>
      </c>
      <c r="AC6803">
        <v>2</v>
      </c>
      <c r="AD6803">
        <v>3</v>
      </c>
      <c r="AE6803">
        <v>2</v>
      </c>
      <c r="AF6803">
        <v>3</v>
      </c>
      <c r="AG6803">
        <v>0</v>
      </c>
      <c r="AH6803">
        <v>0</v>
      </c>
      <c r="AI6803">
        <v>3.6</v>
      </c>
      <c r="AJ6803">
        <v>3.2</v>
      </c>
      <c r="AK6803">
        <v>2.15</v>
      </c>
    </row>
    <row r="6804" spans="1:37" x14ac:dyDescent="0.45">
      <c r="A6804" s="56"/>
      <c r="B6804" s="27">
        <v>44205</v>
      </c>
      <c r="C6804" s="16" t="s">
        <v>382</v>
      </c>
      <c r="D6804" s="16" t="s">
        <v>383</v>
      </c>
      <c r="E6804" s="13" t="s">
        <v>384</v>
      </c>
      <c r="F6804" s="16" t="s">
        <v>271</v>
      </c>
      <c r="G6804" t="s">
        <v>378</v>
      </c>
      <c r="H6804" s="14"/>
      <c r="I6804" t="s">
        <v>387</v>
      </c>
      <c r="J6804" s="14"/>
      <c r="K6804">
        <v>1</v>
      </c>
      <c r="L6804">
        <v>1</v>
      </c>
      <c r="M6804" t="s">
        <v>23</v>
      </c>
      <c r="N6804" s="14"/>
      <c r="O6804">
        <v>1</v>
      </c>
      <c r="P6804">
        <v>1</v>
      </c>
      <c r="Q6804" t="s">
        <v>23</v>
      </c>
      <c r="R6804" s="14"/>
      <c r="S6804" s="16">
        <f>Table2[[#This Row],[FTHG]]-Table2[[#This Row],[HTH]]</f>
        <v>0</v>
      </c>
      <c r="T6804" s="14">
        <f>Table2[[#This Row],[FTAG]]-Table2[[#This Row],[HTA]]</f>
        <v>0</v>
      </c>
      <c r="U6804" s="13" t="str">
        <f>IF(Table2[[#This Row],[SHH]]&gt;Table2[[#This Row],[SHA]],"H",IF(Table2[[#This Row],[HTH]]&lt;Table2[[#This Row],[HTA]],"A","D"))</f>
        <v>D</v>
      </c>
      <c r="V6804" s="14"/>
      <c r="W6804">
        <v>13</v>
      </c>
      <c r="X6804">
        <v>7</v>
      </c>
      <c r="Y6804">
        <v>5</v>
      </c>
      <c r="Z6804">
        <v>2</v>
      </c>
      <c r="AA6804">
        <v>18</v>
      </c>
      <c r="AB6804">
        <v>27</v>
      </c>
      <c r="AC6804">
        <v>3</v>
      </c>
      <c r="AD6804">
        <v>4</v>
      </c>
      <c r="AE6804">
        <v>3</v>
      </c>
      <c r="AF6804">
        <v>4</v>
      </c>
      <c r="AG6804">
        <v>0</v>
      </c>
      <c r="AH6804">
        <v>0</v>
      </c>
      <c r="AI6804">
        <v>2.37</v>
      </c>
      <c r="AJ6804">
        <v>3</v>
      </c>
      <c r="AK6804">
        <v>3.2</v>
      </c>
    </row>
    <row r="6805" spans="1:37" x14ac:dyDescent="0.45">
      <c r="A6805" s="56"/>
      <c r="B6805" s="27">
        <v>44206</v>
      </c>
      <c r="C6805" s="16" t="s">
        <v>382</v>
      </c>
      <c r="D6805" s="16" t="s">
        <v>383</v>
      </c>
      <c r="E6805" s="13" t="s">
        <v>384</v>
      </c>
      <c r="F6805" s="16" t="s">
        <v>271</v>
      </c>
      <c r="G6805" t="s">
        <v>375</v>
      </c>
      <c r="H6805" s="14"/>
      <c r="I6805" t="s">
        <v>390</v>
      </c>
      <c r="J6805" s="14"/>
      <c r="K6805">
        <v>3</v>
      </c>
      <c r="L6805">
        <v>1</v>
      </c>
      <c r="M6805" t="s">
        <v>7</v>
      </c>
      <c r="N6805" s="14"/>
      <c r="O6805">
        <v>2</v>
      </c>
      <c r="P6805">
        <v>1</v>
      </c>
      <c r="Q6805" t="s">
        <v>7</v>
      </c>
      <c r="R6805" s="14"/>
      <c r="S6805" s="16">
        <f>Table2[[#This Row],[FTHG]]-Table2[[#This Row],[HTH]]</f>
        <v>1</v>
      </c>
      <c r="T6805" s="14">
        <f>Table2[[#This Row],[FTAG]]-Table2[[#This Row],[HTA]]</f>
        <v>0</v>
      </c>
      <c r="U6805" s="13" t="str">
        <f>IF(Table2[[#This Row],[SHH]]&gt;Table2[[#This Row],[SHA]],"H",IF(Table2[[#This Row],[HTH]]&lt;Table2[[#This Row],[HTA]],"A","D"))</f>
        <v>H</v>
      </c>
      <c r="V6805" s="14"/>
      <c r="W6805">
        <v>10</v>
      </c>
      <c r="X6805">
        <v>7</v>
      </c>
      <c r="Y6805">
        <v>4</v>
      </c>
      <c r="Z6805">
        <v>3</v>
      </c>
      <c r="AA6805">
        <v>15</v>
      </c>
      <c r="AB6805">
        <v>18</v>
      </c>
      <c r="AC6805">
        <v>7</v>
      </c>
      <c r="AD6805">
        <v>6</v>
      </c>
      <c r="AE6805">
        <v>1</v>
      </c>
      <c r="AF6805">
        <v>2</v>
      </c>
      <c r="AG6805">
        <v>1</v>
      </c>
      <c r="AH6805">
        <v>0</v>
      </c>
      <c r="AI6805">
        <v>2.5</v>
      </c>
      <c r="AJ6805">
        <v>2.9</v>
      </c>
      <c r="AK6805">
        <v>3</v>
      </c>
    </row>
    <row r="6806" spans="1:37" x14ac:dyDescent="0.45">
      <c r="A6806" s="56"/>
      <c r="B6806" s="27">
        <v>44206</v>
      </c>
      <c r="C6806" s="16" t="s">
        <v>382</v>
      </c>
      <c r="D6806" s="16" t="s">
        <v>383</v>
      </c>
      <c r="E6806" s="13" t="s">
        <v>384</v>
      </c>
      <c r="F6806" s="16" t="s">
        <v>271</v>
      </c>
      <c r="G6806" t="s">
        <v>373</v>
      </c>
      <c r="H6806" s="14"/>
      <c r="I6806" t="s">
        <v>379</v>
      </c>
      <c r="J6806" s="14"/>
      <c r="K6806">
        <v>0</v>
      </c>
      <c r="L6806">
        <v>2</v>
      </c>
      <c r="M6806" t="s">
        <v>8</v>
      </c>
      <c r="N6806" s="14"/>
      <c r="O6806">
        <v>0</v>
      </c>
      <c r="P6806">
        <v>1</v>
      </c>
      <c r="Q6806" t="s">
        <v>8</v>
      </c>
      <c r="R6806" s="14"/>
      <c r="S6806" s="16">
        <f>Table2[[#This Row],[FTHG]]-Table2[[#This Row],[HTH]]</f>
        <v>0</v>
      </c>
      <c r="T6806" s="14">
        <f>Table2[[#This Row],[FTAG]]-Table2[[#This Row],[HTA]]</f>
        <v>1</v>
      </c>
      <c r="U6806" s="13" t="str">
        <f>IF(Table2[[#This Row],[SHH]]&gt;Table2[[#This Row],[SHA]],"H",IF(Table2[[#This Row],[HTH]]&lt;Table2[[#This Row],[HTA]],"A","D"))</f>
        <v>A</v>
      </c>
      <c r="V6806" s="14"/>
      <c r="W6806">
        <v>14</v>
      </c>
      <c r="X6806">
        <v>9</v>
      </c>
      <c r="Y6806">
        <v>6</v>
      </c>
      <c r="Z6806">
        <v>5</v>
      </c>
      <c r="AA6806">
        <v>20</v>
      </c>
      <c r="AB6806">
        <v>11</v>
      </c>
      <c r="AC6806">
        <v>8</v>
      </c>
      <c r="AD6806">
        <v>4</v>
      </c>
      <c r="AE6806">
        <v>2</v>
      </c>
      <c r="AF6806">
        <v>2</v>
      </c>
      <c r="AG6806">
        <v>0</v>
      </c>
      <c r="AH6806">
        <v>0</v>
      </c>
      <c r="AI6806">
        <v>3.1</v>
      </c>
      <c r="AJ6806">
        <v>3</v>
      </c>
      <c r="AK6806">
        <v>2.4</v>
      </c>
    </row>
    <row r="6807" spans="1:37" x14ac:dyDescent="0.45">
      <c r="A6807" s="56"/>
      <c r="B6807" s="27">
        <v>44211</v>
      </c>
      <c r="C6807" s="16" t="s">
        <v>382</v>
      </c>
      <c r="D6807" s="16" t="s">
        <v>383</v>
      </c>
      <c r="E6807" s="13" t="s">
        <v>384</v>
      </c>
      <c r="F6807" s="16" t="s">
        <v>271</v>
      </c>
      <c r="G6807" t="s">
        <v>376</v>
      </c>
      <c r="H6807" s="14"/>
      <c r="I6807" t="s">
        <v>400</v>
      </c>
      <c r="J6807" s="14"/>
      <c r="K6807">
        <v>1</v>
      </c>
      <c r="L6807">
        <v>1</v>
      </c>
      <c r="M6807" t="s">
        <v>23</v>
      </c>
      <c r="N6807" s="14"/>
      <c r="O6807">
        <v>1</v>
      </c>
      <c r="P6807">
        <v>0</v>
      </c>
      <c r="Q6807" t="s">
        <v>7</v>
      </c>
      <c r="R6807" s="14"/>
      <c r="S6807" s="16">
        <f>Table2[[#This Row],[FTHG]]-Table2[[#This Row],[HTH]]</f>
        <v>0</v>
      </c>
      <c r="T6807" s="14">
        <f>Table2[[#This Row],[FTAG]]-Table2[[#This Row],[HTA]]</f>
        <v>1</v>
      </c>
      <c r="U6807" s="13" t="str">
        <f>IF(Table2[[#This Row],[SHH]]&gt;Table2[[#This Row],[SHA]],"H",IF(Table2[[#This Row],[HTH]]&lt;Table2[[#This Row],[HTA]],"A","D"))</f>
        <v>D</v>
      </c>
      <c r="V6807" s="14"/>
      <c r="W6807">
        <v>14</v>
      </c>
      <c r="X6807">
        <v>6</v>
      </c>
      <c r="Y6807">
        <v>4</v>
      </c>
      <c r="Z6807">
        <v>1</v>
      </c>
      <c r="AA6807">
        <v>18</v>
      </c>
      <c r="AB6807">
        <v>17</v>
      </c>
      <c r="AC6807">
        <v>5</v>
      </c>
      <c r="AD6807">
        <v>2</v>
      </c>
      <c r="AE6807">
        <v>3</v>
      </c>
      <c r="AF6807">
        <v>6</v>
      </c>
      <c r="AG6807">
        <v>0</v>
      </c>
      <c r="AH6807">
        <v>0</v>
      </c>
      <c r="AI6807">
        <v>1.5</v>
      </c>
      <c r="AJ6807">
        <v>4.0999999999999996</v>
      </c>
      <c r="AK6807">
        <v>6.5</v>
      </c>
    </row>
    <row r="6808" spans="1:37" x14ac:dyDescent="0.45">
      <c r="A6808" s="56"/>
      <c r="B6808" s="27">
        <v>44211</v>
      </c>
      <c r="C6808" s="16" t="s">
        <v>382</v>
      </c>
      <c r="D6808" s="16" t="s">
        <v>383</v>
      </c>
      <c r="E6808" s="13" t="s">
        <v>384</v>
      </c>
      <c r="F6808" s="16" t="s">
        <v>271</v>
      </c>
      <c r="G6808" t="s">
        <v>393</v>
      </c>
      <c r="H6808" s="14"/>
      <c r="I6808" t="s">
        <v>371</v>
      </c>
      <c r="J6808" s="14"/>
      <c r="K6808">
        <v>1</v>
      </c>
      <c r="L6808">
        <v>1</v>
      </c>
      <c r="M6808" t="s">
        <v>23</v>
      </c>
      <c r="N6808" s="14"/>
      <c r="O6808">
        <v>1</v>
      </c>
      <c r="P6808">
        <v>1</v>
      </c>
      <c r="Q6808" t="s">
        <v>23</v>
      </c>
      <c r="R6808" s="14"/>
      <c r="S6808" s="16">
        <f>Table2[[#This Row],[FTHG]]-Table2[[#This Row],[HTH]]</f>
        <v>0</v>
      </c>
      <c r="T6808" s="14">
        <f>Table2[[#This Row],[FTAG]]-Table2[[#This Row],[HTA]]</f>
        <v>0</v>
      </c>
      <c r="U6808" s="13" t="str">
        <f>IF(Table2[[#This Row],[SHH]]&gt;Table2[[#This Row],[SHA]],"H",IF(Table2[[#This Row],[HTH]]&lt;Table2[[#This Row],[HTA]],"A","D"))</f>
        <v>D</v>
      </c>
      <c r="V6808" s="14"/>
      <c r="W6808">
        <v>9</v>
      </c>
      <c r="X6808">
        <v>12</v>
      </c>
      <c r="Y6808">
        <v>4</v>
      </c>
      <c r="Z6808">
        <v>4</v>
      </c>
      <c r="AA6808">
        <v>17</v>
      </c>
      <c r="AB6808">
        <v>26</v>
      </c>
      <c r="AC6808">
        <v>1</v>
      </c>
      <c r="AD6808">
        <v>3</v>
      </c>
      <c r="AE6808">
        <v>4</v>
      </c>
      <c r="AF6808">
        <v>4</v>
      </c>
      <c r="AG6808">
        <v>1</v>
      </c>
      <c r="AH6808">
        <v>0</v>
      </c>
      <c r="AI6808">
        <v>2.15</v>
      </c>
      <c r="AJ6808">
        <v>3.4</v>
      </c>
      <c r="AK6808">
        <v>3.25</v>
      </c>
    </row>
    <row r="6809" spans="1:37" x14ac:dyDescent="0.45">
      <c r="A6809" s="56"/>
      <c r="B6809" s="27">
        <v>44212</v>
      </c>
      <c r="C6809" s="16" t="s">
        <v>382</v>
      </c>
      <c r="D6809" s="16" t="s">
        <v>383</v>
      </c>
      <c r="E6809" s="13" t="s">
        <v>384</v>
      </c>
      <c r="F6809" s="16" t="s">
        <v>271</v>
      </c>
      <c r="G6809" t="s">
        <v>379</v>
      </c>
      <c r="H6809" s="14"/>
      <c r="I6809" t="s">
        <v>372</v>
      </c>
      <c r="J6809" s="14"/>
      <c r="K6809">
        <v>2</v>
      </c>
      <c r="L6809">
        <v>0</v>
      </c>
      <c r="M6809" t="s">
        <v>7</v>
      </c>
      <c r="N6809" s="14"/>
      <c r="O6809">
        <v>0</v>
      </c>
      <c r="P6809">
        <v>0</v>
      </c>
      <c r="Q6809" t="s">
        <v>23</v>
      </c>
      <c r="R6809" s="14"/>
      <c r="S6809" s="16">
        <f>Table2[[#This Row],[FTHG]]-Table2[[#This Row],[HTH]]</f>
        <v>2</v>
      </c>
      <c r="T6809" s="14">
        <f>Table2[[#This Row],[FTAG]]-Table2[[#This Row],[HTA]]</f>
        <v>0</v>
      </c>
      <c r="U6809" s="13" t="str">
        <f>IF(Table2[[#This Row],[SHH]]&gt;Table2[[#This Row],[SHA]],"H",IF(Table2[[#This Row],[HTH]]&lt;Table2[[#This Row],[HTA]],"A","D"))</f>
        <v>H</v>
      </c>
      <c r="V6809" s="14"/>
      <c r="W6809">
        <v>8</v>
      </c>
      <c r="X6809">
        <v>12</v>
      </c>
      <c r="Y6809">
        <v>4</v>
      </c>
      <c r="Z6809">
        <v>4</v>
      </c>
      <c r="AA6809">
        <v>14</v>
      </c>
      <c r="AB6809">
        <v>20</v>
      </c>
      <c r="AC6809">
        <v>2</v>
      </c>
      <c r="AD6809">
        <v>4</v>
      </c>
      <c r="AE6809">
        <v>1</v>
      </c>
      <c r="AF6809">
        <v>2</v>
      </c>
      <c r="AG6809">
        <v>0</v>
      </c>
      <c r="AH6809">
        <v>0</v>
      </c>
      <c r="AI6809">
        <v>4.33</v>
      </c>
      <c r="AJ6809">
        <v>3.5</v>
      </c>
      <c r="AK6809">
        <v>1.83</v>
      </c>
    </row>
    <row r="6810" spans="1:37" x14ac:dyDescent="0.45">
      <c r="A6810" s="56"/>
      <c r="B6810" s="27">
        <v>44212</v>
      </c>
      <c r="C6810" s="16" t="s">
        <v>382</v>
      </c>
      <c r="D6810" s="16" t="s">
        <v>383</v>
      </c>
      <c r="E6810" s="13" t="s">
        <v>384</v>
      </c>
      <c r="F6810" s="16" t="s">
        <v>271</v>
      </c>
      <c r="G6810" t="s">
        <v>499</v>
      </c>
      <c r="H6810" s="14"/>
      <c r="I6810" t="s">
        <v>378</v>
      </c>
      <c r="J6810" s="14"/>
      <c r="K6810">
        <v>3</v>
      </c>
      <c r="L6810">
        <v>1</v>
      </c>
      <c r="M6810" t="s">
        <v>7</v>
      </c>
      <c r="N6810" s="14"/>
      <c r="O6810">
        <v>1</v>
      </c>
      <c r="P6810">
        <v>0</v>
      </c>
      <c r="Q6810" t="s">
        <v>7</v>
      </c>
      <c r="R6810" s="14"/>
      <c r="S6810" s="16">
        <f>Table2[[#This Row],[FTHG]]-Table2[[#This Row],[HTH]]</f>
        <v>2</v>
      </c>
      <c r="T6810" s="14">
        <f>Table2[[#This Row],[FTAG]]-Table2[[#This Row],[HTA]]</f>
        <v>1</v>
      </c>
      <c r="U6810" s="13" t="str">
        <f>IF(Table2[[#This Row],[SHH]]&gt;Table2[[#This Row],[SHA]],"H",IF(Table2[[#This Row],[HTH]]&lt;Table2[[#This Row],[HTA]],"A","D"))</f>
        <v>H</v>
      </c>
      <c r="V6810" s="14"/>
      <c r="W6810">
        <v>18</v>
      </c>
      <c r="X6810">
        <v>8</v>
      </c>
      <c r="Y6810">
        <v>7</v>
      </c>
      <c r="Z6810">
        <v>2</v>
      </c>
      <c r="AA6810">
        <v>16</v>
      </c>
      <c r="AB6810">
        <v>7</v>
      </c>
      <c r="AC6810">
        <v>7</v>
      </c>
      <c r="AD6810">
        <v>5</v>
      </c>
      <c r="AE6810">
        <v>1</v>
      </c>
      <c r="AF6810">
        <v>0</v>
      </c>
      <c r="AG6810">
        <v>0</v>
      </c>
      <c r="AH6810">
        <v>2</v>
      </c>
      <c r="AI6810">
        <v>3.1</v>
      </c>
      <c r="AJ6810">
        <v>3.3</v>
      </c>
      <c r="AK6810">
        <v>2.2999999999999998</v>
      </c>
    </row>
    <row r="6811" spans="1:37" x14ac:dyDescent="0.45">
      <c r="A6811" s="56"/>
      <c r="B6811" s="27">
        <v>44213</v>
      </c>
      <c r="C6811" s="16" t="s">
        <v>382</v>
      </c>
      <c r="D6811" s="16" t="s">
        <v>383</v>
      </c>
      <c r="E6811" s="13" t="s">
        <v>384</v>
      </c>
      <c r="F6811" s="16" t="s">
        <v>271</v>
      </c>
      <c r="G6811" t="s">
        <v>396</v>
      </c>
      <c r="H6811" s="14"/>
      <c r="I6811" t="s">
        <v>398</v>
      </c>
      <c r="J6811" s="14"/>
      <c r="K6811">
        <v>0</v>
      </c>
      <c r="L6811">
        <v>1</v>
      </c>
      <c r="M6811" t="s">
        <v>8</v>
      </c>
      <c r="N6811" s="14"/>
      <c r="O6811">
        <v>0</v>
      </c>
      <c r="P6811">
        <v>0</v>
      </c>
      <c r="Q6811" t="s">
        <v>23</v>
      </c>
      <c r="R6811" s="14"/>
      <c r="S6811" s="16">
        <f>Table2[[#This Row],[FTHG]]-Table2[[#This Row],[HTH]]</f>
        <v>0</v>
      </c>
      <c r="T6811" s="14">
        <f>Table2[[#This Row],[FTAG]]-Table2[[#This Row],[HTA]]</f>
        <v>1</v>
      </c>
      <c r="U6811" s="13" t="str">
        <f>IF(Table2[[#This Row],[SHH]]&gt;Table2[[#This Row],[SHA]],"H",IF(Table2[[#This Row],[HTH]]&lt;Table2[[#This Row],[HTA]],"A","D"))</f>
        <v>D</v>
      </c>
      <c r="V6811" s="14"/>
      <c r="W6811">
        <v>18</v>
      </c>
      <c r="X6811">
        <v>15</v>
      </c>
      <c r="Y6811">
        <v>3</v>
      </c>
      <c r="Z6811">
        <v>4</v>
      </c>
      <c r="AA6811">
        <v>11</v>
      </c>
      <c r="AB6811">
        <v>19</v>
      </c>
      <c r="AC6811">
        <v>5</v>
      </c>
      <c r="AD6811">
        <v>6</v>
      </c>
      <c r="AE6811">
        <v>4</v>
      </c>
      <c r="AF6811">
        <v>5</v>
      </c>
      <c r="AG6811">
        <v>0</v>
      </c>
      <c r="AH6811">
        <v>0</v>
      </c>
      <c r="AI6811">
        <v>2.37</v>
      </c>
      <c r="AJ6811">
        <v>3.1</v>
      </c>
      <c r="AK6811">
        <v>3.1</v>
      </c>
    </row>
    <row r="6812" spans="1:37" x14ac:dyDescent="0.45">
      <c r="A6812" s="56"/>
      <c r="B6812" s="27">
        <v>44213</v>
      </c>
      <c r="C6812" s="16" t="s">
        <v>382</v>
      </c>
      <c r="D6812" s="16" t="s">
        <v>383</v>
      </c>
      <c r="E6812" s="13" t="s">
        <v>384</v>
      </c>
      <c r="F6812" s="16" t="s">
        <v>271</v>
      </c>
      <c r="G6812" t="s">
        <v>387</v>
      </c>
      <c r="H6812" s="14"/>
      <c r="I6812" t="s">
        <v>498</v>
      </c>
      <c r="J6812" s="14"/>
      <c r="K6812">
        <v>1</v>
      </c>
      <c r="L6812">
        <v>2</v>
      </c>
      <c r="M6812" t="s">
        <v>8</v>
      </c>
      <c r="N6812" s="14"/>
      <c r="O6812">
        <v>0</v>
      </c>
      <c r="P6812">
        <v>0</v>
      </c>
      <c r="Q6812" t="s">
        <v>23</v>
      </c>
      <c r="R6812" s="14"/>
      <c r="S6812" s="16">
        <f>Table2[[#This Row],[FTHG]]-Table2[[#This Row],[HTH]]</f>
        <v>1</v>
      </c>
      <c r="T6812" s="14">
        <f>Table2[[#This Row],[FTAG]]-Table2[[#This Row],[HTA]]</f>
        <v>2</v>
      </c>
      <c r="U6812" s="13" t="str">
        <f>IF(Table2[[#This Row],[SHH]]&gt;Table2[[#This Row],[SHA]],"H",IF(Table2[[#This Row],[HTH]]&lt;Table2[[#This Row],[HTA]],"A","D"))</f>
        <v>D</v>
      </c>
      <c r="V6812" s="14"/>
      <c r="W6812">
        <v>11</v>
      </c>
      <c r="X6812">
        <v>9</v>
      </c>
      <c r="Y6812">
        <v>2</v>
      </c>
      <c r="Z6812">
        <v>4</v>
      </c>
      <c r="AA6812">
        <v>16</v>
      </c>
      <c r="AB6812">
        <v>23</v>
      </c>
      <c r="AC6812">
        <v>1</v>
      </c>
      <c r="AD6812">
        <v>4</v>
      </c>
      <c r="AE6812">
        <v>5</v>
      </c>
      <c r="AF6812">
        <v>4</v>
      </c>
      <c r="AG6812">
        <v>0</v>
      </c>
      <c r="AH6812">
        <v>0</v>
      </c>
      <c r="AI6812">
        <v>2.25</v>
      </c>
      <c r="AJ6812">
        <v>3.2</v>
      </c>
      <c r="AK6812">
        <v>3.2</v>
      </c>
    </row>
    <row r="6813" spans="1:37" x14ac:dyDescent="0.45">
      <c r="A6813" s="56"/>
      <c r="B6813" s="27">
        <v>44213</v>
      </c>
      <c r="C6813" s="16" t="s">
        <v>382</v>
      </c>
      <c r="D6813" s="16" t="s">
        <v>383</v>
      </c>
      <c r="E6813" s="13" t="s">
        <v>384</v>
      </c>
      <c r="F6813" s="16" t="s">
        <v>271</v>
      </c>
      <c r="G6813" t="s">
        <v>390</v>
      </c>
      <c r="H6813" s="14"/>
      <c r="I6813" t="s">
        <v>380</v>
      </c>
      <c r="J6813" s="14"/>
      <c r="K6813">
        <v>0</v>
      </c>
      <c r="L6813">
        <v>1</v>
      </c>
      <c r="M6813" t="s">
        <v>8</v>
      </c>
      <c r="N6813" s="14"/>
      <c r="O6813">
        <v>0</v>
      </c>
      <c r="P6813">
        <v>0</v>
      </c>
      <c r="Q6813" t="s">
        <v>23</v>
      </c>
      <c r="R6813" s="14"/>
      <c r="S6813" s="16">
        <f>Table2[[#This Row],[FTHG]]-Table2[[#This Row],[HTH]]</f>
        <v>0</v>
      </c>
      <c r="T6813" s="14">
        <f>Table2[[#This Row],[FTAG]]-Table2[[#This Row],[HTA]]</f>
        <v>1</v>
      </c>
      <c r="U6813" s="13" t="str">
        <f>IF(Table2[[#This Row],[SHH]]&gt;Table2[[#This Row],[SHA]],"H",IF(Table2[[#This Row],[HTH]]&lt;Table2[[#This Row],[HTA]],"A","D"))</f>
        <v>D</v>
      </c>
      <c r="V6813" s="14"/>
      <c r="W6813">
        <v>14</v>
      </c>
      <c r="X6813">
        <v>16</v>
      </c>
      <c r="Y6813">
        <v>3</v>
      </c>
      <c r="Z6813">
        <v>1</v>
      </c>
      <c r="AA6813">
        <v>19</v>
      </c>
      <c r="AB6813">
        <v>16</v>
      </c>
      <c r="AC6813">
        <v>3</v>
      </c>
      <c r="AD6813">
        <v>4</v>
      </c>
      <c r="AE6813">
        <v>1</v>
      </c>
      <c r="AF6813">
        <v>5</v>
      </c>
      <c r="AG6813">
        <v>0</v>
      </c>
      <c r="AH6813">
        <v>0</v>
      </c>
      <c r="AI6813">
        <v>2.2000000000000002</v>
      </c>
      <c r="AJ6813">
        <v>3.1</v>
      </c>
      <c r="AK6813">
        <v>3.5</v>
      </c>
    </row>
    <row r="6814" spans="1:37" x14ac:dyDescent="0.45">
      <c r="A6814" s="56"/>
      <c r="B6814" s="27">
        <v>44214</v>
      </c>
      <c r="C6814" s="16" t="s">
        <v>382</v>
      </c>
      <c r="D6814" s="16" t="s">
        <v>383</v>
      </c>
      <c r="E6814" s="13" t="s">
        <v>384</v>
      </c>
      <c r="F6814" s="16" t="s">
        <v>271</v>
      </c>
      <c r="G6814" t="s">
        <v>500</v>
      </c>
      <c r="H6814" s="14"/>
      <c r="I6814" t="s">
        <v>373</v>
      </c>
      <c r="J6814" s="14"/>
      <c r="K6814">
        <v>1</v>
      </c>
      <c r="L6814">
        <v>0</v>
      </c>
      <c r="M6814" t="s">
        <v>7</v>
      </c>
      <c r="N6814" s="14"/>
      <c r="O6814">
        <v>1</v>
      </c>
      <c r="P6814">
        <v>0</v>
      </c>
      <c r="Q6814" t="s">
        <v>7</v>
      </c>
      <c r="R6814" s="14"/>
      <c r="S6814" s="16">
        <f>Table2[[#This Row],[FTHG]]-Table2[[#This Row],[HTH]]</f>
        <v>0</v>
      </c>
      <c r="T6814" s="14">
        <f>Table2[[#This Row],[FTAG]]-Table2[[#This Row],[HTA]]</f>
        <v>0</v>
      </c>
      <c r="U6814" s="13" t="str">
        <f>IF(Table2[[#This Row],[SHH]]&gt;Table2[[#This Row],[SHA]],"H",IF(Table2[[#This Row],[HTH]]&lt;Table2[[#This Row],[HTA]],"A","D"))</f>
        <v>D</v>
      </c>
      <c r="V6814" s="14"/>
      <c r="W6814">
        <v>15</v>
      </c>
      <c r="X6814">
        <v>7</v>
      </c>
      <c r="Y6814">
        <v>7</v>
      </c>
      <c r="Z6814">
        <v>2</v>
      </c>
      <c r="AA6814">
        <v>19</v>
      </c>
      <c r="AB6814">
        <v>15</v>
      </c>
      <c r="AC6814">
        <v>7</v>
      </c>
      <c r="AD6814">
        <v>2</v>
      </c>
      <c r="AE6814">
        <v>3</v>
      </c>
      <c r="AF6814">
        <v>3</v>
      </c>
      <c r="AG6814">
        <v>0</v>
      </c>
      <c r="AH6814">
        <v>1</v>
      </c>
      <c r="AI6814">
        <v>2.37</v>
      </c>
      <c r="AJ6814">
        <v>3.25</v>
      </c>
      <c r="AK6814">
        <v>2.9</v>
      </c>
    </row>
    <row r="6815" spans="1:37" x14ac:dyDescent="0.45">
      <c r="A6815" s="56"/>
      <c r="B6815" s="27">
        <v>44217</v>
      </c>
      <c r="C6815" s="16" t="s">
        <v>382</v>
      </c>
      <c r="D6815" s="16" t="s">
        <v>383</v>
      </c>
      <c r="E6815" s="13" t="s">
        <v>384</v>
      </c>
      <c r="F6815" s="16" t="s">
        <v>271</v>
      </c>
      <c r="G6815" t="s">
        <v>381</v>
      </c>
      <c r="H6815" s="14"/>
      <c r="I6815" t="s">
        <v>396</v>
      </c>
      <c r="J6815" s="14"/>
      <c r="K6815">
        <v>3</v>
      </c>
      <c r="L6815">
        <v>1</v>
      </c>
      <c r="M6815" t="s">
        <v>7</v>
      </c>
      <c r="N6815" s="14"/>
      <c r="O6815">
        <v>1</v>
      </c>
      <c r="P6815">
        <v>1</v>
      </c>
      <c r="Q6815" t="s">
        <v>23</v>
      </c>
      <c r="R6815" s="14"/>
      <c r="S6815" s="16">
        <f>Table2[[#This Row],[FTHG]]-Table2[[#This Row],[HTH]]</f>
        <v>2</v>
      </c>
      <c r="T6815" s="14">
        <f>Table2[[#This Row],[FTAG]]-Table2[[#This Row],[HTA]]</f>
        <v>0</v>
      </c>
      <c r="U6815" s="13" t="str">
        <f>IF(Table2[[#This Row],[SHH]]&gt;Table2[[#This Row],[SHA]],"H",IF(Table2[[#This Row],[HTH]]&lt;Table2[[#This Row],[HTA]],"A","D"))</f>
        <v>H</v>
      </c>
      <c r="V6815" s="14"/>
      <c r="W6815">
        <v>10</v>
      </c>
      <c r="X6815">
        <v>12</v>
      </c>
      <c r="Y6815">
        <v>4</v>
      </c>
      <c r="Z6815">
        <v>5</v>
      </c>
      <c r="AA6815">
        <v>25</v>
      </c>
      <c r="AB6815">
        <v>8</v>
      </c>
      <c r="AC6815">
        <v>3</v>
      </c>
      <c r="AD6815">
        <v>3</v>
      </c>
      <c r="AE6815">
        <v>3</v>
      </c>
      <c r="AF6815">
        <v>2</v>
      </c>
      <c r="AG6815">
        <v>0</v>
      </c>
      <c r="AH6815">
        <v>0</v>
      </c>
      <c r="AI6815">
        <v>1.6</v>
      </c>
      <c r="AJ6815">
        <v>3.8</v>
      </c>
      <c r="AK6815">
        <v>4.75</v>
      </c>
    </row>
    <row r="6816" spans="1:37" x14ac:dyDescent="0.45">
      <c r="A6816" s="56"/>
      <c r="B6816" s="27">
        <v>44220</v>
      </c>
      <c r="C6816" s="16" t="s">
        <v>382</v>
      </c>
      <c r="D6816" s="16" t="s">
        <v>383</v>
      </c>
      <c r="E6816" s="13" t="s">
        <v>384</v>
      </c>
      <c r="F6816" s="16" t="s">
        <v>271</v>
      </c>
      <c r="G6816" t="s">
        <v>380</v>
      </c>
      <c r="H6816" s="14"/>
      <c r="I6816" t="s">
        <v>379</v>
      </c>
      <c r="J6816" s="14"/>
      <c r="K6816">
        <v>0</v>
      </c>
      <c r="L6816">
        <v>3</v>
      </c>
      <c r="M6816" t="s">
        <v>8</v>
      </c>
      <c r="N6816" s="14"/>
      <c r="O6816">
        <v>0</v>
      </c>
      <c r="P6816">
        <v>1</v>
      </c>
      <c r="Q6816" t="s">
        <v>8</v>
      </c>
      <c r="R6816" s="14"/>
      <c r="S6816" s="16">
        <f>Table2[[#This Row],[FTHG]]-Table2[[#This Row],[HTH]]</f>
        <v>0</v>
      </c>
      <c r="T6816" s="14">
        <f>Table2[[#This Row],[FTAG]]-Table2[[#This Row],[HTA]]</f>
        <v>2</v>
      </c>
      <c r="U6816" s="13" t="str">
        <f>IF(Table2[[#This Row],[SHH]]&gt;Table2[[#This Row],[SHA]],"H",IF(Table2[[#This Row],[HTH]]&lt;Table2[[#This Row],[HTA]],"A","D"))</f>
        <v>A</v>
      </c>
      <c r="V6816" s="14"/>
      <c r="W6816">
        <v>13</v>
      </c>
      <c r="X6816">
        <v>11</v>
      </c>
      <c r="Y6816">
        <v>4</v>
      </c>
      <c r="Z6816">
        <v>5</v>
      </c>
      <c r="AA6816">
        <v>15</v>
      </c>
      <c r="AB6816">
        <v>27</v>
      </c>
      <c r="AC6816">
        <v>5</v>
      </c>
      <c r="AD6816">
        <v>2</v>
      </c>
      <c r="AE6816">
        <v>2</v>
      </c>
      <c r="AF6816">
        <v>3</v>
      </c>
      <c r="AG6816">
        <v>0</v>
      </c>
      <c r="AH6816">
        <v>0</v>
      </c>
      <c r="AI6816">
        <v>2.87</v>
      </c>
      <c r="AJ6816">
        <v>3</v>
      </c>
      <c r="AK6816">
        <v>2.62</v>
      </c>
    </row>
    <row r="6817" spans="1:37" x14ac:dyDescent="0.45">
      <c r="A6817" s="56"/>
      <c r="B6817" s="27">
        <v>44220</v>
      </c>
      <c r="C6817" s="16" t="s">
        <v>382</v>
      </c>
      <c r="D6817" s="16" t="s">
        <v>383</v>
      </c>
      <c r="E6817" s="13" t="s">
        <v>384</v>
      </c>
      <c r="F6817" s="16" t="s">
        <v>271</v>
      </c>
      <c r="G6817" t="s">
        <v>398</v>
      </c>
      <c r="H6817" s="14"/>
      <c r="I6817" t="s">
        <v>500</v>
      </c>
      <c r="J6817" s="14"/>
      <c r="K6817">
        <v>2</v>
      </c>
      <c r="L6817">
        <v>2</v>
      </c>
      <c r="M6817" t="s">
        <v>23</v>
      </c>
      <c r="N6817" s="14"/>
      <c r="O6817">
        <v>2</v>
      </c>
      <c r="P6817">
        <v>1</v>
      </c>
      <c r="Q6817" t="s">
        <v>7</v>
      </c>
      <c r="R6817" s="14"/>
      <c r="S6817" s="16">
        <f>Table2[[#This Row],[FTHG]]-Table2[[#This Row],[HTH]]</f>
        <v>0</v>
      </c>
      <c r="T6817" s="14">
        <f>Table2[[#This Row],[FTAG]]-Table2[[#This Row],[HTA]]</f>
        <v>1</v>
      </c>
      <c r="U6817" s="13" t="str">
        <f>IF(Table2[[#This Row],[SHH]]&gt;Table2[[#This Row],[SHA]],"H",IF(Table2[[#This Row],[HTH]]&lt;Table2[[#This Row],[HTA]],"A","D"))</f>
        <v>D</v>
      </c>
      <c r="V6817" s="14"/>
      <c r="W6817">
        <v>11</v>
      </c>
      <c r="X6817">
        <v>10</v>
      </c>
      <c r="Y6817">
        <v>3</v>
      </c>
      <c r="Z6817">
        <v>4</v>
      </c>
      <c r="AA6817">
        <v>12</v>
      </c>
      <c r="AB6817">
        <v>17</v>
      </c>
      <c r="AC6817">
        <v>3</v>
      </c>
      <c r="AD6817">
        <v>1</v>
      </c>
      <c r="AE6817">
        <v>3</v>
      </c>
      <c r="AF6817">
        <v>2</v>
      </c>
      <c r="AG6817">
        <v>0</v>
      </c>
      <c r="AH6817">
        <v>0</v>
      </c>
      <c r="AI6817">
        <v>2.7</v>
      </c>
      <c r="AJ6817">
        <v>3.2</v>
      </c>
      <c r="AK6817">
        <v>2.62</v>
      </c>
    </row>
    <row r="6818" spans="1:37" x14ac:dyDescent="0.45">
      <c r="A6818" s="56"/>
      <c r="B6818" s="27">
        <v>44220</v>
      </c>
      <c r="C6818" s="16" t="s">
        <v>382</v>
      </c>
      <c r="D6818" s="16" t="s">
        <v>383</v>
      </c>
      <c r="E6818" s="13" t="s">
        <v>384</v>
      </c>
      <c r="F6818" s="16" t="s">
        <v>271</v>
      </c>
      <c r="G6818" t="s">
        <v>498</v>
      </c>
      <c r="H6818" s="14"/>
      <c r="I6818" t="s">
        <v>381</v>
      </c>
      <c r="J6818" s="14"/>
      <c r="K6818">
        <v>0</v>
      </c>
      <c r="L6818">
        <v>1</v>
      </c>
      <c r="M6818" t="s">
        <v>8</v>
      </c>
      <c r="N6818" s="14"/>
      <c r="O6818">
        <v>0</v>
      </c>
      <c r="P6818">
        <v>1</v>
      </c>
      <c r="Q6818" t="s">
        <v>8</v>
      </c>
      <c r="R6818" s="14"/>
      <c r="S6818" s="16">
        <f>Table2[[#This Row],[FTHG]]-Table2[[#This Row],[HTH]]</f>
        <v>0</v>
      </c>
      <c r="T6818" s="14">
        <f>Table2[[#This Row],[FTAG]]-Table2[[#This Row],[HTA]]</f>
        <v>0</v>
      </c>
      <c r="U6818" s="13" t="str">
        <f>IF(Table2[[#This Row],[SHH]]&gt;Table2[[#This Row],[SHA]],"H",IF(Table2[[#This Row],[HTH]]&lt;Table2[[#This Row],[HTA]],"A","D"))</f>
        <v>A</v>
      </c>
      <c r="V6818" s="14"/>
      <c r="W6818">
        <v>11</v>
      </c>
      <c r="X6818">
        <v>9</v>
      </c>
      <c r="Y6818">
        <v>5</v>
      </c>
      <c r="Z6818">
        <v>3</v>
      </c>
      <c r="AA6818">
        <v>17</v>
      </c>
      <c r="AB6818">
        <v>17</v>
      </c>
      <c r="AC6818">
        <v>7</v>
      </c>
      <c r="AD6818">
        <v>4</v>
      </c>
      <c r="AE6818">
        <v>2</v>
      </c>
      <c r="AF6818">
        <v>4</v>
      </c>
      <c r="AG6818">
        <v>0</v>
      </c>
      <c r="AH6818">
        <v>0</v>
      </c>
      <c r="AI6818">
        <v>3.4</v>
      </c>
      <c r="AJ6818">
        <v>3.1</v>
      </c>
      <c r="AK6818">
        <v>2.2000000000000002</v>
      </c>
    </row>
    <row r="6819" spans="1:37" x14ac:dyDescent="0.45">
      <c r="A6819" s="56"/>
      <c r="B6819" s="27">
        <v>44221</v>
      </c>
      <c r="C6819" s="16" t="s">
        <v>382</v>
      </c>
      <c r="D6819" s="16" t="s">
        <v>383</v>
      </c>
      <c r="E6819" s="13" t="s">
        <v>384</v>
      </c>
      <c r="F6819" s="16" t="s">
        <v>271</v>
      </c>
      <c r="G6819" t="s">
        <v>373</v>
      </c>
      <c r="H6819" s="14"/>
      <c r="I6819" t="s">
        <v>499</v>
      </c>
      <c r="J6819" s="14"/>
      <c r="K6819">
        <v>2</v>
      </c>
      <c r="L6819">
        <v>0</v>
      </c>
      <c r="M6819" t="s">
        <v>7</v>
      </c>
      <c r="N6819" s="14"/>
      <c r="O6819">
        <v>2</v>
      </c>
      <c r="P6819">
        <v>0</v>
      </c>
      <c r="Q6819" t="s">
        <v>7</v>
      </c>
      <c r="R6819" s="14"/>
      <c r="S6819" s="16">
        <f>Table2[[#This Row],[FTHG]]-Table2[[#This Row],[HTH]]</f>
        <v>0</v>
      </c>
      <c r="T6819" s="14">
        <f>Table2[[#This Row],[FTAG]]-Table2[[#This Row],[HTA]]</f>
        <v>0</v>
      </c>
      <c r="U6819" s="13" t="str">
        <f>IF(Table2[[#This Row],[SHH]]&gt;Table2[[#This Row],[SHA]],"H",IF(Table2[[#This Row],[HTH]]&lt;Table2[[#This Row],[HTA]],"A","D"))</f>
        <v>D</v>
      </c>
      <c r="V6819" s="14"/>
      <c r="W6819">
        <v>8</v>
      </c>
      <c r="X6819">
        <v>12</v>
      </c>
      <c r="Y6819">
        <v>3</v>
      </c>
      <c r="Z6819">
        <v>2</v>
      </c>
      <c r="AA6819">
        <v>15</v>
      </c>
      <c r="AB6819">
        <v>19</v>
      </c>
      <c r="AC6819">
        <v>4</v>
      </c>
      <c r="AD6819">
        <v>9</v>
      </c>
      <c r="AE6819">
        <v>2</v>
      </c>
      <c r="AF6819">
        <v>3</v>
      </c>
      <c r="AG6819">
        <v>0</v>
      </c>
      <c r="AH6819">
        <v>0</v>
      </c>
      <c r="AI6819">
        <v>2.2000000000000002</v>
      </c>
      <c r="AJ6819">
        <v>3</v>
      </c>
      <c r="AK6819">
        <v>3.6</v>
      </c>
    </row>
    <row r="6820" spans="1:37" x14ac:dyDescent="0.45">
      <c r="A6820" s="56"/>
      <c r="B6820" s="27">
        <v>44221</v>
      </c>
      <c r="C6820" s="16" t="s">
        <v>382</v>
      </c>
      <c r="D6820" s="16" t="s">
        <v>383</v>
      </c>
      <c r="E6820" s="13" t="s">
        <v>384</v>
      </c>
      <c r="F6820" s="16" t="s">
        <v>271</v>
      </c>
      <c r="G6820" t="s">
        <v>400</v>
      </c>
      <c r="H6820" s="14"/>
      <c r="I6820" t="s">
        <v>387</v>
      </c>
      <c r="J6820" s="14"/>
      <c r="K6820">
        <v>1</v>
      </c>
      <c r="L6820">
        <v>2</v>
      </c>
      <c r="M6820" t="s">
        <v>8</v>
      </c>
      <c r="N6820" s="14"/>
      <c r="O6820">
        <v>1</v>
      </c>
      <c r="P6820">
        <v>1</v>
      </c>
      <c r="Q6820" t="s">
        <v>23</v>
      </c>
      <c r="R6820" s="14"/>
      <c r="S6820" s="16">
        <f>Table2[[#This Row],[FTHG]]-Table2[[#This Row],[HTH]]</f>
        <v>0</v>
      </c>
      <c r="T6820" s="14">
        <f>Table2[[#This Row],[FTAG]]-Table2[[#This Row],[HTA]]</f>
        <v>1</v>
      </c>
      <c r="U6820" s="13" t="str">
        <f>IF(Table2[[#This Row],[SHH]]&gt;Table2[[#This Row],[SHA]],"H",IF(Table2[[#This Row],[HTH]]&lt;Table2[[#This Row],[HTA]],"A","D"))</f>
        <v>D</v>
      </c>
      <c r="V6820" s="14"/>
      <c r="W6820">
        <v>11</v>
      </c>
      <c r="X6820">
        <v>12</v>
      </c>
      <c r="Y6820">
        <v>5</v>
      </c>
      <c r="Z6820">
        <v>5</v>
      </c>
      <c r="AA6820">
        <v>13</v>
      </c>
      <c r="AB6820">
        <v>16</v>
      </c>
      <c r="AC6820">
        <v>6</v>
      </c>
      <c r="AD6820">
        <v>2</v>
      </c>
      <c r="AE6820">
        <v>6</v>
      </c>
      <c r="AF6820">
        <v>1</v>
      </c>
      <c r="AG6820">
        <v>0</v>
      </c>
      <c r="AH6820">
        <v>0</v>
      </c>
      <c r="AI6820">
        <v>1.9</v>
      </c>
      <c r="AJ6820">
        <v>3.1</v>
      </c>
      <c r="AK6820">
        <v>4.5</v>
      </c>
    </row>
    <row r="6821" spans="1:37" x14ac:dyDescent="0.45">
      <c r="A6821" s="56"/>
      <c r="B6821" s="27">
        <v>44221</v>
      </c>
      <c r="C6821" s="16" t="s">
        <v>382</v>
      </c>
      <c r="D6821" s="16" t="s">
        <v>383</v>
      </c>
      <c r="E6821" s="13" t="s">
        <v>384</v>
      </c>
      <c r="F6821" s="16" t="s">
        <v>271</v>
      </c>
      <c r="G6821" t="s">
        <v>371</v>
      </c>
      <c r="H6821" s="14"/>
      <c r="I6821" t="s">
        <v>396</v>
      </c>
      <c r="J6821" s="14"/>
      <c r="K6821">
        <v>1</v>
      </c>
      <c r="L6821">
        <v>1</v>
      </c>
      <c r="M6821" t="s">
        <v>23</v>
      </c>
      <c r="N6821" s="14"/>
      <c r="O6821">
        <v>1</v>
      </c>
      <c r="P6821">
        <v>0</v>
      </c>
      <c r="Q6821" t="s">
        <v>7</v>
      </c>
      <c r="R6821" s="14"/>
      <c r="S6821" s="16">
        <f>Table2[[#This Row],[FTHG]]-Table2[[#This Row],[HTH]]</f>
        <v>0</v>
      </c>
      <c r="T6821" s="14">
        <f>Table2[[#This Row],[FTAG]]-Table2[[#This Row],[HTA]]</f>
        <v>1</v>
      </c>
      <c r="U6821" s="13" t="str">
        <f>IF(Table2[[#This Row],[SHH]]&gt;Table2[[#This Row],[SHA]],"H",IF(Table2[[#This Row],[HTH]]&lt;Table2[[#This Row],[HTA]],"A","D"))</f>
        <v>D</v>
      </c>
      <c r="V6821" s="14"/>
      <c r="W6821">
        <v>11</v>
      </c>
      <c r="X6821">
        <v>7</v>
      </c>
      <c r="Y6821">
        <v>3</v>
      </c>
      <c r="Z6821">
        <v>2</v>
      </c>
      <c r="AA6821">
        <v>21</v>
      </c>
      <c r="AB6821">
        <v>15</v>
      </c>
      <c r="AC6821">
        <v>7</v>
      </c>
      <c r="AD6821">
        <v>3</v>
      </c>
      <c r="AE6821">
        <v>1</v>
      </c>
      <c r="AF6821">
        <v>2</v>
      </c>
      <c r="AG6821">
        <v>0</v>
      </c>
      <c r="AH6821">
        <v>0</v>
      </c>
      <c r="AI6821">
        <v>1.1599999999999999</v>
      </c>
      <c r="AJ6821">
        <v>7</v>
      </c>
      <c r="AK6821">
        <v>15</v>
      </c>
    </row>
    <row r="6822" spans="1:37" x14ac:dyDescent="0.45">
      <c r="A6822" s="56"/>
      <c r="B6822" s="27">
        <v>44221</v>
      </c>
      <c r="C6822" s="16" t="s">
        <v>382</v>
      </c>
      <c r="D6822" s="16" t="s">
        <v>383</v>
      </c>
      <c r="E6822" s="13" t="s">
        <v>384</v>
      </c>
      <c r="F6822" s="16" t="s">
        <v>271</v>
      </c>
      <c r="G6822" t="s">
        <v>375</v>
      </c>
      <c r="H6822" s="14"/>
      <c r="I6822" t="s">
        <v>393</v>
      </c>
      <c r="J6822" s="14"/>
      <c r="K6822">
        <v>0</v>
      </c>
      <c r="L6822">
        <v>1</v>
      </c>
      <c r="M6822" t="s">
        <v>8</v>
      </c>
      <c r="N6822" s="14"/>
      <c r="O6822">
        <v>0</v>
      </c>
      <c r="P6822">
        <v>1</v>
      </c>
      <c r="Q6822" t="s">
        <v>8</v>
      </c>
      <c r="R6822" s="14"/>
      <c r="S6822" s="16">
        <f>Table2[[#This Row],[FTHG]]-Table2[[#This Row],[HTH]]</f>
        <v>0</v>
      </c>
      <c r="T6822" s="14">
        <f>Table2[[#This Row],[FTAG]]-Table2[[#This Row],[HTA]]</f>
        <v>0</v>
      </c>
      <c r="U6822" s="13" t="str">
        <f>IF(Table2[[#This Row],[SHH]]&gt;Table2[[#This Row],[SHA]],"H",IF(Table2[[#This Row],[HTH]]&lt;Table2[[#This Row],[HTA]],"A","D"))</f>
        <v>A</v>
      </c>
      <c r="V6822" s="14"/>
      <c r="W6822">
        <v>5</v>
      </c>
      <c r="X6822">
        <v>18</v>
      </c>
      <c r="Y6822">
        <v>1</v>
      </c>
      <c r="Z6822">
        <v>8</v>
      </c>
      <c r="AA6822">
        <v>12</v>
      </c>
      <c r="AB6822">
        <v>18</v>
      </c>
      <c r="AC6822">
        <v>7</v>
      </c>
      <c r="AD6822">
        <v>4</v>
      </c>
      <c r="AE6822">
        <v>1</v>
      </c>
      <c r="AF6822">
        <v>1</v>
      </c>
      <c r="AG6822">
        <v>0</v>
      </c>
      <c r="AH6822">
        <v>0</v>
      </c>
      <c r="AI6822">
        <v>8</v>
      </c>
      <c r="AJ6822">
        <v>4.33</v>
      </c>
      <c r="AK6822">
        <v>1.4</v>
      </c>
    </row>
    <row r="6823" spans="1:37" x14ac:dyDescent="0.45">
      <c r="A6823" s="56"/>
      <c r="B6823" s="27">
        <v>44222</v>
      </c>
      <c r="C6823" s="16" t="s">
        <v>382</v>
      </c>
      <c r="D6823" s="16" t="s">
        <v>383</v>
      </c>
      <c r="E6823" s="13" t="s">
        <v>384</v>
      </c>
      <c r="F6823" s="16" t="s">
        <v>271</v>
      </c>
      <c r="G6823" t="s">
        <v>372</v>
      </c>
      <c r="H6823" s="14"/>
      <c r="I6823" t="s">
        <v>390</v>
      </c>
      <c r="J6823" s="14"/>
      <c r="K6823">
        <v>1</v>
      </c>
      <c r="L6823">
        <v>0</v>
      </c>
      <c r="M6823" t="s">
        <v>7</v>
      </c>
      <c r="N6823" s="14"/>
      <c r="O6823">
        <v>0</v>
      </c>
      <c r="P6823">
        <v>0</v>
      </c>
      <c r="Q6823" t="s">
        <v>23</v>
      </c>
      <c r="R6823" s="14"/>
      <c r="S6823" s="16">
        <f>Table2[[#This Row],[FTHG]]-Table2[[#This Row],[HTH]]</f>
        <v>1</v>
      </c>
      <c r="T6823" s="14">
        <f>Table2[[#This Row],[FTAG]]-Table2[[#This Row],[HTA]]</f>
        <v>0</v>
      </c>
      <c r="U6823" s="13" t="str">
        <f>IF(Table2[[#This Row],[SHH]]&gt;Table2[[#This Row],[SHA]],"H",IF(Table2[[#This Row],[HTH]]&lt;Table2[[#This Row],[HTA]],"A","D"))</f>
        <v>H</v>
      </c>
      <c r="V6823" s="14"/>
      <c r="W6823">
        <v>13</v>
      </c>
      <c r="X6823">
        <v>6</v>
      </c>
      <c r="Y6823">
        <v>1</v>
      </c>
      <c r="Z6823">
        <v>0</v>
      </c>
      <c r="AA6823">
        <v>16</v>
      </c>
      <c r="AB6823">
        <v>12</v>
      </c>
      <c r="AC6823">
        <v>7</v>
      </c>
      <c r="AD6823">
        <v>4</v>
      </c>
      <c r="AE6823">
        <v>5</v>
      </c>
      <c r="AF6823">
        <v>1</v>
      </c>
      <c r="AG6823">
        <v>0</v>
      </c>
      <c r="AH6823">
        <v>0</v>
      </c>
      <c r="AI6823">
        <v>1.4</v>
      </c>
      <c r="AJ6823">
        <v>4.5</v>
      </c>
      <c r="AK6823">
        <v>7.5</v>
      </c>
    </row>
    <row r="6824" spans="1:37" x14ac:dyDescent="0.45">
      <c r="A6824" s="56"/>
      <c r="B6824" s="27">
        <v>44222</v>
      </c>
      <c r="C6824" s="16" t="s">
        <v>382</v>
      </c>
      <c r="D6824" s="16" t="s">
        <v>383</v>
      </c>
      <c r="E6824" s="13" t="s">
        <v>384</v>
      </c>
      <c r="F6824" s="16" t="s">
        <v>271</v>
      </c>
      <c r="G6824" t="s">
        <v>378</v>
      </c>
      <c r="H6824" s="14"/>
      <c r="I6824" t="s">
        <v>376</v>
      </c>
      <c r="J6824" s="14"/>
      <c r="K6824">
        <v>0</v>
      </c>
      <c r="L6824">
        <v>2</v>
      </c>
      <c r="M6824" t="s">
        <v>8</v>
      </c>
      <c r="N6824" s="14"/>
      <c r="O6824">
        <v>0</v>
      </c>
      <c r="P6824">
        <v>1</v>
      </c>
      <c r="Q6824" t="s">
        <v>8</v>
      </c>
      <c r="R6824" s="14"/>
      <c r="S6824" s="16">
        <f>Table2[[#This Row],[FTHG]]-Table2[[#This Row],[HTH]]</f>
        <v>0</v>
      </c>
      <c r="T6824" s="14">
        <f>Table2[[#This Row],[FTAG]]-Table2[[#This Row],[HTA]]</f>
        <v>1</v>
      </c>
      <c r="U6824" s="13" t="str">
        <f>IF(Table2[[#This Row],[SHH]]&gt;Table2[[#This Row],[SHA]],"H",IF(Table2[[#This Row],[HTH]]&lt;Table2[[#This Row],[HTA]],"A","D"))</f>
        <v>A</v>
      </c>
      <c r="V6824" s="14"/>
      <c r="W6824">
        <v>7</v>
      </c>
      <c r="X6824">
        <v>14</v>
      </c>
      <c r="Y6824">
        <v>3</v>
      </c>
      <c r="Z6824">
        <v>6</v>
      </c>
      <c r="AA6824">
        <v>25</v>
      </c>
      <c r="AB6824">
        <v>13</v>
      </c>
      <c r="AC6824">
        <v>4</v>
      </c>
      <c r="AD6824">
        <v>8</v>
      </c>
      <c r="AE6824">
        <v>2</v>
      </c>
      <c r="AF6824">
        <v>2</v>
      </c>
      <c r="AG6824">
        <v>0</v>
      </c>
      <c r="AH6824">
        <v>0</v>
      </c>
      <c r="AI6824">
        <v>7</v>
      </c>
      <c r="AJ6824">
        <v>4</v>
      </c>
      <c r="AK6824">
        <v>1.5</v>
      </c>
    </row>
    <row r="6825" spans="1:37" x14ac:dyDescent="0.45">
      <c r="A6825" s="56"/>
      <c r="B6825" s="27">
        <v>44226</v>
      </c>
      <c r="C6825" s="16" t="s">
        <v>382</v>
      </c>
      <c r="D6825" s="16" t="s">
        <v>383</v>
      </c>
      <c r="E6825" s="13" t="s">
        <v>384</v>
      </c>
      <c r="F6825" s="16" t="s">
        <v>271</v>
      </c>
      <c r="G6825" t="s">
        <v>396</v>
      </c>
      <c r="H6825" s="14"/>
      <c r="I6825" t="s">
        <v>498</v>
      </c>
      <c r="J6825" s="14"/>
      <c r="K6825">
        <v>2</v>
      </c>
      <c r="L6825">
        <v>1</v>
      </c>
      <c r="M6825" t="s">
        <v>7</v>
      </c>
      <c r="N6825" s="14"/>
      <c r="O6825">
        <v>0</v>
      </c>
      <c r="P6825">
        <v>1</v>
      </c>
      <c r="Q6825" t="s">
        <v>8</v>
      </c>
      <c r="R6825" s="14"/>
      <c r="S6825" s="16">
        <f>Table2[[#This Row],[FTHG]]-Table2[[#This Row],[HTH]]</f>
        <v>2</v>
      </c>
      <c r="T6825" s="14">
        <f>Table2[[#This Row],[FTAG]]-Table2[[#This Row],[HTA]]</f>
        <v>0</v>
      </c>
      <c r="U6825" s="13" t="str">
        <f>IF(Table2[[#This Row],[SHH]]&gt;Table2[[#This Row],[SHA]],"H",IF(Table2[[#This Row],[HTH]]&lt;Table2[[#This Row],[HTA]],"A","D"))</f>
        <v>H</v>
      </c>
      <c r="V6825" s="14"/>
      <c r="W6825">
        <v>17</v>
      </c>
      <c r="X6825">
        <v>14</v>
      </c>
      <c r="Y6825">
        <v>8</v>
      </c>
      <c r="Z6825">
        <v>4</v>
      </c>
      <c r="AA6825">
        <v>22</v>
      </c>
      <c r="AB6825">
        <v>15</v>
      </c>
      <c r="AC6825">
        <v>9</v>
      </c>
      <c r="AD6825">
        <v>3</v>
      </c>
      <c r="AE6825">
        <v>5</v>
      </c>
      <c r="AF6825">
        <v>1</v>
      </c>
      <c r="AG6825">
        <v>0</v>
      </c>
      <c r="AH6825">
        <v>0</v>
      </c>
      <c r="AI6825">
        <v>2.8</v>
      </c>
      <c r="AJ6825">
        <v>3.1</v>
      </c>
      <c r="AK6825">
        <v>2.6</v>
      </c>
    </row>
    <row r="6826" spans="1:37" x14ac:dyDescent="0.45">
      <c r="A6826" s="56"/>
      <c r="B6826" s="27">
        <v>44226</v>
      </c>
      <c r="C6826" s="16" t="s">
        <v>382</v>
      </c>
      <c r="D6826" s="16" t="s">
        <v>383</v>
      </c>
      <c r="E6826" s="13" t="s">
        <v>384</v>
      </c>
      <c r="F6826" s="16" t="s">
        <v>271</v>
      </c>
      <c r="G6826" t="s">
        <v>499</v>
      </c>
      <c r="H6826" s="14"/>
      <c r="I6826" t="s">
        <v>375</v>
      </c>
      <c r="J6826" s="14"/>
      <c r="K6826">
        <v>2</v>
      </c>
      <c r="L6826">
        <v>0</v>
      </c>
      <c r="M6826" t="s">
        <v>7</v>
      </c>
      <c r="N6826" s="14"/>
      <c r="O6826">
        <v>0</v>
      </c>
      <c r="P6826">
        <v>0</v>
      </c>
      <c r="Q6826" t="s">
        <v>23</v>
      </c>
      <c r="R6826" s="14"/>
      <c r="S6826" s="16">
        <f>Table2[[#This Row],[FTHG]]-Table2[[#This Row],[HTH]]</f>
        <v>2</v>
      </c>
      <c r="T6826" s="14">
        <f>Table2[[#This Row],[FTAG]]-Table2[[#This Row],[HTA]]</f>
        <v>0</v>
      </c>
      <c r="U6826" s="13" t="str">
        <f>IF(Table2[[#This Row],[SHH]]&gt;Table2[[#This Row],[SHA]],"H",IF(Table2[[#This Row],[HTH]]&lt;Table2[[#This Row],[HTA]],"A","D"))</f>
        <v>H</v>
      </c>
      <c r="V6826" s="14"/>
      <c r="W6826">
        <v>7</v>
      </c>
      <c r="X6826">
        <v>10</v>
      </c>
      <c r="Y6826">
        <v>2</v>
      </c>
      <c r="Z6826">
        <v>2</v>
      </c>
      <c r="AA6826">
        <v>23</v>
      </c>
      <c r="AB6826">
        <v>16</v>
      </c>
      <c r="AC6826">
        <v>5</v>
      </c>
      <c r="AD6826">
        <v>5</v>
      </c>
      <c r="AE6826">
        <v>5</v>
      </c>
      <c r="AF6826">
        <v>1</v>
      </c>
      <c r="AG6826">
        <v>0</v>
      </c>
      <c r="AH6826">
        <v>0</v>
      </c>
      <c r="AI6826">
        <v>2.5499999999999998</v>
      </c>
      <c r="AJ6826">
        <v>3</v>
      </c>
      <c r="AK6826">
        <v>2.7</v>
      </c>
    </row>
    <row r="6827" spans="1:37" x14ac:dyDescent="0.45">
      <c r="A6827" s="56"/>
      <c r="B6827" s="27">
        <v>44226</v>
      </c>
      <c r="C6827" s="16" t="s">
        <v>382</v>
      </c>
      <c r="D6827" s="16" t="s">
        <v>383</v>
      </c>
      <c r="E6827" s="13" t="s">
        <v>384</v>
      </c>
      <c r="F6827" s="16" t="s">
        <v>271</v>
      </c>
      <c r="G6827" t="s">
        <v>500</v>
      </c>
      <c r="H6827" s="14"/>
      <c r="I6827" t="s">
        <v>378</v>
      </c>
      <c r="J6827" s="14"/>
      <c r="K6827">
        <v>1</v>
      </c>
      <c r="L6827">
        <v>2</v>
      </c>
      <c r="M6827" t="s">
        <v>8</v>
      </c>
      <c r="N6827" s="14"/>
      <c r="O6827">
        <v>1</v>
      </c>
      <c r="P6827">
        <v>1</v>
      </c>
      <c r="Q6827" t="s">
        <v>23</v>
      </c>
      <c r="R6827" s="14"/>
      <c r="S6827" s="16">
        <f>Table2[[#This Row],[FTHG]]-Table2[[#This Row],[HTH]]</f>
        <v>0</v>
      </c>
      <c r="T6827" s="14">
        <f>Table2[[#This Row],[FTAG]]-Table2[[#This Row],[HTA]]</f>
        <v>1</v>
      </c>
      <c r="U6827" s="13" t="str">
        <f>IF(Table2[[#This Row],[SHH]]&gt;Table2[[#This Row],[SHA]],"H",IF(Table2[[#This Row],[HTH]]&lt;Table2[[#This Row],[HTA]],"A","D"))</f>
        <v>D</v>
      </c>
      <c r="V6827" s="14"/>
      <c r="W6827">
        <v>9</v>
      </c>
      <c r="X6827">
        <v>11</v>
      </c>
      <c r="Y6827">
        <v>2</v>
      </c>
      <c r="Z6827">
        <v>6</v>
      </c>
      <c r="AA6827">
        <v>18</v>
      </c>
      <c r="AB6827">
        <v>18</v>
      </c>
      <c r="AC6827">
        <v>4</v>
      </c>
      <c r="AD6827">
        <v>2</v>
      </c>
      <c r="AE6827">
        <v>3</v>
      </c>
      <c r="AF6827">
        <v>3</v>
      </c>
      <c r="AG6827">
        <v>0</v>
      </c>
      <c r="AH6827">
        <v>0</v>
      </c>
      <c r="AI6827">
        <v>2.15</v>
      </c>
      <c r="AJ6827">
        <v>3</v>
      </c>
      <c r="AK6827">
        <v>3.4</v>
      </c>
    </row>
    <row r="6828" spans="1:37" x14ac:dyDescent="0.45">
      <c r="A6828" s="56"/>
      <c r="B6828" s="27">
        <v>44227</v>
      </c>
      <c r="C6828" s="16" t="s">
        <v>382</v>
      </c>
      <c r="D6828" s="16" t="s">
        <v>383</v>
      </c>
      <c r="E6828" s="13" t="s">
        <v>384</v>
      </c>
      <c r="F6828" s="16" t="s">
        <v>271</v>
      </c>
      <c r="G6828" t="s">
        <v>381</v>
      </c>
      <c r="H6828" s="14"/>
      <c r="I6828" t="s">
        <v>380</v>
      </c>
      <c r="J6828" s="14"/>
      <c r="K6828">
        <v>1</v>
      </c>
      <c r="L6828">
        <v>0</v>
      </c>
      <c r="M6828" t="s">
        <v>7</v>
      </c>
      <c r="N6828" s="14"/>
      <c r="O6828">
        <v>0</v>
      </c>
      <c r="P6828">
        <v>0</v>
      </c>
      <c r="Q6828" t="s">
        <v>23</v>
      </c>
      <c r="R6828" s="14"/>
      <c r="S6828" s="16">
        <f>Table2[[#This Row],[FTHG]]-Table2[[#This Row],[HTH]]</f>
        <v>1</v>
      </c>
      <c r="T6828" s="14">
        <f>Table2[[#This Row],[FTAG]]-Table2[[#This Row],[HTA]]</f>
        <v>0</v>
      </c>
      <c r="U6828" s="13" t="str">
        <f>IF(Table2[[#This Row],[SHH]]&gt;Table2[[#This Row],[SHA]],"H",IF(Table2[[#This Row],[HTH]]&lt;Table2[[#This Row],[HTA]],"A","D"))</f>
        <v>H</v>
      </c>
      <c r="V6828" s="14"/>
      <c r="W6828">
        <v>13</v>
      </c>
      <c r="X6828">
        <v>9</v>
      </c>
      <c r="Y6828">
        <v>4</v>
      </c>
      <c r="Z6828">
        <v>5</v>
      </c>
      <c r="AA6828">
        <v>23</v>
      </c>
      <c r="AB6828">
        <v>18</v>
      </c>
      <c r="AC6828">
        <v>7</v>
      </c>
      <c r="AD6828">
        <v>1</v>
      </c>
      <c r="AE6828">
        <v>2</v>
      </c>
      <c r="AF6828">
        <v>2</v>
      </c>
      <c r="AG6828">
        <v>0</v>
      </c>
      <c r="AH6828">
        <v>0</v>
      </c>
      <c r="AI6828">
        <v>1.72</v>
      </c>
      <c r="AJ6828">
        <v>3.6</v>
      </c>
      <c r="AK6828">
        <v>5</v>
      </c>
    </row>
    <row r="6829" spans="1:37" x14ac:dyDescent="0.45">
      <c r="A6829" s="56"/>
      <c r="B6829" s="27">
        <v>44228</v>
      </c>
      <c r="C6829" s="16" t="s">
        <v>382</v>
      </c>
      <c r="D6829" s="16" t="s">
        <v>383</v>
      </c>
      <c r="E6829" s="13" t="s">
        <v>384</v>
      </c>
      <c r="F6829" s="16" t="s">
        <v>271</v>
      </c>
      <c r="G6829" t="s">
        <v>387</v>
      </c>
      <c r="H6829" s="14"/>
      <c r="I6829" t="s">
        <v>373</v>
      </c>
      <c r="J6829" s="14"/>
      <c r="K6829">
        <v>2</v>
      </c>
      <c r="L6829">
        <v>0</v>
      </c>
      <c r="M6829" t="s">
        <v>7</v>
      </c>
      <c r="N6829" s="14"/>
      <c r="O6829">
        <v>1</v>
      </c>
      <c r="P6829">
        <v>0</v>
      </c>
      <c r="Q6829" t="s">
        <v>7</v>
      </c>
      <c r="R6829" s="14"/>
      <c r="S6829" s="16">
        <f>Table2[[#This Row],[FTHG]]-Table2[[#This Row],[HTH]]</f>
        <v>1</v>
      </c>
      <c r="T6829" s="14">
        <f>Table2[[#This Row],[FTAG]]-Table2[[#This Row],[HTA]]</f>
        <v>0</v>
      </c>
      <c r="U6829" s="13" t="str">
        <f>IF(Table2[[#This Row],[SHH]]&gt;Table2[[#This Row],[SHA]],"H",IF(Table2[[#This Row],[HTH]]&lt;Table2[[#This Row],[HTA]],"A","D"))</f>
        <v>H</v>
      </c>
      <c r="V6829" s="14"/>
      <c r="W6829">
        <v>9</v>
      </c>
      <c r="X6829">
        <v>11</v>
      </c>
      <c r="Y6829">
        <v>3</v>
      </c>
      <c r="Z6829">
        <v>1</v>
      </c>
      <c r="AA6829">
        <v>23</v>
      </c>
      <c r="AB6829">
        <v>20</v>
      </c>
      <c r="AC6829">
        <v>2</v>
      </c>
      <c r="AD6829">
        <v>2</v>
      </c>
      <c r="AE6829">
        <v>3</v>
      </c>
      <c r="AF6829">
        <v>2</v>
      </c>
      <c r="AG6829">
        <v>0</v>
      </c>
      <c r="AH6829">
        <v>0</v>
      </c>
      <c r="AI6829">
        <v>2.1</v>
      </c>
      <c r="AJ6829">
        <v>3.1</v>
      </c>
      <c r="AK6829">
        <v>3.75</v>
      </c>
    </row>
    <row r="6830" spans="1:37" x14ac:dyDescent="0.45">
      <c r="A6830" s="56"/>
      <c r="B6830" s="27">
        <v>44228</v>
      </c>
      <c r="C6830" s="16" t="s">
        <v>382</v>
      </c>
      <c r="D6830" s="16" t="s">
        <v>383</v>
      </c>
      <c r="E6830" s="13" t="s">
        <v>384</v>
      </c>
      <c r="F6830" s="16" t="s">
        <v>271</v>
      </c>
      <c r="G6830" t="s">
        <v>393</v>
      </c>
      <c r="H6830" s="14"/>
      <c r="I6830" t="s">
        <v>400</v>
      </c>
      <c r="J6830" s="14"/>
      <c r="K6830">
        <v>2</v>
      </c>
      <c r="L6830">
        <v>0</v>
      </c>
      <c r="M6830" t="s">
        <v>7</v>
      </c>
      <c r="N6830" s="14"/>
      <c r="O6830">
        <v>1</v>
      </c>
      <c r="P6830">
        <v>0</v>
      </c>
      <c r="Q6830" t="s">
        <v>7</v>
      </c>
      <c r="R6830" s="14"/>
      <c r="S6830" s="16">
        <f>Table2[[#This Row],[FTHG]]-Table2[[#This Row],[HTH]]</f>
        <v>1</v>
      </c>
      <c r="T6830" s="14">
        <f>Table2[[#This Row],[FTAG]]-Table2[[#This Row],[HTA]]</f>
        <v>0</v>
      </c>
      <c r="U6830" s="13" t="str">
        <f>IF(Table2[[#This Row],[SHH]]&gt;Table2[[#This Row],[SHA]],"H",IF(Table2[[#This Row],[HTH]]&lt;Table2[[#This Row],[HTA]],"A","D"))</f>
        <v>H</v>
      </c>
      <c r="V6830" s="14"/>
      <c r="W6830">
        <v>14</v>
      </c>
      <c r="X6830">
        <v>8</v>
      </c>
      <c r="Y6830">
        <v>5</v>
      </c>
      <c r="Z6830">
        <v>2</v>
      </c>
      <c r="AA6830">
        <v>19</v>
      </c>
      <c r="AB6830">
        <v>11</v>
      </c>
      <c r="AC6830">
        <v>7</v>
      </c>
      <c r="AD6830">
        <v>8</v>
      </c>
      <c r="AE6830">
        <v>1</v>
      </c>
      <c r="AF6830">
        <v>2</v>
      </c>
      <c r="AG6830">
        <v>0</v>
      </c>
      <c r="AH6830">
        <v>0</v>
      </c>
      <c r="AI6830">
        <v>1.3</v>
      </c>
      <c r="AJ6830">
        <v>5.25</v>
      </c>
      <c r="AK6830">
        <v>9</v>
      </c>
    </row>
    <row r="6831" spans="1:37" x14ac:dyDescent="0.45">
      <c r="A6831" s="56"/>
      <c r="B6831" s="27">
        <v>44228</v>
      </c>
      <c r="C6831" s="16" t="s">
        <v>382</v>
      </c>
      <c r="D6831" s="16" t="s">
        <v>383</v>
      </c>
      <c r="E6831" s="13" t="s">
        <v>384</v>
      </c>
      <c r="F6831" s="16" t="s">
        <v>271</v>
      </c>
      <c r="G6831" t="s">
        <v>398</v>
      </c>
      <c r="H6831" s="14"/>
      <c r="I6831" t="s">
        <v>372</v>
      </c>
      <c r="J6831" s="14"/>
      <c r="K6831">
        <v>0</v>
      </c>
      <c r="L6831">
        <v>4</v>
      </c>
      <c r="M6831" t="s">
        <v>8</v>
      </c>
      <c r="N6831" s="14"/>
      <c r="O6831">
        <v>0</v>
      </c>
      <c r="P6831">
        <v>3</v>
      </c>
      <c r="Q6831" t="s">
        <v>8</v>
      </c>
      <c r="R6831" s="14"/>
      <c r="S6831" s="16">
        <f>Table2[[#This Row],[FTHG]]-Table2[[#This Row],[HTH]]</f>
        <v>0</v>
      </c>
      <c r="T6831" s="14">
        <f>Table2[[#This Row],[FTAG]]-Table2[[#This Row],[HTA]]</f>
        <v>1</v>
      </c>
      <c r="U6831" s="13" t="str">
        <f>IF(Table2[[#This Row],[SHH]]&gt;Table2[[#This Row],[SHA]],"H",IF(Table2[[#This Row],[HTH]]&lt;Table2[[#This Row],[HTA]],"A","D"))</f>
        <v>A</v>
      </c>
      <c r="V6831" s="14"/>
      <c r="W6831">
        <v>14</v>
      </c>
      <c r="X6831">
        <v>14</v>
      </c>
      <c r="Y6831">
        <v>4</v>
      </c>
      <c r="Z6831">
        <v>7</v>
      </c>
      <c r="AA6831">
        <v>8</v>
      </c>
      <c r="AB6831">
        <v>20</v>
      </c>
      <c r="AC6831">
        <v>5</v>
      </c>
      <c r="AD6831">
        <v>5</v>
      </c>
      <c r="AE6831">
        <v>2</v>
      </c>
      <c r="AF6831">
        <v>1</v>
      </c>
      <c r="AG6831">
        <v>0</v>
      </c>
      <c r="AH6831">
        <v>0</v>
      </c>
      <c r="AI6831">
        <v>5.5</v>
      </c>
      <c r="AJ6831">
        <v>4</v>
      </c>
      <c r="AK6831">
        <v>1.5</v>
      </c>
    </row>
    <row r="6832" spans="1:37" x14ac:dyDescent="0.45">
      <c r="A6832" s="56"/>
      <c r="B6832" s="27">
        <v>44228</v>
      </c>
      <c r="C6832" s="16" t="s">
        <v>382</v>
      </c>
      <c r="D6832" s="16" t="s">
        <v>383</v>
      </c>
      <c r="E6832" s="13" t="s">
        <v>384</v>
      </c>
      <c r="F6832" s="16" t="s">
        <v>271</v>
      </c>
      <c r="G6832" t="s">
        <v>376</v>
      </c>
      <c r="H6832" s="14"/>
      <c r="I6832" t="s">
        <v>371</v>
      </c>
      <c r="J6832" s="14"/>
      <c r="K6832">
        <v>1</v>
      </c>
      <c r="L6832">
        <v>0</v>
      </c>
      <c r="M6832" t="s">
        <v>7</v>
      </c>
      <c r="N6832" s="14"/>
      <c r="O6832">
        <v>0</v>
      </c>
      <c r="P6832">
        <v>0</v>
      </c>
      <c r="Q6832" t="s">
        <v>23</v>
      </c>
      <c r="R6832" s="14"/>
      <c r="S6832" s="16">
        <f>Table2[[#This Row],[FTHG]]-Table2[[#This Row],[HTH]]</f>
        <v>1</v>
      </c>
      <c r="T6832" s="14">
        <f>Table2[[#This Row],[FTAG]]-Table2[[#This Row],[HTA]]</f>
        <v>0</v>
      </c>
      <c r="U6832" s="13" t="str">
        <f>IF(Table2[[#This Row],[SHH]]&gt;Table2[[#This Row],[SHA]],"H",IF(Table2[[#This Row],[HTH]]&lt;Table2[[#This Row],[HTA]],"A","D"))</f>
        <v>H</v>
      </c>
      <c r="V6832" s="14"/>
      <c r="W6832">
        <v>10</v>
      </c>
      <c r="X6832">
        <v>5</v>
      </c>
      <c r="Y6832">
        <v>2</v>
      </c>
      <c r="Z6832">
        <v>2</v>
      </c>
      <c r="AA6832">
        <v>12</v>
      </c>
      <c r="AB6832">
        <v>17</v>
      </c>
      <c r="AC6832">
        <v>8</v>
      </c>
      <c r="AD6832">
        <v>1</v>
      </c>
      <c r="AE6832">
        <v>3</v>
      </c>
      <c r="AF6832">
        <v>5</v>
      </c>
      <c r="AG6832">
        <v>0</v>
      </c>
      <c r="AH6832">
        <v>0</v>
      </c>
      <c r="AI6832">
        <v>2.6</v>
      </c>
      <c r="AJ6832">
        <v>3.3</v>
      </c>
      <c r="AK6832">
        <v>2.62</v>
      </c>
    </row>
    <row r="6833" spans="1:37" x14ac:dyDescent="0.45">
      <c r="A6833" s="56"/>
      <c r="B6833" s="27">
        <v>44229</v>
      </c>
      <c r="C6833" s="16" t="s">
        <v>382</v>
      </c>
      <c r="D6833" s="16" t="s">
        <v>383</v>
      </c>
      <c r="E6833" s="13" t="s">
        <v>384</v>
      </c>
      <c r="F6833" s="16" t="s">
        <v>271</v>
      </c>
      <c r="G6833" t="s">
        <v>390</v>
      </c>
      <c r="H6833" s="14"/>
      <c r="I6833" t="s">
        <v>379</v>
      </c>
      <c r="J6833" s="14"/>
      <c r="K6833">
        <v>1</v>
      </c>
      <c r="L6833">
        <v>2</v>
      </c>
      <c r="M6833" t="s">
        <v>8</v>
      </c>
      <c r="N6833" s="14"/>
      <c r="O6833">
        <v>0</v>
      </c>
      <c r="P6833">
        <v>2</v>
      </c>
      <c r="Q6833" t="s">
        <v>8</v>
      </c>
      <c r="R6833" s="14"/>
      <c r="S6833" s="16">
        <f>Table2[[#This Row],[FTHG]]-Table2[[#This Row],[HTH]]</f>
        <v>1</v>
      </c>
      <c r="T6833" s="14">
        <f>Table2[[#This Row],[FTAG]]-Table2[[#This Row],[HTA]]</f>
        <v>0</v>
      </c>
      <c r="U6833" s="13" t="str">
        <f>IF(Table2[[#This Row],[SHH]]&gt;Table2[[#This Row],[SHA]],"H",IF(Table2[[#This Row],[HTH]]&lt;Table2[[#This Row],[HTA]],"A","D"))</f>
        <v>H</v>
      </c>
      <c r="V6833" s="14"/>
      <c r="W6833">
        <v>3</v>
      </c>
      <c r="X6833">
        <v>9</v>
      </c>
      <c r="Y6833">
        <v>3</v>
      </c>
      <c r="Z6833">
        <v>6</v>
      </c>
      <c r="AA6833">
        <v>16</v>
      </c>
      <c r="AB6833">
        <v>21</v>
      </c>
      <c r="AC6833">
        <v>8</v>
      </c>
      <c r="AD6833">
        <v>3</v>
      </c>
      <c r="AE6833">
        <v>3</v>
      </c>
      <c r="AF6833">
        <v>5</v>
      </c>
      <c r="AG6833">
        <v>0</v>
      </c>
      <c r="AH6833">
        <v>0</v>
      </c>
      <c r="AI6833">
        <v>3</v>
      </c>
      <c r="AJ6833">
        <v>3</v>
      </c>
      <c r="AK6833">
        <v>2.5</v>
      </c>
    </row>
    <row r="6834" spans="1:37" x14ac:dyDescent="0.45">
      <c r="A6834" s="56"/>
      <c r="B6834" s="27">
        <v>44231</v>
      </c>
      <c r="C6834" s="16" t="s">
        <v>382</v>
      </c>
      <c r="D6834" s="16" t="s">
        <v>383</v>
      </c>
      <c r="E6834" s="13" t="s">
        <v>384</v>
      </c>
      <c r="F6834" s="16" t="s">
        <v>271</v>
      </c>
      <c r="G6834" t="s">
        <v>375</v>
      </c>
      <c r="H6834" s="14"/>
      <c r="I6834" t="s">
        <v>387</v>
      </c>
      <c r="J6834" s="14"/>
      <c r="K6834">
        <v>1</v>
      </c>
      <c r="L6834">
        <v>1</v>
      </c>
      <c r="M6834" t="s">
        <v>23</v>
      </c>
      <c r="N6834" s="14"/>
      <c r="O6834">
        <v>1</v>
      </c>
      <c r="P6834">
        <v>0</v>
      </c>
      <c r="Q6834" t="s">
        <v>7</v>
      </c>
      <c r="R6834" s="14"/>
      <c r="S6834" s="16">
        <f>Table2[[#This Row],[FTHG]]-Table2[[#This Row],[HTH]]</f>
        <v>0</v>
      </c>
      <c r="T6834" s="14">
        <f>Table2[[#This Row],[FTAG]]-Table2[[#This Row],[HTA]]</f>
        <v>1</v>
      </c>
      <c r="U6834" s="13" t="str">
        <f>IF(Table2[[#This Row],[SHH]]&gt;Table2[[#This Row],[SHA]],"H",IF(Table2[[#This Row],[HTH]]&lt;Table2[[#This Row],[HTA]],"A","D"))</f>
        <v>D</v>
      </c>
      <c r="V6834" s="14"/>
      <c r="W6834">
        <v>16</v>
      </c>
      <c r="X6834">
        <v>11</v>
      </c>
      <c r="Y6834">
        <v>4</v>
      </c>
      <c r="Z6834">
        <v>3</v>
      </c>
      <c r="AA6834">
        <v>15</v>
      </c>
      <c r="AB6834">
        <v>17</v>
      </c>
      <c r="AC6834">
        <v>11</v>
      </c>
      <c r="AD6834">
        <v>7</v>
      </c>
      <c r="AE6834">
        <v>0</v>
      </c>
      <c r="AF6834">
        <v>3</v>
      </c>
      <c r="AG6834">
        <v>0</v>
      </c>
      <c r="AH6834">
        <v>0</v>
      </c>
      <c r="AI6834">
        <v>2.7</v>
      </c>
      <c r="AJ6834">
        <v>2.9</v>
      </c>
      <c r="AK6834">
        <v>2.87</v>
      </c>
    </row>
    <row r="6835" spans="1:37" x14ac:dyDescent="0.45">
      <c r="A6835" s="56"/>
      <c r="B6835" s="27">
        <v>44231</v>
      </c>
      <c r="C6835" s="16" t="s">
        <v>382</v>
      </c>
      <c r="D6835" s="16" t="s">
        <v>383</v>
      </c>
      <c r="E6835" s="13" t="s">
        <v>384</v>
      </c>
      <c r="F6835" s="16" t="s">
        <v>271</v>
      </c>
      <c r="G6835" t="s">
        <v>373</v>
      </c>
      <c r="H6835" s="14"/>
      <c r="I6835" t="s">
        <v>393</v>
      </c>
      <c r="J6835" s="14"/>
      <c r="K6835">
        <v>0</v>
      </c>
      <c r="L6835">
        <v>0</v>
      </c>
      <c r="M6835" t="s">
        <v>23</v>
      </c>
      <c r="N6835" s="14"/>
      <c r="O6835">
        <v>0</v>
      </c>
      <c r="P6835">
        <v>0</v>
      </c>
      <c r="Q6835" t="s">
        <v>23</v>
      </c>
      <c r="R6835" s="14"/>
      <c r="S6835" s="16">
        <f>Table2[[#This Row],[FTHG]]-Table2[[#This Row],[HTH]]</f>
        <v>0</v>
      </c>
      <c r="T6835" s="14">
        <f>Table2[[#This Row],[FTAG]]-Table2[[#This Row],[HTA]]</f>
        <v>0</v>
      </c>
      <c r="U6835" s="13" t="str">
        <f>IF(Table2[[#This Row],[SHH]]&gt;Table2[[#This Row],[SHA]],"H",IF(Table2[[#This Row],[HTH]]&lt;Table2[[#This Row],[HTA]],"A","D"))</f>
        <v>D</v>
      </c>
      <c r="V6835" s="14"/>
      <c r="W6835">
        <v>6</v>
      </c>
      <c r="X6835">
        <v>16</v>
      </c>
      <c r="Y6835">
        <v>0</v>
      </c>
      <c r="Z6835">
        <v>6</v>
      </c>
      <c r="AA6835">
        <v>12</v>
      </c>
      <c r="AB6835">
        <v>13</v>
      </c>
      <c r="AC6835">
        <v>2</v>
      </c>
      <c r="AD6835">
        <v>10</v>
      </c>
      <c r="AE6835">
        <v>4</v>
      </c>
      <c r="AF6835">
        <v>2</v>
      </c>
      <c r="AG6835">
        <v>0</v>
      </c>
      <c r="AH6835">
        <v>0</v>
      </c>
      <c r="AI6835">
        <v>8.5</v>
      </c>
      <c r="AJ6835">
        <v>4.5999999999999996</v>
      </c>
      <c r="AK6835">
        <v>1.36</v>
      </c>
    </row>
    <row r="6836" spans="1:37" x14ac:dyDescent="0.45">
      <c r="A6836" s="56"/>
      <c r="B6836" s="27">
        <v>44231</v>
      </c>
      <c r="C6836" s="16" t="s">
        <v>382</v>
      </c>
      <c r="D6836" s="16" t="s">
        <v>383</v>
      </c>
      <c r="E6836" s="13" t="s">
        <v>384</v>
      </c>
      <c r="F6836" s="16" t="s">
        <v>271</v>
      </c>
      <c r="G6836" t="s">
        <v>372</v>
      </c>
      <c r="H6836" s="14"/>
      <c r="I6836" t="s">
        <v>500</v>
      </c>
      <c r="J6836" s="14"/>
      <c r="K6836">
        <v>2</v>
      </c>
      <c r="L6836">
        <v>1</v>
      </c>
      <c r="M6836" t="s">
        <v>7</v>
      </c>
      <c r="N6836" s="14"/>
      <c r="O6836">
        <v>0</v>
      </c>
      <c r="P6836">
        <v>1</v>
      </c>
      <c r="Q6836" t="s">
        <v>8</v>
      </c>
      <c r="R6836" s="14"/>
      <c r="S6836" s="16">
        <f>Table2[[#This Row],[FTHG]]-Table2[[#This Row],[HTH]]</f>
        <v>2</v>
      </c>
      <c r="T6836" s="14">
        <f>Table2[[#This Row],[FTAG]]-Table2[[#This Row],[HTA]]</f>
        <v>0</v>
      </c>
      <c r="U6836" s="13" t="str">
        <f>IF(Table2[[#This Row],[SHH]]&gt;Table2[[#This Row],[SHA]],"H",IF(Table2[[#This Row],[HTH]]&lt;Table2[[#This Row],[HTA]],"A","D"))</f>
        <v>H</v>
      </c>
      <c r="V6836" s="14"/>
      <c r="W6836">
        <v>16</v>
      </c>
      <c r="X6836">
        <v>7</v>
      </c>
      <c r="Y6836">
        <v>4</v>
      </c>
      <c r="Z6836">
        <v>5</v>
      </c>
      <c r="AA6836">
        <v>12</v>
      </c>
      <c r="AB6836">
        <v>21</v>
      </c>
      <c r="AC6836">
        <v>4</v>
      </c>
      <c r="AD6836">
        <v>1</v>
      </c>
      <c r="AE6836">
        <v>0</v>
      </c>
      <c r="AF6836">
        <v>2</v>
      </c>
      <c r="AG6836">
        <v>0</v>
      </c>
      <c r="AH6836">
        <v>0</v>
      </c>
      <c r="AI6836">
        <v>1.4</v>
      </c>
      <c r="AJ6836">
        <v>4.5999999999999996</v>
      </c>
      <c r="AK6836">
        <v>7</v>
      </c>
    </row>
    <row r="6837" spans="1:37" x14ac:dyDescent="0.45">
      <c r="A6837" s="56"/>
      <c r="B6837" s="27">
        <v>44231</v>
      </c>
      <c r="C6837" s="16" t="s">
        <v>382</v>
      </c>
      <c r="D6837" s="16" t="s">
        <v>383</v>
      </c>
      <c r="E6837" s="13" t="s">
        <v>384</v>
      </c>
      <c r="F6837" s="16" t="s">
        <v>271</v>
      </c>
      <c r="G6837" t="s">
        <v>498</v>
      </c>
      <c r="H6837" s="14"/>
      <c r="I6837" t="s">
        <v>398</v>
      </c>
      <c r="J6837" s="14"/>
      <c r="K6837">
        <v>0</v>
      </c>
      <c r="L6837">
        <v>2</v>
      </c>
      <c r="M6837" t="s">
        <v>8</v>
      </c>
      <c r="N6837" s="14"/>
      <c r="O6837">
        <v>0</v>
      </c>
      <c r="P6837">
        <v>2</v>
      </c>
      <c r="Q6837" t="s">
        <v>8</v>
      </c>
      <c r="R6837" s="14"/>
      <c r="S6837" s="16">
        <f>Table2[[#This Row],[FTHG]]-Table2[[#This Row],[HTH]]</f>
        <v>0</v>
      </c>
      <c r="T6837" s="14">
        <f>Table2[[#This Row],[FTAG]]-Table2[[#This Row],[HTA]]</f>
        <v>0</v>
      </c>
      <c r="U6837" s="13" t="str">
        <f>IF(Table2[[#This Row],[SHH]]&gt;Table2[[#This Row],[SHA]],"H",IF(Table2[[#This Row],[HTH]]&lt;Table2[[#This Row],[HTA]],"A","D"))</f>
        <v>A</v>
      </c>
      <c r="V6837" s="14"/>
      <c r="W6837">
        <v>19</v>
      </c>
      <c r="X6837">
        <v>10</v>
      </c>
      <c r="Y6837">
        <v>2</v>
      </c>
      <c r="Z6837">
        <v>3</v>
      </c>
      <c r="AA6837">
        <v>10</v>
      </c>
      <c r="AB6837">
        <v>29</v>
      </c>
      <c r="AC6837">
        <v>5</v>
      </c>
      <c r="AD6837">
        <v>3</v>
      </c>
      <c r="AE6837">
        <v>2</v>
      </c>
      <c r="AF6837">
        <v>5</v>
      </c>
      <c r="AG6837">
        <v>1</v>
      </c>
      <c r="AH6837">
        <v>0</v>
      </c>
      <c r="AI6837">
        <v>2.0499999999999998</v>
      </c>
      <c r="AJ6837">
        <v>3.1</v>
      </c>
      <c r="AK6837">
        <v>4</v>
      </c>
    </row>
    <row r="6838" spans="1:37" x14ac:dyDescent="0.45">
      <c r="A6838" s="56"/>
      <c r="B6838" s="27">
        <v>44232</v>
      </c>
      <c r="C6838" s="16" t="s">
        <v>382</v>
      </c>
      <c r="D6838" s="16" t="s">
        <v>383</v>
      </c>
      <c r="E6838" s="13" t="s">
        <v>384</v>
      </c>
      <c r="F6838" s="16" t="s">
        <v>271</v>
      </c>
      <c r="G6838" t="s">
        <v>400</v>
      </c>
      <c r="H6838" s="14"/>
      <c r="I6838" t="s">
        <v>396</v>
      </c>
      <c r="J6838" s="14"/>
      <c r="K6838">
        <v>0</v>
      </c>
      <c r="L6838">
        <v>0</v>
      </c>
      <c r="M6838" t="s">
        <v>23</v>
      </c>
      <c r="N6838" s="14"/>
      <c r="O6838">
        <v>0</v>
      </c>
      <c r="P6838">
        <v>0</v>
      </c>
      <c r="Q6838" t="s">
        <v>23</v>
      </c>
      <c r="R6838" s="14"/>
      <c r="S6838" s="16">
        <f>Table2[[#This Row],[FTHG]]-Table2[[#This Row],[HTH]]</f>
        <v>0</v>
      </c>
      <c r="T6838" s="14">
        <f>Table2[[#This Row],[FTAG]]-Table2[[#This Row],[HTA]]</f>
        <v>0</v>
      </c>
      <c r="U6838" s="13" t="str">
        <f>IF(Table2[[#This Row],[SHH]]&gt;Table2[[#This Row],[SHA]],"H",IF(Table2[[#This Row],[HTH]]&lt;Table2[[#This Row],[HTA]],"A","D"))</f>
        <v>D</v>
      </c>
      <c r="V6838" s="14"/>
      <c r="W6838">
        <v>15</v>
      </c>
      <c r="X6838">
        <v>18</v>
      </c>
      <c r="Y6838">
        <v>4</v>
      </c>
      <c r="Z6838">
        <v>7</v>
      </c>
      <c r="AA6838">
        <v>14</v>
      </c>
      <c r="AB6838">
        <v>25</v>
      </c>
      <c r="AC6838">
        <v>5</v>
      </c>
      <c r="AD6838">
        <v>3</v>
      </c>
      <c r="AE6838">
        <v>2</v>
      </c>
      <c r="AF6838">
        <v>2</v>
      </c>
      <c r="AG6838">
        <v>0</v>
      </c>
      <c r="AH6838">
        <v>0</v>
      </c>
      <c r="AI6838">
        <v>1.83</v>
      </c>
      <c r="AJ6838">
        <v>3.1</v>
      </c>
      <c r="AK6838">
        <v>5</v>
      </c>
    </row>
    <row r="6839" spans="1:37" x14ac:dyDescent="0.45">
      <c r="A6839" s="56"/>
      <c r="B6839" s="27">
        <v>44232</v>
      </c>
      <c r="C6839" s="16" t="s">
        <v>382</v>
      </c>
      <c r="D6839" s="16" t="s">
        <v>383</v>
      </c>
      <c r="E6839" s="13" t="s">
        <v>384</v>
      </c>
      <c r="F6839" s="16" t="s">
        <v>271</v>
      </c>
      <c r="G6839" t="s">
        <v>371</v>
      </c>
      <c r="H6839" s="14"/>
      <c r="I6839" t="s">
        <v>381</v>
      </c>
      <c r="J6839" s="14"/>
      <c r="K6839">
        <v>0</v>
      </c>
      <c r="L6839">
        <v>0</v>
      </c>
      <c r="M6839" t="s">
        <v>23</v>
      </c>
      <c r="N6839" s="14"/>
      <c r="O6839">
        <v>0</v>
      </c>
      <c r="P6839">
        <v>0</v>
      </c>
      <c r="Q6839" t="s">
        <v>23</v>
      </c>
      <c r="R6839" s="14"/>
      <c r="S6839" s="16">
        <f>Table2[[#This Row],[FTHG]]-Table2[[#This Row],[HTH]]</f>
        <v>0</v>
      </c>
      <c r="T6839" s="14">
        <f>Table2[[#This Row],[FTAG]]-Table2[[#This Row],[HTA]]</f>
        <v>0</v>
      </c>
      <c r="U6839" s="13" t="str">
        <f>IF(Table2[[#This Row],[SHH]]&gt;Table2[[#This Row],[SHA]],"H",IF(Table2[[#This Row],[HTH]]&lt;Table2[[#This Row],[HTA]],"A","D"))</f>
        <v>D</v>
      </c>
      <c r="V6839" s="14"/>
      <c r="W6839">
        <v>22</v>
      </c>
      <c r="X6839">
        <v>5</v>
      </c>
      <c r="Y6839">
        <v>5</v>
      </c>
      <c r="Z6839">
        <v>2</v>
      </c>
      <c r="AA6839">
        <v>14</v>
      </c>
      <c r="AB6839">
        <v>19</v>
      </c>
      <c r="AC6839">
        <v>9</v>
      </c>
      <c r="AD6839">
        <v>2</v>
      </c>
      <c r="AE6839">
        <v>1</v>
      </c>
      <c r="AF6839">
        <v>2</v>
      </c>
      <c r="AG6839">
        <v>0</v>
      </c>
      <c r="AH6839">
        <v>0</v>
      </c>
      <c r="AI6839">
        <v>1.44</v>
      </c>
      <c r="AJ6839">
        <v>4.5</v>
      </c>
      <c r="AK6839">
        <v>6.5</v>
      </c>
    </row>
    <row r="6840" spans="1:37" x14ac:dyDescent="0.45">
      <c r="A6840" s="56"/>
      <c r="B6840" s="27">
        <v>44232</v>
      </c>
      <c r="C6840" s="16" t="s">
        <v>382</v>
      </c>
      <c r="D6840" s="16" t="s">
        <v>383</v>
      </c>
      <c r="E6840" s="13" t="s">
        <v>384</v>
      </c>
      <c r="F6840" s="16" t="s">
        <v>271</v>
      </c>
      <c r="G6840" t="s">
        <v>380</v>
      </c>
      <c r="H6840" s="14"/>
      <c r="I6840" t="s">
        <v>376</v>
      </c>
      <c r="J6840" s="14"/>
      <c r="K6840">
        <v>0</v>
      </c>
      <c r="L6840">
        <v>2</v>
      </c>
      <c r="M6840" t="s">
        <v>8</v>
      </c>
      <c r="N6840" s="14"/>
      <c r="O6840">
        <v>0</v>
      </c>
      <c r="P6840">
        <v>1</v>
      </c>
      <c r="Q6840" t="s">
        <v>8</v>
      </c>
      <c r="R6840" s="14"/>
      <c r="S6840" s="16">
        <f>Table2[[#This Row],[FTHG]]-Table2[[#This Row],[HTH]]</f>
        <v>0</v>
      </c>
      <c r="T6840" s="14">
        <f>Table2[[#This Row],[FTAG]]-Table2[[#This Row],[HTA]]</f>
        <v>1</v>
      </c>
      <c r="U6840" s="13" t="str">
        <f>IF(Table2[[#This Row],[SHH]]&gt;Table2[[#This Row],[SHA]],"H",IF(Table2[[#This Row],[HTH]]&lt;Table2[[#This Row],[HTA]],"A","D"))</f>
        <v>A</v>
      </c>
      <c r="V6840" s="14"/>
      <c r="W6840">
        <v>5</v>
      </c>
      <c r="X6840">
        <v>19</v>
      </c>
      <c r="Y6840">
        <v>0</v>
      </c>
      <c r="Z6840">
        <v>4</v>
      </c>
      <c r="AA6840">
        <v>19</v>
      </c>
      <c r="AB6840">
        <v>22</v>
      </c>
      <c r="AC6840">
        <v>2</v>
      </c>
      <c r="AD6840">
        <v>5</v>
      </c>
      <c r="AE6840">
        <v>2</v>
      </c>
      <c r="AF6840">
        <v>1</v>
      </c>
      <c r="AG6840">
        <v>0</v>
      </c>
      <c r="AH6840">
        <v>0</v>
      </c>
      <c r="AI6840">
        <v>7.5</v>
      </c>
      <c r="AJ6840">
        <v>4</v>
      </c>
      <c r="AK6840">
        <v>1.45</v>
      </c>
    </row>
    <row r="6841" spans="1:37" x14ac:dyDescent="0.45">
      <c r="A6841" s="56"/>
      <c r="B6841" s="27">
        <v>44232</v>
      </c>
      <c r="C6841" s="16" t="s">
        <v>382</v>
      </c>
      <c r="D6841" s="16" t="s">
        <v>383</v>
      </c>
      <c r="E6841" s="13" t="s">
        <v>384</v>
      </c>
      <c r="F6841" s="16" t="s">
        <v>271</v>
      </c>
      <c r="G6841" t="s">
        <v>378</v>
      </c>
      <c r="H6841" s="14"/>
      <c r="I6841" t="s">
        <v>390</v>
      </c>
      <c r="J6841" s="14"/>
      <c r="K6841">
        <v>1</v>
      </c>
      <c r="L6841">
        <v>2</v>
      </c>
      <c r="M6841" t="s">
        <v>8</v>
      </c>
      <c r="N6841" s="14"/>
      <c r="O6841">
        <v>1</v>
      </c>
      <c r="P6841">
        <v>1</v>
      </c>
      <c r="Q6841" t="s">
        <v>23</v>
      </c>
      <c r="R6841" s="14"/>
      <c r="S6841" s="16">
        <f>Table2[[#This Row],[FTHG]]-Table2[[#This Row],[HTH]]</f>
        <v>0</v>
      </c>
      <c r="T6841" s="14">
        <f>Table2[[#This Row],[FTAG]]-Table2[[#This Row],[HTA]]</f>
        <v>1</v>
      </c>
      <c r="U6841" s="13" t="str">
        <f>IF(Table2[[#This Row],[SHH]]&gt;Table2[[#This Row],[SHA]],"H",IF(Table2[[#This Row],[HTH]]&lt;Table2[[#This Row],[HTA]],"A","D"))</f>
        <v>D</v>
      </c>
      <c r="V6841" s="14"/>
      <c r="W6841">
        <v>16</v>
      </c>
      <c r="X6841">
        <v>12</v>
      </c>
      <c r="Y6841">
        <v>5</v>
      </c>
      <c r="Z6841">
        <v>5</v>
      </c>
      <c r="AA6841">
        <v>11</v>
      </c>
      <c r="AB6841">
        <v>24</v>
      </c>
      <c r="AC6841">
        <v>3</v>
      </c>
      <c r="AD6841">
        <v>5</v>
      </c>
      <c r="AE6841">
        <v>2</v>
      </c>
      <c r="AF6841">
        <v>3</v>
      </c>
      <c r="AG6841">
        <v>0</v>
      </c>
      <c r="AH6841">
        <v>0</v>
      </c>
      <c r="AI6841">
        <v>2.25</v>
      </c>
      <c r="AJ6841">
        <v>2.8</v>
      </c>
      <c r="AK6841">
        <v>3.75</v>
      </c>
    </row>
    <row r="6842" spans="1:37" x14ac:dyDescent="0.45">
      <c r="A6842" s="56"/>
      <c r="B6842" s="27">
        <v>44232</v>
      </c>
      <c r="C6842" s="16" t="s">
        <v>382</v>
      </c>
      <c r="D6842" s="16" t="s">
        <v>383</v>
      </c>
      <c r="E6842" s="13" t="s">
        <v>384</v>
      </c>
      <c r="F6842" s="16" t="s">
        <v>271</v>
      </c>
      <c r="G6842" t="s">
        <v>379</v>
      </c>
      <c r="H6842" s="14"/>
      <c r="I6842" t="s">
        <v>499</v>
      </c>
      <c r="J6842" s="14"/>
      <c r="K6842">
        <v>2</v>
      </c>
      <c r="L6842">
        <v>1</v>
      </c>
      <c r="M6842" t="s">
        <v>7</v>
      </c>
      <c r="N6842" s="14"/>
      <c r="O6842">
        <v>1</v>
      </c>
      <c r="P6842">
        <v>0</v>
      </c>
      <c r="Q6842" t="s">
        <v>7</v>
      </c>
      <c r="R6842" s="14"/>
      <c r="S6842" s="16">
        <f>Table2[[#This Row],[FTHG]]-Table2[[#This Row],[HTH]]</f>
        <v>1</v>
      </c>
      <c r="T6842" s="14">
        <f>Table2[[#This Row],[FTAG]]-Table2[[#This Row],[HTA]]</f>
        <v>1</v>
      </c>
      <c r="U6842" s="13" t="str">
        <f>IF(Table2[[#This Row],[SHH]]&gt;Table2[[#This Row],[SHA]],"H",IF(Table2[[#This Row],[HTH]]&lt;Table2[[#This Row],[HTA]],"A","D"))</f>
        <v>D</v>
      </c>
      <c r="V6842" s="14"/>
      <c r="W6842">
        <v>9</v>
      </c>
      <c r="X6842">
        <v>8</v>
      </c>
      <c r="Y6842">
        <v>3</v>
      </c>
      <c r="Z6842">
        <v>3</v>
      </c>
      <c r="AA6842">
        <v>23</v>
      </c>
      <c r="AB6842">
        <v>14</v>
      </c>
      <c r="AC6842">
        <v>3</v>
      </c>
      <c r="AD6842">
        <v>3</v>
      </c>
      <c r="AE6842">
        <v>2</v>
      </c>
      <c r="AF6842">
        <v>1</v>
      </c>
      <c r="AG6842">
        <v>0</v>
      </c>
      <c r="AH6842">
        <v>0</v>
      </c>
      <c r="AI6842">
        <v>1.7</v>
      </c>
      <c r="AJ6842">
        <v>3.6</v>
      </c>
      <c r="AK6842">
        <v>5</v>
      </c>
    </row>
    <row r="6843" spans="1:37" x14ac:dyDescent="0.45">
      <c r="A6843" s="56"/>
      <c r="B6843" s="27">
        <v>44234</v>
      </c>
      <c r="C6843" s="16" t="s">
        <v>382</v>
      </c>
      <c r="D6843" s="16" t="s">
        <v>383</v>
      </c>
      <c r="E6843" s="13" t="s">
        <v>384</v>
      </c>
      <c r="F6843" s="16" t="s">
        <v>271</v>
      </c>
      <c r="G6843" t="s">
        <v>372</v>
      </c>
      <c r="H6843" s="14"/>
      <c r="I6843" t="s">
        <v>393</v>
      </c>
      <c r="J6843" s="14"/>
      <c r="K6843">
        <v>2</v>
      </c>
      <c r="L6843">
        <v>2</v>
      </c>
      <c r="M6843" t="s">
        <v>23</v>
      </c>
      <c r="N6843" s="14"/>
      <c r="O6843">
        <v>0</v>
      </c>
      <c r="P6843">
        <v>1</v>
      </c>
      <c r="Q6843" t="s">
        <v>8</v>
      </c>
      <c r="R6843" s="14"/>
      <c r="S6843" s="16">
        <f>Table2[[#This Row],[FTHG]]-Table2[[#This Row],[HTH]]</f>
        <v>2</v>
      </c>
      <c r="T6843" s="14">
        <f>Table2[[#This Row],[FTAG]]-Table2[[#This Row],[HTA]]</f>
        <v>1</v>
      </c>
      <c r="U6843" s="13" t="str">
        <f>IF(Table2[[#This Row],[SHH]]&gt;Table2[[#This Row],[SHA]],"H",IF(Table2[[#This Row],[HTH]]&lt;Table2[[#This Row],[HTA]],"A","D"))</f>
        <v>H</v>
      </c>
      <c r="V6843" s="14"/>
      <c r="W6843">
        <v>15</v>
      </c>
      <c r="X6843">
        <v>10</v>
      </c>
      <c r="Y6843">
        <v>5</v>
      </c>
      <c r="Z6843">
        <v>3</v>
      </c>
      <c r="AA6843">
        <v>18</v>
      </c>
      <c r="AB6843">
        <v>18</v>
      </c>
      <c r="AC6843">
        <v>6</v>
      </c>
      <c r="AD6843">
        <v>5</v>
      </c>
      <c r="AE6843">
        <v>3</v>
      </c>
      <c r="AF6843">
        <v>3</v>
      </c>
      <c r="AG6843">
        <v>0</v>
      </c>
      <c r="AH6843">
        <v>1</v>
      </c>
      <c r="AI6843">
        <v>3</v>
      </c>
      <c r="AJ6843">
        <v>3.4</v>
      </c>
      <c r="AK6843">
        <v>2.2999999999999998</v>
      </c>
    </row>
    <row r="6844" spans="1:37" x14ac:dyDescent="0.45">
      <c r="A6844" s="56"/>
      <c r="B6844" s="27">
        <v>44235</v>
      </c>
      <c r="C6844" s="16" t="s">
        <v>382</v>
      </c>
      <c r="D6844" s="16" t="s">
        <v>383</v>
      </c>
      <c r="E6844" s="13" t="s">
        <v>384</v>
      </c>
      <c r="F6844" s="16" t="s">
        <v>271</v>
      </c>
      <c r="G6844" t="s">
        <v>375</v>
      </c>
      <c r="H6844" s="14"/>
      <c r="I6844" t="s">
        <v>398</v>
      </c>
      <c r="J6844" s="14"/>
      <c r="K6844">
        <v>1</v>
      </c>
      <c r="L6844">
        <v>2</v>
      </c>
      <c r="M6844" t="s">
        <v>8</v>
      </c>
      <c r="N6844" s="14"/>
      <c r="O6844">
        <v>0</v>
      </c>
      <c r="P6844">
        <v>1</v>
      </c>
      <c r="Q6844" t="s">
        <v>8</v>
      </c>
      <c r="R6844" s="14"/>
      <c r="S6844" s="16">
        <f>Table2[[#This Row],[FTHG]]-Table2[[#This Row],[HTH]]</f>
        <v>1</v>
      </c>
      <c r="T6844" s="14">
        <f>Table2[[#This Row],[FTAG]]-Table2[[#This Row],[HTA]]</f>
        <v>1</v>
      </c>
      <c r="U6844" s="13" t="str">
        <f>IF(Table2[[#This Row],[SHH]]&gt;Table2[[#This Row],[SHA]],"H",IF(Table2[[#This Row],[HTH]]&lt;Table2[[#This Row],[HTA]],"A","D"))</f>
        <v>A</v>
      </c>
      <c r="V6844" s="14"/>
      <c r="W6844">
        <v>15</v>
      </c>
      <c r="X6844">
        <v>6</v>
      </c>
      <c r="Y6844">
        <v>4</v>
      </c>
      <c r="Z6844">
        <v>3</v>
      </c>
      <c r="AA6844">
        <v>19</v>
      </c>
      <c r="AB6844">
        <v>13</v>
      </c>
      <c r="AC6844">
        <v>10</v>
      </c>
      <c r="AD6844">
        <v>1</v>
      </c>
      <c r="AE6844">
        <v>4</v>
      </c>
      <c r="AF6844">
        <v>3</v>
      </c>
      <c r="AG6844">
        <v>0</v>
      </c>
      <c r="AH6844">
        <v>0</v>
      </c>
      <c r="AI6844">
        <v>2.37</v>
      </c>
      <c r="AJ6844">
        <v>3.2</v>
      </c>
      <c r="AK6844">
        <v>3.1</v>
      </c>
    </row>
    <row r="6845" spans="1:37" x14ac:dyDescent="0.45">
      <c r="A6845" s="56"/>
      <c r="B6845" s="27">
        <v>44235</v>
      </c>
      <c r="C6845" s="16" t="s">
        <v>382</v>
      </c>
      <c r="D6845" s="16" t="s">
        <v>383</v>
      </c>
      <c r="E6845" s="13" t="s">
        <v>384</v>
      </c>
      <c r="F6845" s="16" t="s">
        <v>271</v>
      </c>
      <c r="G6845" t="s">
        <v>371</v>
      </c>
      <c r="H6845" s="14"/>
      <c r="I6845" t="s">
        <v>498</v>
      </c>
      <c r="J6845" s="14"/>
      <c r="K6845">
        <v>2</v>
      </c>
      <c r="L6845">
        <v>0</v>
      </c>
      <c r="M6845" t="s">
        <v>7</v>
      </c>
      <c r="N6845" s="14"/>
      <c r="O6845">
        <v>2</v>
      </c>
      <c r="P6845">
        <v>0</v>
      </c>
      <c r="Q6845" t="s">
        <v>7</v>
      </c>
      <c r="R6845" s="14"/>
      <c r="S6845" s="16">
        <f>Table2[[#This Row],[FTHG]]-Table2[[#This Row],[HTH]]</f>
        <v>0</v>
      </c>
      <c r="T6845" s="14">
        <f>Table2[[#This Row],[FTAG]]-Table2[[#This Row],[HTA]]</f>
        <v>0</v>
      </c>
      <c r="U6845" s="13" t="str">
        <f>IF(Table2[[#This Row],[SHH]]&gt;Table2[[#This Row],[SHA]],"H",IF(Table2[[#This Row],[HTH]]&lt;Table2[[#This Row],[HTA]],"A","D"))</f>
        <v>D</v>
      </c>
      <c r="V6845" s="14"/>
      <c r="W6845">
        <v>13</v>
      </c>
      <c r="X6845">
        <v>10</v>
      </c>
      <c r="Y6845">
        <v>5</v>
      </c>
      <c r="Z6845">
        <v>5</v>
      </c>
      <c r="AA6845">
        <v>22</v>
      </c>
      <c r="AB6845">
        <v>12</v>
      </c>
      <c r="AC6845">
        <v>4</v>
      </c>
      <c r="AD6845">
        <v>1</v>
      </c>
      <c r="AE6845">
        <v>3</v>
      </c>
      <c r="AF6845">
        <v>2</v>
      </c>
      <c r="AG6845">
        <v>0</v>
      </c>
      <c r="AH6845">
        <v>0</v>
      </c>
      <c r="AI6845">
        <v>1.22</v>
      </c>
      <c r="AJ6845">
        <v>6.5</v>
      </c>
      <c r="AK6845">
        <v>11</v>
      </c>
    </row>
    <row r="6846" spans="1:37" x14ac:dyDescent="0.45">
      <c r="A6846" s="56"/>
      <c r="B6846" s="27">
        <v>44235</v>
      </c>
      <c r="C6846" s="16" t="s">
        <v>382</v>
      </c>
      <c r="D6846" s="16" t="s">
        <v>383</v>
      </c>
      <c r="E6846" s="13" t="s">
        <v>384</v>
      </c>
      <c r="F6846" s="16" t="s">
        <v>271</v>
      </c>
      <c r="G6846" t="s">
        <v>380</v>
      </c>
      <c r="H6846" s="14"/>
      <c r="I6846" t="s">
        <v>387</v>
      </c>
      <c r="J6846" s="14"/>
      <c r="K6846">
        <v>1</v>
      </c>
      <c r="L6846">
        <v>2</v>
      </c>
      <c r="M6846" t="s">
        <v>8</v>
      </c>
      <c r="N6846" s="14"/>
      <c r="O6846">
        <v>0</v>
      </c>
      <c r="P6846">
        <v>0</v>
      </c>
      <c r="Q6846" t="s">
        <v>23</v>
      </c>
      <c r="R6846" s="14"/>
      <c r="S6846" s="16">
        <f>Table2[[#This Row],[FTHG]]-Table2[[#This Row],[HTH]]</f>
        <v>1</v>
      </c>
      <c r="T6846" s="14">
        <f>Table2[[#This Row],[FTAG]]-Table2[[#This Row],[HTA]]</f>
        <v>2</v>
      </c>
      <c r="U6846" s="13" t="str">
        <f>IF(Table2[[#This Row],[SHH]]&gt;Table2[[#This Row],[SHA]],"H",IF(Table2[[#This Row],[HTH]]&lt;Table2[[#This Row],[HTA]],"A","D"))</f>
        <v>D</v>
      </c>
      <c r="V6846" s="14"/>
      <c r="W6846">
        <v>16</v>
      </c>
      <c r="X6846">
        <v>8</v>
      </c>
      <c r="Y6846">
        <v>5</v>
      </c>
      <c r="Z6846">
        <v>3</v>
      </c>
      <c r="AA6846">
        <v>20</v>
      </c>
      <c r="AB6846">
        <v>22</v>
      </c>
      <c r="AC6846">
        <v>3</v>
      </c>
      <c r="AD6846">
        <v>5</v>
      </c>
      <c r="AE6846">
        <v>1</v>
      </c>
      <c r="AF6846">
        <v>3</v>
      </c>
      <c r="AG6846">
        <v>0</v>
      </c>
      <c r="AH6846">
        <v>0</v>
      </c>
      <c r="AI6846">
        <v>2.5499999999999998</v>
      </c>
      <c r="AJ6846">
        <v>3.1</v>
      </c>
      <c r="AK6846">
        <v>2.9</v>
      </c>
    </row>
    <row r="6847" spans="1:37" x14ac:dyDescent="0.45">
      <c r="A6847" s="56"/>
      <c r="B6847" s="27">
        <v>44235</v>
      </c>
      <c r="C6847" s="16" t="s">
        <v>382</v>
      </c>
      <c r="D6847" s="16" t="s">
        <v>383</v>
      </c>
      <c r="E6847" s="13" t="s">
        <v>384</v>
      </c>
      <c r="F6847" s="16" t="s">
        <v>271</v>
      </c>
      <c r="G6847" t="s">
        <v>373</v>
      </c>
      <c r="H6847" s="14"/>
      <c r="I6847" t="s">
        <v>381</v>
      </c>
      <c r="J6847" s="14"/>
      <c r="K6847">
        <v>1</v>
      </c>
      <c r="L6847">
        <v>1</v>
      </c>
      <c r="M6847" t="s">
        <v>23</v>
      </c>
      <c r="N6847" s="14"/>
      <c r="O6847">
        <v>1</v>
      </c>
      <c r="P6847">
        <v>1</v>
      </c>
      <c r="Q6847" t="s">
        <v>23</v>
      </c>
      <c r="R6847" s="14"/>
      <c r="S6847" s="16">
        <f>Table2[[#This Row],[FTHG]]-Table2[[#This Row],[HTH]]</f>
        <v>0</v>
      </c>
      <c r="T6847" s="14">
        <f>Table2[[#This Row],[FTAG]]-Table2[[#This Row],[HTA]]</f>
        <v>0</v>
      </c>
      <c r="U6847" s="13" t="str">
        <f>IF(Table2[[#This Row],[SHH]]&gt;Table2[[#This Row],[SHA]],"H",IF(Table2[[#This Row],[HTH]]&lt;Table2[[#This Row],[HTA]],"A","D"))</f>
        <v>D</v>
      </c>
      <c r="V6847" s="14"/>
      <c r="W6847">
        <v>10</v>
      </c>
      <c r="X6847">
        <v>9</v>
      </c>
      <c r="Y6847">
        <v>4</v>
      </c>
      <c r="Z6847">
        <v>4</v>
      </c>
      <c r="AA6847">
        <v>12</v>
      </c>
      <c r="AB6847">
        <v>13</v>
      </c>
      <c r="AC6847">
        <v>4</v>
      </c>
      <c r="AD6847">
        <v>7</v>
      </c>
      <c r="AE6847">
        <v>3</v>
      </c>
      <c r="AF6847">
        <v>2</v>
      </c>
      <c r="AG6847">
        <v>0</v>
      </c>
      <c r="AH6847">
        <v>0</v>
      </c>
      <c r="AI6847">
        <v>3.2</v>
      </c>
      <c r="AJ6847">
        <v>3.2</v>
      </c>
      <c r="AK6847">
        <v>2.25</v>
      </c>
    </row>
    <row r="6848" spans="1:37" x14ac:dyDescent="0.45">
      <c r="A6848" s="56"/>
      <c r="B6848" s="27">
        <v>44236</v>
      </c>
      <c r="C6848" s="16" t="s">
        <v>382</v>
      </c>
      <c r="D6848" s="16" t="s">
        <v>383</v>
      </c>
      <c r="E6848" s="13" t="s">
        <v>384</v>
      </c>
      <c r="F6848" s="16" t="s">
        <v>271</v>
      </c>
      <c r="G6848" t="s">
        <v>379</v>
      </c>
      <c r="H6848" s="14"/>
      <c r="I6848" t="s">
        <v>500</v>
      </c>
      <c r="J6848" s="14"/>
      <c r="K6848">
        <v>0</v>
      </c>
      <c r="L6848">
        <v>0</v>
      </c>
      <c r="M6848" t="s">
        <v>23</v>
      </c>
      <c r="N6848" s="14"/>
      <c r="O6848">
        <v>0</v>
      </c>
      <c r="P6848">
        <v>0</v>
      </c>
      <c r="Q6848" t="s">
        <v>23</v>
      </c>
      <c r="R6848" s="14"/>
      <c r="S6848" s="16">
        <f>Table2[[#This Row],[FTHG]]-Table2[[#This Row],[HTH]]</f>
        <v>0</v>
      </c>
      <c r="T6848" s="14">
        <f>Table2[[#This Row],[FTAG]]-Table2[[#This Row],[HTA]]</f>
        <v>0</v>
      </c>
      <c r="U6848" s="13" t="str">
        <f>IF(Table2[[#This Row],[SHH]]&gt;Table2[[#This Row],[SHA]],"H",IF(Table2[[#This Row],[HTH]]&lt;Table2[[#This Row],[HTA]],"A","D"))</f>
        <v>D</v>
      </c>
      <c r="V6848" s="14"/>
      <c r="W6848">
        <v>6</v>
      </c>
      <c r="X6848">
        <v>14</v>
      </c>
      <c r="Y6848">
        <v>1</v>
      </c>
      <c r="Z6848">
        <v>3</v>
      </c>
      <c r="AA6848">
        <v>12</v>
      </c>
      <c r="AB6848">
        <v>9</v>
      </c>
      <c r="AC6848">
        <v>3</v>
      </c>
      <c r="AD6848">
        <v>2</v>
      </c>
      <c r="AE6848">
        <v>2</v>
      </c>
      <c r="AF6848">
        <v>1</v>
      </c>
      <c r="AG6848">
        <v>0</v>
      </c>
      <c r="AH6848">
        <v>0</v>
      </c>
      <c r="AI6848">
        <v>2.0499999999999998</v>
      </c>
      <c r="AJ6848">
        <v>3.2</v>
      </c>
      <c r="AK6848">
        <v>3.8</v>
      </c>
    </row>
    <row r="6849" spans="1:37" x14ac:dyDescent="0.45">
      <c r="A6849" s="56"/>
      <c r="B6849" s="27">
        <v>44236</v>
      </c>
      <c r="C6849" s="16" t="s">
        <v>382</v>
      </c>
      <c r="D6849" s="16" t="s">
        <v>383</v>
      </c>
      <c r="E6849" s="13" t="s">
        <v>384</v>
      </c>
      <c r="F6849" s="16" t="s">
        <v>271</v>
      </c>
      <c r="G6849" t="s">
        <v>400</v>
      </c>
      <c r="H6849" s="14"/>
      <c r="I6849" t="s">
        <v>499</v>
      </c>
      <c r="J6849" s="14"/>
      <c r="K6849">
        <v>2</v>
      </c>
      <c r="L6849">
        <v>1</v>
      </c>
      <c r="M6849" t="s">
        <v>7</v>
      </c>
      <c r="N6849" s="14"/>
      <c r="O6849">
        <v>0</v>
      </c>
      <c r="P6849">
        <v>1</v>
      </c>
      <c r="Q6849" t="s">
        <v>8</v>
      </c>
      <c r="R6849" s="14"/>
      <c r="S6849" s="16">
        <f>Table2[[#This Row],[FTHG]]-Table2[[#This Row],[HTH]]</f>
        <v>2</v>
      </c>
      <c r="T6849" s="14">
        <f>Table2[[#This Row],[FTAG]]-Table2[[#This Row],[HTA]]</f>
        <v>0</v>
      </c>
      <c r="U6849" s="13" t="str">
        <f>IF(Table2[[#This Row],[SHH]]&gt;Table2[[#This Row],[SHA]],"H",IF(Table2[[#This Row],[HTH]]&lt;Table2[[#This Row],[HTA]],"A","D"))</f>
        <v>H</v>
      </c>
      <c r="V6849" s="14"/>
      <c r="W6849">
        <v>6</v>
      </c>
      <c r="X6849">
        <v>11</v>
      </c>
      <c r="Y6849">
        <v>2</v>
      </c>
      <c r="Z6849">
        <v>5</v>
      </c>
      <c r="AA6849">
        <v>13</v>
      </c>
      <c r="AB6849">
        <v>10</v>
      </c>
      <c r="AC6849">
        <v>2</v>
      </c>
      <c r="AD6849">
        <v>3</v>
      </c>
      <c r="AE6849">
        <v>4</v>
      </c>
      <c r="AF6849">
        <v>2</v>
      </c>
      <c r="AG6849">
        <v>0</v>
      </c>
      <c r="AH6849">
        <v>0</v>
      </c>
      <c r="AI6849">
        <v>1.8</v>
      </c>
      <c r="AJ6849">
        <v>3.6</v>
      </c>
      <c r="AK6849">
        <v>4.33</v>
      </c>
    </row>
    <row r="6850" spans="1:37" x14ac:dyDescent="0.45">
      <c r="A6850" s="56"/>
      <c r="B6850" s="27">
        <v>44236</v>
      </c>
      <c r="C6850" s="16" t="s">
        <v>382</v>
      </c>
      <c r="D6850" s="16" t="s">
        <v>383</v>
      </c>
      <c r="E6850" s="13" t="s">
        <v>384</v>
      </c>
      <c r="F6850" s="16" t="s">
        <v>271</v>
      </c>
      <c r="G6850" t="s">
        <v>378</v>
      </c>
      <c r="H6850" s="14"/>
      <c r="I6850" t="s">
        <v>396</v>
      </c>
      <c r="J6850" s="14"/>
      <c r="K6850">
        <v>0</v>
      </c>
      <c r="L6850">
        <v>1</v>
      </c>
      <c r="M6850" t="s">
        <v>8</v>
      </c>
      <c r="N6850" s="14"/>
      <c r="O6850">
        <v>0</v>
      </c>
      <c r="P6850">
        <v>1</v>
      </c>
      <c r="Q6850" t="s">
        <v>8</v>
      </c>
      <c r="R6850" s="14"/>
      <c r="S6850" s="16">
        <f>Table2[[#This Row],[FTHG]]-Table2[[#This Row],[HTH]]</f>
        <v>0</v>
      </c>
      <c r="T6850" s="14">
        <f>Table2[[#This Row],[FTAG]]-Table2[[#This Row],[HTA]]</f>
        <v>0</v>
      </c>
      <c r="U6850" s="13" t="str">
        <f>IF(Table2[[#This Row],[SHH]]&gt;Table2[[#This Row],[SHA]],"H",IF(Table2[[#This Row],[HTH]]&lt;Table2[[#This Row],[HTA]],"A","D"))</f>
        <v>A</v>
      </c>
      <c r="V6850" s="14"/>
      <c r="W6850">
        <v>20</v>
      </c>
      <c r="X6850">
        <v>7</v>
      </c>
      <c r="Y6850">
        <v>2</v>
      </c>
      <c r="Z6850">
        <v>1</v>
      </c>
      <c r="AA6850">
        <v>15</v>
      </c>
      <c r="AB6850">
        <v>23</v>
      </c>
      <c r="AC6850">
        <v>6</v>
      </c>
      <c r="AD6850">
        <v>1</v>
      </c>
      <c r="AE6850">
        <v>2</v>
      </c>
      <c r="AF6850">
        <v>4</v>
      </c>
      <c r="AG6850">
        <v>1</v>
      </c>
      <c r="AH6850">
        <v>0</v>
      </c>
      <c r="AI6850">
        <v>2.25</v>
      </c>
      <c r="AJ6850">
        <v>3.2</v>
      </c>
      <c r="AK6850">
        <v>3.25</v>
      </c>
    </row>
    <row r="6851" spans="1:37" x14ac:dyDescent="0.45">
      <c r="A6851" s="56"/>
      <c r="B6851" s="27">
        <v>44236</v>
      </c>
      <c r="C6851" s="16" t="s">
        <v>382</v>
      </c>
      <c r="D6851" s="16" t="s">
        <v>383</v>
      </c>
      <c r="E6851" s="13" t="s">
        <v>384</v>
      </c>
      <c r="F6851" s="16" t="s">
        <v>271</v>
      </c>
      <c r="G6851" t="s">
        <v>390</v>
      </c>
      <c r="H6851" s="14"/>
      <c r="I6851" t="s">
        <v>376</v>
      </c>
      <c r="J6851" s="14"/>
      <c r="K6851">
        <v>1</v>
      </c>
      <c r="L6851">
        <v>2</v>
      </c>
      <c r="M6851" t="s">
        <v>8</v>
      </c>
      <c r="N6851" s="14"/>
      <c r="O6851">
        <v>1</v>
      </c>
      <c r="P6851">
        <v>0</v>
      </c>
      <c r="Q6851" t="s">
        <v>7</v>
      </c>
      <c r="R6851" s="14"/>
      <c r="S6851" s="16">
        <f>Table2[[#This Row],[FTHG]]-Table2[[#This Row],[HTH]]</f>
        <v>0</v>
      </c>
      <c r="T6851" s="14">
        <f>Table2[[#This Row],[FTAG]]-Table2[[#This Row],[HTA]]</f>
        <v>2</v>
      </c>
      <c r="U6851" s="13" t="str">
        <f>IF(Table2[[#This Row],[SHH]]&gt;Table2[[#This Row],[SHA]],"H",IF(Table2[[#This Row],[HTH]]&lt;Table2[[#This Row],[HTA]],"A","D"))</f>
        <v>D</v>
      </c>
      <c r="V6851" s="14"/>
      <c r="W6851">
        <v>6</v>
      </c>
      <c r="X6851">
        <v>21</v>
      </c>
      <c r="Y6851">
        <v>2</v>
      </c>
      <c r="Z6851">
        <v>5</v>
      </c>
      <c r="AA6851">
        <v>19</v>
      </c>
      <c r="AB6851">
        <v>6</v>
      </c>
      <c r="AC6851">
        <v>1</v>
      </c>
      <c r="AD6851">
        <v>4</v>
      </c>
      <c r="AE6851">
        <v>4</v>
      </c>
      <c r="AF6851">
        <v>1</v>
      </c>
      <c r="AG6851">
        <v>0</v>
      </c>
      <c r="AH6851">
        <v>0</v>
      </c>
      <c r="AI6851">
        <v>6.5</v>
      </c>
      <c r="AJ6851">
        <v>3.8</v>
      </c>
      <c r="AK6851">
        <v>1.55</v>
      </c>
    </row>
    <row r="6852" spans="1:37" x14ac:dyDescent="0.45">
      <c r="A6852" s="56"/>
      <c r="B6852" s="27">
        <v>44239</v>
      </c>
      <c r="C6852" s="16" t="s">
        <v>382</v>
      </c>
      <c r="D6852" s="16" t="s">
        <v>383</v>
      </c>
      <c r="E6852" s="13" t="s">
        <v>384</v>
      </c>
      <c r="F6852" s="16" t="s">
        <v>271</v>
      </c>
      <c r="G6852" t="s">
        <v>498</v>
      </c>
      <c r="H6852" s="14"/>
      <c r="I6852" t="s">
        <v>373</v>
      </c>
      <c r="J6852" s="14"/>
      <c r="K6852">
        <v>0</v>
      </c>
      <c r="L6852">
        <v>0</v>
      </c>
      <c r="M6852" t="s">
        <v>23</v>
      </c>
      <c r="N6852" s="14"/>
      <c r="O6852">
        <v>0</v>
      </c>
      <c r="P6852">
        <v>0</v>
      </c>
      <c r="Q6852" t="s">
        <v>23</v>
      </c>
      <c r="R6852" s="14"/>
      <c r="S6852" s="16">
        <f>Table2[[#This Row],[FTHG]]-Table2[[#This Row],[HTH]]</f>
        <v>0</v>
      </c>
      <c r="T6852" s="14">
        <f>Table2[[#This Row],[FTAG]]-Table2[[#This Row],[HTA]]</f>
        <v>0</v>
      </c>
      <c r="U6852" s="13" t="str">
        <f>IF(Table2[[#This Row],[SHH]]&gt;Table2[[#This Row],[SHA]],"H",IF(Table2[[#This Row],[HTH]]&lt;Table2[[#This Row],[HTA]],"A","D"))</f>
        <v>D</v>
      </c>
      <c r="V6852" s="14"/>
      <c r="W6852">
        <v>8</v>
      </c>
      <c r="X6852">
        <v>20</v>
      </c>
      <c r="Y6852">
        <v>5</v>
      </c>
      <c r="Z6852">
        <v>11</v>
      </c>
      <c r="AA6852">
        <v>14</v>
      </c>
      <c r="AB6852">
        <v>21</v>
      </c>
      <c r="AC6852">
        <v>4</v>
      </c>
      <c r="AD6852">
        <v>5</v>
      </c>
      <c r="AE6852">
        <v>3</v>
      </c>
      <c r="AF6852">
        <v>4</v>
      </c>
      <c r="AG6852">
        <v>0</v>
      </c>
      <c r="AH6852">
        <v>0</v>
      </c>
      <c r="AI6852">
        <v>2.4500000000000002</v>
      </c>
      <c r="AJ6852">
        <v>3</v>
      </c>
      <c r="AK6852">
        <v>3.1</v>
      </c>
    </row>
    <row r="6853" spans="1:37" x14ac:dyDescent="0.45">
      <c r="A6853" s="56"/>
      <c r="B6853" s="27">
        <v>44240</v>
      </c>
      <c r="C6853" s="16" t="s">
        <v>382</v>
      </c>
      <c r="D6853" s="16" t="s">
        <v>383</v>
      </c>
      <c r="E6853" s="13" t="s">
        <v>384</v>
      </c>
      <c r="F6853" s="16" t="s">
        <v>271</v>
      </c>
      <c r="G6853" t="s">
        <v>396</v>
      </c>
      <c r="H6853" s="14"/>
      <c r="I6853" t="s">
        <v>375</v>
      </c>
      <c r="J6853" s="14"/>
      <c r="K6853">
        <v>2</v>
      </c>
      <c r="L6853">
        <v>3</v>
      </c>
      <c r="M6853" t="s">
        <v>8</v>
      </c>
      <c r="N6853" s="14"/>
      <c r="O6853">
        <v>0</v>
      </c>
      <c r="P6853">
        <v>0</v>
      </c>
      <c r="Q6853" t="s">
        <v>23</v>
      </c>
      <c r="R6853" s="14"/>
      <c r="S6853" s="16">
        <f>Table2[[#This Row],[FTHG]]-Table2[[#This Row],[HTH]]</f>
        <v>2</v>
      </c>
      <c r="T6853" s="14">
        <f>Table2[[#This Row],[FTAG]]-Table2[[#This Row],[HTA]]</f>
        <v>3</v>
      </c>
      <c r="U6853" s="13" t="str">
        <f>IF(Table2[[#This Row],[SHH]]&gt;Table2[[#This Row],[SHA]],"H",IF(Table2[[#This Row],[HTH]]&lt;Table2[[#This Row],[HTA]],"A","D"))</f>
        <v>D</v>
      </c>
      <c r="V6853" s="14"/>
      <c r="W6853">
        <v>10</v>
      </c>
      <c r="X6853">
        <v>9</v>
      </c>
      <c r="Y6853">
        <v>4</v>
      </c>
      <c r="Z6853">
        <v>4</v>
      </c>
      <c r="AA6853">
        <v>14</v>
      </c>
      <c r="AB6853">
        <v>16</v>
      </c>
      <c r="AC6853">
        <v>6</v>
      </c>
      <c r="AD6853">
        <v>10</v>
      </c>
      <c r="AE6853">
        <v>4</v>
      </c>
      <c r="AF6853">
        <v>2</v>
      </c>
      <c r="AG6853">
        <v>0</v>
      </c>
      <c r="AH6853">
        <v>0</v>
      </c>
      <c r="AI6853">
        <v>2.5</v>
      </c>
      <c r="AJ6853">
        <v>3.2</v>
      </c>
      <c r="AK6853">
        <v>2.87</v>
      </c>
    </row>
    <row r="6854" spans="1:37" x14ac:dyDescent="0.45">
      <c r="A6854" s="56"/>
      <c r="B6854" s="27">
        <v>44240</v>
      </c>
      <c r="C6854" s="16" t="s">
        <v>382</v>
      </c>
      <c r="D6854" s="16" t="s">
        <v>383</v>
      </c>
      <c r="E6854" s="13" t="s">
        <v>384</v>
      </c>
      <c r="F6854" s="16" t="s">
        <v>271</v>
      </c>
      <c r="G6854" t="s">
        <v>381</v>
      </c>
      <c r="H6854" s="14"/>
      <c r="I6854" t="s">
        <v>400</v>
      </c>
      <c r="J6854" s="14"/>
      <c r="K6854">
        <v>1</v>
      </c>
      <c r="L6854">
        <v>3</v>
      </c>
      <c r="M6854" t="s">
        <v>8</v>
      </c>
      <c r="N6854" s="14"/>
      <c r="O6854">
        <v>0</v>
      </c>
      <c r="P6854">
        <v>2</v>
      </c>
      <c r="Q6854" t="s">
        <v>8</v>
      </c>
      <c r="R6854" s="14"/>
      <c r="S6854" s="16">
        <f>Table2[[#This Row],[FTHG]]-Table2[[#This Row],[HTH]]</f>
        <v>1</v>
      </c>
      <c r="T6854" s="14">
        <f>Table2[[#This Row],[FTAG]]-Table2[[#This Row],[HTA]]</f>
        <v>1</v>
      </c>
      <c r="U6854" s="13" t="str">
        <f>IF(Table2[[#This Row],[SHH]]&gt;Table2[[#This Row],[SHA]],"H",IF(Table2[[#This Row],[HTH]]&lt;Table2[[#This Row],[HTA]],"A","D"))</f>
        <v>A</v>
      </c>
      <c r="V6854" s="14"/>
      <c r="W6854">
        <v>15</v>
      </c>
      <c r="X6854">
        <v>5</v>
      </c>
      <c r="Y6854">
        <v>7</v>
      </c>
      <c r="Z6854">
        <v>3</v>
      </c>
      <c r="AA6854">
        <v>15</v>
      </c>
      <c r="AB6854">
        <v>17</v>
      </c>
      <c r="AC6854">
        <v>11</v>
      </c>
      <c r="AD6854">
        <v>0</v>
      </c>
      <c r="AE6854">
        <v>2</v>
      </c>
      <c r="AF6854">
        <v>2</v>
      </c>
      <c r="AG6854">
        <v>0</v>
      </c>
      <c r="AH6854">
        <v>0</v>
      </c>
      <c r="AI6854">
        <v>2.15</v>
      </c>
      <c r="AJ6854">
        <v>3.4</v>
      </c>
      <c r="AK6854">
        <v>3.25</v>
      </c>
    </row>
    <row r="6855" spans="1:37" x14ac:dyDescent="0.45">
      <c r="A6855" s="56"/>
      <c r="B6855" s="27">
        <v>44240</v>
      </c>
      <c r="C6855" s="16" t="s">
        <v>382</v>
      </c>
      <c r="D6855" s="16" t="s">
        <v>383</v>
      </c>
      <c r="E6855" s="13" t="s">
        <v>384</v>
      </c>
      <c r="F6855" s="16" t="s">
        <v>271</v>
      </c>
      <c r="G6855" t="s">
        <v>393</v>
      </c>
      <c r="H6855" s="14"/>
      <c r="I6855" t="s">
        <v>378</v>
      </c>
      <c r="J6855" s="14"/>
      <c r="K6855">
        <v>2</v>
      </c>
      <c r="L6855">
        <v>2</v>
      </c>
      <c r="M6855" t="s">
        <v>23</v>
      </c>
      <c r="N6855" s="14"/>
      <c r="O6855">
        <v>0</v>
      </c>
      <c r="P6855">
        <v>2</v>
      </c>
      <c r="Q6855" t="s">
        <v>8</v>
      </c>
      <c r="R6855" s="14"/>
      <c r="S6855" s="16">
        <f>Table2[[#This Row],[FTHG]]-Table2[[#This Row],[HTH]]</f>
        <v>2</v>
      </c>
      <c r="T6855" s="14">
        <f>Table2[[#This Row],[FTAG]]-Table2[[#This Row],[HTA]]</f>
        <v>0</v>
      </c>
      <c r="U6855" s="13" t="str">
        <f>IF(Table2[[#This Row],[SHH]]&gt;Table2[[#This Row],[SHA]],"H",IF(Table2[[#This Row],[HTH]]&lt;Table2[[#This Row],[HTA]],"A","D"))</f>
        <v>H</v>
      </c>
      <c r="V6855" s="14"/>
      <c r="W6855">
        <v>17</v>
      </c>
      <c r="X6855">
        <v>4</v>
      </c>
      <c r="Y6855">
        <v>6</v>
      </c>
      <c r="Z6855">
        <v>4</v>
      </c>
      <c r="AA6855">
        <v>14</v>
      </c>
      <c r="AB6855">
        <v>26</v>
      </c>
      <c r="AC6855">
        <v>7</v>
      </c>
      <c r="AD6855">
        <v>2</v>
      </c>
      <c r="AE6855">
        <v>2</v>
      </c>
      <c r="AF6855">
        <v>4</v>
      </c>
      <c r="AG6855">
        <v>0</v>
      </c>
      <c r="AH6855">
        <v>0</v>
      </c>
      <c r="AI6855">
        <v>1.22</v>
      </c>
      <c r="AJ6855">
        <v>6</v>
      </c>
      <c r="AK6855">
        <v>13</v>
      </c>
    </row>
    <row r="6856" spans="1:37" x14ac:dyDescent="0.45">
      <c r="A6856" s="56"/>
      <c r="B6856" s="27">
        <v>44241</v>
      </c>
      <c r="C6856" s="16" t="s">
        <v>382</v>
      </c>
      <c r="D6856" s="16" t="s">
        <v>383</v>
      </c>
      <c r="E6856" s="13" t="s">
        <v>384</v>
      </c>
      <c r="F6856" s="16" t="s">
        <v>271</v>
      </c>
      <c r="G6856" t="s">
        <v>500</v>
      </c>
      <c r="H6856" s="14"/>
      <c r="I6856" t="s">
        <v>390</v>
      </c>
      <c r="J6856" s="14"/>
      <c r="K6856">
        <v>4</v>
      </c>
      <c r="L6856">
        <v>1</v>
      </c>
      <c r="M6856" t="s">
        <v>7</v>
      </c>
      <c r="N6856" s="14"/>
      <c r="O6856">
        <v>2</v>
      </c>
      <c r="P6856">
        <v>1</v>
      </c>
      <c r="Q6856" t="s">
        <v>7</v>
      </c>
      <c r="R6856" s="14"/>
      <c r="S6856" s="16">
        <f>Table2[[#This Row],[FTHG]]-Table2[[#This Row],[HTH]]</f>
        <v>2</v>
      </c>
      <c r="T6856" s="14">
        <f>Table2[[#This Row],[FTAG]]-Table2[[#This Row],[HTA]]</f>
        <v>0</v>
      </c>
      <c r="U6856" s="13" t="str">
        <f>IF(Table2[[#This Row],[SHH]]&gt;Table2[[#This Row],[SHA]],"H",IF(Table2[[#This Row],[HTH]]&lt;Table2[[#This Row],[HTA]],"A","D"))</f>
        <v>H</v>
      </c>
      <c r="V6856" s="14"/>
      <c r="W6856">
        <v>11</v>
      </c>
      <c r="X6856">
        <v>9</v>
      </c>
      <c r="Y6856">
        <v>4</v>
      </c>
      <c r="Z6856">
        <v>3</v>
      </c>
      <c r="AA6856">
        <v>22</v>
      </c>
      <c r="AB6856">
        <v>13</v>
      </c>
      <c r="AC6856">
        <v>6</v>
      </c>
      <c r="AD6856">
        <v>4</v>
      </c>
      <c r="AE6856">
        <v>2</v>
      </c>
      <c r="AF6856">
        <v>0</v>
      </c>
      <c r="AG6856">
        <v>0</v>
      </c>
      <c r="AH6856">
        <v>0</v>
      </c>
      <c r="AI6856">
        <v>2.4500000000000002</v>
      </c>
      <c r="AJ6856">
        <v>3.1</v>
      </c>
      <c r="AK6856">
        <v>3</v>
      </c>
    </row>
    <row r="6857" spans="1:37" x14ac:dyDescent="0.45">
      <c r="A6857" s="56"/>
      <c r="B6857" s="27">
        <v>44241</v>
      </c>
      <c r="C6857" s="16" t="s">
        <v>382</v>
      </c>
      <c r="D6857" s="16" t="s">
        <v>383</v>
      </c>
      <c r="E6857" s="13" t="s">
        <v>384</v>
      </c>
      <c r="F6857" s="16" t="s">
        <v>271</v>
      </c>
      <c r="G6857" t="s">
        <v>387</v>
      </c>
      <c r="H6857" s="14"/>
      <c r="I6857" t="s">
        <v>372</v>
      </c>
      <c r="J6857" s="14"/>
      <c r="K6857">
        <v>0</v>
      </c>
      <c r="L6857">
        <v>1</v>
      </c>
      <c r="M6857" t="s">
        <v>8</v>
      </c>
      <c r="N6857" s="14"/>
      <c r="O6857">
        <v>0</v>
      </c>
      <c r="P6857">
        <v>1</v>
      </c>
      <c r="Q6857" t="s">
        <v>8</v>
      </c>
      <c r="R6857" s="14"/>
      <c r="S6857" s="16">
        <f>Table2[[#This Row],[FTHG]]-Table2[[#This Row],[HTH]]</f>
        <v>0</v>
      </c>
      <c r="T6857" s="14">
        <f>Table2[[#This Row],[FTAG]]-Table2[[#This Row],[HTA]]</f>
        <v>0</v>
      </c>
      <c r="U6857" s="13" t="str">
        <f>IF(Table2[[#This Row],[SHH]]&gt;Table2[[#This Row],[SHA]],"H",IF(Table2[[#This Row],[HTH]]&lt;Table2[[#This Row],[HTA]],"A","D"))</f>
        <v>A</v>
      </c>
      <c r="V6857" s="14"/>
      <c r="W6857">
        <v>9</v>
      </c>
      <c r="X6857">
        <v>8</v>
      </c>
      <c r="Y6857">
        <v>2</v>
      </c>
      <c r="Z6857">
        <v>3</v>
      </c>
      <c r="AA6857">
        <v>17</v>
      </c>
      <c r="AB6857">
        <v>18</v>
      </c>
      <c r="AC6857">
        <v>9</v>
      </c>
      <c r="AD6857">
        <v>3</v>
      </c>
      <c r="AE6857">
        <v>3</v>
      </c>
      <c r="AF6857">
        <v>2</v>
      </c>
      <c r="AG6857">
        <v>0</v>
      </c>
      <c r="AH6857">
        <v>0</v>
      </c>
      <c r="AI6857">
        <v>4.5</v>
      </c>
      <c r="AJ6857">
        <v>3.6</v>
      </c>
      <c r="AK6857">
        <v>1.75</v>
      </c>
    </row>
    <row r="6858" spans="1:37" x14ac:dyDescent="0.45">
      <c r="A6858" s="56"/>
      <c r="B6858" s="27">
        <v>44241</v>
      </c>
      <c r="C6858" s="16" t="s">
        <v>382</v>
      </c>
      <c r="D6858" s="16" t="s">
        <v>383</v>
      </c>
      <c r="E6858" s="13" t="s">
        <v>384</v>
      </c>
      <c r="F6858" s="16" t="s">
        <v>271</v>
      </c>
      <c r="G6858" t="s">
        <v>398</v>
      </c>
      <c r="H6858" s="14"/>
      <c r="I6858" t="s">
        <v>371</v>
      </c>
      <c r="J6858" s="14"/>
      <c r="K6858">
        <v>1</v>
      </c>
      <c r="L6858">
        <v>1</v>
      </c>
      <c r="M6858" t="s">
        <v>23</v>
      </c>
      <c r="N6858" s="14"/>
      <c r="O6858">
        <v>1</v>
      </c>
      <c r="P6858">
        <v>1</v>
      </c>
      <c r="Q6858" t="s">
        <v>23</v>
      </c>
      <c r="R6858" s="14"/>
      <c r="S6858" s="16">
        <f>Table2[[#This Row],[FTHG]]-Table2[[#This Row],[HTH]]</f>
        <v>0</v>
      </c>
      <c r="T6858" s="14">
        <f>Table2[[#This Row],[FTAG]]-Table2[[#This Row],[HTA]]</f>
        <v>0</v>
      </c>
      <c r="U6858" s="13" t="str">
        <f>IF(Table2[[#This Row],[SHH]]&gt;Table2[[#This Row],[SHA]],"H",IF(Table2[[#This Row],[HTH]]&lt;Table2[[#This Row],[HTA]],"A","D"))</f>
        <v>D</v>
      </c>
      <c r="V6858" s="14"/>
      <c r="W6858">
        <v>8</v>
      </c>
      <c r="X6858">
        <v>18</v>
      </c>
      <c r="Y6858">
        <v>3</v>
      </c>
      <c r="Z6858">
        <v>8</v>
      </c>
      <c r="AA6858">
        <v>17</v>
      </c>
      <c r="AB6858">
        <v>15</v>
      </c>
      <c r="AC6858">
        <v>3</v>
      </c>
      <c r="AD6858">
        <v>9</v>
      </c>
      <c r="AE6858">
        <v>2</v>
      </c>
      <c r="AF6858">
        <v>3</v>
      </c>
      <c r="AG6858">
        <v>0</v>
      </c>
      <c r="AH6858">
        <v>0</v>
      </c>
      <c r="AI6858">
        <v>8</v>
      </c>
      <c r="AJ6858">
        <v>5</v>
      </c>
      <c r="AK6858">
        <v>1.33</v>
      </c>
    </row>
    <row r="6859" spans="1:37" x14ac:dyDescent="0.45">
      <c r="A6859" s="56"/>
      <c r="B6859" s="27">
        <v>44242</v>
      </c>
      <c r="C6859" s="16" t="s">
        <v>382</v>
      </c>
      <c r="D6859" s="16" t="s">
        <v>383</v>
      </c>
      <c r="E6859" s="13" t="s">
        <v>384</v>
      </c>
      <c r="F6859" s="16" t="s">
        <v>271</v>
      </c>
      <c r="G6859" t="s">
        <v>376</v>
      </c>
      <c r="H6859" s="14"/>
      <c r="I6859" t="s">
        <v>379</v>
      </c>
      <c r="J6859" s="14"/>
      <c r="K6859">
        <v>2</v>
      </c>
      <c r="L6859">
        <v>0</v>
      </c>
      <c r="M6859" t="s">
        <v>7</v>
      </c>
      <c r="N6859" s="14"/>
      <c r="O6859">
        <v>1</v>
      </c>
      <c r="P6859">
        <v>0</v>
      </c>
      <c r="Q6859" t="s">
        <v>7</v>
      </c>
      <c r="R6859" s="14"/>
      <c r="S6859" s="16">
        <f>Table2[[#This Row],[FTHG]]-Table2[[#This Row],[HTH]]</f>
        <v>1</v>
      </c>
      <c r="T6859" s="14">
        <f>Table2[[#This Row],[FTAG]]-Table2[[#This Row],[HTA]]</f>
        <v>0</v>
      </c>
      <c r="U6859" s="13" t="str">
        <f>IF(Table2[[#This Row],[SHH]]&gt;Table2[[#This Row],[SHA]],"H",IF(Table2[[#This Row],[HTH]]&lt;Table2[[#This Row],[HTA]],"A","D"))</f>
        <v>H</v>
      </c>
      <c r="V6859" s="14"/>
      <c r="W6859">
        <v>7</v>
      </c>
      <c r="X6859">
        <v>7</v>
      </c>
      <c r="Y6859">
        <v>3</v>
      </c>
      <c r="Z6859">
        <v>2</v>
      </c>
      <c r="AA6859">
        <v>27</v>
      </c>
      <c r="AB6859">
        <v>20</v>
      </c>
      <c r="AC6859">
        <v>2</v>
      </c>
      <c r="AD6859">
        <v>4</v>
      </c>
      <c r="AE6859">
        <v>5</v>
      </c>
      <c r="AF6859">
        <v>3</v>
      </c>
      <c r="AG6859">
        <v>0</v>
      </c>
      <c r="AH6859">
        <v>0</v>
      </c>
      <c r="AI6859">
        <v>1.44</v>
      </c>
      <c r="AJ6859">
        <v>4.5</v>
      </c>
      <c r="AK6859">
        <v>6.5</v>
      </c>
    </row>
    <row r="6860" spans="1:37" x14ac:dyDescent="0.45">
      <c r="A6860" s="56"/>
      <c r="B6860" s="27">
        <v>44243</v>
      </c>
      <c r="C6860" s="16" t="s">
        <v>382</v>
      </c>
      <c r="D6860" s="16" t="s">
        <v>383</v>
      </c>
      <c r="E6860" s="13" t="s">
        <v>384</v>
      </c>
      <c r="F6860" s="16" t="s">
        <v>271</v>
      </c>
      <c r="G6860" t="s">
        <v>499</v>
      </c>
      <c r="H6860" s="14"/>
      <c r="I6860" t="s">
        <v>380</v>
      </c>
      <c r="J6860" s="14"/>
      <c r="K6860">
        <v>2</v>
      </c>
      <c r="L6860">
        <v>1</v>
      </c>
      <c r="M6860" t="s">
        <v>7</v>
      </c>
      <c r="N6860" s="14"/>
      <c r="O6860">
        <v>1</v>
      </c>
      <c r="P6860">
        <v>1</v>
      </c>
      <c r="Q6860" t="s">
        <v>23</v>
      </c>
      <c r="R6860" s="14"/>
      <c r="S6860" s="16">
        <f>Table2[[#This Row],[FTHG]]-Table2[[#This Row],[HTH]]</f>
        <v>1</v>
      </c>
      <c r="T6860" s="14">
        <f>Table2[[#This Row],[FTAG]]-Table2[[#This Row],[HTA]]</f>
        <v>0</v>
      </c>
      <c r="U6860" s="13" t="str">
        <f>IF(Table2[[#This Row],[SHH]]&gt;Table2[[#This Row],[SHA]],"H",IF(Table2[[#This Row],[HTH]]&lt;Table2[[#This Row],[HTA]],"A","D"))</f>
        <v>H</v>
      </c>
      <c r="V6860" s="14"/>
      <c r="W6860">
        <v>13</v>
      </c>
      <c r="X6860">
        <v>5</v>
      </c>
      <c r="Y6860">
        <v>6</v>
      </c>
      <c r="Z6860">
        <v>3</v>
      </c>
      <c r="AA6860">
        <v>22</v>
      </c>
      <c r="AB6860">
        <v>19</v>
      </c>
      <c r="AC6860">
        <v>2</v>
      </c>
      <c r="AD6860">
        <v>1</v>
      </c>
      <c r="AE6860">
        <v>4</v>
      </c>
      <c r="AF6860">
        <v>5</v>
      </c>
      <c r="AG6860">
        <v>0</v>
      </c>
      <c r="AH6860">
        <v>0</v>
      </c>
      <c r="AI6860">
        <v>2.5</v>
      </c>
      <c r="AJ6860">
        <v>3.1</v>
      </c>
      <c r="AK6860">
        <v>2.9</v>
      </c>
    </row>
    <row r="6861" spans="1:37" x14ac:dyDescent="0.45">
      <c r="A6861" s="56"/>
      <c r="B6861" s="27">
        <v>44244</v>
      </c>
      <c r="C6861" s="16" t="s">
        <v>382</v>
      </c>
      <c r="D6861" s="16" t="s">
        <v>383</v>
      </c>
      <c r="E6861" s="13" t="s">
        <v>384</v>
      </c>
      <c r="F6861" s="16" t="s">
        <v>271</v>
      </c>
      <c r="G6861" t="s">
        <v>381</v>
      </c>
      <c r="H6861" s="14"/>
      <c r="I6861" t="s">
        <v>375</v>
      </c>
      <c r="J6861" s="14"/>
      <c r="K6861">
        <v>2</v>
      </c>
      <c r="L6861">
        <v>2</v>
      </c>
      <c r="M6861" t="s">
        <v>23</v>
      </c>
      <c r="N6861" s="14"/>
      <c r="O6861">
        <v>2</v>
      </c>
      <c r="P6861">
        <v>1</v>
      </c>
      <c r="Q6861" t="s">
        <v>7</v>
      </c>
      <c r="R6861" s="14"/>
      <c r="S6861" s="16">
        <f>Table2[[#This Row],[FTHG]]-Table2[[#This Row],[HTH]]</f>
        <v>0</v>
      </c>
      <c r="T6861" s="14">
        <f>Table2[[#This Row],[FTAG]]-Table2[[#This Row],[HTA]]</f>
        <v>1</v>
      </c>
      <c r="U6861" s="13" t="str">
        <f>IF(Table2[[#This Row],[SHH]]&gt;Table2[[#This Row],[SHA]],"H",IF(Table2[[#This Row],[HTH]]&lt;Table2[[#This Row],[HTA]],"A","D"))</f>
        <v>D</v>
      </c>
      <c r="V6861" s="14"/>
      <c r="W6861">
        <v>15</v>
      </c>
      <c r="X6861">
        <v>8</v>
      </c>
      <c r="Y6861">
        <v>3</v>
      </c>
      <c r="Z6861">
        <v>3</v>
      </c>
      <c r="AA6861">
        <v>14</v>
      </c>
      <c r="AB6861">
        <v>17</v>
      </c>
      <c r="AC6861">
        <v>8</v>
      </c>
      <c r="AD6861">
        <v>4</v>
      </c>
      <c r="AE6861">
        <v>0</v>
      </c>
      <c r="AF6861">
        <v>3</v>
      </c>
      <c r="AG6861">
        <v>0</v>
      </c>
      <c r="AH6861">
        <v>1</v>
      </c>
      <c r="AI6861">
        <v>1.9</v>
      </c>
      <c r="AJ6861">
        <v>3.25</v>
      </c>
      <c r="AK6861">
        <v>4.2</v>
      </c>
    </row>
    <row r="6862" spans="1:37" x14ac:dyDescent="0.45">
      <c r="A6862" s="56"/>
      <c r="B6862" s="27">
        <v>44246</v>
      </c>
      <c r="C6862" s="16" t="s">
        <v>382</v>
      </c>
      <c r="D6862" s="16" t="s">
        <v>383</v>
      </c>
      <c r="E6862" s="13" t="s">
        <v>384</v>
      </c>
      <c r="F6862" s="16" t="s">
        <v>271</v>
      </c>
      <c r="G6862" t="s">
        <v>378</v>
      </c>
      <c r="H6862" s="14"/>
      <c r="I6862" t="s">
        <v>398</v>
      </c>
      <c r="J6862" s="14"/>
      <c r="K6862">
        <v>1</v>
      </c>
      <c r="L6862">
        <v>0</v>
      </c>
      <c r="M6862" t="s">
        <v>7</v>
      </c>
      <c r="N6862" s="14"/>
      <c r="O6862">
        <v>0</v>
      </c>
      <c r="P6862">
        <v>0</v>
      </c>
      <c r="Q6862" t="s">
        <v>23</v>
      </c>
      <c r="R6862" s="14"/>
      <c r="S6862" s="16">
        <f>Table2[[#This Row],[FTHG]]-Table2[[#This Row],[HTH]]</f>
        <v>1</v>
      </c>
      <c r="T6862" s="14">
        <f>Table2[[#This Row],[FTAG]]-Table2[[#This Row],[HTA]]</f>
        <v>0</v>
      </c>
      <c r="U6862" s="13" t="str">
        <f>IF(Table2[[#This Row],[SHH]]&gt;Table2[[#This Row],[SHA]],"H",IF(Table2[[#This Row],[HTH]]&lt;Table2[[#This Row],[HTA]],"A","D"))</f>
        <v>H</v>
      </c>
      <c r="V6862" s="14"/>
      <c r="W6862">
        <v>11</v>
      </c>
      <c r="X6862">
        <v>8</v>
      </c>
      <c r="Y6862">
        <v>6</v>
      </c>
      <c r="Z6862">
        <v>1</v>
      </c>
      <c r="AA6862">
        <v>14</v>
      </c>
      <c r="AB6862">
        <v>19</v>
      </c>
      <c r="AC6862">
        <v>10</v>
      </c>
      <c r="AD6862">
        <v>5</v>
      </c>
      <c r="AE6862">
        <v>3</v>
      </c>
      <c r="AF6862">
        <v>2</v>
      </c>
      <c r="AG6862">
        <v>0</v>
      </c>
      <c r="AH6862">
        <v>0</v>
      </c>
      <c r="AI6862">
        <v>2.2000000000000002</v>
      </c>
      <c r="AJ6862">
        <v>3</v>
      </c>
      <c r="AK6862">
        <v>3.6</v>
      </c>
    </row>
    <row r="6863" spans="1:37" x14ac:dyDescent="0.45">
      <c r="A6863" s="56"/>
      <c r="B6863" s="27">
        <v>44247</v>
      </c>
      <c r="C6863" s="16" t="s">
        <v>382</v>
      </c>
      <c r="D6863" s="16" t="s">
        <v>383</v>
      </c>
      <c r="E6863" s="13" t="s">
        <v>384</v>
      </c>
      <c r="F6863" s="16" t="s">
        <v>271</v>
      </c>
      <c r="G6863" t="s">
        <v>373</v>
      </c>
      <c r="H6863" s="14"/>
      <c r="I6863" t="s">
        <v>396</v>
      </c>
      <c r="J6863" s="14"/>
      <c r="K6863">
        <v>2</v>
      </c>
      <c r="L6863">
        <v>1</v>
      </c>
      <c r="M6863" t="s">
        <v>7</v>
      </c>
      <c r="N6863" s="14"/>
      <c r="O6863">
        <v>1</v>
      </c>
      <c r="P6863">
        <v>1</v>
      </c>
      <c r="Q6863" t="s">
        <v>23</v>
      </c>
      <c r="R6863" s="14"/>
      <c r="S6863" s="16">
        <f>Table2[[#This Row],[FTHG]]-Table2[[#This Row],[HTH]]</f>
        <v>1</v>
      </c>
      <c r="T6863" s="14">
        <f>Table2[[#This Row],[FTAG]]-Table2[[#This Row],[HTA]]</f>
        <v>0</v>
      </c>
      <c r="U6863" s="13" t="str">
        <f>IF(Table2[[#This Row],[SHH]]&gt;Table2[[#This Row],[SHA]],"H",IF(Table2[[#This Row],[HTH]]&lt;Table2[[#This Row],[HTA]],"A","D"))</f>
        <v>H</v>
      </c>
      <c r="V6863" s="14"/>
      <c r="W6863">
        <v>16</v>
      </c>
      <c r="X6863">
        <v>13</v>
      </c>
      <c r="Y6863">
        <v>4</v>
      </c>
      <c r="Z6863">
        <v>4</v>
      </c>
      <c r="AA6863">
        <v>16</v>
      </c>
      <c r="AB6863">
        <v>12</v>
      </c>
      <c r="AC6863">
        <v>9</v>
      </c>
      <c r="AD6863">
        <v>1</v>
      </c>
      <c r="AE6863">
        <v>3</v>
      </c>
      <c r="AF6863">
        <v>1</v>
      </c>
      <c r="AG6863">
        <v>0</v>
      </c>
      <c r="AH6863">
        <v>0</v>
      </c>
      <c r="AI6863">
        <v>2.15</v>
      </c>
      <c r="AJ6863">
        <v>3.1</v>
      </c>
      <c r="AK6863">
        <v>3.6</v>
      </c>
    </row>
    <row r="6864" spans="1:37" x14ac:dyDescent="0.45">
      <c r="A6864" s="56"/>
      <c r="B6864" s="27">
        <v>44247</v>
      </c>
      <c r="C6864" s="16" t="s">
        <v>382</v>
      </c>
      <c r="D6864" s="16" t="s">
        <v>383</v>
      </c>
      <c r="E6864" s="13" t="s">
        <v>384</v>
      </c>
      <c r="F6864" s="16" t="s">
        <v>271</v>
      </c>
      <c r="G6864" t="s">
        <v>390</v>
      </c>
      <c r="H6864" s="14"/>
      <c r="I6864" t="s">
        <v>387</v>
      </c>
      <c r="J6864" s="14"/>
      <c r="K6864">
        <v>1</v>
      </c>
      <c r="L6864">
        <v>0</v>
      </c>
      <c r="M6864" t="s">
        <v>7</v>
      </c>
      <c r="N6864" s="14"/>
      <c r="O6864">
        <v>0</v>
      </c>
      <c r="P6864">
        <v>0</v>
      </c>
      <c r="Q6864" t="s">
        <v>23</v>
      </c>
      <c r="R6864" s="14"/>
      <c r="S6864" s="16">
        <f>Table2[[#This Row],[FTHG]]-Table2[[#This Row],[HTH]]</f>
        <v>1</v>
      </c>
      <c r="T6864" s="14">
        <f>Table2[[#This Row],[FTAG]]-Table2[[#This Row],[HTA]]</f>
        <v>0</v>
      </c>
      <c r="U6864" s="13" t="str">
        <f>IF(Table2[[#This Row],[SHH]]&gt;Table2[[#This Row],[SHA]],"H",IF(Table2[[#This Row],[HTH]]&lt;Table2[[#This Row],[HTA]],"A","D"))</f>
        <v>H</v>
      </c>
      <c r="V6864" s="14"/>
      <c r="W6864">
        <v>10</v>
      </c>
      <c r="X6864">
        <v>10</v>
      </c>
      <c r="Y6864">
        <v>3</v>
      </c>
      <c r="Z6864">
        <v>1</v>
      </c>
      <c r="AA6864">
        <v>16</v>
      </c>
      <c r="AB6864">
        <v>15</v>
      </c>
      <c r="AC6864">
        <v>6</v>
      </c>
      <c r="AD6864">
        <v>4</v>
      </c>
      <c r="AE6864">
        <v>4</v>
      </c>
      <c r="AF6864">
        <v>3</v>
      </c>
      <c r="AG6864">
        <v>0</v>
      </c>
      <c r="AH6864">
        <v>0</v>
      </c>
      <c r="AI6864">
        <v>2.4500000000000002</v>
      </c>
      <c r="AJ6864">
        <v>3.2</v>
      </c>
      <c r="AK6864">
        <v>2.9</v>
      </c>
    </row>
    <row r="6865" spans="1:37" x14ac:dyDescent="0.45">
      <c r="A6865" s="56"/>
      <c r="B6865" s="27">
        <v>44247</v>
      </c>
      <c r="C6865" s="16" t="s">
        <v>382</v>
      </c>
      <c r="D6865" s="16" t="s">
        <v>383</v>
      </c>
      <c r="E6865" s="13" t="s">
        <v>384</v>
      </c>
      <c r="F6865" s="16" t="s">
        <v>271</v>
      </c>
      <c r="G6865" t="s">
        <v>376</v>
      </c>
      <c r="H6865" s="14"/>
      <c r="I6865" t="s">
        <v>500</v>
      </c>
      <c r="J6865" s="14"/>
      <c r="K6865">
        <v>2</v>
      </c>
      <c r="L6865">
        <v>0</v>
      </c>
      <c r="M6865" t="s">
        <v>7</v>
      </c>
      <c r="N6865" s="14"/>
      <c r="O6865">
        <v>2</v>
      </c>
      <c r="P6865">
        <v>0</v>
      </c>
      <c r="Q6865" t="s">
        <v>7</v>
      </c>
      <c r="R6865" s="14"/>
      <c r="S6865" s="16">
        <f>Table2[[#This Row],[FTHG]]-Table2[[#This Row],[HTH]]</f>
        <v>0</v>
      </c>
      <c r="T6865" s="14">
        <f>Table2[[#This Row],[FTAG]]-Table2[[#This Row],[HTA]]</f>
        <v>0</v>
      </c>
      <c r="U6865" s="13" t="str">
        <f>IF(Table2[[#This Row],[SHH]]&gt;Table2[[#This Row],[SHA]],"H",IF(Table2[[#This Row],[HTH]]&lt;Table2[[#This Row],[HTA]],"A","D"))</f>
        <v>D</v>
      </c>
      <c r="V6865" s="14"/>
      <c r="W6865">
        <v>14</v>
      </c>
      <c r="X6865">
        <v>7</v>
      </c>
      <c r="Y6865">
        <v>7</v>
      </c>
      <c r="Z6865">
        <v>1</v>
      </c>
      <c r="AA6865">
        <v>15</v>
      </c>
      <c r="AB6865">
        <v>19</v>
      </c>
      <c r="AC6865">
        <v>5</v>
      </c>
      <c r="AD6865">
        <v>4</v>
      </c>
      <c r="AE6865">
        <v>0</v>
      </c>
      <c r="AF6865">
        <v>3</v>
      </c>
      <c r="AG6865">
        <v>0</v>
      </c>
      <c r="AH6865">
        <v>0</v>
      </c>
      <c r="AI6865">
        <v>1.4</v>
      </c>
      <c r="AJ6865">
        <v>4.5</v>
      </c>
      <c r="AK6865">
        <v>7.5</v>
      </c>
    </row>
    <row r="6866" spans="1:37" x14ac:dyDescent="0.45">
      <c r="A6866" s="56"/>
      <c r="B6866" s="27">
        <v>44248</v>
      </c>
      <c r="C6866" s="16" t="s">
        <v>382</v>
      </c>
      <c r="D6866" s="16" t="s">
        <v>383</v>
      </c>
      <c r="E6866" s="13" t="s">
        <v>384</v>
      </c>
      <c r="F6866" s="16" t="s">
        <v>271</v>
      </c>
      <c r="G6866" t="s">
        <v>379</v>
      </c>
      <c r="H6866" s="14"/>
      <c r="I6866" t="s">
        <v>381</v>
      </c>
      <c r="J6866" s="14"/>
      <c r="K6866">
        <v>2</v>
      </c>
      <c r="L6866">
        <v>1</v>
      </c>
      <c r="M6866" t="s">
        <v>7</v>
      </c>
      <c r="N6866" s="14"/>
      <c r="O6866">
        <v>1</v>
      </c>
      <c r="P6866">
        <v>1</v>
      </c>
      <c r="Q6866" t="s">
        <v>23</v>
      </c>
      <c r="R6866" s="14"/>
      <c r="S6866" s="16">
        <f>Table2[[#This Row],[FTHG]]-Table2[[#This Row],[HTH]]</f>
        <v>1</v>
      </c>
      <c r="T6866" s="14">
        <f>Table2[[#This Row],[FTAG]]-Table2[[#This Row],[HTA]]</f>
        <v>0</v>
      </c>
      <c r="U6866" s="13" t="str">
        <f>IF(Table2[[#This Row],[SHH]]&gt;Table2[[#This Row],[SHA]],"H",IF(Table2[[#This Row],[HTH]]&lt;Table2[[#This Row],[HTA]],"A","D"))</f>
        <v>H</v>
      </c>
      <c r="V6866" s="14"/>
      <c r="W6866">
        <v>8</v>
      </c>
      <c r="X6866">
        <v>10</v>
      </c>
      <c r="Y6866">
        <v>3</v>
      </c>
      <c r="Z6866">
        <v>3</v>
      </c>
      <c r="AA6866">
        <v>10</v>
      </c>
      <c r="AB6866">
        <v>14</v>
      </c>
      <c r="AC6866">
        <v>3</v>
      </c>
      <c r="AD6866">
        <v>3</v>
      </c>
      <c r="AE6866">
        <v>0</v>
      </c>
      <c r="AF6866">
        <v>2</v>
      </c>
      <c r="AG6866">
        <v>0</v>
      </c>
      <c r="AH6866">
        <v>0</v>
      </c>
      <c r="AI6866">
        <v>2.4500000000000002</v>
      </c>
      <c r="AJ6866">
        <v>3.1</v>
      </c>
      <c r="AK6866">
        <v>3</v>
      </c>
    </row>
    <row r="6867" spans="1:37" x14ac:dyDescent="0.45">
      <c r="A6867" s="56"/>
      <c r="B6867" s="27">
        <v>44248</v>
      </c>
      <c r="C6867" s="16" t="s">
        <v>382</v>
      </c>
      <c r="D6867" s="16" t="s">
        <v>383</v>
      </c>
      <c r="E6867" s="13" t="s">
        <v>384</v>
      </c>
      <c r="F6867" s="16" t="s">
        <v>271</v>
      </c>
      <c r="G6867" t="s">
        <v>400</v>
      </c>
      <c r="H6867" s="14"/>
      <c r="I6867" t="s">
        <v>498</v>
      </c>
      <c r="J6867" s="14"/>
      <c r="K6867">
        <v>0</v>
      </c>
      <c r="L6867">
        <v>1</v>
      </c>
      <c r="M6867" t="s">
        <v>8</v>
      </c>
      <c r="N6867" s="14"/>
      <c r="O6867">
        <v>0</v>
      </c>
      <c r="P6867">
        <v>1</v>
      </c>
      <c r="Q6867" t="s">
        <v>8</v>
      </c>
      <c r="R6867" s="14"/>
      <c r="S6867" s="16">
        <f>Table2[[#This Row],[FTHG]]-Table2[[#This Row],[HTH]]</f>
        <v>0</v>
      </c>
      <c r="T6867" s="14">
        <f>Table2[[#This Row],[FTAG]]-Table2[[#This Row],[HTA]]</f>
        <v>0</v>
      </c>
      <c r="U6867" s="13" t="str">
        <f>IF(Table2[[#This Row],[SHH]]&gt;Table2[[#This Row],[SHA]],"H",IF(Table2[[#This Row],[HTH]]&lt;Table2[[#This Row],[HTA]],"A","D"))</f>
        <v>A</v>
      </c>
      <c r="V6867" s="14"/>
      <c r="W6867">
        <v>5</v>
      </c>
      <c r="X6867">
        <v>8</v>
      </c>
      <c r="Y6867">
        <v>1</v>
      </c>
      <c r="Z6867">
        <v>5</v>
      </c>
      <c r="AA6867">
        <v>9</v>
      </c>
      <c r="AB6867">
        <v>20</v>
      </c>
      <c r="AC6867">
        <v>4</v>
      </c>
      <c r="AD6867">
        <v>8</v>
      </c>
      <c r="AE6867">
        <v>1</v>
      </c>
      <c r="AF6867">
        <v>3</v>
      </c>
      <c r="AG6867">
        <v>1</v>
      </c>
      <c r="AH6867">
        <v>0</v>
      </c>
      <c r="AI6867">
        <v>1.95</v>
      </c>
      <c r="AJ6867">
        <v>3.3</v>
      </c>
      <c r="AK6867">
        <v>4</v>
      </c>
    </row>
    <row r="6868" spans="1:37" x14ac:dyDescent="0.45">
      <c r="A6868" s="56"/>
      <c r="B6868" s="27">
        <v>44248</v>
      </c>
      <c r="C6868" s="16" t="s">
        <v>382</v>
      </c>
      <c r="D6868" s="16" t="s">
        <v>383</v>
      </c>
      <c r="E6868" s="13" t="s">
        <v>384</v>
      </c>
      <c r="F6868" s="16" t="s">
        <v>271</v>
      </c>
      <c r="G6868" t="s">
        <v>372</v>
      </c>
      <c r="H6868" s="14"/>
      <c r="I6868" t="s">
        <v>499</v>
      </c>
      <c r="J6868" s="14"/>
      <c r="K6868">
        <v>4</v>
      </c>
      <c r="L6868">
        <v>2</v>
      </c>
      <c r="M6868" t="s">
        <v>7</v>
      </c>
      <c r="N6868" s="14"/>
      <c r="O6868">
        <v>3</v>
      </c>
      <c r="P6868">
        <v>0</v>
      </c>
      <c r="Q6868" t="s">
        <v>7</v>
      </c>
      <c r="R6868" s="14"/>
      <c r="S6868" s="16">
        <f>Table2[[#This Row],[FTHG]]-Table2[[#This Row],[HTH]]</f>
        <v>1</v>
      </c>
      <c r="T6868" s="14">
        <f>Table2[[#This Row],[FTAG]]-Table2[[#This Row],[HTA]]</f>
        <v>2</v>
      </c>
      <c r="U6868" s="13" t="str">
        <f>IF(Table2[[#This Row],[SHH]]&gt;Table2[[#This Row],[SHA]],"H",IF(Table2[[#This Row],[HTH]]&lt;Table2[[#This Row],[HTA]],"A","D"))</f>
        <v>D</v>
      </c>
      <c r="V6868" s="14"/>
      <c r="W6868">
        <v>19</v>
      </c>
      <c r="X6868">
        <v>8</v>
      </c>
      <c r="Y6868">
        <v>7</v>
      </c>
      <c r="Z6868">
        <v>3</v>
      </c>
      <c r="AA6868">
        <v>15</v>
      </c>
      <c r="AB6868">
        <v>12</v>
      </c>
      <c r="AC6868">
        <v>8</v>
      </c>
      <c r="AD6868">
        <v>2</v>
      </c>
      <c r="AE6868">
        <v>0</v>
      </c>
      <c r="AF6868">
        <v>2</v>
      </c>
      <c r="AG6868">
        <v>0</v>
      </c>
      <c r="AH6868">
        <v>0</v>
      </c>
      <c r="AI6868">
        <v>1.33</v>
      </c>
      <c r="AJ6868">
        <v>5</v>
      </c>
      <c r="AK6868">
        <v>8.5</v>
      </c>
    </row>
    <row r="6869" spans="1:37" x14ac:dyDescent="0.45">
      <c r="A6869" s="56"/>
      <c r="B6869" s="27">
        <v>44248</v>
      </c>
      <c r="C6869" s="16" t="s">
        <v>382</v>
      </c>
      <c r="D6869" s="16" t="s">
        <v>383</v>
      </c>
      <c r="E6869" s="13" t="s">
        <v>384</v>
      </c>
      <c r="F6869" s="16" t="s">
        <v>271</v>
      </c>
      <c r="G6869" t="s">
        <v>375</v>
      </c>
      <c r="H6869" s="14"/>
      <c r="I6869" t="s">
        <v>371</v>
      </c>
      <c r="J6869" s="14"/>
      <c r="K6869">
        <v>0</v>
      </c>
      <c r="L6869">
        <v>0</v>
      </c>
      <c r="M6869" t="s">
        <v>23</v>
      </c>
      <c r="N6869" s="14"/>
      <c r="O6869">
        <v>0</v>
      </c>
      <c r="P6869">
        <v>0</v>
      </c>
      <c r="Q6869" t="s">
        <v>23</v>
      </c>
      <c r="R6869" s="14"/>
      <c r="S6869" s="16">
        <f>Table2[[#This Row],[FTHG]]-Table2[[#This Row],[HTH]]</f>
        <v>0</v>
      </c>
      <c r="T6869" s="14">
        <f>Table2[[#This Row],[FTAG]]-Table2[[#This Row],[HTA]]</f>
        <v>0</v>
      </c>
      <c r="U6869" s="13" t="str">
        <f>IF(Table2[[#This Row],[SHH]]&gt;Table2[[#This Row],[SHA]],"H",IF(Table2[[#This Row],[HTH]]&lt;Table2[[#This Row],[HTA]],"A","D"))</f>
        <v>D</v>
      </c>
      <c r="V6869" s="14"/>
      <c r="W6869">
        <v>8</v>
      </c>
      <c r="X6869">
        <v>15</v>
      </c>
      <c r="Y6869">
        <v>3</v>
      </c>
      <c r="Z6869">
        <v>2</v>
      </c>
      <c r="AA6869">
        <v>18</v>
      </c>
      <c r="AB6869">
        <v>19</v>
      </c>
      <c r="AC6869">
        <v>4</v>
      </c>
      <c r="AD6869">
        <v>7</v>
      </c>
      <c r="AE6869">
        <v>2</v>
      </c>
      <c r="AF6869">
        <v>2</v>
      </c>
      <c r="AG6869">
        <v>0</v>
      </c>
      <c r="AH6869">
        <v>0</v>
      </c>
      <c r="AI6869">
        <v>6.5</v>
      </c>
      <c r="AJ6869">
        <v>4.5</v>
      </c>
      <c r="AK6869">
        <v>1.44</v>
      </c>
    </row>
    <row r="6870" spans="1:37" x14ac:dyDescent="0.45">
      <c r="A6870" s="56"/>
      <c r="B6870" s="27">
        <v>44249</v>
      </c>
      <c r="C6870" s="16" t="s">
        <v>382</v>
      </c>
      <c r="D6870" s="16" t="s">
        <v>383</v>
      </c>
      <c r="E6870" s="13" t="s">
        <v>384</v>
      </c>
      <c r="F6870" s="16" t="s">
        <v>271</v>
      </c>
      <c r="G6870" t="s">
        <v>380</v>
      </c>
      <c r="H6870" s="14"/>
      <c r="I6870" t="s">
        <v>393</v>
      </c>
      <c r="J6870" s="14"/>
      <c r="K6870">
        <v>1</v>
      </c>
      <c r="L6870">
        <v>2</v>
      </c>
      <c r="M6870" t="s">
        <v>8</v>
      </c>
      <c r="N6870" s="14"/>
      <c r="O6870">
        <v>1</v>
      </c>
      <c r="P6870">
        <v>1</v>
      </c>
      <c r="Q6870" t="s">
        <v>23</v>
      </c>
      <c r="R6870" s="14"/>
      <c r="S6870" s="16">
        <f>Table2[[#This Row],[FTHG]]-Table2[[#This Row],[HTH]]</f>
        <v>0</v>
      </c>
      <c r="T6870" s="14">
        <f>Table2[[#This Row],[FTAG]]-Table2[[#This Row],[HTA]]</f>
        <v>1</v>
      </c>
      <c r="U6870" s="13" t="str">
        <f>IF(Table2[[#This Row],[SHH]]&gt;Table2[[#This Row],[SHA]],"H",IF(Table2[[#This Row],[HTH]]&lt;Table2[[#This Row],[HTA]],"A","D"))</f>
        <v>D</v>
      </c>
      <c r="V6870" s="14"/>
      <c r="W6870">
        <v>12</v>
      </c>
      <c r="X6870">
        <v>14</v>
      </c>
      <c r="Y6870">
        <v>7</v>
      </c>
      <c r="Z6870">
        <v>6</v>
      </c>
      <c r="AA6870">
        <v>21</v>
      </c>
      <c r="AB6870">
        <v>18</v>
      </c>
      <c r="AC6870">
        <v>3</v>
      </c>
      <c r="AD6870">
        <v>3</v>
      </c>
      <c r="AE6870">
        <v>6</v>
      </c>
      <c r="AF6870">
        <v>2</v>
      </c>
      <c r="AG6870">
        <v>0</v>
      </c>
      <c r="AH6870">
        <v>0</v>
      </c>
      <c r="AI6870">
        <v>9</v>
      </c>
      <c r="AJ6870">
        <v>5.25</v>
      </c>
      <c r="AK6870">
        <v>1.3</v>
      </c>
    </row>
    <row r="6871" spans="1:37" x14ac:dyDescent="0.45">
      <c r="A6871" s="56"/>
      <c r="B6871" s="27">
        <v>44253</v>
      </c>
      <c r="C6871" s="16" t="s">
        <v>382</v>
      </c>
      <c r="D6871" s="16" t="s">
        <v>383</v>
      </c>
      <c r="E6871" s="13" t="s">
        <v>384</v>
      </c>
      <c r="F6871" s="16" t="s">
        <v>271</v>
      </c>
      <c r="G6871" t="s">
        <v>381</v>
      </c>
      <c r="H6871" s="14"/>
      <c r="I6871" t="s">
        <v>378</v>
      </c>
      <c r="J6871" s="14"/>
      <c r="K6871">
        <v>2</v>
      </c>
      <c r="L6871">
        <v>1</v>
      </c>
      <c r="M6871" t="s">
        <v>7</v>
      </c>
      <c r="N6871" s="14"/>
      <c r="O6871">
        <v>1</v>
      </c>
      <c r="P6871">
        <v>1</v>
      </c>
      <c r="Q6871" t="s">
        <v>23</v>
      </c>
      <c r="R6871" s="14"/>
      <c r="S6871" s="16">
        <f>Table2[[#This Row],[FTHG]]-Table2[[#This Row],[HTH]]</f>
        <v>1</v>
      </c>
      <c r="T6871" s="14">
        <f>Table2[[#This Row],[FTAG]]-Table2[[#This Row],[HTA]]</f>
        <v>0</v>
      </c>
      <c r="U6871" s="13" t="str">
        <f>IF(Table2[[#This Row],[SHH]]&gt;Table2[[#This Row],[SHA]],"H",IF(Table2[[#This Row],[HTH]]&lt;Table2[[#This Row],[HTA]],"A","D"))</f>
        <v>H</v>
      </c>
      <c r="V6871" s="14"/>
      <c r="W6871">
        <v>18</v>
      </c>
      <c r="X6871">
        <v>7</v>
      </c>
      <c r="Y6871">
        <v>9</v>
      </c>
      <c r="Z6871">
        <v>2</v>
      </c>
      <c r="AA6871">
        <v>26</v>
      </c>
      <c r="AB6871">
        <v>13</v>
      </c>
      <c r="AC6871">
        <v>10</v>
      </c>
      <c r="AD6871">
        <v>1</v>
      </c>
      <c r="AE6871">
        <v>2</v>
      </c>
      <c r="AF6871">
        <v>4</v>
      </c>
      <c r="AG6871">
        <v>0</v>
      </c>
      <c r="AH6871">
        <v>0</v>
      </c>
      <c r="AI6871">
        <v>2</v>
      </c>
      <c r="AJ6871">
        <v>3.4</v>
      </c>
      <c r="AK6871">
        <v>3.75</v>
      </c>
    </row>
    <row r="6872" spans="1:37" x14ac:dyDescent="0.45">
      <c r="A6872" s="56"/>
      <c r="B6872" s="27">
        <v>44254</v>
      </c>
      <c r="C6872" s="16" t="s">
        <v>382</v>
      </c>
      <c r="D6872" s="16" t="s">
        <v>383</v>
      </c>
      <c r="E6872" s="13" t="s">
        <v>384</v>
      </c>
      <c r="F6872" s="16" t="s">
        <v>271</v>
      </c>
      <c r="G6872" t="s">
        <v>498</v>
      </c>
      <c r="H6872" s="14"/>
      <c r="I6872" t="s">
        <v>375</v>
      </c>
      <c r="J6872" s="14"/>
      <c r="K6872">
        <v>0</v>
      </c>
      <c r="L6872">
        <v>0</v>
      </c>
      <c r="M6872" t="s">
        <v>23</v>
      </c>
      <c r="N6872" s="14"/>
      <c r="O6872">
        <v>0</v>
      </c>
      <c r="P6872">
        <v>0</v>
      </c>
      <c r="Q6872" t="s">
        <v>23</v>
      </c>
      <c r="R6872" s="14"/>
      <c r="S6872" s="16">
        <f>Table2[[#This Row],[FTHG]]-Table2[[#This Row],[HTH]]</f>
        <v>0</v>
      </c>
      <c r="T6872" s="14">
        <f>Table2[[#This Row],[FTAG]]-Table2[[#This Row],[HTA]]</f>
        <v>0</v>
      </c>
      <c r="U6872" s="13" t="str">
        <f>IF(Table2[[#This Row],[SHH]]&gt;Table2[[#This Row],[SHA]],"H",IF(Table2[[#This Row],[HTH]]&lt;Table2[[#This Row],[HTA]],"A","D"))</f>
        <v>D</v>
      </c>
      <c r="V6872" s="14"/>
      <c r="W6872">
        <v>11</v>
      </c>
      <c r="X6872">
        <v>10</v>
      </c>
      <c r="Y6872">
        <v>3</v>
      </c>
      <c r="Z6872">
        <v>1</v>
      </c>
      <c r="AA6872">
        <v>18</v>
      </c>
      <c r="AB6872">
        <v>17</v>
      </c>
      <c r="AC6872">
        <v>5</v>
      </c>
      <c r="AD6872">
        <v>4</v>
      </c>
      <c r="AE6872">
        <v>2</v>
      </c>
      <c r="AF6872">
        <v>6</v>
      </c>
      <c r="AG6872">
        <v>0</v>
      </c>
      <c r="AH6872">
        <v>1</v>
      </c>
      <c r="AI6872">
        <v>2.2999999999999998</v>
      </c>
      <c r="AJ6872">
        <v>3.2</v>
      </c>
      <c r="AK6872">
        <v>3.1</v>
      </c>
    </row>
    <row r="6873" spans="1:37" x14ac:dyDescent="0.45">
      <c r="A6873" s="56"/>
      <c r="B6873" s="27">
        <v>44254</v>
      </c>
      <c r="C6873" s="16" t="s">
        <v>382</v>
      </c>
      <c r="D6873" s="16" t="s">
        <v>383</v>
      </c>
      <c r="E6873" s="13" t="s">
        <v>384</v>
      </c>
      <c r="F6873" s="16" t="s">
        <v>271</v>
      </c>
      <c r="G6873" t="s">
        <v>387</v>
      </c>
      <c r="H6873" s="14"/>
      <c r="I6873" t="s">
        <v>379</v>
      </c>
      <c r="J6873" s="14"/>
      <c r="K6873">
        <v>3</v>
      </c>
      <c r="L6873">
        <v>0</v>
      </c>
      <c r="M6873" t="s">
        <v>7</v>
      </c>
      <c r="N6873" s="14"/>
      <c r="O6873">
        <v>2</v>
      </c>
      <c r="P6873">
        <v>0</v>
      </c>
      <c r="Q6873" t="s">
        <v>7</v>
      </c>
      <c r="R6873" s="14"/>
      <c r="S6873" s="16">
        <f>Table2[[#This Row],[FTHG]]-Table2[[#This Row],[HTH]]</f>
        <v>1</v>
      </c>
      <c r="T6873" s="14">
        <f>Table2[[#This Row],[FTAG]]-Table2[[#This Row],[HTA]]</f>
        <v>0</v>
      </c>
      <c r="U6873" s="13" t="str">
        <f>IF(Table2[[#This Row],[SHH]]&gt;Table2[[#This Row],[SHA]],"H",IF(Table2[[#This Row],[HTH]]&lt;Table2[[#This Row],[HTA]],"A","D"))</f>
        <v>H</v>
      </c>
      <c r="V6873" s="14"/>
      <c r="W6873">
        <v>7</v>
      </c>
      <c r="X6873">
        <v>17</v>
      </c>
      <c r="Y6873">
        <v>4</v>
      </c>
      <c r="Z6873">
        <v>4</v>
      </c>
      <c r="AA6873">
        <v>11</v>
      </c>
      <c r="AB6873">
        <v>10</v>
      </c>
      <c r="AC6873">
        <v>2</v>
      </c>
      <c r="AD6873">
        <v>13</v>
      </c>
      <c r="AE6873">
        <v>1</v>
      </c>
      <c r="AF6873">
        <v>0</v>
      </c>
      <c r="AG6873">
        <v>0</v>
      </c>
      <c r="AH6873">
        <v>0</v>
      </c>
      <c r="AI6873">
        <v>2.7</v>
      </c>
      <c r="AJ6873">
        <v>3</v>
      </c>
      <c r="AK6873">
        <v>2.8</v>
      </c>
    </row>
    <row r="6874" spans="1:37" x14ac:dyDescent="0.45">
      <c r="A6874" s="56"/>
      <c r="B6874" s="27">
        <v>44254</v>
      </c>
      <c r="C6874" s="16" t="s">
        <v>382</v>
      </c>
      <c r="D6874" s="16" t="s">
        <v>383</v>
      </c>
      <c r="E6874" s="13" t="s">
        <v>384</v>
      </c>
      <c r="F6874" s="16" t="s">
        <v>271</v>
      </c>
      <c r="G6874" t="s">
        <v>393</v>
      </c>
      <c r="H6874" s="14"/>
      <c r="I6874" t="s">
        <v>376</v>
      </c>
      <c r="J6874" s="14"/>
      <c r="K6874">
        <v>0</v>
      </c>
      <c r="L6874">
        <v>0</v>
      </c>
      <c r="M6874" t="s">
        <v>23</v>
      </c>
      <c r="N6874" s="14"/>
      <c r="O6874">
        <v>0</v>
      </c>
      <c r="P6874">
        <v>0</v>
      </c>
      <c r="Q6874" t="s">
        <v>23</v>
      </c>
      <c r="R6874" s="14"/>
      <c r="S6874" s="16">
        <f>Table2[[#This Row],[FTHG]]-Table2[[#This Row],[HTH]]</f>
        <v>0</v>
      </c>
      <c r="T6874" s="14">
        <f>Table2[[#This Row],[FTAG]]-Table2[[#This Row],[HTA]]</f>
        <v>0</v>
      </c>
      <c r="U6874" s="13" t="str">
        <f>IF(Table2[[#This Row],[SHH]]&gt;Table2[[#This Row],[SHA]],"H",IF(Table2[[#This Row],[HTH]]&lt;Table2[[#This Row],[HTA]],"A","D"))</f>
        <v>D</v>
      </c>
      <c r="V6874" s="14"/>
      <c r="W6874">
        <v>14</v>
      </c>
      <c r="X6874">
        <v>4</v>
      </c>
      <c r="Y6874">
        <v>3</v>
      </c>
      <c r="Z6874">
        <v>0</v>
      </c>
      <c r="AA6874">
        <v>20</v>
      </c>
      <c r="AB6874">
        <v>16</v>
      </c>
      <c r="AC6874">
        <v>3</v>
      </c>
      <c r="AD6874">
        <v>1</v>
      </c>
      <c r="AE6874">
        <v>1</v>
      </c>
      <c r="AF6874">
        <v>2</v>
      </c>
      <c r="AG6874">
        <v>0</v>
      </c>
      <c r="AH6874">
        <v>0</v>
      </c>
      <c r="AI6874">
        <v>2.0499999999999998</v>
      </c>
      <c r="AJ6874">
        <v>3.4</v>
      </c>
      <c r="AK6874">
        <v>3.5</v>
      </c>
    </row>
    <row r="6875" spans="1:37" x14ac:dyDescent="0.45">
      <c r="A6875" s="56"/>
      <c r="B6875" s="27">
        <v>44255</v>
      </c>
      <c r="C6875" s="16" t="s">
        <v>382</v>
      </c>
      <c r="D6875" s="16" t="s">
        <v>383</v>
      </c>
      <c r="E6875" s="13" t="s">
        <v>384</v>
      </c>
      <c r="F6875" s="16" t="s">
        <v>271</v>
      </c>
      <c r="G6875" t="s">
        <v>500</v>
      </c>
      <c r="H6875" s="14"/>
      <c r="I6875" t="s">
        <v>380</v>
      </c>
      <c r="J6875" s="14"/>
      <c r="K6875">
        <v>0</v>
      </c>
      <c r="L6875">
        <v>0</v>
      </c>
      <c r="M6875" t="s">
        <v>23</v>
      </c>
      <c r="N6875" s="14"/>
      <c r="O6875">
        <v>0</v>
      </c>
      <c r="P6875">
        <v>0</v>
      </c>
      <c r="Q6875" t="s">
        <v>23</v>
      </c>
      <c r="R6875" s="14"/>
      <c r="S6875" s="16">
        <f>Table2[[#This Row],[FTHG]]-Table2[[#This Row],[HTH]]</f>
        <v>0</v>
      </c>
      <c r="T6875" s="14">
        <f>Table2[[#This Row],[FTAG]]-Table2[[#This Row],[HTA]]</f>
        <v>0</v>
      </c>
      <c r="U6875" s="13" t="str">
        <f>IF(Table2[[#This Row],[SHH]]&gt;Table2[[#This Row],[SHA]],"H",IF(Table2[[#This Row],[HTH]]&lt;Table2[[#This Row],[HTA]],"A","D"))</f>
        <v>D</v>
      </c>
      <c r="V6875" s="14"/>
      <c r="W6875">
        <v>7</v>
      </c>
      <c r="X6875">
        <v>11</v>
      </c>
      <c r="Y6875">
        <v>1</v>
      </c>
      <c r="Z6875">
        <v>4</v>
      </c>
      <c r="AA6875">
        <v>22</v>
      </c>
      <c r="AB6875">
        <v>11</v>
      </c>
      <c r="AC6875">
        <v>6</v>
      </c>
      <c r="AD6875">
        <v>4</v>
      </c>
      <c r="AE6875">
        <v>1</v>
      </c>
      <c r="AF6875">
        <v>2</v>
      </c>
      <c r="AG6875">
        <v>0</v>
      </c>
      <c r="AH6875">
        <v>0</v>
      </c>
      <c r="AI6875">
        <v>1.95</v>
      </c>
      <c r="AJ6875">
        <v>3.1</v>
      </c>
      <c r="AK6875">
        <v>4.33</v>
      </c>
    </row>
    <row r="6876" spans="1:37" x14ac:dyDescent="0.45">
      <c r="A6876" s="56"/>
      <c r="B6876" s="27">
        <v>44255</v>
      </c>
      <c r="C6876" s="16" t="s">
        <v>382</v>
      </c>
      <c r="D6876" s="16" t="s">
        <v>383</v>
      </c>
      <c r="E6876" s="13" t="s">
        <v>384</v>
      </c>
      <c r="F6876" s="16" t="s">
        <v>271</v>
      </c>
      <c r="G6876" t="s">
        <v>499</v>
      </c>
      <c r="H6876" s="14"/>
      <c r="I6876" t="s">
        <v>390</v>
      </c>
      <c r="J6876" s="14"/>
      <c r="K6876">
        <v>1</v>
      </c>
      <c r="L6876">
        <v>0</v>
      </c>
      <c r="M6876" t="s">
        <v>7</v>
      </c>
      <c r="N6876" s="14"/>
      <c r="O6876">
        <v>1</v>
      </c>
      <c r="P6876">
        <v>0</v>
      </c>
      <c r="Q6876" t="s">
        <v>7</v>
      </c>
      <c r="R6876" s="14"/>
      <c r="S6876" s="16">
        <f>Table2[[#This Row],[FTHG]]-Table2[[#This Row],[HTH]]</f>
        <v>0</v>
      </c>
      <c r="T6876" s="14">
        <f>Table2[[#This Row],[FTAG]]-Table2[[#This Row],[HTA]]</f>
        <v>0</v>
      </c>
      <c r="U6876" s="13" t="str">
        <f>IF(Table2[[#This Row],[SHH]]&gt;Table2[[#This Row],[SHA]],"H",IF(Table2[[#This Row],[HTH]]&lt;Table2[[#This Row],[HTA]],"A","D"))</f>
        <v>D</v>
      </c>
      <c r="V6876" s="14"/>
      <c r="W6876">
        <v>16</v>
      </c>
      <c r="X6876">
        <v>13</v>
      </c>
      <c r="Y6876">
        <v>6</v>
      </c>
      <c r="Z6876">
        <v>2</v>
      </c>
      <c r="AA6876">
        <v>13</v>
      </c>
      <c r="AB6876">
        <v>10</v>
      </c>
      <c r="AC6876">
        <v>6</v>
      </c>
      <c r="AD6876">
        <v>8</v>
      </c>
      <c r="AE6876">
        <v>1</v>
      </c>
      <c r="AF6876">
        <v>0</v>
      </c>
      <c r="AG6876">
        <v>0</v>
      </c>
      <c r="AH6876">
        <v>1</v>
      </c>
      <c r="AI6876">
        <v>2.7</v>
      </c>
      <c r="AJ6876">
        <v>2.87</v>
      </c>
      <c r="AK6876">
        <v>2.87</v>
      </c>
    </row>
    <row r="6877" spans="1:37" x14ac:dyDescent="0.45">
      <c r="A6877" s="56"/>
      <c r="B6877" s="27">
        <v>44255</v>
      </c>
      <c r="C6877" s="16" t="s">
        <v>382</v>
      </c>
      <c r="D6877" s="16" t="s">
        <v>383</v>
      </c>
      <c r="E6877" s="13" t="s">
        <v>384</v>
      </c>
      <c r="F6877" s="16" t="s">
        <v>271</v>
      </c>
      <c r="G6877" t="s">
        <v>396</v>
      </c>
      <c r="H6877" s="14"/>
      <c r="I6877" t="s">
        <v>372</v>
      </c>
      <c r="J6877" s="14"/>
      <c r="K6877">
        <v>1</v>
      </c>
      <c r="L6877">
        <v>2</v>
      </c>
      <c r="M6877" t="s">
        <v>8</v>
      </c>
      <c r="N6877" s="14"/>
      <c r="O6877">
        <v>0</v>
      </c>
      <c r="P6877">
        <v>2</v>
      </c>
      <c r="Q6877" t="s">
        <v>8</v>
      </c>
      <c r="R6877" s="14"/>
      <c r="S6877" s="16">
        <f>Table2[[#This Row],[FTHG]]-Table2[[#This Row],[HTH]]</f>
        <v>1</v>
      </c>
      <c r="T6877" s="14">
        <f>Table2[[#This Row],[FTAG]]-Table2[[#This Row],[HTA]]</f>
        <v>0</v>
      </c>
      <c r="U6877" s="13" t="str">
        <f>IF(Table2[[#This Row],[SHH]]&gt;Table2[[#This Row],[SHA]],"H",IF(Table2[[#This Row],[HTH]]&lt;Table2[[#This Row],[HTA]],"A","D"))</f>
        <v>H</v>
      </c>
      <c r="V6877" s="14"/>
      <c r="W6877">
        <v>8</v>
      </c>
      <c r="X6877">
        <v>15</v>
      </c>
      <c r="Y6877">
        <v>2</v>
      </c>
      <c r="Z6877">
        <v>4</v>
      </c>
      <c r="AA6877">
        <v>7</v>
      </c>
      <c r="AB6877">
        <v>11</v>
      </c>
      <c r="AC6877">
        <v>2</v>
      </c>
      <c r="AD6877">
        <v>5</v>
      </c>
      <c r="AE6877">
        <v>1</v>
      </c>
      <c r="AF6877">
        <v>0</v>
      </c>
      <c r="AG6877">
        <v>0</v>
      </c>
      <c r="AH6877">
        <v>0</v>
      </c>
      <c r="AI6877">
        <v>6</v>
      </c>
      <c r="AJ6877">
        <v>3.75</v>
      </c>
      <c r="AK6877">
        <v>1.57</v>
      </c>
    </row>
    <row r="6878" spans="1:37" x14ac:dyDescent="0.45">
      <c r="A6878" s="56"/>
      <c r="B6878" s="27">
        <v>44256</v>
      </c>
      <c r="C6878" s="16" t="s">
        <v>382</v>
      </c>
      <c r="D6878" s="16" t="s">
        <v>383</v>
      </c>
      <c r="E6878" s="13" t="s">
        <v>384</v>
      </c>
      <c r="F6878" s="16" t="s">
        <v>271</v>
      </c>
      <c r="G6878" t="s">
        <v>371</v>
      </c>
      <c r="H6878" s="14"/>
      <c r="I6878" t="s">
        <v>400</v>
      </c>
      <c r="J6878" s="14"/>
      <c r="K6878">
        <v>2</v>
      </c>
      <c r="L6878">
        <v>0</v>
      </c>
      <c r="M6878" t="s">
        <v>7</v>
      </c>
      <c r="N6878" s="14"/>
      <c r="O6878">
        <v>0</v>
      </c>
      <c r="P6878">
        <v>0</v>
      </c>
      <c r="Q6878" t="s">
        <v>23</v>
      </c>
      <c r="R6878" s="14"/>
      <c r="S6878" s="16">
        <f>Table2[[#This Row],[FTHG]]-Table2[[#This Row],[HTH]]</f>
        <v>2</v>
      </c>
      <c r="T6878" s="14">
        <f>Table2[[#This Row],[FTAG]]-Table2[[#This Row],[HTA]]</f>
        <v>0</v>
      </c>
      <c r="U6878" s="13" t="str">
        <f>IF(Table2[[#This Row],[SHH]]&gt;Table2[[#This Row],[SHA]],"H",IF(Table2[[#This Row],[HTH]]&lt;Table2[[#This Row],[HTA]],"A","D"))</f>
        <v>H</v>
      </c>
      <c r="V6878" s="14"/>
      <c r="W6878">
        <v>17</v>
      </c>
      <c r="X6878">
        <v>11</v>
      </c>
      <c r="Y6878">
        <v>6</v>
      </c>
      <c r="Z6878">
        <v>5</v>
      </c>
      <c r="AA6878">
        <v>17</v>
      </c>
      <c r="AB6878">
        <v>10</v>
      </c>
      <c r="AC6878">
        <v>6</v>
      </c>
      <c r="AD6878">
        <v>6</v>
      </c>
      <c r="AE6878">
        <v>1</v>
      </c>
      <c r="AF6878">
        <v>0</v>
      </c>
      <c r="AG6878">
        <v>0</v>
      </c>
      <c r="AH6878">
        <v>0</v>
      </c>
      <c r="AI6878">
        <v>1.44</v>
      </c>
      <c r="AJ6878">
        <v>4.33</v>
      </c>
      <c r="AK6878">
        <v>7</v>
      </c>
    </row>
    <row r="6879" spans="1:37" x14ac:dyDescent="0.45">
      <c r="A6879" s="56"/>
      <c r="B6879" s="27">
        <v>44256</v>
      </c>
      <c r="C6879" s="16" t="s">
        <v>382</v>
      </c>
      <c r="D6879" s="16" t="s">
        <v>383</v>
      </c>
      <c r="E6879" s="13" t="s">
        <v>384</v>
      </c>
      <c r="F6879" s="16" t="s">
        <v>271</v>
      </c>
      <c r="G6879" t="s">
        <v>398</v>
      </c>
      <c r="H6879" s="14"/>
      <c r="I6879" t="s">
        <v>373</v>
      </c>
      <c r="J6879" s="14"/>
      <c r="K6879">
        <v>2</v>
      </c>
      <c r="L6879">
        <v>2</v>
      </c>
      <c r="M6879" t="s">
        <v>23</v>
      </c>
      <c r="N6879" s="14"/>
      <c r="O6879">
        <v>2</v>
      </c>
      <c r="P6879">
        <v>1</v>
      </c>
      <c r="Q6879" t="s">
        <v>7</v>
      </c>
      <c r="R6879" s="14"/>
      <c r="S6879" s="16">
        <f>Table2[[#This Row],[FTHG]]-Table2[[#This Row],[HTH]]</f>
        <v>0</v>
      </c>
      <c r="T6879" s="14">
        <f>Table2[[#This Row],[FTAG]]-Table2[[#This Row],[HTA]]</f>
        <v>1</v>
      </c>
      <c r="U6879" s="13" t="str">
        <f>IF(Table2[[#This Row],[SHH]]&gt;Table2[[#This Row],[SHA]],"H",IF(Table2[[#This Row],[HTH]]&lt;Table2[[#This Row],[HTA]],"A","D"))</f>
        <v>D</v>
      </c>
      <c r="V6879" s="14"/>
      <c r="W6879">
        <v>11</v>
      </c>
      <c r="X6879">
        <v>13</v>
      </c>
      <c r="Y6879">
        <v>5</v>
      </c>
      <c r="Z6879">
        <v>5</v>
      </c>
      <c r="AA6879">
        <v>14</v>
      </c>
      <c r="AB6879">
        <v>12</v>
      </c>
      <c r="AC6879">
        <v>4</v>
      </c>
      <c r="AD6879">
        <v>5</v>
      </c>
      <c r="AE6879">
        <v>3</v>
      </c>
      <c r="AF6879">
        <v>2</v>
      </c>
      <c r="AG6879">
        <v>0</v>
      </c>
      <c r="AH6879">
        <v>0</v>
      </c>
      <c r="AI6879">
        <v>2.6</v>
      </c>
      <c r="AJ6879">
        <v>3</v>
      </c>
      <c r="AK6879">
        <v>2.9</v>
      </c>
    </row>
    <row r="6880" spans="1:37" x14ac:dyDescent="0.45">
      <c r="A6880" s="56"/>
      <c r="B6880" s="27">
        <v>44260</v>
      </c>
      <c r="C6880" s="16" t="s">
        <v>382</v>
      </c>
      <c r="D6880" s="16" t="s">
        <v>383</v>
      </c>
      <c r="E6880" s="13" t="s">
        <v>384</v>
      </c>
      <c r="F6880" s="16" t="s">
        <v>271</v>
      </c>
      <c r="G6880" t="s">
        <v>379</v>
      </c>
      <c r="H6880" s="14"/>
      <c r="I6880" t="s">
        <v>396</v>
      </c>
      <c r="J6880" s="14"/>
      <c r="K6880">
        <v>2</v>
      </c>
      <c r="L6880">
        <v>1</v>
      </c>
      <c r="M6880" t="s">
        <v>7</v>
      </c>
      <c r="N6880" s="14"/>
      <c r="O6880">
        <v>2</v>
      </c>
      <c r="P6880">
        <v>0</v>
      </c>
      <c r="Q6880" t="s">
        <v>7</v>
      </c>
      <c r="R6880" s="14"/>
      <c r="S6880" s="16">
        <f>Table2[[#This Row],[FTHG]]-Table2[[#This Row],[HTH]]</f>
        <v>0</v>
      </c>
      <c r="T6880" s="14">
        <f>Table2[[#This Row],[FTAG]]-Table2[[#This Row],[HTA]]</f>
        <v>1</v>
      </c>
      <c r="U6880" s="13" t="str">
        <f>IF(Table2[[#This Row],[SHH]]&gt;Table2[[#This Row],[SHA]],"H",IF(Table2[[#This Row],[HTH]]&lt;Table2[[#This Row],[HTA]],"A","D"))</f>
        <v>D</v>
      </c>
      <c r="V6880" s="14"/>
      <c r="W6880">
        <v>12</v>
      </c>
      <c r="X6880">
        <v>10</v>
      </c>
      <c r="Y6880">
        <v>3</v>
      </c>
      <c r="Z6880">
        <v>4</v>
      </c>
      <c r="AA6880">
        <v>20</v>
      </c>
      <c r="AB6880">
        <v>18</v>
      </c>
      <c r="AC6880">
        <v>5</v>
      </c>
      <c r="AD6880">
        <v>4</v>
      </c>
      <c r="AE6880">
        <v>3</v>
      </c>
      <c r="AF6880">
        <v>4</v>
      </c>
      <c r="AG6880">
        <v>0</v>
      </c>
      <c r="AH6880">
        <v>0</v>
      </c>
      <c r="AI6880">
        <v>1.7</v>
      </c>
      <c r="AJ6880">
        <v>3.5</v>
      </c>
      <c r="AK6880">
        <v>5.25</v>
      </c>
    </row>
    <row r="6881" spans="1:37" x14ac:dyDescent="0.45">
      <c r="A6881" s="56"/>
      <c r="B6881" s="27">
        <v>44260</v>
      </c>
      <c r="C6881" s="16" t="s">
        <v>382</v>
      </c>
      <c r="D6881" s="16" t="s">
        <v>383</v>
      </c>
      <c r="E6881" s="13" t="s">
        <v>384</v>
      </c>
      <c r="F6881" s="16" t="s">
        <v>271</v>
      </c>
      <c r="G6881" t="s">
        <v>376</v>
      </c>
      <c r="H6881" s="14"/>
      <c r="I6881" t="s">
        <v>387</v>
      </c>
      <c r="J6881" s="14"/>
      <c r="K6881">
        <v>2</v>
      </c>
      <c r="L6881">
        <v>1</v>
      </c>
      <c r="M6881" t="s">
        <v>7</v>
      </c>
      <c r="N6881" s="14"/>
      <c r="O6881">
        <v>1</v>
      </c>
      <c r="P6881">
        <v>0</v>
      </c>
      <c r="Q6881" t="s">
        <v>7</v>
      </c>
      <c r="R6881" s="14"/>
      <c r="S6881" s="16">
        <f>Table2[[#This Row],[FTHG]]-Table2[[#This Row],[HTH]]</f>
        <v>1</v>
      </c>
      <c r="T6881" s="14">
        <f>Table2[[#This Row],[FTAG]]-Table2[[#This Row],[HTA]]</f>
        <v>1</v>
      </c>
      <c r="U6881" s="13" t="str">
        <f>IF(Table2[[#This Row],[SHH]]&gt;Table2[[#This Row],[SHA]],"H",IF(Table2[[#This Row],[HTH]]&lt;Table2[[#This Row],[HTA]],"A","D"))</f>
        <v>D</v>
      </c>
      <c r="V6881" s="14"/>
      <c r="W6881">
        <v>6</v>
      </c>
      <c r="X6881">
        <v>6</v>
      </c>
      <c r="Y6881">
        <v>4</v>
      </c>
      <c r="Z6881">
        <v>2</v>
      </c>
      <c r="AA6881">
        <v>18</v>
      </c>
      <c r="AB6881">
        <v>24</v>
      </c>
      <c r="AC6881">
        <v>4</v>
      </c>
      <c r="AD6881">
        <v>8</v>
      </c>
      <c r="AE6881">
        <v>1</v>
      </c>
      <c r="AF6881">
        <v>2</v>
      </c>
      <c r="AG6881">
        <v>0</v>
      </c>
      <c r="AH6881">
        <v>0</v>
      </c>
      <c r="AI6881">
        <v>1.4</v>
      </c>
      <c r="AJ6881">
        <v>4.2</v>
      </c>
      <c r="AK6881">
        <v>9</v>
      </c>
    </row>
    <row r="6882" spans="1:37" x14ac:dyDescent="0.45">
      <c r="A6882" s="56"/>
      <c r="B6882" s="27">
        <v>44261</v>
      </c>
      <c r="C6882" s="16" t="s">
        <v>382</v>
      </c>
      <c r="D6882" s="16" t="s">
        <v>383</v>
      </c>
      <c r="E6882" s="13" t="s">
        <v>384</v>
      </c>
      <c r="F6882" s="16" t="s">
        <v>271</v>
      </c>
      <c r="G6882" t="s">
        <v>500</v>
      </c>
      <c r="H6882" s="14"/>
      <c r="I6882" t="s">
        <v>499</v>
      </c>
      <c r="J6882" s="14"/>
      <c r="K6882">
        <v>3</v>
      </c>
      <c r="L6882">
        <v>0</v>
      </c>
      <c r="M6882" t="s">
        <v>7</v>
      </c>
      <c r="N6882" s="14"/>
      <c r="O6882">
        <v>2</v>
      </c>
      <c r="P6882">
        <v>0</v>
      </c>
      <c r="Q6882" t="s">
        <v>7</v>
      </c>
      <c r="R6882" s="14"/>
      <c r="S6882" s="16">
        <f>Table2[[#This Row],[FTHG]]-Table2[[#This Row],[HTH]]</f>
        <v>1</v>
      </c>
      <c r="T6882" s="14">
        <f>Table2[[#This Row],[FTAG]]-Table2[[#This Row],[HTA]]</f>
        <v>0</v>
      </c>
      <c r="U6882" s="13" t="str">
        <f>IF(Table2[[#This Row],[SHH]]&gt;Table2[[#This Row],[SHA]],"H",IF(Table2[[#This Row],[HTH]]&lt;Table2[[#This Row],[HTA]],"A","D"))</f>
        <v>H</v>
      </c>
      <c r="V6882" s="14"/>
      <c r="W6882">
        <v>10</v>
      </c>
      <c r="X6882">
        <v>12</v>
      </c>
      <c r="Y6882">
        <v>5</v>
      </c>
      <c r="Z6882">
        <v>3</v>
      </c>
      <c r="AA6882">
        <v>9</v>
      </c>
      <c r="AB6882">
        <v>7</v>
      </c>
      <c r="AC6882">
        <v>3</v>
      </c>
      <c r="AD6882">
        <v>3</v>
      </c>
      <c r="AE6882">
        <v>1</v>
      </c>
      <c r="AF6882">
        <v>1</v>
      </c>
      <c r="AG6882">
        <v>0</v>
      </c>
      <c r="AH6882">
        <v>0</v>
      </c>
      <c r="AI6882">
        <v>1.85</v>
      </c>
      <c r="AJ6882">
        <v>3.3</v>
      </c>
      <c r="AK6882">
        <v>4.5</v>
      </c>
    </row>
    <row r="6883" spans="1:37" x14ac:dyDescent="0.45">
      <c r="A6883" s="56"/>
      <c r="B6883" s="27">
        <v>44261</v>
      </c>
      <c r="C6883" s="16" t="s">
        <v>382</v>
      </c>
      <c r="D6883" s="16" t="s">
        <v>383</v>
      </c>
      <c r="E6883" s="13" t="s">
        <v>384</v>
      </c>
      <c r="F6883" s="16" t="s">
        <v>271</v>
      </c>
      <c r="G6883" t="s">
        <v>390</v>
      </c>
      <c r="H6883" s="14"/>
      <c r="I6883" t="s">
        <v>393</v>
      </c>
      <c r="J6883" s="14"/>
      <c r="K6883">
        <v>0</v>
      </c>
      <c r="L6883">
        <v>2</v>
      </c>
      <c r="M6883" t="s">
        <v>8</v>
      </c>
      <c r="N6883" s="14"/>
      <c r="O6883">
        <v>0</v>
      </c>
      <c r="P6883">
        <v>1</v>
      </c>
      <c r="Q6883" t="s">
        <v>8</v>
      </c>
      <c r="R6883" s="14"/>
      <c r="S6883" s="16">
        <f>Table2[[#This Row],[FTHG]]-Table2[[#This Row],[HTH]]</f>
        <v>0</v>
      </c>
      <c r="T6883" s="14">
        <f>Table2[[#This Row],[FTAG]]-Table2[[#This Row],[HTA]]</f>
        <v>1</v>
      </c>
      <c r="U6883" s="13" t="str">
        <f>IF(Table2[[#This Row],[SHH]]&gt;Table2[[#This Row],[SHA]],"H",IF(Table2[[#This Row],[HTH]]&lt;Table2[[#This Row],[HTA]],"A","D"))</f>
        <v>A</v>
      </c>
      <c r="V6883" s="14"/>
      <c r="W6883">
        <v>9</v>
      </c>
      <c r="X6883">
        <v>11</v>
      </c>
      <c r="Y6883">
        <v>1</v>
      </c>
      <c r="Z6883">
        <v>6</v>
      </c>
      <c r="AA6883">
        <v>14</v>
      </c>
      <c r="AB6883">
        <v>11</v>
      </c>
      <c r="AC6883">
        <v>4</v>
      </c>
      <c r="AD6883">
        <v>10</v>
      </c>
      <c r="AE6883">
        <v>0</v>
      </c>
      <c r="AF6883">
        <v>0</v>
      </c>
      <c r="AG6883">
        <v>0</v>
      </c>
      <c r="AH6883">
        <v>0</v>
      </c>
      <c r="AI6883">
        <v>6.5</v>
      </c>
      <c r="AJ6883">
        <v>4</v>
      </c>
      <c r="AK6883">
        <v>1.5</v>
      </c>
    </row>
    <row r="6884" spans="1:37" x14ac:dyDescent="0.45">
      <c r="A6884" s="56"/>
      <c r="B6884" s="27">
        <v>44261</v>
      </c>
      <c r="C6884" s="16" t="s">
        <v>382</v>
      </c>
      <c r="D6884" s="16" t="s">
        <v>383</v>
      </c>
      <c r="E6884" s="13" t="s">
        <v>384</v>
      </c>
      <c r="F6884" s="16" t="s">
        <v>271</v>
      </c>
      <c r="G6884" t="s">
        <v>378</v>
      </c>
      <c r="H6884" s="14"/>
      <c r="I6884" t="s">
        <v>498</v>
      </c>
      <c r="J6884" s="14"/>
      <c r="K6884">
        <v>3</v>
      </c>
      <c r="L6884">
        <v>0</v>
      </c>
      <c r="M6884" t="s">
        <v>7</v>
      </c>
      <c r="N6884" s="14"/>
      <c r="O6884">
        <v>1</v>
      </c>
      <c r="P6884">
        <v>0</v>
      </c>
      <c r="Q6884" t="s">
        <v>7</v>
      </c>
      <c r="R6884" s="14"/>
      <c r="S6884" s="16">
        <f>Table2[[#This Row],[FTHG]]-Table2[[#This Row],[HTH]]</f>
        <v>2</v>
      </c>
      <c r="T6884" s="14">
        <f>Table2[[#This Row],[FTAG]]-Table2[[#This Row],[HTA]]</f>
        <v>0</v>
      </c>
      <c r="U6884" s="13" t="str">
        <f>IF(Table2[[#This Row],[SHH]]&gt;Table2[[#This Row],[SHA]],"H",IF(Table2[[#This Row],[HTH]]&lt;Table2[[#This Row],[HTA]],"A","D"))</f>
        <v>H</v>
      </c>
      <c r="V6884" s="14"/>
      <c r="W6884">
        <v>11</v>
      </c>
      <c r="X6884">
        <v>12</v>
      </c>
      <c r="Y6884">
        <v>4</v>
      </c>
      <c r="Z6884">
        <v>2</v>
      </c>
      <c r="AA6884">
        <v>12</v>
      </c>
      <c r="AB6884">
        <v>18</v>
      </c>
      <c r="AC6884">
        <v>2</v>
      </c>
      <c r="AD6884">
        <v>7</v>
      </c>
      <c r="AE6884">
        <v>2</v>
      </c>
      <c r="AF6884">
        <v>2</v>
      </c>
      <c r="AG6884">
        <v>0</v>
      </c>
      <c r="AH6884">
        <v>1</v>
      </c>
      <c r="AI6884">
        <v>2.25</v>
      </c>
      <c r="AJ6884">
        <v>3.1</v>
      </c>
      <c r="AK6884">
        <v>3.4</v>
      </c>
    </row>
    <row r="6885" spans="1:37" x14ac:dyDescent="0.45">
      <c r="A6885" s="56"/>
      <c r="B6885" s="27">
        <v>44262</v>
      </c>
      <c r="C6885" s="16" t="s">
        <v>382</v>
      </c>
      <c r="D6885" s="16" t="s">
        <v>383</v>
      </c>
      <c r="E6885" s="13" t="s">
        <v>384</v>
      </c>
      <c r="F6885" s="16" t="s">
        <v>271</v>
      </c>
      <c r="G6885" t="s">
        <v>380</v>
      </c>
      <c r="H6885" s="14"/>
      <c r="I6885" t="s">
        <v>398</v>
      </c>
      <c r="J6885" s="14"/>
      <c r="K6885">
        <v>0</v>
      </c>
      <c r="L6885">
        <v>2</v>
      </c>
      <c r="M6885" t="s">
        <v>8</v>
      </c>
      <c r="N6885" s="14"/>
      <c r="O6885">
        <v>0</v>
      </c>
      <c r="P6885">
        <v>1</v>
      </c>
      <c r="Q6885" t="s">
        <v>8</v>
      </c>
      <c r="R6885" s="14"/>
      <c r="S6885" s="16">
        <f>Table2[[#This Row],[FTHG]]-Table2[[#This Row],[HTH]]</f>
        <v>0</v>
      </c>
      <c r="T6885" s="14">
        <f>Table2[[#This Row],[FTAG]]-Table2[[#This Row],[HTA]]</f>
        <v>1</v>
      </c>
      <c r="U6885" s="13" t="str">
        <f>IF(Table2[[#This Row],[SHH]]&gt;Table2[[#This Row],[SHA]],"H",IF(Table2[[#This Row],[HTH]]&lt;Table2[[#This Row],[HTA]],"A","D"))</f>
        <v>A</v>
      </c>
      <c r="V6885" s="14"/>
      <c r="W6885">
        <v>15</v>
      </c>
      <c r="X6885">
        <v>16</v>
      </c>
      <c r="Y6885">
        <v>6</v>
      </c>
      <c r="Z6885">
        <v>5</v>
      </c>
      <c r="AA6885">
        <v>19</v>
      </c>
      <c r="AB6885">
        <v>13</v>
      </c>
      <c r="AC6885">
        <v>5</v>
      </c>
      <c r="AD6885">
        <v>2</v>
      </c>
      <c r="AE6885">
        <v>3</v>
      </c>
      <c r="AF6885">
        <v>2</v>
      </c>
      <c r="AG6885">
        <v>0</v>
      </c>
      <c r="AH6885">
        <v>0</v>
      </c>
      <c r="AI6885">
        <v>2.2000000000000002</v>
      </c>
      <c r="AJ6885">
        <v>3</v>
      </c>
      <c r="AK6885">
        <v>3.6</v>
      </c>
    </row>
    <row r="6886" spans="1:37" x14ac:dyDescent="0.45">
      <c r="A6886" s="56"/>
      <c r="B6886" s="27">
        <v>44262</v>
      </c>
      <c r="C6886" s="16" t="s">
        <v>382</v>
      </c>
      <c r="D6886" s="16" t="s">
        <v>383</v>
      </c>
      <c r="E6886" s="13" t="s">
        <v>384</v>
      </c>
      <c r="F6886" s="16" t="s">
        <v>271</v>
      </c>
      <c r="G6886" t="s">
        <v>400</v>
      </c>
      <c r="H6886" s="14"/>
      <c r="I6886" t="s">
        <v>375</v>
      </c>
      <c r="J6886" s="14"/>
      <c r="K6886">
        <v>2</v>
      </c>
      <c r="L6886">
        <v>0</v>
      </c>
      <c r="M6886" t="s">
        <v>7</v>
      </c>
      <c r="N6886" s="14"/>
      <c r="O6886">
        <v>1</v>
      </c>
      <c r="P6886">
        <v>0</v>
      </c>
      <c r="Q6886" t="s">
        <v>7</v>
      </c>
      <c r="R6886" s="14"/>
      <c r="S6886" s="16">
        <f>Table2[[#This Row],[FTHG]]-Table2[[#This Row],[HTH]]</f>
        <v>1</v>
      </c>
      <c r="T6886" s="14">
        <f>Table2[[#This Row],[FTAG]]-Table2[[#This Row],[HTA]]</f>
        <v>0</v>
      </c>
      <c r="U6886" s="13" t="str">
        <f>IF(Table2[[#This Row],[SHH]]&gt;Table2[[#This Row],[SHA]],"H",IF(Table2[[#This Row],[HTH]]&lt;Table2[[#This Row],[HTA]],"A","D"))</f>
        <v>H</v>
      </c>
      <c r="V6886" s="14"/>
      <c r="W6886">
        <v>10</v>
      </c>
      <c r="X6886">
        <v>6</v>
      </c>
      <c r="Y6886">
        <v>4</v>
      </c>
      <c r="Z6886">
        <v>1</v>
      </c>
      <c r="AA6886">
        <v>19</v>
      </c>
      <c r="AB6886">
        <v>18</v>
      </c>
      <c r="AC6886">
        <v>4</v>
      </c>
      <c r="AD6886">
        <v>6</v>
      </c>
      <c r="AE6886">
        <v>2</v>
      </c>
      <c r="AF6886">
        <v>2</v>
      </c>
      <c r="AG6886">
        <v>0</v>
      </c>
      <c r="AH6886">
        <v>0</v>
      </c>
      <c r="AI6886">
        <v>2</v>
      </c>
      <c r="AJ6886">
        <v>3</v>
      </c>
      <c r="AK6886">
        <v>4.2</v>
      </c>
    </row>
    <row r="6887" spans="1:37" x14ac:dyDescent="0.45">
      <c r="A6887" s="56"/>
      <c r="B6887" s="27">
        <v>44263</v>
      </c>
      <c r="C6887" s="16" t="s">
        <v>382</v>
      </c>
      <c r="D6887" s="16" t="s">
        <v>383</v>
      </c>
      <c r="E6887" s="13" t="s">
        <v>384</v>
      </c>
      <c r="F6887" s="16" t="s">
        <v>271</v>
      </c>
      <c r="G6887" t="s">
        <v>373</v>
      </c>
      <c r="H6887" s="14"/>
      <c r="I6887" t="s">
        <v>371</v>
      </c>
      <c r="J6887" s="14"/>
      <c r="K6887">
        <v>0</v>
      </c>
      <c r="L6887">
        <v>3</v>
      </c>
      <c r="M6887" t="s">
        <v>8</v>
      </c>
      <c r="N6887" s="14"/>
      <c r="O6887">
        <v>0</v>
      </c>
      <c r="P6887">
        <v>0</v>
      </c>
      <c r="Q6887" t="s">
        <v>23</v>
      </c>
      <c r="R6887" s="14"/>
      <c r="S6887" s="16">
        <f>Table2[[#This Row],[FTHG]]-Table2[[#This Row],[HTH]]</f>
        <v>0</v>
      </c>
      <c r="T6887" s="14">
        <f>Table2[[#This Row],[FTAG]]-Table2[[#This Row],[HTA]]</f>
        <v>3</v>
      </c>
      <c r="U6887" s="13" t="str">
        <f>IF(Table2[[#This Row],[SHH]]&gt;Table2[[#This Row],[SHA]],"H",IF(Table2[[#This Row],[HTH]]&lt;Table2[[#This Row],[HTA]],"A","D"))</f>
        <v>D</v>
      </c>
      <c r="V6887" s="14"/>
      <c r="W6887">
        <v>10</v>
      </c>
      <c r="X6887">
        <v>11</v>
      </c>
      <c r="Y6887">
        <v>3</v>
      </c>
      <c r="Z6887">
        <v>6</v>
      </c>
      <c r="AA6887">
        <v>9</v>
      </c>
      <c r="AB6887">
        <v>12</v>
      </c>
      <c r="AC6887">
        <v>4</v>
      </c>
      <c r="AD6887">
        <v>5</v>
      </c>
      <c r="AE6887">
        <v>1</v>
      </c>
      <c r="AF6887">
        <v>0</v>
      </c>
      <c r="AG6887">
        <v>0</v>
      </c>
      <c r="AH6887">
        <v>0</v>
      </c>
      <c r="AI6887">
        <v>6.5</v>
      </c>
      <c r="AJ6887">
        <v>4.5</v>
      </c>
      <c r="AK6887">
        <v>1.44</v>
      </c>
    </row>
    <row r="6888" spans="1:37" x14ac:dyDescent="0.45">
      <c r="A6888" s="56"/>
      <c r="B6888" s="27">
        <v>44264</v>
      </c>
      <c r="C6888" s="16" t="s">
        <v>382</v>
      </c>
      <c r="D6888" s="16" t="s">
        <v>383</v>
      </c>
      <c r="E6888" s="13" t="s">
        <v>384</v>
      </c>
      <c r="F6888" s="16" t="s">
        <v>271</v>
      </c>
      <c r="G6888" t="s">
        <v>372</v>
      </c>
      <c r="H6888" s="14"/>
      <c r="I6888" t="s">
        <v>381</v>
      </c>
      <c r="J6888" s="14"/>
      <c r="K6888">
        <v>3</v>
      </c>
      <c r="L6888">
        <v>0</v>
      </c>
      <c r="M6888" t="s">
        <v>7</v>
      </c>
      <c r="N6888" s="14"/>
      <c r="O6888">
        <v>2</v>
      </c>
      <c r="P6888">
        <v>0</v>
      </c>
      <c r="Q6888" t="s">
        <v>7</v>
      </c>
      <c r="R6888" s="14"/>
      <c r="S6888" s="16">
        <f>Table2[[#This Row],[FTHG]]-Table2[[#This Row],[HTH]]</f>
        <v>1</v>
      </c>
      <c r="T6888" s="14">
        <f>Table2[[#This Row],[FTAG]]-Table2[[#This Row],[HTA]]</f>
        <v>0</v>
      </c>
      <c r="U6888" s="13" t="str">
        <f>IF(Table2[[#This Row],[SHH]]&gt;Table2[[#This Row],[SHA]],"H",IF(Table2[[#This Row],[HTH]]&lt;Table2[[#This Row],[HTA]],"A","D"))</f>
        <v>H</v>
      </c>
      <c r="V6888" s="14"/>
      <c r="W6888">
        <v>8</v>
      </c>
      <c r="X6888">
        <v>14</v>
      </c>
      <c r="Y6888">
        <v>4</v>
      </c>
      <c r="Z6888">
        <v>1</v>
      </c>
      <c r="AA6888">
        <v>16</v>
      </c>
      <c r="AB6888">
        <v>14</v>
      </c>
      <c r="AC6888">
        <v>3</v>
      </c>
      <c r="AD6888">
        <v>12</v>
      </c>
      <c r="AE6888">
        <v>1</v>
      </c>
      <c r="AF6888">
        <v>2</v>
      </c>
      <c r="AG6888">
        <v>0</v>
      </c>
      <c r="AH6888">
        <v>0</v>
      </c>
      <c r="AI6888">
        <v>1.57</v>
      </c>
      <c r="AJ6888">
        <v>4</v>
      </c>
      <c r="AK6888">
        <v>5.5</v>
      </c>
    </row>
    <row r="6889" spans="1:37" x14ac:dyDescent="0.45">
      <c r="A6889" s="56"/>
      <c r="B6889" s="27">
        <v>44267</v>
      </c>
      <c r="C6889" s="16" t="s">
        <v>382</v>
      </c>
      <c r="D6889" s="16" t="s">
        <v>383</v>
      </c>
      <c r="E6889" s="13" t="s">
        <v>384</v>
      </c>
      <c r="F6889" s="16" t="s">
        <v>271</v>
      </c>
      <c r="G6889" t="s">
        <v>396</v>
      </c>
      <c r="H6889" s="14"/>
      <c r="I6889" t="s">
        <v>380</v>
      </c>
      <c r="J6889" s="14"/>
      <c r="K6889">
        <v>1</v>
      </c>
      <c r="L6889">
        <v>2</v>
      </c>
      <c r="M6889" t="s">
        <v>8</v>
      </c>
      <c r="N6889" s="14"/>
      <c r="O6889">
        <v>1</v>
      </c>
      <c r="P6889">
        <v>0</v>
      </c>
      <c r="Q6889" t="s">
        <v>7</v>
      </c>
      <c r="R6889" s="14"/>
      <c r="S6889" s="16">
        <f>Table2[[#This Row],[FTHG]]-Table2[[#This Row],[HTH]]</f>
        <v>0</v>
      </c>
      <c r="T6889" s="14">
        <f>Table2[[#This Row],[FTAG]]-Table2[[#This Row],[HTA]]</f>
        <v>2</v>
      </c>
      <c r="U6889" s="13" t="str">
        <f>IF(Table2[[#This Row],[SHH]]&gt;Table2[[#This Row],[SHA]],"H",IF(Table2[[#This Row],[HTH]]&lt;Table2[[#This Row],[HTA]],"A","D"))</f>
        <v>D</v>
      </c>
      <c r="V6889" s="14"/>
      <c r="W6889">
        <v>17</v>
      </c>
      <c r="X6889">
        <v>14</v>
      </c>
      <c r="Y6889">
        <v>7</v>
      </c>
      <c r="Z6889">
        <v>3</v>
      </c>
      <c r="AA6889">
        <v>20</v>
      </c>
      <c r="AB6889">
        <v>21</v>
      </c>
      <c r="AC6889">
        <v>8</v>
      </c>
      <c r="AD6889">
        <v>6</v>
      </c>
      <c r="AE6889">
        <v>4</v>
      </c>
      <c r="AF6889">
        <v>4</v>
      </c>
      <c r="AG6889">
        <v>0</v>
      </c>
      <c r="AH6889">
        <v>0</v>
      </c>
      <c r="AI6889">
        <v>2.7</v>
      </c>
      <c r="AJ6889">
        <v>3</v>
      </c>
      <c r="AK6889">
        <v>2.7</v>
      </c>
    </row>
    <row r="6890" spans="1:37" x14ac:dyDescent="0.45">
      <c r="A6890" s="56"/>
      <c r="B6890" s="27">
        <v>44268</v>
      </c>
      <c r="C6890" s="16" t="s">
        <v>382</v>
      </c>
      <c r="D6890" s="16" t="s">
        <v>383</v>
      </c>
      <c r="E6890" s="13" t="s">
        <v>384</v>
      </c>
      <c r="F6890" s="16" t="s">
        <v>271</v>
      </c>
      <c r="G6890" t="s">
        <v>375</v>
      </c>
      <c r="H6890" s="14"/>
      <c r="I6890" t="s">
        <v>373</v>
      </c>
      <c r="J6890" s="14"/>
      <c r="K6890">
        <v>0</v>
      </c>
      <c r="L6890">
        <v>1</v>
      </c>
      <c r="M6890" t="s">
        <v>8</v>
      </c>
      <c r="N6890" s="14"/>
      <c r="O6890">
        <v>0</v>
      </c>
      <c r="P6890">
        <v>0</v>
      </c>
      <c r="Q6890" t="s">
        <v>23</v>
      </c>
      <c r="R6890" s="14"/>
      <c r="S6890" s="16">
        <f>Table2[[#This Row],[FTHG]]-Table2[[#This Row],[HTH]]</f>
        <v>0</v>
      </c>
      <c r="T6890" s="14">
        <f>Table2[[#This Row],[FTAG]]-Table2[[#This Row],[HTA]]</f>
        <v>1</v>
      </c>
      <c r="U6890" s="13" t="str">
        <f>IF(Table2[[#This Row],[SHH]]&gt;Table2[[#This Row],[SHA]],"H",IF(Table2[[#This Row],[HTH]]&lt;Table2[[#This Row],[HTA]],"A","D"))</f>
        <v>D</v>
      </c>
      <c r="V6890" s="14"/>
      <c r="W6890">
        <v>13</v>
      </c>
      <c r="X6890">
        <v>8</v>
      </c>
      <c r="Y6890">
        <v>4</v>
      </c>
      <c r="Z6890">
        <v>4</v>
      </c>
      <c r="AA6890">
        <v>18</v>
      </c>
      <c r="AB6890">
        <v>13</v>
      </c>
      <c r="AC6890">
        <v>6</v>
      </c>
      <c r="AD6890">
        <v>2</v>
      </c>
      <c r="AE6890">
        <v>1</v>
      </c>
      <c r="AF6890">
        <v>4</v>
      </c>
      <c r="AG6890">
        <v>0</v>
      </c>
      <c r="AH6890">
        <v>0</v>
      </c>
      <c r="AI6890">
        <v>2.4</v>
      </c>
      <c r="AJ6890">
        <v>3.2</v>
      </c>
      <c r="AK6890">
        <v>3</v>
      </c>
    </row>
    <row r="6891" spans="1:37" x14ac:dyDescent="0.45">
      <c r="A6891" s="56"/>
      <c r="B6891" s="27">
        <v>44268</v>
      </c>
      <c r="C6891" s="16" t="s">
        <v>382</v>
      </c>
      <c r="D6891" s="16" t="s">
        <v>383</v>
      </c>
      <c r="E6891" s="13" t="s">
        <v>384</v>
      </c>
      <c r="F6891" s="16" t="s">
        <v>271</v>
      </c>
      <c r="G6891" t="s">
        <v>371</v>
      </c>
      <c r="H6891" s="14"/>
      <c r="I6891" t="s">
        <v>378</v>
      </c>
      <c r="J6891" s="14"/>
      <c r="K6891">
        <v>2</v>
      </c>
      <c r="L6891">
        <v>0</v>
      </c>
      <c r="M6891" t="s">
        <v>7</v>
      </c>
      <c r="N6891" s="14"/>
      <c r="O6891">
        <v>1</v>
      </c>
      <c r="P6891">
        <v>0</v>
      </c>
      <c r="Q6891" t="s">
        <v>7</v>
      </c>
      <c r="R6891" s="14"/>
      <c r="S6891" s="16">
        <f>Table2[[#This Row],[FTHG]]-Table2[[#This Row],[HTH]]</f>
        <v>1</v>
      </c>
      <c r="T6891" s="14">
        <f>Table2[[#This Row],[FTAG]]-Table2[[#This Row],[HTA]]</f>
        <v>0</v>
      </c>
      <c r="U6891" s="13" t="str">
        <f>IF(Table2[[#This Row],[SHH]]&gt;Table2[[#This Row],[SHA]],"H",IF(Table2[[#This Row],[HTH]]&lt;Table2[[#This Row],[HTA]],"A","D"))</f>
        <v>H</v>
      </c>
      <c r="V6891" s="14"/>
      <c r="W6891">
        <v>17</v>
      </c>
      <c r="X6891">
        <v>3</v>
      </c>
      <c r="Y6891">
        <v>7</v>
      </c>
      <c r="Z6891">
        <v>0</v>
      </c>
      <c r="AA6891">
        <v>12</v>
      </c>
      <c r="AB6891">
        <v>7</v>
      </c>
      <c r="AC6891">
        <v>13</v>
      </c>
      <c r="AD6891">
        <v>3</v>
      </c>
      <c r="AE6891">
        <v>2</v>
      </c>
      <c r="AF6891">
        <v>0</v>
      </c>
      <c r="AG6891">
        <v>0</v>
      </c>
      <c r="AH6891">
        <v>1</v>
      </c>
      <c r="AI6891">
        <v>1.3</v>
      </c>
      <c r="AJ6891">
        <v>5</v>
      </c>
      <c r="AK6891">
        <v>9.5</v>
      </c>
    </row>
    <row r="6892" spans="1:37" x14ac:dyDescent="0.45">
      <c r="A6892" s="56"/>
      <c r="B6892" s="27">
        <v>44268</v>
      </c>
      <c r="C6892" s="16" t="s">
        <v>382</v>
      </c>
      <c r="D6892" s="16" t="s">
        <v>383</v>
      </c>
      <c r="E6892" s="13" t="s">
        <v>384</v>
      </c>
      <c r="F6892" s="16" t="s">
        <v>271</v>
      </c>
      <c r="G6892" t="s">
        <v>387</v>
      </c>
      <c r="H6892" s="14"/>
      <c r="I6892" t="s">
        <v>500</v>
      </c>
      <c r="J6892" s="14"/>
      <c r="K6892">
        <v>2</v>
      </c>
      <c r="L6892">
        <v>0</v>
      </c>
      <c r="M6892" t="s">
        <v>7</v>
      </c>
      <c r="N6892" s="14"/>
      <c r="O6892">
        <v>1</v>
      </c>
      <c r="P6892">
        <v>0</v>
      </c>
      <c r="Q6892" t="s">
        <v>7</v>
      </c>
      <c r="R6892" s="14"/>
      <c r="S6892" s="16">
        <f>Table2[[#This Row],[FTHG]]-Table2[[#This Row],[HTH]]</f>
        <v>1</v>
      </c>
      <c r="T6892" s="14">
        <f>Table2[[#This Row],[FTAG]]-Table2[[#This Row],[HTA]]</f>
        <v>0</v>
      </c>
      <c r="U6892" s="13" t="str">
        <f>IF(Table2[[#This Row],[SHH]]&gt;Table2[[#This Row],[SHA]],"H",IF(Table2[[#This Row],[HTH]]&lt;Table2[[#This Row],[HTA]],"A","D"))</f>
        <v>H</v>
      </c>
      <c r="V6892" s="14"/>
      <c r="W6892">
        <v>18</v>
      </c>
      <c r="X6892">
        <v>11</v>
      </c>
      <c r="Y6892">
        <v>5</v>
      </c>
      <c r="Z6892">
        <v>4</v>
      </c>
      <c r="AA6892">
        <v>12</v>
      </c>
      <c r="AB6892">
        <v>21</v>
      </c>
      <c r="AC6892">
        <v>6</v>
      </c>
      <c r="AD6892">
        <v>2</v>
      </c>
      <c r="AE6892">
        <v>2</v>
      </c>
      <c r="AF6892">
        <v>4</v>
      </c>
      <c r="AG6892">
        <v>0</v>
      </c>
      <c r="AH6892">
        <v>0</v>
      </c>
      <c r="AI6892">
        <v>2.5</v>
      </c>
      <c r="AJ6892">
        <v>3</v>
      </c>
      <c r="AK6892">
        <v>3.1</v>
      </c>
    </row>
    <row r="6893" spans="1:37" x14ac:dyDescent="0.45">
      <c r="A6893" s="56"/>
      <c r="B6893" s="27">
        <v>44268</v>
      </c>
      <c r="C6893" s="16" t="s">
        <v>382</v>
      </c>
      <c r="D6893" s="16" t="s">
        <v>383</v>
      </c>
      <c r="E6893" s="13" t="s">
        <v>384</v>
      </c>
      <c r="F6893" s="16" t="s">
        <v>271</v>
      </c>
      <c r="G6893" t="s">
        <v>499</v>
      </c>
      <c r="H6893" s="14"/>
      <c r="I6893" t="s">
        <v>376</v>
      </c>
      <c r="J6893" s="14"/>
      <c r="K6893">
        <v>0</v>
      </c>
      <c r="L6893">
        <v>1</v>
      </c>
      <c r="M6893" t="s">
        <v>8</v>
      </c>
      <c r="N6893" s="14"/>
      <c r="O6893">
        <v>0</v>
      </c>
      <c r="P6893">
        <v>0</v>
      </c>
      <c r="Q6893" t="s">
        <v>23</v>
      </c>
      <c r="R6893" s="14"/>
      <c r="S6893" s="16">
        <f>Table2[[#This Row],[FTHG]]-Table2[[#This Row],[HTH]]</f>
        <v>0</v>
      </c>
      <c r="T6893" s="14">
        <f>Table2[[#This Row],[FTAG]]-Table2[[#This Row],[HTA]]</f>
        <v>1</v>
      </c>
      <c r="U6893" s="13" t="str">
        <f>IF(Table2[[#This Row],[SHH]]&gt;Table2[[#This Row],[SHA]],"H",IF(Table2[[#This Row],[HTH]]&lt;Table2[[#This Row],[HTA]],"A","D"))</f>
        <v>D</v>
      </c>
      <c r="V6893" s="14"/>
      <c r="W6893">
        <v>4</v>
      </c>
      <c r="X6893">
        <v>14</v>
      </c>
      <c r="Y6893">
        <v>2</v>
      </c>
      <c r="Z6893">
        <v>4</v>
      </c>
      <c r="AA6893">
        <v>17</v>
      </c>
      <c r="AB6893">
        <v>14</v>
      </c>
      <c r="AC6893">
        <v>3</v>
      </c>
      <c r="AD6893">
        <v>5</v>
      </c>
      <c r="AE6893">
        <v>3</v>
      </c>
      <c r="AF6893">
        <v>1</v>
      </c>
      <c r="AG6893">
        <v>0</v>
      </c>
      <c r="AH6893">
        <v>1</v>
      </c>
      <c r="AI6893">
        <v>8</v>
      </c>
      <c r="AJ6893">
        <v>4.5</v>
      </c>
      <c r="AK6893">
        <v>1.4</v>
      </c>
    </row>
    <row r="6894" spans="1:37" x14ac:dyDescent="0.45">
      <c r="A6894" s="56"/>
      <c r="B6894" s="27">
        <v>44269</v>
      </c>
      <c r="C6894" s="16" t="s">
        <v>382</v>
      </c>
      <c r="D6894" s="16" t="s">
        <v>383</v>
      </c>
      <c r="E6894" s="13" t="s">
        <v>384</v>
      </c>
      <c r="F6894" s="16" t="s">
        <v>271</v>
      </c>
      <c r="G6894" t="s">
        <v>398</v>
      </c>
      <c r="H6894" s="14"/>
      <c r="I6894" t="s">
        <v>400</v>
      </c>
      <c r="J6894" s="14"/>
      <c r="K6894">
        <v>1</v>
      </c>
      <c r="L6894">
        <v>1</v>
      </c>
      <c r="M6894" t="s">
        <v>23</v>
      </c>
      <c r="N6894" s="14"/>
      <c r="O6894">
        <v>0</v>
      </c>
      <c r="P6894">
        <v>1</v>
      </c>
      <c r="Q6894" t="s">
        <v>8</v>
      </c>
      <c r="R6894" s="14"/>
      <c r="S6894" s="16">
        <f>Table2[[#This Row],[FTHG]]-Table2[[#This Row],[HTH]]</f>
        <v>1</v>
      </c>
      <c r="T6894" s="14">
        <f>Table2[[#This Row],[FTAG]]-Table2[[#This Row],[HTA]]</f>
        <v>0</v>
      </c>
      <c r="U6894" s="13" t="str">
        <f>IF(Table2[[#This Row],[SHH]]&gt;Table2[[#This Row],[SHA]],"H",IF(Table2[[#This Row],[HTH]]&lt;Table2[[#This Row],[HTA]],"A","D"))</f>
        <v>H</v>
      </c>
      <c r="V6894" s="14"/>
      <c r="W6894">
        <v>9</v>
      </c>
      <c r="X6894">
        <v>13</v>
      </c>
      <c r="Y6894">
        <v>2</v>
      </c>
      <c r="Z6894">
        <v>2</v>
      </c>
      <c r="AA6894">
        <v>12</v>
      </c>
      <c r="AB6894">
        <v>15</v>
      </c>
      <c r="AC6894">
        <v>7</v>
      </c>
      <c r="AD6894">
        <v>5</v>
      </c>
      <c r="AE6894">
        <v>2</v>
      </c>
      <c r="AF6894">
        <v>4</v>
      </c>
      <c r="AG6894">
        <v>0</v>
      </c>
      <c r="AH6894">
        <v>0</v>
      </c>
      <c r="AI6894">
        <v>3</v>
      </c>
      <c r="AJ6894">
        <v>3.2</v>
      </c>
      <c r="AK6894">
        <v>2.4</v>
      </c>
    </row>
    <row r="6895" spans="1:37" x14ac:dyDescent="0.45">
      <c r="A6895" s="56"/>
      <c r="B6895" s="27">
        <v>44269</v>
      </c>
      <c r="C6895" s="16" t="s">
        <v>382</v>
      </c>
      <c r="D6895" s="16" t="s">
        <v>383</v>
      </c>
      <c r="E6895" s="13" t="s">
        <v>384</v>
      </c>
      <c r="F6895" s="16" t="s">
        <v>271</v>
      </c>
      <c r="G6895" t="s">
        <v>381</v>
      </c>
      <c r="H6895" s="14"/>
      <c r="I6895" t="s">
        <v>390</v>
      </c>
      <c r="J6895" s="14"/>
      <c r="K6895">
        <v>2</v>
      </c>
      <c r="L6895">
        <v>4</v>
      </c>
      <c r="M6895" t="s">
        <v>8</v>
      </c>
      <c r="N6895" s="14"/>
      <c r="O6895">
        <v>1</v>
      </c>
      <c r="P6895">
        <v>3</v>
      </c>
      <c r="Q6895" t="s">
        <v>8</v>
      </c>
      <c r="R6895" s="14"/>
      <c r="S6895" s="16">
        <f>Table2[[#This Row],[FTHG]]-Table2[[#This Row],[HTH]]</f>
        <v>1</v>
      </c>
      <c r="T6895" s="14">
        <f>Table2[[#This Row],[FTAG]]-Table2[[#This Row],[HTA]]</f>
        <v>1</v>
      </c>
      <c r="U6895" s="13" t="str">
        <f>IF(Table2[[#This Row],[SHH]]&gt;Table2[[#This Row],[SHA]],"H",IF(Table2[[#This Row],[HTH]]&lt;Table2[[#This Row],[HTA]],"A","D"))</f>
        <v>A</v>
      </c>
      <c r="V6895" s="14"/>
      <c r="W6895">
        <v>20</v>
      </c>
      <c r="X6895">
        <v>11</v>
      </c>
      <c r="Y6895">
        <v>8</v>
      </c>
      <c r="Z6895">
        <v>8</v>
      </c>
      <c r="AA6895">
        <v>20</v>
      </c>
      <c r="AB6895">
        <v>13</v>
      </c>
      <c r="AC6895">
        <v>8</v>
      </c>
      <c r="AD6895">
        <v>6</v>
      </c>
      <c r="AE6895">
        <v>3</v>
      </c>
      <c r="AF6895">
        <v>3</v>
      </c>
      <c r="AG6895">
        <v>1</v>
      </c>
      <c r="AH6895">
        <v>0</v>
      </c>
      <c r="AI6895">
        <v>1.95</v>
      </c>
      <c r="AJ6895">
        <v>3.25</v>
      </c>
      <c r="AK6895">
        <v>4.0999999999999996</v>
      </c>
    </row>
    <row r="6896" spans="1:37" x14ac:dyDescent="0.45">
      <c r="A6896" s="56"/>
      <c r="B6896" s="27">
        <v>44269</v>
      </c>
      <c r="C6896" s="16" t="s">
        <v>382</v>
      </c>
      <c r="D6896" s="16" t="s">
        <v>383</v>
      </c>
      <c r="E6896" s="13" t="s">
        <v>384</v>
      </c>
      <c r="F6896" s="16" t="s">
        <v>271</v>
      </c>
      <c r="G6896" t="s">
        <v>393</v>
      </c>
      <c r="H6896" s="14"/>
      <c r="I6896" t="s">
        <v>379</v>
      </c>
      <c r="J6896" s="14"/>
      <c r="K6896">
        <v>2</v>
      </c>
      <c r="L6896">
        <v>0</v>
      </c>
      <c r="M6896" t="s">
        <v>7</v>
      </c>
      <c r="N6896" s="14"/>
      <c r="O6896">
        <v>0</v>
      </c>
      <c r="P6896">
        <v>0</v>
      </c>
      <c r="Q6896" t="s">
        <v>23</v>
      </c>
      <c r="R6896" s="14"/>
      <c r="S6896" s="16">
        <f>Table2[[#This Row],[FTHG]]-Table2[[#This Row],[HTH]]</f>
        <v>2</v>
      </c>
      <c r="T6896" s="14">
        <f>Table2[[#This Row],[FTAG]]-Table2[[#This Row],[HTA]]</f>
        <v>0</v>
      </c>
      <c r="U6896" s="13" t="str">
        <f>IF(Table2[[#This Row],[SHH]]&gt;Table2[[#This Row],[SHA]],"H",IF(Table2[[#This Row],[HTH]]&lt;Table2[[#This Row],[HTA]],"A","D"))</f>
        <v>H</v>
      </c>
      <c r="V6896" s="14"/>
      <c r="W6896">
        <v>16</v>
      </c>
      <c r="X6896">
        <v>2</v>
      </c>
      <c r="Y6896">
        <v>5</v>
      </c>
      <c r="Z6896">
        <v>2</v>
      </c>
      <c r="AA6896">
        <v>11</v>
      </c>
      <c r="AB6896">
        <v>13</v>
      </c>
      <c r="AC6896">
        <v>10</v>
      </c>
      <c r="AD6896">
        <v>2</v>
      </c>
      <c r="AE6896">
        <v>1</v>
      </c>
      <c r="AF6896">
        <v>2</v>
      </c>
      <c r="AG6896">
        <v>0</v>
      </c>
      <c r="AH6896">
        <v>0</v>
      </c>
      <c r="AI6896">
        <v>1.44</v>
      </c>
      <c r="AJ6896">
        <v>4.5</v>
      </c>
      <c r="AK6896">
        <v>6.5</v>
      </c>
    </row>
    <row r="6897" spans="1:37" x14ac:dyDescent="0.45">
      <c r="A6897" s="56"/>
      <c r="B6897" s="27">
        <v>44270</v>
      </c>
      <c r="C6897" s="16" t="s">
        <v>382</v>
      </c>
      <c r="D6897" s="16" t="s">
        <v>383</v>
      </c>
      <c r="E6897" s="13" t="s">
        <v>384</v>
      </c>
      <c r="F6897" s="16" t="s">
        <v>271</v>
      </c>
      <c r="G6897" t="s">
        <v>498</v>
      </c>
      <c r="H6897" s="14"/>
      <c r="I6897" t="s">
        <v>372</v>
      </c>
      <c r="J6897" s="14"/>
      <c r="K6897">
        <v>2</v>
      </c>
      <c r="L6897">
        <v>2</v>
      </c>
      <c r="M6897" t="s">
        <v>23</v>
      </c>
      <c r="N6897" s="14"/>
      <c r="O6897">
        <v>1</v>
      </c>
      <c r="P6897">
        <v>2</v>
      </c>
      <c r="Q6897" t="s">
        <v>8</v>
      </c>
      <c r="R6897" s="14"/>
      <c r="S6897" s="16">
        <f>Table2[[#This Row],[FTHG]]-Table2[[#This Row],[HTH]]</f>
        <v>1</v>
      </c>
      <c r="T6897" s="14">
        <f>Table2[[#This Row],[FTAG]]-Table2[[#This Row],[HTA]]</f>
        <v>0</v>
      </c>
      <c r="U6897" s="13" t="str">
        <f>IF(Table2[[#This Row],[SHH]]&gt;Table2[[#This Row],[SHA]],"H",IF(Table2[[#This Row],[HTH]]&lt;Table2[[#This Row],[HTA]],"A","D"))</f>
        <v>H</v>
      </c>
      <c r="V6897" s="14"/>
      <c r="W6897">
        <v>17</v>
      </c>
      <c r="X6897">
        <v>9</v>
      </c>
      <c r="Y6897">
        <v>5</v>
      </c>
      <c r="Z6897">
        <v>3</v>
      </c>
      <c r="AA6897">
        <v>20</v>
      </c>
      <c r="AB6897">
        <v>12</v>
      </c>
      <c r="AC6897">
        <v>2</v>
      </c>
      <c r="AD6897">
        <v>4</v>
      </c>
      <c r="AE6897">
        <v>3</v>
      </c>
      <c r="AF6897">
        <v>2</v>
      </c>
      <c r="AG6897">
        <v>0</v>
      </c>
      <c r="AH6897">
        <v>0</v>
      </c>
      <c r="AI6897">
        <v>5</v>
      </c>
      <c r="AJ6897">
        <v>3.75</v>
      </c>
      <c r="AK6897">
        <v>1.66</v>
      </c>
    </row>
    <row r="6898" spans="1:37" x14ac:dyDescent="0.45">
      <c r="A6898" s="56"/>
      <c r="B6898" s="27">
        <v>44274</v>
      </c>
      <c r="C6898" s="16" t="s">
        <v>382</v>
      </c>
      <c r="D6898" s="16" t="s">
        <v>383</v>
      </c>
      <c r="E6898" s="13" t="s">
        <v>384</v>
      </c>
      <c r="F6898" s="16" t="s">
        <v>271</v>
      </c>
      <c r="G6898" t="s">
        <v>390</v>
      </c>
      <c r="H6898" s="14"/>
      <c r="I6898" t="s">
        <v>396</v>
      </c>
      <c r="J6898" s="14"/>
      <c r="K6898">
        <v>2</v>
      </c>
      <c r="L6898">
        <v>0</v>
      </c>
      <c r="M6898" t="s">
        <v>7</v>
      </c>
      <c r="N6898" s="14"/>
      <c r="O6898">
        <v>0</v>
      </c>
      <c r="P6898">
        <v>0</v>
      </c>
      <c r="Q6898" t="s">
        <v>23</v>
      </c>
      <c r="R6898" s="14"/>
      <c r="S6898" s="16">
        <f>Table2[[#This Row],[FTHG]]-Table2[[#This Row],[HTH]]</f>
        <v>2</v>
      </c>
      <c r="T6898" s="14">
        <f>Table2[[#This Row],[FTAG]]-Table2[[#This Row],[HTA]]</f>
        <v>0</v>
      </c>
      <c r="U6898" s="13" t="str">
        <f>IF(Table2[[#This Row],[SHH]]&gt;Table2[[#This Row],[SHA]],"H",IF(Table2[[#This Row],[HTH]]&lt;Table2[[#This Row],[HTA]],"A","D"))</f>
        <v>H</v>
      </c>
      <c r="V6898" s="14"/>
      <c r="W6898">
        <v>10</v>
      </c>
      <c r="X6898">
        <v>9</v>
      </c>
      <c r="Y6898">
        <v>4</v>
      </c>
      <c r="Z6898">
        <v>1</v>
      </c>
      <c r="AA6898">
        <v>19</v>
      </c>
      <c r="AB6898">
        <v>15</v>
      </c>
      <c r="AC6898">
        <v>3</v>
      </c>
      <c r="AD6898">
        <v>3</v>
      </c>
      <c r="AE6898">
        <v>3</v>
      </c>
      <c r="AF6898">
        <v>3</v>
      </c>
      <c r="AG6898">
        <v>1</v>
      </c>
      <c r="AH6898">
        <v>1</v>
      </c>
      <c r="AI6898">
        <v>2</v>
      </c>
      <c r="AJ6898">
        <v>3.2</v>
      </c>
      <c r="AK6898">
        <v>4</v>
      </c>
    </row>
    <row r="6899" spans="1:37" x14ac:dyDescent="0.45">
      <c r="A6899" s="56"/>
      <c r="B6899" s="27">
        <v>44275</v>
      </c>
      <c r="C6899" s="16" t="s">
        <v>382</v>
      </c>
      <c r="D6899" s="16" t="s">
        <v>383</v>
      </c>
      <c r="E6899" s="13" t="s">
        <v>384</v>
      </c>
      <c r="F6899" s="16" t="s">
        <v>271</v>
      </c>
      <c r="G6899" t="s">
        <v>379</v>
      </c>
      <c r="H6899" s="14"/>
      <c r="I6899" t="s">
        <v>398</v>
      </c>
      <c r="J6899" s="14"/>
      <c r="K6899">
        <v>3</v>
      </c>
      <c r="L6899">
        <v>0</v>
      </c>
      <c r="M6899" t="s">
        <v>7</v>
      </c>
      <c r="N6899" s="14"/>
      <c r="O6899">
        <v>3</v>
      </c>
      <c r="P6899">
        <v>0</v>
      </c>
      <c r="Q6899" t="s">
        <v>7</v>
      </c>
      <c r="R6899" s="14"/>
      <c r="S6899" s="16">
        <f>Table2[[#This Row],[FTHG]]-Table2[[#This Row],[HTH]]</f>
        <v>0</v>
      </c>
      <c r="T6899" s="14">
        <f>Table2[[#This Row],[FTAG]]-Table2[[#This Row],[HTA]]</f>
        <v>0</v>
      </c>
      <c r="U6899" s="13" t="str">
        <f>IF(Table2[[#This Row],[SHH]]&gt;Table2[[#This Row],[SHA]],"H",IF(Table2[[#This Row],[HTH]]&lt;Table2[[#This Row],[HTA]],"A","D"))</f>
        <v>D</v>
      </c>
      <c r="V6899" s="14"/>
      <c r="W6899">
        <v>14</v>
      </c>
      <c r="X6899">
        <v>9</v>
      </c>
      <c r="Y6899">
        <v>8</v>
      </c>
      <c r="Z6899">
        <v>0</v>
      </c>
      <c r="AA6899">
        <v>15</v>
      </c>
      <c r="AB6899">
        <v>6</v>
      </c>
      <c r="AC6899">
        <v>5</v>
      </c>
      <c r="AD6899">
        <v>10</v>
      </c>
      <c r="AE6899">
        <v>4</v>
      </c>
      <c r="AF6899">
        <v>1</v>
      </c>
      <c r="AG6899">
        <v>0</v>
      </c>
      <c r="AH6899">
        <v>0</v>
      </c>
      <c r="AI6899">
        <v>1.85</v>
      </c>
      <c r="AJ6899">
        <v>3.4</v>
      </c>
      <c r="AK6899">
        <v>4.33</v>
      </c>
    </row>
    <row r="6900" spans="1:37" x14ac:dyDescent="0.45">
      <c r="A6900" s="56"/>
      <c r="B6900" s="27">
        <v>44275</v>
      </c>
      <c r="C6900" s="16" t="s">
        <v>382</v>
      </c>
      <c r="D6900" s="16" t="s">
        <v>383</v>
      </c>
      <c r="E6900" s="13" t="s">
        <v>384</v>
      </c>
      <c r="F6900" s="16" t="s">
        <v>271</v>
      </c>
      <c r="G6900" t="s">
        <v>387</v>
      </c>
      <c r="H6900" s="14"/>
      <c r="I6900" t="s">
        <v>499</v>
      </c>
      <c r="J6900" s="14"/>
      <c r="K6900">
        <v>1</v>
      </c>
      <c r="L6900">
        <v>1</v>
      </c>
      <c r="M6900" t="s">
        <v>23</v>
      </c>
      <c r="N6900" s="14"/>
      <c r="O6900">
        <v>0</v>
      </c>
      <c r="P6900">
        <v>1</v>
      </c>
      <c r="Q6900" t="s">
        <v>8</v>
      </c>
      <c r="R6900" s="14"/>
      <c r="S6900" s="16">
        <f>Table2[[#This Row],[FTHG]]-Table2[[#This Row],[HTH]]</f>
        <v>1</v>
      </c>
      <c r="T6900" s="14">
        <f>Table2[[#This Row],[FTAG]]-Table2[[#This Row],[HTA]]</f>
        <v>0</v>
      </c>
      <c r="U6900" s="13" t="str">
        <f>IF(Table2[[#This Row],[SHH]]&gt;Table2[[#This Row],[SHA]],"H",IF(Table2[[#This Row],[HTH]]&lt;Table2[[#This Row],[HTA]],"A","D"))</f>
        <v>H</v>
      </c>
      <c r="V6900" s="14"/>
      <c r="W6900">
        <v>16</v>
      </c>
      <c r="X6900">
        <v>5</v>
      </c>
      <c r="Y6900">
        <v>5</v>
      </c>
      <c r="Z6900">
        <v>4</v>
      </c>
      <c r="AA6900">
        <v>15</v>
      </c>
      <c r="AB6900">
        <v>15</v>
      </c>
      <c r="AC6900">
        <v>6</v>
      </c>
      <c r="AD6900">
        <v>4</v>
      </c>
      <c r="AE6900">
        <v>4</v>
      </c>
      <c r="AF6900">
        <v>1</v>
      </c>
      <c r="AG6900">
        <v>2</v>
      </c>
      <c r="AH6900">
        <v>0</v>
      </c>
      <c r="AI6900">
        <v>1.75</v>
      </c>
      <c r="AJ6900">
        <v>3.4</v>
      </c>
      <c r="AK6900">
        <v>5</v>
      </c>
    </row>
    <row r="6901" spans="1:37" x14ac:dyDescent="0.45">
      <c r="A6901" s="56"/>
      <c r="B6901" s="27">
        <v>44275</v>
      </c>
      <c r="C6901" s="16" t="s">
        <v>382</v>
      </c>
      <c r="D6901" s="16" t="s">
        <v>383</v>
      </c>
      <c r="E6901" s="13" t="s">
        <v>384</v>
      </c>
      <c r="F6901" s="16" t="s">
        <v>271</v>
      </c>
      <c r="G6901" t="s">
        <v>500</v>
      </c>
      <c r="H6901" s="14"/>
      <c r="I6901" t="s">
        <v>393</v>
      </c>
      <c r="J6901" s="14"/>
      <c r="K6901">
        <v>1</v>
      </c>
      <c r="L6901">
        <v>2</v>
      </c>
      <c r="M6901" t="s">
        <v>8</v>
      </c>
      <c r="N6901" s="14"/>
      <c r="O6901">
        <v>0</v>
      </c>
      <c r="P6901">
        <v>1</v>
      </c>
      <c r="Q6901" t="s">
        <v>8</v>
      </c>
      <c r="R6901" s="14"/>
      <c r="S6901" s="16">
        <f>Table2[[#This Row],[FTHG]]-Table2[[#This Row],[HTH]]</f>
        <v>1</v>
      </c>
      <c r="T6901" s="14">
        <f>Table2[[#This Row],[FTAG]]-Table2[[#This Row],[HTA]]</f>
        <v>1</v>
      </c>
      <c r="U6901" s="13" t="str">
        <f>IF(Table2[[#This Row],[SHH]]&gt;Table2[[#This Row],[SHA]],"H",IF(Table2[[#This Row],[HTH]]&lt;Table2[[#This Row],[HTA]],"A","D"))</f>
        <v>A</v>
      </c>
      <c r="V6901" s="14"/>
      <c r="W6901">
        <v>8</v>
      </c>
      <c r="X6901">
        <v>12</v>
      </c>
      <c r="Y6901">
        <v>3</v>
      </c>
      <c r="Z6901">
        <v>3</v>
      </c>
      <c r="AA6901">
        <v>14</v>
      </c>
      <c r="AB6901">
        <v>10</v>
      </c>
      <c r="AC6901">
        <v>2</v>
      </c>
      <c r="AD6901">
        <v>4</v>
      </c>
      <c r="AE6901">
        <v>4</v>
      </c>
      <c r="AF6901">
        <v>2</v>
      </c>
      <c r="AG6901">
        <v>1</v>
      </c>
      <c r="AH6901">
        <v>0</v>
      </c>
      <c r="AI6901">
        <v>7.5</v>
      </c>
      <c r="AJ6901">
        <v>4.2</v>
      </c>
      <c r="AK6901">
        <v>1.44</v>
      </c>
    </row>
    <row r="6902" spans="1:37" x14ac:dyDescent="0.45">
      <c r="A6902" s="56"/>
      <c r="B6902" s="27">
        <v>44275</v>
      </c>
      <c r="C6902" s="16" t="s">
        <v>382</v>
      </c>
      <c r="D6902" s="16" t="s">
        <v>383</v>
      </c>
      <c r="E6902" s="13" t="s">
        <v>384</v>
      </c>
      <c r="F6902" s="16" t="s">
        <v>271</v>
      </c>
      <c r="G6902" t="s">
        <v>376</v>
      </c>
      <c r="H6902" s="14"/>
      <c r="I6902" t="s">
        <v>381</v>
      </c>
      <c r="J6902" s="14"/>
      <c r="K6902">
        <v>1</v>
      </c>
      <c r="L6902">
        <v>0</v>
      </c>
      <c r="M6902" t="s">
        <v>7</v>
      </c>
      <c r="N6902" s="14"/>
      <c r="O6902">
        <v>1</v>
      </c>
      <c r="P6902">
        <v>0</v>
      </c>
      <c r="Q6902" t="s">
        <v>7</v>
      </c>
      <c r="R6902" s="14"/>
      <c r="S6902" s="16">
        <f>Table2[[#This Row],[FTHG]]-Table2[[#This Row],[HTH]]</f>
        <v>0</v>
      </c>
      <c r="T6902" s="14">
        <f>Table2[[#This Row],[FTAG]]-Table2[[#This Row],[HTA]]</f>
        <v>0</v>
      </c>
      <c r="U6902" s="13" t="str">
        <f>IF(Table2[[#This Row],[SHH]]&gt;Table2[[#This Row],[SHA]],"H",IF(Table2[[#This Row],[HTH]]&lt;Table2[[#This Row],[HTA]],"A","D"))</f>
        <v>D</v>
      </c>
      <c r="V6902" s="14"/>
      <c r="W6902">
        <v>10</v>
      </c>
      <c r="X6902">
        <v>4</v>
      </c>
      <c r="Y6902">
        <v>4</v>
      </c>
      <c r="Z6902">
        <v>1</v>
      </c>
      <c r="AA6902">
        <v>10</v>
      </c>
      <c r="AB6902">
        <v>14</v>
      </c>
      <c r="AC6902">
        <v>5</v>
      </c>
      <c r="AD6902">
        <v>6</v>
      </c>
      <c r="AE6902">
        <v>2</v>
      </c>
      <c r="AF6902">
        <v>1</v>
      </c>
      <c r="AG6902">
        <v>0</v>
      </c>
      <c r="AH6902">
        <v>0</v>
      </c>
      <c r="AI6902">
        <v>1.5</v>
      </c>
      <c r="AJ6902">
        <v>3.8</v>
      </c>
      <c r="AK6902">
        <v>7</v>
      </c>
    </row>
    <row r="6903" spans="1:37" x14ac:dyDescent="0.45">
      <c r="A6903" s="56"/>
      <c r="B6903" s="27">
        <v>44276</v>
      </c>
      <c r="C6903" s="16" t="s">
        <v>382</v>
      </c>
      <c r="D6903" s="16" t="s">
        <v>383</v>
      </c>
      <c r="E6903" s="13" t="s">
        <v>384</v>
      </c>
      <c r="F6903" s="16" t="s">
        <v>271</v>
      </c>
      <c r="G6903" t="s">
        <v>400</v>
      </c>
      <c r="H6903" s="14"/>
      <c r="I6903" t="s">
        <v>373</v>
      </c>
      <c r="J6903" s="14"/>
      <c r="K6903">
        <v>0</v>
      </c>
      <c r="L6903">
        <v>0</v>
      </c>
      <c r="M6903" t="s">
        <v>23</v>
      </c>
      <c r="N6903" s="14"/>
      <c r="O6903">
        <v>0</v>
      </c>
      <c r="P6903">
        <v>0</v>
      </c>
      <c r="Q6903" t="s">
        <v>23</v>
      </c>
      <c r="R6903" s="14"/>
      <c r="S6903" s="16">
        <f>Table2[[#This Row],[FTHG]]-Table2[[#This Row],[HTH]]</f>
        <v>0</v>
      </c>
      <c r="T6903" s="14">
        <f>Table2[[#This Row],[FTAG]]-Table2[[#This Row],[HTA]]</f>
        <v>0</v>
      </c>
      <c r="U6903" s="13" t="str">
        <f>IF(Table2[[#This Row],[SHH]]&gt;Table2[[#This Row],[SHA]],"H",IF(Table2[[#This Row],[HTH]]&lt;Table2[[#This Row],[HTA]],"A","D"))</f>
        <v>D</v>
      </c>
      <c r="V6903" s="14"/>
      <c r="W6903">
        <v>19</v>
      </c>
      <c r="X6903">
        <v>6</v>
      </c>
      <c r="Y6903">
        <v>7</v>
      </c>
      <c r="Z6903">
        <v>3</v>
      </c>
      <c r="AA6903">
        <v>18</v>
      </c>
      <c r="AB6903">
        <v>14</v>
      </c>
      <c r="AC6903">
        <v>9</v>
      </c>
      <c r="AD6903">
        <v>2</v>
      </c>
      <c r="AE6903">
        <v>3</v>
      </c>
      <c r="AF6903">
        <v>0</v>
      </c>
      <c r="AG6903">
        <v>0</v>
      </c>
      <c r="AH6903">
        <v>1</v>
      </c>
      <c r="AI6903">
        <v>2</v>
      </c>
      <c r="AJ6903">
        <v>3.1</v>
      </c>
      <c r="AK6903">
        <v>4</v>
      </c>
    </row>
    <row r="6904" spans="1:37" x14ac:dyDescent="0.45">
      <c r="A6904" s="56"/>
      <c r="B6904" s="27">
        <v>44276</v>
      </c>
      <c r="C6904" s="16" t="s">
        <v>382</v>
      </c>
      <c r="D6904" s="16" t="s">
        <v>383</v>
      </c>
      <c r="E6904" s="13" t="s">
        <v>384</v>
      </c>
      <c r="F6904" s="16" t="s">
        <v>271</v>
      </c>
      <c r="G6904" t="s">
        <v>378</v>
      </c>
      <c r="H6904" s="14"/>
      <c r="I6904" t="s">
        <v>375</v>
      </c>
      <c r="J6904" s="14"/>
      <c r="K6904">
        <v>0</v>
      </c>
      <c r="L6904">
        <v>1</v>
      </c>
      <c r="M6904" t="s">
        <v>8</v>
      </c>
      <c r="N6904" s="14"/>
      <c r="O6904">
        <v>0</v>
      </c>
      <c r="P6904">
        <v>1</v>
      </c>
      <c r="Q6904" t="s">
        <v>8</v>
      </c>
      <c r="R6904" s="14"/>
      <c r="S6904" s="16">
        <f>Table2[[#This Row],[FTHG]]-Table2[[#This Row],[HTH]]</f>
        <v>0</v>
      </c>
      <c r="T6904" s="14">
        <f>Table2[[#This Row],[FTAG]]-Table2[[#This Row],[HTA]]</f>
        <v>0</v>
      </c>
      <c r="U6904" s="13" t="str">
        <f>IF(Table2[[#This Row],[SHH]]&gt;Table2[[#This Row],[SHA]],"H",IF(Table2[[#This Row],[HTH]]&lt;Table2[[#This Row],[HTA]],"A","D"))</f>
        <v>A</v>
      </c>
      <c r="V6904" s="14"/>
      <c r="W6904">
        <v>14</v>
      </c>
      <c r="X6904">
        <v>19</v>
      </c>
      <c r="Y6904">
        <v>5</v>
      </c>
      <c r="Z6904">
        <v>8</v>
      </c>
      <c r="AA6904">
        <v>23</v>
      </c>
      <c r="AB6904">
        <v>21</v>
      </c>
      <c r="AC6904">
        <v>5</v>
      </c>
      <c r="AD6904">
        <v>9</v>
      </c>
      <c r="AE6904">
        <v>2</v>
      </c>
      <c r="AF6904">
        <v>1</v>
      </c>
      <c r="AG6904">
        <v>0</v>
      </c>
      <c r="AH6904">
        <v>0</v>
      </c>
      <c r="AI6904">
        <v>2.1</v>
      </c>
      <c r="AJ6904">
        <v>3.2</v>
      </c>
      <c r="AK6904">
        <v>3.5</v>
      </c>
    </row>
    <row r="6905" spans="1:37" x14ac:dyDescent="0.45">
      <c r="A6905" s="56"/>
      <c r="B6905" s="27">
        <v>44276</v>
      </c>
      <c r="C6905" s="16" t="s">
        <v>382</v>
      </c>
      <c r="D6905" s="16" t="s">
        <v>383</v>
      </c>
      <c r="E6905" s="13" t="s">
        <v>384</v>
      </c>
      <c r="F6905" s="16" t="s">
        <v>271</v>
      </c>
      <c r="G6905" t="s">
        <v>380</v>
      </c>
      <c r="H6905" s="14"/>
      <c r="I6905" t="s">
        <v>498</v>
      </c>
      <c r="J6905" s="14"/>
      <c r="K6905">
        <v>0</v>
      </c>
      <c r="L6905">
        <v>4</v>
      </c>
      <c r="M6905" t="s">
        <v>8</v>
      </c>
      <c r="N6905" s="14"/>
      <c r="O6905">
        <v>0</v>
      </c>
      <c r="P6905">
        <v>2</v>
      </c>
      <c r="Q6905" t="s">
        <v>8</v>
      </c>
      <c r="R6905" s="14"/>
      <c r="S6905" s="16">
        <f>Table2[[#This Row],[FTHG]]-Table2[[#This Row],[HTH]]</f>
        <v>0</v>
      </c>
      <c r="T6905" s="14">
        <f>Table2[[#This Row],[FTAG]]-Table2[[#This Row],[HTA]]</f>
        <v>2</v>
      </c>
      <c r="U6905" s="13" t="str">
        <f>IF(Table2[[#This Row],[SHH]]&gt;Table2[[#This Row],[SHA]],"H",IF(Table2[[#This Row],[HTH]]&lt;Table2[[#This Row],[HTA]],"A","D"))</f>
        <v>A</v>
      </c>
      <c r="V6905" s="14"/>
      <c r="W6905">
        <v>8</v>
      </c>
      <c r="X6905">
        <v>13</v>
      </c>
      <c r="Y6905">
        <v>2</v>
      </c>
      <c r="Z6905">
        <v>7</v>
      </c>
      <c r="AA6905">
        <v>13</v>
      </c>
      <c r="AB6905">
        <v>15</v>
      </c>
      <c r="AC6905">
        <v>5</v>
      </c>
      <c r="AD6905">
        <v>1</v>
      </c>
      <c r="AE6905">
        <v>3</v>
      </c>
      <c r="AF6905">
        <v>2</v>
      </c>
      <c r="AG6905">
        <v>0</v>
      </c>
      <c r="AH6905">
        <v>0</v>
      </c>
      <c r="AI6905">
        <v>2.7</v>
      </c>
      <c r="AJ6905">
        <v>3</v>
      </c>
      <c r="AK6905">
        <v>2.75</v>
      </c>
    </row>
    <row r="6906" spans="1:37" x14ac:dyDescent="0.45">
      <c r="A6906" s="56"/>
      <c r="B6906" s="27">
        <v>44276</v>
      </c>
      <c r="C6906" s="16" t="s">
        <v>382</v>
      </c>
      <c r="D6906" s="16" t="s">
        <v>383</v>
      </c>
      <c r="E6906" s="13" t="s">
        <v>384</v>
      </c>
      <c r="F6906" s="16" t="s">
        <v>271</v>
      </c>
      <c r="G6906" t="s">
        <v>372</v>
      </c>
      <c r="H6906" s="14"/>
      <c r="I6906" t="s">
        <v>371</v>
      </c>
      <c r="J6906" s="14"/>
      <c r="K6906">
        <v>0</v>
      </c>
      <c r="L6906">
        <v>2</v>
      </c>
      <c r="M6906" t="s">
        <v>8</v>
      </c>
      <c r="N6906" s="14"/>
      <c r="O6906">
        <v>0</v>
      </c>
      <c r="P6906">
        <v>1</v>
      </c>
      <c r="Q6906" t="s">
        <v>8</v>
      </c>
      <c r="R6906" s="14"/>
      <c r="S6906" s="16">
        <f>Table2[[#This Row],[FTHG]]-Table2[[#This Row],[HTH]]</f>
        <v>0</v>
      </c>
      <c r="T6906" s="14">
        <f>Table2[[#This Row],[FTAG]]-Table2[[#This Row],[HTA]]</f>
        <v>1</v>
      </c>
      <c r="U6906" s="13" t="str">
        <f>IF(Table2[[#This Row],[SHH]]&gt;Table2[[#This Row],[SHA]],"H",IF(Table2[[#This Row],[HTH]]&lt;Table2[[#This Row],[HTA]],"A","D"))</f>
        <v>A</v>
      </c>
      <c r="V6906" s="14"/>
      <c r="W6906">
        <v>8</v>
      </c>
      <c r="X6906">
        <v>10</v>
      </c>
      <c r="Y6906">
        <v>3</v>
      </c>
      <c r="Z6906">
        <v>5</v>
      </c>
      <c r="AA6906">
        <v>9</v>
      </c>
      <c r="AB6906">
        <v>17</v>
      </c>
      <c r="AC6906">
        <v>2</v>
      </c>
      <c r="AD6906">
        <v>1</v>
      </c>
      <c r="AE6906">
        <v>2</v>
      </c>
      <c r="AF6906">
        <v>4</v>
      </c>
      <c r="AG6906">
        <v>1</v>
      </c>
      <c r="AH6906">
        <v>0</v>
      </c>
      <c r="AI6906">
        <v>3</v>
      </c>
      <c r="AJ6906">
        <v>3.5</v>
      </c>
      <c r="AK6906">
        <v>2.25</v>
      </c>
    </row>
    <row r="6907" spans="1:37" x14ac:dyDescent="0.45">
      <c r="A6907" s="56"/>
      <c r="B6907" s="27">
        <v>44288</v>
      </c>
      <c r="C6907" s="16" t="s">
        <v>382</v>
      </c>
      <c r="D6907" s="16" t="s">
        <v>383</v>
      </c>
      <c r="E6907" s="13" t="s">
        <v>384</v>
      </c>
      <c r="F6907" s="16" t="s">
        <v>271</v>
      </c>
      <c r="G6907" t="s">
        <v>396</v>
      </c>
      <c r="H6907" s="14"/>
      <c r="I6907" t="s">
        <v>500</v>
      </c>
      <c r="J6907" s="14"/>
      <c r="K6907">
        <v>1</v>
      </c>
      <c r="L6907">
        <v>5</v>
      </c>
      <c r="M6907" t="s">
        <v>8</v>
      </c>
      <c r="N6907" s="14"/>
      <c r="O6907">
        <v>0</v>
      </c>
      <c r="P6907">
        <v>2</v>
      </c>
      <c r="Q6907" t="s">
        <v>8</v>
      </c>
      <c r="R6907" s="14"/>
      <c r="S6907" s="16">
        <f>Table2[[#This Row],[FTHG]]-Table2[[#This Row],[HTH]]</f>
        <v>1</v>
      </c>
      <c r="T6907" s="14">
        <f>Table2[[#This Row],[FTAG]]-Table2[[#This Row],[HTA]]</f>
        <v>3</v>
      </c>
      <c r="U6907" s="13" t="str">
        <f>IF(Table2[[#This Row],[SHH]]&gt;Table2[[#This Row],[SHA]],"H",IF(Table2[[#This Row],[HTH]]&lt;Table2[[#This Row],[HTA]],"A","D"))</f>
        <v>A</v>
      </c>
      <c r="V6907" s="14"/>
      <c r="W6907">
        <v>12</v>
      </c>
      <c r="X6907">
        <v>18</v>
      </c>
      <c r="Y6907">
        <v>2</v>
      </c>
      <c r="Z6907">
        <v>10</v>
      </c>
      <c r="AA6907">
        <v>7</v>
      </c>
      <c r="AB6907">
        <v>17</v>
      </c>
      <c r="AC6907">
        <v>6</v>
      </c>
      <c r="AD6907">
        <v>6</v>
      </c>
      <c r="AE6907">
        <v>3</v>
      </c>
      <c r="AF6907">
        <v>1</v>
      </c>
      <c r="AG6907">
        <v>0</v>
      </c>
      <c r="AH6907">
        <v>0</v>
      </c>
      <c r="AI6907">
        <v>2.9</v>
      </c>
      <c r="AJ6907">
        <v>3.2</v>
      </c>
      <c r="AK6907">
        <v>2.5</v>
      </c>
    </row>
    <row r="6908" spans="1:37" x14ac:dyDescent="0.45">
      <c r="A6908" s="56"/>
      <c r="B6908" s="27">
        <v>44289</v>
      </c>
      <c r="C6908" s="16" t="s">
        <v>382</v>
      </c>
      <c r="D6908" s="16" t="s">
        <v>383</v>
      </c>
      <c r="E6908" s="13" t="s">
        <v>384</v>
      </c>
      <c r="F6908" s="16" t="s">
        <v>271</v>
      </c>
      <c r="G6908" t="s">
        <v>400</v>
      </c>
      <c r="H6908" s="14"/>
      <c r="I6908" t="s">
        <v>390</v>
      </c>
      <c r="J6908" s="14"/>
      <c r="K6908">
        <v>0</v>
      </c>
      <c r="L6908">
        <v>2</v>
      </c>
      <c r="M6908" t="s">
        <v>8</v>
      </c>
      <c r="N6908" s="14"/>
      <c r="O6908">
        <v>0</v>
      </c>
      <c r="P6908">
        <v>0</v>
      </c>
      <c r="Q6908" t="s">
        <v>23</v>
      </c>
      <c r="R6908" s="14"/>
      <c r="S6908" s="16">
        <f>Table2[[#This Row],[FTHG]]-Table2[[#This Row],[HTH]]</f>
        <v>0</v>
      </c>
      <c r="T6908" s="14">
        <f>Table2[[#This Row],[FTAG]]-Table2[[#This Row],[HTA]]</f>
        <v>2</v>
      </c>
      <c r="U6908" s="13" t="str">
        <f>IF(Table2[[#This Row],[SHH]]&gt;Table2[[#This Row],[SHA]],"H",IF(Table2[[#This Row],[HTH]]&lt;Table2[[#This Row],[HTA]],"A","D"))</f>
        <v>D</v>
      </c>
      <c r="V6908" s="14"/>
      <c r="W6908">
        <v>10</v>
      </c>
      <c r="X6908">
        <v>8</v>
      </c>
      <c r="Y6908">
        <v>3</v>
      </c>
      <c r="Z6908">
        <v>3</v>
      </c>
      <c r="AA6908">
        <v>12</v>
      </c>
      <c r="AB6908">
        <v>15</v>
      </c>
      <c r="AC6908">
        <v>4</v>
      </c>
      <c r="AD6908">
        <v>6</v>
      </c>
      <c r="AE6908">
        <v>3</v>
      </c>
      <c r="AF6908">
        <v>3</v>
      </c>
      <c r="AG6908">
        <v>1</v>
      </c>
      <c r="AH6908">
        <v>0</v>
      </c>
      <c r="AI6908">
        <v>2.0499999999999998</v>
      </c>
      <c r="AJ6908">
        <v>3.2</v>
      </c>
      <c r="AK6908">
        <v>3.8</v>
      </c>
    </row>
    <row r="6909" spans="1:37" x14ac:dyDescent="0.45">
      <c r="A6909" s="56"/>
      <c r="B6909" s="27">
        <v>44289</v>
      </c>
      <c r="C6909" s="16" t="s">
        <v>382</v>
      </c>
      <c r="D6909" s="16" t="s">
        <v>383</v>
      </c>
      <c r="E6909" s="13" t="s">
        <v>384</v>
      </c>
      <c r="F6909" s="16" t="s">
        <v>271</v>
      </c>
      <c r="G6909" t="s">
        <v>393</v>
      </c>
      <c r="H6909" s="14"/>
      <c r="I6909" t="s">
        <v>387</v>
      </c>
      <c r="J6909" s="14"/>
      <c r="K6909">
        <v>2</v>
      </c>
      <c r="L6909">
        <v>1</v>
      </c>
      <c r="M6909" t="s">
        <v>7</v>
      </c>
      <c r="N6909" s="14"/>
      <c r="O6909">
        <v>0</v>
      </c>
      <c r="P6909">
        <v>0</v>
      </c>
      <c r="Q6909" t="s">
        <v>23</v>
      </c>
      <c r="R6909" s="14"/>
      <c r="S6909" s="16">
        <f>Table2[[#This Row],[FTHG]]-Table2[[#This Row],[HTH]]</f>
        <v>2</v>
      </c>
      <c r="T6909" s="14">
        <f>Table2[[#This Row],[FTAG]]-Table2[[#This Row],[HTA]]</f>
        <v>1</v>
      </c>
      <c r="U6909" s="13" t="str">
        <f>IF(Table2[[#This Row],[SHH]]&gt;Table2[[#This Row],[SHA]],"H",IF(Table2[[#This Row],[HTH]]&lt;Table2[[#This Row],[HTA]],"A","D"))</f>
        <v>H</v>
      </c>
      <c r="V6909" s="14"/>
      <c r="W6909">
        <v>17</v>
      </c>
      <c r="X6909">
        <v>5</v>
      </c>
      <c r="Y6909">
        <v>6</v>
      </c>
      <c r="Z6909">
        <v>3</v>
      </c>
      <c r="AA6909">
        <v>17</v>
      </c>
      <c r="AB6909">
        <v>23</v>
      </c>
      <c r="AC6909">
        <v>7</v>
      </c>
      <c r="AD6909">
        <v>5</v>
      </c>
      <c r="AE6909">
        <v>3</v>
      </c>
      <c r="AF6909">
        <v>3</v>
      </c>
      <c r="AG6909">
        <v>0</v>
      </c>
      <c r="AH6909">
        <v>0</v>
      </c>
      <c r="AI6909">
        <v>1.25</v>
      </c>
      <c r="AJ6909">
        <v>5.5</v>
      </c>
      <c r="AK6909">
        <v>12</v>
      </c>
    </row>
    <row r="6910" spans="1:37" x14ac:dyDescent="0.45">
      <c r="A6910" s="56"/>
      <c r="B6910" s="27">
        <v>44290</v>
      </c>
      <c r="C6910" s="16" t="s">
        <v>382</v>
      </c>
      <c r="D6910" s="16" t="s">
        <v>383</v>
      </c>
      <c r="E6910" s="13" t="s">
        <v>384</v>
      </c>
      <c r="F6910" s="16" t="s">
        <v>271</v>
      </c>
      <c r="G6910" t="s">
        <v>373</v>
      </c>
      <c r="H6910" s="14"/>
      <c r="I6910" t="s">
        <v>378</v>
      </c>
      <c r="J6910" s="14"/>
      <c r="K6910">
        <v>0</v>
      </c>
      <c r="L6910">
        <v>2</v>
      </c>
      <c r="M6910" t="s">
        <v>8</v>
      </c>
      <c r="N6910" s="14"/>
      <c r="O6910">
        <v>0</v>
      </c>
      <c r="P6910">
        <v>1</v>
      </c>
      <c r="Q6910" t="s">
        <v>8</v>
      </c>
      <c r="R6910" s="14"/>
      <c r="S6910" s="16">
        <f>Table2[[#This Row],[FTHG]]-Table2[[#This Row],[HTH]]</f>
        <v>0</v>
      </c>
      <c r="T6910" s="14">
        <f>Table2[[#This Row],[FTAG]]-Table2[[#This Row],[HTA]]</f>
        <v>1</v>
      </c>
      <c r="U6910" s="13" t="str">
        <f>IF(Table2[[#This Row],[SHH]]&gt;Table2[[#This Row],[SHA]],"H",IF(Table2[[#This Row],[HTH]]&lt;Table2[[#This Row],[HTA]],"A","D"))</f>
        <v>A</v>
      </c>
      <c r="V6910" s="14"/>
      <c r="W6910">
        <v>10</v>
      </c>
      <c r="X6910">
        <v>10</v>
      </c>
      <c r="Y6910">
        <v>2</v>
      </c>
      <c r="Z6910">
        <v>6</v>
      </c>
      <c r="AA6910">
        <v>12</v>
      </c>
      <c r="AB6910">
        <v>17</v>
      </c>
      <c r="AC6910">
        <v>5</v>
      </c>
      <c r="AD6910">
        <v>4</v>
      </c>
      <c r="AE6910">
        <v>3</v>
      </c>
      <c r="AF6910">
        <v>4</v>
      </c>
      <c r="AG6910">
        <v>0</v>
      </c>
      <c r="AH6910">
        <v>1</v>
      </c>
      <c r="AI6910">
        <v>2.7</v>
      </c>
      <c r="AJ6910">
        <v>3</v>
      </c>
      <c r="AK6910">
        <v>2.8</v>
      </c>
    </row>
    <row r="6911" spans="1:37" x14ac:dyDescent="0.45">
      <c r="A6911" s="56"/>
      <c r="B6911" s="27">
        <v>44290</v>
      </c>
      <c r="C6911" s="16" t="s">
        <v>382</v>
      </c>
      <c r="D6911" s="16" t="s">
        <v>383</v>
      </c>
      <c r="E6911" s="13" t="s">
        <v>384</v>
      </c>
      <c r="F6911" s="16" t="s">
        <v>271</v>
      </c>
      <c r="G6911" t="s">
        <v>381</v>
      </c>
      <c r="H6911" s="14"/>
      <c r="I6911" t="s">
        <v>499</v>
      </c>
      <c r="J6911" s="14"/>
      <c r="K6911">
        <v>1</v>
      </c>
      <c r="L6911">
        <v>2</v>
      </c>
      <c r="M6911" t="s">
        <v>8</v>
      </c>
      <c r="N6911" s="14"/>
      <c r="O6911">
        <v>1</v>
      </c>
      <c r="P6911">
        <v>1</v>
      </c>
      <c r="Q6911" t="s">
        <v>23</v>
      </c>
      <c r="R6911" s="14"/>
      <c r="S6911" s="16">
        <f>Table2[[#This Row],[FTHG]]-Table2[[#This Row],[HTH]]</f>
        <v>0</v>
      </c>
      <c r="T6911" s="14">
        <f>Table2[[#This Row],[FTAG]]-Table2[[#This Row],[HTA]]</f>
        <v>1</v>
      </c>
      <c r="U6911" s="13" t="str">
        <f>IF(Table2[[#This Row],[SHH]]&gt;Table2[[#This Row],[SHA]],"H",IF(Table2[[#This Row],[HTH]]&lt;Table2[[#This Row],[HTA]],"A","D"))</f>
        <v>D</v>
      </c>
      <c r="V6911" s="14"/>
      <c r="W6911">
        <v>16</v>
      </c>
      <c r="X6911">
        <v>10</v>
      </c>
      <c r="Y6911">
        <v>6</v>
      </c>
      <c r="Z6911">
        <v>3</v>
      </c>
      <c r="AA6911">
        <v>12</v>
      </c>
      <c r="AB6911">
        <v>10</v>
      </c>
      <c r="AC6911">
        <v>11</v>
      </c>
      <c r="AD6911">
        <v>5</v>
      </c>
      <c r="AE6911">
        <v>2</v>
      </c>
      <c r="AF6911">
        <v>0</v>
      </c>
      <c r="AG6911">
        <v>0</v>
      </c>
      <c r="AH6911">
        <v>0</v>
      </c>
      <c r="AI6911">
        <v>1.61</v>
      </c>
      <c r="AJ6911">
        <v>3.75</v>
      </c>
      <c r="AK6911">
        <v>5.5</v>
      </c>
    </row>
    <row r="6912" spans="1:37" x14ac:dyDescent="0.45">
      <c r="A6912" s="56"/>
      <c r="B6912" s="27">
        <v>44290</v>
      </c>
      <c r="C6912" s="16" t="s">
        <v>382</v>
      </c>
      <c r="D6912" s="16" t="s">
        <v>383</v>
      </c>
      <c r="E6912" s="13" t="s">
        <v>384</v>
      </c>
      <c r="F6912" s="16" t="s">
        <v>271</v>
      </c>
      <c r="G6912" t="s">
        <v>498</v>
      </c>
      <c r="H6912" s="14"/>
      <c r="I6912" t="s">
        <v>379</v>
      </c>
      <c r="J6912" s="14"/>
      <c r="K6912">
        <v>2</v>
      </c>
      <c r="L6912">
        <v>0</v>
      </c>
      <c r="M6912" t="s">
        <v>7</v>
      </c>
      <c r="N6912" s="14"/>
      <c r="O6912">
        <v>1</v>
      </c>
      <c r="P6912">
        <v>0</v>
      </c>
      <c r="Q6912" t="s">
        <v>7</v>
      </c>
      <c r="R6912" s="14"/>
      <c r="S6912" s="16">
        <f>Table2[[#This Row],[FTHG]]-Table2[[#This Row],[HTH]]</f>
        <v>1</v>
      </c>
      <c r="T6912" s="14">
        <f>Table2[[#This Row],[FTAG]]-Table2[[#This Row],[HTA]]</f>
        <v>0</v>
      </c>
      <c r="U6912" s="13" t="str">
        <f>IF(Table2[[#This Row],[SHH]]&gt;Table2[[#This Row],[SHA]],"H",IF(Table2[[#This Row],[HTH]]&lt;Table2[[#This Row],[HTA]],"A","D"))</f>
        <v>H</v>
      </c>
      <c r="V6912" s="14"/>
      <c r="W6912">
        <v>16</v>
      </c>
      <c r="X6912">
        <v>3</v>
      </c>
      <c r="Y6912">
        <v>6</v>
      </c>
      <c r="Z6912">
        <v>0</v>
      </c>
      <c r="AA6912">
        <v>15</v>
      </c>
      <c r="AB6912">
        <v>15</v>
      </c>
      <c r="AC6912">
        <v>6</v>
      </c>
      <c r="AD6912">
        <v>3</v>
      </c>
      <c r="AE6912">
        <v>2</v>
      </c>
      <c r="AF6912">
        <v>5</v>
      </c>
      <c r="AG6912">
        <v>0</v>
      </c>
      <c r="AH6912">
        <v>1</v>
      </c>
      <c r="AI6912">
        <v>2.7</v>
      </c>
      <c r="AJ6912">
        <v>3.2</v>
      </c>
      <c r="AK6912">
        <v>2.62</v>
      </c>
    </row>
    <row r="6913" spans="1:37" x14ac:dyDescent="0.45">
      <c r="A6913" s="56"/>
      <c r="B6913" s="27">
        <v>44291</v>
      </c>
      <c r="C6913" s="16" t="s">
        <v>382</v>
      </c>
      <c r="D6913" s="16" t="s">
        <v>383</v>
      </c>
      <c r="E6913" s="13" t="s">
        <v>384</v>
      </c>
      <c r="F6913" s="16" t="s">
        <v>271</v>
      </c>
      <c r="G6913" t="s">
        <v>375</v>
      </c>
      <c r="H6913" s="14"/>
      <c r="I6913" t="s">
        <v>372</v>
      </c>
      <c r="J6913" s="14"/>
      <c r="K6913">
        <v>1</v>
      </c>
      <c r="L6913">
        <v>2</v>
      </c>
      <c r="M6913" t="s">
        <v>8</v>
      </c>
      <c r="N6913" s="14"/>
      <c r="O6913">
        <v>1</v>
      </c>
      <c r="P6913">
        <v>1</v>
      </c>
      <c r="Q6913" t="s">
        <v>23</v>
      </c>
      <c r="R6913" s="14"/>
      <c r="S6913" s="16">
        <f>Table2[[#This Row],[FTHG]]-Table2[[#This Row],[HTH]]</f>
        <v>0</v>
      </c>
      <c r="T6913" s="14">
        <f>Table2[[#This Row],[FTAG]]-Table2[[#This Row],[HTA]]</f>
        <v>1</v>
      </c>
      <c r="U6913" s="13" t="str">
        <f>IF(Table2[[#This Row],[SHH]]&gt;Table2[[#This Row],[SHA]],"H",IF(Table2[[#This Row],[HTH]]&lt;Table2[[#This Row],[HTA]],"A","D"))</f>
        <v>D</v>
      </c>
      <c r="V6913" s="14"/>
      <c r="W6913">
        <v>18</v>
      </c>
      <c r="X6913">
        <v>14</v>
      </c>
      <c r="Y6913">
        <v>9</v>
      </c>
      <c r="Z6913">
        <v>2</v>
      </c>
      <c r="AA6913">
        <v>12</v>
      </c>
      <c r="AB6913">
        <v>14</v>
      </c>
      <c r="AC6913">
        <v>4</v>
      </c>
      <c r="AD6913">
        <v>5</v>
      </c>
      <c r="AE6913">
        <v>0</v>
      </c>
      <c r="AF6913">
        <v>1</v>
      </c>
      <c r="AG6913">
        <v>0</v>
      </c>
      <c r="AH6913">
        <v>0</v>
      </c>
      <c r="AI6913">
        <v>5</v>
      </c>
      <c r="AJ6913">
        <v>3.75</v>
      </c>
      <c r="AK6913">
        <v>1.66</v>
      </c>
    </row>
    <row r="6914" spans="1:37" x14ac:dyDescent="0.45">
      <c r="A6914" s="56"/>
      <c r="B6914" s="27">
        <v>44291</v>
      </c>
      <c r="C6914" s="16" t="s">
        <v>382</v>
      </c>
      <c r="D6914" s="16" t="s">
        <v>383</v>
      </c>
      <c r="E6914" s="13" t="s">
        <v>384</v>
      </c>
      <c r="F6914" s="16" t="s">
        <v>271</v>
      </c>
      <c r="G6914" t="s">
        <v>371</v>
      </c>
      <c r="H6914" s="14"/>
      <c r="I6914" t="s">
        <v>380</v>
      </c>
      <c r="J6914" s="14"/>
      <c r="K6914">
        <v>1</v>
      </c>
      <c r="L6914">
        <v>0</v>
      </c>
      <c r="M6914" t="s">
        <v>7</v>
      </c>
      <c r="N6914" s="14"/>
      <c r="O6914">
        <v>1</v>
      </c>
      <c r="P6914">
        <v>0</v>
      </c>
      <c r="Q6914" t="s">
        <v>7</v>
      </c>
      <c r="R6914" s="14"/>
      <c r="S6914" s="16">
        <f>Table2[[#This Row],[FTHG]]-Table2[[#This Row],[HTH]]</f>
        <v>0</v>
      </c>
      <c r="T6914" s="14">
        <f>Table2[[#This Row],[FTAG]]-Table2[[#This Row],[HTA]]</f>
        <v>0</v>
      </c>
      <c r="U6914" s="13" t="str">
        <f>IF(Table2[[#This Row],[SHH]]&gt;Table2[[#This Row],[SHA]],"H",IF(Table2[[#This Row],[HTH]]&lt;Table2[[#This Row],[HTA]],"A","D"))</f>
        <v>D</v>
      </c>
      <c r="V6914" s="14"/>
      <c r="W6914">
        <v>15</v>
      </c>
      <c r="X6914">
        <v>8</v>
      </c>
      <c r="Y6914">
        <v>6</v>
      </c>
      <c r="Z6914">
        <v>2</v>
      </c>
      <c r="AA6914">
        <v>17</v>
      </c>
      <c r="AB6914">
        <v>19</v>
      </c>
      <c r="AC6914">
        <v>4</v>
      </c>
      <c r="AD6914">
        <v>3</v>
      </c>
      <c r="AE6914">
        <v>3</v>
      </c>
      <c r="AF6914">
        <v>3</v>
      </c>
      <c r="AG6914">
        <v>0</v>
      </c>
      <c r="AH6914">
        <v>0</v>
      </c>
      <c r="AI6914">
        <v>1.1599999999999999</v>
      </c>
      <c r="AJ6914">
        <v>7</v>
      </c>
      <c r="AK6914">
        <v>15</v>
      </c>
    </row>
    <row r="6915" spans="1:37" x14ac:dyDescent="0.45">
      <c r="A6915" s="56"/>
      <c r="B6915" s="27">
        <v>44291</v>
      </c>
      <c r="C6915" s="16" t="s">
        <v>382</v>
      </c>
      <c r="D6915" s="16" t="s">
        <v>383</v>
      </c>
      <c r="E6915" s="13" t="s">
        <v>384</v>
      </c>
      <c r="F6915" s="16" t="s">
        <v>271</v>
      </c>
      <c r="G6915" t="s">
        <v>398</v>
      </c>
      <c r="H6915" s="14"/>
      <c r="I6915" t="s">
        <v>376</v>
      </c>
      <c r="J6915" s="14"/>
      <c r="K6915">
        <v>1</v>
      </c>
      <c r="L6915">
        <v>1</v>
      </c>
      <c r="M6915" t="s">
        <v>23</v>
      </c>
      <c r="N6915" s="14"/>
      <c r="O6915">
        <v>0</v>
      </c>
      <c r="P6915">
        <v>1</v>
      </c>
      <c r="Q6915" t="s">
        <v>8</v>
      </c>
      <c r="R6915" s="14"/>
      <c r="S6915" s="16">
        <f>Table2[[#This Row],[FTHG]]-Table2[[#This Row],[HTH]]</f>
        <v>1</v>
      </c>
      <c r="T6915" s="14">
        <f>Table2[[#This Row],[FTAG]]-Table2[[#This Row],[HTA]]</f>
        <v>0</v>
      </c>
      <c r="U6915" s="13" t="str">
        <f>IF(Table2[[#This Row],[SHH]]&gt;Table2[[#This Row],[SHA]],"H",IF(Table2[[#This Row],[HTH]]&lt;Table2[[#This Row],[HTA]],"A","D"))</f>
        <v>H</v>
      </c>
      <c r="V6915" s="14"/>
      <c r="W6915">
        <v>5</v>
      </c>
      <c r="X6915">
        <v>10</v>
      </c>
      <c r="Y6915">
        <v>1</v>
      </c>
      <c r="Z6915">
        <v>3</v>
      </c>
      <c r="AA6915">
        <v>16</v>
      </c>
      <c r="AB6915">
        <v>13</v>
      </c>
      <c r="AC6915">
        <v>2</v>
      </c>
      <c r="AD6915">
        <v>4</v>
      </c>
      <c r="AE6915">
        <v>2</v>
      </c>
      <c r="AF6915">
        <v>2</v>
      </c>
      <c r="AG6915">
        <v>0</v>
      </c>
      <c r="AH6915">
        <v>0</v>
      </c>
      <c r="AI6915">
        <v>7</v>
      </c>
      <c r="AJ6915">
        <v>4</v>
      </c>
      <c r="AK6915">
        <v>1.45</v>
      </c>
    </row>
    <row r="6916" spans="1:37" x14ac:dyDescent="0.45">
      <c r="A6916" s="56"/>
      <c r="B6916" s="27">
        <v>44295</v>
      </c>
      <c r="C6916" s="16" t="s">
        <v>382</v>
      </c>
      <c r="D6916" s="16" t="s">
        <v>383</v>
      </c>
      <c r="E6916" s="13" t="s">
        <v>384</v>
      </c>
      <c r="F6916" s="16" t="s">
        <v>271</v>
      </c>
      <c r="G6916" t="s">
        <v>500</v>
      </c>
      <c r="H6916" s="14"/>
      <c r="I6916" t="s">
        <v>381</v>
      </c>
      <c r="J6916" s="14"/>
      <c r="K6916">
        <v>3</v>
      </c>
      <c r="L6916">
        <v>0</v>
      </c>
      <c r="M6916" t="s">
        <v>7</v>
      </c>
      <c r="N6916" s="14"/>
      <c r="O6916">
        <v>1</v>
      </c>
      <c r="P6916">
        <v>0</v>
      </c>
      <c r="Q6916" t="s">
        <v>7</v>
      </c>
      <c r="R6916" s="14"/>
      <c r="S6916" s="16">
        <f>Table2[[#This Row],[FTHG]]-Table2[[#This Row],[HTH]]</f>
        <v>2</v>
      </c>
      <c r="T6916" s="14">
        <f>Table2[[#This Row],[FTAG]]-Table2[[#This Row],[HTA]]</f>
        <v>0</v>
      </c>
      <c r="U6916" s="13" t="str">
        <f>IF(Table2[[#This Row],[SHH]]&gt;Table2[[#This Row],[SHA]],"H",IF(Table2[[#This Row],[HTH]]&lt;Table2[[#This Row],[HTA]],"A","D"))</f>
        <v>H</v>
      </c>
      <c r="V6916" s="14"/>
      <c r="W6916">
        <v>7</v>
      </c>
      <c r="X6916">
        <v>10</v>
      </c>
      <c r="Y6916">
        <v>3</v>
      </c>
      <c r="Z6916">
        <v>3</v>
      </c>
      <c r="AA6916">
        <v>16</v>
      </c>
      <c r="AB6916">
        <v>10</v>
      </c>
      <c r="AC6916">
        <v>3</v>
      </c>
      <c r="AD6916">
        <v>8</v>
      </c>
      <c r="AE6916">
        <v>2</v>
      </c>
      <c r="AF6916">
        <v>2</v>
      </c>
      <c r="AG6916">
        <v>0</v>
      </c>
      <c r="AH6916">
        <v>0</v>
      </c>
      <c r="AI6916">
        <v>2.5499999999999998</v>
      </c>
      <c r="AJ6916">
        <v>3.1</v>
      </c>
      <c r="AK6916">
        <v>2.9</v>
      </c>
    </row>
    <row r="6917" spans="1:37" x14ac:dyDescent="0.45">
      <c r="A6917" s="56"/>
      <c r="B6917" s="27">
        <v>44296</v>
      </c>
      <c r="C6917" s="16" t="s">
        <v>382</v>
      </c>
      <c r="D6917" s="16" t="s">
        <v>383</v>
      </c>
      <c r="E6917" s="13" t="s">
        <v>384</v>
      </c>
      <c r="F6917" s="16" t="s">
        <v>271</v>
      </c>
      <c r="G6917" t="s">
        <v>380</v>
      </c>
      <c r="H6917" s="14"/>
      <c r="I6917" t="s">
        <v>375</v>
      </c>
      <c r="J6917" s="14"/>
      <c r="K6917">
        <v>1</v>
      </c>
      <c r="L6917">
        <v>0</v>
      </c>
      <c r="M6917" t="s">
        <v>7</v>
      </c>
      <c r="N6917" s="14"/>
      <c r="O6917">
        <v>1</v>
      </c>
      <c r="P6917">
        <v>0</v>
      </c>
      <c r="Q6917" t="s">
        <v>7</v>
      </c>
      <c r="R6917" s="14"/>
      <c r="S6917" s="16">
        <f>Table2[[#This Row],[FTHG]]-Table2[[#This Row],[HTH]]</f>
        <v>0</v>
      </c>
      <c r="T6917" s="14">
        <f>Table2[[#This Row],[FTAG]]-Table2[[#This Row],[HTA]]</f>
        <v>0</v>
      </c>
      <c r="U6917" s="13" t="str">
        <f>IF(Table2[[#This Row],[SHH]]&gt;Table2[[#This Row],[SHA]],"H",IF(Table2[[#This Row],[HTH]]&lt;Table2[[#This Row],[HTA]],"A","D"))</f>
        <v>D</v>
      </c>
      <c r="V6917" s="14"/>
      <c r="W6917">
        <v>9</v>
      </c>
      <c r="X6917">
        <v>14</v>
      </c>
      <c r="Y6917">
        <v>2</v>
      </c>
      <c r="Z6917">
        <v>2</v>
      </c>
      <c r="AA6917">
        <v>15</v>
      </c>
      <c r="AB6917">
        <v>19</v>
      </c>
      <c r="AC6917">
        <v>6</v>
      </c>
      <c r="AD6917">
        <v>12</v>
      </c>
      <c r="AE6917">
        <v>4</v>
      </c>
      <c r="AF6917">
        <v>3</v>
      </c>
      <c r="AG6917">
        <v>0</v>
      </c>
      <c r="AH6917">
        <v>0</v>
      </c>
      <c r="AI6917">
        <v>2.5</v>
      </c>
      <c r="AJ6917">
        <v>3.1</v>
      </c>
      <c r="AK6917">
        <v>2.9</v>
      </c>
    </row>
    <row r="6918" spans="1:37" x14ac:dyDescent="0.45">
      <c r="A6918" s="56"/>
      <c r="B6918" s="27">
        <v>44296</v>
      </c>
      <c r="C6918" s="16" t="s">
        <v>382</v>
      </c>
      <c r="D6918" s="16" t="s">
        <v>383</v>
      </c>
      <c r="E6918" s="13" t="s">
        <v>384</v>
      </c>
      <c r="F6918" s="16" t="s">
        <v>271</v>
      </c>
      <c r="G6918" t="s">
        <v>378</v>
      </c>
      <c r="H6918" s="14"/>
      <c r="I6918" t="s">
        <v>400</v>
      </c>
      <c r="J6918" s="14"/>
      <c r="K6918">
        <v>3</v>
      </c>
      <c r="L6918">
        <v>3</v>
      </c>
      <c r="M6918" t="s">
        <v>23</v>
      </c>
      <c r="N6918" s="14"/>
      <c r="O6918">
        <v>2</v>
      </c>
      <c r="P6918">
        <v>1</v>
      </c>
      <c r="Q6918" t="s">
        <v>7</v>
      </c>
      <c r="R6918" s="14"/>
      <c r="S6918" s="16">
        <f>Table2[[#This Row],[FTHG]]-Table2[[#This Row],[HTH]]</f>
        <v>1</v>
      </c>
      <c r="T6918" s="14">
        <f>Table2[[#This Row],[FTAG]]-Table2[[#This Row],[HTA]]</f>
        <v>2</v>
      </c>
      <c r="U6918" s="13" t="str">
        <f>IF(Table2[[#This Row],[SHH]]&gt;Table2[[#This Row],[SHA]],"H",IF(Table2[[#This Row],[HTH]]&lt;Table2[[#This Row],[HTA]],"A","D"))</f>
        <v>D</v>
      </c>
      <c r="V6918" s="14"/>
      <c r="W6918">
        <v>13</v>
      </c>
      <c r="X6918">
        <v>10</v>
      </c>
      <c r="Y6918">
        <v>4</v>
      </c>
      <c r="Z6918">
        <v>5</v>
      </c>
      <c r="AA6918">
        <v>21</v>
      </c>
      <c r="AB6918">
        <v>18</v>
      </c>
      <c r="AC6918">
        <v>6</v>
      </c>
      <c r="AD6918">
        <v>5</v>
      </c>
      <c r="AE6918">
        <v>5</v>
      </c>
      <c r="AF6918">
        <v>1</v>
      </c>
      <c r="AG6918">
        <v>1</v>
      </c>
      <c r="AH6918">
        <v>0</v>
      </c>
      <c r="AI6918">
        <v>2.5499999999999998</v>
      </c>
      <c r="AJ6918">
        <v>3</v>
      </c>
      <c r="AK6918">
        <v>2.9</v>
      </c>
    </row>
    <row r="6919" spans="1:37" x14ac:dyDescent="0.45">
      <c r="A6919" s="56"/>
      <c r="B6919" s="27">
        <v>44296</v>
      </c>
      <c r="C6919" s="16" t="s">
        <v>382</v>
      </c>
      <c r="D6919" s="16" t="s">
        <v>383</v>
      </c>
      <c r="E6919" s="13" t="s">
        <v>384</v>
      </c>
      <c r="F6919" s="16" t="s">
        <v>271</v>
      </c>
      <c r="G6919" t="s">
        <v>499</v>
      </c>
      <c r="H6919" s="14"/>
      <c r="I6919" t="s">
        <v>393</v>
      </c>
      <c r="J6919" s="14"/>
      <c r="K6919">
        <v>0</v>
      </c>
      <c r="L6919">
        <v>2</v>
      </c>
      <c r="M6919" t="s">
        <v>8</v>
      </c>
      <c r="N6919" s="14"/>
      <c r="O6919">
        <v>0</v>
      </c>
      <c r="P6919">
        <v>1</v>
      </c>
      <c r="Q6919" t="s">
        <v>8</v>
      </c>
      <c r="R6919" s="14"/>
      <c r="S6919" s="16">
        <f>Table2[[#This Row],[FTHG]]-Table2[[#This Row],[HTH]]</f>
        <v>0</v>
      </c>
      <c r="T6919" s="14">
        <f>Table2[[#This Row],[FTAG]]-Table2[[#This Row],[HTA]]</f>
        <v>1</v>
      </c>
      <c r="U6919" s="13" t="str">
        <f>IF(Table2[[#This Row],[SHH]]&gt;Table2[[#This Row],[SHA]],"H",IF(Table2[[#This Row],[HTH]]&lt;Table2[[#This Row],[HTA]],"A","D"))</f>
        <v>A</v>
      </c>
      <c r="V6919" s="14"/>
      <c r="W6919">
        <v>7</v>
      </c>
      <c r="X6919">
        <v>13</v>
      </c>
      <c r="Y6919">
        <v>2</v>
      </c>
      <c r="Z6919">
        <v>6</v>
      </c>
      <c r="AA6919">
        <v>19</v>
      </c>
      <c r="AB6919">
        <v>21</v>
      </c>
      <c r="AC6919">
        <v>1</v>
      </c>
      <c r="AD6919">
        <v>6</v>
      </c>
      <c r="AE6919">
        <v>4</v>
      </c>
      <c r="AF6919">
        <v>1</v>
      </c>
      <c r="AG6919">
        <v>0</v>
      </c>
      <c r="AH6919">
        <v>0</v>
      </c>
      <c r="AI6919">
        <v>9.5</v>
      </c>
      <c r="AJ6919">
        <v>4</v>
      </c>
      <c r="AK6919">
        <v>1.4</v>
      </c>
    </row>
    <row r="6920" spans="1:37" x14ac:dyDescent="0.45">
      <c r="A6920" s="56"/>
      <c r="B6920" s="27">
        <v>44296</v>
      </c>
      <c r="C6920" s="16" t="s">
        <v>382</v>
      </c>
      <c r="D6920" s="16" t="s">
        <v>383</v>
      </c>
      <c r="E6920" s="13" t="s">
        <v>384</v>
      </c>
      <c r="F6920" s="16" t="s">
        <v>271</v>
      </c>
      <c r="G6920" t="s">
        <v>379</v>
      </c>
      <c r="H6920" s="14"/>
      <c r="I6920" t="s">
        <v>371</v>
      </c>
      <c r="J6920" s="14"/>
      <c r="K6920">
        <v>0</v>
      </c>
      <c r="L6920">
        <v>5</v>
      </c>
      <c r="M6920" t="s">
        <v>8</v>
      </c>
      <c r="N6920" s="14"/>
      <c r="O6920">
        <v>0</v>
      </c>
      <c r="P6920">
        <v>3</v>
      </c>
      <c r="Q6920" t="s">
        <v>8</v>
      </c>
      <c r="R6920" s="14"/>
      <c r="S6920" s="16">
        <f>Table2[[#This Row],[FTHG]]-Table2[[#This Row],[HTH]]</f>
        <v>0</v>
      </c>
      <c r="T6920" s="14">
        <f>Table2[[#This Row],[FTAG]]-Table2[[#This Row],[HTA]]</f>
        <v>2</v>
      </c>
      <c r="U6920" s="13" t="str">
        <f>IF(Table2[[#This Row],[SHH]]&gt;Table2[[#This Row],[SHA]],"H",IF(Table2[[#This Row],[HTH]]&lt;Table2[[#This Row],[HTA]],"A","D"))</f>
        <v>A</v>
      </c>
      <c r="V6920" s="14"/>
      <c r="W6920">
        <v>2</v>
      </c>
      <c r="X6920">
        <v>15</v>
      </c>
      <c r="Y6920">
        <v>1</v>
      </c>
      <c r="Z6920">
        <v>9</v>
      </c>
      <c r="AA6920">
        <v>8</v>
      </c>
      <c r="AB6920">
        <v>14</v>
      </c>
      <c r="AC6920">
        <v>1</v>
      </c>
      <c r="AD6920">
        <v>11</v>
      </c>
      <c r="AE6920">
        <v>1</v>
      </c>
      <c r="AF6920">
        <v>5</v>
      </c>
      <c r="AG6920">
        <v>1</v>
      </c>
      <c r="AH6920">
        <v>0</v>
      </c>
      <c r="AI6920">
        <v>7.5</v>
      </c>
      <c r="AJ6920">
        <v>4</v>
      </c>
      <c r="AK6920">
        <v>1.45</v>
      </c>
    </row>
    <row r="6921" spans="1:37" x14ac:dyDescent="0.45">
      <c r="A6921" s="56"/>
      <c r="B6921" s="27">
        <v>44297</v>
      </c>
      <c r="C6921" s="16" t="s">
        <v>382</v>
      </c>
      <c r="D6921" s="16" t="s">
        <v>383</v>
      </c>
      <c r="E6921" s="13" t="s">
        <v>384</v>
      </c>
      <c r="F6921" s="16" t="s">
        <v>271</v>
      </c>
      <c r="G6921" t="s">
        <v>390</v>
      </c>
      <c r="H6921" s="14"/>
      <c r="I6921" t="s">
        <v>398</v>
      </c>
      <c r="J6921" s="14"/>
      <c r="K6921">
        <v>1</v>
      </c>
      <c r="L6921">
        <v>2</v>
      </c>
      <c r="M6921" t="s">
        <v>8</v>
      </c>
      <c r="N6921" s="14"/>
      <c r="O6921">
        <v>0</v>
      </c>
      <c r="P6921">
        <v>1</v>
      </c>
      <c r="Q6921" t="s">
        <v>8</v>
      </c>
      <c r="R6921" s="14"/>
      <c r="S6921" s="16">
        <f>Table2[[#This Row],[FTHG]]-Table2[[#This Row],[HTH]]</f>
        <v>1</v>
      </c>
      <c r="T6921" s="14">
        <f>Table2[[#This Row],[FTAG]]-Table2[[#This Row],[HTA]]</f>
        <v>1</v>
      </c>
      <c r="U6921" s="13" t="str">
        <f>IF(Table2[[#This Row],[SHH]]&gt;Table2[[#This Row],[SHA]],"H",IF(Table2[[#This Row],[HTH]]&lt;Table2[[#This Row],[HTA]],"A","D"))</f>
        <v>A</v>
      </c>
      <c r="V6921" s="14"/>
      <c r="W6921">
        <v>18</v>
      </c>
      <c r="X6921">
        <v>10</v>
      </c>
      <c r="Y6921">
        <v>6</v>
      </c>
      <c r="Z6921">
        <v>4</v>
      </c>
      <c r="AA6921">
        <v>18</v>
      </c>
      <c r="AB6921">
        <v>11</v>
      </c>
      <c r="AC6921">
        <v>7</v>
      </c>
      <c r="AD6921">
        <v>2</v>
      </c>
      <c r="AE6921">
        <v>2</v>
      </c>
      <c r="AF6921">
        <v>1</v>
      </c>
      <c r="AG6921">
        <v>0</v>
      </c>
      <c r="AH6921">
        <v>0</v>
      </c>
      <c r="AI6921">
        <v>2.15</v>
      </c>
      <c r="AJ6921">
        <v>3.2</v>
      </c>
      <c r="AK6921">
        <v>3.5</v>
      </c>
    </row>
    <row r="6922" spans="1:37" x14ac:dyDescent="0.45">
      <c r="A6922" s="56"/>
      <c r="B6922" s="27">
        <v>44297</v>
      </c>
      <c r="C6922" s="16" t="s">
        <v>382</v>
      </c>
      <c r="D6922" s="16" t="s">
        <v>383</v>
      </c>
      <c r="E6922" s="13" t="s">
        <v>384</v>
      </c>
      <c r="F6922" s="16" t="s">
        <v>271</v>
      </c>
      <c r="G6922" t="s">
        <v>387</v>
      </c>
      <c r="H6922" s="14"/>
      <c r="I6922" t="s">
        <v>396</v>
      </c>
      <c r="J6922" s="14"/>
      <c r="K6922">
        <v>5</v>
      </c>
      <c r="L6922">
        <v>1</v>
      </c>
      <c r="M6922" t="s">
        <v>7</v>
      </c>
      <c r="N6922" s="14"/>
      <c r="O6922">
        <v>2</v>
      </c>
      <c r="P6922">
        <v>0</v>
      </c>
      <c r="Q6922" t="s">
        <v>7</v>
      </c>
      <c r="R6922" s="14"/>
      <c r="S6922" s="16">
        <f>Table2[[#This Row],[FTHG]]-Table2[[#This Row],[HTH]]</f>
        <v>3</v>
      </c>
      <c r="T6922" s="14">
        <f>Table2[[#This Row],[FTAG]]-Table2[[#This Row],[HTA]]</f>
        <v>1</v>
      </c>
      <c r="U6922" s="13" t="str">
        <f>IF(Table2[[#This Row],[SHH]]&gt;Table2[[#This Row],[SHA]],"H",IF(Table2[[#This Row],[HTH]]&lt;Table2[[#This Row],[HTA]],"A","D"))</f>
        <v>H</v>
      </c>
      <c r="V6922" s="14"/>
      <c r="W6922">
        <v>16</v>
      </c>
      <c r="X6922">
        <v>10</v>
      </c>
      <c r="Y6922">
        <v>9</v>
      </c>
      <c r="Z6922">
        <v>3</v>
      </c>
      <c r="AA6922">
        <v>18</v>
      </c>
      <c r="AB6922">
        <v>18</v>
      </c>
      <c r="AC6922">
        <v>3</v>
      </c>
      <c r="AD6922">
        <v>3</v>
      </c>
      <c r="AE6922">
        <v>2</v>
      </c>
      <c r="AF6922">
        <v>3</v>
      </c>
      <c r="AG6922">
        <v>0</v>
      </c>
      <c r="AH6922">
        <v>0</v>
      </c>
      <c r="AI6922">
        <v>1.8</v>
      </c>
      <c r="AJ6922">
        <v>3.5</v>
      </c>
      <c r="AK6922">
        <v>4.5</v>
      </c>
    </row>
    <row r="6923" spans="1:37" x14ac:dyDescent="0.45">
      <c r="A6923" s="56"/>
      <c r="B6923" s="27">
        <v>44297</v>
      </c>
      <c r="C6923" s="16" t="s">
        <v>382</v>
      </c>
      <c r="D6923" s="16" t="s">
        <v>383</v>
      </c>
      <c r="E6923" s="13" t="s">
        <v>384</v>
      </c>
      <c r="F6923" s="16" t="s">
        <v>271</v>
      </c>
      <c r="G6923" t="s">
        <v>372</v>
      </c>
      <c r="H6923" s="14"/>
      <c r="I6923" t="s">
        <v>373</v>
      </c>
      <c r="J6923" s="14"/>
      <c r="K6923">
        <v>1</v>
      </c>
      <c r="L6923">
        <v>1</v>
      </c>
      <c r="M6923" t="s">
        <v>23</v>
      </c>
      <c r="N6923" s="14"/>
      <c r="O6923">
        <v>1</v>
      </c>
      <c r="P6923">
        <v>0</v>
      </c>
      <c r="Q6923" t="s">
        <v>7</v>
      </c>
      <c r="R6923" s="14"/>
      <c r="S6923" s="16">
        <f>Table2[[#This Row],[FTHG]]-Table2[[#This Row],[HTH]]</f>
        <v>0</v>
      </c>
      <c r="T6923" s="14">
        <f>Table2[[#This Row],[FTAG]]-Table2[[#This Row],[HTA]]</f>
        <v>1</v>
      </c>
      <c r="U6923" s="13" t="str">
        <f>IF(Table2[[#This Row],[SHH]]&gt;Table2[[#This Row],[SHA]],"H",IF(Table2[[#This Row],[HTH]]&lt;Table2[[#This Row],[HTA]],"A","D"))</f>
        <v>D</v>
      </c>
      <c r="V6923" s="14"/>
      <c r="W6923">
        <v>14</v>
      </c>
      <c r="X6923">
        <v>9</v>
      </c>
      <c r="Y6923">
        <v>4</v>
      </c>
      <c r="Z6923">
        <v>2</v>
      </c>
      <c r="AA6923">
        <v>12</v>
      </c>
      <c r="AB6923">
        <v>13</v>
      </c>
      <c r="AC6923">
        <v>9</v>
      </c>
      <c r="AD6923">
        <v>7</v>
      </c>
      <c r="AE6923">
        <v>4</v>
      </c>
      <c r="AF6923">
        <v>3</v>
      </c>
      <c r="AG6923">
        <v>0</v>
      </c>
      <c r="AH6923">
        <v>0</v>
      </c>
      <c r="AI6923">
        <v>1.44</v>
      </c>
      <c r="AJ6923">
        <v>4.33</v>
      </c>
      <c r="AK6923">
        <v>7</v>
      </c>
    </row>
    <row r="6924" spans="1:37" x14ac:dyDescent="0.45">
      <c r="A6924" s="56"/>
      <c r="B6924" s="27">
        <v>44297</v>
      </c>
      <c r="C6924" s="16" t="s">
        <v>382</v>
      </c>
      <c r="D6924" s="16" t="s">
        <v>383</v>
      </c>
      <c r="E6924" s="13" t="s">
        <v>384</v>
      </c>
      <c r="F6924" s="16" t="s">
        <v>271</v>
      </c>
      <c r="G6924" t="s">
        <v>376</v>
      </c>
      <c r="H6924" s="14"/>
      <c r="I6924" t="s">
        <v>498</v>
      </c>
      <c r="J6924" s="14"/>
      <c r="K6924">
        <v>1</v>
      </c>
      <c r="L6924">
        <v>1</v>
      </c>
      <c r="M6924" t="s">
        <v>23</v>
      </c>
      <c r="N6924" s="14"/>
      <c r="O6924">
        <v>1</v>
      </c>
      <c r="P6924">
        <v>1</v>
      </c>
      <c r="Q6924" t="s">
        <v>23</v>
      </c>
      <c r="R6924" s="14"/>
      <c r="S6924" s="16">
        <f>Table2[[#This Row],[FTHG]]-Table2[[#This Row],[HTH]]</f>
        <v>0</v>
      </c>
      <c r="T6924" s="14">
        <f>Table2[[#This Row],[FTAG]]-Table2[[#This Row],[HTA]]</f>
        <v>0</v>
      </c>
      <c r="U6924" s="13" t="str">
        <f>IF(Table2[[#This Row],[SHH]]&gt;Table2[[#This Row],[SHA]],"H",IF(Table2[[#This Row],[HTH]]&lt;Table2[[#This Row],[HTA]],"A","D"))</f>
        <v>D</v>
      </c>
      <c r="V6924" s="14"/>
      <c r="W6924">
        <v>16</v>
      </c>
      <c r="X6924">
        <v>2</v>
      </c>
      <c r="Y6924">
        <v>5</v>
      </c>
      <c r="Z6924">
        <v>2</v>
      </c>
      <c r="AA6924">
        <v>13</v>
      </c>
      <c r="AB6924">
        <v>18</v>
      </c>
      <c r="AC6924">
        <v>6</v>
      </c>
      <c r="AD6924">
        <v>5</v>
      </c>
      <c r="AE6924">
        <v>3</v>
      </c>
      <c r="AF6924">
        <v>3</v>
      </c>
      <c r="AG6924">
        <v>0</v>
      </c>
      <c r="AH6924">
        <v>0</v>
      </c>
      <c r="AI6924">
        <v>1.44</v>
      </c>
      <c r="AJ6924">
        <v>4.33</v>
      </c>
      <c r="AK6924">
        <v>7</v>
      </c>
    </row>
    <row r="6925" spans="1:37" x14ac:dyDescent="0.45">
      <c r="A6925" s="56"/>
      <c r="B6925" s="27">
        <v>44302</v>
      </c>
      <c r="C6925" s="16" t="s">
        <v>382</v>
      </c>
      <c r="D6925" s="16" t="s">
        <v>383</v>
      </c>
      <c r="E6925" s="13" t="s">
        <v>384</v>
      </c>
      <c r="F6925" s="16" t="s">
        <v>271</v>
      </c>
      <c r="G6925" t="s">
        <v>378</v>
      </c>
      <c r="H6925" s="14"/>
      <c r="I6925" t="s">
        <v>379</v>
      </c>
      <c r="J6925" s="14"/>
      <c r="K6925">
        <v>2</v>
      </c>
      <c r="L6925">
        <v>0</v>
      </c>
      <c r="M6925" t="s">
        <v>7</v>
      </c>
      <c r="N6925" s="14"/>
      <c r="O6925">
        <v>2</v>
      </c>
      <c r="P6925">
        <v>0</v>
      </c>
      <c r="Q6925" t="s">
        <v>7</v>
      </c>
      <c r="R6925" s="14"/>
      <c r="S6925" s="16">
        <f>Table2[[#This Row],[FTHG]]-Table2[[#This Row],[HTH]]</f>
        <v>0</v>
      </c>
      <c r="T6925" s="14">
        <f>Table2[[#This Row],[FTAG]]-Table2[[#This Row],[HTA]]</f>
        <v>0</v>
      </c>
      <c r="U6925" s="13" t="str">
        <f>IF(Table2[[#This Row],[SHH]]&gt;Table2[[#This Row],[SHA]],"H",IF(Table2[[#This Row],[HTH]]&lt;Table2[[#This Row],[HTA]],"A","D"))</f>
        <v>D</v>
      </c>
      <c r="V6925" s="14"/>
      <c r="W6925">
        <v>9</v>
      </c>
      <c r="X6925">
        <v>13</v>
      </c>
      <c r="Y6925">
        <v>4</v>
      </c>
      <c r="Z6925">
        <v>2</v>
      </c>
      <c r="AA6925">
        <v>8</v>
      </c>
      <c r="AB6925">
        <v>10</v>
      </c>
      <c r="AC6925">
        <v>0</v>
      </c>
      <c r="AD6925">
        <v>8</v>
      </c>
      <c r="AE6925">
        <v>3</v>
      </c>
      <c r="AF6925">
        <v>1</v>
      </c>
      <c r="AG6925">
        <v>0</v>
      </c>
      <c r="AH6925">
        <v>0</v>
      </c>
      <c r="AI6925">
        <v>2.4500000000000002</v>
      </c>
      <c r="AJ6925">
        <v>3.1</v>
      </c>
      <c r="AK6925">
        <v>3</v>
      </c>
    </row>
    <row r="6926" spans="1:37" x14ac:dyDescent="0.45">
      <c r="A6926" s="56"/>
      <c r="B6926" s="27">
        <v>44302</v>
      </c>
      <c r="C6926" s="16" t="s">
        <v>382</v>
      </c>
      <c r="D6926" s="16" t="s">
        <v>383</v>
      </c>
      <c r="E6926" s="13" t="s">
        <v>384</v>
      </c>
      <c r="F6926" s="16" t="s">
        <v>271</v>
      </c>
      <c r="G6926" t="s">
        <v>375</v>
      </c>
      <c r="H6926" s="14"/>
      <c r="I6926" t="s">
        <v>376</v>
      </c>
      <c r="J6926" s="14"/>
      <c r="K6926">
        <v>0</v>
      </c>
      <c r="L6926">
        <v>1</v>
      </c>
      <c r="M6926" t="s">
        <v>8</v>
      </c>
      <c r="N6926" s="14"/>
      <c r="O6926">
        <v>0</v>
      </c>
      <c r="P6926">
        <v>1</v>
      </c>
      <c r="Q6926" t="s">
        <v>8</v>
      </c>
      <c r="R6926" s="14"/>
      <c r="S6926" s="16">
        <f>Table2[[#This Row],[FTHG]]-Table2[[#This Row],[HTH]]</f>
        <v>0</v>
      </c>
      <c r="T6926" s="14">
        <f>Table2[[#This Row],[FTAG]]-Table2[[#This Row],[HTA]]</f>
        <v>0</v>
      </c>
      <c r="U6926" s="13" t="str">
        <f>IF(Table2[[#This Row],[SHH]]&gt;Table2[[#This Row],[SHA]],"H",IF(Table2[[#This Row],[HTH]]&lt;Table2[[#This Row],[HTA]],"A","D"))</f>
        <v>A</v>
      </c>
      <c r="V6926" s="14"/>
      <c r="W6926">
        <v>8</v>
      </c>
      <c r="X6926">
        <v>12</v>
      </c>
      <c r="Y6926">
        <v>3</v>
      </c>
      <c r="Z6926">
        <v>4</v>
      </c>
      <c r="AA6926">
        <v>13</v>
      </c>
      <c r="AB6926">
        <v>11</v>
      </c>
      <c r="AC6926">
        <v>7</v>
      </c>
      <c r="AD6926">
        <v>9</v>
      </c>
      <c r="AE6926">
        <v>1</v>
      </c>
      <c r="AF6926">
        <v>2</v>
      </c>
      <c r="AG6926">
        <v>0</v>
      </c>
      <c r="AH6926">
        <v>0</v>
      </c>
      <c r="AI6926">
        <v>5.5</v>
      </c>
      <c r="AJ6926">
        <v>3.8</v>
      </c>
      <c r="AK6926">
        <v>1.6</v>
      </c>
    </row>
    <row r="6927" spans="1:37" x14ac:dyDescent="0.45">
      <c r="A6927" s="56"/>
      <c r="B6927" s="27">
        <v>44303</v>
      </c>
      <c r="C6927" s="16" t="s">
        <v>382</v>
      </c>
      <c r="D6927" s="16" t="s">
        <v>383</v>
      </c>
      <c r="E6927" s="13" t="s">
        <v>384</v>
      </c>
      <c r="F6927" s="16" t="s">
        <v>271</v>
      </c>
      <c r="G6927" t="s">
        <v>381</v>
      </c>
      <c r="H6927" s="14"/>
      <c r="I6927" t="s">
        <v>387</v>
      </c>
      <c r="J6927" s="14"/>
      <c r="K6927">
        <v>1</v>
      </c>
      <c r="L6927">
        <v>0</v>
      </c>
      <c r="M6927" t="s">
        <v>7</v>
      </c>
      <c r="N6927" s="14"/>
      <c r="O6927">
        <v>1</v>
      </c>
      <c r="P6927">
        <v>0</v>
      </c>
      <c r="Q6927" t="s">
        <v>7</v>
      </c>
      <c r="R6927" s="14"/>
      <c r="S6927" s="16">
        <f>Table2[[#This Row],[FTHG]]-Table2[[#This Row],[HTH]]</f>
        <v>0</v>
      </c>
      <c r="T6927" s="14">
        <f>Table2[[#This Row],[FTAG]]-Table2[[#This Row],[HTA]]</f>
        <v>0</v>
      </c>
      <c r="U6927" s="13" t="str">
        <f>IF(Table2[[#This Row],[SHH]]&gt;Table2[[#This Row],[SHA]],"H",IF(Table2[[#This Row],[HTH]]&lt;Table2[[#This Row],[HTA]],"A","D"))</f>
        <v>D</v>
      </c>
      <c r="V6927" s="14"/>
      <c r="W6927">
        <v>5</v>
      </c>
      <c r="X6927">
        <v>9</v>
      </c>
      <c r="Y6927">
        <v>2</v>
      </c>
      <c r="Z6927">
        <v>1</v>
      </c>
      <c r="AA6927">
        <v>17</v>
      </c>
      <c r="AB6927">
        <v>19</v>
      </c>
      <c r="AC6927">
        <v>4</v>
      </c>
      <c r="AD6927">
        <v>5</v>
      </c>
      <c r="AE6927">
        <v>1</v>
      </c>
      <c r="AF6927">
        <v>1</v>
      </c>
      <c r="AG6927">
        <v>0</v>
      </c>
      <c r="AH6927">
        <v>0</v>
      </c>
      <c r="AI6927">
        <v>2.15</v>
      </c>
      <c r="AJ6927">
        <v>3.2</v>
      </c>
      <c r="AK6927">
        <v>3.6</v>
      </c>
    </row>
    <row r="6928" spans="1:37" x14ac:dyDescent="0.45">
      <c r="A6928" s="56"/>
      <c r="B6928" s="27">
        <v>44303</v>
      </c>
      <c r="C6928" s="16" t="s">
        <v>382</v>
      </c>
      <c r="D6928" s="16" t="s">
        <v>383</v>
      </c>
      <c r="E6928" s="13" t="s">
        <v>384</v>
      </c>
      <c r="F6928" s="16" t="s">
        <v>271</v>
      </c>
      <c r="G6928" t="s">
        <v>398</v>
      </c>
      <c r="H6928" s="14"/>
      <c r="I6928" t="s">
        <v>499</v>
      </c>
      <c r="J6928" s="14"/>
      <c r="K6928">
        <v>2</v>
      </c>
      <c r="L6928">
        <v>3</v>
      </c>
      <c r="M6928" t="s">
        <v>8</v>
      </c>
      <c r="N6928" s="14"/>
      <c r="O6928">
        <v>2</v>
      </c>
      <c r="P6928">
        <v>3</v>
      </c>
      <c r="Q6928" t="s">
        <v>8</v>
      </c>
      <c r="R6928" s="14"/>
      <c r="S6928" s="16">
        <f>Table2[[#This Row],[FTHG]]-Table2[[#This Row],[HTH]]</f>
        <v>0</v>
      </c>
      <c r="T6928" s="14">
        <f>Table2[[#This Row],[FTAG]]-Table2[[#This Row],[HTA]]</f>
        <v>0</v>
      </c>
      <c r="U6928" s="13" t="str">
        <f>IF(Table2[[#This Row],[SHH]]&gt;Table2[[#This Row],[SHA]],"H",IF(Table2[[#This Row],[HTH]]&lt;Table2[[#This Row],[HTA]],"A","D"))</f>
        <v>A</v>
      </c>
      <c r="V6928" s="14"/>
      <c r="W6928">
        <v>12</v>
      </c>
      <c r="X6928">
        <v>7</v>
      </c>
      <c r="Y6928">
        <v>3</v>
      </c>
      <c r="Z6928">
        <v>5</v>
      </c>
      <c r="AA6928">
        <v>17</v>
      </c>
      <c r="AB6928">
        <v>13</v>
      </c>
      <c r="AC6928">
        <v>5</v>
      </c>
      <c r="AD6928">
        <v>3</v>
      </c>
      <c r="AE6928">
        <v>5</v>
      </c>
      <c r="AF6928">
        <v>4</v>
      </c>
      <c r="AG6928">
        <v>1</v>
      </c>
      <c r="AH6928">
        <v>0</v>
      </c>
      <c r="AI6928">
        <v>2.2000000000000002</v>
      </c>
      <c r="AJ6928">
        <v>3.2</v>
      </c>
      <c r="AK6928">
        <v>3.3</v>
      </c>
    </row>
    <row r="6929" spans="1:37" x14ac:dyDescent="0.45">
      <c r="A6929" s="56"/>
      <c r="B6929" s="27">
        <v>44303</v>
      </c>
      <c r="C6929" s="16" t="s">
        <v>382</v>
      </c>
      <c r="D6929" s="16" t="s">
        <v>383</v>
      </c>
      <c r="E6929" s="13" t="s">
        <v>384</v>
      </c>
      <c r="F6929" s="16" t="s">
        <v>271</v>
      </c>
      <c r="G6929" t="s">
        <v>373</v>
      </c>
      <c r="H6929" s="14"/>
      <c r="I6929" t="s">
        <v>380</v>
      </c>
      <c r="J6929" s="14"/>
      <c r="K6929">
        <v>2</v>
      </c>
      <c r="L6929">
        <v>0</v>
      </c>
      <c r="M6929" t="s">
        <v>7</v>
      </c>
      <c r="N6929" s="14"/>
      <c r="O6929">
        <v>1</v>
      </c>
      <c r="P6929">
        <v>0</v>
      </c>
      <c r="Q6929" t="s">
        <v>7</v>
      </c>
      <c r="R6929" s="14"/>
      <c r="S6929" s="16">
        <f>Table2[[#This Row],[FTHG]]-Table2[[#This Row],[HTH]]</f>
        <v>1</v>
      </c>
      <c r="T6929" s="14">
        <f>Table2[[#This Row],[FTAG]]-Table2[[#This Row],[HTA]]</f>
        <v>0</v>
      </c>
      <c r="U6929" s="13" t="str">
        <f>IF(Table2[[#This Row],[SHH]]&gt;Table2[[#This Row],[SHA]],"H",IF(Table2[[#This Row],[HTH]]&lt;Table2[[#This Row],[HTA]],"A","D"))</f>
        <v>H</v>
      </c>
      <c r="V6929" s="14"/>
      <c r="W6929">
        <v>6</v>
      </c>
      <c r="X6929">
        <v>21</v>
      </c>
      <c r="Y6929">
        <v>4</v>
      </c>
      <c r="Z6929">
        <v>6</v>
      </c>
      <c r="AA6929">
        <v>26</v>
      </c>
      <c r="AB6929">
        <v>12</v>
      </c>
      <c r="AC6929">
        <v>2</v>
      </c>
      <c r="AD6929">
        <v>11</v>
      </c>
      <c r="AE6929">
        <v>4</v>
      </c>
      <c r="AF6929">
        <v>3</v>
      </c>
      <c r="AG6929">
        <v>0</v>
      </c>
      <c r="AH6929">
        <v>0</v>
      </c>
      <c r="AI6929">
        <v>2.2000000000000002</v>
      </c>
      <c r="AJ6929">
        <v>3.2</v>
      </c>
      <c r="AK6929">
        <v>3.25</v>
      </c>
    </row>
    <row r="6930" spans="1:37" x14ac:dyDescent="0.45">
      <c r="A6930" s="56"/>
      <c r="B6930" s="27">
        <v>44303</v>
      </c>
      <c r="C6930" s="16" t="s">
        <v>382</v>
      </c>
      <c r="D6930" s="16" t="s">
        <v>383</v>
      </c>
      <c r="E6930" s="13" t="s">
        <v>384</v>
      </c>
      <c r="F6930" s="16" t="s">
        <v>271</v>
      </c>
      <c r="G6930" t="s">
        <v>371</v>
      </c>
      <c r="H6930" s="14"/>
      <c r="I6930" t="s">
        <v>390</v>
      </c>
      <c r="J6930" s="14"/>
      <c r="K6930">
        <v>1</v>
      </c>
      <c r="L6930">
        <v>2</v>
      </c>
      <c r="M6930" t="s">
        <v>8</v>
      </c>
      <c r="N6930" s="14"/>
      <c r="O6930">
        <v>0</v>
      </c>
      <c r="P6930">
        <v>1</v>
      </c>
      <c r="Q6930" t="s">
        <v>8</v>
      </c>
      <c r="R6930" s="14"/>
      <c r="S6930" s="16">
        <f>Table2[[#This Row],[FTHG]]-Table2[[#This Row],[HTH]]</f>
        <v>1</v>
      </c>
      <c r="T6930" s="14">
        <f>Table2[[#This Row],[FTAG]]-Table2[[#This Row],[HTA]]</f>
        <v>1</v>
      </c>
      <c r="U6930" s="13" t="str">
        <f>IF(Table2[[#This Row],[SHH]]&gt;Table2[[#This Row],[SHA]],"H",IF(Table2[[#This Row],[HTH]]&lt;Table2[[#This Row],[HTA]],"A","D"))</f>
        <v>A</v>
      </c>
      <c r="V6930" s="14"/>
      <c r="W6930">
        <v>19</v>
      </c>
      <c r="X6930">
        <v>8</v>
      </c>
      <c r="Y6930">
        <v>1</v>
      </c>
      <c r="Z6930">
        <v>2</v>
      </c>
      <c r="AA6930">
        <v>7</v>
      </c>
      <c r="AB6930">
        <v>10</v>
      </c>
      <c r="AC6930">
        <v>5</v>
      </c>
      <c r="AD6930">
        <v>5</v>
      </c>
      <c r="AE6930">
        <v>1</v>
      </c>
      <c r="AF6930">
        <v>1</v>
      </c>
      <c r="AG6930">
        <v>0</v>
      </c>
      <c r="AH6930">
        <v>0</v>
      </c>
      <c r="AI6930">
        <v>1.22</v>
      </c>
      <c r="AJ6930">
        <v>5.75</v>
      </c>
      <c r="AK6930">
        <v>13</v>
      </c>
    </row>
    <row r="6931" spans="1:37" x14ac:dyDescent="0.45">
      <c r="A6931" s="56"/>
      <c r="B6931" s="27">
        <v>44303</v>
      </c>
      <c r="C6931" s="16" t="s">
        <v>382</v>
      </c>
      <c r="D6931" s="16" t="s">
        <v>383</v>
      </c>
      <c r="E6931" s="13" t="s">
        <v>384</v>
      </c>
      <c r="F6931" s="16" t="s">
        <v>271</v>
      </c>
      <c r="G6931" t="s">
        <v>400</v>
      </c>
      <c r="H6931" s="14"/>
      <c r="I6931" t="s">
        <v>372</v>
      </c>
      <c r="J6931" s="14"/>
      <c r="K6931">
        <v>0</v>
      </c>
      <c r="L6931">
        <v>0</v>
      </c>
      <c r="M6931" t="s">
        <v>23</v>
      </c>
      <c r="N6931" s="14"/>
      <c r="O6931">
        <v>0</v>
      </c>
      <c r="P6931">
        <v>0</v>
      </c>
      <c r="Q6931" t="s">
        <v>23</v>
      </c>
      <c r="R6931" s="14"/>
      <c r="S6931" s="16">
        <f>Table2[[#This Row],[FTHG]]-Table2[[#This Row],[HTH]]</f>
        <v>0</v>
      </c>
      <c r="T6931" s="14">
        <f>Table2[[#This Row],[FTAG]]-Table2[[#This Row],[HTA]]</f>
        <v>0</v>
      </c>
      <c r="U6931" s="13" t="str">
        <f>IF(Table2[[#This Row],[SHH]]&gt;Table2[[#This Row],[SHA]],"H",IF(Table2[[#This Row],[HTH]]&lt;Table2[[#This Row],[HTA]],"A","D"))</f>
        <v>D</v>
      </c>
      <c r="V6931" s="14"/>
      <c r="W6931">
        <v>10</v>
      </c>
      <c r="X6931">
        <v>13</v>
      </c>
      <c r="Y6931">
        <v>4</v>
      </c>
      <c r="Z6931">
        <v>6</v>
      </c>
      <c r="AA6931">
        <v>19</v>
      </c>
      <c r="AB6931">
        <v>20</v>
      </c>
      <c r="AC6931">
        <v>2</v>
      </c>
      <c r="AD6931">
        <v>5</v>
      </c>
      <c r="AE6931">
        <v>3</v>
      </c>
      <c r="AF6931">
        <v>2</v>
      </c>
      <c r="AG6931">
        <v>1</v>
      </c>
      <c r="AH6931">
        <v>0</v>
      </c>
      <c r="AI6931">
        <v>4.75</v>
      </c>
      <c r="AJ6931">
        <v>3.5</v>
      </c>
      <c r="AK6931">
        <v>1.75</v>
      </c>
    </row>
    <row r="6932" spans="1:37" x14ac:dyDescent="0.45">
      <c r="A6932" s="56"/>
      <c r="B6932" s="27">
        <v>44304</v>
      </c>
      <c r="C6932" s="16" t="s">
        <v>382</v>
      </c>
      <c r="D6932" s="16" t="s">
        <v>383</v>
      </c>
      <c r="E6932" s="13" t="s">
        <v>384</v>
      </c>
      <c r="F6932" s="16" t="s">
        <v>271</v>
      </c>
      <c r="G6932" t="s">
        <v>498</v>
      </c>
      <c r="H6932" s="14"/>
      <c r="I6932" t="s">
        <v>500</v>
      </c>
      <c r="J6932" s="14"/>
      <c r="K6932">
        <v>0</v>
      </c>
      <c r="L6932">
        <v>1</v>
      </c>
      <c r="M6932" t="s">
        <v>8</v>
      </c>
      <c r="N6932" s="14"/>
      <c r="O6932">
        <v>0</v>
      </c>
      <c r="P6932">
        <v>1</v>
      </c>
      <c r="Q6932" t="s">
        <v>8</v>
      </c>
      <c r="R6932" s="14"/>
      <c r="S6932" s="16">
        <f>Table2[[#This Row],[FTHG]]-Table2[[#This Row],[HTH]]</f>
        <v>0</v>
      </c>
      <c r="T6932" s="14">
        <f>Table2[[#This Row],[FTAG]]-Table2[[#This Row],[HTA]]</f>
        <v>0</v>
      </c>
      <c r="U6932" s="13" t="str">
        <f>IF(Table2[[#This Row],[SHH]]&gt;Table2[[#This Row],[SHA]],"H",IF(Table2[[#This Row],[HTH]]&lt;Table2[[#This Row],[HTA]],"A","D"))</f>
        <v>A</v>
      </c>
      <c r="V6932" s="14"/>
      <c r="W6932">
        <v>18</v>
      </c>
      <c r="X6932">
        <v>9</v>
      </c>
      <c r="Y6932">
        <v>2</v>
      </c>
      <c r="Z6932">
        <v>4</v>
      </c>
      <c r="AA6932">
        <v>15</v>
      </c>
      <c r="AB6932">
        <v>19</v>
      </c>
      <c r="AC6932">
        <v>5</v>
      </c>
      <c r="AD6932">
        <v>4</v>
      </c>
      <c r="AE6932">
        <v>1</v>
      </c>
      <c r="AF6932">
        <v>5</v>
      </c>
      <c r="AG6932">
        <v>0</v>
      </c>
      <c r="AH6932">
        <v>0</v>
      </c>
      <c r="AI6932">
        <v>2.15</v>
      </c>
      <c r="AJ6932">
        <v>3.1</v>
      </c>
      <c r="AK6932">
        <v>3.6</v>
      </c>
    </row>
    <row r="6933" spans="1:37" x14ac:dyDescent="0.45">
      <c r="A6933" s="56"/>
      <c r="B6933" s="27">
        <v>44304</v>
      </c>
      <c r="C6933" s="16" t="s">
        <v>382</v>
      </c>
      <c r="D6933" s="16" t="s">
        <v>383</v>
      </c>
      <c r="E6933" s="13" t="s">
        <v>384</v>
      </c>
      <c r="F6933" s="16" t="s">
        <v>271</v>
      </c>
      <c r="G6933" t="s">
        <v>396</v>
      </c>
      <c r="H6933" s="14"/>
      <c r="I6933" t="s">
        <v>393</v>
      </c>
      <c r="J6933" s="14"/>
      <c r="K6933">
        <v>0</v>
      </c>
      <c r="L6933">
        <v>1</v>
      </c>
      <c r="M6933" t="s">
        <v>8</v>
      </c>
      <c r="N6933" s="14"/>
      <c r="O6933">
        <v>0</v>
      </c>
      <c r="P6933">
        <v>1</v>
      </c>
      <c r="Q6933" t="s">
        <v>8</v>
      </c>
      <c r="R6933" s="14"/>
      <c r="S6933" s="16">
        <f>Table2[[#This Row],[FTHG]]-Table2[[#This Row],[HTH]]</f>
        <v>0</v>
      </c>
      <c r="T6933" s="14">
        <f>Table2[[#This Row],[FTAG]]-Table2[[#This Row],[HTA]]</f>
        <v>0</v>
      </c>
      <c r="U6933" s="13" t="str">
        <f>IF(Table2[[#This Row],[SHH]]&gt;Table2[[#This Row],[SHA]],"H",IF(Table2[[#This Row],[HTH]]&lt;Table2[[#This Row],[HTA]],"A","D"))</f>
        <v>A</v>
      </c>
      <c r="V6933" s="14"/>
      <c r="W6933">
        <v>7</v>
      </c>
      <c r="X6933">
        <v>9</v>
      </c>
      <c r="Y6933">
        <v>3</v>
      </c>
      <c r="Z6933">
        <v>3</v>
      </c>
      <c r="AA6933">
        <v>13</v>
      </c>
      <c r="AB6933">
        <v>16</v>
      </c>
      <c r="AC6933">
        <v>2</v>
      </c>
      <c r="AD6933">
        <v>2</v>
      </c>
      <c r="AE6933">
        <v>3</v>
      </c>
      <c r="AF6933">
        <v>1</v>
      </c>
      <c r="AG6933">
        <v>0</v>
      </c>
      <c r="AH6933">
        <v>0</v>
      </c>
      <c r="AI6933">
        <v>11</v>
      </c>
      <c r="AJ6933">
        <v>5.25</v>
      </c>
      <c r="AK6933">
        <v>1.28</v>
      </c>
    </row>
    <row r="6934" spans="1:37" x14ac:dyDescent="0.45">
      <c r="A6934" s="56"/>
      <c r="B6934" s="27">
        <v>44306</v>
      </c>
      <c r="C6934" s="16" t="s">
        <v>382</v>
      </c>
      <c r="D6934" s="16" t="s">
        <v>383</v>
      </c>
      <c r="E6934" s="13" t="s">
        <v>384</v>
      </c>
      <c r="F6934" s="16" t="s">
        <v>271</v>
      </c>
      <c r="G6934" t="s">
        <v>379</v>
      </c>
      <c r="H6934" s="14"/>
      <c r="I6934" t="s">
        <v>375</v>
      </c>
      <c r="J6934" s="14"/>
      <c r="K6934">
        <v>0</v>
      </c>
      <c r="L6934">
        <v>2</v>
      </c>
      <c r="M6934" t="s">
        <v>8</v>
      </c>
      <c r="N6934" s="14"/>
      <c r="O6934">
        <v>0</v>
      </c>
      <c r="P6934">
        <v>0</v>
      </c>
      <c r="Q6934" t="s">
        <v>23</v>
      </c>
      <c r="R6934" s="14"/>
      <c r="S6934" s="16">
        <f>Table2[[#This Row],[FTHG]]-Table2[[#This Row],[HTH]]</f>
        <v>0</v>
      </c>
      <c r="T6934" s="14">
        <f>Table2[[#This Row],[FTAG]]-Table2[[#This Row],[HTA]]</f>
        <v>2</v>
      </c>
      <c r="U6934" s="13" t="str">
        <f>IF(Table2[[#This Row],[SHH]]&gt;Table2[[#This Row],[SHA]],"H",IF(Table2[[#This Row],[HTH]]&lt;Table2[[#This Row],[HTA]],"A","D"))</f>
        <v>D</v>
      </c>
      <c r="V6934" s="14"/>
      <c r="W6934">
        <v>5</v>
      </c>
      <c r="X6934">
        <v>13</v>
      </c>
      <c r="Y6934">
        <v>1</v>
      </c>
      <c r="Z6934">
        <v>6</v>
      </c>
      <c r="AA6934">
        <v>10</v>
      </c>
      <c r="AB6934">
        <v>8</v>
      </c>
      <c r="AC6934">
        <v>6</v>
      </c>
      <c r="AD6934">
        <v>6</v>
      </c>
      <c r="AE6934">
        <v>1</v>
      </c>
      <c r="AF6934">
        <v>1</v>
      </c>
      <c r="AG6934">
        <v>0</v>
      </c>
      <c r="AH6934">
        <v>0</v>
      </c>
      <c r="AI6934">
        <v>2.4500000000000002</v>
      </c>
      <c r="AJ6934">
        <v>3.2</v>
      </c>
      <c r="AK6934">
        <v>2.9</v>
      </c>
    </row>
    <row r="6935" spans="1:37" x14ac:dyDescent="0.45">
      <c r="A6935" s="56"/>
      <c r="B6935" s="27">
        <v>44307</v>
      </c>
      <c r="C6935" s="16" t="s">
        <v>382</v>
      </c>
      <c r="D6935" s="16" t="s">
        <v>383</v>
      </c>
      <c r="E6935" s="13" t="s">
        <v>384</v>
      </c>
      <c r="F6935" s="16" t="s">
        <v>271</v>
      </c>
      <c r="G6935" t="s">
        <v>387</v>
      </c>
      <c r="H6935" s="14"/>
      <c r="I6935" t="s">
        <v>398</v>
      </c>
      <c r="J6935" s="14"/>
      <c r="K6935">
        <v>0</v>
      </c>
      <c r="L6935">
        <v>0</v>
      </c>
      <c r="M6935" t="s">
        <v>23</v>
      </c>
      <c r="N6935" s="14"/>
      <c r="O6935">
        <v>0</v>
      </c>
      <c r="P6935">
        <v>0</v>
      </c>
      <c r="Q6935" t="s">
        <v>23</v>
      </c>
      <c r="R6935" s="14"/>
      <c r="S6935" s="16">
        <f>Table2[[#This Row],[FTHG]]-Table2[[#This Row],[HTH]]</f>
        <v>0</v>
      </c>
      <c r="T6935" s="14">
        <f>Table2[[#This Row],[FTAG]]-Table2[[#This Row],[HTA]]</f>
        <v>0</v>
      </c>
      <c r="U6935" s="13" t="str">
        <f>IF(Table2[[#This Row],[SHH]]&gt;Table2[[#This Row],[SHA]],"H",IF(Table2[[#This Row],[HTH]]&lt;Table2[[#This Row],[HTA]],"A","D"))</f>
        <v>D</v>
      </c>
      <c r="V6935" s="14"/>
      <c r="W6935">
        <v>18</v>
      </c>
      <c r="X6935">
        <v>6</v>
      </c>
      <c r="Y6935">
        <v>5</v>
      </c>
      <c r="Z6935">
        <v>3</v>
      </c>
      <c r="AA6935">
        <v>17</v>
      </c>
      <c r="AB6935">
        <v>9</v>
      </c>
      <c r="AC6935">
        <v>8</v>
      </c>
      <c r="AD6935">
        <v>5</v>
      </c>
      <c r="AE6935">
        <v>5</v>
      </c>
      <c r="AF6935">
        <v>3</v>
      </c>
      <c r="AG6935">
        <v>0</v>
      </c>
      <c r="AH6935">
        <v>0</v>
      </c>
      <c r="AI6935">
        <v>1.9</v>
      </c>
      <c r="AJ6935">
        <v>3.4</v>
      </c>
      <c r="AK6935">
        <v>4.2</v>
      </c>
    </row>
    <row r="6936" spans="1:37" x14ac:dyDescent="0.45">
      <c r="A6936" s="56"/>
      <c r="B6936" s="27">
        <v>44307</v>
      </c>
      <c r="C6936" s="16" t="s">
        <v>382</v>
      </c>
      <c r="D6936" s="16" t="s">
        <v>383</v>
      </c>
      <c r="E6936" s="13" t="s">
        <v>384</v>
      </c>
      <c r="F6936" s="16" t="s">
        <v>271</v>
      </c>
      <c r="G6936" t="s">
        <v>380</v>
      </c>
      <c r="H6936" s="14"/>
      <c r="I6936" t="s">
        <v>400</v>
      </c>
      <c r="J6936" s="14"/>
      <c r="K6936">
        <v>1</v>
      </c>
      <c r="L6936">
        <v>0</v>
      </c>
      <c r="M6936" t="s">
        <v>7</v>
      </c>
      <c r="N6936" s="14"/>
      <c r="O6936">
        <v>1</v>
      </c>
      <c r="P6936">
        <v>0</v>
      </c>
      <c r="Q6936" t="s">
        <v>7</v>
      </c>
      <c r="R6936" s="14"/>
      <c r="S6936" s="16">
        <f>Table2[[#This Row],[FTHG]]-Table2[[#This Row],[HTH]]</f>
        <v>0</v>
      </c>
      <c r="T6936" s="14">
        <f>Table2[[#This Row],[FTAG]]-Table2[[#This Row],[HTA]]</f>
        <v>0</v>
      </c>
      <c r="U6936" s="13" t="str">
        <f>IF(Table2[[#This Row],[SHH]]&gt;Table2[[#This Row],[SHA]],"H",IF(Table2[[#This Row],[HTH]]&lt;Table2[[#This Row],[HTA]],"A","D"))</f>
        <v>D</v>
      </c>
      <c r="V6936" s="14"/>
      <c r="W6936">
        <v>6</v>
      </c>
      <c r="X6936">
        <v>15</v>
      </c>
      <c r="Y6936">
        <v>2</v>
      </c>
      <c r="Z6936">
        <v>1</v>
      </c>
      <c r="AA6936">
        <v>13</v>
      </c>
      <c r="AB6936">
        <v>15</v>
      </c>
      <c r="AC6936">
        <v>4</v>
      </c>
      <c r="AD6936">
        <v>10</v>
      </c>
      <c r="AE6936">
        <v>0</v>
      </c>
      <c r="AF6936">
        <v>0</v>
      </c>
      <c r="AG6936">
        <v>0</v>
      </c>
      <c r="AH6936">
        <v>0</v>
      </c>
      <c r="AI6936">
        <v>2.8</v>
      </c>
      <c r="AJ6936">
        <v>3.1</v>
      </c>
      <c r="AK6936">
        <v>2.5499999999999998</v>
      </c>
    </row>
    <row r="6937" spans="1:37" x14ac:dyDescent="0.45">
      <c r="A6937" s="56"/>
      <c r="B6937" s="27">
        <v>44307</v>
      </c>
      <c r="C6937" s="16" t="s">
        <v>382</v>
      </c>
      <c r="D6937" s="16" t="s">
        <v>383</v>
      </c>
      <c r="E6937" s="13" t="s">
        <v>384</v>
      </c>
      <c r="F6937" s="16" t="s">
        <v>271</v>
      </c>
      <c r="G6937" t="s">
        <v>372</v>
      </c>
      <c r="H6937" s="14"/>
      <c r="I6937" t="s">
        <v>378</v>
      </c>
      <c r="J6937" s="14"/>
      <c r="K6937">
        <v>2</v>
      </c>
      <c r="L6937">
        <v>1</v>
      </c>
      <c r="M6937" t="s">
        <v>7</v>
      </c>
      <c r="N6937" s="14"/>
      <c r="O6937">
        <v>1</v>
      </c>
      <c r="P6937">
        <v>1</v>
      </c>
      <c r="Q6937" t="s">
        <v>23</v>
      </c>
      <c r="R6937" s="14"/>
      <c r="S6937" s="16">
        <f>Table2[[#This Row],[FTHG]]-Table2[[#This Row],[HTH]]</f>
        <v>1</v>
      </c>
      <c r="T6937" s="14">
        <f>Table2[[#This Row],[FTAG]]-Table2[[#This Row],[HTA]]</f>
        <v>0</v>
      </c>
      <c r="U6937" s="13" t="str">
        <f>IF(Table2[[#This Row],[SHH]]&gt;Table2[[#This Row],[SHA]],"H",IF(Table2[[#This Row],[HTH]]&lt;Table2[[#This Row],[HTA]],"A","D"))</f>
        <v>H</v>
      </c>
      <c r="V6937" s="14"/>
      <c r="W6937">
        <v>25</v>
      </c>
      <c r="X6937">
        <v>5</v>
      </c>
      <c r="Y6937">
        <v>10</v>
      </c>
      <c r="Z6937">
        <v>2</v>
      </c>
      <c r="AA6937">
        <v>14</v>
      </c>
      <c r="AB6937">
        <v>17</v>
      </c>
      <c r="AC6937">
        <v>15</v>
      </c>
      <c r="AD6937">
        <v>2</v>
      </c>
      <c r="AE6937">
        <v>0</v>
      </c>
      <c r="AF6937">
        <v>3</v>
      </c>
      <c r="AG6937">
        <v>0</v>
      </c>
      <c r="AH6937">
        <v>1</v>
      </c>
      <c r="AI6937">
        <v>1.44</v>
      </c>
      <c r="AJ6937">
        <v>4.2</v>
      </c>
      <c r="AK6937">
        <v>7.5</v>
      </c>
    </row>
    <row r="6938" spans="1:37" x14ac:dyDescent="0.45">
      <c r="A6938" s="56"/>
      <c r="B6938" s="27">
        <v>44307</v>
      </c>
      <c r="C6938" s="16" t="s">
        <v>382</v>
      </c>
      <c r="D6938" s="16" t="s">
        <v>383</v>
      </c>
      <c r="E6938" s="13" t="s">
        <v>384</v>
      </c>
      <c r="F6938" s="16" t="s">
        <v>271</v>
      </c>
      <c r="G6938" t="s">
        <v>376</v>
      </c>
      <c r="H6938" s="14"/>
      <c r="I6938" t="s">
        <v>373</v>
      </c>
      <c r="J6938" s="14"/>
      <c r="K6938">
        <v>2</v>
      </c>
      <c r="L6938">
        <v>2</v>
      </c>
      <c r="M6938" t="s">
        <v>23</v>
      </c>
      <c r="N6938" s="14"/>
      <c r="O6938">
        <v>0</v>
      </c>
      <c r="P6938">
        <v>1</v>
      </c>
      <c r="Q6938" t="s">
        <v>8</v>
      </c>
      <c r="R6938" s="14"/>
      <c r="S6938" s="16">
        <f>Table2[[#This Row],[FTHG]]-Table2[[#This Row],[HTH]]</f>
        <v>2</v>
      </c>
      <c r="T6938" s="14">
        <f>Table2[[#This Row],[FTAG]]-Table2[[#This Row],[HTA]]</f>
        <v>1</v>
      </c>
      <c r="U6938" s="13" t="str">
        <f>IF(Table2[[#This Row],[SHH]]&gt;Table2[[#This Row],[SHA]],"H",IF(Table2[[#This Row],[HTH]]&lt;Table2[[#This Row],[HTA]],"A","D"))</f>
        <v>H</v>
      </c>
      <c r="V6938" s="14"/>
      <c r="W6938">
        <v>28</v>
      </c>
      <c r="X6938">
        <v>3</v>
      </c>
      <c r="Y6938">
        <v>9</v>
      </c>
      <c r="Z6938">
        <v>3</v>
      </c>
      <c r="AA6938">
        <v>14</v>
      </c>
      <c r="AB6938">
        <v>14</v>
      </c>
      <c r="AC6938">
        <v>9</v>
      </c>
      <c r="AD6938">
        <v>0</v>
      </c>
      <c r="AE6938">
        <v>1</v>
      </c>
      <c r="AF6938">
        <v>3</v>
      </c>
      <c r="AG6938">
        <v>0</v>
      </c>
      <c r="AH6938">
        <v>0</v>
      </c>
      <c r="AI6938">
        <v>1.44</v>
      </c>
      <c r="AJ6938">
        <v>4</v>
      </c>
      <c r="AK6938">
        <v>8.5</v>
      </c>
    </row>
    <row r="6939" spans="1:37" x14ac:dyDescent="0.45">
      <c r="A6939" s="56"/>
      <c r="B6939" s="27">
        <v>44308</v>
      </c>
      <c r="C6939" s="16" t="s">
        <v>382</v>
      </c>
      <c r="D6939" s="16" t="s">
        <v>383</v>
      </c>
      <c r="E6939" s="13" t="s">
        <v>384</v>
      </c>
      <c r="F6939" s="16" t="s">
        <v>271</v>
      </c>
      <c r="G6939" t="s">
        <v>499</v>
      </c>
      <c r="H6939" s="14"/>
      <c r="I6939" t="s">
        <v>396</v>
      </c>
      <c r="J6939" s="14"/>
      <c r="K6939">
        <v>2</v>
      </c>
      <c r="L6939">
        <v>1</v>
      </c>
      <c r="M6939" t="s">
        <v>7</v>
      </c>
      <c r="N6939" s="14"/>
      <c r="O6939">
        <v>1</v>
      </c>
      <c r="P6939">
        <v>1</v>
      </c>
      <c r="Q6939" t="s">
        <v>23</v>
      </c>
      <c r="R6939" s="14"/>
      <c r="S6939" s="16">
        <f>Table2[[#This Row],[FTHG]]-Table2[[#This Row],[HTH]]</f>
        <v>1</v>
      </c>
      <c r="T6939" s="14">
        <f>Table2[[#This Row],[FTAG]]-Table2[[#This Row],[HTA]]</f>
        <v>0</v>
      </c>
      <c r="U6939" s="13" t="str">
        <f>IF(Table2[[#This Row],[SHH]]&gt;Table2[[#This Row],[SHA]],"H",IF(Table2[[#This Row],[HTH]]&lt;Table2[[#This Row],[HTA]],"A","D"))</f>
        <v>H</v>
      </c>
      <c r="V6939" s="14"/>
      <c r="W6939">
        <v>6</v>
      </c>
      <c r="X6939">
        <v>11</v>
      </c>
      <c r="Y6939">
        <v>5</v>
      </c>
      <c r="Z6939">
        <v>5</v>
      </c>
      <c r="AA6939">
        <v>14</v>
      </c>
      <c r="AB6939">
        <v>20</v>
      </c>
      <c r="AC6939">
        <v>6</v>
      </c>
      <c r="AD6939">
        <v>7</v>
      </c>
      <c r="AE6939">
        <v>2</v>
      </c>
      <c r="AF6939">
        <v>4</v>
      </c>
      <c r="AG6939">
        <v>0</v>
      </c>
      <c r="AH6939">
        <v>1</v>
      </c>
      <c r="AI6939">
        <v>1.95</v>
      </c>
      <c r="AJ6939">
        <v>3.3</v>
      </c>
      <c r="AK6939">
        <v>4</v>
      </c>
    </row>
    <row r="6940" spans="1:37" x14ac:dyDescent="0.45">
      <c r="A6940" s="56"/>
      <c r="B6940" s="27">
        <v>44308</v>
      </c>
      <c r="C6940" s="16" t="s">
        <v>382</v>
      </c>
      <c r="D6940" s="16" t="s">
        <v>383</v>
      </c>
      <c r="E6940" s="13" t="s">
        <v>384</v>
      </c>
      <c r="F6940" s="16" t="s">
        <v>271</v>
      </c>
      <c r="G6940" t="s">
        <v>390</v>
      </c>
      <c r="H6940" s="14"/>
      <c r="I6940" t="s">
        <v>498</v>
      </c>
      <c r="J6940" s="14"/>
      <c r="K6940">
        <v>0</v>
      </c>
      <c r="L6940">
        <v>3</v>
      </c>
      <c r="M6940" t="s">
        <v>8</v>
      </c>
      <c r="N6940" s="14"/>
      <c r="O6940">
        <v>0</v>
      </c>
      <c r="P6940">
        <v>0</v>
      </c>
      <c r="Q6940" t="s">
        <v>23</v>
      </c>
      <c r="R6940" s="14"/>
      <c r="S6940" s="16">
        <f>Table2[[#This Row],[FTHG]]-Table2[[#This Row],[HTH]]</f>
        <v>0</v>
      </c>
      <c r="T6940" s="14">
        <f>Table2[[#This Row],[FTAG]]-Table2[[#This Row],[HTA]]</f>
        <v>3</v>
      </c>
      <c r="U6940" s="13" t="str">
        <f>IF(Table2[[#This Row],[SHH]]&gt;Table2[[#This Row],[SHA]],"H",IF(Table2[[#This Row],[HTH]]&lt;Table2[[#This Row],[HTA]],"A","D"))</f>
        <v>D</v>
      </c>
      <c r="V6940" s="14"/>
      <c r="W6940">
        <v>10</v>
      </c>
      <c r="X6940">
        <v>14</v>
      </c>
      <c r="Y6940">
        <v>5</v>
      </c>
      <c r="Z6940">
        <v>5</v>
      </c>
      <c r="AA6940">
        <v>11</v>
      </c>
      <c r="AB6940">
        <v>11</v>
      </c>
      <c r="AC6940">
        <v>6</v>
      </c>
      <c r="AD6940">
        <v>5</v>
      </c>
      <c r="AE6940">
        <v>1</v>
      </c>
      <c r="AF6940">
        <v>2</v>
      </c>
      <c r="AG6940">
        <v>1</v>
      </c>
      <c r="AH6940">
        <v>0</v>
      </c>
      <c r="AI6940">
        <v>2.4</v>
      </c>
      <c r="AJ6940">
        <v>3.1</v>
      </c>
      <c r="AK6940">
        <v>3.1</v>
      </c>
    </row>
    <row r="6941" spans="1:37" x14ac:dyDescent="0.45">
      <c r="A6941" s="56"/>
      <c r="B6941" s="27">
        <v>44308</v>
      </c>
      <c r="C6941" s="16" t="s">
        <v>382</v>
      </c>
      <c r="D6941" s="16" t="s">
        <v>383</v>
      </c>
      <c r="E6941" s="13" t="s">
        <v>384</v>
      </c>
      <c r="F6941" s="16" t="s">
        <v>271</v>
      </c>
      <c r="G6941" t="s">
        <v>500</v>
      </c>
      <c r="H6941" s="14"/>
      <c r="I6941" t="s">
        <v>371</v>
      </c>
      <c r="J6941" s="14"/>
      <c r="K6941">
        <v>1</v>
      </c>
      <c r="L6941">
        <v>5</v>
      </c>
      <c r="M6941" t="s">
        <v>8</v>
      </c>
      <c r="N6941" s="14"/>
      <c r="O6941">
        <v>1</v>
      </c>
      <c r="P6941">
        <v>1</v>
      </c>
      <c r="Q6941" t="s">
        <v>23</v>
      </c>
      <c r="R6941" s="14"/>
      <c r="S6941" s="16">
        <f>Table2[[#This Row],[FTHG]]-Table2[[#This Row],[HTH]]</f>
        <v>0</v>
      </c>
      <c r="T6941" s="14">
        <f>Table2[[#This Row],[FTAG]]-Table2[[#This Row],[HTA]]</f>
        <v>4</v>
      </c>
      <c r="U6941" s="13" t="str">
        <f>IF(Table2[[#This Row],[SHH]]&gt;Table2[[#This Row],[SHA]],"H",IF(Table2[[#This Row],[HTH]]&lt;Table2[[#This Row],[HTA]],"A","D"))</f>
        <v>D</v>
      </c>
      <c r="V6941" s="14"/>
      <c r="W6941">
        <v>8</v>
      </c>
      <c r="X6941">
        <v>15</v>
      </c>
      <c r="Y6941">
        <v>3</v>
      </c>
      <c r="Z6941">
        <v>6</v>
      </c>
      <c r="AA6941">
        <v>10</v>
      </c>
      <c r="AB6941">
        <v>15</v>
      </c>
      <c r="AC6941">
        <v>5</v>
      </c>
      <c r="AD6941">
        <v>4</v>
      </c>
      <c r="AE6941">
        <v>1</v>
      </c>
      <c r="AF6941">
        <v>2</v>
      </c>
      <c r="AG6941">
        <v>0</v>
      </c>
      <c r="AH6941">
        <v>0</v>
      </c>
      <c r="AI6941">
        <v>7.5</v>
      </c>
      <c r="AJ6941">
        <v>4</v>
      </c>
      <c r="AK6941">
        <v>1.45</v>
      </c>
    </row>
    <row r="6942" spans="1:37" x14ac:dyDescent="0.45">
      <c r="A6942" s="56"/>
      <c r="B6942" s="27">
        <v>44308</v>
      </c>
      <c r="C6942" s="16" t="s">
        <v>382</v>
      </c>
      <c r="D6942" s="16" t="s">
        <v>383</v>
      </c>
      <c r="E6942" s="13" t="s">
        <v>384</v>
      </c>
      <c r="F6942" s="16" t="s">
        <v>271</v>
      </c>
      <c r="G6942" t="s">
        <v>393</v>
      </c>
      <c r="H6942" s="14"/>
      <c r="I6942" t="s">
        <v>381</v>
      </c>
      <c r="J6942" s="14"/>
      <c r="K6942">
        <v>1</v>
      </c>
      <c r="L6942">
        <v>0</v>
      </c>
      <c r="M6942" t="s">
        <v>7</v>
      </c>
      <c r="N6942" s="14"/>
      <c r="O6942">
        <v>0</v>
      </c>
      <c r="P6942">
        <v>0</v>
      </c>
      <c r="Q6942" t="s">
        <v>23</v>
      </c>
      <c r="R6942" s="14"/>
      <c r="S6942" s="16">
        <f>Table2[[#This Row],[FTHG]]-Table2[[#This Row],[HTH]]</f>
        <v>1</v>
      </c>
      <c r="T6942" s="14">
        <f>Table2[[#This Row],[FTAG]]-Table2[[#This Row],[HTA]]</f>
        <v>0</v>
      </c>
      <c r="U6942" s="13" t="str">
        <f>IF(Table2[[#This Row],[SHH]]&gt;Table2[[#This Row],[SHA]],"H",IF(Table2[[#This Row],[HTH]]&lt;Table2[[#This Row],[HTA]],"A","D"))</f>
        <v>H</v>
      </c>
      <c r="V6942" s="14"/>
      <c r="W6942">
        <v>15</v>
      </c>
      <c r="X6942">
        <v>4</v>
      </c>
      <c r="Y6942">
        <v>7</v>
      </c>
      <c r="Z6942">
        <v>1</v>
      </c>
      <c r="AA6942">
        <v>9</v>
      </c>
      <c r="AB6942">
        <v>7</v>
      </c>
      <c r="AC6942">
        <v>8</v>
      </c>
      <c r="AD6942">
        <v>4</v>
      </c>
      <c r="AE6942">
        <v>1</v>
      </c>
      <c r="AF6942">
        <v>0</v>
      </c>
      <c r="AG6942">
        <v>0</v>
      </c>
      <c r="AH6942">
        <v>0</v>
      </c>
      <c r="AI6942">
        <v>1.33</v>
      </c>
      <c r="AJ6942">
        <v>5</v>
      </c>
      <c r="AK6942">
        <v>9</v>
      </c>
    </row>
    <row r="6943" spans="1:37" x14ac:dyDescent="0.45">
      <c r="A6943" s="56"/>
      <c r="B6943" s="27">
        <v>44311</v>
      </c>
      <c r="C6943" s="16" t="s">
        <v>382</v>
      </c>
      <c r="D6943" s="16" t="s">
        <v>383</v>
      </c>
      <c r="E6943" s="13" t="s">
        <v>384</v>
      </c>
      <c r="F6943" s="16" t="s">
        <v>271</v>
      </c>
      <c r="G6943" t="s">
        <v>378</v>
      </c>
      <c r="H6943" s="14"/>
      <c r="I6943" t="s">
        <v>380</v>
      </c>
      <c r="J6943" s="14"/>
      <c r="K6943">
        <v>0</v>
      </c>
      <c r="L6943">
        <v>1</v>
      </c>
      <c r="M6943" t="s">
        <v>8</v>
      </c>
      <c r="N6943" s="14"/>
      <c r="O6943">
        <v>0</v>
      </c>
      <c r="P6943">
        <v>0</v>
      </c>
      <c r="Q6943" t="s">
        <v>23</v>
      </c>
      <c r="R6943" s="14"/>
      <c r="S6943" s="16">
        <f>Table2[[#This Row],[FTHG]]-Table2[[#This Row],[HTH]]</f>
        <v>0</v>
      </c>
      <c r="T6943" s="14">
        <f>Table2[[#This Row],[FTAG]]-Table2[[#This Row],[HTA]]</f>
        <v>1</v>
      </c>
      <c r="U6943" s="13" t="str">
        <f>IF(Table2[[#This Row],[SHH]]&gt;Table2[[#This Row],[SHA]],"H",IF(Table2[[#This Row],[HTH]]&lt;Table2[[#This Row],[HTA]],"A","D"))</f>
        <v>D</v>
      </c>
      <c r="V6943" s="14"/>
      <c r="W6943">
        <v>9</v>
      </c>
      <c r="X6943">
        <v>10</v>
      </c>
      <c r="Y6943">
        <v>3</v>
      </c>
      <c r="Z6943">
        <v>3</v>
      </c>
      <c r="AA6943">
        <v>10</v>
      </c>
      <c r="AB6943">
        <v>17</v>
      </c>
      <c r="AC6943">
        <v>3</v>
      </c>
      <c r="AD6943">
        <v>8</v>
      </c>
      <c r="AE6943">
        <v>2</v>
      </c>
      <c r="AF6943">
        <v>1</v>
      </c>
      <c r="AG6943">
        <v>0</v>
      </c>
      <c r="AH6943">
        <v>0</v>
      </c>
      <c r="AI6943">
        <v>2.2000000000000002</v>
      </c>
      <c r="AJ6943">
        <v>3.3</v>
      </c>
      <c r="AK6943">
        <v>3.25</v>
      </c>
    </row>
    <row r="6944" spans="1:37" x14ac:dyDescent="0.45">
      <c r="A6944" s="56"/>
      <c r="B6944" s="27">
        <v>44311</v>
      </c>
      <c r="C6944" s="16" t="s">
        <v>382</v>
      </c>
      <c r="D6944" s="16" t="s">
        <v>383</v>
      </c>
      <c r="E6944" s="13" t="s">
        <v>384</v>
      </c>
      <c r="F6944" s="16" t="s">
        <v>271</v>
      </c>
      <c r="G6944" t="s">
        <v>400</v>
      </c>
      <c r="H6944" s="14"/>
      <c r="I6944" t="s">
        <v>379</v>
      </c>
      <c r="J6944" s="14"/>
      <c r="K6944">
        <v>1</v>
      </c>
      <c r="L6944">
        <v>1</v>
      </c>
      <c r="M6944" t="s">
        <v>23</v>
      </c>
      <c r="N6944" s="14"/>
      <c r="O6944">
        <v>0</v>
      </c>
      <c r="P6944">
        <v>1</v>
      </c>
      <c r="Q6944" t="s">
        <v>8</v>
      </c>
      <c r="R6944" s="14"/>
      <c r="S6944" s="16">
        <f>Table2[[#This Row],[FTHG]]-Table2[[#This Row],[HTH]]</f>
        <v>1</v>
      </c>
      <c r="T6944" s="14">
        <f>Table2[[#This Row],[FTAG]]-Table2[[#This Row],[HTA]]</f>
        <v>0</v>
      </c>
      <c r="U6944" s="13" t="str">
        <f>IF(Table2[[#This Row],[SHH]]&gt;Table2[[#This Row],[SHA]],"H",IF(Table2[[#This Row],[HTH]]&lt;Table2[[#This Row],[HTA]],"A","D"))</f>
        <v>H</v>
      </c>
      <c r="V6944" s="14"/>
      <c r="W6944">
        <v>7</v>
      </c>
      <c r="X6944">
        <v>9</v>
      </c>
      <c r="Y6944">
        <v>2</v>
      </c>
      <c r="Z6944">
        <v>3</v>
      </c>
      <c r="AA6944">
        <v>13</v>
      </c>
      <c r="AB6944">
        <v>17</v>
      </c>
      <c r="AC6944">
        <v>5</v>
      </c>
      <c r="AD6944">
        <v>2</v>
      </c>
      <c r="AE6944">
        <v>2</v>
      </c>
      <c r="AF6944">
        <v>1</v>
      </c>
      <c r="AG6944">
        <v>1</v>
      </c>
      <c r="AH6944">
        <v>0</v>
      </c>
      <c r="AI6944">
        <v>2.1</v>
      </c>
      <c r="AJ6944">
        <v>3.25</v>
      </c>
      <c r="AK6944">
        <v>3.6</v>
      </c>
    </row>
    <row r="6945" spans="1:37" x14ac:dyDescent="0.45">
      <c r="A6945" s="56"/>
      <c r="B6945" s="27">
        <v>44311</v>
      </c>
      <c r="C6945" s="16" t="s">
        <v>382</v>
      </c>
      <c r="D6945" s="16" t="s">
        <v>383</v>
      </c>
      <c r="E6945" s="13" t="s">
        <v>384</v>
      </c>
      <c r="F6945" s="16" t="s">
        <v>271</v>
      </c>
      <c r="G6945" t="s">
        <v>372</v>
      </c>
      <c r="H6945" s="14"/>
      <c r="I6945" t="s">
        <v>376</v>
      </c>
      <c r="J6945" s="14"/>
      <c r="K6945">
        <v>0</v>
      </c>
      <c r="L6945">
        <v>1</v>
      </c>
      <c r="M6945" t="s">
        <v>8</v>
      </c>
      <c r="N6945" s="14"/>
      <c r="O6945">
        <v>0</v>
      </c>
      <c r="P6945">
        <v>0</v>
      </c>
      <c r="Q6945" t="s">
        <v>23</v>
      </c>
      <c r="R6945" s="14"/>
      <c r="S6945" s="16">
        <f>Table2[[#This Row],[FTHG]]-Table2[[#This Row],[HTH]]</f>
        <v>0</v>
      </c>
      <c r="T6945" s="14">
        <f>Table2[[#This Row],[FTAG]]-Table2[[#This Row],[HTA]]</f>
        <v>1</v>
      </c>
      <c r="U6945" s="13" t="str">
        <f>IF(Table2[[#This Row],[SHH]]&gt;Table2[[#This Row],[SHA]],"H",IF(Table2[[#This Row],[HTH]]&lt;Table2[[#This Row],[HTA]],"A","D"))</f>
        <v>D</v>
      </c>
      <c r="V6945" s="14"/>
      <c r="W6945">
        <v>17</v>
      </c>
      <c r="X6945">
        <v>5</v>
      </c>
      <c r="Y6945">
        <v>4</v>
      </c>
      <c r="Z6945">
        <v>1</v>
      </c>
      <c r="AA6945">
        <v>22</v>
      </c>
      <c r="AB6945">
        <v>9</v>
      </c>
      <c r="AC6945">
        <v>6</v>
      </c>
      <c r="AD6945">
        <v>2</v>
      </c>
      <c r="AE6945">
        <v>4</v>
      </c>
      <c r="AF6945">
        <v>5</v>
      </c>
      <c r="AG6945">
        <v>0</v>
      </c>
      <c r="AH6945">
        <v>1</v>
      </c>
      <c r="AI6945">
        <v>2.6</v>
      </c>
      <c r="AJ6945">
        <v>3</v>
      </c>
      <c r="AK6945">
        <v>2.9</v>
      </c>
    </row>
    <row r="6946" spans="1:37" x14ac:dyDescent="0.45">
      <c r="A6946" s="56"/>
      <c r="B6946" s="27">
        <v>44312</v>
      </c>
      <c r="C6946" s="16" t="s">
        <v>382</v>
      </c>
      <c r="D6946" s="16" t="s">
        <v>383</v>
      </c>
      <c r="E6946" s="13" t="s">
        <v>384</v>
      </c>
      <c r="F6946" s="16" t="s">
        <v>271</v>
      </c>
      <c r="G6946" t="s">
        <v>373</v>
      </c>
      <c r="H6946" s="14"/>
      <c r="I6946" t="s">
        <v>390</v>
      </c>
      <c r="J6946" s="14"/>
      <c r="K6946">
        <v>2</v>
      </c>
      <c r="L6946">
        <v>1</v>
      </c>
      <c r="M6946" t="s">
        <v>7</v>
      </c>
      <c r="N6946" s="14"/>
      <c r="O6946">
        <v>0</v>
      </c>
      <c r="P6946">
        <v>1</v>
      </c>
      <c r="Q6946" t="s">
        <v>8</v>
      </c>
      <c r="R6946" s="14"/>
      <c r="S6946" s="16">
        <f>Table2[[#This Row],[FTHG]]-Table2[[#This Row],[HTH]]</f>
        <v>2</v>
      </c>
      <c r="T6946" s="14">
        <f>Table2[[#This Row],[FTAG]]-Table2[[#This Row],[HTA]]</f>
        <v>0</v>
      </c>
      <c r="U6946" s="13" t="str">
        <f>IF(Table2[[#This Row],[SHH]]&gt;Table2[[#This Row],[SHA]],"H",IF(Table2[[#This Row],[HTH]]&lt;Table2[[#This Row],[HTA]],"A","D"))</f>
        <v>H</v>
      </c>
      <c r="V6946" s="14"/>
      <c r="W6946">
        <v>8</v>
      </c>
      <c r="X6946">
        <v>16</v>
      </c>
      <c r="Y6946">
        <v>3</v>
      </c>
      <c r="Z6946">
        <v>4</v>
      </c>
      <c r="AA6946">
        <v>6</v>
      </c>
      <c r="AB6946">
        <v>9</v>
      </c>
      <c r="AC6946">
        <v>4</v>
      </c>
      <c r="AD6946">
        <v>5</v>
      </c>
      <c r="AE6946">
        <v>3</v>
      </c>
      <c r="AF6946">
        <v>2</v>
      </c>
      <c r="AG6946">
        <v>0</v>
      </c>
      <c r="AH6946">
        <v>0</v>
      </c>
      <c r="AI6946">
        <v>2.4</v>
      </c>
      <c r="AJ6946">
        <v>2.9</v>
      </c>
      <c r="AK6946">
        <v>3.25</v>
      </c>
    </row>
    <row r="6947" spans="1:37" x14ac:dyDescent="0.45">
      <c r="A6947" s="56"/>
      <c r="B6947" s="27">
        <v>44312</v>
      </c>
      <c r="C6947" s="16" t="s">
        <v>382</v>
      </c>
      <c r="D6947" s="16" t="s">
        <v>383</v>
      </c>
      <c r="E6947" s="13" t="s">
        <v>384</v>
      </c>
      <c r="F6947" s="16" t="s">
        <v>271</v>
      </c>
      <c r="G6947" t="s">
        <v>371</v>
      </c>
      <c r="H6947" s="14"/>
      <c r="I6947" t="s">
        <v>387</v>
      </c>
      <c r="J6947" s="14"/>
      <c r="K6947">
        <v>2</v>
      </c>
      <c r="L6947">
        <v>1</v>
      </c>
      <c r="M6947" t="s">
        <v>7</v>
      </c>
      <c r="N6947" s="14"/>
      <c r="O6947">
        <v>1</v>
      </c>
      <c r="P6947">
        <v>0</v>
      </c>
      <c r="Q6947" t="s">
        <v>7</v>
      </c>
      <c r="R6947" s="14"/>
      <c r="S6947" s="16">
        <f>Table2[[#This Row],[FTHG]]-Table2[[#This Row],[HTH]]</f>
        <v>1</v>
      </c>
      <c r="T6947" s="14">
        <f>Table2[[#This Row],[FTAG]]-Table2[[#This Row],[HTA]]</f>
        <v>1</v>
      </c>
      <c r="U6947" s="13" t="str">
        <f>IF(Table2[[#This Row],[SHH]]&gt;Table2[[#This Row],[SHA]],"H",IF(Table2[[#This Row],[HTH]]&lt;Table2[[#This Row],[HTA]],"A","D"))</f>
        <v>D</v>
      </c>
      <c r="V6947" s="14"/>
      <c r="W6947">
        <v>10</v>
      </c>
      <c r="X6947">
        <v>16</v>
      </c>
      <c r="Y6947">
        <v>1</v>
      </c>
      <c r="Z6947">
        <v>7</v>
      </c>
      <c r="AA6947">
        <v>14</v>
      </c>
      <c r="AB6947">
        <v>11</v>
      </c>
      <c r="AC6947">
        <v>5</v>
      </c>
      <c r="AD6947">
        <v>4</v>
      </c>
      <c r="AE6947">
        <v>2</v>
      </c>
      <c r="AF6947">
        <v>0</v>
      </c>
      <c r="AG6947">
        <v>0</v>
      </c>
      <c r="AH6947">
        <v>0</v>
      </c>
      <c r="AI6947">
        <v>1.33</v>
      </c>
      <c r="AJ6947">
        <v>5</v>
      </c>
      <c r="AK6947">
        <v>9</v>
      </c>
    </row>
    <row r="6948" spans="1:37" x14ac:dyDescent="0.45">
      <c r="A6948" s="56"/>
      <c r="B6948" s="27">
        <v>44312</v>
      </c>
      <c r="C6948" s="16" t="s">
        <v>382</v>
      </c>
      <c r="D6948" s="16" t="s">
        <v>383</v>
      </c>
      <c r="E6948" s="13" t="s">
        <v>384</v>
      </c>
      <c r="F6948" s="16" t="s">
        <v>271</v>
      </c>
      <c r="G6948" t="s">
        <v>498</v>
      </c>
      <c r="H6948" s="14"/>
      <c r="I6948" t="s">
        <v>499</v>
      </c>
      <c r="J6948" s="14"/>
      <c r="K6948">
        <v>2</v>
      </c>
      <c r="L6948">
        <v>2</v>
      </c>
      <c r="M6948" t="s">
        <v>23</v>
      </c>
      <c r="N6948" s="14"/>
      <c r="O6948">
        <v>2</v>
      </c>
      <c r="P6948">
        <v>2</v>
      </c>
      <c r="Q6948" t="s">
        <v>23</v>
      </c>
      <c r="R6948" s="14"/>
      <c r="S6948" s="16">
        <f>Table2[[#This Row],[FTHG]]-Table2[[#This Row],[HTH]]</f>
        <v>0</v>
      </c>
      <c r="T6948" s="14">
        <f>Table2[[#This Row],[FTAG]]-Table2[[#This Row],[HTA]]</f>
        <v>0</v>
      </c>
      <c r="U6948" s="13" t="str">
        <f>IF(Table2[[#This Row],[SHH]]&gt;Table2[[#This Row],[SHA]],"H",IF(Table2[[#This Row],[HTH]]&lt;Table2[[#This Row],[HTA]],"A","D"))</f>
        <v>D</v>
      </c>
      <c r="V6948" s="14"/>
      <c r="W6948">
        <v>11</v>
      </c>
      <c r="X6948">
        <v>11</v>
      </c>
      <c r="Y6948">
        <v>4</v>
      </c>
      <c r="Z6948">
        <v>2</v>
      </c>
      <c r="AA6948">
        <v>15</v>
      </c>
      <c r="AB6948">
        <v>14</v>
      </c>
      <c r="AC6948">
        <v>8</v>
      </c>
      <c r="AD6948">
        <v>9</v>
      </c>
      <c r="AE6948">
        <v>3</v>
      </c>
      <c r="AF6948">
        <v>1</v>
      </c>
      <c r="AG6948">
        <v>0</v>
      </c>
      <c r="AH6948">
        <v>0</v>
      </c>
      <c r="AI6948">
        <v>1.9</v>
      </c>
      <c r="AJ6948">
        <v>3.2</v>
      </c>
      <c r="AK6948">
        <v>4</v>
      </c>
    </row>
    <row r="6949" spans="1:37" x14ac:dyDescent="0.45">
      <c r="A6949" s="56"/>
      <c r="B6949" s="27">
        <v>44312</v>
      </c>
      <c r="C6949" s="16" t="s">
        <v>382</v>
      </c>
      <c r="D6949" s="16" t="s">
        <v>383</v>
      </c>
      <c r="E6949" s="13" t="s">
        <v>384</v>
      </c>
      <c r="F6949" s="16" t="s">
        <v>271</v>
      </c>
      <c r="G6949" t="s">
        <v>396</v>
      </c>
      <c r="H6949" s="14"/>
      <c r="I6949" t="s">
        <v>381</v>
      </c>
      <c r="J6949" s="14"/>
      <c r="K6949">
        <v>1</v>
      </c>
      <c r="L6949">
        <v>0</v>
      </c>
      <c r="M6949" t="s">
        <v>7</v>
      </c>
      <c r="N6949" s="14"/>
      <c r="O6949">
        <v>1</v>
      </c>
      <c r="P6949">
        <v>0</v>
      </c>
      <c r="Q6949" t="s">
        <v>7</v>
      </c>
      <c r="R6949" s="14"/>
      <c r="S6949" s="16">
        <f>Table2[[#This Row],[FTHG]]-Table2[[#This Row],[HTH]]</f>
        <v>0</v>
      </c>
      <c r="T6949" s="14">
        <f>Table2[[#This Row],[FTAG]]-Table2[[#This Row],[HTA]]</f>
        <v>0</v>
      </c>
      <c r="U6949" s="13" t="str">
        <f>IF(Table2[[#This Row],[SHH]]&gt;Table2[[#This Row],[SHA]],"H",IF(Table2[[#This Row],[HTH]]&lt;Table2[[#This Row],[HTA]],"A","D"))</f>
        <v>D</v>
      </c>
      <c r="V6949" s="14"/>
      <c r="W6949">
        <v>8</v>
      </c>
      <c r="X6949">
        <v>6</v>
      </c>
      <c r="Y6949">
        <v>6</v>
      </c>
      <c r="Z6949">
        <v>1</v>
      </c>
      <c r="AA6949">
        <v>20</v>
      </c>
      <c r="AB6949">
        <v>16</v>
      </c>
      <c r="AC6949">
        <v>6</v>
      </c>
      <c r="AD6949">
        <v>4</v>
      </c>
      <c r="AE6949">
        <v>3</v>
      </c>
      <c r="AF6949">
        <v>3</v>
      </c>
      <c r="AG6949">
        <v>0</v>
      </c>
      <c r="AH6949">
        <v>0</v>
      </c>
      <c r="AI6949">
        <v>3.5</v>
      </c>
      <c r="AJ6949">
        <v>3.3</v>
      </c>
      <c r="AK6949">
        <v>2.1</v>
      </c>
    </row>
    <row r="6950" spans="1:37" x14ac:dyDescent="0.45">
      <c r="A6950" s="56"/>
      <c r="B6950" s="27">
        <v>44312</v>
      </c>
      <c r="C6950" s="16" t="s">
        <v>382</v>
      </c>
      <c r="D6950" s="16" t="s">
        <v>383</v>
      </c>
      <c r="E6950" s="13" t="s">
        <v>384</v>
      </c>
      <c r="F6950" s="16" t="s">
        <v>271</v>
      </c>
      <c r="G6950" t="s">
        <v>398</v>
      </c>
      <c r="H6950" s="14"/>
      <c r="I6950" t="s">
        <v>393</v>
      </c>
      <c r="J6950" s="14"/>
      <c r="K6950">
        <v>1</v>
      </c>
      <c r="L6950">
        <v>1</v>
      </c>
      <c r="M6950" t="s">
        <v>23</v>
      </c>
      <c r="N6950" s="14"/>
      <c r="O6950">
        <v>1</v>
      </c>
      <c r="P6950">
        <v>0</v>
      </c>
      <c r="Q6950" t="s">
        <v>7</v>
      </c>
      <c r="R6950" s="14"/>
      <c r="S6950" s="16">
        <f>Table2[[#This Row],[FTHG]]-Table2[[#This Row],[HTH]]</f>
        <v>0</v>
      </c>
      <c r="T6950" s="14">
        <f>Table2[[#This Row],[FTAG]]-Table2[[#This Row],[HTA]]</f>
        <v>1</v>
      </c>
      <c r="U6950" s="13" t="str">
        <f>IF(Table2[[#This Row],[SHH]]&gt;Table2[[#This Row],[SHA]],"H",IF(Table2[[#This Row],[HTH]]&lt;Table2[[#This Row],[HTA]],"A","D"))</f>
        <v>D</v>
      </c>
      <c r="V6950" s="14"/>
      <c r="W6950">
        <v>10</v>
      </c>
      <c r="X6950">
        <v>20</v>
      </c>
      <c r="Y6950">
        <v>4</v>
      </c>
      <c r="Z6950">
        <v>7</v>
      </c>
      <c r="AA6950">
        <v>19</v>
      </c>
      <c r="AB6950">
        <v>12</v>
      </c>
      <c r="AC6950">
        <v>6</v>
      </c>
      <c r="AD6950">
        <v>11</v>
      </c>
      <c r="AE6950">
        <v>2</v>
      </c>
      <c r="AF6950">
        <v>4</v>
      </c>
      <c r="AG6950">
        <v>0</v>
      </c>
      <c r="AH6950">
        <v>0</v>
      </c>
      <c r="AI6950">
        <v>8.5</v>
      </c>
      <c r="AJ6950">
        <v>4.75</v>
      </c>
      <c r="AK6950">
        <v>1.36</v>
      </c>
    </row>
    <row r="6951" spans="1:37" x14ac:dyDescent="0.45">
      <c r="A6951" s="56"/>
      <c r="B6951" s="27">
        <v>44313</v>
      </c>
      <c r="C6951" s="16" t="s">
        <v>382</v>
      </c>
      <c r="D6951" s="16" t="s">
        <v>383</v>
      </c>
      <c r="E6951" s="13" t="s">
        <v>384</v>
      </c>
      <c r="F6951" s="16" t="s">
        <v>271</v>
      </c>
      <c r="G6951" t="s">
        <v>375</v>
      </c>
      <c r="H6951" s="14"/>
      <c r="I6951" t="s">
        <v>500</v>
      </c>
      <c r="J6951" s="14"/>
      <c r="K6951">
        <v>1</v>
      </c>
      <c r="L6951">
        <v>1</v>
      </c>
      <c r="M6951" t="s">
        <v>23</v>
      </c>
      <c r="N6951" s="14"/>
      <c r="O6951">
        <v>1</v>
      </c>
      <c r="P6951">
        <v>0</v>
      </c>
      <c r="Q6951" t="s">
        <v>7</v>
      </c>
      <c r="R6951" s="14"/>
      <c r="S6951" s="16">
        <f>Table2[[#This Row],[FTHG]]-Table2[[#This Row],[HTH]]</f>
        <v>0</v>
      </c>
      <c r="T6951" s="14">
        <f>Table2[[#This Row],[FTAG]]-Table2[[#This Row],[HTA]]</f>
        <v>1</v>
      </c>
      <c r="U6951" s="13" t="str">
        <f>IF(Table2[[#This Row],[SHH]]&gt;Table2[[#This Row],[SHA]],"H",IF(Table2[[#This Row],[HTH]]&lt;Table2[[#This Row],[HTA]],"A","D"))</f>
        <v>D</v>
      </c>
      <c r="V6951" s="14"/>
      <c r="W6951">
        <v>10</v>
      </c>
      <c r="X6951">
        <v>17</v>
      </c>
      <c r="Y6951">
        <v>3</v>
      </c>
      <c r="Z6951">
        <v>6</v>
      </c>
      <c r="AA6951">
        <v>12</v>
      </c>
      <c r="AB6951">
        <v>16</v>
      </c>
      <c r="AC6951">
        <v>8</v>
      </c>
      <c r="AD6951">
        <v>5</v>
      </c>
      <c r="AE6951">
        <v>2</v>
      </c>
      <c r="AF6951">
        <v>2</v>
      </c>
      <c r="AG6951">
        <v>0</v>
      </c>
      <c r="AH6951">
        <v>0</v>
      </c>
      <c r="AI6951">
        <v>2.1</v>
      </c>
      <c r="AJ6951">
        <v>3.1</v>
      </c>
      <c r="AK6951">
        <v>3.8</v>
      </c>
    </row>
    <row r="6952" spans="1:37" x14ac:dyDescent="0.45">
      <c r="A6952" s="56"/>
      <c r="B6952" s="27">
        <v>44315</v>
      </c>
      <c r="C6952" s="16" t="s">
        <v>382</v>
      </c>
      <c r="D6952" s="16" t="s">
        <v>383</v>
      </c>
      <c r="E6952" s="13" t="s">
        <v>384</v>
      </c>
      <c r="F6952" s="16" t="s">
        <v>271</v>
      </c>
      <c r="G6952" t="s">
        <v>380</v>
      </c>
      <c r="H6952" s="14"/>
      <c r="I6952" t="s">
        <v>372</v>
      </c>
      <c r="J6952" s="14"/>
      <c r="K6952">
        <v>1</v>
      </c>
      <c r="L6952">
        <v>0</v>
      </c>
      <c r="M6952" t="s">
        <v>7</v>
      </c>
      <c r="N6952" s="14"/>
      <c r="O6952">
        <v>0</v>
      </c>
      <c r="P6952">
        <v>0</v>
      </c>
      <c r="Q6952" t="s">
        <v>23</v>
      </c>
      <c r="R6952" s="14"/>
      <c r="S6952" s="16">
        <f>Table2[[#This Row],[FTHG]]-Table2[[#This Row],[HTH]]</f>
        <v>1</v>
      </c>
      <c r="T6952" s="14">
        <f>Table2[[#This Row],[FTAG]]-Table2[[#This Row],[HTA]]</f>
        <v>0</v>
      </c>
      <c r="U6952" s="13" t="str">
        <f>IF(Table2[[#This Row],[SHH]]&gt;Table2[[#This Row],[SHA]],"H",IF(Table2[[#This Row],[HTH]]&lt;Table2[[#This Row],[HTA]],"A","D"))</f>
        <v>H</v>
      </c>
      <c r="V6952" s="14"/>
      <c r="W6952">
        <v>7</v>
      </c>
      <c r="X6952">
        <v>12</v>
      </c>
      <c r="Y6952">
        <v>2</v>
      </c>
      <c r="Z6952">
        <v>4</v>
      </c>
      <c r="AA6952">
        <v>13</v>
      </c>
      <c r="AB6952">
        <v>11</v>
      </c>
      <c r="AC6952">
        <v>2</v>
      </c>
      <c r="AD6952">
        <v>8</v>
      </c>
      <c r="AE6952">
        <v>5</v>
      </c>
      <c r="AF6952">
        <v>2</v>
      </c>
      <c r="AG6952">
        <v>0</v>
      </c>
      <c r="AH6952">
        <v>0</v>
      </c>
      <c r="AI6952">
        <v>5.5</v>
      </c>
      <c r="AJ6952">
        <v>4</v>
      </c>
      <c r="AK6952">
        <v>1.5</v>
      </c>
    </row>
    <row r="6953" spans="1:37" x14ac:dyDescent="0.45">
      <c r="A6953" s="56"/>
      <c r="B6953" s="27">
        <v>44316</v>
      </c>
      <c r="C6953" s="16" t="s">
        <v>382</v>
      </c>
      <c r="D6953" s="16" t="s">
        <v>383</v>
      </c>
      <c r="E6953" s="13" t="s">
        <v>384</v>
      </c>
      <c r="F6953" s="16" t="s">
        <v>271</v>
      </c>
      <c r="G6953" t="s">
        <v>379</v>
      </c>
      <c r="H6953" s="14"/>
      <c r="I6953" t="s">
        <v>373</v>
      </c>
      <c r="J6953" s="14"/>
      <c r="K6953">
        <v>1</v>
      </c>
      <c r="L6953">
        <v>0</v>
      </c>
      <c r="M6953" t="s">
        <v>7</v>
      </c>
      <c r="N6953" s="14"/>
      <c r="O6953">
        <v>0</v>
      </c>
      <c r="P6953">
        <v>0</v>
      </c>
      <c r="Q6953" t="s">
        <v>23</v>
      </c>
      <c r="R6953" s="14"/>
      <c r="S6953" s="16">
        <f>Table2[[#This Row],[FTHG]]-Table2[[#This Row],[HTH]]</f>
        <v>1</v>
      </c>
      <c r="T6953" s="14">
        <f>Table2[[#This Row],[FTAG]]-Table2[[#This Row],[HTA]]</f>
        <v>0</v>
      </c>
      <c r="U6953" s="13" t="str">
        <f>IF(Table2[[#This Row],[SHH]]&gt;Table2[[#This Row],[SHA]],"H",IF(Table2[[#This Row],[HTH]]&lt;Table2[[#This Row],[HTA]],"A","D"))</f>
        <v>H</v>
      </c>
      <c r="V6953" s="14"/>
      <c r="W6953">
        <v>13</v>
      </c>
      <c r="X6953">
        <v>7</v>
      </c>
      <c r="Y6953">
        <v>6</v>
      </c>
      <c r="Z6953">
        <v>1</v>
      </c>
      <c r="AA6953">
        <v>17</v>
      </c>
      <c r="AB6953">
        <v>20</v>
      </c>
      <c r="AC6953">
        <v>3</v>
      </c>
      <c r="AD6953">
        <v>5</v>
      </c>
      <c r="AE6953">
        <v>3</v>
      </c>
      <c r="AF6953">
        <v>2</v>
      </c>
      <c r="AG6953">
        <v>1</v>
      </c>
      <c r="AH6953">
        <v>0</v>
      </c>
      <c r="AI6953">
        <v>2.2000000000000002</v>
      </c>
      <c r="AJ6953">
        <v>3.2</v>
      </c>
      <c r="AK6953">
        <v>3.1</v>
      </c>
    </row>
    <row r="6954" spans="1:37" x14ac:dyDescent="0.45">
      <c r="A6954" s="56"/>
      <c r="B6954" s="27">
        <v>44316</v>
      </c>
      <c r="C6954" s="16" t="s">
        <v>382</v>
      </c>
      <c r="D6954" s="16" t="s">
        <v>383</v>
      </c>
      <c r="E6954" s="13" t="s">
        <v>384</v>
      </c>
      <c r="F6954" s="16" t="s">
        <v>271</v>
      </c>
      <c r="G6954" t="s">
        <v>381</v>
      </c>
      <c r="H6954" s="14"/>
      <c r="I6954" t="s">
        <v>398</v>
      </c>
      <c r="J6954" s="14"/>
      <c r="K6954">
        <v>2</v>
      </c>
      <c r="L6954">
        <v>0</v>
      </c>
      <c r="M6954" t="s">
        <v>7</v>
      </c>
      <c r="N6954" s="14"/>
      <c r="O6954">
        <v>2</v>
      </c>
      <c r="P6954">
        <v>0</v>
      </c>
      <c r="Q6954" t="s">
        <v>7</v>
      </c>
      <c r="R6954" s="14"/>
      <c r="S6954" s="16">
        <f>Table2[[#This Row],[FTHG]]-Table2[[#This Row],[HTH]]</f>
        <v>0</v>
      </c>
      <c r="T6954" s="14">
        <f>Table2[[#This Row],[FTAG]]-Table2[[#This Row],[HTA]]</f>
        <v>0</v>
      </c>
      <c r="U6954" s="13" t="str">
        <f>IF(Table2[[#This Row],[SHH]]&gt;Table2[[#This Row],[SHA]],"H",IF(Table2[[#This Row],[HTH]]&lt;Table2[[#This Row],[HTA]],"A","D"))</f>
        <v>D</v>
      </c>
      <c r="V6954" s="14"/>
      <c r="W6954">
        <v>15</v>
      </c>
      <c r="X6954">
        <v>14</v>
      </c>
      <c r="Y6954">
        <v>7</v>
      </c>
      <c r="Z6954">
        <v>2</v>
      </c>
      <c r="AA6954">
        <v>13</v>
      </c>
      <c r="AB6954">
        <v>11</v>
      </c>
      <c r="AC6954">
        <v>4</v>
      </c>
      <c r="AD6954">
        <v>10</v>
      </c>
      <c r="AE6954">
        <v>3</v>
      </c>
      <c r="AF6954">
        <v>1</v>
      </c>
      <c r="AG6954">
        <v>0</v>
      </c>
      <c r="AH6954">
        <v>0</v>
      </c>
      <c r="AI6954">
        <v>1.9</v>
      </c>
      <c r="AJ6954">
        <v>3.5</v>
      </c>
      <c r="AK6954">
        <v>3.8</v>
      </c>
    </row>
    <row r="6955" spans="1:37" x14ac:dyDescent="0.45">
      <c r="A6955" s="56"/>
      <c r="B6955" s="27">
        <v>44316</v>
      </c>
      <c r="C6955" s="16" t="s">
        <v>382</v>
      </c>
      <c r="D6955" s="16" t="s">
        <v>383</v>
      </c>
      <c r="E6955" s="13" t="s">
        <v>384</v>
      </c>
      <c r="F6955" s="16" t="s">
        <v>271</v>
      </c>
      <c r="G6955" t="s">
        <v>499</v>
      </c>
      <c r="H6955" s="14"/>
      <c r="I6955" t="s">
        <v>371</v>
      </c>
      <c r="J6955" s="14"/>
      <c r="K6955">
        <v>0</v>
      </c>
      <c r="L6955">
        <v>2</v>
      </c>
      <c r="M6955" t="s">
        <v>8</v>
      </c>
      <c r="N6955" s="14"/>
      <c r="O6955">
        <v>0</v>
      </c>
      <c r="P6955">
        <v>2</v>
      </c>
      <c r="Q6955" t="s">
        <v>8</v>
      </c>
      <c r="R6955" s="14"/>
      <c r="S6955" s="16">
        <f>Table2[[#This Row],[FTHG]]-Table2[[#This Row],[HTH]]</f>
        <v>0</v>
      </c>
      <c r="T6955" s="14">
        <f>Table2[[#This Row],[FTAG]]-Table2[[#This Row],[HTA]]</f>
        <v>0</v>
      </c>
      <c r="U6955" s="13" t="str">
        <f>IF(Table2[[#This Row],[SHH]]&gt;Table2[[#This Row],[SHA]],"H",IF(Table2[[#This Row],[HTH]]&lt;Table2[[#This Row],[HTA]],"A","D"))</f>
        <v>A</v>
      </c>
      <c r="V6955" s="14"/>
      <c r="W6955">
        <v>7</v>
      </c>
      <c r="X6955">
        <v>13</v>
      </c>
      <c r="Y6955">
        <v>3</v>
      </c>
      <c r="Z6955">
        <v>6</v>
      </c>
      <c r="AA6955">
        <v>12</v>
      </c>
      <c r="AB6955">
        <v>4</v>
      </c>
      <c r="AC6955">
        <v>3</v>
      </c>
      <c r="AD6955">
        <v>6</v>
      </c>
      <c r="AE6955">
        <v>0</v>
      </c>
      <c r="AF6955">
        <v>1</v>
      </c>
      <c r="AG6955">
        <v>0</v>
      </c>
      <c r="AH6955">
        <v>0</v>
      </c>
      <c r="AI6955">
        <v>9</v>
      </c>
      <c r="AJ6955">
        <v>5.25</v>
      </c>
      <c r="AK6955">
        <v>1.25</v>
      </c>
    </row>
    <row r="6956" spans="1:37" x14ac:dyDescent="0.45">
      <c r="A6956" s="56"/>
      <c r="B6956" s="27">
        <v>44316</v>
      </c>
      <c r="C6956" s="16" t="s">
        <v>382</v>
      </c>
      <c r="D6956" s="16" t="s">
        <v>383</v>
      </c>
      <c r="E6956" s="13" t="s">
        <v>384</v>
      </c>
      <c r="F6956" s="16" t="s">
        <v>271</v>
      </c>
      <c r="G6956" t="s">
        <v>393</v>
      </c>
      <c r="H6956" s="14"/>
      <c r="I6956" t="s">
        <v>498</v>
      </c>
      <c r="J6956" s="14"/>
      <c r="K6956">
        <v>3</v>
      </c>
      <c r="L6956">
        <v>2</v>
      </c>
      <c r="M6956" t="s">
        <v>7</v>
      </c>
      <c r="N6956" s="14"/>
      <c r="O6956">
        <v>1</v>
      </c>
      <c r="P6956">
        <v>1</v>
      </c>
      <c r="Q6956" t="s">
        <v>23</v>
      </c>
      <c r="R6956" s="14"/>
      <c r="S6956" s="16">
        <f>Table2[[#This Row],[FTHG]]-Table2[[#This Row],[HTH]]</f>
        <v>2</v>
      </c>
      <c r="T6956" s="14">
        <f>Table2[[#This Row],[FTAG]]-Table2[[#This Row],[HTA]]</f>
        <v>1</v>
      </c>
      <c r="U6956" s="13" t="str">
        <f>IF(Table2[[#This Row],[SHH]]&gt;Table2[[#This Row],[SHA]],"H",IF(Table2[[#This Row],[HTH]]&lt;Table2[[#This Row],[HTA]],"A","D"))</f>
        <v>H</v>
      </c>
      <c r="V6956" s="14"/>
      <c r="W6956">
        <v>10</v>
      </c>
      <c r="X6956">
        <v>9</v>
      </c>
      <c r="Y6956">
        <v>4</v>
      </c>
      <c r="Z6956">
        <v>3</v>
      </c>
      <c r="AA6956">
        <v>18</v>
      </c>
      <c r="AB6956">
        <v>19</v>
      </c>
      <c r="AC6956">
        <v>5</v>
      </c>
      <c r="AD6956">
        <v>4</v>
      </c>
      <c r="AE6956">
        <v>1</v>
      </c>
      <c r="AF6956">
        <v>3</v>
      </c>
      <c r="AG6956">
        <v>0</v>
      </c>
      <c r="AH6956">
        <v>0</v>
      </c>
      <c r="AI6956">
        <v>1.36</v>
      </c>
      <c r="AJ6956">
        <v>4.5</v>
      </c>
      <c r="AK6956">
        <v>7</v>
      </c>
    </row>
    <row r="6957" spans="1:37" x14ac:dyDescent="0.45">
      <c r="A6957" s="56"/>
      <c r="B6957" s="27">
        <v>44317</v>
      </c>
      <c r="C6957" s="16" t="s">
        <v>382</v>
      </c>
      <c r="D6957" s="16" t="s">
        <v>383</v>
      </c>
      <c r="E6957" s="13" t="s">
        <v>384</v>
      </c>
      <c r="F6957" s="16" t="s">
        <v>271</v>
      </c>
      <c r="G6957" t="s">
        <v>390</v>
      </c>
      <c r="H6957" s="14"/>
      <c r="I6957" t="s">
        <v>375</v>
      </c>
      <c r="J6957" s="14"/>
      <c r="K6957">
        <v>0</v>
      </c>
      <c r="L6957">
        <v>0</v>
      </c>
      <c r="M6957" t="s">
        <v>23</v>
      </c>
      <c r="N6957" s="14"/>
      <c r="O6957">
        <v>0</v>
      </c>
      <c r="P6957">
        <v>0</v>
      </c>
      <c r="Q6957" t="s">
        <v>23</v>
      </c>
      <c r="R6957" s="14"/>
      <c r="S6957" s="16">
        <f>Table2[[#This Row],[FTHG]]-Table2[[#This Row],[HTH]]</f>
        <v>0</v>
      </c>
      <c r="T6957" s="14">
        <f>Table2[[#This Row],[FTAG]]-Table2[[#This Row],[HTA]]</f>
        <v>0</v>
      </c>
      <c r="U6957" s="13" t="str">
        <f>IF(Table2[[#This Row],[SHH]]&gt;Table2[[#This Row],[SHA]],"H",IF(Table2[[#This Row],[HTH]]&lt;Table2[[#This Row],[HTA]],"A","D"))</f>
        <v>D</v>
      </c>
      <c r="V6957" s="14"/>
      <c r="W6957">
        <v>11</v>
      </c>
      <c r="X6957">
        <v>11</v>
      </c>
      <c r="Y6957">
        <v>3</v>
      </c>
      <c r="Z6957">
        <v>3</v>
      </c>
      <c r="AA6957">
        <v>15</v>
      </c>
      <c r="AB6957">
        <v>18</v>
      </c>
      <c r="AC6957">
        <v>5</v>
      </c>
      <c r="AD6957">
        <v>4</v>
      </c>
      <c r="AE6957">
        <v>3</v>
      </c>
      <c r="AF6957">
        <v>2</v>
      </c>
      <c r="AG6957">
        <v>0</v>
      </c>
      <c r="AH6957">
        <v>0</v>
      </c>
      <c r="AI6957">
        <v>2.4500000000000002</v>
      </c>
      <c r="AJ6957">
        <v>3.1</v>
      </c>
      <c r="AK6957">
        <v>2.75</v>
      </c>
    </row>
    <row r="6958" spans="1:37" x14ac:dyDescent="0.45">
      <c r="A6958" s="56"/>
      <c r="B6958" s="27">
        <v>44317</v>
      </c>
      <c r="C6958" s="16" t="s">
        <v>382</v>
      </c>
      <c r="D6958" s="16" t="s">
        <v>383</v>
      </c>
      <c r="E6958" s="13" t="s">
        <v>384</v>
      </c>
      <c r="F6958" s="16" t="s">
        <v>271</v>
      </c>
      <c r="G6958" t="s">
        <v>500</v>
      </c>
      <c r="H6958" s="14"/>
      <c r="I6958" t="s">
        <v>400</v>
      </c>
      <c r="J6958" s="14"/>
      <c r="K6958">
        <v>0</v>
      </c>
      <c r="L6958">
        <v>0</v>
      </c>
      <c r="M6958" t="s">
        <v>23</v>
      </c>
      <c r="N6958" s="14"/>
      <c r="O6958">
        <v>0</v>
      </c>
      <c r="P6958">
        <v>0</v>
      </c>
      <c r="Q6958" t="s">
        <v>23</v>
      </c>
      <c r="R6958" s="14"/>
      <c r="S6958" s="16">
        <f>Table2[[#This Row],[FTHG]]-Table2[[#This Row],[HTH]]</f>
        <v>0</v>
      </c>
      <c r="T6958" s="14">
        <f>Table2[[#This Row],[FTAG]]-Table2[[#This Row],[HTA]]</f>
        <v>0</v>
      </c>
      <c r="U6958" s="13" t="str">
        <f>IF(Table2[[#This Row],[SHH]]&gt;Table2[[#This Row],[SHA]],"H",IF(Table2[[#This Row],[HTH]]&lt;Table2[[#This Row],[HTA]],"A","D"))</f>
        <v>D</v>
      </c>
      <c r="V6958" s="14"/>
      <c r="W6958">
        <v>6</v>
      </c>
      <c r="X6958">
        <v>11</v>
      </c>
      <c r="Y6958">
        <v>1</v>
      </c>
      <c r="Z6958">
        <v>2</v>
      </c>
      <c r="AA6958">
        <v>21</v>
      </c>
      <c r="AB6958">
        <v>10</v>
      </c>
      <c r="AC6958">
        <v>6</v>
      </c>
      <c r="AD6958">
        <v>10</v>
      </c>
      <c r="AE6958">
        <v>2</v>
      </c>
      <c r="AF6958">
        <v>0</v>
      </c>
      <c r="AG6958">
        <v>0</v>
      </c>
      <c r="AH6958">
        <v>0</v>
      </c>
      <c r="AI6958">
        <v>2.37</v>
      </c>
      <c r="AJ6958">
        <v>3.1</v>
      </c>
      <c r="AK6958">
        <v>2.9</v>
      </c>
    </row>
    <row r="6959" spans="1:37" x14ac:dyDescent="0.45">
      <c r="A6959" s="56"/>
      <c r="B6959" s="27">
        <v>44317</v>
      </c>
      <c r="C6959" s="16" t="s">
        <v>382</v>
      </c>
      <c r="D6959" s="16" t="s">
        <v>383</v>
      </c>
      <c r="E6959" s="13" t="s">
        <v>384</v>
      </c>
      <c r="F6959" s="16" t="s">
        <v>271</v>
      </c>
      <c r="G6959" t="s">
        <v>387</v>
      </c>
      <c r="H6959" s="14"/>
      <c r="I6959" t="s">
        <v>378</v>
      </c>
      <c r="J6959" s="14"/>
      <c r="K6959">
        <v>3</v>
      </c>
      <c r="L6959">
        <v>3</v>
      </c>
      <c r="M6959" t="s">
        <v>23</v>
      </c>
      <c r="N6959" s="14"/>
      <c r="O6959">
        <v>1</v>
      </c>
      <c r="P6959">
        <v>1</v>
      </c>
      <c r="Q6959" t="s">
        <v>23</v>
      </c>
      <c r="R6959" s="14"/>
      <c r="S6959" s="16">
        <f>Table2[[#This Row],[FTHG]]-Table2[[#This Row],[HTH]]</f>
        <v>2</v>
      </c>
      <c r="T6959" s="14">
        <f>Table2[[#This Row],[FTAG]]-Table2[[#This Row],[HTA]]</f>
        <v>2</v>
      </c>
      <c r="U6959" s="13" t="str">
        <f>IF(Table2[[#This Row],[SHH]]&gt;Table2[[#This Row],[SHA]],"H",IF(Table2[[#This Row],[HTH]]&lt;Table2[[#This Row],[HTA]],"A","D"))</f>
        <v>D</v>
      </c>
      <c r="V6959" s="14"/>
      <c r="W6959">
        <v>15</v>
      </c>
      <c r="X6959">
        <v>10</v>
      </c>
      <c r="Y6959">
        <v>6</v>
      </c>
      <c r="Z6959">
        <v>5</v>
      </c>
      <c r="AA6959">
        <v>18</v>
      </c>
      <c r="AB6959">
        <v>15</v>
      </c>
      <c r="AC6959">
        <v>5</v>
      </c>
      <c r="AD6959">
        <v>4</v>
      </c>
      <c r="AE6959">
        <v>3</v>
      </c>
      <c r="AF6959">
        <v>2</v>
      </c>
      <c r="AG6959">
        <v>0</v>
      </c>
      <c r="AH6959">
        <v>0</v>
      </c>
      <c r="AI6959">
        <v>2.1</v>
      </c>
      <c r="AJ6959">
        <v>3.1</v>
      </c>
      <c r="AK6959">
        <v>3.4</v>
      </c>
    </row>
    <row r="6960" spans="1:37" x14ac:dyDescent="0.45">
      <c r="A6960" s="56"/>
      <c r="B6960" s="27">
        <v>44317</v>
      </c>
      <c r="C6960" s="16" t="s">
        <v>382</v>
      </c>
      <c r="D6960" s="16" t="s">
        <v>383</v>
      </c>
      <c r="E6960" s="13" t="s">
        <v>384</v>
      </c>
      <c r="F6960" s="16" t="s">
        <v>271</v>
      </c>
      <c r="G6960" t="s">
        <v>376</v>
      </c>
      <c r="H6960" s="14"/>
      <c r="I6960" t="s">
        <v>396</v>
      </c>
      <c r="J6960" s="14"/>
      <c r="K6960">
        <v>2</v>
      </c>
      <c r="L6960">
        <v>0</v>
      </c>
      <c r="M6960" t="s">
        <v>7</v>
      </c>
      <c r="N6960" s="14"/>
      <c r="O6960">
        <v>0</v>
      </c>
      <c r="P6960">
        <v>0</v>
      </c>
      <c r="Q6960" t="s">
        <v>23</v>
      </c>
      <c r="R6960" s="14"/>
      <c r="S6960" s="16">
        <f>Table2[[#This Row],[FTHG]]-Table2[[#This Row],[HTH]]</f>
        <v>2</v>
      </c>
      <c r="T6960" s="14">
        <f>Table2[[#This Row],[FTAG]]-Table2[[#This Row],[HTA]]</f>
        <v>0</v>
      </c>
      <c r="U6960" s="13" t="str">
        <f>IF(Table2[[#This Row],[SHH]]&gt;Table2[[#This Row],[SHA]],"H",IF(Table2[[#This Row],[HTH]]&lt;Table2[[#This Row],[HTA]],"A","D"))</f>
        <v>H</v>
      </c>
      <c r="V6960" s="14"/>
      <c r="W6960">
        <v>19</v>
      </c>
      <c r="X6960">
        <v>2</v>
      </c>
      <c r="Y6960">
        <v>8</v>
      </c>
      <c r="Z6960">
        <v>1</v>
      </c>
      <c r="AA6960">
        <v>10</v>
      </c>
      <c r="AB6960">
        <v>30</v>
      </c>
      <c r="AC6960">
        <v>7</v>
      </c>
      <c r="AD6960">
        <v>4</v>
      </c>
      <c r="AE6960">
        <v>2</v>
      </c>
      <c r="AF6960">
        <v>5</v>
      </c>
      <c r="AG6960">
        <v>0</v>
      </c>
      <c r="AH6960">
        <v>1</v>
      </c>
      <c r="AI6960">
        <v>1.25</v>
      </c>
      <c r="AJ6960">
        <v>5</v>
      </c>
      <c r="AK6960">
        <v>10</v>
      </c>
    </row>
    <row r="6961" spans="1:37" x14ac:dyDescent="0.45">
      <c r="A6961" s="56"/>
      <c r="B6961" s="27">
        <v>44321</v>
      </c>
      <c r="C6961" s="16" t="s">
        <v>382</v>
      </c>
      <c r="D6961" s="16" t="s">
        <v>383</v>
      </c>
      <c r="E6961" s="13" t="s">
        <v>384</v>
      </c>
      <c r="F6961" s="16" t="s">
        <v>271</v>
      </c>
      <c r="G6961" t="s">
        <v>380</v>
      </c>
      <c r="H6961" s="14"/>
      <c r="I6961" t="s">
        <v>390</v>
      </c>
      <c r="J6961" s="14"/>
      <c r="K6961">
        <v>0</v>
      </c>
      <c r="L6961">
        <v>1</v>
      </c>
      <c r="M6961" t="s">
        <v>8</v>
      </c>
      <c r="N6961" s="14"/>
      <c r="O6961">
        <v>0</v>
      </c>
      <c r="P6961">
        <v>1</v>
      </c>
      <c r="Q6961" t="s">
        <v>8</v>
      </c>
      <c r="R6961" s="14"/>
      <c r="S6961" s="16">
        <f>Table2[[#This Row],[FTHG]]-Table2[[#This Row],[HTH]]</f>
        <v>0</v>
      </c>
      <c r="T6961" s="14">
        <f>Table2[[#This Row],[FTAG]]-Table2[[#This Row],[HTA]]</f>
        <v>0</v>
      </c>
      <c r="U6961" s="13" t="str">
        <f>IF(Table2[[#This Row],[SHH]]&gt;Table2[[#This Row],[SHA]],"H",IF(Table2[[#This Row],[HTH]]&lt;Table2[[#This Row],[HTA]],"A","D"))</f>
        <v>A</v>
      </c>
      <c r="V6961" s="14"/>
      <c r="W6961">
        <v>9</v>
      </c>
      <c r="X6961">
        <v>8</v>
      </c>
      <c r="Y6961">
        <v>2</v>
      </c>
      <c r="Z6961">
        <v>5</v>
      </c>
      <c r="AA6961">
        <v>16</v>
      </c>
      <c r="AB6961">
        <v>24</v>
      </c>
      <c r="AC6961">
        <v>9</v>
      </c>
      <c r="AD6961">
        <v>3</v>
      </c>
      <c r="AE6961">
        <v>7</v>
      </c>
      <c r="AF6961">
        <v>3</v>
      </c>
      <c r="AG6961">
        <v>0</v>
      </c>
      <c r="AH6961">
        <v>0</v>
      </c>
      <c r="AI6961">
        <v>2.5</v>
      </c>
      <c r="AJ6961">
        <v>3.1</v>
      </c>
      <c r="AK6961">
        <v>3</v>
      </c>
    </row>
    <row r="6962" spans="1:37" x14ac:dyDescent="0.45">
      <c r="A6962" s="56"/>
      <c r="B6962" s="27">
        <v>44321</v>
      </c>
      <c r="C6962" s="16" t="s">
        <v>382</v>
      </c>
      <c r="D6962" s="16" t="s">
        <v>383</v>
      </c>
      <c r="E6962" s="13" t="s">
        <v>384</v>
      </c>
      <c r="F6962" s="16" t="s">
        <v>271</v>
      </c>
      <c r="G6962" t="s">
        <v>372</v>
      </c>
      <c r="H6962" s="14"/>
      <c r="I6962" t="s">
        <v>379</v>
      </c>
      <c r="J6962" s="14"/>
      <c r="K6962">
        <v>1</v>
      </c>
      <c r="L6962">
        <v>1</v>
      </c>
      <c r="M6962" t="s">
        <v>23</v>
      </c>
      <c r="N6962" s="14"/>
      <c r="O6962">
        <v>0</v>
      </c>
      <c r="P6962">
        <v>1</v>
      </c>
      <c r="Q6962" t="s">
        <v>8</v>
      </c>
      <c r="R6962" s="14"/>
      <c r="S6962" s="16">
        <f>Table2[[#This Row],[FTHG]]-Table2[[#This Row],[HTH]]</f>
        <v>1</v>
      </c>
      <c r="T6962" s="14">
        <f>Table2[[#This Row],[FTAG]]-Table2[[#This Row],[HTA]]</f>
        <v>0</v>
      </c>
      <c r="U6962" s="13" t="str">
        <f>IF(Table2[[#This Row],[SHH]]&gt;Table2[[#This Row],[SHA]],"H",IF(Table2[[#This Row],[HTH]]&lt;Table2[[#This Row],[HTA]],"A","D"))</f>
        <v>H</v>
      </c>
      <c r="V6962" s="14"/>
      <c r="W6962">
        <v>11</v>
      </c>
      <c r="X6962">
        <v>13</v>
      </c>
      <c r="Y6962">
        <v>3</v>
      </c>
      <c r="Z6962">
        <v>1</v>
      </c>
      <c r="AA6962">
        <v>13</v>
      </c>
      <c r="AB6962">
        <v>16</v>
      </c>
      <c r="AC6962">
        <v>7</v>
      </c>
      <c r="AD6962">
        <v>5</v>
      </c>
      <c r="AE6962">
        <v>1</v>
      </c>
      <c r="AF6962">
        <v>3</v>
      </c>
      <c r="AG6962">
        <v>0</v>
      </c>
      <c r="AH6962">
        <v>0</v>
      </c>
      <c r="AI6962">
        <v>1.45</v>
      </c>
      <c r="AJ6962">
        <v>3.8</v>
      </c>
      <c r="AK6962">
        <v>8</v>
      </c>
    </row>
    <row r="6963" spans="1:37" x14ac:dyDescent="0.45">
      <c r="A6963" s="56"/>
      <c r="B6963" s="27">
        <v>44321</v>
      </c>
      <c r="C6963" s="16" t="s">
        <v>382</v>
      </c>
      <c r="D6963" s="16" t="s">
        <v>383</v>
      </c>
      <c r="E6963" s="13" t="s">
        <v>384</v>
      </c>
      <c r="F6963" s="16" t="s">
        <v>271</v>
      </c>
      <c r="G6963" t="s">
        <v>400</v>
      </c>
      <c r="H6963" s="14"/>
      <c r="I6963" t="s">
        <v>376</v>
      </c>
      <c r="J6963" s="14"/>
      <c r="K6963">
        <v>0</v>
      </c>
      <c r="L6963">
        <v>2</v>
      </c>
      <c r="M6963" t="s">
        <v>8</v>
      </c>
      <c r="N6963" s="14"/>
      <c r="O6963">
        <v>0</v>
      </c>
      <c r="P6963">
        <v>1</v>
      </c>
      <c r="Q6963" t="s">
        <v>8</v>
      </c>
      <c r="R6963" s="14"/>
      <c r="S6963" s="16">
        <f>Table2[[#This Row],[FTHG]]-Table2[[#This Row],[HTH]]</f>
        <v>0</v>
      </c>
      <c r="T6963" s="14">
        <f>Table2[[#This Row],[FTAG]]-Table2[[#This Row],[HTA]]</f>
        <v>1</v>
      </c>
      <c r="U6963" s="13" t="str">
        <f>IF(Table2[[#This Row],[SHH]]&gt;Table2[[#This Row],[SHA]],"H",IF(Table2[[#This Row],[HTH]]&lt;Table2[[#This Row],[HTA]],"A","D"))</f>
        <v>A</v>
      </c>
      <c r="V6963" s="14"/>
      <c r="W6963">
        <v>5</v>
      </c>
      <c r="X6963">
        <v>17</v>
      </c>
      <c r="Y6963">
        <v>1</v>
      </c>
      <c r="Z6963">
        <v>5</v>
      </c>
      <c r="AA6963">
        <v>16</v>
      </c>
      <c r="AB6963">
        <v>17</v>
      </c>
      <c r="AC6963">
        <v>2</v>
      </c>
      <c r="AD6963">
        <v>9</v>
      </c>
      <c r="AE6963">
        <v>4</v>
      </c>
      <c r="AF6963">
        <v>5</v>
      </c>
      <c r="AG6963">
        <v>1</v>
      </c>
      <c r="AH6963">
        <v>0</v>
      </c>
      <c r="AI6963">
        <v>5</v>
      </c>
      <c r="AJ6963">
        <v>3.6</v>
      </c>
      <c r="AK6963">
        <v>1.7</v>
      </c>
    </row>
    <row r="6964" spans="1:37" x14ac:dyDescent="0.45">
      <c r="A6964" s="56"/>
      <c r="B6964" s="27">
        <v>44322</v>
      </c>
      <c r="C6964" s="16" t="s">
        <v>382</v>
      </c>
      <c r="D6964" s="16" t="s">
        <v>383</v>
      </c>
      <c r="E6964" s="13" t="s">
        <v>384</v>
      </c>
      <c r="F6964" s="16" t="s">
        <v>271</v>
      </c>
      <c r="G6964" t="s">
        <v>398</v>
      </c>
      <c r="H6964" s="14"/>
      <c r="I6964" t="s">
        <v>396</v>
      </c>
      <c r="J6964" s="14"/>
      <c r="K6964">
        <v>2</v>
      </c>
      <c r="L6964">
        <v>2</v>
      </c>
      <c r="M6964" t="s">
        <v>23</v>
      </c>
      <c r="N6964" s="14"/>
      <c r="O6964">
        <v>0</v>
      </c>
      <c r="P6964">
        <v>1</v>
      </c>
      <c r="Q6964" t="s">
        <v>8</v>
      </c>
      <c r="R6964" s="14"/>
      <c r="S6964" s="16">
        <f>Table2[[#This Row],[FTHG]]-Table2[[#This Row],[HTH]]</f>
        <v>2</v>
      </c>
      <c r="T6964" s="14">
        <f>Table2[[#This Row],[FTAG]]-Table2[[#This Row],[HTA]]</f>
        <v>1</v>
      </c>
      <c r="U6964" s="13" t="str">
        <f>IF(Table2[[#This Row],[SHH]]&gt;Table2[[#This Row],[SHA]],"H",IF(Table2[[#This Row],[HTH]]&lt;Table2[[#This Row],[HTA]],"A","D"))</f>
        <v>H</v>
      </c>
      <c r="V6964" s="14"/>
      <c r="W6964">
        <v>12</v>
      </c>
      <c r="X6964">
        <v>17</v>
      </c>
      <c r="Y6964">
        <v>6</v>
      </c>
      <c r="Z6964">
        <v>3</v>
      </c>
      <c r="AA6964">
        <v>22</v>
      </c>
      <c r="AB6964">
        <v>17</v>
      </c>
      <c r="AC6964">
        <v>3</v>
      </c>
      <c r="AD6964">
        <v>7</v>
      </c>
      <c r="AE6964">
        <v>5</v>
      </c>
      <c r="AF6964">
        <v>5</v>
      </c>
      <c r="AG6964">
        <v>0</v>
      </c>
      <c r="AH6964">
        <v>0</v>
      </c>
      <c r="AI6964">
        <v>2.25</v>
      </c>
      <c r="AJ6964">
        <v>3.2</v>
      </c>
      <c r="AK6964">
        <v>3.2</v>
      </c>
    </row>
    <row r="6965" spans="1:37" x14ac:dyDescent="0.45">
      <c r="A6965" s="56"/>
      <c r="B6965" s="27">
        <v>44322</v>
      </c>
      <c r="C6965" s="16" t="s">
        <v>382</v>
      </c>
      <c r="D6965" s="16" t="s">
        <v>383</v>
      </c>
      <c r="E6965" s="13" t="s">
        <v>384</v>
      </c>
      <c r="F6965" s="16" t="s">
        <v>271</v>
      </c>
      <c r="G6965" t="s">
        <v>373</v>
      </c>
      <c r="H6965" s="14"/>
      <c r="I6965" t="s">
        <v>500</v>
      </c>
      <c r="J6965" s="14"/>
      <c r="K6965">
        <v>1</v>
      </c>
      <c r="L6965">
        <v>0</v>
      </c>
      <c r="M6965" t="s">
        <v>7</v>
      </c>
      <c r="N6965" s="14"/>
      <c r="O6965">
        <v>1</v>
      </c>
      <c r="P6965">
        <v>0</v>
      </c>
      <c r="Q6965" t="s">
        <v>7</v>
      </c>
      <c r="R6965" s="14"/>
      <c r="S6965" s="16">
        <f>Table2[[#This Row],[FTHG]]-Table2[[#This Row],[HTH]]</f>
        <v>0</v>
      </c>
      <c r="T6965" s="14">
        <f>Table2[[#This Row],[FTAG]]-Table2[[#This Row],[HTA]]</f>
        <v>0</v>
      </c>
      <c r="U6965" s="13" t="str">
        <f>IF(Table2[[#This Row],[SHH]]&gt;Table2[[#This Row],[SHA]],"H",IF(Table2[[#This Row],[HTH]]&lt;Table2[[#This Row],[HTA]],"A","D"))</f>
        <v>D</v>
      </c>
      <c r="V6965" s="14"/>
      <c r="W6965">
        <v>13</v>
      </c>
      <c r="X6965">
        <v>10</v>
      </c>
      <c r="Y6965">
        <v>3</v>
      </c>
      <c r="Z6965">
        <v>2</v>
      </c>
      <c r="AA6965">
        <v>11</v>
      </c>
      <c r="AB6965">
        <v>12</v>
      </c>
      <c r="AC6965">
        <v>3</v>
      </c>
      <c r="AD6965">
        <v>4</v>
      </c>
      <c r="AE6965">
        <v>3</v>
      </c>
      <c r="AF6965">
        <v>1</v>
      </c>
      <c r="AG6965">
        <v>0</v>
      </c>
      <c r="AH6965">
        <v>0</v>
      </c>
      <c r="AI6965">
        <v>3.25</v>
      </c>
      <c r="AJ6965">
        <v>2.7</v>
      </c>
      <c r="AK6965">
        <v>2.5</v>
      </c>
    </row>
    <row r="6966" spans="1:37" x14ac:dyDescent="0.45">
      <c r="A6966" s="56"/>
      <c r="B6966" s="27">
        <v>44322</v>
      </c>
      <c r="C6966" s="16" t="s">
        <v>382</v>
      </c>
      <c r="D6966" s="16" t="s">
        <v>383</v>
      </c>
      <c r="E6966" s="13" t="s">
        <v>384</v>
      </c>
      <c r="F6966" s="16" t="s">
        <v>271</v>
      </c>
      <c r="G6966" t="s">
        <v>371</v>
      </c>
      <c r="H6966" s="14"/>
      <c r="I6966" t="s">
        <v>393</v>
      </c>
      <c r="J6966" s="14"/>
      <c r="K6966">
        <v>1</v>
      </c>
      <c r="L6966">
        <v>1</v>
      </c>
      <c r="M6966" t="s">
        <v>23</v>
      </c>
      <c r="N6966" s="14"/>
      <c r="O6966">
        <v>1</v>
      </c>
      <c r="P6966">
        <v>0</v>
      </c>
      <c r="Q6966" t="s">
        <v>7</v>
      </c>
      <c r="R6966" s="14"/>
      <c r="S6966" s="16">
        <f>Table2[[#This Row],[FTHG]]-Table2[[#This Row],[HTH]]</f>
        <v>0</v>
      </c>
      <c r="T6966" s="14">
        <f>Table2[[#This Row],[FTAG]]-Table2[[#This Row],[HTA]]</f>
        <v>1</v>
      </c>
      <c r="U6966" s="13" t="str">
        <f>IF(Table2[[#This Row],[SHH]]&gt;Table2[[#This Row],[SHA]],"H",IF(Table2[[#This Row],[HTH]]&lt;Table2[[#This Row],[HTA]],"A","D"))</f>
        <v>D</v>
      </c>
      <c r="V6966" s="14"/>
      <c r="W6966">
        <v>5</v>
      </c>
      <c r="X6966">
        <v>15</v>
      </c>
      <c r="Y6966">
        <v>3</v>
      </c>
      <c r="Z6966">
        <v>2</v>
      </c>
      <c r="AA6966">
        <v>21</v>
      </c>
      <c r="AB6966">
        <v>13</v>
      </c>
      <c r="AC6966">
        <v>7</v>
      </c>
      <c r="AD6966">
        <v>11</v>
      </c>
      <c r="AE6966">
        <v>8</v>
      </c>
      <c r="AF6966">
        <v>3</v>
      </c>
      <c r="AG6966">
        <v>0</v>
      </c>
      <c r="AH6966">
        <v>0</v>
      </c>
      <c r="AI6966">
        <v>2.35</v>
      </c>
      <c r="AJ6966">
        <v>3.4</v>
      </c>
      <c r="AK6966">
        <v>2.9</v>
      </c>
    </row>
    <row r="6967" spans="1:37" x14ac:dyDescent="0.45">
      <c r="A6967" s="56"/>
      <c r="B6967" s="27">
        <v>44322</v>
      </c>
      <c r="C6967" s="16" t="s">
        <v>382</v>
      </c>
      <c r="D6967" s="16" t="s">
        <v>383</v>
      </c>
      <c r="E6967" s="13" t="s">
        <v>384</v>
      </c>
      <c r="F6967" s="16" t="s">
        <v>271</v>
      </c>
      <c r="G6967" t="s">
        <v>375</v>
      </c>
      <c r="H6967" s="14"/>
      <c r="I6967" t="s">
        <v>381</v>
      </c>
      <c r="J6967" s="14"/>
      <c r="K6967">
        <v>2</v>
      </c>
      <c r="L6967">
        <v>2</v>
      </c>
      <c r="M6967" t="s">
        <v>23</v>
      </c>
      <c r="N6967" s="14"/>
      <c r="O6967">
        <v>2</v>
      </c>
      <c r="P6967">
        <v>1</v>
      </c>
      <c r="Q6967" t="s">
        <v>7</v>
      </c>
      <c r="R6967" s="14"/>
      <c r="S6967" s="16">
        <f>Table2[[#This Row],[FTHG]]-Table2[[#This Row],[HTH]]</f>
        <v>0</v>
      </c>
      <c r="T6967" s="14">
        <f>Table2[[#This Row],[FTAG]]-Table2[[#This Row],[HTA]]</f>
        <v>1</v>
      </c>
      <c r="U6967" s="13" t="str">
        <f>IF(Table2[[#This Row],[SHH]]&gt;Table2[[#This Row],[SHA]],"H",IF(Table2[[#This Row],[HTH]]&lt;Table2[[#This Row],[HTA]],"A","D"))</f>
        <v>D</v>
      </c>
      <c r="V6967" s="14"/>
      <c r="W6967">
        <v>13</v>
      </c>
      <c r="X6967">
        <v>13</v>
      </c>
      <c r="Y6967">
        <v>8</v>
      </c>
      <c r="Z6967">
        <v>3</v>
      </c>
      <c r="AA6967">
        <v>30</v>
      </c>
      <c r="AB6967">
        <v>11</v>
      </c>
      <c r="AC6967">
        <v>3</v>
      </c>
      <c r="AD6967">
        <v>6</v>
      </c>
      <c r="AE6967">
        <v>3</v>
      </c>
      <c r="AF6967">
        <v>4</v>
      </c>
      <c r="AG6967">
        <v>0</v>
      </c>
      <c r="AH6967">
        <v>1</v>
      </c>
      <c r="AI6967">
        <v>2.0499999999999998</v>
      </c>
      <c r="AJ6967">
        <v>3.3</v>
      </c>
      <c r="AK6967">
        <v>3.6</v>
      </c>
    </row>
    <row r="6968" spans="1:37" x14ac:dyDescent="0.45">
      <c r="A6968" s="56"/>
      <c r="B6968" s="27">
        <v>44323</v>
      </c>
      <c r="C6968" s="16" t="s">
        <v>382</v>
      </c>
      <c r="D6968" s="16" t="s">
        <v>383</v>
      </c>
      <c r="E6968" s="13" t="s">
        <v>384</v>
      </c>
      <c r="F6968" s="16" t="s">
        <v>271</v>
      </c>
      <c r="G6968" t="s">
        <v>498</v>
      </c>
      <c r="H6968" s="14"/>
      <c r="I6968" t="s">
        <v>387</v>
      </c>
      <c r="J6968" s="14"/>
      <c r="K6968">
        <v>1</v>
      </c>
      <c r="L6968">
        <v>0</v>
      </c>
      <c r="M6968" t="s">
        <v>7</v>
      </c>
      <c r="N6968" s="14"/>
      <c r="O6968">
        <v>0</v>
      </c>
      <c r="P6968">
        <v>0</v>
      </c>
      <c r="Q6968" t="s">
        <v>23</v>
      </c>
      <c r="R6968" s="14"/>
      <c r="S6968" s="16">
        <f>Table2[[#This Row],[FTHG]]-Table2[[#This Row],[HTH]]</f>
        <v>1</v>
      </c>
      <c r="T6968" s="14">
        <f>Table2[[#This Row],[FTAG]]-Table2[[#This Row],[HTA]]</f>
        <v>0</v>
      </c>
      <c r="U6968" s="13" t="str">
        <f>IF(Table2[[#This Row],[SHH]]&gt;Table2[[#This Row],[SHA]],"H",IF(Table2[[#This Row],[HTH]]&lt;Table2[[#This Row],[HTA]],"A","D"))</f>
        <v>H</v>
      </c>
      <c r="V6968" s="14"/>
      <c r="W6968">
        <v>14</v>
      </c>
      <c r="X6968">
        <v>6</v>
      </c>
      <c r="Y6968">
        <v>4</v>
      </c>
      <c r="Z6968">
        <v>3</v>
      </c>
      <c r="AA6968">
        <v>14</v>
      </c>
      <c r="AB6968">
        <v>14</v>
      </c>
      <c r="AC6968">
        <v>5</v>
      </c>
      <c r="AD6968">
        <v>2</v>
      </c>
      <c r="AE6968">
        <v>4</v>
      </c>
      <c r="AF6968">
        <v>6</v>
      </c>
      <c r="AG6968">
        <v>0</v>
      </c>
      <c r="AH6968">
        <v>2</v>
      </c>
      <c r="AI6968">
        <v>2.15</v>
      </c>
      <c r="AJ6968">
        <v>3.3</v>
      </c>
      <c r="AK6968">
        <v>3.4</v>
      </c>
    </row>
    <row r="6969" spans="1:37" x14ac:dyDescent="0.45">
      <c r="A6969" s="56"/>
      <c r="B6969" s="27">
        <v>44323</v>
      </c>
      <c r="C6969" s="16" t="s">
        <v>382</v>
      </c>
      <c r="D6969" s="16" t="s">
        <v>383</v>
      </c>
      <c r="E6969" s="13" t="s">
        <v>384</v>
      </c>
      <c r="F6969" s="16" t="s">
        <v>271</v>
      </c>
      <c r="G6969" t="s">
        <v>378</v>
      </c>
      <c r="H6969" s="14"/>
      <c r="I6969" t="s">
        <v>499</v>
      </c>
      <c r="J6969" s="14"/>
      <c r="K6969">
        <v>1</v>
      </c>
      <c r="L6969">
        <v>1</v>
      </c>
      <c r="M6969" t="s">
        <v>23</v>
      </c>
      <c r="N6969" s="14"/>
      <c r="O6969">
        <v>0</v>
      </c>
      <c r="P6969">
        <v>0</v>
      </c>
      <c r="Q6969" t="s">
        <v>23</v>
      </c>
      <c r="R6969" s="14"/>
      <c r="S6969" s="16">
        <f>Table2[[#This Row],[FTHG]]-Table2[[#This Row],[HTH]]</f>
        <v>1</v>
      </c>
      <c r="T6969" s="14">
        <f>Table2[[#This Row],[FTAG]]-Table2[[#This Row],[HTA]]</f>
        <v>1</v>
      </c>
      <c r="U6969" s="13" t="str">
        <f>IF(Table2[[#This Row],[SHH]]&gt;Table2[[#This Row],[SHA]],"H",IF(Table2[[#This Row],[HTH]]&lt;Table2[[#This Row],[HTA]],"A","D"))</f>
        <v>D</v>
      </c>
      <c r="V6969" s="14"/>
      <c r="W6969">
        <v>22</v>
      </c>
      <c r="X6969">
        <v>7</v>
      </c>
      <c r="Y6969">
        <v>8</v>
      </c>
      <c r="Z6969">
        <v>3</v>
      </c>
      <c r="AA6969">
        <v>10</v>
      </c>
      <c r="AB6969">
        <v>15</v>
      </c>
      <c r="AC6969">
        <v>8</v>
      </c>
      <c r="AD6969">
        <v>2</v>
      </c>
      <c r="AE6969">
        <v>1</v>
      </c>
      <c r="AF6969">
        <v>3</v>
      </c>
      <c r="AG6969">
        <v>0</v>
      </c>
      <c r="AH6969">
        <v>0</v>
      </c>
      <c r="AI6969">
        <v>1.8</v>
      </c>
      <c r="AJ6969">
        <v>3.6</v>
      </c>
      <c r="AK6969">
        <v>4.33</v>
      </c>
    </row>
    <row r="6970" spans="1:37" x14ac:dyDescent="0.45">
      <c r="A6970" s="56"/>
      <c r="B6970" s="27">
        <v>44325</v>
      </c>
      <c r="C6970" s="16" t="s">
        <v>382</v>
      </c>
      <c r="D6970" s="16" t="s">
        <v>383</v>
      </c>
      <c r="E6970" s="13" t="s">
        <v>384</v>
      </c>
      <c r="F6970" s="16" t="s">
        <v>271</v>
      </c>
      <c r="G6970" t="s">
        <v>379</v>
      </c>
      <c r="H6970" s="14"/>
      <c r="I6970" t="s">
        <v>380</v>
      </c>
      <c r="J6970" s="14"/>
      <c r="K6970">
        <v>1</v>
      </c>
      <c r="L6970">
        <v>1</v>
      </c>
      <c r="M6970" t="s">
        <v>23</v>
      </c>
      <c r="N6970" s="14"/>
      <c r="O6970">
        <v>1</v>
      </c>
      <c r="P6970">
        <v>1</v>
      </c>
      <c r="Q6970" t="s">
        <v>23</v>
      </c>
      <c r="R6970" s="14"/>
      <c r="S6970" s="16">
        <f>Table2[[#This Row],[FTHG]]-Table2[[#This Row],[HTH]]</f>
        <v>0</v>
      </c>
      <c r="T6970" s="14">
        <f>Table2[[#This Row],[FTAG]]-Table2[[#This Row],[HTA]]</f>
        <v>0</v>
      </c>
      <c r="U6970" s="13" t="str">
        <f>IF(Table2[[#This Row],[SHH]]&gt;Table2[[#This Row],[SHA]],"H",IF(Table2[[#This Row],[HTH]]&lt;Table2[[#This Row],[HTA]],"A","D"))</f>
        <v>D</v>
      </c>
      <c r="V6970" s="14"/>
      <c r="W6970">
        <v>17</v>
      </c>
      <c r="X6970">
        <v>7</v>
      </c>
      <c r="Y6970">
        <v>5</v>
      </c>
      <c r="Z6970">
        <v>1</v>
      </c>
      <c r="AA6970">
        <v>16</v>
      </c>
      <c r="AB6970">
        <v>13</v>
      </c>
      <c r="AC6970">
        <v>7</v>
      </c>
      <c r="AD6970">
        <v>4</v>
      </c>
      <c r="AE6970">
        <v>3</v>
      </c>
      <c r="AF6970">
        <v>1</v>
      </c>
      <c r="AG6970">
        <v>0</v>
      </c>
      <c r="AH6970">
        <v>0</v>
      </c>
      <c r="AI6970">
        <v>2.0499999999999998</v>
      </c>
      <c r="AJ6970">
        <v>3.3</v>
      </c>
      <c r="AK6970">
        <v>3.6</v>
      </c>
    </row>
    <row r="6971" spans="1:37" x14ac:dyDescent="0.45">
      <c r="A6971" s="56"/>
      <c r="B6971" s="27">
        <v>44325</v>
      </c>
      <c r="C6971" s="16" t="s">
        <v>382</v>
      </c>
      <c r="D6971" s="16" t="s">
        <v>383</v>
      </c>
      <c r="E6971" s="13" t="s">
        <v>384</v>
      </c>
      <c r="F6971" s="16" t="s">
        <v>271</v>
      </c>
      <c r="G6971" t="s">
        <v>390</v>
      </c>
      <c r="H6971" s="14"/>
      <c r="I6971" t="s">
        <v>372</v>
      </c>
      <c r="J6971" s="14"/>
      <c r="K6971">
        <v>1</v>
      </c>
      <c r="L6971">
        <v>1</v>
      </c>
      <c r="M6971" t="s">
        <v>23</v>
      </c>
      <c r="N6971" s="14"/>
      <c r="O6971">
        <v>1</v>
      </c>
      <c r="P6971">
        <v>1</v>
      </c>
      <c r="Q6971" t="s">
        <v>23</v>
      </c>
      <c r="R6971" s="14"/>
      <c r="S6971" s="16">
        <f>Table2[[#This Row],[FTHG]]-Table2[[#This Row],[HTH]]</f>
        <v>0</v>
      </c>
      <c r="T6971" s="14">
        <f>Table2[[#This Row],[FTAG]]-Table2[[#This Row],[HTA]]</f>
        <v>0</v>
      </c>
      <c r="U6971" s="13" t="str">
        <f>IF(Table2[[#This Row],[SHH]]&gt;Table2[[#This Row],[SHA]],"H",IF(Table2[[#This Row],[HTH]]&lt;Table2[[#This Row],[HTA]],"A","D"))</f>
        <v>D</v>
      </c>
      <c r="V6971" s="14"/>
      <c r="W6971">
        <v>5</v>
      </c>
      <c r="X6971">
        <v>12</v>
      </c>
      <c r="Y6971">
        <v>2</v>
      </c>
      <c r="Z6971">
        <v>3</v>
      </c>
      <c r="AA6971">
        <v>11</v>
      </c>
      <c r="AB6971">
        <v>7</v>
      </c>
      <c r="AC6971">
        <v>2</v>
      </c>
      <c r="AD6971">
        <v>4</v>
      </c>
      <c r="AE6971">
        <v>1</v>
      </c>
      <c r="AF6971">
        <v>2</v>
      </c>
      <c r="AG6971">
        <v>0</v>
      </c>
      <c r="AH6971">
        <v>0</v>
      </c>
      <c r="AI6971">
        <v>5</v>
      </c>
      <c r="AJ6971">
        <v>3.6</v>
      </c>
      <c r="AK6971">
        <v>1.7</v>
      </c>
    </row>
    <row r="6972" spans="1:37" x14ac:dyDescent="0.45">
      <c r="A6972" s="56"/>
      <c r="B6972" s="27">
        <v>44326</v>
      </c>
      <c r="C6972" s="16" t="s">
        <v>382</v>
      </c>
      <c r="D6972" s="16" t="s">
        <v>383</v>
      </c>
      <c r="E6972" s="13" t="s">
        <v>384</v>
      </c>
      <c r="F6972" s="16" t="s">
        <v>271</v>
      </c>
      <c r="G6972" t="s">
        <v>500</v>
      </c>
      <c r="H6972" s="14"/>
      <c r="I6972" t="s">
        <v>398</v>
      </c>
      <c r="J6972" s="14"/>
      <c r="K6972">
        <v>1</v>
      </c>
      <c r="L6972">
        <v>2</v>
      </c>
      <c r="M6972" t="s">
        <v>8</v>
      </c>
      <c r="N6972" s="14"/>
      <c r="O6972">
        <v>1</v>
      </c>
      <c r="P6972">
        <v>1</v>
      </c>
      <c r="Q6972" t="s">
        <v>23</v>
      </c>
      <c r="R6972" s="14"/>
      <c r="S6972" s="16">
        <f>Table2[[#This Row],[FTHG]]-Table2[[#This Row],[HTH]]</f>
        <v>0</v>
      </c>
      <c r="T6972" s="14">
        <f>Table2[[#This Row],[FTAG]]-Table2[[#This Row],[HTA]]</f>
        <v>1</v>
      </c>
      <c r="U6972" s="13" t="str">
        <f>IF(Table2[[#This Row],[SHH]]&gt;Table2[[#This Row],[SHA]],"H",IF(Table2[[#This Row],[HTH]]&lt;Table2[[#This Row],[HTA]],"A","D"))</f>
        <v>D</v>
      </c>
      <c r="V6972" s="14"/>
      <c r="W6972">
        <v>13</v>
      </c>
      <c r="X6972">
        <v>8</v>
      </c>
      <c r="Y6972">
        <v>3</v>
      </c>
      <c r="Z6972">
        <v>3</v>
      </c>
      <c r="AA6972">
        <v>11</v>
      </c>
      <c r="AB6972">
        <v>10</v>
      </c>
      <c r="AC6972">
        <v>2</v>
      </c>
      <c r="AD6972">
        <v>6</v>
      </c>
      <c r="AE6972">
        <v>1</v>
      </c>
      <c r="AF6972">
        <v>1</v>
      </c>
      <c r="AG6972">
        <v>0</v>
      </c>
      <c r="AH6972">
        <v>0</v>
      </c>
      <c r="AI6972">
        <v>1.83</v>
      </c>
      <c r="AJ6972">
        <v>3.6</v>
      </c>
      <c r="AK6972">
        <v>4.33</v>
      </c>
    </row>
    <row r="6973" spans="1:37" x14ac:dyDescent="0.45">
      <c r="A6973" s="56"/>
      <c r="B6973" s="27">
        <v>44326</v>
      </c>
      <c r="C6973" s="16" t="s">
        <v>382</v>
      </c>
      <c r="D6973" s="16" t="s">
        <v>383</v>
      </c>
      <c r="E6973" s="13" t="s">
        <v>384</v>
      </c>
      <c r="F6973" s="16" t="s">
        <v>271</v>
      </c>
      <c r="G6973" t="s">
        <v>393</v>
      </c>
      <c r="H6973" s="14"/>
      <c r="I6973" t="s">
        <v>375</v>
      </c>
      <c r="J6973" s="14"/>
      <c r="K6973">
        <v>5</v>
      </c>
      <c r="L6973">
        <v>1</v>
      </c>
      <c r="M6973" t="s">
        <v>7</v>
      </c>
      <c r="N6973" s="14"/>
      <c r="O6973">
        <v>3</v>
      </c>
      <c r="P6973">
        <v>0</v>
      </c>
      <c r="Q6973" t="s">
        <v>7</v>
      </c>
      <c r="R6973" s="14"/>
      <c r="S6973" s="16">
        <f>Table2[[#This Row],[FTHG]]-Table2[[#This Row],[HTH]]</f>
        <v>2</v>
      </c>
      <c r="T6973" s="14">
        <f>Table2[[#This Row],[FTAG]]-Table2[[#This Row],[HTA]]</f>
        <v>1</v>
      </c>
      <c r="U6973" s="13" t="str">
        <f>IF(Table2[[#This Row],[SHH]]&gt;Table2[[#This Row],[SHA]],"H",IF(Table2[[#This Row],[HTH]]&lt;Table2[[#This Row],[HTA]],"A","D"))</f>
        <v>H</v>
      </c>
      <c r="V6973" s="14"/>
      <c r="W6973">
        <v>13</v>
      </c>
      <c r="X6973">
        <v>6</v>
      </c>
      <c r="Y6973">
        <v>7</v>
      </c>
      <c r="Z6973">
        <v>1</v>
      </c>
      <c r="AA6973">
        <v>18</v>
      </c>
      <c r="AB6973">
        <v>12</v>
      </c>
      <c r="AC6973">
        <v>3</v>
      </c>
      <c r="AD6973">
        <v>1</v>
      </c>
      <c r="AE6973">
        <v>4</v>
      </c>
      <c r="AF6973">
        <v>4</v>
      </c>
      <c r="AG6973">
        <v>0</v>
      </c>
      <c r="AH6973">
        <v>1</v>
      </c>
      <c r="AI6973">
        <v>1.3</v>
      </c>
      <c r="AJ6973">
        <v>4.75</v>
      </c>
      <c r="AK6973">
        <v>12</v>
      </c>
    </row>
    <row r="6974" spans="1:37" x14ac:dyDescent="0.45">
      <c r="A6974" s="56"/>
      <c r="B6974" s="27">
        <v>44327</v>
      </c>
      <c r="C6974" s="16" t="s">
        <v>382</v>
      </c>
      <c r="D6974" s="16" t="s">
        <v>383</v>
      </c>
      <c r="E6974" s="13" t="s">
        <v>384</v>
      </c>
      <c r="F6974" s="16" t="s">
        <v>271</v>
      </c>
      <c r="G6974" t="s">
        <v>387</v>
      </c>
      <c r="H6974" s="14"/>
      <c r="I6974" t="s">
        <v>400</v>
      </c>
      <c r="J6974" s="14"/>
      <c r="K6974">
        <v>1</v>
      </c>
      <c r="L6974">
        <v>0</v>
      </c>
      <c r="M6974" t="s">
        <v>7</v>
      </c>
      <c r="N6974" s="14"/>
      <c r="O6974">
        <v>0</v>
      </c>
      <c r="P6974">
        <v>0</v>
      </c>
      <c r="Q6974" t="s">
        <v>23</v>
      </c>
      <c r="R6974" s="14"/>
      <c r="S6974" s="16">
        <f>Table2[[#This Row],[FTHG]]-Table2[[#This Row],[HTH]]</f>
        <v>1</v>
      </c>
      <c r="T6974" s="14">
        <f>Table2[[#This Row],[FTAG]]-Table2[[#This Row],[HTA]]</f>
        <v>0</v>
      </c>
      <c r="U6974" s="13" t="str">
        <f>IF(Table2[[#This Row],[SHH]]&gt;Table2[[#This Row],[SHA]],"H",IF(Table2[[#This Row],[HTH]]&lt;Table2[[#This Row],[HTA]],"A","D"))</f>
        <v>H</v>
      </c>
      <c r="V6974" s="14"/>
      <c r="W6974">
        <v>14</v>
      </c>
      <c r="X6974">
        <v>7</v>
      </c>
      <c r="Y6974">
        <v>6</v>
      </c>
      <c r="Z6974">
        <v>5</v>
      </c>
      <c r="AA6974">
        <v>17</v>
      </c>
      <c r="AB6974">
        <v>20</v>
      </c>
      <c r="AC6974">
        <v>8</v>
      </c>
      <c r="AD6974">
        <v>6</v>
      </c>
      <c r="AE6974">
        <v>4</v>
      </c>
      <c r="AF6974">
        <v>4</v>
      </c>
      <c r="AG6974">
        <v>0</v>
      </c>
      <c r="AH6974">
        <v>0</v>
      </c>
      <c r="AI6974">
        <v>2.37</v>
      </c>
      <c r="AJ6974">
        <v>3</v>
      </c>
      <c r="AK6974">
        <v>3.25</v>
      </c>
    </row>
    <row r="6975" spans="1:37" x14ac:dyDescent="0.45">
      <c r="A6975" s="56"/>
      <c r="B6975" s="27">
        <v>44327</v>
      </c>
      <c r="C6975" s="16" t="s">
        <v>382</v>
      </c>
      <c r="D6975" s="16" t="s">
        <v>383</v>
      </c>
      <c r="E6975" s="13" t="s">
        <v>384</v>
      </c>
      <c r="F6975" s="16" t="s">
        <v>271</v>
      </c>
      <c r="G6975" t="s">
        <v>499</v>
      </c>
      <c r="H6975" s="14"/>
      <c r="I6975" t="s">
        <v>373</v>
      </c>
      <c r="J6975" s="14"/>
      <c r="K6975">
        <v>1</v>
      </c>
      <c r="L6975">
        <v>3</v>
      </c>
      <c r="M6975" t="s">
        <v>8</v>
      </c>
      <c r="N6975" s="14"/>
      <c r="O6975">
        <v>1</v>
      </c>
      <c r="P6975">
        <v>2</v>
      </c>
      <c r="Q6975" t="s">
        <v>8</v>
      </c>
      <c r="R6975" s="14"/>
      <c r="S6975" s="16">
        <f>Table2[[#This Row],[FTHG]]-Table2[[#This Row],[HTH]]</f>
        <v>0</v>
      </c>
      <c r="T6975" s="14">
        <f>Table2[[#This Row],[FTAG]]-Table2[[#This Row],[HTA]]</f>
        <v>1</v>
      </c>
      <c r="U6975" s="13" t="str">
        <f>IF(Table2[[#This Row],[SHH]]&gt;Table2[[#This Row],[SHA]],"H",IF(Table2[[#This Row],[HTH]]&lt;Table2[[#This Row],[HTA]],"A","D"))</f>
        <v>A</v>
      </c>
      <c r="V6975" s="14"/>
      <c r="W6975">
        <v>18</v>
      </c>
      <c r="X6975">
        <v>8</v>
      </c>
      <c r="Y6975">
        <v>3</v>
      </c>
      <c r="Z6975">
        <v>7</v>
      </c>
      <c r="AA6975">
        <v>11</v>
      </c>
      <c r="AB6975">
        <v>11</v>
      </c>
      <c r="AC6975">
        <v>11</v>
      </c>
      <c r="AD6975">
        <v>3</v>
      </c>
      <c r="AE6975">
        <v>3</v>
      </c>
      <c r="AF6975">
        <v>1</v>
      </c>
      <c r="AG6975">
        <v>0</v>
      </c>
      <c r="AH6975">
        <v>0</v>
      </c>
      <c r="AI6975">
        <v>2.4500000000000002</v>
      </c>
      <c r="AJ6975">
        <v>3</v>
      </c>
      <c r="AK6975">
        <v>3.1</v>
      </c>
    </row>
    <row r="6976" spans="1:37" x14ac:dyDescent="0.45">
      <c r="A6976" s="56"/>
      <c r="B6976" s="27">
        <v>44327</v>
      </c>
      <c r="C6976" s="16" t="s">
        <v>382</v>
      </c>
      <c r="D6976" s="16" t="s">
        <v>383</v>
      </c>
      <c r="E6976" s="13" t="s">
        <v>384</v>
      </c>
      <c r="F6976" s="16" t="s">
        <v>271</v>
      </c>
      <c r="G6976" t="s">
        <v>396</v>
      </c>
      <c r="H6976" s="14"/>
      <c r="I6976" t="s">
        <v>371</v>
      </c>
      <c r="J6976" s="14"/>
      <c r="K6976">
        <v>1</v>
      </c>
      <c r="L6976">
        <v>3</v>
      </c>
      <c r="M6976" t="s">
        <v>8</v>
      </c>
      <c r="N6976" s="14"/>
      <c r="O6976">
        <v>1</v>
      </c>
      <c r="P6976">
        <v>0</v>
      </c>
      <c r="Q6976" t="s">
        <v>7</v>
      </c>
      <c r="R6976" s="14"/>
      <c r="S6976" s="16">
        <f>Table2[[#This Row],[FTHG]]-Table2[[#This Row],[HTH]]</f>
        <v>0</v>
      </c>
      <c r="T6976" s="14">
        <f>Table2[[#This Row],[FTAG]]-Table2[[#This Row],[HTA]]</f>
        <v>3</v>
      </c>
      <c r="U6976" s="13" t="str">
        <f>IF(Table2[[#This Row],[SHH]]&gt;Table2[[#This Row],[SHA]],"H",IF(Table2[[#This Row],[HTH]]&lt;Table2[[#This Row],[HTA]],"A","D"))</f>
        <v>D</v>
      </c>
      <c r="V6976" s="14"/>
      <c r="W6976">
        <v>15</v>
      </c>
      <c r="X6976">
        <v>14</v>
      </c>
      <c r="Y6976">
        <v>4</v>
      </c>
      <c r="Z6976">
        <v>3</v>
      </c>
      <c r="AA6976">
        <v>15</v>
      </c>
      <c r="AB6976">
        <v>17</v>
      </c>
      <c r="AC6976">
        <v>5</v>
      </c>
      <c r="AD6976">
        <v>6</v>
      </c>
      <c r="AE6976">
        <v>1</v>
      </c>
      <c r="AF6976">
        <v>3</v>
      </c>
      <c r="AG6976">
        <v>0</v>
      </c>
      <c r="AH6976">
        <v>0</v>
      </c>
      <c r="AI6976">
        <v>10</v>
      </c>
      <c r="AJ6976">
        <v>5.75</v>
      </c>
      <c r="AK6976">
        <v>1.28</v>
      </c>
    </row>
    <row r="6977" spans="1:37" x14ac:dyDescent="0.45">
      <c r="A6977" s="56"/>
      <c r="B6977" s="27">
        <v>44327</v>
      </c>
      <c r="C6977" s="16" t="s">
        <v>382</v>
      </c>
      <c r="D6977" s="16" t="s">
        <v>383</v>
      </c>
      <c r="E6977" s="13" t="s">
        <v>384</v>
      </c>
      <c r="F6977" s="16" t="s">
        <v>271</v>
      </c>
      <c r="G6977" t="s">
        <v>376</v>
      </c>
      <c r="H6977" s="14"/>
      <c r="I6977" t="s">
        <v>378</v>
      </c>
      <c r="J6977" s="14"/>
      <c r="K6977">
        <v>1</v>
      </c>
      <c r="L6977">
        <v>0</v>
      </c>
      <c r="M6977" t="s">
        <v>7</v>
      </c>
      <c r="N6977" s="14"/>
      <c r="O6977">
        <v>1</v>
      </c>
      <c r="P6977">
        <v>0</v>
      </c>
      <c r="Q6977" t="s">
        <v>7</v>
      </c>
      <c r="R6977" s="14"/>
      <c r="S6977" s="16">
        <f>Table2[[#This Row],[FTHG]]-Table2[[#This Row],[HTH]]</f>
        <v>0</v>
      </c>
      <c r="T6977" s="14">
        <f>Table2[[#This Row],[FTAG]]-Table2[[#This Row],[HTA]]</f>
        <v>0</v>
      </c>
      <c r="U6977" s="13" t="str">
        <f>IF(Table2[[#This Row],[SHH]]&gt;Table2[[#This Row],[SHA]],"H",IF(Table2[[#This Row],[HTH]]&lt;Table2[[#This Row],[HTA]],"A","D"))</f>
        <v>D</v>
      </c>
      <c r="V6977" s="14"/>
      <c r="W6977">
        <v>17</v>
      </c>
      <c r="X6977">
        <v>5</v>
      </c>
      <c r="Y6977">
        <v>3</v>
      </c>
      <c r="Z6977">
        <v>2</v>
      </c>
      <c r="AA6977">
        <v>13</v>
      </c>
      <c r="AB6977">
        <v>20</v>
      </c>
      <c r="AC6977">
        <v>12</v>
      </c>
      <c r="AD6977">
        <v>1</v>
      </c>
      <c r="AE6977">
        <v>2</v>
      </c>
      <c r="AF6977">
        <v>3</v>
      </c>
      <c r="AG6977">
        <v>0</v>
      </c>
      <c r="AH6977">
        <v>0</v>
      </c>
      <c r="AI6977">
        <v>1.28</v>
      </c>
      <c r="AJ6977">
        <v>5</v>
      </c>
      <c r="AK6977">
        <v>12</v>
      </c>
    </row>
    <row r="6978" spans="1:37" x14ac:dyDescent="0.45">
      <c r="A6978" s="56"/>
      <c r="B6978" s="27">
        <v>44328</v>
      </c>
      <c r="C6978" s="16" t="s">
        <v>382</v>
      </c>
      <c r="D6978" s="16" t="s">
        <v>383</v>
      </c>
      <c r="E6978" s="13" t="s">
        <v>384</v>
      </c>
      <c r="F6978" s="16" t="s">
        <v>271</v>
      </c>
      <c r="G6978" t="s">
        <v>381</v>
      </c>
      <c r="H6978" s="14"/>
      <c r="I6978" t="s">
        <v>498</v>
      </c>
      <c r="J6978" s="14"/>
      <c r="K6978">
        <v>1</v>
      </c>
      <c r="L6978">
        <v>2</v>
      </c>
      <c r="M6978" t="s">
        <v>8</v>
      </c>
      <c r="N6978" s="14"/>
      <c r="O6978">
        <v>1</v>
      </c>
      <c r="P6978">
        <v>1</v>
      </c>
      <c r="Q6978" t="s">
        <v>23</v>
      </c>
      <c r="R6978" s="14"/>
      <c r="S6978" s="16">
        <f>Table2[[#This Row],[FTHG]]-Table2[[#This Row],[HTH]]</f>
        <v>0</v>
      </c>
      <c r="T6978" s="14">
        <f>Table2[[#This Row],[FTAG]]-Table2[[#This Row],[HTA]]</f>
        <v>1</v>
      </c>
      <c r="U6978" s="13" t="str">
        <f>IF(Table2[[#This Row],[SHH]]&gt;Table2[[#This Row],[SHA]],"H",IF(Table2[[#This Row],[HTH]]&lt;Table2[[#This Row],[HTA]],"A","D"))</f>
        <v>D</v>
      </c>
      <c r="V6978" s="14"/>
      <c r="W6978">
        <v>7</v>
      </c>
      <c r="X6978">
        <v>12</v>
      </c>
      <c r="Y6978">
        <v>1</v>
      </c>
      <c r="Z6978">
        <v>5</v>
      </c>
      <c r="AA6978">
        <v>12</v>
      </c>
      <c r="AB6978">
        <v>15</v>
      </c>
      <c r="AC6978">
        <v>7</v>
      </c>
      <c r="AD6978">
        <v>8</v>
      </c>
      <c r="AE6978">
        <v>3</v>
      </c>
      <c r="AF6978">
        <v>4</v>
      </c>
      <c r="AG6978">
        <v>0</v>
      </c>
      <c r="AH6978">
        <v>0</v>
      </c>
      <c r="AI6978">
        <v>2.4</v>
      </c>
      <c r="AJ6978">
        <v>3.1</v>
      </c>
      <c r="AK6978">
        <v>3.1</v>
      </c>
    </row>
    <row r="6979" spans="1:37" x14ac:dyDescent="0.45">
      <c r="A6979" s="56"/>
      <c r="B6979" s="27">
        <v>44330</v>
      </c>
      <c r="C6979" s="16" t="s">
        <v>382</v>
      </c>
      <c r="D6979" s="16" t="s">
        <v>383</v>
      </c>
      <c r="E6979" s="13" t="s">
        <v>384</v>
      </c>
      <c r="F6979" s="16" t="s">
        <v>271</v>
      </c>
      <c r="G6979" t="s">
        <v>379</v>
      </c>
      <c r="H6979" s="14"/>
      <c r="I6979" t="s">
        <v>390</v>
      </c>
      <c r="J6979" s="14"/>
      <c r="K6979">
        <v>0</v>
      </c>
      <c r="L6979">
        <v>2</v>
      </c>
      <c r="M6979" t="s">
        <v>8</v>
      </c>
      <c r="N6979" s="14"/>
      <c r="O6979">
        <v>0</v>
      </c>
      <c r="P6979">
        <v>1</v>
      </c>
      <c r="Q6979" t="s">
        <v>8</v>
      </c>
      <c r="R6979" s="14"/>
      <c r="S6979" s="16">
        <f>Table2[[#This Row],[FTHG]]-Table2[[#This Row],[HTH]]</f>
        <v>0</v>
      </c>
      <c r="T6979" s="14">
        <f>Table2[[#This Row],[FTAG]]-Table2[[#This Row],[HTA]]</f>
        <v>1</v>
      </c>
      <c r="U6979" s="13" t="str">
        <f>IF(Table2[[#This Row],[SHH]]&gt;Table2[[#This Row],[SHA]],"H",IF(Table2[[#This Row],[HTH]]&lt;Table2[[#This Row],[HTA]],"A","D"))</f>
        <v>A</v>
      </c>
      <c r="V6979" s="14"/>
      <c r="W6979">
        <v>8</v>
      </c>
      <c r="X6979">
        <v>13</v>
      </c>
      <c r="Y6979">
        <v>4</v>
      </c>
      <c r="Z6979">
        <v>7</v>
      </c>
      <c r="AA6979">
        <v>10</v>
      </c>
      <c r="AB6979">
        <v>14</v>
      </c>
      <c r="AC6979">
        <v>2</v>
      </c>
      <c r="AD6979">
        <v>9</v>
      </c>
      <c r="AE6979">
        <v>2</v>
      </c>
      <c r="AF6979">
        <v>0</v>
      </c>
      <c r="AG6979">
        <v>0</v>
      </c>
      <c r="AH6979">
        <v>0</v>
      </c>
      <c r="AI6979">
        <v>2.6</v>
      </c>
      <c r="AJ6979">
        <v>3</v>
      </c>
      <c r="AK6979">
        <v>2.75</v>
      </c>
    </row>
    <row r="6980" spans="1:37" x14ac:dyDescent="0.45">
      <c r="A6980" s="56"/>
      <c r="B6980" s="27">
        <v>44330</v>
      </c>
      <c r="C6980" s="16" t="s">
        <v>382</v>
      </c>
      <c r="D6980" s="16" t="s">
        <v>383</v>
      </c>
      <c r="E6980" s="13" t="s">
        <v>384</v>
      </c>
      <c r="F6980" s="16" t="s">
        <v>271</v>
      </c>
      <c r="G6980" t="s">
        <v>372</v>
      </c>
      <c r="H6980" s="14"/>
      <c r="I6980" t="s">
        <v>398</v>
      </c>
      <c r="J6980" s="14"/>
      <c r="K6980">
        <v>2</v>
      </c>
      <c r="L6980">
        <v>1</v>
      </c>
      <c r="M6980" t="s">
        <v>7</v>
      </c>
      <c r="N6980" s="14"/>
      <c r="O6980">
        <v>1</v>
      </c>
      <c r="P6980">
        <v>0</v>
      </c>
      <c r="Q6980" t="s">
        <v>7</v>
      </c>
      <c r="R6980" s="14"/>
      <c r="S6980" s="16">
        <f>Table2[[#This Row],[FTHG]]-Table2[[#This Row],[HTH]]</f>
        <v>1</v>
      </c>
      <c r="T6980" s="14">
        <f>Table2[[#This Row],[FTAG]]-Table2[[#This Row],[HTA]]</f>
        <v>1</v>
      </c>
      <c r="U6980" s="13" t="str">
        <f>IF(Table2[[#This Row],[SHH]]&gt;Table2[[#This Row],[SHA]],"H",IF(Table2[[#This Row],[HTH]]&lt;Table2[[#This Row],[HTA]],"A","D"))</f>
        <v>D</v>
      </c>
      <c r="V6980" s="14"/>
      <c r="W6980">
        <v>15</v>
      </c>
      <c r="X6980">
        <v>10</v>
      </c>
      <c r="Y6980">
        <v>5</v>
      </c>
      <c r="Z6980">
        <v>3</v>
      </c>
      <c r="AA6980">
        <v>13</v>
      </c>
      <c r="AB6980">
        <v>17</v>
      </c>
      <c r="AC6980">
        <v>10</v>
      </c>
      <c r="AD6980">
        <v>1</v>
      </c>
      <c r="AE6980">
        <v>2</v>
      </c>
      <c r="AF6980">
        <v>4</v>
      </c>
      <c r="AG6980">
        <v>0</v>
      </c>
      <c r="AH6980">
        <v>0</v>
      </c>
      <c r="AI6980">
        <v>1.36</v>
      </c>
      <c r="AJ6980">
        <v>5.25</v>
      </c>
      <c r="AK6980">
        <v>7</v>
      </c>
    </row>
    <row r="6981" spans="1:37" x14ac:dyDescent="0.45">
      <c r="A6981" s="56"/>
      <c r="B6981" s="27">
        <v>44331</v>
      </c>
      <c r="C6981" s="16" t="s">
        <v>382</v>
      </c>
      <c r="D6981" s="16" t="s">
        <v>383</v>
      </c>
      <c r="E6981" s="13" t="s">
        <v>384</v>
      </c>
      <c r="F6981" s="16" t="s">
        <v>271</v>
      </c>
      <c r="G6981" t="s">
        <v>378</v>
      </c>
      <c r="H6981" s="14"/>
      <c r="I6981" t="s">
        <v>500</v>
      </c>
      <c r="J6981" s="14"/>
      <c r="K6981">
        <v>1</v>
      </c>
      <c r="L6981">
        <v>0</v>
      </c>
      <c r="M6981" t="s">
        <v>7</v>
      </c>
      <c r="N6981" s="14"/>
      <c r="O6981">
        <v>0</v>
      </c>
      <c r="P6981">
        <v>0</v>
      </c>
      <c r="Q6981" t="s">
        <v>23</v>
      </c>
      <c r="R6981" s="14"/>
      <c r="S6981" s="16">
        <f>Table2[[#This Row],[FTHG]]-Table2[[#This Row],[HTH]]</f>
        <v>1</v>
      </c>
      <c r="T6981" s="14">
        <f>Table2[[#This Row],[FTAG]]-Table2[[#This Row],[HTA]]</f>
        <v>0</v>
      </c>
      <c r="U6981" s="13" t="str">
        <f>IF(Table2[[#This Row],[SHH]]&gt;Table2[[#This Row],[SHA]],"H",IF(Table2[[#This Row],[HTH]]&lt;Table2[[#This Row],[HTA]],"A","D"))</f>
        <v>H</v>
      </c>
      <c r="V6981" s="14"/>
      <c r="W6981">
        <v>10</v>
      </c>
      <c r="X6981">
        <v>8</v>
      </c>
      <c r="Y6981">
        <v>2</v>
      </c>
      <c r="Z6981">
        <v>0</v>
      </c>
      <c r="AA6981">
        <v>18</v>
      </c>
      <c r="AB6981">
        <v>27</v>
      </c>
      <c r="AC6981">
        <v>2</v>
      </c>
      <c r="AD6981">
        <v>5</v>
      </c>
      <c r="AE6981">
        <v>4</v>
      </c>
      <c r="AF6981">
        <v>4</v>
      </c>
      <c r="AG6981">
        <v>0</v>
      </c>
      <c r="AH6981">
        <v>0</v>
      </c>
      <c r="AI6981">
        <v>2.37</v>
      </c>
      <c r="AJ6981">
        <v>3.3</v>
      </c>
      <c r="AK6981">
        <v>2.7</v>
      </c>
    </row>
    <row r="6982" spans="1:37" x14ac:dyDescent="0.45">
      <c r="A6982" s="56"/>
      <c r="B6982" s="27">
        <v>44331</v>
      </c>
      <c r="C6982" s="16" t="s">
        <v>382</v>
      </c>
      <c r="D6982" s="16" t="s">
        <v>383</v>
      </c>
      <c r="E6982" s="13" t="s">
        <v>384</v>
      </c>
      <c r="F6982" s="16" t="s">
        <v>271</v>
      </c>
      <c r="G6982" t="s">
        <v>375</v>
      </c>
      <c r="H6982" s="14"/>
      <c r="I6982" t="s">
        <v>499</v>
      </c>
      <c r="J6982" s="14"/>
      <c r="K6982">
        <v>1</v>
      </c>
      <c r="L6982">
        <v>0</v>
      </c>
      <c r="M6982" t="s">
        <v>7</v>
      </c>
      <c r="N6982" s="14"/>
      <c r="O6982">
        <v>0</v>
      </c>
      <c r="P6982">
        <v>0</v>
      </c>
      <c r="Q6982" t="s">
        <v>23</v>
      </c>
      <c r="R6982" s="14"/>
      <c r="S6982" s="16">
        <f>Table2[[#This Row],[FTHG]]-Table2[[#This Row],[HTH]]</f>
        <v>1</v>
      </c>
      <c r="T6982" s="14">
        <f>Table2[[#This Row],[FTAG]]-Table2[[#This Row],[HTA]]</f>
        <v>0</v>
      </c>
      <c r="U6982" s="13" t="str">
        <f>IF(Table2[[#This Row],[SHH]]&gt;Table2[[#This Row],[SHA]],"H",IF(Table2[[#This Row],[HTH]]&lt;Table2[[#This Row],[HTA]],"A","D"))</f>
        <v>H</v>
      </c>
      <c r="V6982" s="14"/>
      <c r="W6982">
        <v>15</v>
      </c>
      <c r="X6982">
        <v>12</v>
      </c>
      <c r="Y6982">
        <v>5</v>
      </c>
      <c r="Z6982">
        <v>4</v>
      </c>
      <c r="AA6982">
        <v>18</v>
      </c>
      <c r="AB6982">
        <v>15</v>
      </c>
      <c r="AC6982">
        <v>5</v>
      </c>
      <c r="AD6982">
        <v>3</v>
      </c>
      <c r="AE6982">
        <v>4</v>
      </c>
      <c r="AF6982">
        <v>2</v>
      </c>
      <c r="AG6982">
        <v>0</v>
      </c>
      <c r="AH6982">
        <v>1</v>
      </c>
      <c r="AI6982">
        <v>1.6</v>
      </c>
      <c r="AJ6982">
        <v>3.75</v>
      </c>
      <c r="AK6982">
        <v>5</v>
      </c>
    </row>
    <row r="6983" spans="1:37" x14ac:dyDescent="0.45">
      <c r="A6983" s="56"/>
      <c r="B6983" s="27">
        <v>44331</v>
      </c>
      <c r="C6983" s="16" t="s">
        <v>382</v>
      </c>
      <c r="D6983" s="16" t="s">
        <v>383</v>
      </c>
      <c r="E6983" s="13" t="s">
        <v>384</v>
      </c>
      <c r="F6983" s="16" t="s">
        <v>271</v>
      </c>
      <c r="G6983" t="s">
        <v>371</v>
      </c>
      <c r="H6983" s="14"/>
      <c r="I6983" t="s">
        <v>376</v>
      </c>
      <c r="J6983" s="14"/>
      <c r="K6983">
        <v>4</v>
      </c>
      <c r="L6983">
        <v>3</v>
      </c>
      <c r="M6983" t="s">
        <v>7</v>
      </c>
      <c r="N6983" s="14"/>
      <c r="O6983">
        <v>3</v>
      </c>
      <c r="P6983">
        <v>1</v>
      </c>
      <c r="Q6983" t="s">
        <v>7</v>
      </c>
      <c r="R6983" s="14"/>
      <c r="S6983" s="16">
        <f>Table2[[#This Row],[FTHG]]-Table2[[#This Row],[HTH]]</f>
        <v>1</v>
      </c>
      <c r="T6983" s="14">
        <f>Table2[[#This Row],[FTAG]]-Table2[[#This Row],[HTA]]</f>
        <v>2</v>
      </c>
      <c r="U6983" s="13" t="str">
        <f>IF(Table2[[#This Row],[SHH]]&gt;Table2[[#This Row],[SHA]],"H",IF(Table2[[#This Row],[HTH]]&lt;Table2[[#This Row],[HTA]],"A","D"))</f>
        <v>D</v>
      </c>
      <c r="V6983" s="14"/>
      <c r="W6983">
        <v>12</v>
      </c>
      <c r="X6983">
        <v>11</v>
      </c>
      <c r="Y6983">
        <v>9</v>
      </c>
      <c r="Z6983">
        <v>5</v>
      </c>
      <c r="AA6983">
        <v>20</v>
      </c>
      <c r="AB6983">
        <v>19</v>
      </c>
      <c r="AC6983">
        <v>5</v>
      </c>
      <c r="AD6983">
        <v>5</v>
      </c>
      <c r="AE6983">
        <v>6</v>
      </c>
      <c r="AF6983">
        <v>4</v>
      </c>
      <c r="AG6983">
        <v>0</v>
      </c>
      <c r="AH6983">
        <v>0</v>
      </c>
      <c r="AI6983">
        <v>1.9</v>
      </c>
      <c r="AJ6983">
        <v>3.5</v>
      </c>
      <c r="AK6983">
        <v>3.9</v>
      </c>
    </row>
    <row r="6984" spans="1:37" x14ac:dyDescent="0.45">
      <c r="A6984" s="56"/>
      <c r="B6984" s="27">
        <v>44331</v>
      </c>
      <c r="C6984" s="16" t="s">
        <v>382</v>
      </c>
      <c r="D6984" s="16" t="s">
        <v>383</v>
      </c>
      <c r="E6984" s="13" t="s">
        <v>384</v>
      </c>
      <c r="F6984" s="16" t="s">
        <v>271</v>
      </c>
      <c r="G6984" t="s">
        <v>400</v>
      </c>
      <c r="H6984" s="14"/>
      <c r="I6984" t="s">
        <v>393</v>
      </c>
      <c r="J6984" s="14"/>
      <c r="K6984">
        <v>0</v>
      </c>
      <c r="L6984">
        <v>3</v>
      </c>
      <c r="M6984" t="s">
        <v>8</v>
      </c>
      <c r="N6984" s="14"/>
      <c r="O6984">
        <v>0</v>
      </c>
      <c r="P6984">
        <v>0</v>
      </c>
      <c r="Q6984" t="s">
        <v>23</v>
      </c>
      <c r="R6984" s="14"/>
      <c r="S6984" s="16">
        <f>Table2[[#This Row],[FTHG]]-Table2[[#This Row],[HTH]]</f>
        <v>0</v>
      </c>
      <c r="T6984" s="14">
        <f>Table2[[#This Row],[FTAG]]-Table2[[#This Row],[HTA]]</f>
        <v>3</v>
      </c>
      <c r="U6984" s="13" t="str">
        <f>IF(Table2[[#This Row],[SHH]]&gt;Table2[[#This Row],[SHA]],"H",IF(Table2[[#This Row],[HTH]]&lt;Table2[[#This Row],[HTA]],"A","D"))</f>
        <v>D</v>
      </c>
      <c r="V6984" s="14"/>
      <c r="W6984">
        <v>12</v>
      </c>
      <c r="X6984">
        <v>15</v>
      </c>
      <c r="Y6984">
        <v>2</v>
      </c>
      <c r="Z6984">
        <v>4</v>
      </c>
      <c r="AA6984">
        <v>17</v>
      </c>
      <c r="AB6984">
        <v>23</v>
      </c>
      <c r="AC6984">
        <v>5</v>
      </c>
      <c r="AD6984">
        <v>5</v>
      </c>
      <c r="AE6984">
        <v>3</v>
      </c>
      <c r="AF6984">
        <v>1</v>
      </c>
      <c r="AG6984">
        <v>0</v>
      </c>
      <c r="AH6984">
        <v>0</v>
      </c>
      <c r="AI6984">
        <v>6.5</v>
      </c>
      <c r="AJ6984">
        <v>4.2</v>
      </c>
      <c r="AK6984">
        <v>1.44</v>
      </c>
    </row>
    <row r="6985" spans="1:37" x14ac:dyDescent="0.45">
      <c r="A6985" s="56"/>
      <c r="B6985" s="27">
        <v>44332</v>
      </c>
      <c r="C6985" s="16" t="s">
        <v>382</v>
      </c>
      <c r="D6985" s="16" t="s">
        <v>383</v>
      </c>
      <c r="E6985" s="13" t="s">
        <v>384</v>
      </c>
      <c r="F6985" s="16" t="s">
        <v>271</v>
      </c>
      <c r="G6985" t="s">
        <v>498</v>
      </c>
      <c r="H6985" s="14"/>
      <c r="I6985" t="s">
        <v>396</v>
      </c>
      <c r="J6985" s="14"/>
      <c r="K6985">
        <v>3</v>
      </c>
      <c r="L6985">
        <v>0</v>
      </c>
      <c r="M6985" t="s">
        <v>7</v>
      </c>
      <c r="N6985" s="14"/>
      <c r="O6985">
        <v>1</v>
      </c>
      <c r="P6985">
        <v>0</v>
      </c>
      <c r="Q6985" t="s">
        <v>7</v>
      </c>
      <c r="R6985" s="14"/>
      <c r="S6985" s="16">
        <f>Table2[[#This Row],[FTHG]]-Table2[[#This Row],[HTH]]</f>
        <v>2</v>
      </c>
      <c r="T6985" s="14">
        <f>Table2[[#This Row],[FTAG]]-Table2[[#This Row],[HTA]]</f>
        <v>0</v>
      </c>
      <c r="U6985" s="13" t="str">
        <f>IF(Table2[[#This Row],[SHH]]&gt;Table2[[#This Row],[SHA]],"H",IF(Table2[[#This Row],[HTH]]&lt;Table2[[#This Row],[HTA]],"A","D"))</f>
        <v>H</v>
      </c>
      <c r="V6985" s="14"/>
      <c r="W6985">
        <v>15</v>
      </c>
      <c r="X6985">
        <v>9</v>
      </c>
      <c r="Y6985">
        <v>6</v>
      </c>
      <c r="Z6985">
        <v>2</v>
      </c>
      <c r="AA6985">
        <v>12</v>
      </c>
      <c r="AB6985">
        <v>14</v>
      </c>
      <c r="AC6985">
        <v>5</v>
      </c>
      <c r="AD6985">
        <v>2</v>
      </c>
      <c r="AE6985">
        <v>2</v>
      </c>
      <c r="AF6985">
        <v>1</v>
      </c>
      <c r="AG6985">
        <v>0</v>
      </c>
      <c r="AH6985">
        <v>0</v>
      </c>
      <c r="AI6985">
        <v>1.9</v>
      </c>
      <c r="AJ6985">
        <v>3.5</v>
      </c>
      <c r="AK6985">
        <v>4</v>
      </c>
    </row>
    <row r="6986" spans="1:37" x14ac:dyDescent="0.45">
      <c r="A6986" s="56"/>
      <c r="B6986" s="27">
        <v>44332</v>
      </c>
      <c r="C6986" s="16" t="s">
        <v>382</v>
      </c>
      <c r="D6986" s="16" t="s">
        <v>383</v>
      </c>
      <c r="E6986" s="13" t="s">
        <v>384</v>
      </c>
      <c r="F6986" s="16" t="s">
        <v>271</v>
      </c>
      <c r="G6986" t="s">
        <v>373</v>
      </c>
      <c r="H6986" s="14"/>
      <c r="I6986" t="s">
        <v>387</v>
      </c>
      <c r="J6986" s="14"/>
      <c r="K6986">
        <v>0</v>
      </c>
      <c r="L6986">
        <v>2</v>
      </c>
      <c r="M6986" t="s">
        <v>8</v>
      </c>
      <c r="N6986" s="14"/>
      <c r="O6986">
        <v>0</v>
      </c>
      <c r="P6986">
        <v>1</v>
      </c>
      <c r="Q6986" t="s">
        <v>8</v>
      </c>
      <c r="R6986" s="14"/>
      <c r="S6986" s="16">
        <f>Table2[[#This Row],[FTHG]]-Table2[[#This Row],[HTH]]</f>
        <v>0</v>
      </c>
      <c r="T6986" s="14">
        <f>Table2[[#This Row],[FTAG]]-Table2[[#This Row],[HTA]]</f>
        <v>1</v>
      </c>
      <c r="U6986" s="13" t="str">
        <f>IF(Table2[[#This Row],[SHH]]&gt;Table2[[#This Row],[SHA]],"H",IF(Table2[[#This Row],[HTH]]&lt;Table2[[#This Row],[HTA]],"A","D"))</f>
        <v>A</v>
      </c>
      <c r="V6986" s="14"/>
      <c r="W6986">
        <v>11</v>
      </c>
      <c r="X6986">
        <v>10</v>
      </c>
      <c r="Y6986">
        <v>3</v>
      </c>
      <c r="Z6986">
        <v>4</v>
      </c>
      <c r="AA6986">
        <v>16</v>
      </c>
      <c r="AB6986">
        <v>19</v>
      </c>
      <c r="AC6986">
        <v>10</v>
      </c>
      <c r="AD6986">
        <v>5</v>
      </c>
      <c r="AE6986">
        <v>1</v>
      </c>
      <c r="AF6986">
        <v>1</v>
      </c>
      <c r="AG6986">
        <v>0</v>
      </c>
      <c r="AH6986">
        <v>0</v>
      </c>
      <c r="AI6986">
        <v>3</v>
      </c>
      <c r="AJ6986">
        <v>3.1</v>
      </c>
      <c r="AK6986">
        <v>2.4</v>
      </c>
    </row>
    <row r="6987" spans="1:37" x14ac:dyDescent="0.45">
      <c r="A6987" s="56"/>
      <c r="B6987" s="27">
        <v>44332</v>
      </c>
      <c r="C6987" s="16" t="s">
        <v>382</v>
      </c>
      <c r="D6987" s="16" t="s">
        <v>383</v>
      </c>
      <c r="E6987" s="13" t="s">
        <v>384</v>
      </c>
      <c r="F6987" s="16" t="s">
        <v>271</v>
      </c>
      <c r="G6987" t="s">
        <v>380</v>
      </c>
      <c r="H6987" s="14"/>
      <c r="I6987" t="s">
        <v>381</v>
      </c>
      <c r="J6987" s="14"/>
      <c r="K6987">
        <v>0</v>
      </c>
      <c r="L6987">
        <v>0</v>
      </c>
      <c r="M6987" t="s">
        <v>23</v>
      </c>
      <c r="N6987" s="14"/>
      <c r="O6987">
        <v>0</v>
      </c>
      <c r="P6987">
        <v>0</v>
      </c>
      <c r="Q6987" t="s">
        <v>23</v>
      </c>
      <c r="R6987" s="14"/>
      <c r="S6987" s="16">
        <f>Table2[[#This Row],[FTHG]]-Table2[[#This Row],[HTH]]</f>
        <v>0</v>
      </c>
      <c r="T6987" s="14">
        <f>Table2[[#This Row],[FTAG]]-Table2[[#This Row],[HTA]]</f>
        <v>0</v>
      </c>
      <c r="U6987" s="13" t="str">
        <f>IF(Table2[[#This Row],[SHH]]&gt;Table2[[#This Row],[SHA]],"H",IF(Table2[[#This Row],[HTH]]&lt;Table2[[#This Row],[HTA]],"A","D"))</f>
        <v>D</v>
      </c>
      <c r="V6987" s="14"/>
      <c r="W6987">
        <v>6</v>
      </c>
      <c r="X6987">
        <v>9</v>
      </c>
      <c r="Y6987">
        <v>1</v>
      </c>
      <c r="Z6987">
        <v>1</v>
      </c>
      <c r="AA6987">
        <v>21</v>
      </c>
      <c r="AB6987">
        <v>23</v>
      </c>
      <c r="AC6987">
        <v>2</v>
      </c>
      <c r="AD6987">
        <v>2</v>
      </c>
      <c r="AE6987">
        <v>4</v>
      </c>
      <c r="AF6987">
        <v>2</v>
      </c>
      <c r="AG6987">
        <v>0</v>
      </c>
      <c r="AH6987">
        <v>0</v>
      </c>
      <c r="AI6987">
        <v>2.8</v>
      </c>
      <c r="AJ6987">
        <v>3.1</v>
      </c>
      <c r="AK6987">
        <v>2.6</v>
      </c>
    </row>
    <row r="6988" spans="1:37" x14ac:dyDescent="0.45">
      <c r="A6988" s="56"/>
      <c r="B6988" s="27">
        <v>44334</v>
      </c>
      <c r="C6988" s="16" t="s">
        <v>382</v>
      </c>
      <c r="D6988" s="16" t="s">
        <v>383</v>
      </c>
      <c r="E6988" s="13" t="s">
        <v>384</v>
      </c>
      <c r="F6988" s="16" t="s">
        <v>271</v>
      </c>
      <c r="G6988" t="s">
        <v>499</v>
      </c>
      <c r="H6988" s="14"/>
      <c r="I6988" t="s">
        <v>379</v>
      </c>
      <c r="J6988" s="14"/>
      <c r="K6988">
        <v>2</v>
      </c>
      <c r="L6988">
        <v>3</v>
      </c>
      <c r="M6988" t="s">
        <v>8</v>
      </c>
      <c r="N6988" s="14"/>
      <c r="O6988">
        <v>2</v>
      </c>
      <c r="P6988">
        <v>2</v>
      </c>
      <c r="Q6988" t="s">
        <v>23</v>
      </c>
      <c r="R6988" s="14"/>
      <c r="S6988" s="16">
        <f>Table2[[#This Row],[FTHG]]-Table2[[#This Row],[HTH]]</f>
        <v>0</v>
      </c>
      <c r="T6988" s="14">
        <f>Table2[[#This Row],[FTAG]]-Table2[[#This Row],[HTA]]</f>
        <v>1</v>
      </c>
      <c r="U6988" s="13" t="str">
        <f>IF(Table2[[#This Row],[SHH]]&gt;Table2[[#This Row],[SHA]],"H",IF(Table2[[#This Row],[HTH]]&lt;Table2[[#This Row],[HTA]],"A","D"))</f>
        <v>D</v>
      </c>
      <c r="V6988" s="14"/>
      <c r="W6988">
        <v>14</v>
      </c>
      <c r="X6988">
        <v>16</v>
      </c>
      <c r="Y6988">
        <v>3</v>
      </c>
      <c r="Z6988">
        <v>8</v>
      </c>
      <c r="AA6988">
        <v>17</v>
      </c>
      <c r="AB6988">
        <v>14</v>
      </c>
      <c r="AC6988">
        <v>3</v>
      </c>
      <c r="AD6988">
        <v>6</v>
      </c>
      <c r="AE6988">
        <v>3</v>
      </c>
      <c r="AF6988">
        <v>1</v>
      </c>
      <c r="AG6988">
        <v>0</v>
      </c>
      <c r="AH6988">
        <v>0</v>
      </c>
      <c r="AI6988">
        <v>2.9</v>
      </c>
      <c r="AJ6988">
        <v>3.3</v>
      </c>
      <c r="AK6988">
        <v>2.37</v>
      </c>
    </row>
    <row r="6989" spans="1:37" x14ac:dyDescent="0.45">
      <c r="A6989" s="56"/>
      <c r="B6989" s="27">
        <v>44335</v>
      </c>
      <c r="C6989" s="16" t="s">
        <v>382</v>
      </c>
      <c r="D6989" s="16" t="s">
        <v>383</v>
      </c>
      <c r="E6989" s="13" t="s">
        <v>384</v>
      </c>
      <c r="F6989" s="16" t="s">
        <v>271</v>
      </c>
      <c r="G6989" t="s">
        <v>393</v>
      </c>
      <c r="H6989" s="14"/>
      <c r="I6989" t="s">
        <v>373</v>
      </c>
      <c r="J6989" s="14"/>
      <c r="K6989">
        <v>4</v>
      </c>
      <c r="L6989">
        <v>0</v>
      </c>
      <c r="M6989" t="s">
        <v>7</v>
      </c>
      <c r="N6989" s="14"/>
      <c r="O6989">
        <v>2</v>
      </c>
      <c r="P6989">
        <v>0</v>
      </c>
      <c r="Q6989" t="s">
        <v>7</v>
      </c>
      <c r="R6989" s="14"/>
      <c r="S6989" s="16">
        <f>Table2[[#This Row],[FTHG]]-Table2[[#This Row],[HTH]]</f>
        <v>2</v>
      </c>
      <c r="T6989" s="14">
        <f>Table2[[#This Row],[FTAG]]-Table2[[#This Row],[HTA]]</f>
        <v>0</v>
      </c>
      <c r="U6989" s="13" t="str">
        <f>IF(Table2[[#This Row],[SHH]]&gt;Table2[[#This Row],[SHA]],"H",IF(Table2[[#This Row],[HTH]]&lt;Table2[[#This Row],[HTA]],"A","D"))</f>
        <v>H</v>
      </c>
      <c r="V6989" s="14"/>
      <c r="W6989">
        <v>12</v>
      </c>
      <c r="X6989">
        <v>13</v>
      </c>
      <c r="Y6989">
        <v>6</v>
      </c>
      <c r="Z6989">
        <v>3</v>
      </c>
      <c r="AA6989">
        <v>16</v>
      </c>
      <c r="AB6989">
        <v>14</v>
      </c>
      <c r="AC6989">
        <v>6</v>
      </c>
      <c r="AD6989">
        <v>6</v>
      </c>
      <c r="AE6989">
        <v>2</v>
      </c>
      <c r="AF6989">
        <v>1</v>
      </c>
      <c r="AG6989">
        <v>0</v>
      </c>
      <c r="AH6989">
        <v>0</v>
      </c>
      <c r="AI6989">
        <v>1.22</v>
      </c>
      <c r="AJ6989">
        <v>6</v>
      </c>
      <c r="AK6989">
        <v>11</v>
      </c>
    </row>
    <row r="6990" spans="1:37" x14ac:dyDescent="0.45">
      <c r="A6990" s="56"/>
      <c r="B6990" s="27">
        <v>44335</v>
      </c>
      <c r="C6990" s="16" t="s">
        <v>382</v>
      </c>
      <c r="D6990" s="16" t="s">
        <v>383</v>
      </c>
      <c r="E6990" s="13" t="s">
        <v>384</v>
      </c>
      <c r="F6990" s="16" t="s">
        <v>271</v>
      </c>
      <c r="G6990" t="s">
        <v>390</v>
      </c>
      <c r="H6990" s="14"/>
      <c r="I6990" t="s">
        <v>378</v>
      </c>
      <c r="J6990" s="14"/>
      <c r="K6990">
        <v>1</v>
      </c>
      <c r="L6990">
        <v>2</v>
      </c>
      <c r="M6990" t="s">
        <v>8</v>
      </c>
      <c r="N6990" s="14"/>
      <c r="O6990">
        <v>1</v>
      </c>
      <c r="P6990">
        <v>0</v>
      </c>
      <c r="Q6990" t="s">
        <v>7</v>
      </c>
      <c r="R6990" s="14"/>
      <c r="S6990" s="16">
        <f>Table2[[#This Row],[FTHG]]-Table2[[#This Row],[HTH]]</f>
        <v>0</v>
      </c>
      <c r="T6990" s="14">
        <f>Table2[[#This Row],[FTAG]]-Table2[[#This Row],[HTA]]</f>
        <v>2</v>
      </c>
      <c r="U6990" s="13" t="str">
        <f>IF(Table2[[#This Row],[SHH]]&gt;Table2[[#This Row],[SHA]],"H",IF(Table2[[#This Row],[HTH]]&lt;Table2[[#This Row],[HTA]],"A","D"))</f>
        <v>D</v>
      </c>
      <c r="V6990" s="14"/>
      <c r="W6990">
        <v>13</v>
      </c>
      <c r="X6990">
        <v>15</v>
      </c>
      <c r="Y6990">
        <v>4</v>
      </c>
      <c r="Z6990">
        <v>6</v>
      </c>
      <c r="AA6990">
        <v>6</v>
      </c>
      <c r="AB6990">
        <v>11</v>
      </c>
      <c r="AC6990">
        <v>7</v>
      </c>
      <c r="AD6990">
        <v>8</v>
      </c>
      <c r="AE6990">
        <v>2</v>
      </c>
      <c r="AF6990">
        <v>2</v>
      </c>
      <c r="AG6990">
        <v>1</v>
      </c>
      <c r="AH6990">
        <v>1</v>
      </c>
      <c r="AI6990">
        <v>3.5</v>
      </c>
      <c r="AJ6990">
        <v>3.6</v>
      </c>
      <c r="AK6990">
        <v>2</v>
      </c>
    </row>
    <row r="6991" spans="1:37" x14ac:dyDescent="0.45">
      <c r="A6991" s="56"/>
      <c r="B6991" s="27">
        <v>44335</v>
      </c>
      <c r="C6991" s="16" t="s">
        <v>382</v>
      </c>
      <c r="D6991" s="16" t="s">
        <v>383</v>
      </c>
      <c r="E6991" s="13" t="s">
        <v>384</v>
      </c>
      <c r="F6991" s="16" t="s">
        <v>271</v>
      </c>
      <c r="G6991" t="s">
        <v>381</v>
      </c>
      <c r="H6991" s="14"/>
      <c r="I6991" t="s">
        <v>371</v>
      </c>
      <c r="J6991" s="14"/>
      <c r="K6991">
        <v>1</v>
      </c>
      <c r="L6991">
        <v>3</v>
      </c>
      <c r="M6991" t="s">
        <v>8</v>
      </c>
      <c r="N6991" s="14"/>
      <c r="O6991">
        <v>0</v>
      </c>
      <c r="P6991">
        <v>0</v>
      </c>
      <c r="Q6991" t="s">
        <v>23</v>
      </c>
      <c r="R6991" s="14"/>
      <c r="S6991" s="16">
        <f>Table2[[#This Row],[FTHG]]-Table2[[#This Row],[HTH]]</f>
        <v>1</v>
      </c>
      <c r="T6991" s="14">
        <f>Table2[[#This Row],[FTAG]]-Table2[[#This Row],[HTA]]</f>
        <v>3</v>
      </c>
      <c r="U6991" s="13" t="str">
        <f>IF(Table2[[#This Row],[SHH]]&gt;Table2[[#This Row],[SHA]],"H",IF(Table2[[#This Row],[HTH]]&lt;Table2[[#This Row],[HTA]],"A","D"))</f>
        <v>D</v>
      </c>
      <c r="V6991" s="14"/>
      <c r="W6991">
        <v>10</v>
      </c>
      <c r="X6991">
        <v>17</v>
      </c>
      <c r="Y6991">
        <v>7</v>
      </c>
      <c r="Z6991">
        <v>9</v>
      </c>
      <c r="AA6991">
        <v>17</v>
      </c>
      <c r="AB6991">
        <v>16</v>
      </c>
      <c r="AC6991">
        <v>7</v>
      </c>
      <c r="AD6991">
        <v>4</v>
      </c>
      <c r="AE6991">
        <v>1</v>
      </c>
      <c r="AF6991">
        <v>1</v>
      </c>
      <c r="AG6991">
        <v>0</v>
      </c>
      <c r="AH6991">
        <v>0</v>
      </c>
      <c r="AI6991">
        <v>3.5</v>
      </c>
      <c r="AJ6991">
        <v>3.75</v>
      </c>
      <c r="AK6991">
        <v>1.95</v>
      </c>
    </row>
    <row r="6992" spans="1:37" x14ac:dyDescent="0.45">
      <c r="A6992" s="56"/>
      <c r="B6992" s="27">
        <v>44335</v>
      </c>
      <c r="C6992" s="16" t="s">
        <v>382</v>
      </c>
      <c r="D6992" s="16" t="s">
        <v>383</v>
      </c>
      <c r="E6992" s="13" t="s">
        <v>384</v>
      </c>
      <c r="F6992" s="16" t="s">
        <v>271</v>
      </c>
      <c r="G6992" t="s">
        <v>398</v>
      </c>
      <c r="H6992" s="14"/>
      <c r="I6992" t="s">
        <v>498</v>
      </c>
      <c r="J6992" s="14"/>
      <c r="K6992">
        <v>3</v>
      </c>
      <c r="L6992">
        <v>0</v>
      </c>
      <c r="M6992" t="s">
        <v>7</v>
      </c>
      <c r="N6992" s="14"/>
      <c r="O6992">
        <v>2</v>
      </c>
      <c r="P6992">
        <v>0</v>
      </c>
      <c r="Q6992" t="s">
        <v>7</v>
      </c>
      <c r="R6992" s="14"/>
      <c r="S6992" s="16">
        <f>Table2[[#This Row],[FTHG]]-Table2[[#This Row],[HTH]]</f>
        <v>1</v>
      </c>
      <c r="T6992" s="14">
        <f>Table2[[#This Row],[FTAG]]-Table2[[#This Row],[HTA]]</f>
        <v>0</v>
      </c>
      <c r="U6992" s="13" t="str">
        <f>IF(Table2[[#This Row],[SHH]]&gt;Table2[[#This Row],[SHA]],"H",IF(Table2[[#This Row],[HTH]]&lt;Table2[[#This Row],[HTA]],"A","D"))</f>
        <v>H</v>
      </c>
      <c r="V6992" s="14"/>
      <c r="W6992">
        <v>11</v>
      </c>
      <c r="X6992">
        <v>14</v>
      </c>
      <c r="Y6992">
        <v>3</v>
      </c>
      <c r="Z6992">
        <v>3</v>
      </c>
      <c r="AA6992">
        <v>13</v>
      </c>
      <c r="AB6992">
        <v>21</v>
      </c>
      <c r="AC6992">
        <v>6</v>
      </c>
      <c r="AD6992">
        <v>3</v>
      </c>
      <c r="AE6992">
        <v>3</v>
      </c>
      <c r="AF6992">
        <v>3</v>
      </c>
      <c r="AG6992">
        <v>0</v>
      </c>
      <c r="AH6992">
        <v>0</v>
      </c>
      <c r="AI6992">
        <v>3.3</v>
      </c>
      <c r="AJ6992">
        <v>3.5</v>
      </c>
      <c r="AK6992">
        <v>2.1</v>
      </c>
    </row>
    <row r="6993" spans="1:37" x14ac:dyDescent="0.45">
      <c r="A6993" s="56"/>
      <c r="B6993" s="27">
        <v>44335</v>
      </c>
      <c r="C6993" s="16" t="s">
        <v>382</v>
      </c>
      <c r="D6993" s="16" t="s">
        <v>383</v>
      </c>
      <c r="E6993" s="13" t="s">
        <v>384</v>
      </c>
      <c r="F6993" s="16" t="s">
        <v>271</v>
      </c>
      <c r="G6993" t="s">
        <v>396</v>
      </c>
      <c r="H6993" s="14"/>
      <c r="I6993" t="s">
        <v>400</v>
      </c>
      <c r="J6993" s="14"/>
      <c r="K6993">
        <v>1</v>
      </c>
      <c r="L6993">
        <v>2</v>
      </c>
      <c r="M6993" t="s">
        <v>8</v>
      </c>
      <c r="N6993" s="14"/>
      <c r="O6993">
        <v>1</v>
      </c>
      <c r="P6993">
        <v>0</v>
      </c>
      <c r="Q6993" t="s">
        <v>7</v>
      </c>
      <c r="R6993" s="14"/>
      <c r="S6993" s="16">
        <f>Table2[[#This Row],[FTHG]]-Table2[[#This Row],[HTH]]</f>
        <v>0</v>
      </c>
      <c r="T6993" s="14">
        <f>Table2[[#This Row],[FTAG]]-Table2[[#This Row],[HTA]]</f>
        <v>2</v>
      </c>
      <c r="U6993" s="13" t="str">
        <f>IF(Table2[[#This Row],[SHH]]&gt;Table2[[#This Row],[SHA]],"H",IF(Table2[[#This Row],[HTH]]&lt;Table2[[#This Row],[HTA]],"A","D"))</f>
        <v>D</v>
      </c>
      <c r="V6993" s="14"/>
      <c r="W6993">
        <v>11</v>
      </c>
      <c r="X6993">
        <v>30</v>
      </c>
      <c r="Y6993">
        <v>2</v>
      </c>
      <c r="Z6993">
        <v>14</v>
      </c>
      <c r="AA6993">
        <v>13</v>
      </c>
      <c r="AB6993">
        <v>6</v>
      </c>
      <c r="AC6993">
        <v>1</v>
      </c>
      <c r="AD6993">
        <v>16</v>
      </c>
      <c r="AE6993">
        <v>1</v>
      </c>
      <c r="AF6993">
        <v>1</v>
      </c>
      <c r="AG6993">
        <v>0</v>
      </c>
      <c r="AH6993">
        <v>0</v>
      </c>
      <c r="AI6993">
        <v>5.5</v>
      </c>
      <c r="AJ6993">
        <v>3.6</v>
      </c>
      <c r="AK6993">
        <v>1.65</v>
      </c>
    </row>
    <row r="6994" spans="1:37" x14ac:dyDescent="0.45">
      <c r="A6994" s="56"/>
      <c r="B6994" s="27">
        <v>44335</v>
      </c>
      <c r="C6994" s="16" t="s">
        <v>382</v>
      </c>
      <c r="D6994" s="16" t="s">
        <v>383</v>
      </c>
      <c r="E6994" s="13" t="s">
        <v>384</v>
      </c>
      <c r="F6994" s="16" t="s">
        <v>271</v>
      </c>
      <c r="G6994" t="s">
        <v>500</v>
      </c>
      <c r="H6994" s="14"/>
      <c r="I6994" t="s">
        <v>372</v>
      </c>
      <c r="J6994" s="14"/>
      <c r="K6994">
        <v>0</v>
      </c>
      <c r="L6994">
        <v>0</v>
      </c>
      <c r="M6994" t="s">
        <v>23</v>
      </c>
      <c r="N6994" s="14"/>
      <c r="O6994">
        <v>0</v>
      </c>
      <c r="P6994">
        <v>0</v>
      </c>
      <c r="Q6994" t="s">
        <v>23</v>
      </c>
      <c r="R6994" s="14"/>
      <c r="S6994" s="16">
        <f>Table2[[#This Row],[FTHG]]-Table2[[#This Row],[HTH]]</f>
        <v>0</v>
      </c>
      <c r="T6994" s="14">
        <f>Table2[[#This Row],[FTAG]]-Table2[[#This Row],[HTA]]</f>
        <v>0</v>
      </c>
      <c r="U6994" s="13" t="str">
        <f>IF(Table2[[#This Row],[SHH]]&gt;Table2[[#This Row],[SHA]],"H",IF(Table2[[#This Row],[HTH]]&lt;Table2[[#This Row],[HTA]],"A","D"))</f>
        <v>D</v>
      </c>
      <c r="V6994" s="14"/>
      <c r="W6994">
        <v>8</v>
      </c>
      <c r="X6994">
        <v>4</v>
      </c>
      <c r="Y6994">
        <v>2</v>
      </c>
      <c r="Z6994">
        <v>1</v>
      </c>
      <c r="AA6994">
        <v>24</v>
      </c>
      <c r="AB6994">
        <v>12</v>
      </c>
      <c r="AC6994">
        <v>4</v>
      </c>
      <c r="AD6994">
        <v>5</v>
      </c>
      <c r="AE6994">
        <v>4</v>
      </c>
      <c r="AF6994">
        <v>0</v>
      </c>
      <c r="AG6994">
        <v>0</v>
      </c>
      <c r="AH6994">
        <v>0</v>
      </c>
      <c r="AI6994">
        <v>3.2</v>
      </c>
      <c r="AJ6994">
        <v>3.1</v>
      </c>
      <c r="AK6994">
        <v>2.2999999999999998</v>
      </c>
    </row>
    <row r="6995" spans="1:37" x14ac:dyDescent="0.45">
      <c r="A6995" s="56"/>
      <c r="B6995" s="27">
        <v>44335</v>
      </c>
      <c r="C6995" s="16" t="s">
        <v>382</v>
      </c>
      <c r="D6995" s="16" t="s">
        <v>383</v>
      </c>
      <c r="E6995" s="13" t="s">
        <v>384</v>
      </c>
      <c r="F6995" s="16" t="s">
        <v>271</v>
      </c>
      <c r="G6995" t="s">
        <v>387</v>
      </c>
      <c r="H6995" s="14"/>
      <c r="I6995" t="s">
        <v>375</v>
      </c>
      <c r="J6995" s="14"/>
      <c r="K6995">
        <v>4</v>
      </c>
      <c r="L6995">
        <v>0</v>
      </c>
      <c r="M6995" t="s">
        <v>7</v>
      </c>
      <c r="N6995" s="14"/>
      <c r="O6995">
        <v>2</v>
      </c>
      <c r="P6995">
        <v>0</v>
      </c>
      <c r="Q6995" t="s">
        <v>7</v>
      </c>
      <c r="R6995" s="14"/>
      <c r="S6995" s="16">
        <f>Table2[[#This Row],[FTHG]]-Table2[[#This Row],[HTH]]</f>
        <v>2</v>
      </c>
      <c r="T6995" s="14">
        <f>Table2[[#This Row],[FTAG]]-Table2[[#This Row],[HTA]]</f>
        <v>0</v>
      </c>
      <c r="U6995" s="13" t="str">
        <f>IF(Table2[[#This Row],[SHH]]&gt;Table2[[#This Row],[SHA]],"H",IF(Table2[[#This Row],[HTH]]&lt;Table2[[#This Row],[HTA]],"A","D"))</f>
        <v>H</v>
      </c>
      <c r="V6995" s="14"/>
      <c r="W6995">
        <v>8</v>
      </c>
      <c r="X6995">
        <v>6</v>
      </c>
      <c r="Y6995">
        <v>5</v>
      </c>
      <c r="Z6995">
        <v>1</v>
      </c>
      <c r="AA6995">
        <v>25</v>
      </c>
      <c r="AB6995">
        <v>14</v>
      </c>
      <c r="AC6995">
        <v>1</v>
      </c>
      <c r="AD6995">
        <v>4</v>
      </c>
      <c r="AE6995">
        <v>3</v>
      </c>
      <c r="AF6995">
        <v>3</v>
      </c>
      <c r="AG6995">
        <v>0</v>
      </c>
      <c r="AH6995">
        <v>0</v>
      </c>
      <c r="AI6995">
        <v>2.15</v>
      </c>
      <c r="AJ6995">
        <v>3.4</v>
      </c>
      <c r="AK6995">
        <v>3.25</v>
      </c>
    </row>
    <row r="6996" spans="1:37" x14ac:dyDescent="0.45">
      <c r="A6996" s="56"/>
      <c r="B6996" s="27">
        <v>44335</v>
      </c>
      <c r="C6996" s="16" t="s">
        <v>382</v>
      </c>
      <c r="D6996" s="16" t="s">
        <v>383</v>
      </c>
      <c r="E6996" s="13" t="s">
        <v>384</v>
      </c>
      <c r="F6996" s="16" t="s">
        <v>271</v>
      </c>
      <c r="G6996" t="s">
        <v>376</v>
      </c>
      <c r="H6996" s="14"/>
      <c r="I6996" t="s">
        <v>380</v>
      </c>
      <c r="J6996" s="14"/>
      <c r="K6996">
        <v>5</v>
      </c>
      <c r="L6996">
        <v>1</v>
      </c>
      <c r="M6996" t="s">
        <v>7</v>
      </c>
      <c r="N6996" s="14"/>
      <c r="O6996">
        <v>3</v>
      </c>
      <c r="P6996">
        <v>0</v>
      </c>
      <c r="Q6996" t="s">
        <v>7</v>
      </c>
      <c r="R6996" s="14"/>
      <c r="S6996" s="16">
        <f>Table2[[#This Row],[FTHG]]-Table2[[#This Row],[HTH]]</f>
        <v>2</v>
      </c>
      <c r="T6996" s="14">
        <f>Table2[[#This Row],[FTAG]]-Table2[[#This Row],[HTA]]</f>
        <v>1</v>
      </c>
      <c r="U6996" s="13" t="str">
        <f>IF(Table2[[#This Row],[SHH]]&gt;Table2[[#This Row],[SHA]],"H",IF(Table2[[#This Row],[HTH]]&lt;Table2[[#This Row],[HTA]],"A","D"))</f>
        <v>H</v>
      </c>
      <c r="V6996" s="14"/>
      <c r="W6996">
        <v>18</v>
      </c>
      <c r="X6996">
        <v>5</v>
      </c>
      <c r="Y6996">
        <v>6</v>
      </c>
      <c r="Z6996">
        <v>1</v>
      </c>
      <c r="AA6996">
        <v>25</v>
      </c>
      <c r="AB6996">
        <v>13</v>
      </c>
      <c r="AC6996">
        <v>4</v>
      </c>
      <c r="AD6996">
        <v>3</v>
      </c>
      <c r="AE6996">
        <v>3</v>
      </c>
      <c r="AF6996">
        <v>1</v>
      </c>
      <c r="AG6996">
        <v>0</v>
      </c>
      <c r="AH6996">
        <v>0</v>
      </c>
      <c r="AI6996">
        <v>1.28</v>
      </c>
      <c r="AJ6996">
        <v>5.5</v>
      </c>
      <c r="AK6996">
        <v>9.5</v>
      </c>
    </row>
    <row r="6997" spans="1:37" x14ac:dyDescent="0.45">
      <c r="A6997" s="56"/>
      <c r="B6997" s="27">
        <v>44085</v>
      </c>
      <c r="C6997" s="16" t="s">
        <v>501</v>
      </c>
      <c r="D6997" s="16" t="s">
        <v>359</v>
      </c>
      <c r="E6997" s="13" t="s">
        <v>502</v>
      </c>
      <c r="F6997" s="16" t="s">
        <v>271</v>
      </c>
      <c r="G6997" t="s">
        <v>346</v>
      </c>
      <c r="H6997" s="14"/>
      <c r="I6997" t="s">
        <v>344</v>
      </c>
      <c r="J6997" s="14"/>
      <c r="K6997">
        <v>1</v>
      </c>
      <c r="L6997">
        <v>0</v>
      </c>
      <c r="M6997" t="s">
        <v>7</v>
      </c>
      <c r="N6997" s="14"/>
      <c r="O6997">
        <v>1</v>
      </c>
      <c r="P6997">
        <v>0</v>
      </c>
      <c r="Q6997" t="s">
        <v>7</v>
      </c>
      <c r="R6997" s="14"/>
      <c r="S6997" s="16">
        <f>Table2[[#This Row],[FTHG]]-Table2[[#This Row],[HTH]]</f>
        <v>0</v>
      </c>
      <c r="T6997" s="14">
        <f>Table2[[#This Row],[FTAG]]-Table2[[#This Row],[HTA]]</f>
        <v>0</v>
      </c>
      <c r="U6997" s="13" t="str">
        <f>IF(Table2[[#This Row],[SHH]]&gt;Table2[[#This Row],[SHA]],"H",IF(Table2[[#This Row],[HTH]]&lt;Table2[[#This Row],[HTA]],"A","D"))</f>
        <v>D</v>
      </c>
      <c r="V6997" s="14"/>
      <c r="W6997">
        <v>10</v>
      </c>
      <c r="X6997">
        <v>11</v>
      </c>
      <c r="Y6997">
        <v>2</v>
      </c>
      <c r="Z6997">
        <v>4</v>
      </c>
      <c r="AA6997">
        <v>13</v>
      </c>
      <c r="AB6997">
        <v>14</v>
      </c>
      <c r="AC6997">
        <v>6</v>
      </c>
      <c r="AD6997">
        <v>6</v>
      </c>
      <c r="AE6997">
        <v>1</v>
      </c>
      <c r="AF6997">
        <v>0</v>
      </c>
      <c r="AG6997">
        <v>0</v>
      </c>
      <c r="AH6997">
        <v>0</v>
      </c>
      <c r="AI6997">
        <v>2</v>
      </c>
      <c r="AJ6997">
        <v>3.3</v>
      </c>
      <c r="AK6997">
        <v>4</v>
      </c>
    </row>
    <row r="6998" spans="1:37" x14ac:dyDescent="0.45">
      <c r="A6998" s="56"/>
      <c r="B6998" s="27">
        <v>44086</v>
      </c>
      <c r="C6998" s="16" t="s">
        <v>501</v>
      </c>
      <c r="D6998" s="16" t="s">
        <v>359</v>
      </c>
      <c r="E6998" s="13" t="s">
        <v>502</v>
      </c>
      <c r="F6998" s="16" t="s">
        <v>271</v>
      </c>
      <c r="G6998" t="s">
        <v>406</v>
      </c>
      <c r="H6998" s="14"/>
      <c r="I6998" t="s">
        <v>511</v>
      </c>
      <c r="J6998" s="14"/>
      <c r="K6998">
        <v>1</v>
      </c>
      <c r="L6998">
        <v>0</v>
      </c>
      <c r="M6998" t="s">
        <v>7</v>
      </c>
      <c r="N6998" s="14"/>
      <c r="O6998">
        <v>1</v>
      </c>
      <c r="P6998">
        <v>0</v>
      </c>
      <c r="Q6998" t="s">
        <v>7</v>
      </c>
      <c r="R6998" s="14"/>
      <c r="S6998" s="16">
        <f>Table2[[#This Row],[FTHG]]-Table2[[#This Row],[HTH]]</f>
        <v>0</v>
      </c>
      <c r="T6998" s="14">
        <f>Table2[[#This Row],[FTAG]]-Table2[[#This Row],[HTA]]</f>
        <v>0</v>
      </c>
      <c r="U6998" s="13" t="str">
        <f>IF(Table2[[#This Row],[SHH]]&gt;Table2[[#This Row],[SHA]],"H",IF(Table2[[#This Row],[HTH]]&lt;Table2[[#This Row],[HTA]],"A","D"))</f>
        <v>D</v>
      </c>
      <c r="V6998" s="14"/>
      <c r="W6998">
        <v>11</v>
      </c>
      <c r="X6998">
        <v>16</v>
      </c>
      <c r="Y6998">
        <v>3</v>
      </c>
      <c r="Z6998">
        <v>4</v>
      </c>
      <c r="AA6998">
        <v>16</v>
      </c>
      <c r="AB6998">
        <v>11</v>
      </c>
      <c r="AC6998">
        <v>6</v>
      </c>
      <c r="AD6998">
        <v>3</v>
      </c>
      <c r="AE6998">
        <v>4</v>
      </c>
      <c r="AF6998">
        <v>1</v>
      </c>
      <c r="AG6998">
        <v>0</v>
      </c>
      <c r="AH6998">
        <v>0</v>
      </c>
      <c r="AI6998">
        <v>4.5</v>
      </c>
      <c r="AJ6998">
        <v>3.6</v>
      </c>
      <c r="AK6998">
        <v>1.8</v>
      </c>
    </row>
    <row r="6999" spans="1:37" x14ac:dyDescent="0.45">
      <c r="A6999" s="56"/>
      <c r="B6999" s="27">
        <v>44086</v>
      </c>
      <c r="C6999" s="16" t="s">
        <v>501</v>
      </c>
      <c r="D6999" s="16" t="s">
        <v>359</v>
      </c>
      <c r="E6999" s="13" t="s">
        <v>502</v>
      </c>
      <c r="F6999" s="16" t="s">
        <v>271</v>
      </c>
      <c r="G6999" t="s">
        <v>503</v>
      </c>
      <c r="H6999" s="14"/>
      <c r="I6999" t="s">
        <v>513</v>
      </c>
      <c r="J6999" s="14"/>
      <c r="K6999">
        <v>0</v>
      </c>
      <c r="L6999">
        <v>1</v>
      </c>
      <c r="M6999" t="s">
        <v>8</v>
      </c>
      <c r="N6999" s="14"/>
      <c r="O6999">
        <v>0</v>
      </c>
      <c r="P6999">
        <v>0</v>
      </c>
      <c r="Q6999" t="s">
        <v>23</v>
      </c>
      <c r="R6999" s="14"/>
      <c r="S6999" s="16">
        <f>Table2[[#This Row],[FTHG]]-Table2[[#This Row],[HTH]]</f>
        <v>0</v>
      </c>
      <c r="T6999" s="14">
        <f>Table2[[#This Row],[FTAG]]-Table2[[#This Row],[HTA]]</f>
        <v>1</v>
      </c>
      <c r="U6999" s="13" t="str">
        <f>IF(Table2[[#This Row],[SHH]]&gt;Table2[[#This Row],[SHA]],"H",IF(Table2[[#This Row],[HTH]]&lt;Table2[[#This Row],[HTA]],"A","D"))</f>
        <v>D</v>
      </c>
      <c r="V6999" s="14"/>
      <c r="W6999">
        <v>10</v>
      </c>
      <c r="X6999">
        <v>12</v>
      </c>
      <c r="Y6999">
        <v>4</v>
      </c>
      <c r="Z6999">
        <v>2</v>
      </c>
      <c r="AA6999">
        <v>12</v>
      </c>
      <c r="AB6999">
        <v>19</v>
      </c>
      <c r="AC6999">
        <v>3</v>
      </c>
      <c r="AD6999">
        <v>4</v>
      </c>
      <c r="AE6999">
        <v>1</v>
      </c>
      <c r="AF6999">
        <v>1</v>
      </c>
      <c r="AG6999">
        <v>0</v>
      </c>
      <c r="AH6999">
        <v>0</v>
      </c>
      <c r="AI6999">
        <v>2.8</v>
      </c>
      <c r="AJ6999">
        <v>3.4</v>
      </c>
      <c r="AK6999">
        <v>2.5</v>
      </c>
    </row>
    <row r="7000" spans="1:37" x14ac:dyDescent="0.45">
      <c r="A7000" s="56"/>
      <c r="B7000" s="27">
        <v>44086</v>
      </c>
      <c r="C7000" s="16" t="s">
        <v>501</v>
      </c>
      <c r="D7000" s="16" t="s">
        <v>359</v>
      </c>
      <c r="E7000" s="13" t="s">
        <v>502</v>
      </c>
      <c r="F7000" s="16" t="s">
        <v>271</v>
      </c>
      <c r="G7000" t="s">
        <v>504</v>
      </c>
      <c r="H7000" s="14"/>
      <c r="I7000" t="s">
        <v>512</v>
      </c>
      <c r="J7000" s="14"/>
      <c r="K7000">
        <v>0</v>
      </c>
      <c r="L7000">
        <v>1</v>
      </c>
      <c r="M7000" t="s">
        <v>8</v>
      </c>
      <c r="N7000" s="14"/>
      <c r="O7000">
        <v>0</v>
      </c>
      <c r="P7000">
        <v>0</v>
      </c>
      <c r="Q7000" t="s">
        <v>23</v>
      </c>
      <c r="R7000" s="14"/>
      <c r="S7000" s="16">
        <f>Table2[[#This Row],[FTHG]]-Table2[[#This Row],[HTH]]</f>
        <v>0</v>
      </c>
      <c r="T7000" s="14">
        <f>Table2[[#This Row],[FTAG]]-Table2[[#This Row],[HTA]]</f>
        <v>1</v>
      </c>
      <c r="U7000" s="13" t="str">
        <f>IF(Table2[[#This Row],[SHH]]&gt;Table2[[#This Row],[SHA]],"H",IF(Table2[[#This Row],[HTH]]&lt;Table2[[#This Row],[HTA]],"A","D"))</f>
        <v>D</v>
      </c>
      <c r="V7000" s="14"/>
      <c r="W7000">
        <v>10</v>
      </c>
      <c r="X7000">
        <v>3</v>
      </c>
      <c r="Y7000">
        <v>1</v>
      </c>
      <c r="Z7000">
        <v>1</v>
      </c>
      <c r="AA7000">
        <v>14</v>
      </c>
      <c r="AB7000">
        <v>10</v>
      </c>
      <c r="AC7000">
        <v>5</v>
      </c>
      <c r="AD7000">
        <v>6</v>
      </c>
      <c r="AE7000">
        <v>1</v>
      </c>
      <c r="AF7000">
        <v>3</v>
      </c>
      <c r="AG7000">
        <v>0</v>
      </c>
      <c r="AH7000">
        <v>0</v>
      </c>
      <c r="AI7000">
        <v>2.1</v>
      </c>
      <c r="AJ7000">
        <v>3.4</v>
      </c>
      <c r="AK7000">
        <v>3.6</v>
      </c>
    </row>
    <row r="7001" spans="1:37" x14ac:dyDescent="0.45">
      <c r="A7001" s="56"/>
      <c r="B7001" s="27">
        <v>44086</v>
      </c>
      <c r="C7001" s="16" t="s">
        <v>501</v>
      </c>
      <c r="D7001" s="16" t="s">
        <v>359</v>
      </c>
      <c r="E7001" s="13" t="s">
        <v>502</v>
      </c>
      <c r="F7001" s="16" t="s">
        <v>271</v>
      </c>
      <c r="G7001" t="s">
        <v>341</v>
      </c>
      <c r="H7001" s="14"/>
      <c r="I7001" t="s">
        <v>403</v>
      </c>
      <c r="J7001" s="14"/>
      <c r="K7001">
        <v>3</v>
      </c>
      <c r="L7001">
        <v>2</v>
      </c>
      <c r="M7001" t="s">
        <v>7</v>
      </c>
      <c r="N7001" s="14"/>
      <c r="O7001">
        <v>1</v>
      </c>
      <c r="P7001">
        <v>1</v>
      </c>
      <c r="Q7001" t="s">
        <v>23</v>
      </c>
      <c r="R7001" s="14"/>
      <c r="S7001" s="16">
        <f>Table2[[#This Row],[FTHG]]-Table2[[#This Row],[HTH]]</f>
        <v>2</v>
      </c>
      <c r="T7001" s="14">
        <f>Table2[[#This Row],[FTAG]]-Table2[[#This Row],[HTA]]</f>
        <v>1</v>
      </c>
      <c r="U7001" s="13" t="str">
        <f>IF(Table2[[#This Row],[SHH]]&gt;Table2[[#This Row],[SHA]],"H",IF(Table2[[#This Row],[HTH]]&lt;Table2[[#This Row],[HTA]],"A","D"))</f>
        <v>H</v>
      </c>
      <c r="V7001" s="14"/>
      <c r="W7001">
        <v>12</v>
      </c>
      <c r="X7001">
        <v>15</v>
      </c>
      <c r="Y7001">
        <v>5</v>
      </c>
      <c r="Z7001">
        <v>2</v>
      </c>
      <c r="AA7001">
        <v>12</v>
      </c>
      <c r="AB7001">
        <v>16</v>
      </c>
      <c r="AC7001">
        <v>5</v>
      </c>
      <c r="AD7001">
        <v>2</v>
      </c>
      <c r="AE7001">
        <v>2</v>
      </c>
      <c r="AF7001">
        <v>0</v>
      </c>
      <c r="AG7001">
        <v>0</v>
      </c>
      <c r="AH7001">
        <v>0</v>
      </c>
      <c r="AI7001">
        <v>1.95</v>
      </c>
      <c r="AJ7001">
        <v>3.5</v>
      </c>
      <c r="AK7001">
        <v>3.9</v>
      </c>
    </row>
    <row r="7002" spans="1:37" x14ac:dyDescent="0.45">
      <c r="A7002" s="56"/>
      <c r="B7002" s="27">
        <v>44086</v>
      </c>
      <c r="C7002" s="16" t="s">
        <v>501</v>
      </c>
      <c r="D7002" s="16" t="s">
        <v>359</v>
      </c>
      <c r="E7002" s="13" t="s">
        <v>502</v>
      </c>
      <c r="F7002" s="16" t="s">
        <v>271</v>
      </c>
      <c r="G7002" t="s">
        <v>505</v>
      </c>
      <c r="H7002" s="14"/>
      <c r="I7002" t="s">
        <v>509</v>
      </c>
      <c r="J7002" s="14"/>
      <c r="K7002">
        <v>2</v>
      </c>
      <c r="L7002">
        <v>1</v>
      </c>
      <c r="M7002" t="s">
        <v>7</v>
      </c>
      <c r="N7002" s="14"/>
      <c r="O7002">
        <v>1</v>
      </c>
      <c r="P7002">
        <v>1</v>
      </c>
      <c r="Q7002" t="s">
        <v>23</v>
      </c>
      <c r="R7002" s="14"/>
      <c r="S7002" s="16">
        <f>Table2[[#This Row],[FTHG]]-Table2[[#This Row],[HTH]]</f>
        <v>1</v>
      </c>
      <c r="T7002" s="14">
        <f>Table2[[#This Row],[FTAG]]-Table2[[#This Row],[HTA]]</f>
        <v>0</v>
      </c>
      <c r="U7002" s="13" t="str">
        <f>IF(Table2[[#This Row],[SHH]]&gt;Table2[[#This Row],[SHA]],"H",IF(Table2[[#This Row],[HTH]]&lt;Table2[[#This Row],[HTA]],"A","D"))</f>
        <v>H</v>
      </c>
      <c r="V7002" s="14"/>
      <c r="W7002">
        <v>11</v>
      </c>
      <c r="X7002">
        <v>16</v>
      </c>
      <c r="Y7002">
        <v>6</v>
      </c>
      <c r="Z7002">
        <v>4</v>
      </c>
      <c r="AA7002">
        <v>10</v>
      </c>
      <c r="AB7002">
        <v>12</v>
      </c>
      <c r="AC7002">
        <v>5</v>
      </c>
      <c r="AD7002">
        <v>7</v>
      </c>
      <c r="AE7002">
        <v>2</v>
      </c>
      <c r="AF7002">
        <v>1</v>
      </c>
      <c r="AG7002">
        <v>0</v>
      </c>
      <c r="AH7002">
        <v>0</v>
      </c>
      <c r="AI7002">
        <v>2.2000000000000002</v>
      </c>
      <c r="AJ7002">
        <v>3.3</v>
      </c>
      <c r="AK7002">
        <v>3.4</v>
      </c>
    </row>
    <row r="7003" spans="1:37" x14ac:dyDescent="0.45">
      <c r="A7003" s="56"/>
      <c r="B7003" s="27">
        <v>44086</v>
      </c>
      <c r="C7003" s="16" t="s">
        <v>501</v>
      </c>
      <c r="D7003" s="16" t="s">
        <v>359</v>
      </c>
      <c r="E7003" s="13" t="s">
        <v>502</v>
      </c>
      <c r="F7003" s="16" t="s">
        <v>271</v>
      </c>
      <c r="G7003" t="s">
        <v>366</v>
      </c>
      <c r="H7003" s="14"/>
      <c r="I7003" t="s">
        <v>514</v>
      </c>
      <c r="J7003" s="14"/>
      <c r="K7003">
        <v>0</v>
      </c>
      <c r="L7003">
        <v>2</v>
      </c>
      <c r="M7003" t="s">
        <v>8</v>
      </c>
      <c r="N7003" s="14"/>
      <c r="O7003">
        <v>0</v>
      </c>
      <c r="P7003">
        <v>2</v>
      </c>
      <c r="Q7003" t="s">
        <v>8</v>
      </c>
      <c r="R7003" s="14"/>
      <c r="S7003" s="16">
        <f>Table2[[#This Row],[FTHG]]-Table2[[#This Row],[HTH]]</f>
        <v>0</v>
      </c>
      <c r="T7003" s="14">
        <f>Table2[[#This Row],[FTAG]]-Table2[[#This Row],[HTA]]</f>
        <v>0</v>
      </c>
      <c r="U7003" s="13" t="str">
        <f>IF(Table2[[#This Row],[SHH]]&gt;Table2[[#This Row],[SHA]],"H",IF(Table2[[#This Row],[HTH]]&lt;Table2[[#This Row],[HTA]],"A","D"))</f>
        <v>A</v>
      </c>
      <c r="V7003" s="14"/>
      <c r="W7003">
        <v>7</v>
      </c>
      <c r="X7003">
        <v>8</v>
      </c>
      <c r="Y7003">
        <v>2</v>
      </c>
      <c r="Z7003">
        <v>4</v>
      </c>
      <c r="AA7003">
        <v>10</v>
      </c>
      <c r="AB7003">
        <v>19</v>
      </c>
      <c r="AC7003">
        <v>4</v>
      </c>
      <c r="AD7003">
        <v>6</v>
      </c>
      <c r="AE7003">
        <v>0</v>
      </c>
      <c r="AF7003">
        <v>1</v>
      </c>
      <c r="AG7003">
        <v>0</v>
      </c>
      <c r="AH7003">
        <v>0</v>
      </c>
      <c r="AI7003">
        <v>2.0499999999999998</v>
      </c>
      <c r="AJ7003">
        <v>3.4</v>
      </c>
      <c r="AK7003">
        <v>3.75</v>
      </c>
    </row>
    <row r="7004" spans="1:37" x14ac:dyDescent="0.45">
      <c r="A7004" s="56"/>
      <c r="B7004" s="27">
        <v>44086</v>
      </c>
      <c r="C7004" s="16" t="s">
        <v>501</v>
      </c>
      <c r="D7004" s="16" t="s">
        <v>359</v>
      </c>
      <c r="E7004" s="13" t="s">
        <v>502</v>
      </c>
      <c r="F7004" s="16" t="s">
        <v>271</v>
      </c>
      <c r="G7004" t="s">
        <v>506</v>
      </c>
      <c r="H7004" s="14"/>
      <c r="I7004" t="s">
        <v>412</v>
      </c>
      <c r="J7004" s="14"/>
      <c r="K7004">
        <v>0</v>
      </c>
      <c r="L7004">
        <v>2</v>
      </c>
      <c r="M7004" t="s">
        <v>8</v>
      </c>
      <c r="N7004" s="14"/>
      <c r="O7004">
        <v>0</v>
      </c>
      <c r="P7004">
        <v>2</v>
      </c>
      <c r="Q7004" t="s">
        <v>8</v>
      </c>
      <c r="R7004" s="14"/>
      <c r="S7004" s="16">
        <f>Table2[[#This Row],[FTHG]]-Table2[[#This Row],[HTH]]</f>
        <v>0</v>
      </c>
      <c r="T7004" s="14">
        <f>Table2[[#This Row],[FTAG]]-Table2[[#This Row],[HTA]]</f>
        <v>0</v>
      </c>
      <c r="U7004" s="13" t="str">
        <f>IF(Table2[[#This Row],[SHH]]&gt;Table2[[#This Row],[SHA]],"H",IF(Table2[[#This Row],[HTH]]&lt;Table2[[#This Row],[HTA]],"A","D"))</f>
        <v>A</v>
      </c>
      <c r="V7004" s="14"/>
      <c r="W7004">
        <v>9</v>
      </c>
      <c r="X7004">
        <v>8</v>
      </c>
      <c r="Y7004">
        <v>2</v>
      </c>
      <c r="Z7004">
        <v>3</v>
      </c>
      <c r="AA7004">
        <v>15</v>
      </c>
      <c r="AB7004">
        <v>7</v>
      </c>
      <c r="AC7004">
        <v>6</v>
      </c>
      <c r="AD7004">
        <v>2</v>
      </c>
      <c r="AE7004">
        <v>3</v>
      </c>
      <c r="AF7004">
        <v>2</v>
      </c>
      <c r="AG7004">
        <v>0</v>
      </c>
      <c r="AH7004">
        <v>0</v>
      </c>
      <c r="AI7004">
        <v>2.0499999999999998</v>
      </c>
      <c r="AJ7004">
        <v>3.5</v>
      </c>
      <c r="AK7004">
        <v>3.6</v>
      </c>
    </row>
    <row r="7005" spans="1:37" x14ac:dyDescent="0.45">
      <c r="A7005" s="56"/>
      <c r="B7005" s="27">
        <v>44086</v>
      </c>
      <c r="C7005" s="16" t="s">
        <v>501</v>
      </c>
      <c r="D7005" s="16" t="s">
        <v>359</v>
      </c>
      <c r="E7005" s="13" t="s">
        <v>502</v>
      </c>
      <c r="F7005" s="16" t="s">
        <v>271</v>
      </c>
      <c r="G7005" t="s">
        <v>362</v>
      </c>
      <c r="H7005" s="14"/>
      <c r="I7005" t="s">
        <v>369</v>
      </c>
      <c r="J7005" s="14"/>
      <c r="K7005">
        <v>0</v>
      </c>
      <c r="L7005">
        <v>1</v>
      </c>
      <c r="M7005" t="s">
        <v>8</v>
      </c>
      <c r="N7005" s="14"/>
      <c r="O7005">
        <v>0</v>
      </c>
      <c r="P7005">
        <v>0</v>
      </c>
      <c r="Q7005" t="s">
        <v>23</v>
      </c>
      <c r="R7005" s="14"/>
      <c r="S7005" s="16">
        <f>Table2[[#This Row],[FTHG]]-Table2[[#This Row],[HTH]]</f>
        <v>0</v>
      </c>
      <c r="T7005" s="14">
        <f>Table2[[#This Row],[FTAG]]-Table2[[#This Row],[HTA]]</f>
        <v>1</v>
      </c>
      <c r="U7005" s="13" t="str">
        <f>IF(Table2[[#This Row],[SHH]]&gt;Table2[[#This Row],[SHA]],"H",IF(Table2[[#This Row],[HTH]]&lt;Table2[[#This Row],[HTA]],"A","D"))</f>
        <v>D</v>
      </c>
      <c r="V7005" s="14"/>
      <c r="W7005">
        <v>7</v>
      </c>
      <c r="X7005">
        <v>16</v>
      </c>
      <c r="Y7005">
        <v>1</v>
      </c>
      <c r="Z7005">
        <v>5</v>
      </c>
      <c r="AA7005">
        <v>19</v>
      </c>
      <c r="AB7005">
        <v>15</v>
      </c>
      <c r="AC7005">
        <v>3</v>
      </c>
      <c r="AD7005">
        <v>7</v>
      </c>
      <c r="AE7005">
        <v>1</v>
      </c>
      <c r="AF7005">
        <v>3</v>
      </c>
      <c r="AG7005">
        <v>0</v>
      </c>
      <c r="AH7005">
        <v>0</v>
      </c>
      <c r="AI7005">
        <v>3.3</v>
      </c>
      <c r="AJ7005">
        <v>3.5</v>
      </c>
      <c r="AK7005">
        <v>2.15</v>
      </c>
    </row>
    <row r="7006" spans="1:37" x14ac:dyDescent="0.45">
      <c r="A7006" s="56"/>
      <c r="B7006" s="27">
        <v>44086</v>
      </c>
      <c r="C7006" s="16" t="s">
        <v>501</v>
      </c>
      <c r="D7006" s="16" t="s">
        <v>359</v>
      </c>
      <c r="E7006" s="13" t="s">
        <v>502</v>
      </c>
      <c r="F7006" s="16" t="s">
        <v>271</v>
      </c>
      <c r="G7006" t="s">
        <v>507</v>
      </c>
      <c r="H7006" s="14"/>
      <c r="I7006" t="s">
        <v>351</v>
      </c>
      <c r="J7006" s="14"/>
      <c r="K7006">
        <v>0</v>
      </c>
      <c r="L7006">
        <v>0</v>
      </c>
      <c r="M7006" t="s">
        <v>23</v>
      </c>
      <c r="N7006" s="14"/>
      <c r="O7006">
        <v>0</v>
      </c>
      <c r="P7006">
        <v>0</v>
      </c>
      <c r="Q7006" t="s">
        <v>23</v>
      </c>
      <c r="R7006" s="14"/>
      <c r="S7006" s="16">
        <f>Table2[[#This Row],[FTHG]]-Table2[[#This Row],[HTH]]</f>
        <v>0</v>
      </c>
      <c r="T7006" s="14">
        <f>Table2[[#This Row],[FTAG]]-Table2[[#This Row],[HTA]]</f>
        <v>0</v>
      </c>
      <c r="U7006" s="13" t="str">
        <f>IF(Table2[[#This Row],[SHH]]&gt;Table2[[#This Row],[SHA]],"H",IF(Table2[[#This Row],[HTH]]&lt;Table2[[#This Row],[HTA]],"A","D"))</f>
        <v>D</v>
      </c>
      <c r="V7006" s="14"/>
      <c r="W7006">
        <v>9</v>
      </c>
      <c r="X7006">
        <v>13</v>
      </c>
      <c r="Y7006">
        <v>1</v>
      </c>
      <c r="Z7006">
        <v>4</v>
      </c>
      <c r="AA7006">
        <v>15</v>
      </c>
      <c r="AB7006">
        <v>13</v>
      </c>
      <c r="AC7006">
        <v>2</v>
      </c>
      <c r="AD7006">
        <v>8</v>
      </c>
      <c r="AE7006">
        <v>1</v>
      </c>
      <c r="AF7006">
        <v>1</v>
      </c>
      <c r="AG7006">
        <v>0</v>
      </c>
      <c r="AH7006">
        <v>0</v>
      </c>
      <c r="AI7006">
        <v>2.5</v>
      </c>
      <c r="AJ7006">
        <v>3.2</v>
      </c>
      <c r="AK7006">
        <v>2.9</v>
      </c>
    </row>
    <row r="7007" spans="1:37" x14ac:dyDescent="0.45">
      <c r="A7007" s="56"/>
      <c r="B7007" s="27">
        <v>44086</v>
      </c>
      <c r="C7007" s="16" t="s">
        <v>501</v>
      </c>
      <c r="D7007" s="16" t="s">
        <v>359</v>
      </c>
      <c r="E7007" s="13" t="s">
        <v>502</v>
      </c>
      <c r="F7007" s="16" t="s">
        <v>271</v>
      </c>
      <c r="G7007" t="s">
        <v>508</v>
      </c>
      <c r="H7007" s="14"/>
      <c r="I7007" t="s">
        <v>350</v>
      </c>
      <c r="J7007" s="14"/>
      <c r="K7007">
        <v>0</v>
      </c>
      <c r="L7007">
        <v>1</v>
      </c>
      <c r="M7007" t="s">
        <v>8</v>
      </c>
      <c r="N7007" s="14"/>
      <c r="O7007">
        <v>0</v>
      </c>
      <c r="P7007">
        <v>0</v>
      </c>
      <c r="Q7007" t="s">
        <v>23</v>
      </c>
      <c r="R7007" s="14"/>
      <c r="S7007" s="16">
        <f>Table2[[#This Row],[FTHG]]-Table2[[#This Row],[HTH]]</f>
        <v>0</v>
      </c>
      <c r="T7007" s="14">
        <f>Table2[[#This Row],[FTAG]]-Table2[[#This Row],[HTA]]</f>
        <v>1</v>
      </c>
      <c r="U7007" s="13" t="str">
        <f>IF(Table2[[#This Row],[SHH]]&gt;Table2[[#This Row],[SHA]],"H",IF(Table2[[#This Row],[HTH]]&lt;Table2[[#This Row],[HTA]],"A","D"))</f>
        <v>D</v>
      </c>
      <c r="V7007" s="14"/>
      <c r="W7007">
        <v>11</v>
      </c>
      <c r="X7007">
        <v>6</v>
      </c>
      <c r="Y7007">
        <v>4</v>
      </c>
      <c r="Z7007">
        <v>1</v>
      </c>
      <c r="AA7007">
        <v>16</v>
      </c>
      <c r="AB7007">
        <v>11</v>
      </c>
      <c r="AC7007">
        <v>2</v>
      </c>
      <c r="AD7007">
        <v>3</v>
      </c>
      <c r="AE7007">
        <v>0</v>
      </c>
      <c r="AF7007">
        <v>0</v>
      </c>
      <c r="AG7007">
        <v>0</v>
      </c>
      <c r="AH7007">
        <v>0</v>
      </c>
      <c r="AI7007">
        <v>2.2999999999999998</v>
      </c>
      <c r="AJ7007">
        <v>3.25</v>
      </c>
      <c r="AK7007">
        <v>3.25</v>
      </c>
    </row>
    <row r="7008" spans="1:37" x14ac:dyDescent="0.45">
      <c r="A7008" s="56"/>
      <c r="B7008" s="27">
        <v>44086</v>
      </c>
      <c r="C7008" s="16" t="s">
        <v>501</v>
      </c>
      <c r="D7008" s="16" t="s">
        <v>359</v>
      </c>
      <c r="E7008" s="13" t="s">
        <v>502</v>
      </c>
      <c r="F7008" s="16" t="s">
        <v>271</v>
      </c>
      <c r="G7008" t="s">
        <v>438</v>
      </c>
      <c r="H7008" s="14"/>
      <c r="I7008" t="s">
        <v>510</v>
      </c>
      <c r="J7008" s="14"/>
      <c r="K7008">
        <v>2</v>
      </c>
      <c r="L7008">
        <v>0</v>
      </c>
      <c r="M7008" t="s">
        <v>7</v>
      </c>
      <c r="N7008" s="14"/>
      <c r="O7008">
        <v>0</v>
      </c>
      <c r="P7008">
        <v>0</v>
      </c>
      <c r="Q7008" t="s">
        <v>23</v>
      </c>
      <c r="R7008" s="14"/>
      <c r="S7008" s="16">
        <f>Table2[[#This Row],[FTHG]]-Table2[[#This Row],[HTH]]</f>
        <v>2</v>
      </c>
      <c r="T7008" s="14">
        <f>Table2[[#This Row],[FTAG]]-Table2[[#This Row],[HTA]]</f>
        <v>0</v>
      </c>
      <c r="U7008" s="13" t="str">
        <f>IF(Table2[[#This Row],[SHH]]&gt;Table2[[#This Row],[SHA]],"H",IF(Table2[[#This Row],[HTH]]&lt;Table2[[#This Row],[HTA]],"A","D"))</f>
        <v>H</v>
      </c>
      <c r="V7008" s="14"/>
      <c r="W7008">
        <v>9</v>
      </c>
      <c r="X7008">
        <v>6</v>
      </c>
      <c r="Y7008">
        <v>3</v>
      </c>
      <c r="Z7008">
        <v>0</v>
      </c>
      <c r="AA7008">
        <v>13</v>
      </c>
      <c r="AB7008">
        <v>11</v>
      </c>
      <c r="AC7008">
        <v>4</v>
      </c>
      <c r="AD7008">
        <v>2</v>
      </c>
      <c r="AE7008">
        <v>1</v>
      </c>
      <c r="AF7008">
        <v>2</v>
      </c>
      <c r="AG7008">
        <v>0</v>
      </c>
      <c r="AH7008">
        <v>0</v>
      </c>
      <c r="AI7008">
        <v>3</v>
      </c>
      <c r="AJ7008">
        <v>3.3</v>
      </c>
      <c r="AK7008">
        <v>2.4</v>
      </c>
    </row>
    <row r="7009" spans="1:37" x14ac:dyDescent="0.45">
      <c r="A7009" s="56"/>
      <c r="B7009" s="27">
        <v>44092</v>
      </c>
      <c r="C7009" s="16" t="s">
        <v>501</v>
      </c>
      <c r="D7009" s="16" t="s">
        <v>359</v>
      </c>
      <c r="E7009" s="13" t="s">
        <v>502</v>
      </c>
      <c r="F7009" s="16" t="s">
        <v>271</v>
      </c>
      <c r="G7009" t="s">
        <v>509</v>
      </c>
      <c r="H7009" s="14"/>
      <c r="I7009" t="s">
        <v>438</v>
      </c>
      <c r="J7009" s="14"/>
      <c r="K7009">
        <v>3</v>
      </c>
      <c r="L7009">
        <v>2</v>
      </c>
      <c r="M7009" t="s">
        <v>7</v>
      </c>
      <c r="N7009" s="14"/>
      <c r="O7009">
        <v>1</v>
      </c>
      <c r="P7009">
        <v>1</v>
      </c>
      <c r="Q7009" t="s">
        <v>23</v>
      </c>
      <c r="R7009" s="14"/>
      <c r="S7009" s="16">
        <f>Table2[[#This Row],[FTHG]]-Table2[[#This Row],[HTH]]</f>
        <v>2</v>
      </c>
      <c r="T7009" s="14">
        <f>Table2[[#This Row],[FTAG]]-Table2[[#This Row],[HTA]]</f>
        <v>1</v>
      </c>
      <c r="U7009" s="13" t="str">
        <f>IF(Table2[[#This Row],[SHH]]&gt;Table2[[#This Row],[SHA]],"H",IF(Table2[[#This Row],[HTH]]&lt;Table2[[#This Row],[HTA]],"A","D"))</f>
        <v>H</v>
      </c>
      <c r="V7009" s="14"/>
      <c r="W7009">
        <v>12</v>
      </c>
      <c r="X7009">
        <v>7</v>
      </c>
      <c r="Y7009">
        <v>5</v>
      </c>
      <c r="Z7009">
        <v>4</v>
      </c>
      <c r="AA7009">
        <v>10</v>
      </c>
      <c r="AB7009">
        <v>11</v>
      </c>
      <c r="AC7009">
        <v>7</v>
      </c>
      <c r="AD7009">
        <v>4</v>
      </c>
      <c r="AE7009">
        <v>1</v>
      </c>
      <c r="AF7009">
        <v>2</v>
      </c>
      <c r="AG7009">
        <v>0</v>
      </c>
      <c r="AH7009">
        <v>0</v>
      </c>
      <c r="AI7009">
        <v>2.4</v>
      </c>
      <c r="AJ7009">
        <v>3.25</v>
      </c>
      <c r="AK7009">
        <v>3.1</v>
      </c>
    </row>
    <row r="7010" spans="1:37" x14ac:dyDescent="0.45">
      <c r="A7010" s="56"/>
      <c r="B7010" s="27">
        <v>44093</v>
      </c>
      <c r="C7010" s="16" t="s">
        <v>501</v>
      </c>
      <c r="D7010" s="16" t="s">
        <v>359</v>
      </c>
      <c r="E7010" s="13" t="s">
        <v>502</v>
      </c>
      <c r="F7010" s="16" t="s">
        <v>271</v>
      </c>
      <c r="G7010" t="s">
        <v>510</v>
      </c>
      <c r="H7010" s="14"/>
      <c r="I7010" t="s">
        <v>366</v>
      </c>
      <c r="J7010" s="14"/>
      <c r="K7010">
        <v>0</v>
      </c>
      <c r="L7010">
        <v>2</v>
      </c>
      <c r="M7010" t="s">
        <v>8</v>
      </c>
      <c r="N7010" s="14"/>
      <c r="O7010">
        <v>0</v>
      </c>
      <c r="P7010">
        <v>2</v>
      </c>
      <c r="Q7010" t="s">
        <v>8</v>
      </c>
      <c r="R7010" s="14"/>
      <c r="S7010" s="16">
        <f>Table2[[#This Row],[FTHG]]-Table2[[#This Row],[HTH]]</f>
        <v>0</v>
      </c>
      <c r="T7010" s="14">
        <f>Table2[[#This Row],[FTAG]]-Table2[[#This Row],[HTA]]</f>
        <v>0</v>
      </c>
      <c r="U7010" s="13" t="str">
        <f>IF(Table2[[#This Row],[SHH]]&gt;Table2[[#This Row],[SHA]],"H",IF(Table2[[#This Row],[HTH]]&lt;Table2[[#This Row],[HTA]],"A","D"))</f>
        <v>A</v>
      </c>
      <c r="V7010" s="14"/>
      <c r="W7010">
        <v>13</v>
      </c>
      <c r="X7010">
        <v>9</v>
      </c>
      <c r="Y7010">
        <v>3</v>
      </c>
      <c r="Z7010">
        <v>4</v>
      </c>
      <c r="AA7010">
        <v>8</v>
      </c>
      <c r="AB7010">
        <v>12</v>
      </c>
      <c r="AC7010">
        <v>9</v>
      </c>
      <c r="AD7010">
        <v>2</v>
      </c>
      <c r="AE7010">
        <v>0</v>
      </c>
      <c r="AF7010">
        <v>0</v>
      </c>
      <c r="AG7010">
        <v>0</v>
      </c>
      <c r="AH7010">
        <v>0</v>
      </c>
      <c r="AI7010">
        <v>2.5499999999999998</v>
      </c>
      <c r="AJ7010">
        <v>3.2</v>
      </c>
      <c r="AK7010">
        <v>2.9</v>
      </c>
    </row>
    <row r="7011" spans="1:37" x14ac:dyDescent="0.45">
      <c r="A7011" s="56"/>
      <c r="B7011" s="27">
        <v>44093</v>
      </c>
      <c r="C7011" s="16" t="s">
        <v>501</v>
      </c>
      <c r="D7011" s="16" t="s">
        <v>359</v>
      </c>
      <c r="E7011" s="13" t="s">
        <v>502</v>
      </c>
      <c r="F7011" s="16" t="s">
        <v>271</v>
      </c>
      <c r="G7011" t="s">
        <v>403</v>
      </c>
      <c r="H7011" s="14"/>
      <c r="I7011" t="s">
        <v>503</v>
      </c>
      <c r="J7011" s="14"/>
      <c r="K7011">
        <v>5</v>
      </c>
      <c r="L7011">
        <v>0</v>
      </c>
      <c r="M7011" t="s">
        <v>7</v>
      </c>
      <c r="N7011" s="14"/>
      <c r="O7011">
        <v>3</v>
      </c>
      <c r="P7011">
        <v>0</v>
      </c>
      <c r="Q7011" t="s">
        <v>7</v>
      </c>
      <c r="R7011" s="14"/>
      <c r="S7011" s="16">
        <f>Table2[[#This Row],[FTHG]]-Table2[[#This Row],[HTH]]</f>
        <v>2</v>
      </c>
      <c r="T7011" s="14">
        <f>Table2[[#This Row],[FTAG]]-Table2[[#This Row],[HTA]]</f>
        <v>0</v>
      </c>
      <c r="U7011" s="13" t="str">
        <f>IF(Table2[[#This Row],[SHH]]&gt;Table2[[#This Row],[SHA]],"H",IF(Table2[[#This Row],[HTH]]&lt;Table2[[#This Row],[HTA]],"A","D"))</f>
        <v>H</v>
      </c>
      <c r="V7011" s="14"/>
      <c r="W7011">
        <v>23</v>
      </c>
      <c r="X7011">
        <v>9</v>
      </c>
      <c r="Y7011">
        <v>16</v>
      </c>
      <c r="Z7011">
        <v>1</v>
      </c>
      <c r="AA7011">
        <v>17</v>
      </c>
      <c r="AB7011">
        <v>13</v>
      </c>
      <c r="AC7011">
        <v>12</v>
      </c>
      <c r="AD7011">
        <v>2</v>
      </c>
      <c r="AE7011">
        <v>0</v>
      </c>
      <c r="AF7011">
        <v>1</v>
      </c>
      <c r="AG7011">
        <v>0</v>
      </c>
      <c r="AH7011">
        <v>1</v>
      </c>
      <c r="AI7011">
        <v>1.57</v>
      </c>
      <c r="AJ7011">
        <v>3.8</v>
      </c>
      <c r="AK7011">
        <v>6.5</v>
      </c>
    </row>
    <row r="7012" spans="1:37" x14ac:dyDescent="0.45">
      <c r="A7012" s="56"/>
      <c r="B7012" s="27">
        <v>44093</v>
      </c>
      <c r="C7012" s="16" t="s">
        <v>501</v>
      </c>
      <c r="D7012" s="16" t="s">
        <v>359</v>
      </c>
      <c r="E7012" s="13" t="s">
        <v>502</v>
      </c>
      <c r="F7012" s="16" t="s">
        <v>271</v>
      </c>
      <c r="G7012" t="s">
        <v>511</v>
      </c>
      <c r="H7012" s="14"/>
      <c r="I7012" t="s">
        <v>362</v>
      </c>
      <c r="J7012" s="14"/>
      <c r="K7012">
        <v>3</v>
      </c>
      <c r="L7012">
        <v>0</v>
      </c>
      <c r="M7012" t="s">
        <v>7</v>
      </c>
      <c r="N7012" s="14"/>
      <c r="O7012">
        <v>0</v>
      </c>
      <c r="P7012">
        <v>0</v>
      </c>
      <c r="Q7012" t="s">
        <v>23</v>
      </c>
      <c r="R7012" s="14"/>
      <c r="S7012" s="16">
        <f>Table2[[#This Row],[FTHG]]-Table2[[#This Row],[HTH]]</f>
        <v>3</v>
      </c>
      <c r="T7012" s="14">
        <f>Table2[[#This Row],[FTAG]]-Table2[[#This Row],[HTA]]</f>
        <v>0</v>
      </c>
      <c r="U7012" s="13" t="str">
        <f>IF(Table2[[#This Row],[SHH]]&gt;Table2[[#This Row],[SHA]],"H",IF(Table2[[#This Row],[HTH]]&lt;Table2[[#This Row],[HTA]],"A","D"))</f>
        <v>H</v>
      </c>
      <c r="V7012" s="14"/>
      <c r="W7012">
        <v>23</v>
      </c>
      <c r="X7012">
        <v>10</v>
      </c>
      <c r="Y7012">
        <v>6</v>
      </c>
      <c r="Z7012">
        <v>4</v>
      </c>
      <c r="AA7012">
        <v>13</v>
      </c>
      <c r="AB7012">
        <v>9</v>
      </c>
      <c r="AC7012">
        <v>6</v>
      </c>
      <c r="AD7012">
        <v>3</v>
      </c>
      <c r="AE7012">
        <v>1</v>
      </c>
      <c r="AF7012">
        <v>0</v>
      </c>
      <c r="AG7012">
        <v>0</v>
      </c>
      <c r="AH7012">
        <v>0</v>
      </c>
      <c r="AI7012">
        <v>1.53</v>
      </c>
      <c r="AJ7012">
        <v>4</v>
      </c>
      <c r="AK7012">
        <v>7</v>
      </c>
    </row>
    <row r="7013" spans="1:37" x14ac:dyDescent="0.45">
      <c r="A7013" s="56"/>
      <c r="B7013" s="27">
        <v>44093</v>
      </c>
      <c r="C7013" s="16" t="s">
        <v>501</v>
      </c>
      <c r="D7013" s="16" t="s">
        <v>359</v>
      </c>
      <c r="E7013" s="13" t="s">
        <v>502</v>
      </c>
      <c r="F7013" s="16" t="s">
        <v>271</v>
      </c>
      <c r="G7013" t="s">
        <v>512</v>
      </c>
      <c r="H7013" s="14"/>
      <c r="I7013" t="s">
        <v>506</v>
      </c>
      <c r="J7013" s="14"/>
      <c r="K7013">
        <v>2</v>
      </c>
      <c r="L7013">
        <v>1</v>
      </c>
      <c r="M7013" t="s">
        <v>7</v>
      </c>
      <c r="N7013" s="14"/>
      <c r="O7013">
        <v>1</v>
      </c>
      <c r="P7013">
        <v>0</v>
      </c>
      <c r="Q7013" t="s">
        <v>7</v>
      </c>
      <c r="R7013" s="14"/>
      <c r="S7013" s="16">
        <f>Table2[[#This Row],[FTHG]]-Table2[[#This Row],[HTH]]</f>
        <v>1</v>
      </c>
      <c r="T7013" s="14">
        <f>Table2[[#This Row],[FTAG]]-Table2[[#This Row],[HTA]]</f>
        <v>1</v>
      </c>
      <c r="U7013" s="13" t="str">
        <f>IF(Table2[[#This Row],[SHH]]&gt;Table2[[#This Row],[SHA]],"H",IF(Table2[[#This Row],[HTH]]&lt;Table2[[#This Row],[HTA]],"A","D"))</f>
        <v>D</v>
      </c>
      <c r="V7013" s="14"/>
      <c r="W7013">
        <v>9</v>
      </c>
      <c r="X7013">
        <v>14</v>
      </c>
      <c r="Y7013">
        <v>3</v>
      </c>
      <c r="Z7013">
        <v>3</v>
      </c>
      <c r="AA7013">
        <v>15</v>
      </c>
      <c r="AB7013">
        <v>13</v>
      </c>
      <c r="AC7013">
        <v>4</v>
      </c>
      <c r="AD7013">
        <v>5</v>
      </c>
      <c r="AE7013">
        <v>2</v>
      </c>
      <c r="AF7013">
        <v>0</v>
      </c>
      <c r="AG7013">
        <v>0</v>
      </c>
      <c r="AH7013">
        <v>0</v>
      </c>
      <c r="AI7013">
        <v>2.7</v>
      </c>
      <c r="AJ7013">
        <v>3.25</v>
      </c>
      <c r="AK7013">
        <v>2.65</v>
      </c>
    </row>
    <row r="7014" spans="1:37" x14ac:dyDescent="0.45">
      <c r="A7014" s="56"/>
      <c r="B7014" s="27">
        <v>44093</v>
      </c>
      <c r="C7014" s="16" t="s">
        <v>501</v>
      </c>
      <c r="D7014" s="16" t="s">
        <v>359</v>
      </c>
      <c r="E7014" s="13" t="s">
        <v>502</v>
      </c>
      <c r="F7014" s="16" t="s">
        <v>271</v>
      </c>
      <c r="G7014" t="s">
        <v>344</v>
      </c>
      <c r="H7014" s="14"/>
      <c r="I7014" t="s">
        <v>341</v>
      </c>
      <c r="J7014" s="14"/>
      <c r="K7014">
        <v>1</v>
      </c>
      <c r="L7014">
        <v>1</v>
      </c>
      <c r="M7014" t="s">
        <v>23</v>
      </c>
      <c r="N7014" s="14"/>
      <c r="O7014">
        <v>0</v>
      </c>
      <c r="P7014">
        <v>1</v>
      </c>
      <c r="Q7014" t="s">
        <v>8</v>
      </c>
      <c r="R7014" s="14"/>
      <c r="S7014" s="16">
        <f>Table2[[#This Row],[FTHG]]-Table2[[#This Row],[HTH]]</f>
        <v>1</v>
      </c>
      <c r="T7014" s="14">
        <f>Table2[[#This Row],[FTAG]]-Table2[[#This Row],[HTA]]</f>
        <v>0</v>
      </c>
      <c r="U7014" s="13" t="str">
        <f>IF(Table2[[#This Row],[SHH]]&gt;Table2[[#This Row],[SHA]],"H",IF(Table2[[#This Row],[HTH]]&lt;Table2[[#This Row],[HTA]],"A","D"))</f>
        <v>H</v>
      </c>
      <c r="V7014" s="14"/>
      <c r="W7014">
        <v>18</v>
      </c>
      <c r="X7014">
        <v>9</v>
      </c>
      <c r="Y7014">
        <v>7</v>
      </c>
      <c r="Z7014">
        <v>4</v>
      </c>
      <c r="AA7014">
        <v>12</v>
      </c>
      <c r="AB7014">
        <v>20</v>
      </c>
      <c r="AC7014">
        <v>7</v>
      </c>
      <c r="AD7014">
        <v>7</v>
      </c>
      <c r="AE7014">
        <v>1</v>
      </c>
      <c r="AF7014">
        <v>2</v>
      </c>
      <c r="AG7014">
        <v>0</v>
      </c>
      <c r="AH7014">
        <v>0</v>
      </c>
      <c r="AI7014">
        <v>2.9</v>
      </c>
      <c r="AJ7014">
        <v>3.25</v>
      </c>
      <c r="AK7014">
        <v>2.5</v>
      </c>
    </row>
    <row r="7015" spans="1:37" x14ac:dyDescent="0.45">
      <c r="A7015" s="56"/>
      <c r="B7015" s="27">
        <v>44093</v>
      </c>
      <c r="C7015" s="16" t="s">
        <v>501</v>
      </c>
      <c r="D7015" s="16" t="s">
        <v>359</v>
      </c>
      <c r="E7015" s="13" t="s">
        <v>502</v>
      </c>
      <c r="F7015" s="16" t="s">
        <v>271</v>
      </c>
      <c r="G7015" t="s">
        <v>369</v>
      </c>
      <c r="H7015" s="14"/>
      <c r="I7015" t="s">
        <v>508</v>
      </c>
      <c r="J7015" s="14"/>
      <c r="K7015">
        <v>2</v>
      </c>
      <c r="L7015">
        <v>2</v>
      </c>
      <c r="M7015" t="s">
        <v>23</v>
      </c>
      <c r="N7015" s="14"/>
      <c r="O7015">
        <v>1</v>
      </c>
      <c r="P7015">
        <v>2</v>
      </c>
      <c r="Q7015" t="s">
        <v>8</v>
      </c>
      <c r="R7015" s="14"/>
      <c r="S7015" s="16">
        <f>Table2[[#This Row],[FTHG]]-Table2[[#This Row],[HTH]]</f>
        <v>1</v>
      </c>
      <c r="T7015" s="14">
        <f>Table2[[#This Row],[FTAG]]-Table2[[#This Row],[HTA]]</f>
        <v>0</v>
      </c>
      <c r="U7015" s="13" t="str">
        <f>IF(Table2[[#This Row],[SHH]]&gt;Table2[[#This Row],[SHA]],"H",IF(Table2[[#This Row],[HTH]]&lt;Table2[[#This Row],[HTA]],"A","D"))</f>
        <v>H</v>
      </c>
      <c r="V7015" s="14"/>
      <c r="W7015">
        <v>14</v>
      </c>
      <c r="X7015">
        <v>16</v>
      </c>
      <c r="Y7015">
        <v>6</v>
      </c>
      <c r="Z7015">
        <v>6</v>
      </c>
      <c r="AA7015">
        <v>6</v>
      </c>
      <c r="AB7015">
        <v>13</v>
      </c>
      <c r="AC7015">
        <v>4</v>
      </c>
      <c r="AD7015">
        <v>9</v>
      </c>
      <c r="AE7015">
        <v>1</v>
      </c>
      <c r="AF7015">
        <v>2</v>
      </c>
      <c r="AG7015">
        <v>0</v>
      </c>
      <c r="AH7015">
        <v>0</v>
      </c>
      <c r="AI7015">
        <v>1.8</v>
      </c>
      <c r="AJ7015">
        <v>3.6</v>
      </c>
      <c r="AK7015">
        <v>4.5</v>
      </c>
    </row>
    <row r="7016" spans="1:37" x14ac:dyDescent="0.45">
      <c r="A7016" s="56"/>
      <c r="B7016" s="27">
        <v>44093</v>
      </c>
      <c r="C7016" s="16" t="s">
        <v>501</v>
      </c>
      <c r="D7016" s="16" t="s">
        <v>359</v>
      </c>
      <c r="E7016" s="13" t="s">
        <v>502</v>
      </c>
      <c r="F7016" s="16" t="s">
        <v>271</v>
      </c>
      <c r="G7016" t="s">
        <v>412</v>
      </c>
      <c r="H7016" s="14"/>
      <c r="I7016" t="s">
        <v>504</v>
      </c>
      <c r="J7016" s="14"/>
      <c r="K7016">
        <v>2</v>
      </c>
      <c r="L7016">
        <v>0</v>
      </c>
      <c r="M7016" t="s">
        <v>7</v>
      </c>
      <c r="N7016" s="14"/>
      <c r="O7016">
        <v>0</v>
      </c>
      <c r="P7016">
        <v>0</v>
      </c>
      <c r="Q7016" t="s">
        <v>23</v>
      </c>
      <c r="R7016" s="14"/>
      <c r="S7016" s="16">
        <f>Table2[[#This Row],[FTHG]]-Table2[[#This Row],[HTH]]</f>
        <v>2</v>
      </c>
      <c r="T7016" s="14">
        <f>Table2[[#This Row],[FTAG]]-Table2[[#This Row],[HTA]]</f>
        <v>0</v>
      </c>
      <c r="U7016" s="13" t="str">
        <f>IF(Table2[[#This Row],[SHH]]&gt;Table2[[#This Row],[SHA]],"H",IF(Table2[[#This Row],[HTH]]&lt;Table2[[#This Row],[HTA]],"A","D"))</f>
        <v>H</v>
      </c>
      <c r="V7016" s="14"/>
      <c r="W7016">
        <v>6</v>
      </c>
      <c r="X7016">
        <v>9</v>
      </c>
      <c r="Y7016">
        <v>5</v>
      </c>
      <c r="Z7016">
        <v>2</v>
      </c>
      <c r="AA7016">
        <v>11</v>
      </c>
      <c r="AB7016">
        <v>20</v>
      </c>
      <c r="AC7016">
        <v>6</v>
      </c>
      <c r="AD7016">
        <v>5</v>
      </c>
      <c r="AE7016">
        <v>1</v>
      </c>
      <c r="AF7016">
        <v>2</v>
      </c>
      <c r="AG7016">
        <v>0</v>
      </c>
      <c r="AH7016">
        <v>2</v>
      </c>
      <c r="AI7016">
        <v>2.4</v>
      </c>
      <c r="AJ7016">
        <v>3.3</v>
      </c>
      <c r="AK7016">
        <v>3</v>
      </c>
    </row>
    <row r="7017" spans="1:37" x14ac:dyDescent="0.45">
      <c r="A7017" s="56"/>
      <c r="B7017" s="27">
        <v>44093</v>
      </c>
      <c r="C7017" s="16" t="s">
        <v>501</v>
      </c>
      <c r="D7017" s="16" t="s">
        <v>359</v>
      </c>
      <c r="E7017" s="13" t="s">
        <v>502</v>
      </c>
      <c r="F7017" s="16" t="s">
        <v>271</v>
      </c>
      <c r="G7017" t="s">
        <v>513</v>
      </c>
      <c r="H7017" s="14"/>
      <c r="I7017" t="s">
        <v>507</v>
      </c>
      <c r="J7017" s="14"/>
      <c r="K7017">
        <v>0</v>
      </c>
      <c r="L7017">
        <v>1</v>
      </c>
      <c r="M7017" t="s">
        <v>8</v>
      </c>
      <c r="N7017" s="14"/>
      <c r="O7017">
        <v>0</v>
      </c>
      <c r="P7017">
        <v>0</v>
      </c>
      <c r="Q7017" t="s">
        <v>23</v>
      </c>
      <c r="R7017" s="14"/>
      <c r="S7017" s="16">
        <f>Table2[[#This Row],[FTHG]]-Table2[[#This Row],[HTH]]</f>
        <v>0</v>
      </c>
      <c r="T7017" s="14">
        <f>Table2[[#This Row],[FTAG]]-Table2[[#This Row],[HTA]]</f>
        <v>1</v>
      </c>
      <c r="U7017" s="13" t="str">
        <f>IF(Table2[[#This Row],[SHH]]&gt;Table2[[#This Row],[SHA]],"H",IF(Table2[[#This Row],[HTH]]&lt;Table2[[#This Row],[HTA]],"A","D"))</f>
        <v>D</v>
      </c>
      <c r="V7017" s="14"/>
      <c r="W7017">
        <v>14</v>
      </c>
      <c r="X7017">
        <v>8</v>
      </c>
      <c r="Y7017">
        <v>1</v>
      </c>
      <c r="Z7017">
        <v>2</v>
      </c>
      <c r="AA7017">
        <v>14</v>
      </c>
      <c r="AB7017">
        <v>11</v>
      </c>
      <c r="AC7017">
        <v>8</v>
      </c>
      <c r="AD7017">
        <v>3</v>
      </c>
      <c r="AE7017">
        <v>1</v>
      </c>
      <c r="AF7017">
        <v>2</v>
      </c>
      <c r="AG7017">
        <v>0</v>
      </c>
      <c r="AH7017">
        <v>0</v>
      </c>
      <c r="AI7017">
        <v>2.8</v>
      </c>
      <c r="AJ7017">
        <v>3.1</v>
      </c>
      <c r="AK7017">
        <v>2.7</v>
      </c>
    </row>
    <row r="7018" spans="1:37" x14ac:dyDescent="0.45">
      <c r="A7018" s="56"/>
      <c r="B7018" s="27">
        <v>44093</v>
      </c>
      <c r="C7018" s="16" t="s">
        <v>501</v>
      </c>
      <c r="D7018" s="16" t="s">
        <v>359</v>
      </c>
      <c r="E7018" s="13" t="s">
        <v>502</v>
      </c>
      <c r="F7018" s="16" t="s">
        <v>271</v>
      </c>
      <c r="G7018" t="s">
        <v>514</v>
      </c>
      <c r="H7018" s="14"/>
      <c r="I7018" t="s">
        <v>346</v>
      </c>
      <c r="J7018" s="14"/>
      <c r="K7018">
        <v>0</v>
      </c>
      <c r="L7018">
        <v>0</v>
      </c>
      <c r="M7018" t="s">
        <v>23</v>
      </c>
      <c r="N7018" s="14"/>
      <c r="O7018">
        <v>0</v>
      </c>
      <c r="P7018">
        <v>0</v>
      </c>
      <c r="Q7018" t="s">
        <v>23</v>
      </c>
      <c r="R7018" s="14"/>
      <c r="S7018" s="16">
        <f>Table2[[#This Row],[FTHG]]-Table2[[#This Row],[HTH]]</f>
        <v>0</v>
      </c>
      <c r="T7018" s="14">
        <f>Table2[[#This Row],[FTAG]]-Table2[[#This Row],[HTA]]</f>
        <v>0</v>
      </c>
      <c r="U7018" s="13" t="str">
        <f>IF(Table2[[#This Row],[SHH]]&gt;Table2[[#This Row],[SHA]],"H",IF(Table2[[#This Row],[HTH]]&lt;Table2[[#This Row],[HTA]],"A","D"))</f>
        <v>D</v>
      </c>
      <c r="V7018" s="14"/>
      <c r="W7018">
        <v>8</v>
      </c>
      <c r="X7018">
        <v>6</v>
      </c>
      <c r="Y7018">
        <v>1</v>
      </c>
      <c r="Z7018">
        <v>3</v>
      </c>
      <c r="AA7018">
        <v>17</v>
      </c>
      <c r="AB7018">
        <v>22</v>
      </c>
      <c r="AC7018">
        <v>2</v>
      </c>
      <c r="AD7018">
        <v>8</v>
      </c>
      <c r="AE7018">
        <v>2</v>
      </c>
      <c r="AF7018">
        <v>2</v>
      </c>
      <c r="AG7018">
        <v>0</v>
      </c>
      <c r="AH7018">
        <v>0</v>
      </c>
      <c r="AI7018">
        <v>2.87</v>
      </c>
      <c r="AJ7018">
        <v>3.25</v>
      </c>
      <c r="AK7018">
        <v>2.5499999999999998</v>
      </c>
    </row>
    <row r="7019" spans="1:37" x14ac:dyDescent="0.45">
      <c r="A7019" s="56"/>
      <c r="B7019" s="27">
        <v>44093</v>
      </c>
      <c r="C7019" s="16" t="s">
        <v>501</v>
      </c>
      <c r="D7019" s="16" t="s">
        <v>359</v>
      </c>
      <c r="E7019" s="13" t="s">
        <v>502</v>
      </c>
      <c r="F7019" s="16" t="s">
        <v>271</v>
      </c>
      <c r="G7019" t="s">
        <v>350</v>
      </c>
      <c r="H7019" s="14"/>
      <c r="I7019" t="s">
        <v>406</v>
      </c>
      <c r="J7019" s="14"/>
      <c r="K7019">
        <v>0</v>
      </c>
      <c r="L7019">
        <v>0</v>
      </c>
      <c r="M7019" t="s">
        <v>23</v>
      </c>
      <c r="N7019" s="14"/>
      <c r="O7019">
        <v>0</v>
      </c>
      <c r="P7019">
        <v>0</v>
      </c>
      <c r="Q7019" t="s">
        <v>23</v>
      </c>
      <c r="R7019" s="14"/>
      <c r="S7019" s="16">
        <f>Table2[[#This Row],[FTHG]]-Table2[[#This Row],[HTH]]</f>
        <v>0</v>
      </c>
      <c r="T7019" s="14">
        <f>Table2[[#This Row],[FTAG]]-Table2[[#This Row],[HTA]]</f>
        <v>0</v>
      </c>
      <c r="U7019" s="13" t="str">
        <f>IF(Table2[[#This Row],[SHH]]&gt;Table2[[#This Row],[SHA]],"H",IF(Table2[[#This Row],[HTH]]&lt;Table2[[#This Row],[HTA]],"A","D"))</f>
        <v>D</v>
      </c>
      <c r="V7019" s="14"/>
      <c r="W7019">
        <v>8</v>
      </c>
      <c r="X7019">
        <v>10</v>
      </c>
      <c r="Y7019">
        <v>5</v>
      </c>
      <c r="Z7019">
        <v>3</v>
      </c>
      <c r="AA7019">
        <v>10</v>
      </c>
      <c r="AB7019">
        <v>13</v>
      </c>
      <c r="AC7019">
        <v>5</v>
      </c>
      <c r="AD7019">
        <v>8</v>
      </c>
      <c r="AE7019">
        <v>0</v>
      </c>
      <c r="AF7019">
        <v>1</v>
      </c>
      <c r="AG7019">
        <v>0</v>
      </c>
      <c r="AH7019">
        <v>0</v>
      </c>
      <c r="AI7019">
        <v>2.0499999999999998</v>
      </c>
      <c r="AJ7019">
        <v>3.2</v>
      </c>
      <c r="AK7019">
        <v>3.9</v>
      </c>
    </row>
    <row r="7020" spans="1:37" x14ac:dyDescent="0.45">
      <c r="A7020" s="56"/>
      <c r="B7020" s="27">
        <v>44094</v>
      </c>
      <c r="C7020" s="16" t="s">
        <v>501</v>
      </c>
      <c r="D7020" s="16" t="s">
        <v>359</v>
      </c>
      <c r="E7020" s="13" t="s">
        <v>502</v>
      </c>
      <c r="F7020" s="16" t="s">
        <v>271</v>
      </c>
      <c r="G7020" t="s">
        <v>351</v>
      </c>
      <c r="H7020" s="14"/>
      <c r="I7020" t="s">
        <v>505</v>
      </c>
      <c r="J7020" s="14"/>
      <c r="K7020">
        <v>0</v>
      </c>
      <c r="L7020">
        <v>2</v>
      </c>
      <c r="M7020" t="s">
        <v>8</v>
      </c>
      <c r="N7020" s="14"/>
      <c r="O7020">
        <v>0</v>
      </c>
      <c r="P7020">
        <v>1</v>
      </c>
      <c r="Q7020" t="s">
        <v>8</v>
      </c>
      <c r="R7020" s="14"/>
      <c r="S7020" s="16">
        <f>Table2[[#This Row],[FTHG]]-Table2[[#This Row],[HTH]]</f>
        <v>0</v>
      </c>
      <c r="T7020" s="14">
        <f>Table2[[#This Row],[FTAG]]-Table2[[#This Row],[HTA]]</f>
        <v>1</v>
      </c>
      <c r="U7020" s="13" t="str">
        <f>IF(Table2[[#This Row],[SHH]]&gt;Table2[[#This Row],[SHA]],"H",IF(Table2[[#This Row],[HTH]]&lt;Table2[[#This Row],[HTA]],"A","D"))</f>
        <v>A</v>
      </c>
      <c r="V7020" s="14"/>
      <c r="W7020">
        <v>8</v>
      </c>
      <c r="X7020">
        <v>10</v>
      </c>
      <c r="Y7020">
        <v>0</v>
      </c>
      <c r="Z7020">
        <v>4</v>
      </c>
      <c r="AA7020">
        <v>14</v>
      </c>
      <c r="AB7020">
        <v>9</v>
      </c>
      <c r="AC7020">
        <v>7</v>
      </c>
      <c r="AD7020">
        <v>4</v>
      </c>
      <c r="AE7020">
        <v>1</v>
      </c>
      <c r="AF7020">
        <v>1</v>
      </c>
      <c r="AG7020">
        <v>0</v>
      </c>
      <c r="AH7020">
        <v>0</v>
      </c>
      <c r="AI7020">
        <v>2</v>
      </c>
      <c r="AJ7020">
        <v>3.5</v>
      </c>
      <c r="AK7020">
        <v>3.8</v>
      </c>
    </row>
    <row r="7021" spans="1:37" x14ac:dyDescent="0.45">
      <c r="A7021" s="56"/>
      <c r="B7021" s="27">
        <v>44099</v>
      </c>
      <c r="C7021" s="16" t="s">
        <v>501</v>
      </c>
      <c r="D7021" s="16" t="s">
        <v>359</v>
      </c>
      <c r="E7021" s="13" t="s">
        <v>502</v>
      </c>
      <c r="F7021" s="16" t="s">
        <v>271</v>
      </c>
      <c r="G7021" t="s">
        <v>362</v>
      </c>
      <c r="H7021" s="14"/>
      <c r="I7021" t="s">
        <v>510</v>
      </c>
      <c r="J7021" s="14"/>
      <c r="K7021">
        <v>1</v>
      </c>
      <c r="L7021">
        <v>0</v>
      </c>
      <c r="M7021" t="s">
        <v>7</v>
      </c>
      <c r="N7021" s="14"/>
      <c r="O7021">
        <v>0</v>
      </c>
      <c r="P7021">
        <v>0</v>
      </c>
      <c r="Q7021" t="s">
        <v>23</v>
      </c>
      <c r="R7021" s="14"/>
      <c r="S7021" s="16">
        <f>Table2[[#This Row],[FTHG]]-Table2[[#This Row],[HTH]]</f>
        <v>1</v>
      </c>
      <c r="T7021" s="14">
        <f>Table2[[#This Row],[FTAG]]-Table2[[#This Row],[HTA]]</f>
        <v>0</v>
      </c>
      <c r="U7021" s="13" t="str">
        <f>IF(Table2[[#This Row],[SHH]]&gt;Table2[[#This Row],[SHA]],"H",IF(Table2[[#This Row],[HTH]]&lt;Table2[[#This Row],[HTA]],"A","D"))</f>
        <v>H</v>
      </c>
      <c r="V7021" s="14"/>
      <c r="W7021">
        <v>15</v>
      </c>
      <c r="X7021">
        <v>14</v>
      </c>
      <c r="Y7021">
        <v>7</v>
      </c>
      <c r="Z7021">
        <v>4</v>
      </c>
      <c r="AA7021">
        <v>12</v>
      </c>
      <c r="AB7021">
        <v>19</v>
      </c>
      <c r="AC7021">
        <v>3</v>
      </c>
      <c r="AD7021">
        <v>4</v>
      </c>
      <c r="AE7021">
        <v>2</v>
      </c>
      <c r="AF7021">
        <v>4</v>
      </c>
      <c r="AG7021">
        <v>0</v>
      </c>
      <c r="AH7021">
        <v>0</v>
      </c>
      <c r="AI7021">
        <v>3</v>
      </c>
      <c r="AJ7021">
        <v>3.2</v>
      </c>
      <c r="AK7021">
        <v>2.4500000000000002</v>
      </c>
    </row>
    <row r="7022" spans="1:37" x14ac:dyDescent="0.45">
      <c r="A7022" s="56"/>
      <c r="B7022" s="27">
        <v>44100</v>
      </c>
      <c r="C7022" s="16" t="s">
        <v>501</v>
      </c>
      <c r="D7022" s="16" t="s">
        <v>359</v>
      </c>
      <c r="E7022" s="13" t="s">
        <v>502</v>
      </c>
      <c r="F7022" s="16" t="s">
        <v>271</v>
      </c>
      <c r="G7022" t="s">
        <v>346</v>
      </c>
      <c r="H7022" s="14"/>
      <c r="I7022" t="s">
        <v>512</v>
      </c>
      <c r="J7022" s="14"/>
      <c r="K7022">
        <v>1</v>
      </c>
      <c r="L7022">
        <v>0</v>
      </c>
      <c r="M7022" t="s">
        <v>7</v>
      </c>
      <c r="N7022" s="14"/>
      <c r="O7022">
        <v>1</v>
      </c>
      <c r="P7022">
        <v>0</v>
      </c>
      <c r="Q7022" t="s">
        <v>7</v>
      </c>
      <c r="R7022" s="14"/>
      <c r="S7022" s="16">
        <f>Table2[[#This Row],[FTHG]]-Table2[[#This Row],[HTH]]</f>
        <v>0</v>
      </c>
      <c r="T7022" s="14">
        <f>Table2[[#This Row],[FTAG]]-Table2[[#This Row],[HTA]]</f>
        <v>0</v>
      </c>
      <c r="U7022" s="13" t="str">
        <f>IF(Table2[[#This Row],[SHH]]&gt;Table2[[#This Row],[SHA]],"H",IF(Table2[[#This Row],[HTH]]&lt;Table2[[#This Row],[HTA]],"A","D"))</f>
        <v>D</v>
      </c>
      <c r="V7022" s="14"/>
      <c r="W7022">
        <v>14</v>
      </c>
      <c r="X7022">
        <v>4</v>
      </c>
      <c r="Y7022">
        <v>5</v>
      </c>
      <c r="Z7022">
        <v>0</v>
      </c>
      <c r="AA7022">
        <v>12</v>
      </c>
      <c r="AB7022">
        <v>15</v>
      </c>
      <c r="AC7022">
        <v>11</v>
      </c>
      <c r="AD7022">
        <v>1</v>
      </c>
      <c r="AE7022">
        <v>0</v>
      </c>
      <c r="AF7022">
        <v>2</v>
      </c>
      <c r="AG7022">
        <v>0</v>
      </c>
      <c r="AH7022">
        <v>0</v>
      </c>
      <c r="AI7022">
        <v>1.7</v>
      </c>
      <c r="AJ7022">
        <v>3.75</v>
      </c>
      <c r="AK7022">
        <v>5.25</v>
      </c>
    </row>
    <row r="7023" spans="1:37" x14ac:dyDescent="0.45">
      <c r="A7023" s="56"/>
      <c r="B7023" s="27">
        <v>44100</v>
      </c>
      <c r="C7023" s="16" t="s">
        <v>501</v>
      </c>
      <c r="D7023" s="16" t="s">
        <v>359</v>
      </c>
      <c r="E7023" s="13" t="s">
        <v>502</v>
      </c>
      <c r="F7023" s="16" t="s">
        <v>271</v>
      </c>
      <c r="G7023" t="s">
        <v>503</v>
      </c>
      <c r="H7023" s="14"/>
      <c r="I7023" t="s">
        <v>350</v>
      </c>
      <c r="J7023" s="14"/>
      <c r="K7023">
        <v>0</v>
      </c>
      <c r="L7023">
        <v>2</v>
      </c>
      <c r="M7023" t="s">
        <v>8</v>
      </c>
      <c r="N7023" s="14"/>
      <c r="O7023">
        <v>0</v>
      </c>
      <c r="P7023">
        <v>2</v>
      </c>
      <c r="Q7023" t="s">
        <v>8</v>
      </c>
      <c r="R7023" s="14"/>
      <c r="S7023" s="16">
        <f>Table2[[#This Row],[FTHG]]-Table2[[#This Row],[HTH]]</f>
        <v>0</v>
      </c>
      <c r="T7023" s="14">
        <f>Table2[[#This Row],[FTAG]]-Table2[[#This Row],[HTA]]</f>
        <v>0</v>
      </c>
      <c r="U7023" s="13" t="str">
        <f>IF(Table2[[#This Row],[SHH]]&gt;Table2[[#This Row],[SHA]],"H",IF(Table2[[#This Row],[HTH]]&lt;Table2[[#This Row],[HTA]],"A","D"))</f>
        <v>A</v>
      </c>
      <c r="V7023" s="14"/>
      <c r="W7023">
        <v>8</v>
      </c>
      <c r="X7023">
        <v>17</v>
      </c>
      <c r="Y7023">
        <v>2</v>
      </c>
      <c r="Z7023">
        <v>6</v>
      </c>
      <c r="AA7023">
        <v>9</v>
      </c>
      <c r="AB7023">
        <v>8</v>
      </c>
      <c r="AC7023">
        <v>5</v>
      </c>
      <c r="AD7023">
        <v>7</v>
      </c>
      <c r="AE7023">
        <v>2</v>
      </c>
      <c r="AF7023">
        <v>0</v>
      </c>
      <c r="AG7023">
        <v>0</v>
      </c>
      <c r="AH7023">
        <v>0</v>
      </c>
      <c r="AI7023">
        <v>4.75</v>
      </c>
      <c r="AJ7023">
        <v>3.7</v>
      </c>
      <c r="AK7023">
        <v>1.75</v>
      </c>
    </row>
    <row r="7024" spans="1:37" x14ac:dyDescent="0.45">
      <c r="A7024" s="56"/>
      <c r="B7024" s="27">
        <v>44100</v>
      </c>
      <c r="C7024" s="16" t="s">
        <v>501</v>
      </c>
      <c r="D7024" s="16" t="s">
        <v>359</v>
      </c>
      <c r="E7024" s="13" t="s">
        <v>502</v>
      </c>
      <c r="F7024" s="16" t="s">
        <v>271</v>
      </c>
      <c r="G7024" t="s">
        <v>504</v>
      </c>
      <c r="H7024" s="14"/>
      <c r="I7024" t="s">
        <v>509</v>
      </c>
      <c r="J7024" s="14"/>
      <c r="K7024">
        <v>0</v>
      </c>
      <c r="L7024">
        <v>0</v>
      </c>
      <c r="M7024" t="s">
        <v>23</v>
      </c>
      <c r="N7024" s="14"/>
      <c r="O7024">
        <v>0</v>
      </c>
      <c r="P7024">
        <v>0</v>
      </c>
      <c r="Q7024" t="s">
        <v>23</v>
      </c>
      <c r="R7024" s="14"/>
      <c r="S7024" s="16">
        <f>Table2[[#This Row],[FTHG]]-Table2[[#This Row],[HTH]]</f>
        <v>0</v>
      </c>
      <c r="T7024" s="14">
        <f>Table2[[#This Row],[FTAG]]-Table2[[#This Row],[HTA]]</f>
        <v>0</v>
      </c>
      <c r="U7024" s="13" t="str">
        <f>IF(Table2[[#This Row],[SHH]]&gt;Table2[[#This Row],[SHA]],"H",IF(Table2[[#This Row],[HTH]]&lt;Table2[[#This Row],[HTA]],"A","D"))</f>
        <v>D</v>
      </c>
      <c r="V7024" s="14"/>
      <c r="W7024">
        <v>13</v>
      </c>
      <c r="X7024">
        <v>10</v>
      </c>
      <c r="Y7024">
        <v>2</v>
      </c>
      <c r="Z7024">
        <v>0</v>
      </c>
      <c r="AA7024">
        <v>11</v>
      </c>
      <c r="AB7024">
        <v>17</v>
      </c>
      <c r="AC7024">
        <v>5</v>
      </c>
      <c r="AD7024">
        <v>7</v>
      </c>
      <c r="AE7024">
        <v>3</v>
      </c>
      <c r="AF7024">
        <v>2</v>
      </c>
      <c r="AG7024">
        <v>0</v>
      </c>
      <c r="AH7024">
        <v>0</v>
      </c>
      <c r="AI7024">
        <v>2.2000000000000002</v>
      </c>
      <c r="AJ7024">
        <v>3.3</v>
      </c>
      <c r="AK7024">
        <v>3.4</v>
      </c>
    </row>
    <row r="7025" spans="1:37" x14ac:dyDescent="0.45">
      <c r="A7025" s="56"/>
      <c r="B7025" s="27">
        <v>44100</v>
      </c>
      <c r="C7025" s="16" t="s">
        <v>501</v>
      </c>
      <c r="D7025" s="16" t="s">
        <v>359</v>
      </c>
      <c r="E7025" s="13" t="s">
        <v>502</v>
      </c>
      <c r="F7025" s="16" t="s">
        <v>271</v>
      </c>
      <c r="G7025" t="s">
        <v>406</v>
      </c>
      <c r="H7025" s="14"/>
      <c r="I7025" t="s">
        <v>513</v>
      </c>
      <c r="J7025" s="14"/>
      <c r="K7025">
        <v>1</v>
      </c>
      <c r="L7025">
        <v>1</v>
      </c>
      <c r="M7025" t="s">
        <v>23</v>
      </c>
      <c r="N7025" s="14"/>
      <c r="O7025">
        <v>0</v>
      </c>
      <c r="P7025">
        <v>0</v>
      </c>
      <c r="Q7025" t="s">
        <v>23</v>
      </c>
      <c r="R7025" s="14"/>
      <c r="S7025" s="16">
        <f>Table2[[#This Row],[FTHG]]-Table2[[#This Row],[HTH]]</f>
        <v>1</v>
      </c>
      <c r="T7025" s="14">
        <f>Table2[[#This Row],[FTAG]]-Table2[[#This Row],[HTA]]</f>
        <v>1</v>
      </c>
      <c r="U7025" s="13" t="str">
        <f>IF(Table2[[#This Row],[SHH]]&gt;Table2[[#This Row],[SHA]],"H",IF(Table2[[#This Row],[HTH]]&lt;Table2[[#This Row],[HTA]],"A","D"))</f>
        <v>D</v>
      </c>
      <c r="V7025" s="14"/>
      <c r="W7025">
        <v>13</v>
      </c>
      <c r="X7025">
        <v>9</v>
      </c>
      <c r="Y7025">
        <v>5</v>
      </c>
      <c r="Z7025">
        <v>3</v>
      </c>
      <c r="AA7025">
        <v>17</v>
      </c>
      <c r="AB7025">
        <v>17</v>
      </c>
      <c r="AC7025">
        <v>5</v>
      </c>
      <c r="AD7025">
        <v>6</v>
      </c>
      <c r="AE7025">
        <v>1</v>
      </c>
      <c r="AF7025">
        <v>1</v>
      </c>
      <c r="AG7025">
        <v>0</v>
      </c>
      <c r="AH7025">
        <v>0</v>
      </c>
      <c r="AI7025">
        <v>2.2000000000000002</v>
      </c>
      <c r="AJ7025">
        <v>3.3</v>
      </c>
      <c r="AK7025">
        <v>3.4</v>
      </c>
    </row>
    <row r="7026" spans="1:37" x14ac:dyDescent="0.45">
      <c r="A7026" s="56"/>
      <c r="B7026" s="27">
        <v>44100</v>
      </c>
      <c r="C7026" s="16" t="s">
        <v>501</v>
      </c>
      <c r="D7026" s="16" t="s">
        <v>359</v>
      </c>
      <c r="E7026" s="13" t="s">
        <v>502</v>
      </c>
      <c r="F7026" s="16" t="s">
        <v>271</v>
      </c>
      <c r="G7026" t="s">
        <v>366</v>
      </c>
      <c r="H7026" s="14"/>
      <c r="I7026" t="s">
        <v>412</v>
      </c>
      <c r="J7026" s="14"/>
      <c r="K7026">
        <v>1</v>
      </c>
      <c r="L7026">
        <v>2</v>
      </c>
      <c r="M7026" t="s">
        <v>8</v>
      </c>
      <c r="N7026" s="14"/>
      <c r="O7026">
        <v>0</v>
      </c>
      <c r="P7026">
        <v>0</v>
      </c>
      <c r="Q7026" t="s">
        <v>23</v>
      </c>
      <c r="R7026" s="14"/>
      <c r="S7026" s="16">
        <f>Table2[[#This Row],[FTHG]]-Table2[[#This Row],[HTH]]</f>
        <v>1</v>
      </c>
      <c r="T7026" s="14">
        <f>Table2[[#This Row],[FTAG]]-Table2[[#This Row],[HTA]]</f>
        <v>2</v>
      </c>
      <c r="U7026" s="13" t="str">
        <f>IF(Table2[[#This Row],[SHH]]&gt;Table2[[#This Row],[SHA]],"H",IF(Table2[[#This Row],[HTH]]&lt;Table2[[#This Row],[HTA]],"A","D"))</f>
        <v>D</v>
      </c>
      <c r="V7026" s="14"/>
      <c r="W7026">
        <v>12</v>
      </c>
      <c r="X7026">
        <v>6</v>
      </c>
      <c r="Y7026">
        <v>5</v>
      </c>
      <c r="Z7026">
        <v>5</v>
      </c>
      <c r="AA7026">
        <v>15</v>
      </c>
      <c r="AB7026">
        <v>9</v>
      </c>
      <c r="AC7026">
        <v>6</v>
      </c>
      <c r="AD7026">
        <v>3</v>
      </c>
      <c r="AE7026">
        <v>2</v>
      </c>
      <c r="AF7026">
        <v>1</v>
      </c>
      <c r="AG7026">
        <v>0</v>
      </c>
      <c r="AH7026">
        <v>0</v>
      </c>
      <c r="AI7026">
        <v>2.1</v>
      </c>
      <c r="AJ7026">
        <v>3.4</v>
      </c>
      <c r="AK7026">
        <v>3.5</v>
      </c>
    </row>
    <row r="7027" spans="1:37" x14ac:dyDescent="0.45">
      <c r="A7027" s="56"/>
      <c r="B7027" s="27">
        <v>44100</v>
      </c>
      <c r="C7027" s="16" t="s">
        <v>501</v>
      </c>
      <c r="D7027" s="16" t="s">
        <v>359</v>
      </c>
      <c r="E7027" s="13" t="s">
        <v>502</v>
      </c>
      <c r="F7027" s="16" t="s">
        <v>271</v>
      </c>
      <c r="G7027" t="s">
        <v>506</v>
      </c>
      <c r="H7027" s="14"/>
      <c r="I7027" t="s">
        <v>403</v>
      </c>
      <c r="J7027" s="14"/>
      <c r="K7027">
        <v>0</v>
      </c>
      <c r="L7027">
        <v>4</v>
      </c>
      <c r="M7027" t="s">
        <v>8</v>
      </c>
      <c r="N7027" s="14"/>
      <c r="O7027">
        <v>0</v>
      </c>
      <c r="P7027">
        <v>3</v>
      </c>
      <c r="Q7027" t="s">
        <v>8</v>
      </c>
      <c r="R7027" s="14"/>
      <c r="S7027" s="16">
        <f>Table2[[#This Row],[FTHG]]-Table2[[#This Row],[HTH]]</f>
        <v>0</v>
      </c>
      <c r="T7027" s="14">
        <f>Table2[[#This Row],[FTAG]]-Table2[[#This Row],[HTA]]</f>
        <v>1</v>
      </c>
      <c r="U7027" s="13" t="str">
        <f>IF(Table2[[#This Row],[SHH]]&gt;Table2[[#This Row],[SHA]],"H",IF(Table2[[#This Row],[HTH]]&lt;Table2[[#This Row],[HTA]],"A","D"))</f>
        <v>A</v>
      </c>
      <c r="V7027" s="14"/>
      <c r="W7027">
        <v>15</v>
      </c>
      <c r="X7027">
        <v>23</v>
      </c>
      <c r="Y7027">
        <v>5</v>
      </c>
      <c r="Z7027">
        <v>10</v>
      </c>
      <c r="AA7027">
        <v>14</v>
      </c>
      <c r="AB7027">
        <v>11</v>
      </c>
      <c r="AC7027">
        <v>9</v>
      </c>
      <c r="AD7027">
        <v>4</v>
      </c>
      <c r="AE7027">
        <v>2</v>
      </c>
      <c r="AF7027">
        <v>3</v>
      </c>
      <c r="AG7027">
        <v>0</v>
      </c>
      <c r="AH7027">
        <v>0</v>
      </c>
      <c r="AI7027">
        <v>2.75</v>
      </c>
      <c r="AJ7027">
        <v>3.25</v>
      </c>
      <c r="AK7027">
        <v>2.62</v>
      </c>
    </row>
    <row r="7028" spans="1:37" x14ac:dyDescent="0.45">
      <c r="A7028" s="56"/>
      <c r="B7028" s="27">
        <v>44100</v>
      </c>
      <c r="C7028" s="16" t="s">
        <v>501</v>
      </c>
      <c r="D7028" s="16" t="s">
        <v>359</v>
      </c>
      <c r="E7028" s="13" t="s">
        <v>502</v>
      </c>
      <c r="F7028" s="16" t="s">
        <v>271</v>
      </c>
      <c r="G7028" t="s">
        <v>507</v>
      </c>
      <c r="H7028" s="14"/>
      <c r="I7028" t="s">
        <v>511</v>
      </c>
      <c r="J7028" s="14"/>
      <c r="K7028">
        <v>1</v>
      </c>
      <c r="L7028">
        <v>1</v>
      </c>
      <c r="M7028" t="s">
        <v>23</v>
      </c>
      <c r="N7028" s="14"/>
      <c r="O7028">
        <v>1</v>
      </c>
      <c r="P7028">
        <v>1</v>
      </c>
      <c r="Q7028" t="s">
        <v>23</v>
      </c>
      <c r="R7028" s="14"/>
      <c r="S7028" s="16">
        <f>Table2[[#This Row],[FTHG]]-Table2[[#This Row],[HTH]]</f>
        <v>0</v>
      </c>
      <c r="T7028" s="14">
        <f>Table2[[#This Row],[FTAG]]-Table2[[#This Row],[HTA]]</f>
        <v>0</v>
      </c>
      <c r="U7028" s="13" t="str">
        <f>IF(Table2[[#This Row],[SHH]]&gt;Table2[[#This Row],[SHA]],"H",IF(Table2[[#This Row],[HTH]]&lt;Table2[[#This Row],[HTA]],"A","D"))</f>
        <v>D</v>
      </c>
      <c r="V7028" s="14"/>
      <c r="W7028">
        <v>9</v>
      </c>
      <c r="X7028">
        <v>8</v>
      </c>
      <c r="Y7028">
        <v>3</v>
      </c>
      <c r="Z7028">
        <v>1</v>
      </c>
      <c r="AA7028">
        <v>11</v>
      </c>
      <c r="AB7028">
        <v>9</v>
      </c>
      <c r="AC7028">
        <v>3</v>
      </c>
      <c r="AD7028">
        <v>5</v>
      </c>
      <c r="AE7028">
        <v>3</v>
      </c>
      <c r="AF7028">
        <v>1</v>
      </c>
      <c r="AG7028">
        <v>0</v>
      </c>
      <c r="AH7028">
        <v>0</v>
      </c>
      <c r="AI7028">
        <v>3.5</v>
      </c>
      <c r="AJ7028">
        <v>3.3</v>
      </c>
      <c r="AK7028">
        <v>2.15</v>
      </c>
    </row>
    <row r="7029" spans="1:37" x14ac:dyDescent="0.45">
      <c r="A7029" s="56"/>
      <c r="B7029" s="27">
        <v>44100</v>
      </c>
      <c r="C7029" s="16" t="s">
        <v>501</v>
      </c>
      <c r="D7029" s="16" t="s">
        <v>359</v>
      </c>
      <c r="E7029" s="13" t="s">
        <v>502</v>
      </c>
      <c r="F7029" s="16" t="s">
        <v>271</v>
      </c>
      <c r="G7029" t="s">
        <v>508</v>
      </c>
      <c r="H7029" s="14"/>
      <c r="I7029" t="s">
        <v>351</v>
      </c>
      <c r="J7029" s="14"/>
      <c r="K7029">
        <v>0</v>
      </c>
      <c r="L7029">
        <v>1</v>
      </c>
      <c r="M7029" t="s">
        <v>8</v>
      </c>
      <c r="N7029" s="14"/>
      <c r="O7029">
        <v>0</v>
      </c>
      <c r="P7029">
        <v>1</v>
      </c>
      <c r="Q7029" t="s">
        <v>8</v>
      </c>
      <c r="R7029" s="14"/>
      <c r="S7029" s="16">
        <f>Table2[[#This Row],[FTHG]]-Table2[[#This Row],[HTH]]</f>
        <v>0</v>
      </c>
      <c r="T7029" s="14">
        <f>Table2[[#This Row],[FTAG]]-Table2[[#This Row],[HTA]]</f>
        <v>0</v>
      </c>
      <c r="U7029" s="13" t="str">
        <f>IF(Table2[[#This Row],[SHH]]&gt;Table2[[#This Row],[SHA]],"H",IF(Table2[[#This Row],[HTH]]&lt;Table2[[#This Row],[HTA]],"A","D"))</f>
        <v>A</v>
      </c>
      <c r="V7029" s="14"/>
      <c r="W7029">
        <v>14</v>
      </c>
      <c r="X7029">
        <v>15</v>
      </c>
      <c r="Y7029">
        <v>4</v>
      </c>
      <c r="Z7029">
        <v>4</v>
      </c>
      <c r="AA7029">
        <v>14</v>
      </c>
      <c r="AB7029">
        <v>16</v>
      </c>
      <c r="AC7029">
        <v>7</v>
      </c>
      <c r="AD7029">
        <v>7</v>
      </c>
      <c r="AE7029">
        <v>1</v>
      </c>
      <c r="AF7029">
        <v>3</v>
      </c>
      <c r="AG7029">
        <v>1</v>
      </c>
      <c r="AH7029">
        <v>0</v>
      </c>
      <c r="AI7029">
        <v>2.4500000000000002</v>
      </c>
      <c r="AJ7029">
        <v>3.2</v>
      </c>
      <c r="AK7029">
        <v>3</v>
      </c>
    </row>
    <row r="7030" spans="1:37" x14ac:dyDescent="0.45">
      <c r="A7030" s="56"/>
      <c r="B7030" s="27">
        <v>44100</v>
      </c>
      <c r="C7030" s="16" t="s">
        <v>501</v>
      </c>
      <c r="D7030" s="16" t="s">
        <v>359</v>
      </c>
      <c r="E7030" s="13" t="s">
        <v>502</v>
      </c>
      <c r="F7030" s="16" t="s">
        <v>271</v>
      </c>
      <c r="G7030" t="s">
        <v>438</v>
      </c>
      <c r="H7030" s="14"/>
      <c r="I7030" t="s">
        <v>344</v>
      </c>
      <c r="J7030" s="14"/>
      <c r="K7030">
        <v>1</v>
      </c>
      <c r="L7030">
        <v>1</v>
      </c>
      <c r="M7030" t="s">
        <v>23</v>
      </c>
      <c r="N7030" s="14"/>
      <c r="O7030">
        <v>1</v>
      </c>
      <c r="P7030">
        <v>1</v>
      </c>
      <c r="Q7030" t="s">
        <v>23</v>
      </c>
      <c r="R7030" s="14"/>
      <c r="S7030" s="16">
        <f>Table2[[#This Row],[FTHG]]-Table2[[#This Row],[HTH]]</f>
        <v>0</v>
      </c>
      <c r="T7030" s="14">
        <f>Table2[[#This Row],[FTAG]]-Table2[[#This Row],[HTA]]</f>
        <v>0</v>
      </c>
      <c r="U7030" s="13" t="str">
        <f>IF(Table2[[#This Row],[SHH]]&gt;Table2[[#This Row],[SHA]],"H",IF(Table2[[#This Row],[HTH]]&lt;Table2[[#This Row],[HTA]],"A","D"))</f>
        <v>D</v>
      </c>
      <c r="V7030" s="14"/>
      <c r="W7030">
        <v>14</v>
      </c>
      <c r="X7030">
        <v>7</v>
      </c>
      <c r="Y7030">
        <v>7</v>
      </c>
      <c r="Z7030">
        <v>2</v>
      </c>
      <c r="AA7030">
        <v>11</v>
      </c>
      <c r="AB7030">
        <v>12</v>
      </c>
      <c r="AC7030">
        <v>7</v>
      </c>
      <c r="AD7030">
        <v>5</v>
      </c>
      <c r="AE7030">
        <v>0</v>
      </c>
      <c r="AF7030">
        <v>1</v>
      </c>
      <c r="AG7030">
        <v>0</v>
      </c>
      <c r="AH7030">
        <v>0</v>
      </c>
      <c r="AI7030">
        <v>2.62</v>
      </c>
      <c r="AJ7030">
        <v>3.25</v>
      </c>
      <c r="AK7030">
        <v>2.75</v>
      </c>
    </row>
    <row r="7031" spans="1:37" x14ac:dyDescent="0.45">
      <c r="A7031" s="56"/>
      <c r="B7031" s="27">
        <v>44101</v>
      </c>
      <c r="C7031" s="16" t="s">
        <v>501</v>
      </c>
      <c r="D7031" s="16" t="s">
        <v>359</v>
      </c>
      <c r="E7031" s="13" t="s">
        <v>502</v>
      </c>
      <c r="F7031" s="16" t="s">
        <v>271</v>
      </c>
      <c r="G7031" t="s">
        <v>505</v>
      </c>
      <c r="H7031" s="14"/>
      <c r="I7031" t="s">
        <v>514</v>
      </c>
      <c r="J7031" s="14"/>
      <c r="K7031">
        <v>2</v>
      </c>
      <c r="L7031">
        <v>0</v>
      </c>
      <c r="M7031" t="s">
        <v>7</v>
      </c>
      <c r="N7031" s="14"/>
      <c r="O7031">
        <v>0</v>
      </c>
      <c r="P7031">
        <v>0</v>
      </c>
      <c r="Q7031" t="s">
        <v>23</v>
      </c>
      <c r="R7031" s="14"/>
      <c r="S7031" s="16">
        <f>Table2[[#This Row],[FTHG]]-Table2[[#This Row],[HTH]]</f>
        <v>2</v>
      </c>
      <c r="T7031" s="14">
        <f>Table2[[#This Row],[FTAG]]-Table2[[#This Row],[HTA]]</f>
        <v>0</v>
      </c>
      <c r="U7031" s="13" t="str">
        <f>IF(Table2[[#This Row],[SHH]]&gt;Table2[[#This Row],[SHA]],"H",IF(Table2[[#This Row],[HTH]]&lt;Table2[[#This Row],[HTA]],"A","D"))</f>
        <v>H</v>
      </c>
      <c r="V7031" s="14"/>
      <c r="W7031">
        <v>16</v>
      </c>
      <c r="X7031">
        <v>7</v>
      </c>
      <c r="Y7031">
        <v>3</v>
      </c>
      <c r="Z7031">
        <v>2</v>
      </c>
      <c r="AA7031">
        <v>12</v>
      </c>
      <c r="AB7031">
        <v>19</v>
      </c>
      <c r="AC7031">
        <v>6</v>
      </c>
      <c r="AD7031">
        <v>2</v>
      </c>
      <c r="AE7031">
        <v>2</v>
      </c>
      <c r="AF7031">
        <v>1</v>
      </c>
      <c r="AG7031">
        <v>0</v>
      </c>
      <c r="AH7031">
        <v>0</v>
      </c>
      <c r="AI7031">
        <v>2.5499999999999998</v>
      </c>
      <c r="AJ7031">
        <v>3.25</v>
      </c>
      <c r="AK7031">
        <v>2.87</v>
      </c>
    </row>
    <row r="7032" spans="1:37" x14ac:dyDescent="0.45">
      <c r="A7032" s="56"/>
      <c r="B7032" s="27">
        <v>44101</v>
      </c>
      <c r="C7032" s="16" t="s">
        <v>501</v>
      </c>
      <c r="D7032" s="16" t="s">
        <v>359</v>
      </c>
      <c r="E7032" s="13" t="s">
        <v>502</v>
      </c>
      <c r="F7032" s="16" t="s">
        <v>271</v>
      </c>
      <c r="G7032" t="s">
        <v>341</v>
      </c>
      <c r="H7032" s="14"/>
      <c r="I7032" t="s">
        <v>369</v>
      </c>
      <c r="J7032" s="14"/>
      <c r="K7032">
        <v>1</v>
      </c>
      <c r="L7032">
        <v>0</v>
      </c>
      <c r="M7032" t="s">
        <v>7</v>
      </c>
      <c r="N7032" s="14"/>
      <c r="O7032">
        <v>1</v>
      </c>
      <c r="P7032">
        <v>0</v>
      </c>
      <c r="Q7032" t="s">
        <v>7</v>
      </c>
      <c r="R7032" s="14"/>
      <c r="S7032" s="16">
        <f>Table2[[#This Row],[FTHG]]-Table2[[#This Row],[HTH]]</f>
        <v>0</v>
      </c>
      <c r="T7032" s="14">
        <f>Table2[[#This Row],[FTAG]]-Table2[[#This Row],[HTA]]</f>
        <v>0</v>
      </c>
      <c r="U7032" s="13" t="str">
        <f>IF(Table2[[#This Row],[SHH]]&gt;Table2[[#This Row],[SHA]],"H",IF(Table2[[#This Row],[HTH]]&lt;Table2[[#This Row],[HTA]],"A","D"))</f>
        <v>D</v>
      </c>
      <c r="V7032" s="14"/>
      <c r="W7032">
        <v>13</v>
      </c>
      <c r="X7032">
        <v>14</v>
      </c>
      <c r="Y7032">
        <v>5</v>
      </c>
      <c r="Z7032">
        <v>5</v>
      </c>
      <c r="AA7032">
        <v>8</v>
      </c>
      <c r="AB7032">
        <v>13</v>
      </c>
      <c r="AC7032">
        <v>3</v>
      </c>
      <c r="AD7032">
        <v>8</v>
      </c>
      <c r="AE7032">
        <v>1</v>
      </c>
      <c r="AF7032">
        <v>1</v>
      </c>
      <c r="AG7032">
        <v>0</v>
      </c>
      <c r="AH7032">
        <v>0</v>
      </c>
      <c r="AI7032">
        <v>2.4</v>
      </c>
      <c r="AJ7032">
        <v>3.4</v>
      </c>
      <c r="AK7032">
        <v>2.9</v>
      </c>
    </row>
    <row r="7033" spans="1:37" x14ac:dyDescent="0.45">
      <c r="A7033" s="56"/>
      <c r="B7033" s="27">
        <v>44106</v>
      </c>
      <c r="C7033" s="16" t="s">
        <v>501</v>
      </c>
      <c r="D7033" s="16" t="s">
        <v>359</v>
      </c>
      <c r="E7033" s="13" t="s">
        <v>502</v>
      </c>
      <c r="F7033" s="16" t="s">
        <v>271</v>
      </c>
      <c r="G7033" t="s">
        <v>509</v>
      </c>
      <c r="H7033" s="14"/>
      <c r="I7033" t="s">
        <v>341</v>
      </c>
      <c r="J7033" s="14"/>
      <c r="K7033">
        <v>1</v>
      </c>
      <c r="L7033">
        <v>3</v>
      </c>
      <c r="M7033" t="s">
        <v>8</v>
      </c>
      <c r="N7033" s="14"/>
      <c r="O7033">
        <v>1</v>
      </c>
      <c r="P7033">
        <v>1</v>
      </c>
      <c r="Q7033" t="s">
        <v>23</v>
      </c>
      <c r="R7033" s="14"/>
      <c r="S7033" s="16">
        <f>Table2[[#This Row],[FTHG]]-Table2[[#This Row],[HTH]]</f>
        <v>0</v>
      </c>
      <c r="T7033" s="14">
        <f>Table2[[#This Row],[FTAG]]-Table2[[#This Row],[HTA]]</f>
        <v>2</v>
      </c>
      <c r="U7033" s="13" t="str">
        <f>IF(Table2[[#This Row],[SHH]]&gt;Table2[[#This Row],[SHA]],"H",IF(Table2[[#This Row],[HTH]]&lt;Table2[[#This Row],[HTA]],"A","D"))</f>
        <v>D</v>
      </c>
      <c r="V7033" s="14"/>
      <c r="W7033">
        <v>5</v>
      </c>
      <c r="X7033">
        <v>19</v>
      </c>
      <c r="Y7033">
        <v>2</v>
      </c>
      <c r="Z7033">
        <v>10</v>
      </c>
      <c r="AA7033">
        <v>10</v>
      </c>
      <c r="AB7033">
        <v>13</v>
      </c>
      <c r="AC7033">
        <v>1</v>
      </c>
      <c r="AD7033">
        <v>6</v>
      </c>
      <c r="AE7033">
        <v>1</v>
      </c>
      <c r="AF7033">
        <v>3</v>
      </c>
      <c r="AG7033">
        <v>1</v>
      </c>
      <c r="AH7033">
        <v>0</v>
      </c>
      <c r="AI7033">
        <v>3.7</v>
      </c>
      <c r="AJ7033">
        <v>3.3</v>
      </c>
      <c r="AK7033">
        <v>2.1</v>
      </c>
    </row>
    <row r="7034" spans="1:37" x14ac:dyDescent="0.45">
      <c r="A7034" s="56"/>
      <c r="B7034" s="27">
        <v>44107</v>
      </c>
      <c r="C7034" s="16" t="s">
        <v>501</v>
      </c>
      <c r="D7034" s="16" t="s">
        <v>359</v>
      </c>
      <c r="E7034" s="13" t="s">
        <v>502</v>
      </c>
      <c r="F7034" s="16" t="s">
        <v>271</v>
      </c>
      <c r="G7034" t="s">
        <v>369</v>
      </c>
      <c r="H7034" s="14"/>
      <c r="I7034" t="s">
        <v>506</v>
      </c>
      <c r="J7034" s="14"/>
      <c r="K7034">
        <v>0</v>
      </c>
      <c r="L7034">
        <v>1</v>
      </c>
      <c r="M7034" t="s">
        <v>8</v>
      </c>
      <c r="N7034" s="14"/>
      <c r="O7034">
        <v>0</v>
      </c>
      <c r="P7034">
        <v>0</v>
      </c>
      <c r="Q7034" t="s">
        <v>23</v>
      </c>
      <c r="R7034" s="14"/>
      <c r="S7034" s="16">
        <f>Table2[[#This Row],[FTHG]]-Table2[[#This Row],[HTH]]</f>
        <v>0</v>
      </c>
      <c r="T7034" s="14">
        <f>Table2[[#This Row],[FTAG]]-Table2[[#This Row],[HTA]]</f>
        <v>1</v>
      </c>
      <c r="U7034" s="13" t="str">
        <f>IF(Table2[[#This Row],[SHH]]&gt;Table2[[#This Row],[SHA]],"H",IF(Table2[[#This Row],[HTH]]&lt;Table2[[#This Row],[HTA]],"A","D"))</f>
        <v>D</v>
      </c>
      <c r="V7034" s="14"/>
      <c r="W7034">
        <v>13</v>
      </c>
      <c r="X7034">
        <v>9</v>
      </c>
      <c r="Y7034">
        <v>5</v>
      </c>
      <c r="Z7034">
        <v>3</v>
      </c>
      <c r="AA7034">
        <v>13</v>
      </c>
      <c r="AB7034">
        <v>6</v>
      </c>
      <c r="AC7034">
        <v>7</v>
      </c>
      <c r="AD7034">
        <v>2</v>
      </c>
      <c r="AE7034">
        <v>3</v>
      </c>
      <c r="AF7034">
        <v>2</v>
      </c>
      <c r="AG7034">
        <v>0</v>
      </c>
      <c r="AH7034">
        <v>0</v>
      </c>
      <c r="AI7034">
        <v>1.65</v>
      </c>
      <c r="AJ7034">
        <v>4</v>
      </c>
      <c r="AK7034">
        <v>5</v>
      </c>
    </row>
    <row r="7035" spans="1:37" x14ac:dyDescent="0.45">
      <c r="A7035" s="56"/>
      <c r="B7035" s="27">
        <v>44107</v>
      </c>
      <c r="C7035" s="16" t="s">
        <v>501</v>
      </c>
      <c r="D7035" s="16" t="s">
        <v>359</v>
      </c>
      <c r="E7035" s="13" t="s">
        <v>502</v>
      </c>
      <c r="F7035" s="16" t="s">
        <v>271</v>
      </c>
      <c r="G7035" t="s">
        <v>403</v>
      </c>
      <c r="H7035" s="14"/>
      <c r="I7035" t="s">
        <v>366</v>
      </c>
      <c r="J7035" s="14"/>
      <c r="K7035">
        <v>0</v>
      </c>
      <c r="L7035">
        <v>0</v>
      </c>
      <c r="M7035" t="s">
        <v>23</v>
      </c>
      <c r="N7035" s="14"/>
      <c r="O7035">
        <v>0</v>
      </c>
      <c r="P7035">
        <v>0</v>
      </c>
      <c r="Q7035" t="s">
        <v>23</v>
      </c>
      <c r="R7035" s="14"/>
      <c r="S7035" s="16">
        <f>Table2[[#This Row],[FTHG]]-Table2[[#This Row],[HTH]]</f>
        <v>0</v>
      </c>
      <c r="T7035" s="14">
        <f>Table2[[#This Row],[FTAG]]-Table2[[#This Row],[HTA]]</f>
        <v>0</v>
      </c>
      <c r="U7035" s="13" t="str">
        <f>IF(Table2[[#This Row],[SHH]]&gt;Table2[[#This Row],[SHA]],"H",IF(Table2[[#This Row],[HTH]]&lt;Table2[[#This Row],[HTA]],"A","D"))</f>
        <v>D</v>
      </c>
      <c r="V7035" s="14"/>
      <c r="W7035">
        <v>16</v>
      </c>
      <c r="X7035">
        <v>16</v>
      </c>
      <c r="Y7035">
        <v>6</v>
      </c>
      <c r="Z7035">
        <v>5</v>
      </c>
      <c r="AA7035">
        <v>13</v>
      </c>
      <c r="AB7035">
        <v>15</v>
      </c>
      <c r="AC7035">
        <v>5</v>
      </c>
      <c r="AD7035">
        <v>6</v>
      </c>
      <c r="AE7035">
        <v>1</v>
      </c>
      <c r="AF7035">
        <v>2</v>
      </c>
      <c r="AG7035">
        <v>0</v>
      </c>
      <c r="AH7035">
        <v>1</v>
      </c>
      <c r="AI7035">
        <v>2.2000000000000002</v>
      </c>
      <c r="AJ7035">
        <v>3.25</v>
      </c>
      <c r="AK7035">
        <v>3.5</v>
      </c>
    </row>
    <row r="7036" spans="1:37" x14ac:dyDescent="0.45">
      <c r="A7036" s="56"/>
      <c r="B7036" s="27">
        <v>44107</v>
      </c>
      <c r="C7036" s="16" t="s">
        <v>501</v>
      </c>
      <c r="D7036" s="16" t="s">
        <v>359</v>
      </c>
      <c r="E7036" s="13" t="s">
        <v>502</v>
      </c>
      <c r="F7036" s="16" t="s">
        <v>271</v>
      </c>
      <c r="G7036" t="s">
        <v>512</v>
      </c>
      <c r="H7036" s="14"/>
      <c r="I7036" t="s">
        <v>503</v>
      </c>
      <c r="J7036" s="14"/>
      <c r="K7036">
        <v>2</v>
      </c>
      <c r="L7036">
        <v>0</v>
      </c>
      <c r="M7036" t="s">
        <v>7</v>
      </c>
      <c r="N7036" s="14"/>
      <c r="O7036">
        <v>0</v>
      </c>
      <c r="P7036">
        <v>0</v>
      </c>
      <c r="Q7036" t="s">
        <v>23</v>
      </c>
      <c r="R7036" s="14"/>
      <c r="S7036" s="16">
        <f>Table2[[#This Row],[FTHG]]-Table2[[#This Row],[HTH]]</f>
        <v>2</v>
      </c>
      <c r="T7036" s="14">
        <f>Table2[[#This Row],[FTAG]]-Table2[[#This Row],[HTA]]</f>
        <v>0</v>
      </c>
      <c r="U7036" s="13" t="str">
        <f>IF(Table2[[#This Row],[SHH]]&gt;Table2[[#This Row],[SHA]],"H",IF(Table2[[#This Row],[HTH]]&lt;Table2[[#This Row],[HTA]],"A","D"))</f>
        <v>H</v>
      </c>
      <c r="V7036" s="14"/>
      <c r="W7036">
        <v>16</v>
      </c>
      <c r="X7036">
        <v>5</v>
      </c>
      <c r="Y7036">
        <v>7</v>
      </c>
      <c r="Z7036">
        <v>1</v>
      </c>
      <c r="AA7036">
        <v>10</v>
      </c>
      <c r="AB7036">
        <v>18</v>
      </c>
      <c r="AC7036">
        <v>7</v>
      </c>
      <c r="AD7036">
        <v>4</v>
      </c>
      <c r="AE7036">
        <v>1</v>
      </c>
      <c r="AF7036">
        <v>1</v>
      </c>
      <c r="AG7036">
        <v>0</v>
      </c>
      <c r="AH7036">
        <v>0</v>
      </c>
      <c r="AI7036">
        <v>1.72</v>
      </c>
      <c r="AJ7036">
        <v>3.6</v>
      </c>
      <c r="AK7036">
        <v>5</v>
      </c>
    </row>
    <row r="7037" spans="1:37" x14ac:dyDescent="0.45">
      <c r="A7037" s="56"/>
      <c r="B7037" s="27">
        <v>44107</v>
      </c>
      <c r="C7037" s="16" t="s">
        <v>501</v>
      </c>
      <c r="D7037" s="16" t="s">
        <v>359</v>
      </c>
      <c r="E7037" s="13" t="s">
        <v>502</v>
      </c>
      <c r="F7037" s="16" t="s">
        <v>271</v>
      </c>
      <c r="G7037" t="s">
        <v>344</v>
      </c>
      <c r="H7037" s="14"/>
      <c r="I7037" t="s">
        <v>504</v>
      </c>
      <c r="J7037" s="14"/>
      <c r="K7037">
        <v>2</v>
      </c>
      <c r="L7037">
        <v>1</v>
      </c>
      <c r="M7037" t="s">
        <v>7</v>
      </c>
      <c r="N7037" s="14"/>
      <c r="O7037">
        <v>1</v>
      </c>
      <c r="P7037">
        <v>0</v>
      </c>
      <c r="Q7037" t="s">
        <v>7</v>
      </c>
      <c r="R7037" s="14"/>
      <c r="S7037" s="16">
        <f>Table2[[#This Row],[FTHG]]-Table2[[#This Row],[HTH]]</f>
        <v>1</v>
      </c>
      <c r="T7037" s="14">
        <f>Table2[[#This Row],[FTAG]]-Table2[[#This Row],[HTA]]</f>
        <v>1</v>
      </c>
      <c r="U7037" s="13" t="str">
        <f>IF(Table2[[#This Row],[SHH]]&gt;Table2[[#This Row],[SHA]],"H",IF(Table2[[#This Row],[HTH]]&lt;Table2[[#This Row],[HTA]],"A","D"))</f>
        <v>D</v>
      </c>
      <c r="V7037" s="14"/>
      <c r="W7037">
        <v>13</v>
      </c>
      <c r="X7037">
        <v>13</v>
      </c>
      <c r="Y7037">
        <v>6</v>
      </c>
      <c r="Z7037">
        <v>1</v>
      </c>
      <c r="AA7037">
        <v>17</v>
      </c>
      <c r="AB7037">
        <v>11</v>
      </c>
      <c r="AC7037">
        <v>4</v>
      </c>
      <c r="AD7037">
        <v>3</v>
      </c>
      <c r="AE7037">
        <v>6</v>
      </c>
      <c r="AF7037">
        <v>2</v>
      </c>
      <c r="AG7037">
        <v>0</v>
      </c>
      <c r="AH7037">
        <v>0</v>
      </c>
      <c r="AI7037">
        <v>2.2000000000000002</v>
      </c>
      <c r="AJ7037">
        <v>3.4</v>
      </c>
      <c r="AK7037">
        <v>3.3</v>
      </c>
    </row>
    <row r="7038" spans="1:37" x14ac:dyDescent="0.45">
      <c r="A7038" s="56"/>
      <c r="B7038" s="27">
        <v>44107</v>
      </c>
      <c r="C7038" s="16" t="s">
        <v>501</v>
      </c>
      <c r="D7038" s="16" t="s">
        <v>359</v>
      </c>
      <c r="E7038" s="13" t="s">
        <v>502</v>
      </c>
      <c r="F7038" s="16" t="s">
        <v>271</v>
      </c>
      <c r="G7038" t="s">
        <v>510</v>
      </c>
      <c r="H7038" s="14"/>
      <c r="I7038" t="s">
        <v>505</v>
      </c>
      <c r="J7038" s="14"/>
      <c r="K7038">
        <v>1</v>
      </c>
      <c r="L7038">
        <v>2</v>
      </c>
      <c r="M7038" t="s">
        <v>8</v>
      </c>
      <c r="N7038" s="14"/>
      <c r="O7038">
        <v>1</v>
      </c>
      <c r="P7038">
        <v>2</v>
      </c>
      <c r="Q7038" t="s">
        <v>8</v>
      </c>
      <c r="R7038" s="14"/>
      <c r="S7038" s="16">
        <f>Table2[[#This Row],[FTHG]]-Table2[[#This Row],[HTH]]</f>
        <v>0</v>
      </c>
      <c r="T7038" s="14">
        <f>Table2[[#This Row],[FTAG]]-Table2[[#This Row],[HTA]]</f>
        <v>0</v>
      </c>
      <c r="U7038" s="13" t="str">
        <f>IF(Table2[[#This Row],[SHH]]&gt;Table2[[#This Row],[SHA]],"H",IF(Table2[[#This Row],[HTH]]&lt;Table2[[#This Row],[HTA]],"A","D"))</f>
        <v>A</v>
      </c>
      <c r="V7038" s="14"/>
      <c r="W7038">
        <v>21</v>
      </c>
      <c r="X7038">
        <v>7</v>
      </c>
      <c r="Y7038">
        <v>6</v>
      </c>
      <c r="Z7038">
        <v>5</v>
      </c>
      <c r="AA7038">
        <v>13</v>
      </c>
      <c r="AB7038">
        <v>9</v>
      </c>
      <c r="AC7038">
        <v>11</v>
      </c>
      <c r="AD7038">
        <v>5</v>
      </c>
      <c r="AE7038">
        <v>0</v>
      </c>
      <c r="AF7038">
        <v>2</v>
      </c>
      <c r="AG7038">
        <v>0</v>
      </c>
      <c r="AH7038">
        <v>0</v>
      </c>
      <c r="AI7038">
        <v>2.62</v>
      </c>
      <c r="AJ7038">
        <v>3.3</v>
      </c>
      <c r="AK7038">
        <v>2.7</v>
      </c>
    </row>
    <row r="7039" spans="1:37" x14ac:dyDescent="0.45">
      <c r="A7039" s="56"/>
      <c r="B7039" s="27">
        <v>44107</v>
      </c>
      <c r="C7039" s="16" t="s">
        <v>501</v>
      </c>
      <c r="D7039" s="16" t="s">
        <v>359</v>
      </c>
      <c r="E7039" s="13" t="s">
        <v>502</v>
      </c>
      <c r="F7039" s="16" t="s">
        <v>271</v>
      </c>
      <c r="G7039" t="s">
        <v>412</v>
      </c>
      <c r="H7039" s="14"/>
      <c r="I7039" t="s">
        <v>346</v>
      </c>
      <c r="J7039" s="14"/>
      <c r="K7039">
        <v>1</v>
      </c>
      <c r="L7039">
        <v>0</v>
      </c>
      <c r="M7039" t="s">
        <v>7</v>
      </c>
      <c r="N7039" s="14"/>
      <c r="O7039">
        <v>1</v>
      </c>
      <c r="P7039">
        <v>0</v>
      </c>
      <c r="Q7039" t="s">
        <v>7</v>
      </c>
      <c r="R7039" s="14"/>
      <c r="S7039" s="16">
        <f>Table2[[#This Row],[FTHG]]-Table2[[#This Row],[HTH]]</f>
        <v>0</v>
      </c>
      <c r="T7039" s="14">
        <f>Table2[[#This Row],[FTAG]]-Table2[[#This Row],[HTA]]</f>
        <v>0</v>
      </c>
      <c r="U7039" s="13" t="str">
        <f>IF(Table2[[#This Row],[SHH]]&gt;Table2[[#This Row],[SHA]],"H",IF(Table2[[#This Row],[HTH]]&lt;Table2[[#This Row],[HTA]],"A","D"))</f>
        <v>D</v>
      </c>
      <c r="V7039" s="14"/>
      <c r="W7039">
        <v>9</v>
      </c>
      <c r="X7039">
        <v>11</v>
      </c>
      <c r="Y7039">
        <v>4</v>
      </c>
      <c r="Z7039">
        <v>2</v>
      </c>
      <c r="AA7039">
        <v>13</v>
      </c>
      <c r="AB7039">
        <v>19</v>
      </c>
      <c r="AC7039">
        <v>1</v>
      </c>
      <c r="AD7039">
        <v>6</v>
      </c>
      <c r="AE7039">
        <v>3</v>
      </c>
      <c r="AF7039">
        <v>3</v>
      </c>
      <c r="AG7039">
        <v>0</v>
      </c>
      <c r="AH7039">
        <v>0</v>
      </c>
      <c r="AI7039">
        <v>3.4</v>
      </c>
      <c r="AJ7039">
        <v>3.2</v>
      </c>
      <c r="AK7039">
        <v>2.25</v>
      </c>
    </row>
    <row r="7040" spans="1:37" x14ac:dyDescent="0.45">
      <c r="A7040" s="56"/>
      <c r="B7040" s="27">
        <v>44107</v>
      </c>
      <c r="C7040" s="16" t="s">
        <v>501</v>
      </c>
      <c r="D7040" s="16" t="s">
        <v>359</v>
      </c>
      <c r="E7040" s="13" t="s">
        <v>502</v>
      </c>
      <c r="F7040" s="16" t="s">
        <v>271</v>
      </c>
      <c r="G7040" t="s">
        <v>513</v>
      </c>
      <c r="H7040" s="14"/>
      <c r="I7040" t="s">
        <v>362</v>
      </c>
      <c r="J7040" s="14"/>
      <c r="K7040">
        <v>1</v>
      </c>
      <c r="L7040">
        <v>1</v>
      </c>
      <c r="M7040" t="s">
        <v>23</v>
      </c>
      <c r="N7040" s="14"/>
      <c r="O7040">
        <v>1</v>
      </c>
      <c r="P7040">
        <v>0</v>
      </c>
      <c r="Q7040" t="s">
        <v>7</v>
      </c>
      <c r="R7040" s="14"/>
      <c r="S7040" s="16">
        <f>Table2[[#This Row],[FTHG]]-Table2[[#This Row],[HTH]]</f>
        <v>0</v>
      </c>
      <c r="T7040" s="14">
        <f>Table2[[#This Row],[FTAG]]-Table2[[#This Row],[HTA]]</f>
        <v>1</v>
      </c>
      <c r="U7040" s="13" t="str">
        <f>IF(Table2[[#This Row],[SHH]]&gt;Table2[[#This Row],[SHA]],"H",IF(Table2[[#This Row],[HTH]]&lt;Table2[[#This Row],[HTA]],"A","D"))</f>
        <v>D</v>
      </c>
      <c r="V7040" s="14"/>
      <c r="W7040">
        <v>5</v>
      </c>
      <c r="X7040">
        <v>11</v>
      </c>
      <c r="Y7040">
        <v>2</v>
      </c>
      <c r="Z7040">
        <v>1</v>
      </c>
      <c r="AA7040">
        <v>17</v>
      </c>
      <c r="AB7040">
        <v>12</v>
      </c>
      <c r="AC7040">
        <v>2</v>
      </c>
      <c r="AD7040">
        <v>6</v>
      </c>
      <c r="AE7040">
        <v>1</v>
      </c>
      <c r="AF7040">
        <v>1</v>
      </c>
      <c r="AG7040">
        <v>0</v>
      </c>
      <c r="AH7040">
        <v>0</v>
      </c>
      <c r="AI7040">
        <v>2.37</v>
      </c>
      <c r="AJ7040">
        <v>3.1</v>
      </c>
      <c r="AK7040">
        <v>3.25</v>
      </c>
    </row>
    <row r="7041" spans="1:37" x14ac:dyDescent="0.45">
      <c r="A7041" s="56"/>
      <c r="B7041" s="27">
        <v>44107</v>
      </c>
      <c r="C7041" s="16" t="s">
        <v>501</v>
      </c>
      <c r="D7041" s="16" t="s">
        <v>359</v>
      </c>
      <c r="E7041" s="13" t="s">
        <v>502</v>
      </c>
      <c r="F7041" s="16" t="s">
        <v>271</v>
      </c>
      <c r="G7041" t="s">
        <v>514</v>
      </c>
      <c r="H7041" s="14"/>
      <c r="I7041" t="s">
        <v>438</v>
      </c>
      <c r="J7041" s="14"/>
      <c r="K7041">
        <v>1</v>
      </c>
      <c r="L7041">
        <v>1</v>
      </c>
      <c r="M7041" t="s">
        <v>23</v>
      </c>
      <c r="N7041" s="14"/>
      <c r="O7041">
        <v>0</v>
      </c>
      <c r="P7041">
        <v>0</v>
      </c>
      <c r="Q7041" t="s">
        <v>23</v>
      </c>
      <c r="R7041" s="14"/>
      <c r="S7041" s="16">
        <f>Table2[[#This Row],[FTHG]]-Table2[[#This Row],[HTH]]</f>
        <v>1</v>
      </c>
      <c r="T7041" s="14">
        <f>Table2[[#This Row],[FTAG]]-Table2[[#This Row],[HTA]]</f>
        <v>1</v>
      </c>
      <c r="U7041" s="13" t="str">
        <f>IF(Table2[[#This Row],[SHH]]&gt;Table2[[#This Row],[SHA]],"H",IF(Table2[[#This Row],[HTH]]&lt;Table2[[#This Row],[HTA]],"A","D"))</f>
        <v>D</v>
      </c>
      <c r="V7041" s="14"/>
      <c r="W7041">
        <v>11</v>
      </c>
      <c r="X7041">
        <v>9</v>
      </c>
      <c r="Y7041">
        <v>2</v>
      </c>
      <c r="Z7041">
        <v>2</v>
      </c>
      <c r="AA7041">
        <v>11</v>
      </c>
      <c r="AB7041">
        <v>13</v>
      </c>
      <c r="AC7041">
        <v>5</v>
      </c>
      <c r="AD7041">
        <v>7</v>
      </c>
      <c r="AE7041">
        <v>2</v>
      </c>
      <c r="AF7041">
        <v>1</v>
      </c>
      <c r="AG7041">
        <v>0</v>
      </c>
      <c r="AH7041">
        <v>0</v>
      </c>
      <c r="AI7041">
        <v>2</v>
      </c>
      <c r="AJ7041">
        <v>3.5</v>
      </c>
      <c r="AK7041">
        <v>3.8</v>
      </c>
    </row>
    <row r="7042" spans="1:37" x14ac:dyDescent="0.45">
      <c r="A7042" s="56"/>
      <c r="B7042" s="27">
        <v>44107</v>
      </c>
      <c r="C7042" s="16" t="s">
        <v>501</v>
      </c>
      <c r="D7042" s="16" t="s">
        <v>359</v>
      </c>
      <c r="E7042" s="13" t="s">
        <v>502</v>
      </c>
      <c r="F7042" s="16" t="s">
        <v>271</v>
      </c>
      <c r="G7042" t="s">
        <v>350</v>
      </c>
      <c r="H7042" s="14"/>
      <c r="I7042" t="s">
        <v>507</v>
      </c>
      <c r="J7042" s="14"/>
      <c r="K7042">
        <v>2</v>
      </c>
      <c r="L7042">
        <v>1</v>
      </c>
      <c r="M7042" t="s">
        <v>7</v>
      </c>
      <c r="N7042" s="14"/>
      <c r="O7042">
        <v>0</v>
      </c>
      <c r="P7042">
        <v>0</v>
      </c>
      <c r="Q7042" t="s">
        <v>23</v>
      </c>
      <c r="R7042" s="14"/>
      <c r="S7042" s="16">
        <f>Table2[[#This Row],[FTHG]]-Table2[[#This Row],[HTH]]</f>
        <v>2</v>
      </c>
      <c r="T7042" s="14">
        <f>Table2[[#This Row],[FTAG]]-Table2[[#This Row],[HTA]]</f>
        <v>1</v>
      </c>
      <c r="U7042" s="13" t="str">
        <f>IF(Table2[[#This Row],[SHH]]&gt;Table2[[#This Row],[SHA]],"H",IF(Table2[[#This Row],[HTH]]&lt;Table2[[#This Row],[HTA]],"A","D"))</f>
        <v>H</v>
      </c>
      <c r="V7042" s="14"/>
      <c r="W7042">
        <v>14</v>
      </c>
      <c r="X7042">
        <v>12</v>
      </c>
      <c r="Y7042">
        <v>4</v>
      </c>
      <c r="Z7042">
        <v>5</v>
      </c>
      <c r="AA7042">
        <v>6</v>
      </c>
      <c r="AB7042">
        <v>12</v>
      </c>
      <c r="AC7042">
        <v>5</v>
      </c>
      <c r="AD7042">
        <v>7</v>
      </c>
      <c r="AE7042">
        <v>1</v>
      </c>
      <c r="AF7042">
        <v>1</v>
      </c>
      <c r="AG7042">
        <v>0</v>
      </c>
      <c r="AH7042">
        <v>0</v>
      </c>
      <c r="AI7042">
        <v>2.37</v>
      </c>
      <c r="AJ7042">
        <v>3.1</v>
      </c>
      <c r="AK7042">
        <v>3.25</v>
      </c>
    </row>
    <row r="7043" spans="1:37" x14ac:dyDescent="0.45">
      <c r="A7043" s="56"/>
      <c r="B7043" s="27">
        <v>44108</v>
      </c>
      <c r="C7043" s="16" t="s">
        <v>501</v>
      </c>
      <c r="D7043" s="16" t="s">
        <v>359</v>
      </c>
      <c r="E7043" s="13" t="s">
        <v>502</v>
      </c>
      <c r="F7043" s="16" t="s">
        <v>271</v>
      </c>
      <c r="G7043" t="s">
        <v>511</v>
      </c>
      <c r="H7043" s="14"/>
      <c r="I7043" t="s">
        <v>508</v>
      </c>
      <c r="J7043" s="14"/>
      <c r="K7043">
        <v>2</v>
      </c>
      <c r="L7043">
        <v>4</v>
      </c>
      <c r="M7043" t="s">
        <v>8</v>
      </c>
      <c r="N7043" s="14"/>
      <c r="O7043">
        <v>2</v>
      </c>
      <c r="P7043">
        <v>0</v>
      </c>
      <c r="Q7043" t="s">
        <v>7</v>
      </c>
      <c r="R7043" s="14"/>
      <c r="S7043" s="16">
        <f>Table2[[#This Row],[FTHG]]-Table2[[#This Row],[HTH]]</f>
        <v>0</v>
      </c>
      <c r="T7043" s="14">
        <f>Table2[[#This Row],[FTAG]]-Table2[[#This Row],[HTA]]</f>
        <v>4</v>
      </c>
      <c r="U7043" s="13" t="str">
        <f>IF(Table2[[#This Row],[SHH]]&gt;Table2[[#This Row],[SHA]],"H",IF(Table2[[#This Row],[HTH]]&lt;Table2[[#This Row],[HTA]],"A","D"))</f>
        <v>D</v>
      </c>
      <c r="V7043" s="14"/>
      <c r="W7043">
        <v>13</v>
      </c>
      <c r="X7043">
        <v>12</v>
      </c>
      <c r="Y7043">
        <v>4</v>
      </c>
      <c r="Z7043">
        <v>7</v>
      </c>
      <c r="AA7043">
        <v>10</v>
      </c>
      <c r="AB7043">
        <v>9</v>
      </c>
      <c r="AC7043">
        <v>4</v>
      </c>
      <c r="AD7043">
        <v>4</v>
      </c>
      <c r="AE7043">
        <v>0</v>
      </c>
      <c r="AF7043">
        <v>0</v>
      </c>
      <c r="AG7043">
        <v>0</v>
      </c>
      <c r="AH7043">
        <v>0</v>
      </c>
      <c r="AI7043">
        <v>1.7</v>
      </c>
      <c r="AJ7043">
        <v>3.8</v>
      </c>
      <c r="AK7043">
        <v>5</v>
      </c>
    </row>
    <row r="7044" spans="1:37" x14ac:dyDescent="0.45">
      <c r="A7044" s="56"/>
      <c r="B7044" s="27">
        <v>44108</v>
      </c>
      <c r="C7044" s="16" t="s">
        <v>501</v>
      </c>
      <c r="D7044" s="16" t="s">
        <v>359</v>
      </c>
      <c r="E7044" s="13" t="s">
        <v>502</v>
      </c>
      <c r="F7044" s="16" t="s">
        <v>271</v>
      </c>
      <c r="G7044" t="s">
        <v>351</v>
      </c>
      <c r="H7044" s="14"/>
      <c r="I7044" t="s">
        <v>406</v>
      </c>
      <c r="J7044" s="14"/>
      <c r="K7044">
        <v>1</v>
      </c>
      <c r="L7044">
        <v>1</v>
      </c>
      <c r="M7044" t="s">
        <v>23</v>
      </c>
      <c r="N7044" s="14"/>
      <c r="O7044">
        <v>0</v>
      </c>
      <c r="P7044">
        <v>0</v>
      </c>
      <c r="Q7044" t="s">
        <v>23</v>
      </c>
      <c r="R7044" s="14"/>
      <c r="S7044" s="16">
        <f>Table2[[#This Row],[FTHG]]-Table2[[#This Row],[HTH]]</f>
        <v>1</v>
      </c>
      <c r="T7044" s="14">
        <f>Table2[[#This Row],[FTAG]]-Table2[[#This Row],[HTA]]</f>
        <v>1</v>
      </c>
      <c r="U7044" s="13" t="str">
        <f>IF(Table2[[#This Row],[SHH]]&gt;Table2[[#This Row],[SHA]],"H",IF(Table2[[#This Row],[HTH]]&lt;Table2[[#This Row],[HTA]],"A","D"))</f>
        <v>D</v>
      </c>
      <c r="V7044" s="14"/>
      <c r="W7044">
        <v>11</v>
      </c>
      <c r="X7044">
        <v>4</v>
      </c>
      <c r="Y7044">
        <v>1</v>
      </c>
      <c r="Z7044">
        <v>1</v>
      </c>
      <c r="AA7044">
        <v>7</v>
      </c>
      <c r="AB7044">
        <v>14</v>
      </c>
      <c r="AC7044">
        <v>5</v>
      </c>
      <c r="AD7044">
        <v>4</v>
      </c>
      <c r="AE7044">
        <v>3</v>
      </c>
      <c r="AF7044">
        <v>1</v>
      </c>
      <c r="AG7044">
        <v>0</v>
      </c>
      <c r="AH7044">
        <v>0</v>
      </c>
      <c r="AI7044">
        <v>2.25</v>
      </c>
      <c r="AJ7044">
        <v>3.1</v>
      </c>
      <c r="AK7044">
        <v>3.5</v>
      </c>
    </row>
    <row r="7045" spans="1:37" x14ac:dyDescent="0.45">
      <c r="A7045" s="56"/>
      <c r="B7045" s="27">
        <v>44120</v>
      </c>
      <c r="C7045" s="16" t="s">
        <v>501</v>
      </c>
      <c r="D7045" s="16" t="s">
        <v>359</v>
      </c>
      <c r="E7045" s="13" t="s">
        <v>502</v>
      </c>
      <c r="F7045" s="16" t="s">
        <v>271</v>
      </c>
      <c r="G7045" t="s">
        <v>506</v>
      </c>
      <c r="H7045" s="14"/>
      <c r="I7045" t="s">
        <v>346</v>
      </c>
      <c r="J7045" s="14"/>
      <c r="K7045">
        <v>0</v>
      </c>
      <c r="L7045">
        <v>1</v>
      </c>
      <c r="M7045" t="s">
        <v>8</v>
      </c>
      <c r="N7045" s="14"/>
      <c r="O7045">
        <v>0</v>
      </c>
      <c r="P7045">
        <v>0</v>
      </c>
      <c r="Q7045" t="s">
        <v>23</v>
      </c>
      <c r="R7045" s="14"/>
      <c r="S7045" s="16">
        <f>Table2[[#This Row],[FTHG]]-Table2[[#This Row],[HTH]]</f>
        <v>0</v>
      </c>
      <c r="T7045" s="14">
        <f>Table2[[#This Row],[FTAG]]-Table2[[#This Row],[HTA]]</f>
        <v>1</v>
      </c>
      <c r="U7045" s="13" t="str">
        <f>IF(Table2[[#This Row],[SHH]]&gt;Table2[[#This Row],[SHA]],"H",IF(Table2[[#This Row],[HTH]]&lt;Table2[[#This Row],[HTA]],"A","D"))</f>
        <v>D</v>
      </c>
      <c r="V7045" s="14"/>
      <c r="W7045">
        <v>9</v>
      </c>
      <c r="X7045">
        <v>8</v>
      </c>
      <c r="Y7045">
        <v>1</v>
      </c>
      <c r="Z7045">
        <v>1</v>
      </c>
      <c r="AA7045">
        <v>10</v>
      </c>
      <c r="AB7045">
        <v>10</v>
      </c>
      <c r="AC7045">
        <v>3</v>
      </c>
      <c r="AD7045">
        <v>3</v>
      </c>
      <c r="AE7045">
        <v>1</v>
      </c>
      <c r="AF7045">
        <v>1</v>
      </c>
      <c r="AG7045">
        <v>0</v>
      </c>
      <c r="AH7045">
        <v>0</v>
      </c>
      <c r="AI7045">
        <v>3.4</v>
      </c>
      <c r="AJ7045">
        <v>3.25</v>
      </c>
      <c r="AK7045">
        <v>2.2000000000000002</v>
      </c>
    </row>
    <row r="7046" spans="1:37" x14ac:dyDescent="0.45">
      <c r="A7046" s="56"/>
      <c r="B7046" s="27">
        <v>44121</v>
      </c>
      <c r="C7046" s="16" t="s">
        <v>501</v>
      </c>
      <c r="D7046" s="16" t="s">
        <v>359</v>
      </c>
      <c r="E7046" s="13" t="s">
        <v>502</v>
      </c>
      <c r="F7046" s="16" t="s">
        <v>271</v>
      </c>
      <c r="G7046" t="s">
        <v>504</v>
      </c>
      <c r="H7046" s="14"/>
      <c r="I7046" t="s">
        <v>505</v>
      </c>
      <c r="J7046" s="14"/>
      <c r="K7046">
        <v>2</v>
      </c>
      <c r="L7046">
        <v>2</v>
      </c>
      <c r="M7046" t="s">
        <v>23</v>
      </c>
      <c r="N7046" s="14"/>
      <c r="O7046">
        <v>1</v>
      </c>
      <c r="P7046">
        <v>0</v>
      </c>
      <c r="Q7046" t="s">
        <v>7</v>
      </c>
      <c r="R7046" s="14"/>
      <c r="S7046" s="16">
        <f>Table2[[#This Row],[FTHG]]-Table2[[#This Row],[HTH]]</f>
        <v>1</v>
      </c>
      <c r="T7046" s="14">
        <f>Table2[[#This Row],[FTAG]]-Table2[[#This Row],[HTA]]</f>
        <v>2</v>
      </c>
      <c r="U7046" s="13" t="str">
        <f>IF(Table2[[#This Row],[SHH]]&gt;Table2[[#This Row],[SHA]],"H",IF(Table2[[#This Row],[HTH]]&lt;Table2[[#This Row],[HTA]],"A","D"))</f>
        <v>D</v>
      </c>
      <c r="V7046" s="14"/>
      <c r="W7046">
        <v>17</v>
      </c>
      <c r="X7046">
        <v>13</v>
      </c>
      <c r="Y7046">
        <v>5</v>
      </c>
      <c r="Z7046">
        <v>9</v>
      </c>
      <c r="AA7046">
        <v>14</v>
      </c>
      <c r="AB7046">
        <v>10</v>
      </c>
      <c r="AC7046">
        <v>4</v>
      </c>
      <c r="AD7046">
        <v>6</v>
      </c>
      <c r="AE7046">
        <v>2</v>
      </c>
      <c r="AF7046">
        <v>0</v>
      </c>
      <c r="AG7046">
        <v>0</v>
      </c>
      <c r="AH7046">
        <v>0</v>
      </c>
      <c r="AI7046">
        <v>2.8</v>
      </c>
      <c r="AJ7046">
        <v>3.4</v>
      </c>
      <c r="AK7046">
        <v>2.5</v>
      </c>
    </row>
    <row r="7047" spans="1:37" x14ac:dyDescent="0.45">
      <c r="A7047" s="56"/>
      <c r="B7047" s="27">
        <v>44121</v>
      </c>
      <c r="C7047" s="16" t="s">
        <v>501</v>
      </c>
      <c r="D7047" s="16" t="s">
        <v>359</v>
      </c>
      <c r="E7047" s="13" t="s">
        <v>502</v>
      </c>
      <c r="F7047" s="16" t="s">
        <v>271</v>
      </c>
      <c r="G7047" t="s">
        <v>406</v>
      </c>
      <c r="H7047" s="14"/>
      <c r="I7047" t="s">
        <v>514</v>
      </c>
      <c r="J7047" s="14"/>
      <c r="K7047">
        <v>0</v>
      </c>
      <c r="L7047">
        <v>1</v>
      </c>
      <c r="M7047" t="s">
        <v>8</v>
      </c>
      <c r="N7047" s="14"/>
      <c r="O7047">
        <v>0</v>
      </c>
      <c r="P7047">
        <v>0</v>
      </c>
      <c r="Q7047" t="s">
        <v>23</v>
      </c>
      <c r="R7047" s="14"/>
      <c r="S7047" s="16">
        <f>Table2[[#This Row],[FTHG]]-Table2[[#This Row],[HTH]]</f>
        <v>0</v>
      </c>
      <c r="T7047" s="14">
        <f>Table2[[#This Row],[FTAG]]-Table2[[#This Row],[HTA]]</f>
        <v>1</v>
      </c>
      <c r="U7047" s="13" t="str">
        <f>IF(Table2[[#This Row],[SHH]]&gt;Table2[[#This Row],[SHA]],"H",IF(Table2[[#This Row],[HTH]]&lt;Table2[[#This Row],[HTA]],"A","D"))</f>
        <v>D</v>
      </c>
      <c r="V7047" s="14"/>
      <c r="W7047">
        <v>10</v>
      </c>
      <c r="X7047">
        <v>14</v>
      </c>
      <c r="Y7047">
        <v>2</v>
      </c>
      <c r="Z7047">
        <v>3</v>
      </c>
      <c r="AA7047">
        <v>12</v>
      </c>
      <c r="AB7047">
        <v>12</v>
      </c>
      <c r="AC7047">
        <v>5</v>
      </c>
      <c r="AD7047">
        <v>4</v>
      </c>
      <c r="AE7047">
        <v>1</v>
      </c>
      <c r="AF7047">
        <v>1</v>
      </c>
      <c r="AG7047">
        <v>0</v>
      </c>
      <c r="AH7047">
        <v>0</v>
      </c>
      <c r="AI7047">
        <v>2.62</v>
      </c>
      <c r="AJ7047">
        <v>3.1</v>
      </c>
      <c r="AK7047">
        <v>2.87</v>
      </c>
    </row>
    <row r="7048" spans="1:37" x14ac:dyDescent="0.45">
      <c r="A7048" s="56"/>
      <c r="B7048" s="27">
        <v>44121</v>
      </c>
      <c r="C7048" s="16" t="s">
        <v>501</v>
      </c>
      <c r="D7048" s="16" t="s">
        <v>359</v>
      </c>
      <c r="E7048" s="13" t="s">
        <v>502</v>
      </c>
      <c r="F7048" s="16" t="s">
        <v>271</v>
      </c>
      <c r="G7048" t="s">
        <v>403</v>
      </c>
      <c r="H7048" s="14"/>
      <c r="I7048" t="s">
        <v>510</v>
      </c>
      <c r="J7048" s="14"/>
      <c r="K7048">
        <v>0</v>
      </c>
      <c r="L7048">
        <v>1</v>
      </c>
      <c r="M7048" t="s">
        <v>8</v>
      </c>
      <c r="N7048" s="14"/>
      <c r="O7048">
        <v>0</v>
      </c>
      <c r="P7048">
        <v>0</v>
      </c>
      <c r="Q7048" t="s">
        <v>23</v>
      </c>
      <c r="R7048" s="14"/>
      <c r="S7048" s="16">
        <f>Table2[[#This Row],[FTHG]]-Table2[[#This Row],[HTH]]</f>
        <v>0</v>
      </c>
      <c r="T7048" s="14">
        <f>Table2[[#This Row],[FTAG]]-Table2[[#This Row],[HTA]]</f>
        <v>1</v>
      </c>
      <c r="U7048" s="13" t="str">
        <f>IF(Table2[[#This Row],[SHH]]&gt;Table2[[#This Row],[SHA]],"H",IF(Table2[[#This Row],[HTH]]&lt;Table2[[#This Row],[HTA]],"A","D"))</f>
        <v>D</v>
      </c>
      <c r="V7048" s="14"/>
      <c r="W7048">
        <v>6</v>
      </c>
      <c r="X7048">
        <v>16</v>
      </c>
      <c r="Y7048">
        <v>2</v>
      </c>
      <c r="Z7048">
        <v>4</v>
      </c>
      <c r="AA7048">
        <v>11</v>
      </c>
      <c r="AB7048">
        <v>13</v>
      </c>
      <c r="AC7048">
        <v>5</v>
      </c>
      <c r="AD7048">
        <v>3</v>
      </c>
      <c r="AE7048">
        <v>2</v>
      </c>
      <c r="AF7048">
        <v>1</v>
      </c>
      <c r="AG7048">
        <v>0</v>
      </c>
      <c r="AH7048">
        <v>0</v>
      </c>
      <c r="AI7048">
        <v>1.95</v>
      </c>
      <c r="AJ7048">
        <v>3.4</v>
      </c>
      <c r="AK7048">
        <v>4</v>
      </c>
    </row>
    <row r="7049" spans="1:37" x14ac:dyDescent="0.45">
      <c r="A7049" s="56"/>
      <c r="B7049" s="27">
        <v>44121</v>
      </c>
      <c r="C7049" s="16" t="s">
        <v>501</v>
      </c>
      <c r="D7049" s="16" t="s">
        <v>359</v>
      </c>
      <c r="E7049" s="13" t="s">
        <v>502</v>
      </c>
      <c r="F7049" s="16" t="s">
        <v>271</v>
      </c>
      <c r="G7049" t="s">
        <v>341</v>
      </c>
      <c r="H7049" s="14"/>
      <c r="I7049" t="s">
        <v>438</v>
      </c>
      <c r="J7049" s="14"/>
      <c r="K7049">
        <v>0</v>
      </c>
      <c r="L7049">
        <v>0</v>
      </c>
      <c r="M7049" t="s">
        <v>23</v>
      </c>
      <c r="N7049" s="14"/>
      <c r="O7049">
        <v>0</v>
      </c>
      <c r="P7049">
        <v>0</v>
      </c>
      <c r="Q7049" t="s">
        <v>23</v>
      </c>
      <c r="R7049" s="14"/>
      <c r="S7049" s="16">
        <f>Table2[[#This Row],[FTHG]]-Table2[[#This Row],[HTH]]</f>
        <v>0</v>
      </c>
      <c r="T7049" s="14">
        <f>Table2[[#This Row],[FTAG]]-Table2[[#This Row],[HTA]]</f>
        <v>0</v>
      </c>
      <c r="U7049" s="13" t="str">
        <f>IF(Table2[[#This Row],[SHH]]&gt;Table2[[#This Row],[SHA]],"H",IF(Table2[[#This Row],[HTH]]&lt;Table2[[#This Row],[HTA]],"A","D"))</f>
        <v>D</v>
      </c>
      <c r="V7049" s="14"/>
      <c r="W7049">
        <v>8</v>
      </c>
      <c r="X7049">
        <v>6</v>
      </c>
      <c r="Y7049">
        <v>0</v>
      </c>
      <c r="Z7049">
        <v>2</v>
      </c>
      <c r="AA7049">
        <v>11</v>
      </c>
      <c r="AB7049">
        <v>14</v>
      </c>
      <c r="AC7049">
        <v>3</v>
      </c>
      <c r="AD7049">
        <v>6</v>
      </c>
      <c r="AE7049">
        <v>1</v>
      </c>
      <c r="AF7049">
        <v>3</v>
      </c>
      <c r="AG7049">
        <v>0</v>
      </c>
      <c r="AH7049">
        <v>0</v>
      </c>
      <c r="AI7049">
        <v>1.7</v>
      </c>
      <c r="AJ7049">
        <v>3.8</v>
      </c>
      <c r="AK7049">
        <v>5</v>
      </c>
    </row>
    <row r="7050" spans="1:37" x14ac:dyDescent="0.45">
      <c r="A7050" s="56"/>
      <c r="B7050" s="27">
        <v>44121</v>
      </c>
      <c r="C7050" s="16" t="s">
        <v>501</v>
      </c>
      <c r="D7050" s="16" t="s">
        <v>359</v>
      </c>
      <c r="E7050" s="13" t="s">
        <v>502</v>
      </c>
      <c r="F7050" s="16" t="s">
        <v>271</v>
      </c>
      <c r="G7050" t="s">
        <v>511</v>
      </c>
      <c r="H7050" s="14"/>
      <c r="I7050" t="s">
        <v>509</v>
      </c>
      <c r="J7050" s="14"/>
      <c r="K7050">
        <v>2</v>
      </c>
      <c r="L7050">
        <v>0</v>
      </c>
      <c r="M7050" t="s">
        <v>7</v>
      </c>
      <c r="N7050" s="14"/>
      <c r="O7050">
        <v>0</v>
      </c>
      <c r="P7050">
        <v>0</v>
      </c>
      <c r="Q7050" t="s">
        <v>23</v>
      </c>
      <c r="R7050" s="14"/>
      <c r="S7050" s="16">
        <f>Table2[[#This Row],[FTHG]]-Table2[[#This Row],[HTH]]</f>
        <v>2</v>
      </c>
      <c r="T7050" s="14">
        <f>Table2[[#This Row],[FTAG]]-Table2[[#This Row],[HTA]]</f>
        <v>0</v>
      </c>
      <c r="U7050" s="13" t="str">
        <f>IF(Table2[[#This Row],[SHH]]&gt;Table2[[#This Row],[SHA]],"H",IF(Table2[[#This Row],[HTH]]&lt;Table2[[#This Row],[HTA]],"A","D"))</f>
        <v>H</v>
      </c>
      <c r="V7050" s="14"/>
      <c r="W7050">
        <v>17</v>
      </c>
      <c r="X7050">
        <v>10</v>
      </c>
      <c r="Y7050">
        <v>6</v>
      </c>
      <c r="Z7050">
        <v>5</v>
      </c>
      <c r="AA7050">
        <v>13</v>
      </c>
      <c r="AB7050">
        <v>6</v>
      </c>
      <c r="AC7050">
        <v>8</v>
      </c>
      <c r="AD7050">
        <v>6</v>
      </c>
      <c r="AE7050">
        <v>1</v>
      </c>
      <c r="AF7050">
        <v>1</v>
      </c>
      <c r="AG7050">
        <v>0</v>
      </c>
      <c r="AH7050">
        <v>0</v>
      </c>
      <c r="AI7050">
        <v>1.6</v>
      </c>
      <c r="AJ7050">
        <v>4</v>
      </c>
      <c r="AK7050">
        <v>5.75</v>
      </c>
    </row>
    <row r="7051" spans="1:37" x14ac:dyDescent="0.45">
      <c r="A7051" s="56"/>
      <c r="B7051" s="27">
        <v>44121</v>
      </c>
      <c r="C7051" s="16" t="s">
        <v>501</v>
      </c>
      <c r="D7051" s="16" t="s">
        <v>359</v>
      </c>
      <c r="E7051" s="13" t="s">
        <v>502</v>
      </c>
      <c r="F7051" s="16" t="s">
        <v>271</v>
      </c>
      <c r="G7051" t="s">
        <v>512</v>
      </c>
      <c r="H7051" s="14"/>
      <c r="I7051" t="s">
        <v>351</v>
      </c>
      <c r="J7051" s="14"/>
      <c r="K7051">
        <v>0</v>
      </c>
      <c r="L7051">
        <v>2</v>
      </c>
      <c r="M7051" t="s">
        <v>8</v>
      </c>
      <c r="N7051" s="14"/>
      <c r="O7051">
        <v>0</v>
      </c>
      <c r="P7051">
        <v>0</v>
      </c>
      <c r="Q7051" t="s">
        <v>23</v>
      </c>
      <c r="R7051" s="14"/>
      <c r="S7051" s="16">
        <f>Table2[[#This Row],[FTHG]]-Table2[[#This Row],[HTH]]</f>
        <v>0</v>
      </c>
      <c r="T7051" s="14">
        <f>Table2[[#This Row],[FTAG]]-Table2[[#This Row],[HTA]]</f>
        <v>2</v>
      </c>
      <c r="U7051" s="13" t="str">
        <f>IF(Table2[[#This Row],[SHH]]&gt;Table2[[#This Row],[SHA]],"H",IF(Table2[[#This Row],[HTH]]&lt;Table2[[#This Row],[HTA]],"A","D"))</f>
        <v>D</v>
      </c>
      <c r="V7051" s="14"/>
      <c r="W7051">
        <v>18</v>
      </c>
      <c r="X7051">
        <v>8</v>
      </c>
      <c r="Y7051">
        <v>7</v>
      </c>
      <c r="Z7051">
        <v>3</v>
      </c>
      <c r="AA7051">
        <v>13</v>
      </c>
      <c r="AB7051">
        <v>12</v>
      </c>
      <c r="AC7051">
        <v>16</v>
      </c>
      <c r="AD7051">
        <v>3</v>
      </c>
      <c r="AE7051">
        <v>2</v>
      </c>
      <c r="AF7051">
        <v>2</v>
      </c>
      <c r="AG7051">
        <v>0</v>
      </c>
      <c r="AH7051">
        <v>0</v>
      </c>
      <c r="AI7051">
        <v>3.1</v>
      </c>
      <c r="AJ7051">
        <v>3.2</v>
      </c>
      <c r="AK7051">
        <v>2.4</v>
      </c>
    </row>
    <row r="7052" spans="1:37" x14ac:dyDescent="0.45">
      <c r="A7052" s="56"/>
      <c r="B7052" s="27">
        <v>44121</v>
      </c>
      <c r="C7052" s="16" t="s">
        <v>501</v>
      </c>
      <c r="D7052" s="16" t="s">
        <v>359</v>
      </c>
      <c r="E7052" s="13" t="s">
        <v>502</v>
      </c>
      <c r="F7052" s="16" t="s">
        <v>271</v>
      </c>
      <c r="G7052" t="s">
        <v>344</v>
      </c>
      <c r="H7052" s="14"/>
      <c r="I7052" t="s">
        <v>412</v>
      </c>
      <c r="J7052" s="14"/>
      <c r="K7052">
        <v>0</v>
      </c>
      <c r="L7052">
        <v>0</v>
      </c>
      <c r="M7052" t="s">
        <v>23</v>
      </c>
      <c r="N7052" s="14"/>
      <c r="O7052">
        <v>0</v>
      </c>
      <c r="P7052">
        <v>0</v>
      </c>
      <c r="Q7052" t="s">
        <v>23</v>
      </c>
      <c r="R7052" s="14"/>
      <c r="S7052" s="16">
        <f>Table2[[#This Row],[FTHG]]-Table2[[#This Row],[HTH]]</f>
        <v>0</v>
      </c>
      <c r="T7052" s="14">
        <f>Table2[[#This Row],[FTAG]]-Table2[[#This Row],[HTA]]</f>
        <v>0</v>
      </c>
      <c r="U7052" s="13" t="str">
        <f>IF(Table2[[#This Row],[SHH]]&gt;Table2[[#This Row],[SHA]],"H",IF(Table2[[#This Row],[HTH]]&lt;Table2[[#This Row],[HTA]],"A","D"))</f>
        <v>D</v>
      </c>
      <c r="V7052" s="14"/>
      <c r="W7052">
        <v>8</v>
      </c>
      <c r="X7052">
        <v>10</v>
      </c>
      <c r="Y7052">
        <v>0</v>
      </c>
      <c r="Z7052">
        <v>1</v>
      </c>
      <c r="AA7052">
        <v>19</v>
      </c>
      <c r="AB7052">
        <v>19</v>
      </c>
      <c r="AC7052">
        <v>3</v>
      </c>
      <c r="AD7052">
        <v>2</v>
      </c>
      <c r="AE7052">
        <v>2</v>
      </c>
      <c r="AF7052">
        <v>3</v>
      </c>
      <c r="AG7052">
        <v>0</v>
      </c>
      <c r="AH7052">
        <v>0</v>
      </c>
      <c r="AI7052">
        <v>2.15</v>
      </c>
      <c r="AJ7052">
        <v>3.3</v>
      </c>
      <c r="AK7052">
        <v>3.5</v>
      </c>
    </row>
    <row r="7053" spans="1:37" x14ac:dyDescent="0.45">
      <c r="A7053" s="56"/>
      <c r="B7053" s="27">
        <v>44121</v>
      </c>
      <c r="C7053" s="16" t="s">
        <v>501</v>
      </c>
      <c r="D7053" s="16" t="s">
        <v>359</v>
      </c>
      <c r="E7053" s="13" t="s">
        <v>502</v>
      </c>
      <c r="F7053" s="16" t="s">
        <v>271</v>
      </c>
      <c r="G7053" t="s">
        <v>513</v>
      </c>
      <c r="H7053" s="14"/>
      <c r="I7053" t="s">
        <v>369</v>
      </c>
      <c r="J7053" s="14"/>
      <c r="K7053">
        <v>1</v>
      </c>
      <c r="L7053">
        <v>2</v>
      </c>
      <c r="M7053" t="s">
        <v>8</v>
      </c>
      <c r="N7053" s="14"/>
      <c r="O7053">
        <v>1</v>
      </c>
      <c r="P7053">
        <v>0</v>
      </c>
      <c r="Q7053" t="s">
        <v>7</v>
      </c>
      <c r="R7053" s="14"/>
      <c r="S7053" s="16">
        <f>Table2[[#This Row],[FTHG]]-Table2[[#This Row],[HTH]]</f>
        <v>0</v>
      </c>
      <c r="T7053" s="14">
        <f>Table2[[#This Row],[FTAG]]-Table2[[#This Row],[HTA]]</f>
        <v>2</v>
      </c>
      <c r="U7053" s="13" t="str">
        <f>IF(Table2[[#This Row],[SHH]]&gt;Table2[[#This Row],[SHA]],"H",IF(Table2[[#This Row],[HTH]]&lt;Table2[[#This Row],[HTA]],"A","D"))</f>
        <v>D</v>
      </c>
      <c r="V7053" s="14"/>
      <c r="W7053">
        <v>14</v>
      </c>
      <c r="X7053">
        <v>21</v>
      </c>
      <c r="Y7053">
        <v>3</v>
      </c>
      <c r="Z7053">
        <v>7</v>
      </c>
      <c r="AA7053">
        <v>18</v>
      </c>
      <c r="AB7053">
        <v>12</v>
      </c>
      <c r="AC7053">
        <v>7</v>
      </c>
      <c r="AD7053">
        <v>6</v>
      </c>
      <c r="AE7053">
        <v>1</v>
      </c>
      <c r="AF7053">
        <v>1</v>
      </c>
      <c r="AG7053">
        <v>1</v>
      </c>
      <c r="AH7053">
        <v>0</v>
      </c>
      <c r="AI7053">
        <v>3.6</v>
      </c>
      <c r="AJ7053">
        <v>3.5</v>
      </c>
      <c r="AK7053">
        <v>2.0499999999999998</v>
      </c>
    </row>
    <row r="7054" spans="1:37" x14ac:dyDescent="0.45">
      <c r="A7054" s="56"/>
      <c r="B7054" s="27">
        <v>44121</v>
      </c>
      <c r="C7054" s="16" t="s">
        <v>501</v>
      </c>
      <c r="D7054" s="16" t="s">
        <v>359</v>
      </c>
      <c r="E7054" s="13" t="s">
        <v>502</v>
      </c>
      <c r="F7054" s="16" t="s">
        <v>271</v>
      </c>
      <c r="G7054" t="s">
        <v>350</v>
      </c>
      <c r="H7054" s="14"/>
      <c r="I7054" t="s">
        <v>362</v>
      </c>
      <c r="J7054" s="14"/>
      <c r="K7054">
        <v>1</v>
      </c>
      <c r="L7054">
        <v>2</v>
      </c>
      <c r="M7054" t="s">
        <v>8</v>
      </c>
      <c r="N7054" s="14"/>
      <c r="O7054">
        <v>1</v>
      </c>
      <c r="P7054">
        <v>1</v>
      </c>
      <c r="Q7054" t="s">
        <v>23</v>
      </c>
      <c r="R7054" s="14"/>
      <c r="S7054" s="16">
        <f>Table2[[#This Row],[FTHG]]-Table2[[#This Row],[HTH]]</f>
        <v>0</v>
      </c>
      <c r="T7054" s="14">
        <f>Table2[[#This Row],[FTAG]]-Table2[[#This Row],[HTA]]</f>
        <v>1</v>
      </c>
      <c r="U7054" s="13" t="str">
        <f>IF(Table2[[#This Row],[SHH]]&gt;Table2[[#This Row],[SHA]],"H",IF(Table2[[#This Row],[HTH]]&lt;Table2[[#This Row],[HTA]],"A","D"))</f>
        <v>D</v>
      </c>
      <c r="V7054" s="14"/>
      <c r="W7054">
        <v>17</v>
      </c>
      <c r="X7054">
        <v>10</v>
      </c>
      <c r="Y7054">
        <v>6</v>
      </c>
      <c r="Z7054">
        <v>3</v>
      </c>
      <c r="AA7054">
        <v>18</v>
      </c>
      <c r="AB7054">
        <v>16</v>
      </c>
      <c r="AC7054">
        <v>15</v>
      </c>
      <c r="AD7054">
        <v>2</v>
      </c>
      <c r="AE7054">
        <v>1</v>
      </c>
      <c r="AF7054">
        <v>4</v>
      </c>
      <c r="AG7054">
        <v>0</v>
      </c>
      <c r="AH7054">
        <v>0</v>
      </c>
      <c r="AI7054">
        <v>1.95</v>
      </c>
      <c r="AJ7054">
        <v>3.5</v>
      </c>
      <c r="AK7054">
        <v>4</v>
      </c>
    </row>
    <row r="7055" spans="1:37" x14ac:dyDescent="0.45">
      <c r="A7055" s="56"/>
      <c r="B7055" s="27">
        <v>44121</v>
      </c>
      <c r="C7055" s="16" t="s">
        <v>501</v>
      </c>
      <c r="D7055" s="16" t="s">
        <v>359</v>
      </c>
      <c r="E7055" s="13" t="s">
        <v>502</v>
      </c>
      <c r="F7055" s="16" t="s">
        <v>271</v>
      </c>
      <c r="G7055" t="s">
        <v>503</v>
      </c>
      <c r="H7055" s="14"/>
      <c r="I7055" t="s">
        <v>507</v>
      </c>
      <c r="J7055" s="14"/>
      <c r="K7055">
        <v>1</v>
      </c>
      <c r="L7055">
        <v>2</v>
      </c>
      <c r="M7055" t="s">
        <v>8</v>
      </c>
      <c r="N7055" s="14"/>
      <c r="O7055">
        <v>1</v>
      </c>
      <c r="P7055">
        <v>0</v>
      </c>
      <c r="Q7055" t="s">
        <v>7</v>
      </c>
      <c r="R7055" s="14"/>
      <c r="S7055" s="16">
        <f>Table2[[#This Row],[FTHG]]-Table2[[#This Row],[HTH]]</f>
        <v>0</v>
      </c>
      <c r="T7055" s="14">
        <f>Table2[[#This Row],[FTAG]]-Table2[[#This Row],[HTA]]</f>
        <v>2</v>
      </c>
      <c r="U7055" s="13" t="str">
        <f>IF(Table2[[#This Row],[SHH]]&gt;Table2[[#This Row],[SHA]],"H",IF(Table2[[#This Row],[HTH]]&lt;Table2[[#This Row],[HTA]],"A","D"))</f>
        <v>D</v>
      </c>
      <c r="V7055" s="14"/>
      <c r="W7055">
        <v>9</v>
      </c>
      <c r="X7055">
        <v>18</v>
      </c>
      <c r="Y7055">
        <v>3</v>
      </c>
      <c r="Z7055">
        <v>6</v>
      </c>
      <c r="AA7055">
        <v>17</v>
      </c>
      <c r="AB7055">
        <v>15</v>
      </c>
      <c r="AC7055">
        <v>1</v>
      </c>
      <c r="AD7055">
        <v>2</v>
      </c>
      <c r="AE7055">
        <v>1</v>
      </c>
      <c r="AF7055">
        <v>0</v>
      </c>
      <c r="AG7055">
        <v>0</v>
      </c>
      <c r="AH7055">
        <v>0</v>
      </c>
      <c r="AI7055">
        <v>5</v>
      </c>
      <c r="AJ7055">
        <v>3.5</v>
      </c>
      <c r="AK7055">
        <v>1.75</v>
      </c>
    </row>
    <row r="7056" spans="1:37" x14ac:dyDescent="0.45">
      <c r="A7056" s="56"/>
      <c r="B7056" s="27">
        <v>44122</v>
      </c>
      <c r="C7056" s="16" t="s">
        <v>501</v>
      </c>
      <c r="D7056" s="16" t="s">
        <v>359</v>
      </c>
      <c r="E7056" s="13" t="s">
        <v>502</v>
      </c>
      <c r="F7056" s="16" t="s">
        <v>271</v>
      </c>
      <c r="G7056" t="s">
        <v>508</v>
      </c>
      <c r="H7056" s="14"/>
      <c r="I7056" t="s">
        <v>366</v>
      </c>
      <c r="J7056" s="14"/>
      <c r="K7056">
        <v>0</v>
      </c>
      <c r="L7056">
        <v>1</v>
      </c>
      <c r="M7056" t="s">
        <v>8</v>
      </c>
      <c r="N7056" s="14"/>
      <c r="O7056">
        <v>0</v>
      </c>
      <c r="P7056">
        <v>0</v>
      </c>
      <c r="Q7056" t="s">
        <v>23</v>
      </c>
      <c r="R7056" s="14"/>
      <c r="S7056" s="16">
        <f>Table2[[#This Row],[FTHG]]-Table2[[#This Row],[HTH]]</f>
        <v>0</v>
      </c>
      <c r="T7056" s="14">
        <f>Table2[[#This Row],[FTAG]]-Table2[[#This Row],[HTA]]</f>
        <v>1</v>
      </c>
      <c r="U7056" s="13" t="str">
        <f>IF(Table2[[#This Row],[SHH]]&gt;Table2[[#This Row],[SHA]],"H",IF(Table2[[#This Row],[HTH]]&lt;Table2[[#This Row],[HTA]],"A","D"))</f>
        <v>D</v>
      </c>
      <c r="V7056" s="14"/>
      <c r="W7056">
        <v>7</v>
      </c>
      <c r="X7056">
        <v>10</v>
      </c>
      <c r="Y7056">
        <v>4</v>
      </c>
      <c r="Z7056">
        <v>3</v>
      </c>
      <c r="AA7056">
        <v>9</v>
      </c>
      <c r="AB7056">
        <v>10</v>
      </c>
      <c r="AC7056">
        <v>9</v>
      </c>
      <c r="AD7056">
        <v>3</v>
      </c>
      <c r="AE7056">
        <v>1</v>
      </c>
      <c r="AF7056">
        <v>0</v>
      </c>
      <c r="AG7056">
        <v>0</v>
      </c>
      <c r="AH7056">
        <v>0</v>
      </c>
      <c r="AI7056">
        <v>2.25</v>
      </c>
      <c r="AJ7056">
        <v>3.3</v>
      </c>
      <c r="AK7056">
        <v>3.3</v>
      </c>
    </row>
    <row r="7057" spans="1:37" x14ac:dyDescent="0.45">
      <c r="A7057" s="56"/>
      <c r="B7057" s="27">
        <v>44124</v>
      </c>
      <c r="C7057" s="16" t="s">
        <v>501</v>
      </c>
      <c r="D7057" s="16" t="s">
        <v>359</v>
      </c>
      <c r="E7057" s="13" t="s">
        <v>502</v>
      </c>
      <c r="F7057" s="16" t="s">
        <v>271</v>
      </c>
      <c r="G7057" t="s">
        <v>505</v>
      </c>
      <c r="H7057" s="14"/>
      <c r="I7057" t="s">
        <v>344</v>
      </c>
      <c r="J7057" s="14"/>
      <c r="K7057">
        <v>0</v>
      </c>
      <c r="L7057">
        <v>1</v>
      </c>
      <c r="M7057" t="s">
        <v>8</v>
      </c>
      <c r="N7057" s="14"/>
      <c r="O7057">
        <v>0</v>
      </c>
      <c r="P7057">
        <v>0</v>
      </c>
      <c r="Q7057" t="s">
        <v>23</v>
      </c>
      <c r="R7057" s="14"/>
      <c r="S7057" s="16">
        <f>Table2[[#This Row],[FTHG]]-Table2[[#This Row],[HTH]]</f>
        <v>0</v>
      </c>
      <c r="T7057" s="14">
        <f>Table2[[#This Row],[FTAG]]-Table2[[#This Row],[HTA]]</f>
        <v>1</v>
      </c>
      <c r="U7057" s="13" t="str">
        <f>IF(Table2[[#This Row],[SHH]]&gt;Table2[[#This Row],[SHA]],"H",IF(Table2[[#This Row],[HTH]]&lt;Table2[[#This Row],[HTA]],"A","D"))</f>
        <v>D</v>
      </c>
      <c r="V7057" s="14"/>
      <c r="W7057">
        <v>7</v>
      </c>
      <c r="X7057">
        <v>9</v>
      </c>
      <c r="Y7057">
        <v>0</v>
      </c>
      <c r="Z7057">
        <v>1</v>
      </c>
      <c r="AA7057">
        <v>9</v>
      </c>
      <c r="AB7057">
        <v>7</v>
      </c>
      <c r="AC7057">
        <v>1</v>
      </c>
      <c r="AD7057">
        <v>4</v>
      </c>
      <c r="AE7057">
        <v>0</v>
      </c>
      <c r="AF7057">
        <v>2</v>
      </c>
      <c r="AG7057">
        <v>0</v>
      </c>
      <c r="AH7057">
        <v>0</v>
      </c>
      <c r="AI7057">
        <v>2.2999999999999998</v>
      </c>
      <c r="AJ7057">
        <v>3.25</v>
      </c>
      <c r="AK7057">
        <v>3.25</v>
      </c>
    </row>
    <row r="7058" spans="1:37" x14ac:dyDescent="0.45">
      <c r="A7058" s="56"/>
      <c r="B7058" s="27">
        <v>44124</v>
      </c>
      <c r="C7058" s="16" t="s">
        <v>501</v>
      </c>
      <c r="D7058" s="16" t="s">
        <v>359</v>
      </c>
      <c r="E7058" s="13" t="s">
        <v>502</v>
      </c>
      <c r="F7058" s="16" t="s">
        <v>271</v>
      </c>
      <c r="G7058" t="s">
        <v>509</v>
      </c>
      <c r="H7058" s="14"/>
      <c r="I7058" t="s">
        <v>350</v>
      </c>
      <c r="J7058" s="14"/>
      <c r="K7058">
        <v>1</v>
      </c>
      <c r="L7058">
        <v>1</v>
      </c>
      <c r="M7058" t="s">
        <v>23</v>
      </c>
      <c r="N7058" s="14"/>
      <c r="O7058">
        <v>1</v>
      </c>
      <c r="P7058">
        <v>1</v>
      </c>
      <c r="Q7058" t="s">
        <v>23</v>
      </c>
      <c r="R7058" s="14"/>
      <c r="S7058" s="16">
        <f>Table2[[#This Row],[FTHG]]-Table2[[#This Row],[HTH]]</f>
        <v>0</v>
      </c>
      <c r="T7058" s="14">
        <f>Table2[[#This Row],[FTAG]]-Table2[[#This Row],[HTA]]</f>
        <v>0</v>
      </c>
      <c r="U7058" s="13" t="str">
        <f>IF(Table2[[#This Row],[SHH]]&gt;Table2[[#This Row],[SHA]],"H",IF(Table2[[#This Row],[HTH]]&lt;Table2[[#This Row],[HTA]],"A","D"))</f>
        <v>D</v>
      </c>
      <c r="V7058" s="14"/>
      <c r="W7058">
        <v>9</v>
      </c>
      <c r="X7058">
        <v>6</v>
      </c>
      <c r="Y7058">
        <v>3</v>
      </c>
      <c r="Z7058">
        <v>3</v>
      </c>
      <c r="AA7058">
        <v>12</v>
      </c>
      <c r="AB7058">
        <v>11</v>
      </c>
      <c r="AC7058">
        <v>3</v>
      </c>
      <c r="AD7058">
        <v>2</v>
      </c>
      <c r="AE7058">
        <v>0</v>
      </c>
      <c r="AF7058">
        <v>1</v>
      </c>
      <c r="AG7058">
        <v>0</v>
      </c>
      <c r="AH7058">
        <v>0</v>
      </c>
      <c r="AI7058">
        <v>3.3</v>
      </c>
      <c r="AJ7058">
        <v>3.4</v>
      </c>
      <c r="AK7058">
        <v>2.2000000000000002</v>
      </c>
    </row>
    <row r="7059" spans="1:37" x14ac:dyDescent="0.45">
      <c r="A7059" s="56"/>
      <c r="B7059" s="27">
        <v>44124</v>
      </c>
      <c r="C7059" s="16" t="s">
        <v>501</v>
      </c>
      <c r="D7059" s="16" t="s">
        <v>359</v>
      </c>
      <c r="E7059" s="13" t="s">
        <v>502</v>
      </c>
      <c r="F7059" s="16" t="s">
        <v>271</v>
      </c>
      <c r="G7059" t="s">
        <v>362</v>
      </c>
      <c r="H7059" s="14"/>
      <c r="I7059" t="s">
        <v>506</v>
      </c>
      <c r="J7059" s="14"/>
      <c r="K7059">
        <v>1</v>
      </c>
      <c r="L7059">
        <v>0</v>
      </c>
      <c r="M7059" t="s">
        <v>7</v>
      </c>
      <c r="N7059" s="14"/>
      <c r="O7059">
        <v>0</v>
      </c>
      <c r="P7059">
        <v>0</v>
      </c>
      <c r="Q7059" t="s">
        <v>23</v>
      </c>
      <c r="R7059" s="14"/>
      <c r="S7059" s="16">
        <f>Table2[[#This Row],[FTHG]]-Table2[[#This Row],[HTH]]</f>
        <v>1</v>
      </c>
      <c r="T7059" s="14">
        <f>Table2[[#This Row],[FTAG]]-Table2[[#This Row],[HTA]]</f>
        <v>0</v>
      </c>
      <c r="U7059" s="13" t="str">
        <f>IF(Table2[[#This Row],[SHH]]&gt;Table2[[#This Row],[SHA]],"H",IF(Table2[[#This Row],[HTH]]&lt;Table2[[#This Row],[HTA]],"A","D"))</f>
        <v>H</v>
      </c>
      <c r="V7059" s="14"/>
      <c r="W7059">
        <v>18</v>
      </c>
      <c r="X7059">
        <v>12</v>
      </c>
      <c r="Y7059">
        <v>3</v>
      </c>
      <c r="Z7059">
        <v>2</v>
      </c>
      <c r="AA7059">
        <v>15</v>
      </c>
      <c r="AB7059">
        <v>11</v>
      </c>
      <c r="AC7059">
        <v>6</v>
      </c>
      <c r="AD7059">
        <v>5</v>
      </c>
      <c r="AE7059">
        <v>1</v>
      </c>
      <c r="AF7059">
        <v>3</v>
      </c>
      <c r="AG7059">
        <v>0</v>
      </c>
      <c r="AH7059">
        <v>0</v>
      </c>
      <c r="AI7059">
        <v>2.4</v>
      </c>
      <c r="AJ7059">
        <v>3.2</v>
      </c>
      <c r="AK7059">
        <v>3.1</v>
      </c>
    </row>
    <row r="7060" spans="1:37" x14ac:dyDescent="0.45">
      <c r="A7060" s="56"/>
      <c r="B7060" s="27">
        <v>44124</v>
      </c>
      <c r="C7060" s="16" t="s">
        <v>501</v>
      </c>
      <c r="D7060" s="16" t="s">
        <v>359</v>
      </c>
      <c r="E7060" s="13" t="s">
        <v>502</v>
      </c>
      <c r="F7060" s="16" t="s">
        <v>271</v>
      </c>
      <c r="G7060" t="s">
        <v>507</v>
      </c>
      <c r="H7060" s="14"/>
      <c r="I7060" t="s">
        <v>512</v>
      </c>
      <c r="J7060" s="14"/>
      <c r="K7060">
        <v>2</v>
      </c>
      <c r="L7060">
        <v>0</v>
      </c>
      <c r="M7060" t="s">
        <v>7</v>
      </c>
      <c r="N7060" s="14"/>
      <c r="O7060">
        <v>1</v>
      </c>
      <c r="P7060">
        <v>0</v>
      </c>
      <c r="Q7060" t="s">
        <v>7</v>
      </c>
      <c r="R7060" s="14"/>
      <c r="S7060" s="16">
        <f>Table2[[#This Row],[FTHG]]-Table2[[#This Row],[HTH]]</f>
        <v>1</v>
      </c>
      <c r="T7060" s="14">
        <f>Table2[[#This Row],[FTAG]]-Table2[[#This Row],[HTA]]</f>
        <v>0</v>
      </c>
      <c r="U7060" s="13" t="str">
        <f>IF(Table2[[#This Row],[SHH]]&gt;Table2[[#This Row],[SHA]],"H",IF(Table2[[#This Row],[HTH]]&lt;Table2[[#This Row],[HTA]],"A","D"))</f>
        <v>H</v>
      </c>
      <c r="V7060" s="14"/>
      <c r="W7060">
        <v>21</v>
      </c>
      <c r="X7060">
        <v>10</v>
      </c>
      <c r="Y7060">
        <v>6</v>
      </c>
      <c r="Z7060">
        <v>1</v>
      </c>
      <c r="AA7060">
        <v>15</v>
      </c>
      <c r="AB7060">
        <v>13</v>
      </c>
      <c r="AC7060">
        <v>8</v>
      </c>
      <c r="AD7060">
        <v>3</v>
      </c>
      <c r="AE7060">
        <v>2</v>
      </c>
      <c r="AF7060">
        <v>1</v>
      </c>
      <c r="AG7060">
        <v>0</v>
      </c>
      <c r="AH7060">
        <v>0</v>
      </c>
      <c r="AI7060">
        <v>2.0499999999999998</v>
      </c>
      <c r="AJ7060">
        <v>3.25</v>
      </c>
      <c r="AK7060">
        <v>3.9</v>
      </c>
    </row>
    <row r="7061" spans="1:37" x14ac:dyDescent="0.45">
      <c r="A7061" s="56"/>
      <c r="B7061" s="27">
        <v>44124</v>
      </c>
      <c r="C7061" s="16" t="s">
        <v>501</v>
      </c>
      <c r="D7061" s="16" t="s">
        <v>359</v>
      </c>
      <c r="E7061" s="13" t="s">
        <v>502</v>
      </c>
      <c r="F7061" s="16" t="s">
        <v>271</v>
      </c>
      <c r="G7061" t="s">
        <v>369</v>
      </c>
      <c r="H7061" s="14"/>
      <c r="I7061" t="s">
        <v>406</v>
      </c>
      <c r="J7061" s="14"/>
      <c r="K7061">
        <v>1</v>
      </c>
      <c r="L7061">
        <v>0</v>
      </c>
      <c r="M7061" t="s">
        <v>7</v>
      </c>
      <c r="N7061" s="14"/>
      <c r="O7061">
        <v>0</v>
      </c>
      <c r="P7061">
        <v>0</v>
      </c>
      <c r="Q7061" t="s">
        <v>23</v>
      </c>
      <c r="R7061" s="14"/>
      <c r="S7061" s="16">
        <f>Table2[[#This Row],[FTHG]]-Table2[[#This Row],[HTH]]</f>
        <v>1</v>
      </c>
      <c r="T7061" s="14">
        <f>Table2[[#This Row],[FTAG]]-Table2[[#This Row],[HTA]]</f>
        <v>0</v>
      </c>
      <c r="U7061" s="13" t="str">
        <f>IF(Table2[[#This Row],[SHH]]&gt;Table2[[#This Row],[SHA]],"H",IF(Table2[[#This Row],[HTH]]&lt;Table2[[#This Row],[HTA]],"A","D"))</f>
        <v>H</v>
      </c>
      <c r="V7061" s="14"/>
      <c r="W7061">
        <v>23</v>
      </c>
      <c r="X7061">
        <v>6</v>
      </c>
      <c r="Y7061">
        <v>4</v>
      </c>
      <c r="Z7061">
        <v>2</v>
      </c>
      <c r="AA7061">
        <v>10</v>
      </c>
      <c r="AB7061">
        <v>12</v>
      </c>
      <c r="AC7061">
        <v>6</v>
      </c>
      <c r="AD7061">
        <v>3</v>
      </c>
      <c r="AE7061">
        <v>1</v>
      </c>
      <c r="AF7061">
        <v>3</v>
      </c>
      <c r="AG7061">
        <v>0</v>
      </c>
      <c r="AH7061">
        <v>1</v>
      </c>
      <c r="AI7061">
        <v>1.66</v>
      </c>
      <c r="AJ7061">
        <v>3.75</v>
      </c>
      <c r="AK7061">
        <v>5.5</v>
      </c>
    </row>
    <row r="7062" spans="1:37" x14ac:dyDescent="0.45">
      <c r="A7062" s="56"/>
      <c r="B7062" s="27">
        <v>44124</v>
      </c>
      <c r="C7062" s="16" t="s">
        <v>501</v>
      </c>
      <c r="D7062" s="16" t="s">
        <v>359</v>
      </c>
      <c r="E7062" s="13" t="s">
        <v>502</v>
      </c>
      <c r="F7062" s="16" t="s">
        <v>271</v>
      </c>
      <c r="G7062" t="s">
        <v>510</v>
      </c>
      <c r="H7062" s="14"/>
      <c r="I7062" t="s">
        <v>513</v>
      </c>
      <c r="J7062" s="14"/>
      <c r="K7062">
        <v>1</v>
      </c>
      <c r="L7062">
        <v>1</v>
      </c>
      <c r="M7062" t="s">
        <v>23</v>
      </c>
      <c r="N7062" s="14"/>
      <c r="O7062">
        <v>0</v>
      </c>
      <c r="P7062">
        <v>0</v>
      </c>
      <c r="Q7062" t="s">
        <v>23</v>
      </c>
      <c r="R7062" s="14"/>
      <c r="S7062" s="16">
        <f>Table2[[#This Row],[FTHG]]-Table2[[#This Row],[HTH]]</f>
        <v>1</v>
      </c>
      <c r="T7062" s="14">
        <f>Table2[[#This Row],[FTAG]]-Table2[[#This Row],[HTA]]</f>
        <v>1</v>
      </c>
      <c r="U7062" s="13" t="str">
        <f>IF(Table2[[#This Row],[SHH]]&gt;Table2[[#This Row],[SHA]],"H",IF(Table2[[#This Row],[HTH]]&lt;Table2[[#This Row],[HTA]],"A","D"))</f>
        <v>D</v>
      </c>
      <c r="V7062" s="14"/>
      <c r="W7062">
        <v>20</v>
      </c>
      <c r="X7062">
        <v>7</v>
      </c>
      <c r="Y7062">
        <v>4</v>
      </c>
      <c r="Z7062">
        <v>2</v>
      </c>
      <c r="AA7062">
        <v>13</v>
      </c>
      <c r="AB7062">
        <v>25</v>
      </c>
      <c r="AC7062">
        <v>3</v>
      </c>
      <c r="AD7062">
        <v>3</v>
      </c>
      <c r="AE7062">
        <v>0</v>
      </c>
      <c r="AF7062">
        <v>2</v>
      </c>
      <c r="AG7062">
        <v>0</v>
      </c>
      <c r="AH7062">
        <v>0</v>
      </c>
      <c r="AI7062">
        <v>1.83</v>
      </c>
      <c r="AJ7062">
        <v>3.5</v>
      </c>
      <c r="AK7062">
        <v>4.5</v>
      </c>
    </row>
    <row r="7063" spans="1:37" x14ac:dyDescent="0.45">
      <c r="A7063" s="56"/>
      <c r="B7063" s="27">
        <v>44124</v>
      </c>
      <c r="C7063" s="16" t="s">
        <v>501</v>
      </c>
      <c r="D7063" s="16" t="s">
        <v>359</v>
      </c>
      <c r="E7063" s="13" t="s">
        <v>502</v>
      </c>
      <c r="F7063" s="16" t="s">
        <v>271</v>
      </c>
      <c r="G7063" t="s">
        <v>412</v>
      </c>
      <c r="H7063" s="14"/>
      <c r="I7063" t="s">
        <v>503</v>
      </c>
      <c r="J7063" s="14"/>
      <c r="K7063">
        <v>1</v>
      </c>
      <c r="L7063">
        <v>0</v>
      </c>
      <c r="M7063" t="s">
        <v>7</v>
      </c>
      <c r="N7063" s="14"/>
      <c r="O7063">
        <v>0</v>
      </c>
      <c r="P7063">
        <v>0</v>
      </c>
      <c r="Q7063" t="s">
        <v>23</v>
      </c>
      <c r="R7063" s="14"/>
      <c r="S7063" s="16">
        <f>Table2[[#This Row],[FTHG]]-Table2[[#This Row],[HTH]]</f>
        <v>1</v>
      </c>
      <c r="T7063" s="14">
        <f>Table2[[#This Row],[FTAG]]-Table2[[#This Row],[HTA]]</f>
        <v>0</v>
      </c>
      <c r="U7063" s="13" t="str">
        <f>IF(Table2[[#This Row],[SHH]]&gt;Table2[[#This Row],[SHA]],"H",IF(Table2[[#This Row],[HTH]]&lt;Table2[[#This Row],[HTA]],"A","D"))</f>
        <v>H</v>
      </c>
      <c r="V7063" s="14"/>
      <c r="W7063">
        <v>4</v>
      </c>
      <c r="X7063">
        <v>10</v>
      </c>
      <c r="Y7063">
        <v>1</v>
      </c>
      <c r="Z7063">
        <v>3</v>
      </c>
      <c r="AA7063">
        <v>12</v>
      </c>
      <c r="AB7063">
        <v>17</v>
      </c>
      <c r="AC7063">
        <v>2</v>
      </c>
      <c r="AD7063">
        <v>1</v>
      </c>
      <c r="AE7063">
        <v>2</v>
      </c>
      <c r="AF7063">
        <v>0</v>
      </c>
      <c r="AG7063">
        <v>0</v>
      </c>
      <c r="AH7063">
        <v>0</v>
      </c>
      <c r="AI7063">
        <v>1.45</v>
      </c>
      <c r="AJ7063">
        <v>4.4000000000000004</v>
      </c>
      <c r="AK7063">
        <v>7.5</v>
      </c>
    </row>
    <row r="7064" spans="1:37" x14ac:dyDescent="0.45">
      <c r="A7064" s="56"/>
      <c r="B7064" s="27">
        <v>44125</v>
      </c>
      <c r="C7064" s="16" t="s">
        <v>501</v>
      </c>
      <c r="D7064" s="16" t="s">
        <v>359</v>
      </c>
      <c r="E7064" s="13" t="s">
        <v>502</v>
      </c>
      <c r="F7064" s="16" t="s">
        <v>271</v>
      </c>
      <c r="G7064" t="s">
        <v>366</v>
      </c>
      <c r="H7064" s="14"/>
      <c r="I7064" t="s">
        <v>341</v>
      </c>
      <c r="J7064" s="14"/>
      <c r="K7064">
        <v>1</v>
      </c>
      <c r="L7064">
        <v>1</v>
      </c>
      <c r="M7064" t="s">
        <v>23</v>
      </c>
      <c r="N7064" s="14"/>
      <c r="O7064">
        <v>0</v>
      </c>
      <c r="P7064">
        <v>1</v>
      </c>
      <c r="Q7064" t="s">
        <v>8</v>
      </c>
      <c r="R7064" s="14"/>
      <c r="S7064" s="16">
        <f>Table2[[#This Row],[FTHG]]-Table2[[#This Row],[HTH]]</f>
        <v>1</v>
      </c>
      <c r="T7064" s="14">
        <f>Table2[[#This Row],[FTAG]]-Table2[[#This Row],[HTA]]</f>
        <v>0</v>
      </c>
      <c r="U7064" s="13" t="str">
        <f>IF(Table2[[#This Row],[SHH]]&gt;Table2[[#This Row],[SHA]],"H",IF(Table2[[#This Row],[HTH]]&lt;Table2[[#This Row],[HTA]],"A","D"))</f>
        <v>H</v>
      </c>
      <c r="V7064" s="14"/>
      <c r="W7064">
        <v>13</v>
      </c>
      <c r="X7064">
        <v>17</v>
      </c>
      <c r="Y7064">
        <v>3</v>
      </c>
      <c r="Z7064">
        <v>6</v>
      </c>
      <c r="AA7064">
        <v>18</v>
      </c>
      <c r="AB7064">
        <v>15</v>
      </c>
      <c r="AC7064">
        <v>6</v>
      </c>
      <c r="AD7064">
        <v>6</v>
      </c>
      <c r="AE7064">
        <v>2</v>
      </c>
      <c r="AF7064">
        <v>0</v>
      </c>
      <c r="AG7064">
        <v>0</v>
      </c>
      <c r="AH7064">
        <v>0</v>
      </c>
      <c r="AI7064">
        <v>3.2</v>
      </c>
      <c r="AJ7064">
        <v>3.25</v>
      </c>
      <c r="AK7064">
        <v>2.2999999999999998</v>
      </c>
    </row>
    <row r="7065" spans="1:37" x14ac:dyDescent="0.45">
      <c r="A7065" s="56"/>
      <c r="B7065" s="27">
        <v>44125</v>
      </c>
      <c r="C7065" s="16" t="s">
        <v>501</v>
      </c>
      <c r="D7065" s="16" t="s">
        <v>359</v>
      </c>
      <c r="E7065" s="13" t="s">
        <v>502</v>
      </c>
      <c r="F7065" s="16" t="s">
        <v>271</v>
      </c>
      <c r="G7065" t="s">
        <v>438</v>
      </c>
      <c r="H7065" s="14"/>
      <c r="I7065" t="s">
        <v>508</v>
      </c>
      <c r="J7065" s="14"/>
      <c r="K7065">
        <v>0</v>
      </c>
      <c r="L7065">
        <v>2</v>
      </c>
      <c r="M7065" t="s">
        <v>8</v>
      </c>
      <c r="N7065" s="14"/>
      <c r="O7065">
        <v>0</v>
      </c>
      <c r="P7065">
        <v>1</v>
      </c>
      <c r="Q7065" t="s">
        <v>8</v>
      </c>
      <c r="R7065" s="14"/>
      <c r="S7065" s="16">
        <f>Table2[[#This Row],[FTHG]]-Table2[[#This Row],[HTH]]</f>
        <v>0</v>
      </c>
      <c r="T7065" s="14">
        <f>Table2[[#This Row],[FTAG]]-Table2[[#This Row],[HTA]]</f>
        <v>1</v>
      </c>
      <c r="U7065" s="13" t="str">
        <f>IF(Table2[[#This Row],[SHH]]&gt;Table2[[#This Row],[SHA]],"H",IF(Table2[[#This Row],[HTH]]&lt;Table2[[#This Row],[HTA]],"A","D"))</f>
        <v>A</v>
      </c>
      <c r="V7065" s="14"/>
      <c r="W7065">
        <v>6</v>
      </c>
      <c r="X7065">
        <v>8</v>
      </c>
      <c r="Y7065">
        <v>0</v>
      </c>
      <c r="Z7065">
        <v>3</v>
      </c>
      <c r="AA7065">
        <v>14</v>
      </c>
      <c r="AB7065">
        <v>9</v>
      </c>
      <c r="AC7065">
        <v>2</v>
      </c>
      <c r="AD7065">
        <v>2</v>
      </c>
      <c r="AE7065">
        <v>0</v>
      </c>
      <c r="AF7065">
        <v>1</v>
      </c>
      <c r="AG7065">
        <v>0</v>
      </c>
      <c r="AH7065">
        <v>0</v>
      </c>
      <c r="AI7065">
        <v>2.5</v>
      </c>
      <c r="AJ7065">
        <v>3.3</v>
      </c>
      <c r="AK7065">
        <v>2.87</v>
      </c>
    </row>
    <row r="7066" spans="1:37" x14ac:dyDescent="0.45">
      <c r="A7066" s="56"/>
      <c r="B7066" s="27">
        <v>44125</v>
      </c>
      <c r="C7066" s="16" t="s">
        <v>501</v>
      </c>
      <c r="D7066" s="16" t="s">
        <v>359</v>
      </c>
      <c r="E7066" s="13" t="s">
        <v>502</v>
      </c>
      <c r="F7066" s="16" t="s">
        <v>271</v>
      </c>
      <c r="G7066" t="s">
        <v>514</v>
      </c>
      <c r="H7066" s="14"/>
      <c r="I7066" t="s">
        <v>511</v>
      </c>
      <c r="J7066" s="14"/>
      <c r="K7066">
        <v>1</v>
      </c>
      <c r="L7066">
        <v>2</v>
      </c>
      <c r="M7066" t="s">
        <v>8</v>
      </c>
      <c r="N7066" s="14"/>
      <c r="O7066">
        <v>1</v>
      </c>
      <c r="P7066">
        <v>2</v>
      </c>
      <c r="Q7066" t="s">
        <v>8</v>
      </c>
      <c r="R7066" s="14"/>
      <c r="S7066" s="16">
        <f>Table2[[#This Row],[FTHG]]-Table2[[#This Row],[HTH]]</f>
        <v>0</v>
      </c>
      <c r="T7066" s="14">
        <f>Table2[[#This Row],[FTAG]]-Table2[[#This Row],[HTA]]</f>
        <v>0</v>
      </c>
      <c r="U7066" s="13" t="str">
        <f>IF(Table2[[#This Row],[SHH]]&gt;Table2[[#This Row],[SHA]],"H",IF(Table2[[#This Row],[HTH]]&lt;Table2[[#This Row],[HTA]],"A","D"))</f>
        <v>A</v>
      </c>
      <c r="V7066" s="14"/>
      <c r="W7066">
        <v>6</v>
      </c>
      <c r="X7066">
        <v>14</v>
      </c>
      <c r="Y7066">
        <v>3</v>
      </c>
      <c r="Z7066">
        <v>5</v>
      </c>
      <c r="AA7066">
        <v>14</v>
      </c>
      <c r="AB7066">
        <v>11</v>
      </c>
      <c r="AC7066">
        <v>3</v>
      </c>
      <c r="AD7066">
        <v>4</v>
      </c>
      <c r="AE7066">
        <v>1</v>
      </c>
      <c r="AF7066">
        <v>0</v>
      </c>
      <c r="AG7066">
        <v>0</v>
      </c>
      <c r="AH7066">
        <v>0</v>
      </c>
      <c r="AI7066">
        <v>3.4</v>
      </c>
      <c r="AJ7066">
        <v>3.4</v>
      </c>
      <c r="AK7066">
        <v>2.15</v>
      </c>
    </row>
    <row r="7067" spans="1:37" x14ac:dyDescent="0.45">
      <c r="A7067" s="56"/>
      <c r="B7067" s="27">
        <v>44125</v>
      </c>
      <c r="C7067" s="16" t="s">
        <v>501</v>
      </c>
      <c r="D7067" s="16" t="s">
        <v>359</v>
      </c>
      <c r="E7067" s="13" t="s">
        <v>502</v>
      </c>
      <c r="F7067" s="16" t="s">
        <v>271</v>
      </c>
      <c r="G7067" t="s">
        <v>351</v>
      </c>
      <c r="H7067" s="14"/>
      <c r="I7067" t="s">
        <v>504</v>
      </c>
      <c r="J7067" s="14"/>
      <c r="K7067">
        <v>2</v>
      </c>
      <c r="L7067">
        <v>2</v>
      </c>
      <c r="M7067" t="s">
        <v>23</v>
      </c>
      <c r="N7067" s="14"/>
      <c r="O7067">
        <v>1</v>
      </c>
      <c r="P7067">
        <v>2</v>
      </c>
      <c r="Q7067" t="s">
        <v>8</v>
      </c>
      <c r="R7067" s="14"/>
      <c r="S7067" s="16">
        <f>Table2[[#This Row],[FTHG]]-Table2[[#This Row],[HTH]]</f>
        <v>1</v>
      </c>
      <c r="T7067" s="14">
        <f>Table2[[#This Row],[FTAG]]-Table2[[#This Row],[HTA]]</f>
        <v>0</v>
      </c>
      <c r="U7067" s="13" t="str">
        <f>IF(Table2[[#This Row],[SHH]]&gt;Table2[[#This Row],[SHA]],"H",IF(Table2[[#This Row],[HTH]]&lt;Table2[[#This Row],[HTA]],"A","D"))</f>
        <v>H</v>
      </c>
      <c r="V7067" s="14"/>
      <c r="W7067">
        <v>8</v>
      </c>
      <c r="X7067">
        <v>13</v>
      </c>
      <c r="Y7067">
        <v>3</v>
      </c>
      <c r="Z7067">
        <v>7</v>
      </c>
      <c r="AA7067">
        <v>11</v>
      </c>
      <c r="AB7067">
        <v>15</v>
      </c>
      <c r="AC7067">
        <v>3</v>
      </c>
      <c r="AD7067">
        <v>5</v>
      </c>
      <c r="AE7067">
        <v>0</v>
      </c>
      <c r="AF7067">
        <v>0</v>
      </c>
      <c r="AG7067">
        <v>1</v>
      </c>
      <c r="AH7067">
        <v>0</v>
      </c>
      <c r="AI7067">
        <v>2</v>
      </c>
      <c r="AJ7067">
        <v>3.3</v>
      </c>
      <c r="AK7067">
        <v>4</v>
      </c>
    </row>
    <row r="7068" spans="1:37" x14ac:dyDescent="0.45">
      <c r="A7068" s="56"/>
      <c r="B7068" s="27">
        <v>44125</v>
      </c>
      <c r="C7068" s="16" t="s">
        <v>501</v>
      </c>
      <c r="D7068" s="16" t="s">
        <v>359</v>
      </c>
      <c r="E7068" s="13" t="s">
        <v>502</v>
      </c>
      <c r="F7068" s="16" t="s">
        <v>271</v>
      </c>
      <c r="G7068" t="s">
        <v>346</v>
      </c>
      <c r="H7068" s="14"/>
      <c r="I7068" t="s">
        <v>403</v>
      </c>
      <c r="J7068" s="14"/>
      <c r="K7068">
        <v>3</v>
      </c>
      <c r="L7068">
        <v>1</v>
      </c>
      <c r="M7068" t="s">
        <v>7</v>
      </c>
      <c r="N7068" s="14"/>
      <c r="O7068">
        <v>2</v>
      </c>
      <c r="P7068">
        <v>1</v>
      </c>
      <c r="Q7068" t="s">
        <v>7</v>
      </c>
      <c r="R7068" s="14"/>
      <c r="S7068" s="16">
        <f>Table2[[#This Row],[FTHG]]-Table2[[#This Row],[HTH]]</f>
        <v>1</v>
      </c>
      <c r="T7068" s="14">
        <f>Table2[[#This Row],[FTAG]]-Table2[[#This Row],[HTA]]</f>
        <v>0</v>
      </c>
      <c r="U7068" s="13" t="str">
        <f>IF(Table2[[#This Row],[SHH]]&gt;Table2[[#This Row],[SHA]],"H",IF(Table2[[#This Row],[HTH]]&lt;Table2[[#This Row],[HTA]],"A","D"))</f>
        <v>H</v>
      </c>
      <c r="V7068" s="14"/>
      <c r="W7068">
        <v>10</v>
      </c>
      <c r="X7068">
        <v>19</v>
      </c>
      <c r="Y7068">
        <v>4</v>
      </c>
      <c r="Z7068">
        <v>7</v>
      </c>
      <c r="AA7068">
        <v>24</v>
      </c>
      <c r="AB7068">
        <v>12</v>
      </c>
      <c r="AC7068">
        <v>1</v>
      </c>
      <c r="AD7068">
        <v>8</v>
      </c>
      <c r="AE7068">
        <v>3</v>
      </c>
      <c r="AF7068">
        <v>0</v>
      </c>
      <c r="AG7068">
        <v>0</v>
      </c>
      <c r="AH7068">
        <v>0</v>
      </c>
      <c r="AI7068">
        <v>2.1</v>
      </c>
      <c r="AJ7068">
        <v>3.4</v>
      </c>
      <c r="AK7068">
        <v>3.6</v>
      </c>
    </row>
    <row r="7069" spans="1:37" x14ac:dyDescent="0.45">
      <c r="A7069" s="56"/>
      <c r="B7069" s="27">
        <v>44127</v>
      </c>
      <c r="C7069" s="16" t="s">
        <v>501</v>
      </c>
      <c r="D7069" s="16" t="s">
        <v>359</v>
      </c>
      <c r="E7069" s="13" t="s">
        <v>502</v>
      </c>
      <c r="F7069" s="16" t="s">
        <v>271</v>
      </c>
      <c r="G7069" t="s">
        <v>510</v>
      </c>
      <c r="H7069" s="14"/>
      <c r="I7069" t="s">
        <v>506</v>
      </c>
      <c r="J7069" s="14"/>
      <c r="K7069">
        <v>1</v>
      </c>
      <c r="L7069">
        <v>1</v>
      </c>
      <c r="M7069" t="s">
        <v>23</v>
      </c>
      <c r="N7069" s="14"/>
      <c r="O7069">
        <v>0</v>
      </c>
      <c r="P7069">
        <v>1</v>
      </c>
      <c r="Q7069" t="s">
        <v>8</v>
      </c>
      <c r="R7069" s="14"/>
      <c r="S7069" s="16">
        <f>Table2[[#This Row],[FTHG]]-Table2[[#This Row],[HTH]]</f>
        <v>1</v>
      </c>
      <c r="T7069" s="14">
        <f>Table2[[#This Row],[FTAG]]-Table2[[#This Row],[HTA]]</f>
        <v>0</v>
      </c>
      <c r="U7069" s="13" t="str">
        <f>IF(Table2[[#This Row],[SHH]]&gt;Table2[[#This Row],[SHA]],"H",IF(Table2[[#This Row],[HTH]]&lt;Table2[[#This Row],[HTA]],"A","D"))</f>
        <v>H</v>
      </c>
      <c r="V7069" s="14"/>
      <c r="W7069">
        <v>12</v>
      </c>
      <c r="X7069">
        <v>12</v>
      </c>
      <c r="Y7069">
        <v>5</v>
      </c>
      <c r="Z7069">
        <v>4</v>
      </c>
      <c r="AA7069">
        <v>18</v>
      </c>
      <c r="AB7069">
        <v>8</v>
      </c>
      <c r="AC7069">
        <v>8</v>
      </c>
      <c r="AD7069">
        <v>5</v>
      </c>
      <c r="AE7069">
        <v>2</v>
      </c>
      <c r="AF7069">
        <v>0</v>
      </c>
      <c r="AG7069">
        <v>0</v>
      </c>
      <c r="AH7069">
        <v>0</v>
      </c>
      <c r="AI7069">
        <v>1.9</v>
      </c>
      <c r="AJ7069">
        <v>3.3</v>
      </c>
      <c r="AK7069">
        <v>4.33</v>
      </c>
    </row>
    <row r="7070" spans="1:37" x14ac:dyDescent="0.45">
      <c r="A7070" s="56"/>
      <c r="B7070" s="27">
        <v>44128</v>
      </c>
      <c r="C7070" s="16" t="s">
        <v>501</v>
      </c>
      <c r="D7070" s="16" t="s">
        <v>359</v>
      </c>
      <c r="E7070" s="13" t="s">
        <v>502</v>
      </c>
      <c r="F7070" s="16" t="s">
        <v>271</v>
      </c>
      <c r="G7070" t="s">
        <v>346</v>
      </c>
      <c r="H7070" s="14"/>
      <c r="I7070" t="s">
        <v>341</v>
      </c>
      <c r="J7070" s="14"/>
      <c r="K7070">
        <v>1</v>
      </c>
      <c r="L7070">
        <v>1</v>
      </c>
      <c r="M7070" t="s">
        <v>23</v>
      </c>
      <c r="N7070" s="14"/>
      <c r="O7070">
        <v>1</v>
      </c>
      <c r="P7070">
        <v>0</v>
      </c>
      <c r="Q7070" t="s">
        <v>7</v>
      </c>
      <c r="R7070" s="14"/>
      <c r="S7070" s="16">
        <f>Table2[[#This Row],[FTHG]]-Table2[[#This Row],[HTH]]</f>
        <v>0</v>
      </c>
      <c r="T7070" s="14">
        <f>Table2[[#This Row],[FTAG]]-Table2[[#This Row],[HTA]]</f>
        <v>1</v>
      </c>
      <c r="U7070" s="13" t="str">
        <f>IF(Table2[[#This Row],[SHH]]&gt;Table2[[#This Row],[SHA]],"H",IF(Table2[[#This Row],[HTH]]&lt;Table2[[#This Row],[HTA]],"A","D"))</f>
        <v>D</v>
      </c>
      <c r="V7070" s="14"/>
      <c r="W7070">
        <v>9</v>
      </c>
      <c r="X7070">
        <v>14</v>
      </c>
      <c r="Y7070">
        <v>5</v>
      </c>
      <c r="Z7070">
        <v>5</v>
      </c>
      <c r="AA7070">
        <v>16</v>
      </c>
      <c r="AB7070">
        <v>16</v>
      </c>
      <c r="AC7070">
        <v>3</v>
      </c>
      <c r="AD7070">
        <v>10</v>
      </c>
      <c r="AE7070">
        <v>3</v>
      </c>
      <c r="AF7070">
        <v>2</v>
      </c>
      <c r="AG7070">
        <v>0</v>
      </c>
      <c r="AH7070">
        <v>0</v>
      </c>
      <c r="AI7070">
        <v>2.25</v>
      </c>
      <c r="AJ7070">
        <v>3.25</v>
      </c>
      <c r="AK7070">
        <v>3.3</v>
      </c>
    </row>
    <row r="7071" spans="1:37" x14ac:dyDescent="0.45">
      <c r="A7071" s="56"/>
      <c r="B7071" s="27">
        <v>44128</v>
      </c>
      <c r="C7071" s="16" t="s">
        <v>501</v>
      </c>
      <c r="D7071" s="16" t="s">
        <v>359</v>
      </c>
      <c r="E7071" s="13" t="s">
        <v>502</v>
      </c>
      <c r="F7071" s="16" t="s">
        <v>271</v>
      </c>
      <c r="G7071" t="s">
        <v>505</v>
      </c>
      <c r="H7071" s="14"/>
      <c r="I7071" t="s">
        <v>350</v>
      </c>
      <c r="J7071" s="14"/>
      <c r="K7071">
        <v>1</v>
      </c>
      <c r="L7071">
        <v>1</v>
      </c>
      <c r="M7071" t="s">
        <v>23</v>
      </c>
      <c r="N7071" s="14"/>
      <c r="O7071">
        <v>0</v>
      </c>
      <c r="P7071">
        <v>0</v>
      </c>
      <c r="Q7071" t="s">
        <v>23</v>
      </c>
      <c r="R7071" s="14"/>
      <c r="S7071" s="16">
        <f>Table2[[#This Row],[FTHG]]-Table2[[#This Row],[HTH]]</f>
        <v>1</v>
      </c>
      <c r="T7071" s="14">
        <f>Table2[[#This Row],[FTAG]]-Table2[[#This Row],[HTA]]</f>
        <v>1</v>
      </c>
      <c r="U7071" s="13" t="str">
        <f>IF(Table2[[#This Row],[SHH]]&gt;Table2[[#This Row],[SHA]],"H",IF(Table2[[#This Row],[HTH]]&lt;Table2[[#This Row],[HTA]],"A","D"))</f>
        <v>D</v>
      </c>
      <c r="V7071" s="14"/>
      <c r="W7071">
        <v>9</v>
      </c>
      <c r="X7071">
        <v>10</v>
      </c>
      <c r="Y7071">
        <v>4</v>
      </c>
      <c r="Z7071">
        <v>2</v>
      </c>
      <c r="AA7071">
        <v>10</v>
      </c>
      <c r="AB7071">
        <v>17</v>
      </c>
      <c r="AC7071">
        <v>6</v>
      </c>
      <c r="AD7071">
        <v>4</v>
      </c>
      <c r="AE7071">
        <v>1</v>
      </c>
      <c r="AF7071">
        <v>5</v>
      </c>
      <c r="AG7071">
        <v>0</v>
      </c>
      <c r="AH7071">
        <v>0</v>
      </c>
      <c r="AI7071">
        <v>2.6</v>
      </c>
      <c r="AJ7071">
        <v>3.3</v>
      </c>
      <c r="AK7071">
        <v>2.75</v>
      </c>
    </row>
    <row r="7072" spans="1:37" x14ac:dyDescent="0.45">
      <c r="A7072" s="56"/>
      <c r="B7072" s="27">
        <v>44128</v>
      </c>
      <c r="C7072" s="16" t="s">
        <v>501</v>
      </c>
      <c r="D7072" s="16" t="s">
        <v>359</v>
      </c>
      <c r="E7072" s="13" t="s">
        <v>502</v>
      </c>
      <c r="F7072" s="16" t="s">
        <v>271</v>
      </c>
      <c r="G7072" t="s">
        <v>366</v>
      </c>
      <c r="H7072" s="14"/>
      <c r="I7072" t="s">
        <v>344</v>
      </c>
      <c r="J7072" s="14"/>
      <c r="K7072">
        <v>1</v>
      </c>
      <c r="L7072">
        <v>1</v>
      </c>
      <c r="M7072" t="s">
        <v>23</v>
      </c>
      <c r="N7072" s="14"/>
      <c r="O7072">
        <v>0</v>
      </c>
      <c r="P7072">
        <v>1</v>
      </c>
      <c r="Q7072" t="s">
        <v>8</v>
      </c>
      <c r="R7072" s="14"/>
      <c r="S7072" s="16">
        <f>Table2[[#This Row],[FTHG]]-Table2[[#This Row],[HTH]]</f>
        <v>1</v>
      </c>
      <c r="T7072" s="14">
        <f>Table2[[#This Row],[FTAG]]-Table2[[#This Row],[HTA]]</f>
        <v>0</v>
      </c>
      <c r="U7072" s="13" t="str">
        <f>IF(Table2[[#This Row],[SHH]]&gt;Table2[[#This Row],[SHA]],"H",IF(Table2[[#This Row],[HTH]]&lt;Table2[[#This Row],[HTA]],"A","D"))</f>
        <v>H</v>
      </c>
      <c r="V7072" s="14"/>
      <c r="W7072">
        <v>17</v>
      </c>
      <c r="X7072">
        <v>10</v>
      </c>
      <c r="Y7072">
        <v>3</v>
      </c>
      <c r="Z7072">
        <v>1</v>
      </c>
      <c r="AA7072">
        <v>16</v>
      </c>
      <c r="AB7072">
        <v>14</v>
      </c>
      <c r="AC7072">
        <v>4</v>
      </c>
      <c r="AD7072">
        <v>8</v>
      </c>
      <c r="AE7072">
        <v>1</v>
      </c>
      <c r="AF7072">
        <v>0</v>
      </c>
      <c r="AG7072">
        <v>0</v>
      </c>
      <c r="AH7072">
        <v>0</v>
      </c>
      <c r="AI7072">
        <v>2.37</v>
      </c>
      <c r="AJ7072">
        <v>3.2</v>
      </c>
      <c r="AK7072">
        <v>3.1</v>
      </c>
    </row>
    <row r="7073" spans="1:37" x14ac:dyDescent="0.45">
      <c r="A7073" s="56"/>
      <c r="B7073" s="27">
        <v>44128</v>
      </c>
      <c r="C7073" s="16" t="s">
        <v>501</v>
      </c>
      <c r="D7073" s="16" t="s">
        <v>359</v>
      </c>
      <c r="E7073" s="13" t="s">
        <v>502</v>
      </c>
      <c r="F7073" s="16" t="s">
        <v>271</v>
      </c>
      <c r="G7073" t="s">
        <v>509</v>
      </c>
      <c r="H7073" s="14"/>
      <c r="I7073" t="s">
        <v>403</v>
      </c>
      <c r="J7073" s="14"/>
      <c r="K7073">
        <v>0</v>
      </c>
      <c r="L7073">
        <v>4</v>
      </c>
      <c r="M7073" t="s">
        <v>8</v>
      </c>
      <c r="N7073" s="14"/>
      <c r="O7073">
        <v>0</v>
      </c>
      <c r="P7073">
        <v>1</v>
      </c>
      <c r="Q7073" t="s">
        <v>8</v>
      </c>
      <c r="R7073" s="14"/>
      <c r="S7073" s="16">
        <f>Table2[[#This Row],[FTHG]]-Table2[[#This Row],[HTH]]</f>
        <v>0</v>
      </c>
      <c r="T7073" s="14">
        <f>Table2[[#This Row],[FTAG]]-Table2[[#This Row],[HTA]]</f>
        <v>3</v>
      </c>
      <c r="U7073" s="13" t="str">
        <f>IF(Table2[[#This Row],[SHH]]&gt;Table2[[#This Row],[SHA]],"H",IF(Table2[[#This Row],[HTH]]&lt;Table2[[#This Row],[HTA]],"A","D"))</f>
        <v>A</v>
      </c>
      <c r="V7073" s="14"/>
      <c r="W7073">
        <v>3</v>
      </c>
      <c r="X7073">
        <v>24</v>
      </c>
      <c r="Y7073">
        <v>1</v>
      </c>
      <c r="Z7073">
        <v>9</v>
      </c>
      <c r="AA7073">
        <v>9</v>
      </c>
      <c r="AB7073">
        <v>12</v>
      </c>
      <c r="AC7073">
        <v>0</v>
      </c>
      <c r="AD7073">
        <v>5</v>
      </c>
      <c r="AE7073">
        <v>1</v>
      </c>
      <c r="AF7073">
        <v>2</v>
      </c>
      <c r="AG7073">
        <v>1</v>
      </c>
      <c r="AH7073">
        <v>0</v>
      </c>
      <c r="AI7073">
        <v>3.2</v>
      </c>
      <c r="AJ7073">
        <v>3.4</v>
      </c>
      <c r="AK7073">
        <v>2.25</v>
      </c>
    </row>
    <row r="7074" spans="1:37" x14ac:dyDescent="0.45">
      <c r="A7074" s="56"/>
      <c r="B7074" s="27">
        <v>44128</v>
      </c>
      <c r="C7074" s="16" t="s">
        <v>501</v>
      </c>
      <c r="D7074" s="16" t="s">
        <v>359</v>
      </c>
      <c r="E7074" s="13" t="s">
        <v>502</v>
      </c>
      <c r="F7074" s="16" t="s">
        <v>271</v>
      </c>
      <c r="G7074" t="s">
        <v>362</v>
      </c>
      <c r="H7074" s="14"/>
      <c r="I7074" t="s">
        <v>508</v>
      </c>
      <c r="J7074" s="14"/>
      <c r="K7074">
        <v>1</v>
      </c>
      <c r="L7074">
        <v>2</v>
      </c>
      <c r="M7074" t="s">
        <v>8</v>
      </c>
      <c r="N7074" s="14"/>
      <c r="O7074">
        <v>1</v>
      </c>
      <c r="P7074">
        <v>0</v>
      </c>
      <c r="Q7074" t="s">
        <v>7</v>
      </c>
      <c r="R7074" s="14"/>
      <c r="S7074" s="16">
        <f>Table2[[#This Row],[FTHG]]-Table2[[#This Row],[HTH]]</f>
        <v>0</v>
      </c>
      <c r="T7074" s="14">
        <f>Table2[[#This Row],[FTAG]]-Table2[[#This Row],[HTA]]</f>
        <v>2</v>
      </c>
      <c r="U7074" s="13" t="str">
        <f>IF(Table2[[#This Row],[SHH]]&gt;Table2[[#This Row],[SHA]],"H",IF(Table2[[#This Row],[HTH]]&lt;Table2[[#This Row],[HTA]],"A","D"))</f>
        <v>D</v>
      </c>
      <c r="V7074" s="14"/>
      <c r="W7074">
        <v>14</v>
      </c>
      <c r="X7074">
        <v>17</v>
      </c>
      <c r="Y7074">
        <v>4</v>
      </c>
      <c r="Z7074">
        <v>7</v>
      </c>
      <c r="AA7074">
        <v>12</v>
      </c>
      <c r="AB7074">
        <v>14</v>
      </c>
      <c r="AC7074">
        <v>8</v>
      </c>
      <c r="AD7074">
        <v>6</v>
      </c>
      <c r="AE7074">
        <v>3</v>
      </c>
      <c r="AF7074">
        <v>5</v>
      </c>
      <c r="AG7074">
        <v>1</v>
      </c>
      <c r="AH7074">
        <v>0</v>
      </c>
      <c r="AI7074">
        <v>2.8</v>
      </c>
      <c r="AJ7074">
        <v>3.2</v>
      </c>
      <c r="AK7074">
        <v>2.6</v>
      </c>
    </row>
    <row r="7075" spans="1:37" x14ac:dyDescent="0.45">
      <c r="A7075" s="56"/>
      <c r="B7075" s="27">
        <v>44128</v>
      </c>
      <c r="C7075" s="16" t="s">
        <v>501</v>
      </c>
      <c r="D7075" s="16" t="s">
        <v>359</v>
      </c>
      <c r="E7075" s="13" t="s">
        <v>502</v>
      </c>
      <c r="F7075" s="16" t="s">
        <v>271</v>
      </c>
      <c r="G7075" t="s">
        <v>507</v>
      </c>
      <c r="H7075" s="14"/>
      <c r="I7075" t="s">
        <v>504</v>
      </c>
      <c r="J7075" s="14"/>
      <c r="K7075">
        <v>1</v>
      </c>
      <c r="L7075">
        <v>1</v>
      </c>
      <c r="M7075" t="s">
        <v>23</v>
      </c>
      <c r="N7075" s="14"/>
      <c r="O7075">
        <v>1</v>
      </c>
      <c r="P7075">
        <v>1</v>
      </c>
      <c r="Q7075" t="s">
        <v>23</v>
      </c>
      <c r="R7075" s="14"/>
      <c r="S7075" s="16">
        <f>Table2[[#This Row],[FTHG]]-Table2[[#This Row],[HTH]]</f>
        <v>0</v>
      </c>
      <c r="T7075" s="14">
        <f>Table2[[#This Row],[FTAG]]-Table2[[#This Row],[HTA]]</f>
        <v>0</v>
      </c>
      <c r="U7075" s="13" t="str">
        <f>IF(Table2[[#This Row],[SHH]]&gt;Table2[[#This Row],[SHA]],"H",IF(Table2[[#This Row],[HTH]]&lt;Table2[[#This Row],[HTA]],"A","D"))</f>
        <v>D</v>
      </c>
      <c r="V7075" s="14"/>
      <c r="W7075">
        <v>12</v>
      </c>
      <c r="X7075">
        <v>6</v>
      </c>
      <c r="Y7075">
        <v>3</v>
      </c>
      <c r="Z7075">
        <v>2</v>
      </c>
      <c r="AA7075">
        <v>8</v>
      </c>
      <c r="AB7075">
        <v>8</v>
      </c>
      <c r="AC7075">
        <v>7</v>
      </c>
      <c r="AD7075">
        <v>6</v>
      </c>
      <c r="AE7075">
        <v>0</v>
      </c>
      <c r="AF7075">
        <v>2</v>
      </c>
      <c r="AG7075">
        <v>0</v>
      </c>
      <c r="AH7075">
        <v>0</v>
      </c>
      <c r="AI7075">
        <v>1.95</v>
      </c>
      <c r="AJ7075">
        <v>3.4</v>
      </c>
      <c r="AK7075">
        <v>4</v>
      </c>
    </row>
    <row r="7076" spans="1:37" x14ac:dyDescent="0.45">
      <c r="A7076" s="56"/>
      <c r="B7076" s="27">
        <v>44128</v>
      </c>
      <c r="C7076" s="16" t="s">
        <v>501</v>
      </c>
      <c r="D7076" s="16" t="s">
        <v>359</v>
      </c>
      <c r="E7076" s="13" t="s">
        <v>502</v>
      </c>
      <c r="F7076" s="16" t="s">
        <v>271</v>
      </c>
      <c r="G7076" t="s">
        <v>369</v>
      </c>
      <c r="H7076" s="14"/>
      <c r="I7076" t="s">
        <v>503</v>
      </c>
      <c r="J7076" s="14"/>
      <c r="K7076">
        <v>2</v>
      </c>
      <c r="L7076">
        <v>1</v>
      </c>
      <c r="M7076" t="s">
        <v>7</v>
      </c>
      <c r="N7076" s="14"/>
      <c r="O7076">
        <v>1</v>
      </c>
      <c r="P7076">
        <v>1</v>
      </c>
      <c r="Q7076" t="s">
        <v>23</v>
      </c>
      <c r="R7076" s="14"/>
      <c r="S7076" s="16">
        <f>Table2[[#This Row],[FTHG]]-Table2[[#This Row],[HTH]]</f>
        <v>1</v>
      </c>
      <c r="T7076" s="14">
        <f>Table2[[#This Row],[FTAG]]-Table2[[#This Row],[HTA]]</f>
        <v>0</v>
      </c>
      <c r="U7076" s="13" t="str">
        <f>IF(Table2[[#This Row],[SHH]]&gt;Table2[[#This Row],[SHA]],"H",IF(Table2[[#This Row],[HTH]]&lt;Table2[[#This Row],[HTA]],"A","D"))</f>
        <v>H</v>
      </c>
      <c r="V7076" s="14"/>
      <c r="W7076">
        <v>25</v>
      </c>
      <c r="X7076">
        <v>8</v>
      </c>
      <c r="Y7076">
        <v>6</v>
      </c>
      <c r="Z7076">
        <v>2</v>
      </c>
      <c r="AA7076">
        <v>14</v>
      </c>
      <c r="AB7076">
        <v>14</v>
      </c>
      <c r="AC7076">
        <v>10</v>
      </c>
      <c r="AD7076">
        <v>6</v>
      </c>
      <c r="AE7076">
        <v>1</v>
      </c>
      <c r="AF7076">
        <v>1</v>
      </c>
      <c r="AG7076">
        <v>1</v>
      </c>
      <c r="AH7076">
        <v>0</v>
      </c>
      <c r="AI7076">
        <v>1.25</v>
      </c>
      <c r="AJ7076">
        <v>6</v>
      </c>
      <c r="AK7076">
        <v>12</v>
      </c>
    </row>
    <row r="7077" spans="1:37" x14ac:dyDescent="0.45">
      <c r="A7077" s="56"/>
      <c r="B7077" s="27">
        <v>44128</v>
      </c>
      <c r="C7077" s="16" t="s">
        <v>501</v>
      </c>
      <c r="D7077" s="16" t="s">
        <v>359</v>
      </c>
      <c r="E7077" s="13" t="s">
        <v>502</v>
      </c>
      <c r="F7077" s="16" t="s">
        <v>271</v>
      </c>
      <c r="G7077" t="s">
        <v>438</v>
      </c>
      <c r="H7077" s="14"/>
      <c r="I7077" t="s">
        <v>406</v>
      </c>
      <c r="J7077" s="14"/>
      <c r="K7077">
        <v>0</v>
      </c>
      <c r="L7077">
        <v>0</v>
      </c>
      <c r="M7077" t="s">
        <v>23</v>
      </c>
      <c r="N7077" s="14"/>
      <c r="O7077">
        <v>0</v>
      </c>
      <c r="P7077">
        <v>0</v>
      </c>
      <c r="Q7077" t="s">
        <v>23</v>
      </c>
      <c r="R7077" s="14"/>
      <c r="S7077" s="16">
        <f>Table2[[#This Row],[FTHG]]-Table2[[#This Row],[HTH]]</f>
        <v>0</v>
      </c>
      <c r="T7077" s="14">
        <f>Table2[[#This Row],[FTAG]]-Table2[[#This Row],[HTA]]</f>
        <v>0</v>
      </c>
      <c r="U7077" s="13" t="str">
        <f>IF(Table2[[#This Row],[SHH]]&gt;Table2[[#This Row],[SHA]],"H",IF(Table2[[#This Row],[HTH]]&lt;Table2[[#This Row],[HTA]],"A","D"))</f>
        <v>D</v>
      </c>
      <c r="V7077" s="14"/>
      <c r="W7077">
        <v>15</v>
      </c>
      <c r="X7077">
        <v>10</v>
      </c>
      <c r="Y7077">
        <v>1</v>
      </c>
      <c r="Z7077">
        <v>3</v>
      </c>
      <c r="AA7077">
        <v>6</v>
      </c>
      <c r="AB7077">
        <v>11</v>
      </c>
      <c r="AC7077">
        <v>3</v>
      </c>
      <c r="AD7077">
        <v>3</v>
      </c>
      <c r="AE7077">
        <v>1</v>
      </c>
      <c r="AF7077">
        <v>0</v>
      </c>
      <c r="AG7077">
        <v>0</v>
      </c>
      <c r="AH7077">
        <v>0</v>
      </c>
      <c r="AI7077">
        <v>2.37</v>
      </c>
      <c r="AJ7077">
        <v>3.4</v>
      </c>
      <c r="AK7077">
        <v>3</v>
      </c>
    </row>
    <row r="7078" spans="1:37" x14ac:dyDescent="0.45">
      <c r="A7078" s="56"/>
      <c r="B7078" s="27">
        <v>44128</v>
      </c>
      <c r="C7078" s="16" t="s">
        <v>501</v>
      </c>
      <c r="D7078" s="16" t="s">
        <v>359</v>
      </c>
      <c r="E7078" s="13" t="s">
        <v>502</v>
      </c>
      <c r="F7078" s="16" t="s">
        <v>271</v>
      </c>
      <c r="G7078" t="s">
        <v>412</v>
      </c>
      <c r="H7078" s="14"/>
      <c r="I7078" t="s">
        <v>513</v>
      </c>
      <c r="J7078" s="14"/>
      <c r="K7078">
        <v>3</v>
      </c>
      <c r="L7078">
        <v>0</v>
      </c>
      <c r="M7078" t="s">
        <v>7</v>
      </c>
      <c r="N7078" s="14"/>
      <c r="O7078">
        <v>1</v>
      </c>
      <c r="P7078">
        <v>0</v>
      </c>
      <c r="Q7078" t="s">
        <v>7</v>
      </c>
      <c r="R7078" s="14"/>
      <c r="S7078" s="16">
        <f>Table2[[#This Row],[FTHG]]-Table2[[#This Row],[HTH]]</f>
        <v>2</v>
      </c>
      <c r="T7078" s="14">
        <f>Table2[[#This Row],[FTAG]]-Table2[[#This Row],[HTA]]</f>
        <v>0</v>
      </c>
      <c r="U7078" s="13" t="str">
        <f>IF(Table2[[#This Row],[SHH]]&gt;Table2[[#This Row],[SHA]],"H",IF(Table2[[#This Row],[HTH]]&lt;Table2[[#This Row],[HTA]],"A","D"))</f>
        <v>H</v>
      </c>
      <c r="V7078" s="14"/>
      <c r="W7078">
        <v>7</v>
      </c>
      <c r="X7078">
        <v>10</v>
      </c>
      <c r="Y7078">
        <v>6</v>
      </c>
      <c r="Z7078">
        <v>2</v>
      </c>
      <c r="AA7078">
        <v>9</v>
      </c>
      <c r="AB7078">
        <v>13</v>
      </c>
      <c r="AC7078">
        <v>4</v>
      </c>
      <c r="AD7078">
        <v>5</v>
      </c>
      <c r="AE7078">
        <v>0</v>
      </c>
      <c r="AF7078">
        <v>2</v>
      </c>
      <c r="AG7078">
        <v>0</v>
      </c>
      <c r="AH7078">
        <v>0</v>
      </c>
      <c r="AI7078">
        <v>2</v>
      </c>
      <c r="AJ7078">
        <v>3.4</v>
      </c>
      <c r="AK7078">
        <v>3.75</v>
      </c>
    </row>
    <row r="7079" spans="1:37" x14ac:dyDescent="0.45">
      <c r="A7079" s="56"/>
      <c r="B7079" s="27">
        <v>44128</v>
      </c>
      <c r="C7079" s="16" t="s">
        <v>501</v>
      </c>
      <c r="D7079" s="16" t="s">
        <v>359</v>
      </c>
      <c r="E7079" s="13" t="s">
        <v>502</v>
      </c>
      <c r="F7079" s="16" t="s">
        <v>271</v>
      </c>
      <c r="G7079" t="s">
        <v>514</v>
      </c>
      <c r="H7079" s="14"/>
      <c r="I7079" t="s">
        <v>512</v>
      </c>
      <c r="J7079" s="14"/>
      <c r="K7079">
        <v>0</v>
      </c>
      <c r="L7079">
        <v>1</v>
      </c>
      <c r="M7079" t="s">
        <v>8</v>
      </c>
      <c r="N7079" s="14"/>
      <c r="O7079">
        <v>0</v>
      </c>
      <c r="P7079">
        <v>0</v>
      </c>
      <c r="Q7079" t="s">
        <v>23</v>
      </c>
      <c r="R7079" s="14"/>
      <c r="S7079" s="16">
        <f>Table2[[#This Row],[FTHG]]-Table2[[#This Row],[HTH]]</f>
        <v>0</v>
      </c>
      <c r="T7079" s="14">
        <f>Table2[[#This Row],[FTAG]]-Table2[[#This Row],[HTA]]</f>
        <v>1</v>
      </c>
      <c r="U7079" s="13" t="str">
        <f>IF(Table2[[#This Row],[SHH]]&gt;Table2[[#This Row],[SHA]],"H",IF(Table2[[#This Row],[HTH]]&lt;Table2[[#This Row],[HTA]],"A","D"))</f>
        <v>D</v>
      </c>
      <c r="V7079" s="14"/>
      <c r="W7079">
        <v>14</v>
      </c>
      <c r="X7079">
        <v>7</v>
      </c>
      <c r="Y7079">
        <v>3</v>
      </c>
      <c r="Z7079">
        <v>2</v>
      </c>
      <c r="AA7079">
        <v>16</v>
      </c>
      <c r="AB7079">
        <v>12</v>
      </c>
      <c r="AC7079">
        <v>4</v>
      </c>
      <c r="AD7079">
        <v>2</v>
      </c>
      <c r="AE7079">
        <v>1</v>
      </c>
      <c r="AF7079">
        <v>1</v>
      </c>
      <c r="AG7079">
        <v>1</v>
      </c>
      <c r="AH7079">
        <v>0</v>
      </c>
      <c r="AI7079">
        <v>1.85</v>
      </c>
      <c r="AJ7079">
        <v>3.6</v>
      </c>
      <c r="AK7079">
        <v>4.33</v>
      </c>
    </row>
    <row r="7080" spans="1:37" x14ac:dyDescent="0.45">
      <c r="A7080" s="56"/>
      <c r="B7080" s="27">
        <v>44128</v>
      </c>
      <c r="C7080" s="16" t="s">
        <v>501</v>
      </c>
      <c r="D7080" s="16" t="s">
        <v>359</v>
      </c>
      <c r="E7080" s="13" t="s">
        <v>502</v>
      </c>
      <c r="F7080" s="16" t="s">
        <v>271</v>
      </c>
      <c r="G7080" t="s">
        <v>351</v>
      </c>
      <c r="H7080" s="14"/>
      <c r="I7080" t="s">
        <v>511</v>
      </c>
      <c r="J7080" s="14"/>
      <c r="K7080">
        <v>3</v>
      </c>
      <c r="L7080">
        <v>2</v>
      </c>
      <c r="M7080" t="s">
        <v>7</v>
      </c>
      <c r="N7080" s="14"/>
      <c r="O7080">
        <v>2</v>
      </c>
      <c r="P7080">
        <v>0</v>
      </c>
      <c r="Q7080" t="s">
        <v>7</v>
      </c>
      <c r="R7080" s="14"/>
      <c r="S7080" s="16">
        <f>Table2[[#This Row],[FTHG]]-Table2[[#This Row],[HTH]]</f>
        <v>1</v>
      </c>
      <c r="T7080" s="14">
        <f>Table2[[#This Row],[FTAG]]-Table2[[#This Row],[HTA]]</f>
        <v>2</v>
      </c>
      <c r="U7080" s="13" t="str">
        <f>IF(Table2[[#This Row],[SHH]]&gt;Table2[[#This Row],[SHA]],"H",IF(Table2[[#This Row],[HTH]]&lt;Table2[[#This Row],[HTA]],"A","D"))</f>
        <v>D</v>
      </c>
      <c r="V7080" s="14"/>
      <c r="W7080">
        <v>7</v>
      </c>
      <c r="X7080">
        <v>9</v>
      </c>
      <c r="Y7080">
        <v>4</v>
      </c>
      <c r="Z7080">
        <v>3</v>
      </c>
      <c r="AA7080">
        <v>11</v>
      </c>
      <c r="AB7080">
        <v>10</v>
      </c>
      <c r="AC7080">
        <v>2</v>
      </c>
      <c r="AD7080">
        <v>3</v>
      </c>
      <c r="AE7080">
        <v>2</v>
      </c>
      <c r="AF7080">
        <v>1</v>
      </c>
      <c r="AG7080">
        <v>0</v>
      </c>
      <c r="AH7080">
        <v>0</v>
      </c>
      <c r="AI7080">
        <v>3</v>
      </c>
      <c r="AJ7080">
        <v>3.5</v>
      </c>
      <c r="AK7080">
        <v>2.2999999999999998</v>
      </c>
    </row>
    <row r="7081" spans="1:37" x14ac:dyDescent="0.45">
      <c r="A7081" s="56"/>
      <c r="B7081" s="27">
        <v>44131</v>
      </c>
      <c r="C7081" s="16" t="s">
        <v>501</v>
      </c>
      <c r="D7081" s="16" t="s">
        <v>359</v>
      </c>
      <c r="E7081" s="13" t="s">
        <v>502</v>
      </c>
      <c r="F7081" s="16" t="s">
        <v>271</v>
      </c>
      <c r="G7081" t="s">
        <v>504</v>
      </c>
      <c r="H7081" s="14"/>
      <c r="I7081" t="s">
        <v>438</v>
      </c>
      <c r="J7081" s="14"/>
      <c r="K7081">
        <v>3</v>
      </c>
      <c r="L7081">
        <v>0</v>
      </c>
      <c r="M7081" t="s">
        <v>7</v>
      </c>
      <c r="N7081" s="14"/>
      <c r="O7081">
        <v>2</v>
      </c>
      <c r="P7081">
        <v>0</v>
      </c>
      <c r="Q7081" t="s">
        <v>7</v>
      </c>
      <c r="R7081" s="14"/>
      <c r="S7081" s="16">
        <f>Table2[[#This Row],[FTHG]]-Table2[[#This Row],[HTH]]</f>
        <v>1</v>
      </c>
      <c r="T7081" s="14">
        <f>Table2[[#This Row],[FTAG]]-Table2[[#This Row],[HTA]]</f>
        <v>0</v>
      </c>
      <c r="U7081" s="13" t="str">
        <f>IF(Table2[[#This Row],[SHH]]&gt;Table2[[#This Row],[SHA]],"H",IF(Table2[[#This Row],[HTH]]&lt;Table2[[#This Row],[HTA]],"A","D"))</f>
        <v>H</v>
      </c>
      <c r="V7081" s="14"/>
      <c r="W7081">
        <v>15</v>
      </c>
      <c r="X7081">
        <v>10</v>
      </c>
      <c r="Y7081">
        <v>11</v>
      </c>
      <c r="Z7081">
        <v>2</v>
      </c>
      <c r="AA7081">
        <v>8</v>
      </c>
      <c r="AB7081">
        <v>11</v>
      </c>
      <c r="AC7081">
        <v>1</v>
      </c>
      <c r="AD7081">
        <v>5</v>
      </c>
      <c r="AE7081">
        <v>0</v>
      </c>
      <c r="AF7081">
        <v>0</v>
      </c>
      <c r="AG7081">
        <v>0</v>
      </c>
      <c r="AH7081">
        <v>1</v>
      </c>
      <c r="AI7081">
        <v>2.37</v>
      </c>
      <c r="AJ7081">
        <v>3.2</v>
      </c>
      <c r="AK7081">
        <v>3.2</v>
      </c>
    </row>
    <row r="7082" spans="1:37" x14ac:dyDescent="0.45">
      <c r="A7082" s="56"/>
      <c r="B7082" s="27">
        <v>44131</v>
      </c>
      <c r="C7082" s="16" t="s">
        <v>501</v>
      </c>
      <c r="D7082" s="16" t="s">
        <v>359</v>
      </c>
      <c r="E7082" s="13" t="s">
        <v>502</v>
      </c>
      <c r="F7082" s="16" t="s">
        <v>271</v>
      </c>
      <c r="G7082" t="s">
        <v>403</v>
      </c>
      <c r="H7082" s="14"/>
      <c r="I7082" t="s">
        <v>412</v>
      </c>
      <c r="J7082" s="14"/>
      <c r="K7082">
        <v>2</v>
      </c>
      <c r="L7082">
        <v>4</v>
      </c>
      <c r="M7082" t="s">
        <v>8</v>
      </c>
      <c r="N7082" s="14"/>
      <c r="O7082">
        <v>1</v>
      </c>
      <c r="P7082">
        <v>3</v>
      </c>
      <c r="Q7082" t="s">
        <v>8</v>
      </c>
      <c r="R7082" s="14"/>
      <c r="S7082" s="16">
        <f>Table2[[#This Row],[FTHG]]-Table2[[#This Row],[HTH]]</f>
        <v>1</v>
      </c>
      <c r="T7082" s="14">
        <f>Table2[[#This Row],[FTAG]]-Table2[[#This Row],[HTA]]</f>
        <v>1</v>
      </c>
      <c r="U7082" s="13" t="str">
        <f>IF(Table2[[#This Row],[SHH]]&gt;Table2[[#This Row],[SHA]],"H",IF(Table2[[#This Row],[HTH]]&lt;Table2[[#This Row],[HTA]],"A","D"))</f>
        <v>A</v>
      </c>
      <c r="V7082" s="14"/>
      <c r="W7082">
        <v>13</v>
      </c>
      <c r="X7082">
        <v>5</v>
      </c>
      <c r="Y7082">
        <v>6</v>
      </c>
      <c r="Z7082">
        <v>4</v>
      </c>
      <c r="AA7082">
        <v>13</v>
      </c>
      <c r="AB7082">
        <v>9</v>
      </c>
      <c r="AC7082">
        <v>3</v>
      </c>
      <c r="AD7082">
        <v>3</v>
      </c>
      <c r="AE7082">
        <v>2</v>
      </c>
      <c r="AF7082">
        <v>2</v>
      </c>
      <c r="AG7082">
        <v>0</v>
      </c>
      <c r="AH7082">
        <v>0</v>
      </c>
      <c r="AI7082">
        <v>2</v>
      </c>
      <c r="AJ7082">
        <v>3.4</v>
      </c>
      <c r="AK7082">
        <v>3.9</v>
      </c>
    </row>
    <row r="7083" spans="1:37" x14ac:dyDescent="0.45">
      <c r="A7083" s="56"/>
      <c r="B7083" s="27">
        <v>44131</v>
      </c>
      <c r="C7083" s="16" t="s">
        <v>501</v>
      </c>
      <c r="D7083" s="16" t="s">
        <v>359</v>
      </c>
      <c r="E7083" s="13" t="s">
        <v>502</v>
      </c>
      <c r="F7083" s="16" t="s">
        <v>271</v>
      </c>
      <c r="G7083" t="s">
        <v>511</v>
      </c>
      <c r="H7083" s="14"/>
      <c r="I7083" t="s">
        <v>369</v>
      </c>
      <c r="J7083" s="14"/>
      <c r="K7083">
        <v>1</v>
      </c>
      <c r="L7083">
        <v>1</v>
      </c>
      <c r="M7083" t="s">
        <v>23</v>
      </c>
      <c r="N7083" s="14"/>
      <c r="O7083">
        <v>1</v>
      </c>
      <c r="P7083">
        <v>0</v>
      </c>
      <c r="Q7083" t="s">
        <v>7</v>
      </c>
      <c r="R7083" s="14"/>
      <c r="S7083" s="16">
        <f>Table2[[#This Row],[FTHG]]-Table2[[#This Row],[HTH]]</f>
        <v>0</v>
      </c>
      <c r="T7083" s="14">
        <f>Table2[[#This Row],[FTAG]]-Table2[[#This Row],[HTA]]</f>
        <v>1</v>
      </c>
      <c r="U7083" s="13" t="str">
        <f>IF(Table2[[#This Row],[SHH]]&gt;Table2[[#This Row],[SHA]],"H",IF(Table2[[#This Row],[HTH]]&lt;Table2[[#This Row],[HTA]],"A","D"))</f>
        <v>D</v>
      </c>
      <c r="V7083" s="14"/>
      <c r="W7083">
        <v>13</v>
      </c>
      <c r="X7083">
        <v>14</v>
      </c>
      <c r="Y7083">
        <v>5</v>
      </c>
      <c r="Z7083">
        <v>3</v>
      </c>
      <c r="AA7083">
        <v>19</v>
      </c>
      <c r="AB7083">
        <v>14</v>
      </c>
      <c r="AC7083">
        <v>3</v>
      </c>
      <c r="AD7083">
        <v>3</v>
      </c>
      <c r="AE7083">
        <v>1</v>
      </c>
      <c r="AF7083">
        <v>1</v>
      </c>
      <c r="AG7083">
        <v>0</v>
      </c>
      <c r="AH7083">
        <v>0</v>
      </c>
      <c r="AI7083">
        <v>2.25</v>
      </c>
      <c r="AJ7083">
        <v>3.4</v>
      </c>
      <c r="AK7083">
        <v>3.2</v>
      </c>
    </row>
    <row r="7084" spans="1:37" x14ac:dyDescent="0.45">
      <c r="A7084" s="56"/>
      <c r="B7084" s="27">
        <v>44131</v>
      </c>
      <c r="C7084" s="16" t="s">
        <v>501</v>
      </c>
      <c r="D7084" s="16" t="s">
        <v>359</v>
      </c>
      <c r="E7084" s="13" t="s">
        <v>502</v>
      </c>
      <c r="F7084" s="16" t="s">
        <v>271</v>
      </c>
      <c r="G7084" t="s">
        <v>344</v>
      </c>
      <c r="H7084" s="14"/>
      <c r="I7084" t="s">
        <v>509</v>
      </c>
      <c r="J7084" s="14"/>
      <c r="K7084">
        <v>2</v>
      </c>
      <c r="L7084">
        <v>0</v>
      </c>
      <c r="M7084" t="s">
        <v>7</v>
      </c>
      <c r="N7084" s="14"/>
      <c r="O7084">
        <v>0</v>
      </c>
      <c r="P7084">
        <v>0</v>
      </c>
      <c r="Q7084" t="s">
        <v>23</v>
      </c>
      <c r="R7084" s="14"/>
      <c r="S7084" s="16">
        <f>Table2[[#This Row],[FTHG]]-Table2[[#This Row],[HTH]]</f>
        <v>2</v>
      </c>
      <c r="T7084" s="14">
        <f>Table2[[#This Row],[FTAG]]-Table2[[#This Row],[HTA]]</f>
        <v>0</v>
      </c>
      <c r="U7084" s="13" t="str">
        <f>IF(Table2[[#This Row],[SHH]]&gt;Table2[[#This Row],[SHA]],"H",IF(Table2[[#This Row],[HTH]]&lt;Table2[[#This Row],[HTA]],"A","D"))</f>
        <v>H</v>
      </c>
      <c r="V7084" s="14"/>
      <c r="W7084">
        <v>17</v>
      </c>
      <c r="X7084">
        <v>3</v>
      </c>
      <c r="Y7084">
        <v>5</v>
      </c>
      <c r="Z7084">
        <v>1</v>
      </c>
      <c r="AA7084">
        <v>11</v>
      </c>
      <c r="AB7084">
        <v>10</v>
      </c>
      <c r="AC7084">
        <v>1</v>
      </c>
      <c r="AD7084">
        <v>2</v>
      </c>
      <c r="AE7084">
        <v>2</v>
      </c>
      <c r="AF7084">
        <v>1</v>
      </c>
      <c r="AG7084">
        <v>0</v>
      </c>
      <c r="AH7084">
        <v>0</v>
      </c>
      <c r="AI7084">
        <v>1.9</v>
      </c>
      <c r="AJ7084">
        <v>3.3</v>
      </c>
      <c r="AK7084">
        <v>4.33</v>
      </c>
    </row>
    <row r="7085" spans="1:37" x14ac:dyDescent="0.45">
      <c r="A7085" s="56"/>
      <c r="B7085" s="27">
        <v>44131</v>
      </c>
      <c r="C7085" s="16" t="s">
        <v>501</v>
      </c>
      <c r="D7085" s="16" t="s">
        <v>359</v>
      </c>
      <c r="E7085" s="13" t="s">
        <v>502</v>
      </c>
      <c r="F7085" s="16" t="s">
        <v>271</v>
      </c>
      <c r="G7085" t="s">
        <v>350</v>
      </c>
      <c r="H7085" s="14"/>
      <c r="I7085" t="s">
        <v>351</v>
      </c>
      <c r="J7085" s="14"/>
      <c r="K7085">
        <v>2</v>
      </c>
      <c r="L7085">
        <v>0</v>
      </c>
      <c r="M7085" t="s">
        <v>7</v>
      </c>
      <c r="N7085" s="14"/>
      <c r="O7085">
        <v>1</v>
      </c>
      <c r="P7085">
        <v>0</v>
      </c>
      <c r="Q7085" t="s">
        <v>7</v>
      </c>
      <c r="R7085" s="14"/>
      <c r="S7085" s="16">
        <f>Table2[[#This Row],[FTHG]]-Table2[[#This Row],[HTH]]</f>
        <v>1</v>
      </c>
      <c r="T7085" s="14">
        <f>Table2[[#This Row],[FTAG]]-Table2[[#This Row],[HTA]]</f>
        <v>0</v>
      </c>
      <c r="U7085" s="13" t="str">
        <f>IF(Table2[[#This Row],[SHH]]&gt;Table2[[#This Row],[SHA]],"H",IF(Table2[[#This Row],[HTH]]&lt;Table2[[#This Row],[HTA]],"A","D"))</f>
        <v>H</v>
      </c>
      <c r="V7085" s="14"/>
      <c r="W7085">
        <v>18</v>
      </c>
      <c r="X7085">
        <v>3</v>
      </c>
      <c r="Y7085">
        <v>6</v>
      </c>
      <c r="Z7085">
        <v>0</v>
      </c>
      <c r="AA7085">
        <v>13</v>
      </c>
      <c r="AB7085">
        <v>17</v>
      </c>
      <c r="AC7085">
        <v>10</v>
      </c>
      <c r="AD7085">
        <v>2</v>
      </c>
      <c r="AE7085">
        <v>2</v>
      </c>
      <c r="AF7085">
        <v>3</v>
      </c>
      <c r="AG7085">
        <v>0</v>
      </c>
      <c r="AH7085">
        <v>0</v>
      </c>
      <c r="AI7085">
        <v>2.5</v>
      </c>
      <c r="AJ7085">
        <v>3.1</v>
      </c>
      <c r="AK7085">
        <v>3</v>
      </c>
    </row>
    <row r="7086" spans="1:37" x14ac:dyDescent="0.45">
      <c r="A7086" s="56"/>
      <c r="B7086" s="27">
        <v>44131</v>
      </c>
      <c r="C7086" s="16" t="s">
        <v>501</v>
      </c>
      <c r="D7086" s="16" t="s">
        <v>359</v>
      </c>
      <c r="E7086" s="13" t="s">
        <v>502</v>
      </c>
      <c r="F7086" s="16" t="s">
        <v>271</v>
      </c>
      <c r="G7086" t="s">
        <v>503</v>
      </c>
      <c r="H7086" s="14"/>
      <c r="I7086" t="s">
        <v>346</v>
      </c>
      <c r="J7086" s="14"/>
      <c r="K7086">
        <v>1</v>
      </c>
      <c r="L7086">
        <v>1</v>
      </c>
      <c r="M7086" t="s">
        <v>23</v>
      </c>
      <c r="N7086" s="14"/>
      <c r="O7086">
        <v>0</v>
      </c>
      <c r="P7086">
        <v>0</v>
      </c>
      <c r="Q7086" t="s">
        <v>23</v>
      </c>
      <c r="R7086" s="14"/>
      <c r="S7086" s="16">
        <f>Table2[[#This Row],[FTHG]]-Table2[[#This Row],[HTH]]</f>
        <v>1</v>
      </c>
      <c r="T7086" s="14">
        <f>Table2[[#This Row],[FTAG]]-Table2[[#This Row],[HTA]]</f>
        <v>1</v>
      </c>
      <c r="U7086" s="13" t="str">
        <f>IF(Table2[[#This Row],[SHH]]&gt;Table2[[#This Row],[SHA]],"H",IF(Table2[[#This Row],[HTH]]&lt;Table2[[#This Row],[HTA]],"A","D"))</f>
        <v>D</v>
      </c>
      <c r="V7086" s="14"/>
      <c r="W7086">
        <v>14</v>
      </c>
      <c r="X7086">
        <v>13</v>
      </c>
      <c r="Y7086">
        <v>6</v>
      </c>
      <c r="Z7086">
        <v>4</v>
      </c>
      <c r="AA7086">
        <v>7</v>
      </c>
      <c r="AB7086">
        <v>10</v>
      </c>
      <c r="AC7086">
        <v>5</v>
      </c>
      <c r="AD7086">
        <v>7</v>
      </c>
      <c r="AE7086">
        <v>0</v>
      </c>
      <c r="AF7086">
        <v>1</v>
      </c>
      <c r="AG7086">
        <v>0</v>
      </c>
      <c r="AH7086">
        <v>0</v>
      </c>
      <c r="AI7086">
        <v>7.5</v>
      </c>
      <c r="AJ7086">
        <v>4</v>
      </c>
      <c r="AK7086">
        <v>1.5</v>
      </c>
    </row>
    <row r="7087" spans="1:37" x14ac:dyDescent="0.45">
      <c r="A7087" s="56"/>
      <c r="B7087" s="27">
        <v>44132</v>
      </c>
      <c r="C7087" s="16" t="s">
        <v>501</v>
      </c>
      <c r="D7087" s="16" t="s">
        <v>359</v>
      </c>
      <c r="E7087" s="13" t="s">
        <v>502</v>
      </c>
      <c r="F7087" s="16" t="s">
        <v>271</v>
      </c>
      <c r="G7087" t="s">
        <v>508</v>
      </c>
      <c r="H7087" s="14"/>
      <c r="I7087" t="s">
        <v>507</v>
      </c>
      <c r="J7087" s="14"/>
      <c r="K7087">
        <v>0</v>
      </c>
      <c r="L7087">
        <v>2</v>
      </c>
      <c r="M7087" t="s">
        <v>8</v>
      </c>
      <c r="N7087" s="14"/>
      <c r="O7087">
        <v>0</v>
      </c>
      <c r="P7087">
        <v>0</v>
      </c>
      <c r="Q7087" t="s">
        <v>23</v>
      </c>
      <c r="R7087" s="14"/>
      <c r="S7087" s="16">
        <f>Table2[[#This Row],[FTHG]]-Table2[[#This Row],[HTH]]</f>
        <v>0</v>
      </c>
      <c r="T7087" s="14">
        <f>Table2[[#This Row],[FTAG]]-Table2[[#This Row],[HTA]]</f>
        <v>2</v>
      </c>
      <c r="U7087" s="13" t="str">
        <f>IF(Table2[[#This Row],[SHH]]&gt;Table2[[#This Row],[SHA]],"H",IF(Table2[[#This Row],[HTH]]&lt;Table2[[#This Row],[HTA]],"A","D"))</f>
        <v>D</v>
      </c>
      <c r="V7087" s="14"/>
      <c r="W7087">
        <v>5</v>
      </c>
      <c r="X7087">
        <v>13</v>
      </c>
      <c r="Y7087">
        <v>1</v>
      </c>
      <c r="Z7087">
        <v>4</v>
      </c>
      <c r="AA7087">
        <v>16</v>
      </c>
      <c r="AB7087">
        <v>4</v>
      </c>
      <c r="AC7087">
        <v>2</v>
      </c>
      <c r="AD7087">
        <v>7</v>
      </c>
      <c r="AE7087">
        <v>2</v>
      </c>
      <c r="AF7087">
        <v>0</v>
      </c>
      <c r="AG7087">
        <v>0</v>
      </c>
      <c r="AH7087">
        <v>0</v>
      </c>
      <c r="AI7087">
        <v>2.2999999999999998</v>
      </c>
      <c r="AJ7087">
        <v>3.1</v>
      </c>
      <c r="AK7087">
        <v>3.4</v>
      </c>
    </row>
    <row r="7088" spans="1:37" x14ac:dyDescent="0.45">
      <c r="A7088" s="56"/>
      <c r="B7088" s="27">
        <v>44132</v>
      </c>
      <c r="C7088" s="16" t="s">
        <v>501</v>
      </c>
      <c r="D7088" s="16" t="s">
        <v>359</v>
      </c>
      <c r="E7088" s="13" t="s">
        <v>502</v>
      </c>
      <c r="F7088" s="16" t="s">
        <v>271</v>
      </c>
      <c r="G7088" t="s">
        <v>406</v>
      </c>
      <c r="H7088" s="14"/>
      <c r="I7088" t="s">
        <v>362</v>
      </c>
      <c r="J7088" s="14"/>
      <c r="K7088">
        <v>2</v>
      </c>
      <c r="L7088">
        <v>1</v>
      </c>
      <c r="M7088" t="s">
        <v>7</v>
      </c>
      <c r="N7088" s="14"/>
      <c r="O7088">
        <v>1</v>
      </c>
      <c r="P7088">
        <v>0</v>
      </c>
      <c r="Q7088" t="s">
        <v>7</v>
      </c>
      <c r="R7088" s="14"/>
      <c r="S7088" s="16">
        <f>Table2[[#This Row],[FTHG]]-Table2[[#This Row],[HTH]]</f>
        <v>1</v>
      </c>
      <c r="T7088" s="14">
        <f>Table2[[#This Row],[FTAG]]-Table2[[#This Row],[HTA]]</f>
        <v>1</v>
      </c>
      <c r="U7088" s="13" t="str">
        <f>IF(Table2[[#This Row],[SHH]]&gt;Table2[[#This Row],[SHA]],"H",IF(Table2[[#This Row],[HTH]]&lt;Table2[[#This Row],[HTA]],"A","D"))</f>
        <v>D</v>
      </c>
      <c r="V7088" s="14"/>
      <c r="W7088">
        <v>14</v>
      </c>
      <c r="X7088">
        <v>12</v>
      </c>
      <c r="Y7088">
        <v>4</v>
      </c>
      <c r="Z7088">
        <v>2</v>
      </c>
      <c r="AA7088">
        <v>18</v>
      </c>
      <c r="AB7088">
        <v>10</v>
      </c>
      <c r="AC7088">
        <v>2</v>
      </c>
      <c r="AD7088">
        <v>4</v>
      </c>
      <c r="AE7088">
        <v>2</v>
      </c>
      <c r="AF7088">
        <v>1</v>
      </c>
      <c r="AG7088">
        <v>0</v>
      </c>
      <c r="AH7088">
        <v>0</v>
      </c>
      <c r="AI7088">
        <v>2.4500000000000002</v>
      </c>
      <c r="AJ7088">
        <v>3.1</v>
      </c>
      <c r="AK7088">
        <v>3.1</v>
      </c>
    </row>
    <row r="7089" spans="1:37" x14ac:dyDescent="0.45">
      <c r="A7089" s="56"/>
      <c r="B7089" s="27">
        <v>44132</v>
      </c>
      <c r="C7089" s="16" t="s">
        <v>501</v>
      </c>
      <c r="D7089" s="16" t="s">
        <v>359</v>
      </c>
      <c r="E7089" s="13" t="s">
        <v>502</v>
      </c>
      <c r="F7089" s="16" t="s">
        <v>271</v>
      </c>
      <c r="G7089" t="s">
        <v>341</v>
      </c>
      <c r="H7089" s="14"/>
      <c r="I7089" t="s">
        <v>505</v>
      </c>
      <c r="J7089" s="14"/>
      <c r="K7089">
        <v>1</v>
      </c>
      <c r="L7089">
        <v>0</v>
      </c>
      <c r="M7089" t="s">
        <v>7</v>
      </c>
      <c r="N7089" s="14"/>
      <c r="O7089">
        <v>0</v>
      </c>
      <c r="P7089">
        <v>0</v>
      </c>
      <c r="Q7089" t="s">
        <v>23</v>
      </c>
      <c r="R7089" s="14"/>
      <c r="S7089" s="16">
        <f>Table2[[#This Row],[FTHG]]-Table2[[#This Row],[HTH]]</f>
        <v>1</v>
      </c>
      <c r="T7089" s="14">
        <f>Table2[[#This Row],[FTAG]]-Table2[[#This Row],[HTA]]</f>
        <v>0</v>
      </c>
      <c r="U7089" s="13" t="str">
        <f>IF(Table2[[#This Row],[SHH]]&gt;Table2[[#This Row],[SHA]],"H",IF(Table2[[#This Row],[HTH]]&lt;Table2[[#This Row],[HTA]],"A","D"))</f>
        <v>H</v>
      </c>
      <c r="V7089" s="14"/>
      <c r="W7089">
        <v>12</v>
      </c>
      <c r="X7089">
        <v>8</v>
      </c>
      <c r="Y7089">
        <v>3</v>
      </c>
      <c r="Z7089">
        <v>3</v>
      </c>
      <c r="AA7089">
        <v>10</v>
      </c>
      <c r="AB7089">
        <v>12</v>
      </c>
      <c r="AC7089">
        <v>5</v>
      </c>
      <c r="AD7089">
        <v>4</v>
      </c>
      <c r="AE7089">
        <v>0</v>
      </c>
      <c r="AF7089">
        <v>0</v>
      </c>
      <c r="AG7089">
        <v>0</v>
      </c>
      <c r="AH7089">
        <v>0</v>
      </c>
      <c r="AI7089">
        <v>1.8</v>
      </c>
      <c r="AJ7089">
        <v>3.6</v>
      </c>
      <c r="AK7089">
        <v>4.5</v>
      </c>
    </row>
    <row r="7090" spans="1:37" x14ac:dyDescent="0.45">
      <c r="A7090" s="56"/>
      <c r="B7090" s="27">
        <v>44132</v>
      </c>
      <c r="C7090" s="16" t="s">
        <v>501</v>
      </c>
      <c r="D7090" s="16" t="s">
        <v>359</v>
      </c>
      <c r="E7090" s="13" t="s">
        <v>502</v>
      </c>
      <c r="F7090" s="16" t="s">
        <v>271</v>
      </c>
      <c r="G7090" t="s">
        <v>506</v>
      </c>
      <c r="H7090" s="14"/>
      <c r="I7090" t="s">
        <v>366</v>
      </c>
      <c r="J7090" s="14"/>
      <c r="K7090">
        <v>1</v>
      </c>
      <c r="L7090">
        <v>1</v>
      </c>
      <c r="M7090" t="s">
        <v>23</v>
      </c>
      <c r="N7090" s="14"/>
      <c r="O7090">
        <v>1</v>
      </c>
      <c r="P7090">
        <v>0</v>
      </c>
      <c r="Q7090" t="s">
        <v>7</v>
      </c>
      <c r="R7090" s="14"/>
      <c r="S7090" s="16">
        <f>Table2[[#This Row],[FTHG]]-Table2[[#This Row],[HTH]]</f>
        <v>0</v>
      </c>
      <c r="T7090" s="14">
        <f>Table2[[#This Row],[FTAG]]-Table2[[#This Row],[HTA]]</f>
        <v>1</v>
      </c>
      <c r="U7090" s="13" t="str">
        <f>IF(Table2[[#This Row],[SHH]]&gt;Table2[[#This Row],[SHA]],"H",IF(Table2[[#This Row],[HTH]]&lt;Table2[[#This Row],[HTA]],"A","D"))</f>
        <v>D</v>
      </c>
      <c r="V7090" s="14"/>
      <c r="W7090">
        <v>15</v>
      </c>
      <c r="X7090">
        <v>8</v>
      </c>
      <c r="Y7090">
        <v>5</v>
      </c>
      <c r="Z7090">
        <v>2</v>
      </c>
      <c r="AA7090">
        <v>12</v>
      </c>
      <c r="AB7090">
        <v>10</v>
      </c>
      <c r="AC7090">
        <v>5</v>
      </c>
      <c r="AD7090">
        <v>3</v>
      </c>
      <c r="AE7090">
        <v>3</v>
      </c>
      <c r="AF7090">
        <v>3</v>
      </c>
      <c r="AG7090">
        <v>0</v>
      </c>
      <c r="AH7090">
        <v>0</v>
      </c>
      <c r="AI7090">
        <v>3</v>
      </c>
      <c r="AJ7090">
        <v>3.1</v>
      </c>
      <c r="AK7090">
        <v>2.5499999999999998</v>
      </c>
    </row>
    <row r="7091" spans="1:37" x14ac:dyDescent="0.45">
      <c r="A7091" s="56"/>
      <c r="B7091" s="27">
        <v>44132</v>
      </c>
      <c r="C7091" s="16" t="s">
        <v>501</v>
      </c>
      <c r="D7091" s="16" t="s">
        <v>359</v>
      </c>
      <c r="E7091" s="13" t="s">
        <v>502</v>
      </c>
      <c r="F7091" s="16" t="s">
        <v>271</v>
      </c>
      <c r="G7091" t="s">
        <v>512</v>
      </c>
      <c r="H7091" s="14"/>
      <c r="I7091" t="s">
        <v>510</v>
      </c>
      <c r="J7091" s="14"/>
      <c r="K7091">
        <v>1</v>
      </c>
      <c r="L7091">
        <v>1</v>
      </c>
      <c r="M7091" t="s">
        <v>23</v>
      </c>
      <c r="N7091" s="14"/>
      <c r="O7091">
        <v>1</v>
      </c>
      <c r="P7091">
        <v>0</v>
      </c>
      <c r="Q7091" t="s">
        <v>7</v>
      </c>
      <c r="R7091" s="14"/>
      <c r="S7091" s="16">
        <f>Table2[[#This Row],[FTHG]]-Table2[[#This Row],[HTH]]</f>
        <v>0</v>
      </c>
      <c r="T7091" s="14">
        <f>Table2[[#This Row],[FTAG]]-Table2[[#This Row],[HTA]]</f>
        <v>1</v>
      </c>
      <c r="U7091" s="13" t="str">
        <f>IF(Table2[[#This Row],[SHH]]&gt;Table2[[#This Row],[SHA]],"H",IF(Table2[[#This Row],[HTH]]&lt;Table2[[#This Row],[HTA]],"A","D"))</f>
        <v>D</v>
      </c>
      <c r="V7091" s="14"/>
      <c r="W7091">
        <v>6</v>
      </c>
      <c r="X7091">
        <v>7</v>
      </c>
      <c r="Y7091">
        <v>2</v>
      </c>
      <c r="Z7091">
        <v>1</v>
      </c>
      <c r="AA7091">
        <v>15</v>
      </c>
      <c r="AB7091">
        <v>15</v>
      </c>
      <c r="AC7091">
        <v>5</v>
      </c>
      <c r="AD7091">
        <v>2</v>
      </c>
      <c r="AE7091">
        <v>3</v>
      </c>
      <c r="AF7091">
        <v>0</v>
      </c>
      <c r="AG7091">
        <v>0</v>
      </c>
      <c r="AH7091">
        <v>1</v>
      </c>
      <c r="AI7091">
        <v>3</v>
      </c>
      <c r="AJ7091">
        <v>3.1</v>
      </c>
      <c r="AK7091">
        <v>2.5</v>
      </c>
    </row>
    <row r="7092" spans="1:37" x14ac:dyDescent="0.45">
      <c r="A7092" s="56"/>
      <c r="B7092" s="27">
        <v>44132</v>
      </c>
      <c r="C7092" s="16" t="s">
        <v>501</v>
      </c>
      <c r="D7092" s="16" t="s">
        <v>359</v>
      </c>
      <c r="E7092" s="13" t="s">
        <v>502</v>
      </c>
      <c r="F7092" s="16" t="s">
        <v>271</v>
      </c>
      <c r="G7092" t="s">
        <v>513</v>
      </c>
      <c r="H7092" s="14"/>
      <c r="I7092" t="s">
        <v>514</v>
      </c>
      <c r="J7092" s="14"/>
      <c r="K7092">
        <v>3</v>
      </c>
      <c r="L7092">
        <v>0</v>
      </c>
      <c r="M7092" t="s">
        <v>7</v>
      </c>
      <c r="N7092" s="14"/>
      <c r="O7092">
        <v>3</v>
      </c>
      <c r="P7092">
        <v>0</v>
      </c>
      <c r="Q7092" t="s">
        <v>7</v>
      </c>
      <c r="R7092" s="14"/>
      <c r="S7092" s="16">
        <f>Table2[[#This Row],[FTHG]]-Table2[[#This Row],[HTH]]</f>
        <v>0</v>
      </c>
      <c r="T7092" s="14">
        <f>Table2[[#This Row],[FTAG]]-Table2[[#This Row],[HTA]]</f>
        <v>0</v>
      </c>
      <c r="U7092" s="13" t="str">
        <f>IF(Table2[[#This Row],[SHH]]&gt;Table2[[#This Row],[SHA]],"H",IF(Table2[[#This Row],[HTH]]&lt;Table2[[#This Row],[HTA]],"A","D"))</f>
        <v>D</v>
      </c>
      <c r="V7092" s="14"/>
      <c r="W7092">
        <v>15</v>
      </c>
      <c r="X7092">
        <v>7</v>
      </c>
      <c r="Y7092">
        <v>8</v>
      </c>
      <c r="Z7092">
        <v>2</v>
      </c>
      <c r="AA7092">
        <v>12</v>
      </c>
      <c r="AB7092">
        <v>17</v>
      </c>
      <c r="AC7092">
        <v>8</v>
      </c>
      <c r="AD7092">
        <v>0</v>
      </c>
      <c r="AE7092">
        <v>3</v>
      </c>
      <c r="AF7092">
        <v>2</v>
      </c>
      <c r="AG7092">
        <v>0</v>
      </c>
      <c r="AH7092">
        <v>1</v>
      </c>
      <c r="AI7092">
        <v>3.2</v>
      </c>
      <c r="AJ7092">
        <v>3.25</v>
      </c>
      <c r="AK7092">
        <v>2.2999999999999998</v>
      </c>
    </row>
    <row r="7093" spans="1:37" x14ac:dyDescent="0.45">
      <c r="A7093" s="56"/>
      <c r="B7093" s="27">
        <v>44134</v>
      </c>
      <c r="C7093" s="16" t="s">
        <v>501</v>
      </c>
      <c r="D7093" s="16" t="s">
        <v>359</v>
      </c>
      <c r="E7093" s="13" t="s">
        <v>502</v>
      </c>
      <c r="F7093" s="16" t="s">
        <v>271</v>
      </c>
      <c r="G7093" t="s">
        <v>509</v>
      </c>
      <c r="H7093" s="14"/>
      <c r="I7093" t="s">
        <v>412</v>
      </c>
      <c r="J7093" s="14"/>
      <c r="K7093">
        <v>3</v>
      </c>
      <c r="L7093">
        <v>2</v>
      </c>
      <c r="M7093" t="s">
        <v>7</v>
      </c>
      <c r="N7093" s="14"/>
      <c r="O7093">
        <v>1</v>
      </c>
      <c r="P7093">
        <v>0</v>
      </c>
      <c r="Q7093" t="s">
        <v>7</v>
      </c>
      <c r="R7093" s="14"/>
      <c r="S7093" s="16">
        <f>Table2[[#This Row],[FTHG]]-Table2[[#This Row],[HTH]]</f>
        <v>2</v>
      </c>
      <c r="T7093" s="14">
        <f>Table2[[#This Row],[FTAG]]-Table2[[#This Row],[HTA]]</f>
        <v>2</v>
      </c>
      <c r="U7093" s="13" t="str">
        <f>IF(Table2[[#This Row],[SHH]]&gt;Table2[[#This Row],[SHA]],"H",IF(Table2[[#This Row],[HTH]]&lt;Table2[[#This Row],[HTA]],"A","D"))</f>
        <v>D</v>
      </c>
      <c r="V7093" s="14"/>
      <c r="W7093">
        <v>14</v>
      </c>
      <c r="X7093">
        <v>14</v>
      </c>
      <c r="Y7093">
        <v>4</v>
      </c>
      <c r="Z7093">
        <v>7</v>
      </c>
      <c r="AA7093">
        <v>16</v>
      </c>
      <c r="AB7093">
        <v>9</v>
      </c>
      <c r="AC7093">
        <v>4</v>
      </c>
      <c r="AD7093">
        <v>5</v>
      </c>
      <c r="AE7093">
        <v>5</v>
      </c>
      <c r="AF7093">
        <v>0</v>
      </c>
      <c r="AG7093">
        <v>0</v>
      </c>
      <c r="AH7093">
        <v>0</v>
      </c>
      <c r="AI7093">
        <v>3.25</v>
      </c>
      <c r="AJ7093">
        <v>3.25</v>
      </c>
      <c r="AK7093">
        <v>2.2999999999999998</v>
      </c>
    </row>
    <row r="7094" spans="1:37" x14ac:dyDescent="0.45">
      <c r="A7094" s="56"/>
      <c r="B7094" s="27">
        <v>44135</v>
      </c>
      <c r="C7094" s="16" t="s">
        <v>501</v>
      </c>
      <c r="D7094" s="16" t="s">
        <v>359</v>
      </c>
      <c r="E7094" s="13" t="s">
        <v>502</v>
      </c>
      <c r="F7094" s="16" t="s">
        <v>271</v>
      </c>
      <c r="G7094" t="s">
        <v>505</v>
      </c>
      <c r="H7094" s="14"/>
      <c r="I7094" t="s">
        <v>369</v>
      </c>
      <c r="J7094" s="14"/>
      <c r="K7094">
        <v>1</v>
      </c>
      <c r="L7094">
        <v>3</v>
      </c>
      <c r="M7094" t="s">
        <v>8</v>
      </c>
      <c r="N7094" s="14"/>
      <c r="O7094">
        <v>1</v>
      </c>
      <c r="P7094">
        <v>3</v>
      </c>
      <c r="Q7094" t="s">
        <v>8</v>
      </c>
      <c r="R7094" s="14"/>
      <c r="S7094" s="16">
        <f>Table2[[#This Row],[FTHG]]-Table2[[#This Row],[HTH]]</f>
        <v>0</v>
      </c>
      <c r="T7094" s="14">
        <f>Table2[[#This Row],[FTAG]]-Table2[[#This Row],[HTA]]</f>
        <v>0</v>
      </c>
      <c r="U7094" s="13" t="str">
        <f>IF(Table2[[#This Row],[SHH]]&gt;Table2[[#This Row],[SHA]],"H",IF(Table2[[#This Row],[HTH]]&lt;Table2[[#This Row],[HTA]],"A","D"))</f>
        <v>A</v>
      </c>
      <c r="V7094" s="14"/>
      <c r="W7094">
        <v>15</v>
      </c>
      <c r="X7094">
        <v>19</v>
      </c>
      <c r="Y7094">
        <v>6</v>
      </c>
      <c r="Z7094">
        <v>8</v>
      </c>
      <c r="AA7094">
        <v>8</v>
      </c>
      <c r="AB7094">
        <v>16</v>
      </c>
      <c r="AC7094">
        <v>5</v>
      </c>
      <c r="AD7094">
        <v>4</v>
      </c>
      <c r="AE7094">
        <v>0</v>
      </c>
      <c r="AF7094">
        <v>4</v>
      </c>
      <c r="AG7094">
        <v>0</v>
      </c>
      <c r="AH7094">
        <v>0</v>
      </c>
      <c r="AI7094">
        <v>3.5</v>
      </c>
      <c r="AJ7094">
        <v>3.4</v>
      </c>
      <c r="AK7094">
        <v>2.1</v>
      </c>
    </row>
    <row r="7095" spans="1:37" x14ac:dyDescent="0.45">
      <c r="A7095" s="56"/>
      <c r="B7095" s="27">
        <v>44135</v>
      </c>
      <c r="C7095" s="16" t="s">
        <v>501</v>
      </c>
      <c r="D7095" s="16" t="s">
        <v>359</v>
      </c>
      <c r="E7095" s="13" t="s">
        <v>502</v>
      </c>
      <c r="F7095" s="16" t="s">
        <v>271</v>
      </c>
      <c r="G7095" t="s">
        <v>504</v>
      </c>
      <c r="H7095" s="14"/>
      <c r="I7095" t="s">
        <v>346</v>
      </c>
      <c r="J7095" s="14"/>
      <c r="K7095">
        <v>1</v>
      </c>
      <c r="L7095">
        <v>0</v>
      </c>
      <c r="M7095" t="s">
        <v>7</v>
      </c>
      <c r="N7095" s="14"/>
      <c r="O7095">
        <v>1</v>
      </c>
      <c r="P7095">
        <v>0</v>
      </c>
      <c r="Q7095" t="s">
        <v>7</v>
      </c>
      <c r="R7095" s="14"/>
      <c r="S7095" s="16">
        <f>Table2[[#This Row],[FTHG]]-Table2[[#This Row],[HTH]]</f>
        <v>0</v>
      </c>
      <c r="T7095" s="14">
        <f>Table2[[#This Row],[FTAG]]-Table2[[#This Row],[HTA]]</f>
        <v>0</v>
      </c>
      <c r="U7095" s="13" t="str">
        <f>IF(Table2[[#This Row],[SHH]]&gt;Table2[[#This Row],[SHA]],"H",IF(Table2[[#This Row],[HTH]]&lt;Table2[[#This Row],[HTA]],"A","D"))</f>
        <v>D</v>
      </c>
      <c r="V7095" s="14"/>
      <c r="W7095">
        <v>7</v>
      </c>
      <c r="X7095">
        <v>7</v>
      </c>
      <c r="Y7095">
        <v>2</v>
      </c>
      <c r="Z7095">
        <v>0</v>
      </c>
      <c r="AA7095">
        <v>9</v>
      </c>
      <c r="AB7095">
        <v>9</v>
      </c>
      <c r="AC7095">
        <v>2</v>
      </c>
      <c r="AD7095">
        <v>3</v>
      </c>
      <c r="AE7095">
        <v>1</v>
      </c>
      <c r="AF7095">
        <v>1</v>
      </c>
      <c r="AG7095">
        <v>0</v>
      </c>
      <c r="AH7095">
        <v>0</v>
      </c>
      <c r="AI7095">
        <v>3.3</v>
      </c>
      <c r="AJ7095">
        <v>3.25</v>
      </c>
      <c r="AK7095">
        <v>2.25</v>
      </c>
    </row>
    <row r="7096" spans="1:37" x14ac:dyDescent="0.45">
      <c r="A7096" s="56"/>
      <c r="B7096" s="27">
        <v>44135</v>
      </c>
      <c r="C7096" s="16" t="s">
        <v>501</v>
      </c>
      <c r="D7096" s="16" t="s">
        <v>359</v>
      </c>
      <c r="E7096" s="13" t="s">
        <v>502</v>
      </c>
      <c r="F7096" s="16" t="s">
        <v>271</v>
      </c>
      <c r="G7096" t="s">
        <v>341</v>
      </c>
      <c r="H7096" s="14"/>
      <c r="I7096" t="s">
        <v>506</v>
      </c>
      <c r="J7096" s="14"/>
      <c r="K7096">
        <v>1</v>
      </c>
      <c r="L7096">
        <v>1</v>
      </c>
      <c r="M7096" t="s">
        <v>23</v>
      </c>
      <c r="N7096" s="14"/>
      <c r="O7096">
        <v>0</v>
      </c>
      <c r="P7096">
        <v>1</v>
      </c>
      <c r="Q7096" t="s">
        <v>8</v>
      </c>
      <c r="R7096" s="14"/>
      <c r="S7096" s="16">
        <f>Table2[[#This Row],[FTHG]]-Table2[[#This Row],[HTH]]</f>
        <v>1</v>
      </c>
      <c r="T7096" s="14">
        <f>Table2[[#This Row],[FTAG]]-Table2[[#This Row],[HTA]]</f>
        <v>0</v>
      </c>
      <c r="U7096" s="13" t="str">
        <f>IF(Table2[[#This Row],[SHH]]&gt;Table2[[#This Row],[SHA]],"H",IF(Table2[[#This Row],[HTH]]&lt;Table2[[#This Row],[HTA]],"A","D"))</f>
        <v>H</v>
      </c>
      <c r="V7096" s="14"/>
      <c r="W7096">
        <v>10</v>
      </c>
      <c r="X7096">
        <v>10</v>
      </c>
      <c r="Y7096">
        <v>5</v>
      </c>
      <c r="Z7096">
        <v>4</v>
      </c>
      <c r="AA7096">
        <v>13</v>
      </c>
      <c r="AB7096">
        <v>13</v>
      </c>
      <c r="AC7096">
        <v>4</v>
      </c>
      <c r="AD7096">
        <v>1</v>
      </c>
      <c r="AE7096">
        <v>2</v>
      </c>
      <c r="AF7096">
        <v>1</v>
      </c>
      <c r="AG7096">
        <v>0</v>
      </c>
      <c r="AH7096">
        <v>0</v>
      </c>
      <c r="AI7096">
        <v>1.65</v>
      </c>
      <c r="AJ7096">
        <v>3.75</v>
      </c>
      <c r="AK7096">
        <v>5.75</v>
      </c>
    </row>
    <row r="7097" spans="1:37" x14ac:dyDescent="0.45">
      <c r="A7097" s="56"/>
      <c r="B7097" s="27">
        <v>44135</v>
      </c>
      <c r="C7097" s="16" t="s">
        <v>501</v>
      </c>
      <c r="D7097" s="16" t="s">
        <v>359</v>
      </c>
      <c r="E7097" s="13" t="s">
        <v>502</v>
      </c>
      <c r="F7097" s="16" t="s">
        <v>271</v>
      </c>
      <c r="G7097" t="s">
        <v>512</v>
      </c>
      <c r="H7097" s="14"/>
      <c r="I7097" t="s">
        <v>511</v>
      </c>
      <c r="J7097" s="14"/>
      <c r="K7097">
        <v>0</v>
      </c>
      <c r="L7097">
        <v>3</v>
      </c>
      <c r="M7097" t="s">
        <v>8</v>
      </c>
      <c r="N7097" s="14"/>
      <c r="O7097">
        <v>0</v>
      </c>
      <c r="P7097">
        <v>2</v>
      </c>
      <c r="Q7097" t="s">
        <v>8</v>
      </c>
      <c r="R7097" s="14"/>
      <c r="S7097" s="16">
        <f>Table2[[#This Row],[FTHG]]-Table2[[#This Row],[HTH]]</f>
        <v>0</v>
      </c>
      <c r="T7097" s="14">
        <f>Table2[[#This Row],[FTAG]]-Table2[[#This Row],[HTA]]</f>
        <v>1</v>
      </c>
      <c r="U7097" s="13" t="str">
        <f>IF(Table2[[#This Row],[SHH]]&gt;Table2[[#This Row],[SHA]],"H",IF(Table2[[#This Row],[HTH]]&lt;Table2[[#This Row],[HTA]],"A","D"))</f>
        <v>A</v>
      </c>
      <c r="V7097" s="14"/>
      <c r="W7097">
        <v>4</v>
      </c>
      <c r="X7097">
        <v>12</v>
      </c>
      <c r="Y7097">
        <v>1</v>
      </c>
      <c r="Z7097">
        <v>5</v>
      </c>
      <c r="AA7097">
        <v>10</v>
      </c>
      <c r="AB7097">
        <v>12</v>
      </c>
      <c r="AC7097">
        <v>5</v>
      </c>
      <c r="AD7097">
        <v>4</v>
      </c>
      <c r="AE7097">
        <v>1</v>
      </c>
      <c r="AF7097">
        <v>1</v>
      </c>
      <c r="AG7097">
        <v>0</v>
      </c>
      <c r="AH7097">
        <v>0</v>
      </c>
      <c r="AI7097">
        <v>4.7</v>
      </c>
      <c r="AJ7097">
        <v>3.7</v>
      </c>
      <c r="AK7097">
        <v>1.75</v>
      </c>
    </row>
    <row r="7098" spans="1:37" x14ac:dyDescent="0.45">
      <c r="A7098" s="56"/>
      <c r="B7098" s="27">
        <v>44135</v>
      </c>
      <c r="C7098" s="16" t="s">
        <v>501</v>
      </c>
      <c r="D7098" s="16" t="s">
        <v>359</v>
      </c>
      <c r="E7098" s="13" t="s">
        <v>502</v>
      </c>
      <c r="F7098" s="16" t="s">
        <v>271</v>
      </c>
      <c r="G7098" t="s">
        <v>344</v>
      </c>
      <c r="H7098" s="14"/>
      <c r="I7098" t="s">
        <v>510</v>
      </c>
      <c r="J7098" s="14"/>
      <c r="K7098">
        <v>1</v>
      </c>
      <c r="L7098">
        <v>0</v>
      </c>
      <c r="M7098" t="s">
        <v>7</v>
      </c>
      <c r="N7098" s="14"/>
      <c r="O7098">
        <v>0</v>
      </c>
      <c r="P7098">
        <v>0</v>
      </c>
      <c r="Q7098" t="s">
        <v>23</v>
      </c>
      <c r="R7098" s="14"/>
      <c r="S7098" s="16">
        <f>Table2[[#This Row],[FTHG]]-Table2[[#This Row],[HTH]]</f>
        <v>1</v>
      </c>
      <c r="T7098" s="14">
        <f>Table2[[#This Row],[FTAG]]-Table2[[#This Row],[HTA]]</f>
        <v>0</v>
      </c>
      <c r="U7098" s="13" t="str">
        <f>IF(Table2[[#This Row],[SHH]]&gt;Table2[[#This Row],[SHA]],"H",IF(Table2[[#This Row],[HTH]]&lt;Table2[[#This Row],[HTA]],"A","D"))</f>
        <v>H</v>
      </c>
      <c r="V7098" s="14"/>
      <c r="W7098">
        <v>12</v>
      </c>
      <c r="X7098">
        <v>5</v>
      </c>
      <c r="Y7098">
        <v>3</v>
      </c>
      <c r="Z7098">
        <v>1</v>
      </c>
      <c r="AA7098">
        <v>8</v>
      </c>
      <c r="AB7098">
        <v>18</v>
      </c>
      <c r="AC7098">
        <v>8</v>
      </c>
      <c r="AD7098">
        <v>2</v>
      </c>
      <c r="AE7098">
        <v>1</v>
      </c>
      <c r="AF7098">
        <v>2</v>
      </c>
      <c r="AG7098">
        <v>0</v>
      </c>
      <c r="AH7098">
        <v>0</v>
      </c>
      <c r="AI7098">
        <v>2.4</v>
      </c>
      <c r="AJ7098">
        <v>3.1</v>
      </c>
      <c r="AK7098">
        <v>3.2</v>
      </c>
    </row>
    <row r="7099" spans="1:37" x14ac:dyDescent="0.45">
      <c r="A7099" s="56"/>
      <c r="B7099" s="27">
        <v>44135</v>
      </c>
      <c r="C7099" s="16" t="s">
        <v>501</v>
      </c>
      <c r="D7099" s="16" t="s">
        <v>359</v>
      </c>
      <c r="E7099" s="13" t="s">
        <v>502</v>
      </c>
      <c r="F7099" s="16" t="s">
        <v>271</v>
      </c>
      <c r="G7099" t="s">
        <v>507</v>
      </c>
      <c r="H7099" s="14"/>
      <c r="I7099" t="s">
        <v>362</v>
      </c>
      <c r="J7099" s="14"/>
      <c r="K7099">
        <v>0</v>
      </c>
      <c r="L7099">
        <v>3</v>
      </c>
      <c r="M7099" t="s">
        <v>8</v>
      </c>
      <c r="N7099" s="14"/>
      <c r="O7099">
        <v>0</v>
      </c>
      <c r="P7099">
        <v>1</v>
      </c>
      <c r="Q7099" t="s">
        <v>8</v>
      </c>
      <c r="R7099" s="14"/>
      <c r="S7099" s="16">
        <f>Table2[[#This Row],[FTHG]]-Table2[[#This Row],[HTH]]</f>
        <v>0</v>
      </c>
      <c r="T7099" s="14">
        <f>Table2[[#This Row],[FTAG]]-Table2[[#This Row],[HTA]]</f>
        <v>2</v>
      </c>
      <c r="U7099" s="13" t="str">
        <f>IF(Table2[[#This Row],[SHH]]&gt;Table2[[#This Row],[SHA]],"H",IF(Table2[[#This Row],[HTH]]&lt;Table2[[#This Row],[HTA]],"A","D"))</f>
        <v>A</v>
      </c>
      <c r="V7099" s="14"/>
      <c r="W7099">
        <v>10</v>
      </c>
      <c r="X7099">
        <v>12</v>
      </c>
      <c r="Y7099">
        <v>4</v>
      </c>
      <c r="Z7099">
        <v>7</v>
      </c>
      <c r="AA7099">
        <v>8</v>
      </c>
      <c r="AB7099">
        <v>8</v>
      </c>
      <c r="AC7099">
        <v>10</v>
      </c>
      <c r="AD7099">
        <v>2</v>
      </c>
      <c r="AE7099">
        <v>2</v>
      </c>
      <c r="AF7099">
        <v>0</v>
      </c>
      <c r="AG7099">
        <v>0</v>
      </c>
      <c r="AH7099">
        <v>0</v>
      </c>
      <c r="AI7099">
        <v>2</v>
      </c>
      <c r="AJ7099">
        <v>3.2</v>
      </c>
      <c r="AK7099">
        <v>4.2</v>
      </c>
    </row>
    <row r="7100" spans="1:37" x14ac:dyDescent="0.45">
      <c r="A7100" s="56"/>
      <c r="B7100" s="27">
        <v>44135</v>
      </c>
      <c r="C7100" s="16" t="s">
        <v>501</v>
      </c>
      <c r="D7100" s="16" t="s">
        <v>359</v>
      </c>
      <c r="E7100" s="13" t="s">
        <v>502</v>
      </c>
      <c r="F7100" s="16" t="s">
        <v>271</v>
      </c>
      <c r="G7100" t="s">
        <v>508</v>
      </c>
      <c r="H7100" s="14"/>
      <c r="I7100" t="s">
        <v>406</v>
      </c>
      <c r="J7100" s="14"/>
      <c r="K7100">
        <v>1</v>
      </c>
      <c r="L7100">
        <v>2</v>
      </c>
      <c r="M7100" t="s">
        <v>8</v>
      </c>
      <c r="N7100" s="14"/>
      <c r="O7100">
        <v>1</v>
      </c>
      <c r="P7100">
        <v>1</v>
      </c>
      <c r="Q7100" t="s">
        <v>23</v>
      </c>
      <c r="R7100" s="14"/>
      <c r="S7100" s="16">
        <f>Table2[[#This Row],[FTHG]]-Table2[[#This Row],[HTH]]</f>
        <v>0</v>
      </c>
      <c r="T7100" s="14">
        <f>Table2[[#This Row],[FTAG]]-Table2[[#This Row],[HTA]]</f>
        <v>1</v>
      </c>
      <c r="U7100" s="13" t="str">
        <f>IF(Table2[[#This Row],[SHH]]&gt;Table2[[#This Row],[SHA]],"H",IF(Table2[[#This Row],[HTH]]&lt;Table2[[#This Row],[HTA]],"A","D"))</f>
        <v>D</v>
      </c>
      <c r="V7100" s="14"/>
      <c r="W7100">
        <v>11</v>
      </c>
      <c r="X7100">
        <v>19</v>
      </c>
      <c r="Y7100">
        <v>6</v>
      </c>
      <c r="Z7100">
        <v>6</v>
      </c>
      <c r="AA7100">
        <v>17</v>
      </c>
      <c r="AB7100">
        <v>15</v>
      </c>
      <c r="AC7100">
        <v>4</v>
      </c>
      <c r="AD7100">
        <v>4</v>
      </c>
      <c r="AE7100">
        <v>1</v>
      </c>
      <c r="AF7100">
        <v>0</v>
      </c>
      <c r="AG7100">
        <v>0</v>
      </c>
      <c r="AH7100">
        <v>0</v>
      </c>
      <c r="AI7100">
        <v>2.1</v>
      </c>
      <c r="AJ7100">
        <v>3.2</v>
      </c>
      <c r="AK7100">
        <v>3.8</v>
      </c>
    </row>
    <row r="7101" spans="1:37" x14ac:dyDescent="0.45">
      <c r="A7101" s="56"/>
      <c r="B7101" s="27">
        <v>44135</v>
      </c>
      <c r="C7101" s="16" t="s">
        <v>501</v>
      </c>
      <c r="D7101" s="16" t="s">
        <v>359</v>
      </c>
      <c r="E7101" s="13" t="s">
        <v>502</v>
      </c>
      <c r="F7101" s="16" t="s">
        <v>271</v>
      </c>
      <c r="G7101" t="s">
        <v>438</v>
      </c>
      <c r="H7101" s="14"/>
      <c r="I7101" t="s">
        <v>366</v>
      </c>
      <c r="J7101" s="14"/>
      <c r="K7101">
        <v>3</v>
      </c>
      <c r="L7101">
        <v>2</v>
      </c>
      <c r="M7101" t="s">
        <v>7</v>
      </c>
      <c r="N7101" s="14"/>
      <c r="O7101">
        <v>2</v>
      </c>
      <c r="P7101">
        <v>0</v>
      </c>
      <c r="Q7101" t="s">
        <v>7</v>
      </c>
      <c r="R7101" s="14"/>
      <c r="S7101" s="16">
        <f>Table2[[#This Row],[FTHG]]-Table2[[#This Row],[HTH]]</f>
        <v>1</v>
      </c>
      <c r="T7101" s="14">
        <f>Table2[[#This Row],[FTAG]]-Table2[[#This Row],[HTA]]</f>
        <v>2</v>
      </c>
      <c r="U7101" s="13" t="str">
        <f>IF(Table2[[#This Row],[SHH]]&gt;Table2[[#This Row],[SHA]],"H",IF(Table2[[#This Row],[HTH]]&lt;Table2[[#This Row],[HTA]],"A","D"))</f>
        <v>D</v>
      </c>
      <c r="V7101" s="14"/>
      <c r="W7101">
        <v>12</v>
      </c>
      <c r="X7101">
        <v>16</v>
      </c>
      <c r="Y7101">
        <v>6</v>
      </c>
      <c r="Z7101">
        <v>5</v>
      </c>
      <c r="AA7101">
        <v>10</v>
      </c>
      <c r="AB7101">
        <v>9</v>
      </c>
      <c r="AC7101">
        <v>8</v>
      </c>
      <c r="AD7101">
        <v>4</v>
      </c>
      <c r="AE7101">
        <v>4</v>
      </c>
      <c r="AF7101">
        <v>3</v>
      </c>
      <c r="AG7101">
        <v>0</v>
      </c>
      <c r="AH7101">
        <v>0</v>
      </c>
      <c r="AI7101">
        <v>3</v>
      </c>
      <c r="AJ7101">
        <v>3.2</v>
      </c>
      <c r="AK7101">
        <v>2.4500000000000002</v>
      </c>
    </row>
    <row r="7102" spans="1:37" x14ac:dyDescent="0.45">
      <c r="A7102" s="56"/>
      <c r="B7102" s="27">
        <v>44135</v>
      </c>
      <c r="C7102" s="16" t="s">
        <v>501</v>
      </c>
      <c r="D7102" s="16" t="s">
        <v>359</v>
      </c>
      <c r="E7102" s="13" t="s">
        <v>502</v>
      </c>
      <c r="F7102" s="16" t="s">
        <v>271</v>
      </c>
      <c r="G7102" t="s">
        <v>351</v>
      </c>
      <c r="H7102" s="14"/>
      <c r="I7102" t="s">
        <v>513</v>
      </c>
      <c r="J7102" s="14"/>
      <c r="K7102">
        <v>1</v>
      </c>
      <c r="L7102">
        <v>0</v>
      </c>
      <c r="M7102" t="s">
        <v>7</v>
      </c>
      <c r="N7102" s="14"/>
      <c r="O7102">
        <v>1</v>
      </c>
      <c r="P7102">
        <v>0</v>
      </c>
      <c r="Q7102" t="s">
        <v>7</v>
      </c>
      <c r="R7102" s="14"/>
      <c r="S7102" s="16">
        <f>Table2[[#This Row],[FTHG]]-Table2[[#This Row],[HTH]]</f>
        <v>0</v>
      </c>
      <c r="T7102" s="14">
        <f>Table2[[#This Row],[FTAG]]-Table2[[#This Row],[HTA]]</f>
        <v>0</v>
      </c>
      <c r="U7102" s="13" t="str">
        <f>IF(Table2[[#This Row],[SHH]]&gt;Table2[[#This Row],[SHA]],"H",IF(Table2[[#This Row],[HTH]]&lt;Table2[[#This Row],[HTA]],"A","D"))</f>
        <v>D</v>
      </c>
      <c r="V7102" s="14"/>
      <c r="W7102">
        <v>8</v>
      </c>
      <c r="X7102">
        <v>7</v>
      </c>
      <c r="Y7102">
        <v>3</v>
      </c>
      <c r="Z7102">
        <v>0</v>
      </c>
      <c r="AA7102">
        <v>16</v>
      </c>
      <c r="AB7102">
        <v>14</v>
      </c>
      <c r="AC7102">
        <v>7</v>
      </c>
      <c r="AD7102">
        <v>2</v>
      </c>
      <c r="AE7102">
        <v>1</v>
      </c>
      <c r="AF7102">
        <v>2</v>
      </c>
      <c r="AG7102">
        <v>0</v>
      </c>
      <c r="AH7102">
        <v>0</v>
      </c>
      <c r="AI7102">
        <v>1.75</v>
      </c>
      <c r="AJ7102">
        <v>3.75</v>
      </c>
      <c r="AK7102">
        <v>4.5999999999999996</v>
      </c>
    </row>
    <row r="7103" spans="1:37" x14ac:dyDescent="0.45">
      <c r="A7103" s="56"/>
      <c r="B7103" s="27">
        <v>44135</v>
      </c>
      <c r="C7103" s="16" t="s">
        <v>501</v>
      </c>
      <c r="D7103" s="16" t="s">
        <v>359</v>
      </c>
      <c r="E7103" s="13" t="s">
        <v>502</v>
      </c>
      <c r="F7103" s="16" t="s">
        <v>271</v>
      </c>
      <c r="G7103" t="s">
        <v>350</v>
      </c>
      <c r="H7103" s="14"/>
      <c r="I7103" t="s">
        <v>403</v>
      </c>
      <c r="J7103" s="14"/>
      <c r="K7103">
        <v>2</v>
      </c>
      <c r="L7103">
        <v>0</v>
      </c>
      <c r="M7103" t="s">
        <v>7</v>
      </c>
      <c r="N7103" s="14"/>
      <c r="O7103">
        <v>1</v>
      </c>
      <c r="P7103">
        <v>0</v>
      </c>
      <c r="Q7103" t="s">
        <v>7</v>
      </c>
      <c r="R7103" s="14"/>
      <c r="S7103" s="16">
        <f>Table2[[#This Row],[FTHG]]-Table2[[#This Row],[HTH]]</f>
        <v>1</v>
      </c>
      <c r="T7103" s="14">
        <f>Table2[[#This Row],[FTAG]]-Table2[[#This Row],[HTA]]</f>
        <v>0</v>
      </c>
      <c r="U7103" s="13" t="str">
        <f>IF(Table2[[#This Row],[SHH]]&gt;Table2[[#This Row],[SHA]],"H",IF(Table2[[#This Row],[HTH]]&lt;Table2[[#This Row],[HTA]],"A","D"))</f>
        <v>H</v>
      </c>
      <c r="V7103" s="14"/>
      <c r="W7103">
        <v>11</v>
      </c>
      <c r="X7103">
        <v>11</v>
      </c>
      <c r="Y7103">
        <v>3</v>
      </c>
      <c r="Z7103">
        <v>4</v>
      </c>
      <c r="AA7103">
        <v>10</v>
      </c>
      <c r="AB7103">
        <v>10</v>
      </c>
      <c r="AC7103">
        <v>9</v>
      </c>
      <c r="AD7103">
        <v>5</v>
      </c>
      <c r="AE7103">
        <v>3</v>
      </c>
      <c r="AF7103">
        <v>0</v>
      </c>
      <c r="AG7103">
        <v>0</v>
      </c>
      <c r="AH7103">
        <v>0</v>
      </c>
      <c r="AI7103">
        <v>2.2999999999999998</v>
      </c>
      <c r="AJ7103">
        <v>3.4</v>
      </c>
      <c r="AK7103">
        <v>3.1</v>
      </c>
    </row>
    <row r="7104" spans="1:37" x14ac:dyDescent="0.45">
      <c r="A7104" s="56"/>
      <c r="B7104" s="27">
        <v>44135</v>
      </c>
      <c r="C7104" s="16" t="s">
        <v>501</v>
      </c>
      <c r="D7104" s="16" t="s">
        <v>359</v>
      </c>
      <c r="E7104" s="13" t="s">
        <v>502</v>
      </c>
      <c r="F7104" s="16" t="s">
        <v>271</v>
      </c>
      <c r="G7104" t="s">
        <v>503</v>
      </c>
      <c r="H7104" s="14"/>
      <c r="I7104" t="s">
        <v>514</v>
      </c>
      <c r="J7104" s="14"/>
      <c r="K7104">
        <v>1</v>
      </c>
      <c r="L7104">
        <v>0</v>
      </c>
      <c r="M7104" t="s">
        <v>7</v>
      </c>
      <c r="N7104" s="14"/>
      <c r="O7104">
        <v>1</v>
      </c>
      <c r="P7104">
        <v>0</v>
      </c>
      <c r="Q7104" t="s">
        <v>7</v>
      </c>
      <c r="R7104" s="14"/>
      <c r="S7104" s="16">
        <f>Table2[[#This Row],[FTHG]]-Table2[[#This Row],[HTH]]</f>
        <v>0</v>
      </c>
      <c r="T7104" s="14">
        <f>Table2[[#This Row],[FTAG]]-Table2[[#This Row],[HTA]]</f>
        <v>0</v>
      </c>
      <c r="U7104" s="13" t="str">
        <f>IF(Table2[[#This Row],[SHH]]&gt;Table2[[#This Row],[SHA]],"H",IF(Table2[[#This Row],[HTH]]&lt;Table2[[#This Row],[HTA]],"A","D"))</f>
        <v>D</v>
      </c>
      <c r="V7104" s="14"/>
      <c r="W7104">
        <v>11</v>
      </c>
      <c r="X7104">
        <v>15</v>
      </c>
      <c r="Y7104">
        <v>3</v>
      </c>
      <c r="Z7104">
        <v>3</v>
      </c>
      <c r="AA7104">
        <v>17</v>
      </c>
      <c r="AB7104">
        <v>10</v>
      </c>
      <c r="AC7104">
        <v>7</v>
      </c>
      <c r="AD7104">
        <v>9</v>
      </c>
      <c r="AE7104">
        <v>2</v>
      </c>
      <c r="AF7104">
        <v>2</v>
      </c>
      <c r="AG7104">
        <v>0</v>
      </c>
      <c r="AH7104">
        <v>0</v>
      </c>
      <c r="AI7104">
        <v>4</v>
      </c>
      <c r="AJ7104">
        <v>3.4</v>
      </c>
      <c r="AK7104">
        <v>1.95</v>
      </c>
    </row>
    <row r="7105" spans="1:37" x14ac:dyDescent="0.45">
      <c r="A7105" s="56"/>
      <c r="B7105" s="27">
        <v>44138</v>
      </c>
      <c r="C7105" s="16" t="s">
        <v>501</v>
      </c>
      <c r="D7105" s="16" t="s">
        <v>359</v>
      </c>
      <c r="E7105" s="13" t="s">
        <v>502</v>
      </c>
      <c r="F7105" s="16" t="s">
        <v>271</v>
      </c>
      <c r="G7105" t="s">
        <v>511</v>
      </c>
      <c r="H7105" s="14"/>
      <c r="I7105" t="s">
        <v>350</v>
      </c>
      <c r="J7105" s="14"/>
      <c r="K7105">
        <v>1</v>
      </c>
      <c r="L7105">
        <v>1</v>
      </c>
      <c r="M7105" t="s">
        <v>23</v>
      </c>
      <c r="N7105" s="14"/>
      <c r="O7105">
        <v>1</v>
      </c>
      <c r="P7105">
        <v>0</v>
      </c>
      <c r="Q7105" t="s">
        <v>7</v>
      </c>
      <c r="R7105" s="14"/>
      <c r="S7105" s="16">
        <f>Table2[[#This Row],[FTHG]]-Table2[[#This Row],[HTH]]</f>
        <v>0</v>
      </c>
      <c r="T7105" s="14">
        <f>Table2[[#This Row],[FTAG]]-Table2[[#This Row],[HTA]]</f>
        <v>1</v>
      </c>
      <c r="U7105" s="13" t="str">
        <f>IF(Table2[[#This Row],[SHH]]&gt;Table2[[#This Row],[SHA]],"H",IF(Table2[[#This Row],[HTH]]&lt;Table2[[#This Row],[HTA]],"A","D"))</f>
        <v>D</v>
      </c>
      <c r="V7105" s="14"/>
      <c r="W7105">
        <v>7</v>
      </c>
      <c r="X7105">
        <v>13</v>
      </c>
      <c r="Y7105">
        <v>1</v>
      </c>
      <c r="Z7105">
        <v>5</v>
      </c>
      <c r="AA7105">
        <v>14</v>
      </c>
      <c r="AB7105">
        <v>20</v>
      </c>
      <c r="AC7105">
        <v>2</v>
      </c>
      <c r="AD7105">
        <v>9</v>
      </c>
      <c r="AE7105">
        <v>3</v>
      </c>
      <c r="AF7105">
        <v>0</v>
      </c>
      <c r="AG7105">
        <v>0</v>
      </c>
      <c r="AH7105">
        <v>0</v>
      </c>
      <c r="AI7105">
        <v>1.95</v>
      </c>
      <c r="AJ7105">
        <v>3.5</v>
      </c>
      <c r="AK7105">
        <v>4</v>
      </c>
    </row>
    <row r="7106" spans="1:37" x14ac:dyDescent="0.45">
      <c r="A7106" s="56"/>
      <c r="B7106" s="27">
        <v>44138</v>
      </c>
      <c r="C7106" s="16" t="s">
        <v>501</v>
      </c>
      <c r="D7106" s="16" t="s">
        <v>359</v>
      </c>
      <c r="E7106" s="13" t="s">
        <v>502</v>
      </c>
      <c r="F7106" s="16" t="s">
        <v>271</v>
      </c>
      <c r="G7106" t="s">
        <v>362</v>
      </c>
      <c r="H7106" s="14"/>
      <c r="I7106" t="s">
        <v>505</v>
      </c>
      <c r="J7106" s="14"/>
      <c r="K7106">
        <v>1</v>
      </c>
      <c r="L7106">
        <v>2</v>
      </c>
      <c r="M7106" t="s">
        <v>8</v>
      </c>
      <c r="N7106" s="14"/>
      <c r="O7106">
        <v>1</v>
      </c>
      <c r="P7106">
        <v>0</v>
      </c>
      <c r="Q7106" t="s">
        <v>7</v>
      </c>
      <c r="R7106" s="14"/>
      <c r="S7106" s="16">
        <f>Table2[[#This Row],[FTHG]]-Table2[[#This Row],[HTH]]</f>
        <v>0</v>
      </c>
      <c r="T7106" s="14">
        <f>Table2[[#This Row],[FTAG]]-Table2[[#This Row],[HTA]]</f>
        <v>2</v>
      </c>
      <c r="U7106" s="13" t="str">
        <f>IF(Table2[[#This Row],[SHH]]&gt;Table2[[#This Row],[SHA]],"H",IF(Table2[[#This Row],[HTH]]&lt;Table2[[#This Row],[HTA]],"A","D"))</f>
        <v>D</v>
      </c>
      <c r="V7106" s="14"/>
      <c r="W7106">
        <v>7</v>
      </c>
      <c r="X7106">
        <v>10</v>
      </c>
      <c r="Y7106">
        <v>2</v>
      </c>
      <c r="Z7106">
        <v>3</v>
      </c>
      <c r="AA7106">
        <v>15</v>
      </c>
      <c r="AB7106">
        <v>10</v>
      </c>
      <c r="AC7106">
        <v>3</v>
      </c>
      <c r="AD7106">
        <v>4</v>
      </c>
      <c r="AE7106">
        <v>3</v>
      </c>
      <c r="AF7106">
        <v>0</v>
      </c>
      <c r="AG7106">
        <v>0</v>
      </c>
      <c r="AH7106">
        <v>0</v>
      </c>
      <c r="AI7106">
        <v>2.62</v>
      </c>
      <c r="AJ7106">
        <v>3.2</v>
      </c>
      <c r="AK7106">
        <v>2.8</v>
      </c>
    </row>
    <row r="7107" spans="1:37" x14ac:dyDescent="0.45">
      <c r="A7107" s="56"/>
      <c r="B7107" s="27">
        <v>44138</v>
      </c>
      <c r="C7107" s="16" t="s">
        <v>501</v>
      </c>
      <c r="D7107" s="16" t="s">
        <v>359</v>
      </c>
      <c r="E7107" s="13" t="s">
        <v>502</v>
      </c>
      <c r="F7107" s="16" t="s">
        <v>271</v>
      </c>
      <c r="G7107" t="s">
        <v>369</v>
      </c>
      <c r="H7107" s="14"/>
      <c r="I7107" t="s">
        <v>507</v>
      </c>
      <c r="J7107" s="14"/>
      <c r="K7107">
        <v>0</v>
      </c>
      <c r="L7107">
        <v>0</v>
      </c>
      <c r="M7107" t="s">
        <v>23</v>
      </c>
      <c r="N7107" s="14"/>
      <c r="O7107">
        <v>0</v>
      </c>
      <c r="P7107">
        <v>0</v>
      </c>
      <c r="Q7107" t="s">
        <v>23</v>
      </c>
      <c r="R7107" s="14"/>
      <c r="S7107" s="16">
        <f>Table2[[#This Row],[FTHG]]-Table2[[#This Row],[HTH]]</f>
        <v>0</v>
      </c>
      <c r="T7107" s="14">
        <f>Table2[[#This Row],[FTAG]]-Table2[[#This Row],[HTA]]</f>
        <v>0</v>
      </c>
      <c r="U7107" s="13" t="str">
        <f>IF(Table2[[#This Row],[SHH]]&gt;Table2[[#This Row],[SHA]],"H",IF(Table2[[#This Row],[HTH]]&lt;Table2[[#This Row],[HTA]],"A","D"))</f>
        <v>D</v>
      </c>
      <c r="V7107" s="14"/>
      <c r="W7107">
        <v>27</v>
      </c>
      <c r="X7107">
        <v>6</v>
      </c>
      <c r="Y7107">
        <v>7</v>
      </c>
      <c r="Z7107">
        <v>0</v>
      </c>
      <c r="AA7107">
        <v>14</v>
      </c>
      <c r="AB7107">
        <v>10</v>
      </c>
      <c r="AC7107">
        <v>8</v>
      </c>
      <c r="AD7107">
        <v>2</v>
      </c>
      <c r="AE7107">
        <v>0</v>
      </c>
      <c r="AF7107">
        <v>1</v>
      </c>
      <c r="AG7107">
        <v>0</v>
      </c>
      <c r="AH7107">
        <v>0</v>
      </c>
      <c r="AI7107">
        <v>1.9</v>
      </c>
      <c r="AJ7107">
        <v>3.6</v>
      </c>
      <c r="AK7107">
        <v>4</v>
      </c>
    </row>
    <row r="7108" spans="1:37" x14ac:dyDescent="0.45">
      <c r="A7108" s="56"/>
      <c r="B7108" s="27">
        <v>44138</v>
      </c>
      <c r="C7108" s="16" t="s">
        <v>501</v>
      </c>
      <c r="D7108" s="16" t="s">
        <v>359</v>
      </c>
      <c r="E7108" s="13" t="s">
        <v>502</v>
      </c>
      <c r="F7108" s="16" t="s">
        <v>271</v>
      </c>
      <c r="G7108" t="s">
        <v>514</v>
      </c>
      <c r="H7108" s="14"/>
      <c r="I7108" t="s">
        <v>341</v>
      </c>
      <c r="J7108" s="14"/>
      <c r="K7108">
        <v>1</v>
      </c>
      <c r="L7108">
        <v>0</v>
      </c>
      <c r="M7108" t="s">
        <v>7</v>
      </c>
      <c r="N7108" s="14"/>
      <c r="O7108">
        <v>0</v>
      </c>
      <c r="P7108">
        <v>0</v>
      </c>
      <c r="Q7108" t="s">
        <v>23</v>
      </c>
      <c r="R7108" s="14"/>
      <c r="S7108" s="16">
        <f>Table2[[#This Row],[FTHG]]-Table2[[#This Row],[HTH]]</f>
        <v>1</v>
      </c>
      <c r="T7108" s="14">
        <f>Table2[[#This Row],[FTAG]]-Table2[[#This Row],[HTA]]</f>
        <v>0</v>
      </c>
      <c r="U7108" s="13" t="str">
        <f>IF(Table2[[#This Row],[SHH]]&gt;Table2[[#This Row],[SHA]],"H",IF(Table2[[#This Row],[HTH]]&lt;Table2[[#This Row],[HTA]],"A","D"))</f>
        <v>H</v>
      </c>
      <c r="V7108" s="14"/>
      <c r="W7108">
        <v>10</v>
      </c>
      <c r="X7108">
        <v>15</v>
      </c>
      <c r="Y7108">
        <v>2</v>
      </c>
      <c r="Z7108">
        <v>5</v>
      </c>
      <c r="AA7108">
        <v>23</v>
      </c>
      <c r="AB7108">
        <v>16</v>
      </c>
      <c r="AC7108">
        <v>4</v>
      </c>
      <c r="AD7108">
        <v>7</v>
      </c>
      <c r="AE7108">
        <v>4</v>
      </c>
      <c r="AF7108">
        <v>2</v>
      </c>
      <c r="AG7108">
        <v>1</v>
      </c>
      <c r="AH7108">
        <v>1</v>
      </c>
      <c r="AI7108">
        <v>4.2</v>
      </c>
      <c r="AJ7108">
        <v>3.3</v>
      </c>
      <c r="AK7108">
        <v>2</v>
      </c>
    </row>
    <row r="7109" spans="1:37" x14ac:dyDescent="0.45">
      <c r="A7109" s="56"/>
      <c r="B7109" s="27">
        <v>44138</v>
      </c>
      <c r="C7109" s="16" t="s">
        <v>501</v>
      </c>
      <c r="D7109" s="16" t="s">
        <v>359</v>
      </c>
      <c r="E7109" s="13" t="s">
        <v>502</v>
      </c>
      <c r="F7109" s="16" t="s">
        <v>271</v>
      </c>
      <c r="G7109" t="s">
        <v>403</v>
      </c>
      <c r="H7109" s="14"/>
      <c r="I7109" t="s">
        <v>344</v>
      </c>
      <c r="J7109" s="14"/>
      <c r="K7109">
        <v>0</v>
      </c>
      <c r="L7109">
        <v>0</v>
      </c>
      <c r="M7109" t="s">
        <v>23</v>
      </c>
      <c r="N7109" s="14"/>
      <c r="O7109">
        <v>0</v>
      </c>
      <c r="P7109">
        <v>0</v>
      </c>
      <c r="Q7109" t="s">
        <v>23</v>
      </c>
      <c r="R7109" s="14"/>
      <c r="S7109" s="16">
        <f>Table2[[#This Row],[FTHG]]-Table2[[#This Row],[HTH]]</f>
        <v>0</v>
      </c>
      <c r="T7109" s="14">
        <f>Table2[[#This Row],[FTAG]]-Table2[[#This Row],[HTA]]</f>
        <v>0</v>
      </c>
      <c r="U7109" s="13" t="str">
        <f>IF(Table2[[#This Row],[SHH]]&gt;Table2[[#This Row],[SHA]],"H",IF(Table2[[#This Row],[HTH]]&lt;Table2[[#This Row],[HTA]],"A","D"))</f>
        <v>D</v>
      </c>
      <c r="V7109" s="14"/>
      <c r="W7109">
        <v>6</v>
      </c>
      <c r="X7109">
        <v>20</v>
      </c>
      <c r="Y7109">
        <v>1</v>
      </c>
      <c r="Z7109">
        <v>3</v>
      </c>
      <c r="AA7109">
        <v>19</v>
      </c>
      <c r="AB7109">
        <v>9</v>
      </c>
      <c r="AC7109">
        <v>3</v>
      </c>
      <c r="AD7109">
        <v>12</v>
      </c>
      <c r="AE7109">
        <v>5</v>
      </c>
      <c r="AF7109">
        <v>1</v>
      </c>
      <c r="AG7109">
        <v>0</v>
      </c>
      <c r="AH7109">
        <v>0</v>
      </c>
      <c r="AI7109">
        <v>2.37</v>
      </c>
      <c r="AJ7109">
        <v>3.25</v>
      </c>
      <c r="AK7109">
        <v>3.1</v>
      </c>
    </row>
    <row r="7110" spans="1:37" x14ac:dyDescent="0.45">
      <c r="A7110" s="56"/>
      <c r="B7110" s="27">
        <v>44138</v>
      </c>
      <c r="C7110" s="16" t="s">
        <v>501</v>
      </c>
      <c r="D7110" s="16" t="s">
        <v>359</v>
      </c>
      <c r="E7110" s="13" t="s">
        <v>502</v>
      </c>
      <c r="F7110" s="16" t="s">
        <v>271</v>
      </c>
      <c r="G7110" t="s">
        <v>366</v>
      </c>
      <c r="H7110" s="14"/>
      <c r="I7110" t="s">
        <v>504</v>
      </c>
      <c r="J7110" s="14"/>
      <c r="K7110">
        <v>3</v>
      </c>
      <c r="L7110">
        <v>0</v>
      </c>
      <c r="M7110" t="s">
        <v>7</v>
      </c>
      <c r="N7110" s="14"/>
      <c r="O7110">
        <v>2</v>
      </c>
      <c r="P7110">
        <v>0</v>
      </c>
      <c r="Q7110" t="s">
        <v>7</v>
      </c>
      <c r="R7110" s="14"/>
      <c r="S7110" s="16">
        <f>Table2[[#This Row],[FTHG]]-Table2[[#This Row],[HTH]]</f>
        <v>1</v>
      </c>
      <c r="T7110" s="14">
        <f>Table2[[#This Row],[FTAG]]-Table2[[#This Row],[HTA]]</f>
        <v>0</v>
      </c>
      <c r="U7110" s="13" t="str">
        <f>IF(Table2[[#This Row],[SHH]]&gt;Table2[[#This Row],[SHA]],"H",IF(Table2[[#This Row],[HTH]]&lt;Table2[[#This Row],[HTA]],"A","D"))</f>
        <v>H</v>
      </c>
      <c r="V7110" s="14"/>
      <c r="W7110">
        <v>15</v>
      </c>
      <c r="X7110">
        <v>4</v>
      </c>
      <c r="Y7110">
        <v>9</v>
      </c>
      <c r="Z7110">
        <v>3</v>
      </c>
      <c r="AA7110">
        <v>8</v>
      </c>
      <c r="AB7110">
        <v>15</v>
      </c>
      <c r="AC7110">
        <v>2</v>
      </c>
      <c r="AD7110">
        <v>3</v>
      </c>
      <c r="AE7110">
        <v>0</v>
      </c>
      <c r="AF7110">
        <v>1</v>
      </c>
      <c r="AG7110">
        <v>0</v>
      </c>
      <c r="AH7110">
        <v>0</v>
      </c>
      <c r="AI7110">
        <v>2.15</v>
      </c>
      <c r="AJ7110">
        <v>3.4</v>
      </c>
      <c r="AK7110">
        <v>3.4</v>
      </c>
    </row>
    <row r="7111" spans="1:37" x14ac:dyDescent="0.45">
      <c r="A7111" s="56"/>
      <c r="B7111" s="27">
        <v>44139</v>
      </c>
      <c r="C7111" s="16" t="s">
        <v>501</v>
      </c>
      <c r="D7111" s="16" t="s">
        <v>359</v>
      </c>
      <c r="E7111" s="13" t="s">
        <v>502</v>
      </c>
      <c r="F7111" s="16" t="s">
        <v>271</v>
      </c>
      <c r="G7111" t="s">
        <v>412</v>
      </c>
      <c r="H7111" s="14"/>
      <c r="I7111" t="s">
        <v>508</v>
      </c>
      <c r="J7111" s="14"/>
      <c r="K7111">
        <v>0</v>
      </c>
      <c r="L7111">
        <v>3</v>
      </c>
      <c r="M7111" t="s">
        <v>8</v>
      </c>
      <c r="N7111" s="14"/>
      <c r="O7111">
        <v>0</v>
      </c>
      <c r="P7111">
        <v>0</v>
      </c>
      <c r="Q7111" t="s">
        <v>23</v>
      </c>
      <c r="R7111" s="14"/>
      <c r="S7111" s="16">
        <f>Table2[[#This Row],[FTHG]]-Table2[[#This Row],[HTH]]</f>
        <v>0</v>
      </c>
      <c r="T7111" s="14">
        <f>Table2[[#This Row],[FTAG]]-Table2[[#This Row],[HTA]]</f>
        <v>3</v>
      </c>
      <c r="U7111" s="13" t="str">
        <f>IF(Table2[[#This Row],[SHH]]&gt;Table2[[#This Row],[SHA]],"H",IF(Table2[[#This Row],[HTH]]&lt;Table2[[#This Row],[HTA]],"A","D"))</f>
        <v>D</v>
      </c>
      <c r="V7111" s="14"/>
      <c r="W7111">
        <v>17</v>
      </c>
      <c r="X7111">
        <v>10</v>
      </c>
      <c r="Y7111">
        <v>5</v>
      </c>
      <c r="Z7111">
        <v>5</v>
      </c>
      <c r="AA7111">
        <v>11</v>
      </c>
      <c r="AB7111">
        <v>7</v>
      </c>
      <c r="AC7111">
        <v>4</v>
      </c>
      <c r="AD7111">
        <v>1</v>
      </c>
      <c r="AE7111">
        <v>1</v>
      </c>
      <c r="AF7111">
        <v>2</v>
      </c>
      <c r="AG7111">
        <v>0</v>
      </c>
      <c r="AH7111">
        <v>0</v>
      </c>
      <c r="AI7111">
        <v>2.5</v>
      </c>
      <c r="AJ7111">
        <v>3.25</v>
      </c>
      <c r="AK7111">
        <v>2.9</v>
      </c>
    </row>
    <row r="7112" spans="1:37" x14ac:dyDescent="0.45">
      <c r="A7112" s="56"/>
      <c r="B7112" s="27">
        <v>44139</v>
      </c>
      <c r="C7112" s="16" t="s">
        <v>501</v>
      </c>
      <c r="D7112" s="16" t="s">
        <v>359</v>
      </c>
      <c r="E7112" s="13" t="s">
        <v>502</v>
      </c>
      <c r="F7112" s="16" t="s">
        <v>271</v>
      </c>
      <c r="G7112" t="s">
        <v>346</v>
      </c>
      <c r="H7112" s="14"/>
      <c r="I7112" t="s">
        <v>351</v>
      </c>
      <c r="J7112" s="14"/>
      <c r="K7112">
        <v>3</v>
      </c>
      <c r="L7112">
        <v>2</v>
      </c>
      <c r="M7112" t="s">
        <v>7</v>
      </c>
      <c r="N7112" s="14"/>
      <c r="O7112">
        <v>1</v>
      </c>
      <c r="P7112">
        <v>1</v>
      </c>
      <c r="Q7112" t="s">
        <v>23</v>
      </c>
      <c r="R7112" s="14"/>
      <c r="S7112" s="16">
        <f>Table2[[#This Row],[FTHG]]-Table2[[#This Row],[HTH]]</f>
        <v>2</v>
      </c>
      <c r="T7112" s="14">
        <f>Table2[[#This Row],[FTAG]]-Table2[[#This Row],[HTA]]</f>
        <v>1</v>
      </c>
      <c r="U7112" s="13" t="str">
        <f>IF(Table2[[#This Row],[SHH]]&gt;Table2[[#This Row],[SHA]],"H",IF(Table2[[#This Row],[HTH]]&lt;Table2[[#This Row],[HTA]],"A","D"))</f>
        <v>H</v>
      </c>
      <c r="V7112" s="14"/>
      <c r="W7112">
        <v>12</v>
      </c>
      <c r="X7112">
        <v>5</v>
      </c>
      <c r="Y7112">
        <v>3</v>
      </c>
      <c r="Z7112">
        <v>3</v>
      </c>
      <c r="AA7112">
        <v>12</v>
      </c>
      <c r="AB7112">
        <v>10</v>
      </c>
      <c r="AC7112">
        <v>4</v>
      </c>
      <c r="AD7112">
        <v>1</v>
      </c>
      <c r="AE7112">
        <v>2</v>
      </c>
      <c r="AF7112">
        <v>2</v>
      </c>
      <c r="AG7112">
        <v>0</v>
      </c>
      <c r="AH7112">
        <v>0</v>
      </c>
      <c r="AI7112">
        <v>2.15</v>
      </c>
      <c r="AJ7112">
        <v>3.1</v>
      </c>
      <c r="AK7112">
        <v>3.75</v>
      </c>
    </row>
    <row r="7113" spans="1:37" x14ac:dyDescent="0.45">
      <c r="A7113" s="56"/>
      <c r="B7113" s="27">
        <v>44139</v>
      </c>
      <c r="C7113" s="16" t="s">
        <v>501</v>
      </c>
      <c r="D7113" s="16" t="s">
        <v>359</v>
      </c>
      <c r="E7113" s="13" t="s">
        <v>502</v>
      </c>
      <c r="F7113" s="16" t="s">
        <v>271</v>
      </c>
      <c r="G7113" t="s">
        <v>406</v>
      </c>
      <c r="H7113" s="14"/>
      <c r="I7113" t="s">
        <v>503</v>
      </c>
      <c r="J7113" s="14"/>
      <c r="K7113">
        <v>1</v>
      </c>
      <c r="L7113">
        <v>2</v>
      </c>
      <c r="M7113" t="s">
        <v>8</v>
      </c>
      <c r="N7113" s="14"/>
      <c r="O7113">
        <v>1</v>
      </c>
      <c r="P7113">
        <v>0</v>
      </c>
      <c r="Q7113" t="s">
        <v>7</v>
      </c>
      <c r="R7113" s="14"/>
      <c r="S7113" s="16">
        <f>Table2[[#This Row],[FTHG]]-Table2[[#This Row],[HTH]]</f>
        <v>0</v>
      </c>
      <c r="T7113" s="14">
        <f>Table2[[#This Row],[FTAG]]-Table2[[#This Row],[HTA]]</f>
        <v>2</v>
      </c>
      <c r="U7113" s="13" t="str">
        <f>IF(Table2[[#This Row],[SHH]]&gt;Table2[[#This Row],[SHA]],"H",IF(Table2[[#This Row],[HTH]]&lt;Table2[[#This Row],[HTA]],"A","D"))</f>
        <v>D</v>
      </c>
      <c r="V7113" s="14"/>
      <c r="W7113">
        <v>17</v>
      </c>
      <c r="X7113">
        <v>13</v>
      </c>
      <c r="Y7113">
        <v>4</v>
      </c>
      <c r="Z7113">
        <v>3</v>
      </c>
      <c r="AA7113">
        <v>12</v>
      </c>
      <c r="AB7113">
        <v>7</v>
      </c>
      <c r="AC7113">
        <v>7</v>
      </c>
      <c r="AD7113">
        <v>5</v>
      </c>
      <c r="AE7113">
        <v>1</v>
      </c>
      <c r="AF7113">
        <v>0</v>
      </c>
      <c r="AG7113">
        <v>0</v>
      </c>
      <c r="AH7113">
        <v>0</v>
      </c>
      <c r="AI7113">
        <v>1.7</v>
      </c>
      <c r="AJ7113">
        <v>3.75</v>
      </c>
      <c r="AK7113">
        <v>5.5</v>
      </c>
    </row>
    <row r="7114" spans="1:37" x14ac:dyDescent="0.45">
      <c r="A7114" s="56"/>
      <c r="B7114" s="27">
        <v>44139</v>
      </c>
      <c r="C7114" s="16" t="s">
        <v>501</v>
      </c>
      <c r="D7114" s="16" t="s">
        <v>359</v>
      </c>
      <c r="E7114" s="13" t="s">
        <v>502</v>
      </c>
      <c r="F7114" s="16" t="s">
        <v>271</v>
      </c>
      <c r="G7114" t="s">
        <v>506</v>
      </c>
      <c r="H7114" s="14"/>
      <c r="I7114" t="s">
        <v>438</v>
      </c>
      <c r="J7114" s="14"/>
      <c r="K7114">
        <v>0</v>
      </c>
      <c r="L7114">
        <v>1</v>
      </c>
      <c r="M7114" t="s">
        <v>8</v>
      </c>
      <c r="N7114" s="14"/>
      <c r="O7114">
        <v>0</v>
      </c>
      <c r="P7114">
        <v>0</v>
      </c>
      <c r="Q7114" t="s">
        <v>23</v>
      </c>
      <c r="R7114" s="14"/>
      <c r="S7114" s="16">
        <f>Table2[[#This Row],[FTHG]]-Table2[[#This Row],[HTH]]</f>
        <v>0</v>
      </c>
      <c r="T7114" s="14">
        <f>Table2[[#This Row],[FTAG]]-Table2[[#This Row],[HTA]]</f>
        <v>1</v>
      </c>
      <c r="U7114" s="13" t="str">
        <f>IF(Table2[[#This Row],[SHH]]&gt;Table2[[#This Row],[SHA]],"H",IF(Table2[[#This Row],[HTH]]&lt;Table2[[#This Row],[HTA]],"A","D"))</f>
        <v>D</v>
      </c>
      <c r="V7114" s="14"/>
      <c r="W7114">
        <v>7</v>
      </c>
      <c r="X7114">
        <v>14</v>
      </c>
      <c r="Y7114">
        <v>4</v>
      </c>
      <c r="Z7114">
        <v>3</v>
      </c>
      <c r="AA7114">
        <v>9</v>
      </c>
      <c r="AB7114">
        <v>11</v>
      </c>
      <c r="AC7114">
        <v>5</v>
      </c>
      <c r="AD7114">
        <v>6</v>
      </c>
      <c r="AE7114">
        <v>1</v>
      </c>
      <c r="AF7114">
        <v>0</v>
      </c>
      <c r="AG7114">
        <v>0</v>
      </c>
      <c r="AH7114">
        <v>0</v>
      </c>
      <c r="AI7114">
        <v>2.2999999999999998</v>
      </c>
      <c r="AJ7114">
        <v>3.25</v>
      </c>
      <c r="AK7114">
        <v>3.2</v>
      </c>
    </row>
    <row r="7115" spans="1:37" x14ac:dyDescent="0.45">
      <c r="A7115" s="56"/>
      <c r="B7115" s="27">
        <v>44139</v>
      </c>
      <c r="C7115" s="16" t="s">
        <v>501</v>
      </c>
      <c r="D7115" s="16" t="s">
        <v>359</v>
      </c>
      <c r="E7115" s="13" t="s">
        <v>502</v>
      </c>
      <c r="F7115" s="16" t="s">
        <v>271</v>
      </c>
      <c r="G7115" t="s">
        <v>510</v>
      </c>
      <c r="H7115" s="14"/>
      <c r="I7115" t="s">
        <v>509</v>
      </c>
      <c r="J7115" s="14"/>
      <c r="K7115">
        <v>2</v>
      </c>
      <c r="L7115">
        <v>1</v>
      </c>
      <c r="M7115" t="s">
        <v>7</v>
      </c>
      <c r="N7115" s="14"/>
      <c r="O7115">
        <v>1</v>
      </c>
      <c r="P7115">
        <v>0</v>
      </c>
      <c r="Q7115" t="s">
        <v>7</v>
      </c>
      <c r="R7115" s="14"/>
      <c r="S7115" s="16">
        <f>Table2[[#This Row],[FTHG]]-Table2[[#This Row],[HTH]]</f>
        <v>1</v>
      </c>
      <c r="T7115" s="14">
        <f>Table2[[#This Row],[FTAG]]-Table2[[#This Row],[HTA]]</f>
        <v>1</v>
      </c>
      <c r="U7115" s="13" t="str">
        <f>IF(Table2[[#This Row],[SHH]]&gt;Table2[[#This Row],[SHA]],"H",IF(Table2[[#This Row],[HTH]]&lt;Table2[[#This Row],[HTA]],"A","D"))</f>
        <v>D</v>
      </c>
      <c r="V7115" s="14"/>
      <c r="W7115">
        <v>15</v>
      </c>
      <c r="X7115">
        <v>15</v>
      </c>
      <c r="Y7115">
        <v>4</v>
      </c>
      <c r="Z7115">
        <v>7</v>
      </c>
      <c r="AA7115">
        <v>16</v>
      </c>
      <c r="AB7115">
        <v>13</v>
      </c>
      <c r="AC7115">
        <v>5</v>
      </c>
      <c r="AD7115">
        <v>4</v>
      </c>
      <c r="AE7115">
        <v>1</v>
      </c>
      <c r="AF7115">
        <v>2</v>
      </c>
      <c r="AG7115">
        <v>0</v>
      </c>
      <c r="AH7115">
        <v>0</v>
      </c>
      <c r="AI7115">
        <v>1.75</v>
      </c>
      <c r="AJ7115">
        <v>3.75</v>
      </c>
      <c r="AK7115">
        <v>4.5999999999999996</v>
      </c>
    </row>
    <row r="7116" spans="1:37" x14ac:dyDescent="0.45">
      <c r="A7116" s="56"/>
      <c r="B7116" s="27">
        <v>44139</v>
      </c>
      <c r="C7116" s="16" t="s">
        <v>501</v>
      </c>
      <c r="D7116" s="16" t="s">
        <v>359</v>
      </c>
      <c r="E7116" s="13" t="s">
        <v>502</v>
      </c>
      <c r="F7116" s="16" t="s">
        <v>271</v>
      </c>
      <c r="G7116" t="s">
        <v>513</v>
      </c>
      <c r="H7116" s="14"/>
      <c r="I7116" t="s">
        <v>512</v>
      </c>
      <c r="J7116" s="14"/>
      <c r="K7116">
        <v>0</v>
      </c>
      <c r="L7116">
        <v>1</v>
      </c>
      <c r="M7116" t="s">
        <v>8</v>
      </c>
      <c r="N7116" s="14"/>
      <c r="O7116">
        <v>0</v>
      </c>
      <c r="P7116">
        <v>0</v>
      </c>
      <c r="Q7116" t="s">
        <v>23</v>
      </c>
      <c r="R7116" s="14"/>
      <c r="S7116" s="16">
        <f>Table2[[#This Row],[FTHG]]-Table2[[#This Row],[HTH]]</f>
        <v>0</v>
      </c>
      <c r="T7116" s="14">
        <f>Table2[[#This Row],[FTAG]]-Table2[[#This Row],[HTA]]</f>
        <v>1</v>
      </c>
      <c r="U7116" s="13" t="str">
        <f>IF(Table2[[#This Row],[SHH]]&gt;Table2[[#This Row],[SHA]],"H",IF(Table2[[#This Row],[HTH]]&lt;Table2[[#This Row],[HTA]],"A","D"))</f>
        <v>D</v>
      </c>
      <c r="V7116" s="14"/>
      <c r="W7116">
        <v>16</v>
      </c>
      <c r="X7116">
        <v>10</v>
      </c>
      <c r="Y7116">
        <v>5</v>
      </c>
      <c r="Z7116">
        <v>5</v>
      </c>
      <c r="AA7116">
        <v>10</v>
      </c>
      <c r="AB7116">
        <v>18</v>
      </c>
      <c r="AC7116">
        <v>5</v>
      </c>
      <c r="AD7116">
        <v>7</v>
      </c>
      <c r="AE7116">
        <v>1</v>
      </c>
      <c r="AF7116">
        <v>1</v>
      </c>
      <c r="AG7116">
        <v>0</v>
      </c>
      <c r="AH7116">
        <v>0</v>
      </c>
      <c r="AI7116">
        <v>2.37</v>
      </c>
      <c r="AJ7116">
        <v>3.25</v>
      </c>
      <c r="AK7116">
        <v>3.2</v>
      </c>
    </row>
    <row r="7117" spans="1:37" x14ac:dyDescent="0.45">
      <c r="A7117" s="56"/>
      <c r="B7117" s="27">
        <v>44141</v>
      </c>
      <c r="C7117" s="16" t="s">
        <v>501</v>
      </c>
      <c r="D7117" s="16" t="s">
        <v>359</v>
      </c>
      <c r="E7117" s="13" t="s">
        <v>502</v>
      </c>
      <c r="F7117" s="16" t="s">
        <v>271</v>
      </c>
      <c r="G7117" t="s">
        <v>366</v>
      </c>
      <c r="H7117" s="14"/>
      <c r="I7117" t="s">
        <v>505</v>
      </c>
      <c r="J7117" s="14"/>
      <c r="K7117">
        <v>0</v>
      </c>
      <c r="L7117">
        <v>1</v>
      </c>
      <c r="M7117" t="s">
        <v>8</v>
      </c>
      <c r="N7117" s="14"/>
      <c r="O7117">
        <v>0</v>
      </c>
      <c r="P7117">
        <v>1</v>
      </c>
      <c r="Q7117" t="s">
        <v>8</v>
      </c>
      <c r="R7117" s="14"/>
      <c r="S7117" s="16">
        <f>Table2[[#This Row],[FTHG]]-Table2[[#This Row],[HTH]]</f>
        <v>0</v>
      </c>
      <c r="T7117" s="14">
        <f>Table2[[#This Row],[FTAG]]-Table2[[#This Row],[HTA]]</f>
        <v>0</v>
      </c>
      <c r="U7117" s="13" t="str">
        <f>IF(Table2[[#This Row],[SHH]]&gt;Table2[[#This Row],[SHA]],"H",IF(Table2[[#This Row],[HTH]]&lt;Table2[[#This Row],[HTA]],"A","D"))</f>
        <v>A</v>
      </c>
      <c r="V7117" s="14"/>
      <c r="W7117">
        <v>17</v>
      </c>
      <c r="X7117">
        <v>4</v>
      </c>
      <c r="Y7117">
        <v>5</v>
      </c>
      <c r="Z7117">
        <v>1</v>
      </c>
      <c r="AA7117">
        <v>13</v>
      </c>
      <c r="AB7117">
        <v>14</v>
      </c>
      <c r="AC7117">
        <v>11</v>
      </c>
      <c r="AD7117">
        <v>2</v>
      </c>
      <c r="AE7117">
        <v>1</v>
      </c>
      <c r="AF7117">
        <v>1</v>
      </c>
      <c r="AG7117">
        <v>0</v>
      </c>
      <c r="AH7117">
        <v>0</v>
      </c>
      <c r="AI7117">
        <v>2.2000000000000002</v>
      </c>
      <c r="AJ7117">
        <v>3.3</v>
      </c>
      <c r="AK7117">
        <v>3.4</v>
      </c>
    </row>
    <row r="7118" spans="1:37" x14ac:dyDescent="0.45">
      <c r="A7118" s="56"/>
      <c r="B7118" s="27">
        <v>44142</v>
      </c>
      <c r="C7118" s="16" t="s">
        <v>501</v>
      </c>
      <c r="D7118" s="16" t="s">
        <v>359</v>
      </c>
      <c r="E7118" s="13" t="s">
        <v>502</v>
      </c>
      <c r="F7118" s="16" t="s">
        <v>271</v>
      </c>
      <c r="G7118" t="s">
        <v>412</v>
      </c>
      <c r="H7118" s="14"/>
      <c r="I7118" t="s">
        <v>351</v>
      </c>
      <c r="J7118" s="14"/>
      <c r="K7118">
        <v>0</v>
      </c>
      <c r="L7118">
        <v>3</v>
      </c>
      <c r="M7118" t="s">
        <v>8</v>
      </c>
      <c r="N7118" s="14"/>
      <c r="O7118">
        <v>0</v>
      </c>
      <c r="P7118">
        <v>2</v>
      </c>
      <c r="Q7118" t="s">
        <v>8</v>
      </c>
      <c r="R7118" s="14"/>
      <c r="S7118" s="16">
        <f>Table2[[#This Row],[FTHG]]-Table2[[#This Row],[HTH]]</f>
        <v>0</v>
      </c>
      <c r="T7118" s="14">
        <f>Table2[[#This Row],[FTAG]]-Table2[[#This Row],[HTA]]</f>
        <v>1</v>
      </c>
      <c r="U7118" s="13" t="str">
        <f>IF(Table2[[#This Row],[SHH]]&gt;Table2[[#This Row],[SHA]],"H",IF(Table2[[#This Row],[HTH]]&lt;Table2[[#This Row],[HTA]],"A","D"))</f>
        <v>A</v>
      </c>
      <c r="V7118" s="14"/>
      <c r="W7118">
        <v>15</v>
      </c>
      <c r="X7118">
        <v>10</v>
      </c>
      <c r="Y7118">
        <v>5</v>
      </c>
      <c r="Z7118">
        <v>3</v>
      </c>
      <c r="AA7118">
        <v>7</v>
      </c>
      <c r="AB7118">
        <v>15</v>
      </c>
      <c r="AC7118">
        <v>8</v>
      </c>
      <c r="AD7118">
        <v>1</v>
      </c>
      <c r="AE7118">
        <v>0</v>
      </c>
      <c r="AF7118">
        <v>2</v>
      </c>
      <c r="AG7118">
        <v>0</v>
      </c>
      <c r="AH7118">
        <v>0</v>
      </c>
      <c r="AI7118">
        <v>2.8</v>
      </c>
      <c r="AJ7118">
        <v>3.1</v>
      </c>
      <c r="AK7118">
        <v>2.6</v>
      </c>
    </row>
    <row r="7119" spans="1:37" x14ac:dyDescent="0.45">
      <c r="A7119" s="56"/>
      <c r="B7119" s="27">
        <v>44142</v>
      </c>
      <c r="C7119" s="16" t="s">
        <v>501</v>
      </c>
      <c r="D7119" s="16" t="s">
        <v>359</v>
      </c>
      <c r="E7119" s="13" t="s">
        <v>502</v>
      </c>
      <c r="F7119" s="16" t="s">
        <v>271</v>
      </c>
      <c r="G7119" t="s">
        <v>406</v>
      </c>
      <c r="H7119" s="14"/>
      <c r="I7119" t="s">
        <v>341</v>
      </c>
      <c r="J7119" s="14"/>
      <c r="K7119">
        <v>1</v>
      </c>
      <c r="L7119">
        <v>3</v>
      </c>
      <c r="M7119" t="s">
        <v>8</v>
      </c>
      <c r="N7119" s="14"/>
      <c r="O7119">
        <v>0</v>
      </c>
      <c r="P7119">
        <v>2</v>
      </c>
      <c r="Q7119" t="s">
        <v>8</v>
      </c>
      <c r="R7119" s="14"/>
      <c r="S7119" s="16">
        <f>Table2[[#This Row],[FTHG]]-Table2[[#This Row],[HTH]]</f>
        <v>1</v>
      </c>
      <c r="T7119" s="14">
        <f>Table2[[#This Row],[FTAG]]-Table2[[#This Row],[HTA]]</f>
        <v>1</v>
      </c>
      <c r="U7119" s="13" t="str">
        <f>IF(Table2[[#This Row],[SHH]]&gt;Table2[[#This Row],[SHA]],"H",IF(Table2[[#This Row],[HTH]]&lt;Table2[[#This Row],[HTA]],"A","D"))</f>
        <v>A</v>
      </c>
      <c r="V7119" s="14"/>
      <c r="W7119">
        <v>15</v>
      </c>
      <c r="X7119">
        <v>21</v>
      </c>
      <c r="Y7119">
        <v>3</v>
      </c>
      <c r="Z7119">
        <v>7</v>
      </c>
      <c r="AA7119">
        <v>17</v>
      </c>
      <c r="AB7119">
        <v>5</v>
      </c>
      <c r="AC7119">
        <v>5</v>
      </c>
      <c r="AD7119">
        <v>10</v>
      </c>
      <c r="AE7119">
        <v>2</v>
      </c>
      <c r="AF7119">
        <v>1</v>
      </c>
      <c r="AG7119">
        <v>0</v>
      </c>
      <c r="AH7119">
        <v>0</v>
      </c>
      <c r="AI7119">
        <v>3.8</v>
      </c>
      <c r="AJ7119">
        <v>3.4</v>
      </c>
      <c r="AK7119">
        <v>2.0499999999999998</v>
      </c>
    </row>
    <row r="7120" spans="1:37" x14ac:dyDescent="0.45">
      <c r="A7120" s="56"/>
      <c r="B7120" s="27">
        <v>44142</v>
      </c>
      <c r="C7120" s="16" t="s">
        <v>501</v>
      </c>
      <c r="D7120" s="16" t="s">
        <v>359</v>
      </c>
      <c r="E7120" s="13" t="s">
        <v>502</v>
      </c>
      <c r="F7120" s="16" t="s">
        <v>271</v>
      </c>
      <c r="G7120" t="s">
        <v>403</v>
      </c>
      <c r="H7120" s="14"/>
      <c r="I7120" t="s">
        <v>438</v>
      </c>
      <c r="J7120" s="14"/>
      <c r="K7120">
        <v>3</v>
      </c>
      <c r="L7120">
        <v>1</v>
      </c>
      <c r="M7120" t="s">
        <v>7</v>
      </c>
      <c r="N7120" s="14"/>
      <c r="O7120">
        <v>0</v>
      </c>
      <c r="P7120">
        <v>0</v>
      </c>
      <c r="Q7120" t="s">
        <v>23</v>
      </c>
      <c r="R7120" s="14"/>
      <c r="S7120" s="16">
        <f>Table2[[#This Row],[FTHG]]-Table2[[#This Row],[HTH]]</f>
        <v>3</v>
      </c>
      <c r="T7120" s="14">
        <f>Table2[[#This Row],[FTAG]]-Table2[[#This Row],[HTA]]</f>
        <v>1</v>
      </c>
      <c r="U7120" s="13" t="str">
        <f>IF(Table2[[#This Row],[SHH]]&gt;Table2[[#This Row],[SHA]],"H",IF(Table2[[#This Row],[HTH]]&lt;Table2[[#This Row],[HTA]],"A","D"))</f>
        <v>H</v>
      </c>
      <c r="V7120" s="14"/>
      <c r="W7120">
        <v>17</v>
      </c>
      <c r="X7120">
        <v>11</v>
      </c>
      <c r="Y7120">
        <v>9</v>
      </c>
      <c r="Z7120">
        <v>4</v>
      </c>
      <c r="AA7120">
        <v>10</v>
      </c>
      <c r="AB7120">
        <v>9</v>
      </c>
      <c r="AC7120">
        <v>12</v>
      </c>
      <c r="AD7120">
        <v>7</v>
      </c>
      <c r="AE7120">
        <v>1</v>
      </c>
      <c r="AF7120">
        <v>3</v>
      </c>
      <c r="AG7120">
        <v>0</v>
      </c>
      <c r="AH7120">
        <v>0</v>
      </c>
      <c r="AI7120">
        <v>1.9</v>
      </c>
      <c r="AJ7120">
        <v>3.6</v>
      </c>
      <c r="AK7120">
        <v>4</v>
      </c>
    </row>
    <row r="7121" spans="1:37" x14ac:dyDescent="0.45">
      <c r="A7121" s="56"/>
      <c r="B7121" s="27">
        <v>44142</v>
      </c>
      <c r="C7121" s="16" t="s">
        <v>501</v>
      </c>
      <c r="D7121" s="16" t="s">
        <v>359</v>
      </c>
      <c r="E7121" s="13" t="s">
        <v>502</v>
      </c>
      <c r="F7121" s="16" t="s">
        <v>271</v>
      </c>
      <c r="G7121" t="s">
        <v>511</v>
      </c>
      <c r="H7121" s="14"/>
      <c r="I7121" t="s">
        <v>344</v>
      </c>
      <c r="J7121" s="14"/>
      <c r="K7121">
        <v>0</v>
      </c>
      <c r="L7121">
        <v>0</v>
      </c>
      <c r="M7121" t="s">
        <v>23</v>
      </c>
      <c r="N7121" s="14"/>
      <c r="O7121">
        <v>0</v>
      </c>
      <c r="P7121">
        <v>0</v>
      </c>
      <c r="Q7121" t="s">
        <v>23</v>
      </c>
      <c r="R7121" s="14"/>
      <c r="S7121" s="16">
        <f>Table2[[#This Row],[FTHG]]-Table2[[#This Row],[HTH]]</f>
        <v>0</v>
      </c>
      <c r="T7121" s="14">
        <f>Table2[[#This Row],[FTAG]]-Table2[[#This Row],[HTA]]</f>
        <v>0</v>
      </c>
      <c r="U7121" s="13" t="str">
        <f>IF(Table2[[#This Row],[SHH]]&gt;Table2[[#This Row],[SHA]],"H",IF(Table2[[#This Row],[HTH]]&lt;Table2[[#This Row],[HTA]],"A","D"))</f>
        <v>D</v>
      </c>
      <c r="V7121" s="14"/>
      <c r="W7121">
        <v>8</v>
      </c>
      <c r="X7121">
        <v>7</v>
      </c>
      <c r="Y7121">
        <v>1</v>
      </c>
      <c r="Z7121">
        <v>1</v>
      </c>
      <c r="AA7121">
        <v>16</v>
      </c>
      <c r="AB7121">
        <v>7</v>
      </c>
      <c r="AC7121">
        <v>1</v>
      </c>
      <c r="AD7121">
        <v>4</v>
      </c>
      <c r="AE7121">
        <v>1</v>
      </c>
      <c r="AF7121">
        <v>0</v>
      </c>
      <c r="AG7121">
        <v>0</v>
      </c>
      <c r="AH7121">
        <v>0</v>
      </c>
      <c r="AI7121">
        <v>1.8</v>
      </c>
      <c r="AJ7121">
        <v>3.6</v>
      </c>
      <c r="AK7121">
        <v>4.5</v>
      </c>
    </row>
    <row r="7122" spans="1:37" x14ac:dyDescent="0.45">
      <c r="A7122" s="56"/>
      <c r="B7122" s="27">
        <v>44142</v>
      </c>
      <c r="C7122" s="16" t="s">
        <v>501</v>
      </c>
      <c r="D7122" s="16" t="s">
        <v>359</v>
      </c>
      <c r="E7122" s="13" t="s">
        <v>502</v>
      </c>
      <c r="F7122" s="16" t="s">
        <v>271</v>
      </c>
      <c r="G7122" t="s">
        <v>506</v>
      </c>
      <c r="H7122" s="14"/>
      <c r="I7122" t="s">
        <v>504</v>
      </c>
      <c r="J7122" s="14"/>
      <c r="K7122">
        <v>0</v>
      </c>
      <c r="L7122">
        <v>2</v>
      </c>
      <c r="M7122" t="s">
        <v>8</v>
      </c>
      <c r="N7122" s="14"/>
      <c r="O7122">
        <v>0</v>
      </c>
      <c r="P7122">
        <v>1</v>
      </c>
      <c r="Q7122" t="s">
        <v>8</v>
      </c>
      <c r="R7122" s="14"/>
      <c r="S7122" s="16">
        <f>Table2[[#This Row],[FTHG]]-Table2[[#This Row],[HTH]]</f>
        <v>0</v>
      </c>
      <c r="T7122" s="14">
        <f>Table2[[#This Row],[FTAG]]-Table2[[#This Row],[HTA]]</f>
        <v>1</v>
      </c>
      <c r="U7122" s="13" t="str">
        <f>IF(Table2[[#This Row],[SHH]]&gt;Table2[[#This Row],[SHA]],"H",IF(Table2[[#This Row],[HTH]]&lt;Table2[[#This Row],[HTA]],"A","D"))</f>
        <v>A</v>
      </c>
      <c r="V7122" s="14"/>
      <c r="W7122">
        <v>9</v>
      </c>
      <c r="X7122">
        <v>17</v>
      </c>
      <c r="Y7122">
        <v>3</v>
      </c>
      <c r="Z7122">
        <v>5</v>
      </c>
      <c r="AA7122">
        <v>10</v>
      </c>
      <c r="AB7122">
        <v>13</v>
      </c>
      <c r="AC7122">
        <v>4</v>
      </c>
      <c r="AD7122">
        <v>3</v>
      </c>
      <c r="AE7122">
        <v>3</v>
      </c>
      <c r="AF7122">
        <v>2</v>
      </c>
      <c r="AG7122">
        <v>0</v>
      </c>
      <c r="AH7122">
        <v>0</v>
      </c>
      <c r="AI7122">
        <v>2.5</v>
      </c>
      <c r="AJ7122">
        <v>3.2</v>
      </c>
      <c r="AK7122">
        <v>3</v>
      </c>
    </row>
    <row r="7123" spans="1:37" x14ac:dyDescent="0.45">
      <c r="A7123" s="56"/>
      <c r="B7123" s="27">
        <v>44142</v>
      </c>
      <c r="C7123" s="16" t="s">
        <v>501</v>
      </c>
      <c r="D7123" s="16" t="s">
        <v>359</v>
      </c>
      <c r="E7123" s="13" t="s">
        <v>502</v>
      </c>
      <c r="F7123" s="16" t="s">
        <v>271</v>
      </c>
      <c r="G7123" t="s">
        <v>362</v>
      </c>
      <c r="H7123" s="14"/>
      <c r="I7123" t="s">
        <v>512</v>
      </c>
      <c r="J7123" s="14"/>
      <c r="K7123">
        <v>1</v>
      </c>
      <c r="L7123">
        <v>1</v>
      </c>
      <c r="M7123" t="s">
        <v>23</v>
      </c>
      <c r="N7123" s="14"/>
      <c r="O7123">
        <v>0</v>
      </c>
      <c r="P7123">
        <v>1</v>
      </c>
      <c r="Q7123" t="s">
        <v>8</v>
      </c>
      <c r="R7123" s="14"/>
      <c r="S7123" s="16">
        <f>Table2[[#This Row],[FTHG]]-Table2[[#This Row],[HTH]]</f>
        <v>1</v>
      </c>
      <c r="T7123" s="14">
        <f>Table2[[#This Row],[FTAG]]-Table2[[#This Row],[HTA]]</f>
        <v>0</v>
      </c>
      <c r="U7123" s="13" t="str">
        <f>IF(Table2[[#This Row],[SHH]]&gt;Table2[[#This Row],[SHA]],"H",IF(Table2[[#This Row],[HTH]]&lt;Table2[[#This Row],[HTA]],"A","D"))</f>
        <v>H</v>
      </c>
      <c r="V7123" s="14"/>
      <c r="W7123">
        <v>13</v>
      </c>
      <c r="X7123">
        <v>7</v>
      </c>
      <c r="Y7123">
        <v>2</v>
      </c>
      <c r="Z7123">
        <v>2</v>
      </c>
      <c r="AA7123">
        <v>11</v>
      </c>
      <c r="AB7123">
        <v>13</v>
      </c>
      <c r="AC7123">
        <v>4</v>
      </c>
      <c r="AD7123">
        <v>2</v>
      </c>
      <c r="AE7123">
        <v>1</v>
      </c>
      <c r="AF7123">
        <v>5</v>
      </c>
      <c r="AG7123">
        <v>0</v>
      </c>
      <c r="AH7123">
        <v>0</v>
      </c>
      <c r="AI7123">
        <v>2.25</v>
      </c>
      <c r="AJ7123">
        <v>3.2</v>
      </c>
      <c r="AK7123">
        <v>3.4</v>
      </c>
    </row>
    <row r="7124" spans="1:37" x14ac:dyDescent="0.45">
      <c r="A7124" s="56"/>
      <c r="B7124" s="27">
        <v>44142</v>
      </c>
      <c r="C7124" s="16" t="s">
        <v>501</v>
      </c>
      <c r="D7124" s="16" t="s">
        <v>359</v>
      </c>
      <c r="E7124" s="13" t="s">
        <v>502</v>
      </c>
      <c r="F7124" s="16" t="s">
        <v>271</v>
      </c>
      <c r="G7124" t="s">
        <v>369</v>
      </c>
      <c r="H7124" s="14"/>
      <c r="I7124" t="s">
        <v>350</v>
      </c>
      <c r="J7124" s="14"/>
      <c r="K7124">
        <v>1</v>
      </c>
      <c r="L7124">
        <v>0</v>
      </c>
      <c r="M7124" t="s">
        <v>7</v>
      </c>
      <c r="N7124" s="14"/>
      <c r="O7124">
        <v>0</v>
      </c>
      <c r="P7124">
        <v>0</v>
      </c>
      <c r="Q7124" t="s">
        <v>23</v>
      </c>
      <c r="R7124" s="14"/>
      <c r="S7124" s="16">
        <f>Table2[[#This Row],[FTHG]]-Table2[[#This Row],[HTH]]</f>
        <v>1</v>
      </c>
      <c r="T7124" s="14">
        <f>Table2[[#This Row],[FTAG]]-Table2[[#This Row],[HTA]]</f>
        <v>0</v>
      </c>
      <c r="U7124" s="13" t="str">
        <f>IF(Table2[[#This Row],[SHH]]&gt;Table2[[#This Row],[SHA]],"H",IF(Table2[[#This Row],[HTH]]&lt;Table2[[#This Row],[HTA]],"A","D"))</f>
        <v>H</v>
      </c>
      <c r="V7124" s="14"/>
      <c r="W7124">
        <v>21</v>
      </c>
      <c r="X7124">
        <v>19</v>
      </c>
      <c r="Y7124">
        <v>5</v>
      </c>
      <c r="Z7124">
        <v>5</v>
      </c>
      <c r="AA7124">
        <v>15</v>
      </c>
      <c r="AB7124">
        <v>21</v>
      </c>
      <c r="AC7124">
        <v>4</v>
      </c>
      <c r="AD7124">
        <v>11</v>
      </c>
      <c r="AE7124">
        <v>1</v>
      </c>
      <c r="AF7124">
        <v>5</v>
      </c>
      <c r="AG7124">
        <v>0</v>
      </c>
      <c r="AH7124">
        <v>0</v>
      </c>
      <c r="AI7124">
        <v>2.0499999999999998</v>
      </c>
      <c r="AJ7124">
        <v>3.4</v>
      </c>
      <c r="AK7124">
        <v>3.75</v>
      </c>
    </row>
    <row r="7125" spans="1:37" x14ac:dyDescent="0.45">
      <c r="A7125" s="56"/>
      <c r="B7125" s="27">
        <v>44142</v>
      </c>
      <c r="C7125" s="16" t="s">
        <v>501</v>
      </c>
      <c r="D7125" s="16" t="s">
        <v>359</v>
      </c>
      <c r="E7125" s="13" t="s">
        <v>502</v>
      </c>
      <c r="F7125" s="16" t="s">
        <v>271</v>
      </c>
      <c r="G7125" t="s">
        <v>510</v>
      </c>
      <c r="H7125" s="14"/>
      <c r="I7125" t="s">
        <v>503</v>
      </c>
      <c r="J7125" s="14"/>
      <c r="K7125">
        <v>2</v>
      </c>
      <c r="L7125">
        <v>0</v>
      </c>
      <c r="M7125" t="s">
        <v>7</v>
      </c>
      <c r="N7125" s="14"/>
      <c r="O7125">
        <v>1</v>
      </c>
      <c r="P7125">
        <v>0</v>
      </c>
      <c r="Q7125" t="s">
        <v>7</v>
      </c>
      <c r="R7125" s="14"/>
      <c r="S7125" s="16">
        <f>Table2[[#This Row],[FTHG]]-Table2[[#This Row],[HTH]]</f>
        <v>1</v>
      </c>
      <c r="T7125" s="14">
        <f>Table2[[#This Row],[FTAG]]-Table2[[#This Row],[HTA]]</f>
        <v>0</v>
      </c>
      <c r="U7125" s="13" t="str">
        <f>IF(Table2[[#This Row],[SHH]]&gt;Table2[[#This Row],[SHA]],"H",IF(Table2[[#This Row],[HTH]]&lt;Table2[[#This Row],[HTA]],"A","D"))</f>
        <v>H</v>
      </c>
      <c r="V7125" s="14"/>
      <c r="W7125">
        <v>13</v>
      </c>
      <c r="X7125">
        <v>12</v>
      </c>
      <c r="Y7125">
        <v>5</v>
      </c>
      <c r="Z7125">
        <v>5</v>
      </c>
      <c r="AA7125">
        <v>12</v>
      </c>
      <c r="AB7125">
        <v>13</v>
      </c>
      <c r="AC7125">
        <v>6</v>
      </c>
      <c r="AD7125">
        <v>8</v>
      </c>
      <c r="AE7125">
        <v>1</v>
      </c>
      <c r="AF7125">
        <v>2</v>
      </c>
      <c r="AG7125">
        <v>0</v>
      </c>
      <c r="AH7125">
        <v>0</v>
      </c>
      <c r="AI7125">
        <v>1.66</v>
      </c>
      <c r="AJ7125">
        <v>3.6</v>
      </c>
      <c r="AK7125">
        <v>5.75</v>
      </c>
    </row>
    <row r="7126" spans="1:37" x14ac:dyDescent="0.45">
      <c r="A7126" s="56"/>
      <c r="B7126" s="27">
        <v>44142</v>
      </c>
      <c r="C7126" s="16" t="s">
        <v>501</v>
      </c>
      <c r="D7126" s="16" t="s">
        <v>359</v>
      </c>
      <c r="E7126" s="13" t="s">
        <v>502</v>
      </c>
      <c r="F7126" s="16" t="s">
        <v>271</v>
      </c>
      <c r="G7126" t="s">
        <v>513</v>
      </c>
      <c r="H7126" s="14"/>
      <c r="I7126" t="s">
        <v>508</v>
      </c>
      <c r="J7126" s="14"/>
      <c r="K7126">
        <v>2</v>
      </c>
      <c r="L7126">
        <v>1</v>
      </c>
      <c r="M7126" t="s">
        <v>7</v>
      </c>
      <c r="N7126" s="14"/>
      <c r="O7126">
        <v>0</v>
      </c>
      <c r="P7126">
        <v>0</v>
      </c>
      <c r="Q7126" t="s">
        <v>23</v>
      </c>
      <c r="R7126" s="14"/>
      <c r="S7126" s="16">
        <f>Table2[[#This Row],[FTHG]]-Table2[[#This Row],[HTH]]</f>
        <v>2</v>
      </c>
      <c r="T7126" s="14">
        <f>Table2[[#This Row],[FTAG]]-Table2[[#This Row],[HTA]]</f>
        <v>1</v>
      </c>
      <c r="U7126" s="13" t="str">
        <f>IF(Table2[[#This Row],[SHH]]&gt;Table2[[#This Row],[SHA]],"H",IF(Table2[[#This Row],[HTH]]&lt;Table2[[#This Row],[HTA]],"A","D"))</f>
        <v>H</v>
      </c>
      <c r="V7126" s="14"/>
      <c r="W7126">
        <v>11</v>
      </c>
      <c r="X7126">
        <v>8</v>
      </c>
      <c r="Y7126">
        <v>4</v>
      </c>
      <c r="Z7126">
        <v>3</v>
      </c>
      <c r="AA7126">
        <v>15</v>
      </c>
      <c r="AB7126">
        <v>13</v>
      </c>
      <c r="AC7126">
        <v>3</v>
      </c>
      <c r="AD7126">
        <v>2</v>
      </c>
      <c r="AE7126">
        <v>1</v>
      </c>
      <c r="AF7126">
        <v>2</v>
      </c>
      <c r="AG7126">
        <v>0</v>
      </c>
      <c r="AH7126">
        <v>0</v>
      </c>
      <c r="AI7126">
        <v>3.2</v>
      </c>
      <c r="AJ7126">
        <v>3.3</v>
      </c>
      <c r="AK7126">
        <v>2.2999999999999998</v>
      </c>
    </row>
    <row r="7127" spans="1:37" x14ac:dyDescent="0.45">
      <c r="A7127" s="56"/>
      <c r="B7127" s="27">
        <v>44142</v>
      </c>
      <c r="C7127" s="16" t="s">
        <v>501</v>
      </c>
      <c r="D7127" s="16" t="s">
        <v>359</v>
      </c>
      <c r="E7127" s="13" t="s">
        <v>502</v>
      </c>
      <c r="F7127" s="16" t="s">
        <v>271</v>
      </c>
      <c r="G7127" t="s">
        <v>514</v>
      </c>
      <c r="H7127" s="14"/>
      <c r="I7127" t="s">
        <v>507</v>
      </c>
      <c r="J7127" s="14"/>
      <c r="K7127">
        <v>0</v>
      </c>
      <c r="L7127">
        <v>0</v>
      </c>
      <c r="M7127" t="s">
        <v>23</v>
      </c>
      <c r="N7127" s="14"/>
      <c r="O7127">
        <v>0</v>
      </c>
      <c r="P7127">
        <v>0</v>
      </c>
      <c r="Q7127" t="s">
        <v>23</v>
      </c>
      <c r="R7127" s="14"/>
      <c r="S7127" s="16">
        <f>Table2[[#This Row],[FTHG]]-Table2[[#This Row],[HTH]]</f>
        <v>0</v>
      </c>
      <c r="T7127" s="14">
        <f>Table2[[#This Row],[FTAG]]-Table2[[#This Row],[HTA]]</f>
        <v>0</v>
      </c>
      <c r="U7127" s="13" t="str">
        <f>IF(Table2[[#This Row],[SHH]]&gt;Table2[[#This Row],[SHA]],"H",IF(Table2[[#This Row],[HTH]]&lt;Table2[[#This Row],[HTA]],"A","D"))</f>
        <v>D</v>
      </c>
      <c r="V7127" s="14"/>
      <c r="W7127">
        <v>15</v>
      </c>
      <c r="X7127">
        <v>11</v>
      </c>
      <c r="Y7127">
        <v>7</v>
      </c>
      <c r="Z7127">
        <v>0</v>
      </c>
      <c r="AA7127">
        <v>10</v>
      </c>
      <c r="AB7127">
        <v>5</v>
      </c>
      <c r="AC7127">
        <v>5</v>
      </c>
      <c r="AD7127">
        <v>4</v>
      </c>
      <c r="AE7127">
        <v>2</v>
      </c>
      <c r="AF7127">
        <v>0</v>
      </c>
      <c r="AG7127">
        <v>0</v>
      </c>
      <c r="AH7127">
        <v>0</v>
      </c>
      <c r="AI7127">
        <v>2.7</v>
      </c>
      <c r="AJ7127">
        <v>3.25</v>
      </c>
      <c r="AK7127">
        <v>2.7</v>
      </c>
    </row>
    <row r="7128" spans="1:37" x14ac:dyDescent="0.45">
      <c r="A7128" s="56"/>
      <c r="B7128" s="27">
        <v>44142</v>
      </c>
      <c r="C7128" s="16" t="s">
        <v>501</v>
      </c>
      <c r="D7128" s="16" t="s">
        <v>359</v>
      </c>
      <c r="E7128" s="13" t="s">
        <v>502</v>
      </c>
      <c r="F7128" s="16" t="s">
        <v>271</v>
      </c>
      <c r="G7128" t="s">
        <v>346</v>
      </c>
      <c r="H7128" s="14"/>
      <c r="I7128" t="s">
        <v>509</v>
      </c>
      <c r="J7128" s="14"/>
      <c r="K7128">
        <v>3</v>
      </c>
      <c r="L7128">
        <v>2</v>
      </c>
      <c r="M7128" t="s">
        <v>7</v>
      </c>
      <c r="N7128" s="14"/>
      <c r="O7128">
        <v>0</v>
      </c>
      <c r="P7128">
        <v>0</v>
      </c>
      <c r="Q7128" t="s">
        <v>23</v>
      </c>
      <c r="R7128" s="14"/>
      <c r="S7128" s="16">
        <f>Table2[[#This Row],[FTHG]]-Table2[[#This Row],[HTH]]</f>
        <v>3</v>
      </c>
      <c r="T7128" s="14">
        <f>Table2[[#This Row],[FTAG]]-Table2[[#This Row],[HTA]]</f>
        <v>2</v>
      </c>
      <c r="U7128" s="13" t="str">
        <f>IF(Table2[[#This Row],[SHH]]&gt;Table2[[#This Row],[SHA]],"H",IF(Table2[[#This Row],[HTH]]&lt;Table2[[#This Row],[HTA]],"A","D"))</f>
        <v>H</v>
      </c>
      <c r="V7128" s="14"/>
      <c r="W7128">
        <v>12</v>
      </c>
      <c r="X7128">
        <v>13</v>
      </c>
      <c r="Y7128">
        <v>5</v>
      </c>
      <c r="Z7128">
        <v>3</v>
      </c>
      <c r="AA7128">
        <v>16</v>
      </c>
      <c r="AB7128">
        <v>15</v>
      </c>
      <c r="AC7128">
        <v>7</v>
      </c>
      <c r="AD7128">
        <v>1</v>
      </c>
      <c r="AE7128">
        <v>1</v>
      </c>
      <c r="AF7128">
        <v>2</v>
      </c>
      <c r="AG7128">
        <v>0</v>
      </c>
      <c r="AH7128">
        <v>0</v>
      </c>
      <c r="AI7128">
        <v>1.66</v>
      </c>
      <c r="AJ7128">
        <v>3.75</v>
      </c>
      <c r="AK7128">
        <v>5.75</v>
      </c>
    </row>
    <row r="7129" spans="1:37" x14ac:dyDescent="0.45">
      <c r="A7129" s="56"/>
      <c r="B7129" s="27">
        <v>44155</v>
      </c>
      <c r="C7129" s="16" t="s">
        <v>501</v>
      </c>
      <c r="D7129" s="16" t="s">
        <v>359</v>
      </c>
      <c r="E7129" s="13" t="s">
        <v>502</v>
      </c>
      <c r="F7129" s="16" t="s">
        <v>271</v>
      </c>
      <c r="G7129" t="s">
        <v>509</v>
      </c>
      <c r="H7129" s="14"/>
      <c r="I7129" t="s">
        <v>406</v>
      </c>
      <c r="J7129" s="14"/>
      <c r="K7129">
        <v>0</v>
      </c>
      <c r="L7129">
        <v>0</v>
      </c>
      <c r="M7129" t="s">
        <v>23</v>
      </c>
      <c r="N7129" s="14"/>
      <c r="O7129">
        <v>0</v>
      </c>
      <c r="P7129">
        <v>0</v>
      </c>
      <c r="Q7129" t="s">
        <v>23</v>
      </c>
      <c r="R7129" s="14"/>
      <c r="S7129" s="16">
        <f>Table2[[#This Row],[FTHG]]-Table2[[#This Row],[HTH]]</f>
        <v>0</v>
      </c>
      <c r="T7129" s="14">
        <f>Table2[[#This Row],[FTAG]]-Table2[[#This Row],[HTA]]</f>
        <v>0</v>
      </c>
      <c r="U7129" s="13" t="str">
        <f>IF(Table2[[#This Row],[SHH]]&gt;Table2[[#This Row],[SHA]],"H",IF(Table2[[#This Row],[HTH]]&lt;Table2[[#This Row],[HTA]],"A","D"))</f>
        <v>D</v>
      </c>
      <c r="V7129" s="14"/>
      <c r="W7129">
        <v>6</v>
      </c>
      <c r="X7129">
        <v>7</v>
      </c>
      <c r="Y7129">
        <v>1</v>
      </c>
      <c r="Z7129">
        <v>2</v>
      </c>
      <c r="AA7129">
        <v>9</v>
      </c>
      <c r="AB7129">
        <v>11</v>
      </c>
      <c r="AC7129">
        <v>1</v>
      </c>
      <c r="AD7129">
        <v>2</v>
      </c>
      <c r="AE7129">
        <v>1</v>
      </c>
      <c r="AF7129">
        <v>0</v>
      </c>
      <c r="AG7129">
        <v>0</v>
      </c>
      <c r="AH7129">
        <v>0</v>
      </c>
      <c r="AI7129">
        <v>2.9</v>
      </c>
      <c r="AJ7129">
        <v>3.2</v>
      </c>
      <c r="AK7129">
        <v>2.5499999999999998</v>
      </c>
    </row>
    <row r="7130" spans="1:37" x14ac:dyDescent="0.45">
      <c r="A7130" s="56"/>
      <c r="B7130" s="27">
        <v>44156</v>
      </c>
      <c r="C7130" s="16" t="s">
        <v>501</v>
      </c>
      <c r="D7130" s="16" t="s">
        <v>359</v>
      </c>
      <c r="E7130" s="13" t="s">
        <v>502</v>
      </c>
      <c r="F7130" s="16" t="s">
        <v>271</v>
      </c>
      <c r="G7130" t="s">
        <v>341</v>
      </c>
      <c r="H7130" s="14"/>
      <c r="I7130" t="s">
        <v>412</v>
      </c>
      <c r="J7130" s="14"/>
      <c r="K7130">
        <v>4</v>
      </c>
      <c r="L7130">
        <v>2</v>
      </c>
      <c r="M7130" t="s">
        <v>7</v>
      </c>
      <c r="N7130" s="14"/>
      <c r="O7130">
        <v>0</v>
      </c>
      <c r="P7130">
        <v>2</v>
      </c>
      <c r="Q7130" t="s">
        <v>8</v>
      </c>
      <c r="R7130" s="14"/>
      <c r="S7130" s="16">
        <f>Table2[[#This Row],[FTHG]]-Table2[[#This Row],[HTH]]</f>
        <v>4</v>
      </c>
      <c r="T7130" s="14">
        <f>Table2[[#This Row],[FTAG]]-Table2[[#This Row],[HTA]]</f>
        <v>0</v>
      </c>
      <c r="U7130" s="13" t="str">
        <f>IF(Table2[[#This Row],[SHH]]&gt;Table2[[#This Row],[SHA]],"H",IF(Table2[[#This Row],[HTH]]&lt;Table2[[#This Row],[HTA]],"A","D"))</f>
        <v>H</v>
      </c>
      <c r="V7130" s="14"/>
      <c r="W7130">
        <v>10</v>
      </c>
      <c r="X7130">
        <v>9</v>
      </c>
      <c r="Y7130">
        <v>6</v>
      </c>
      <c r="Z7130">
        <v>5</v>
      </c>
      <c r="AA7130">
        <v>13</v>
      </c>
      <c r="AB7130">
        <v>7</v>
      </c>
      <c r="AC7130">
        <v>10</v>
      </c>
      <c r="AD7130">
        <v>2</v>
      </c>
      <c r="AE7130">
        <v>3</v>
      </c>
      <c r="AF7130">
        <v>1</v>
      </c>
      <c r="AG7130">
        <v>0</v>
      </c>
      <c r="AH7130">
        <v>0</v>
      </c>
      <c r="AI7130">
        <v>1.7</v>
      </c>
      <c r="AJ7130">
        <v>3.8</v>
      </c>
      <c r="AK7130">
        <v>5</v>
      </c>
    </row>
    <row r="7131" spans="1:37" x14ac:dyDescent="0.45">
      <c r="A7131" s="56"/>
      <c r="B7131" s="27">
        <v>44156</v>
      </c>
      <c r="C7131" s="16" t="s">
        <v>501</v>
      </c>
      <c r="D7131" s="16" t="s">
        <v>359</v>
      </c>
      <c r="E7131" s="13" t="s">
        <v>502</v>
      </c>
      <c r="F7131" s="16" t="s">
        <v>271</v>
      </c>
      <c r="G7131" t="s">
        <v>504</v>
      </c>
      <c r="H7131" s="14"/>
      <c r="I7131" t="s">
        <v>510</v>
      </c>
      <c r="J7131" s="14"/>
      <c r="K7131">
        <v>2</v>
      </c>
      <c r="L7131">
        <v>0</v>
      </c>
      <c r="M7131" t="s">
        <v>7</v>
      </c>
      <c r="N7131" s="14"/>
      <c r="O7131">
        <v>0</v>
      </c>
      <c r="P7131">
        <v>0</v>
      </c>
      <c r="Q7131" t="s">
        <v>23</v>
      </c>
      <c r="R7131" s="14"/>
      <c r="S7131" s="16">
        <f>Table2[[#This Row],[FTHG]]-Table2[[#This Row],[HTH]]</f>
        <v>2</v>
      </c>
      <c r="T7131" s="14">
        <f>Table2[[#This Row],[FTAG]]-Table2[[#This Row],[HTA]]</f>
        <v>0</v>
      </c>
      <c r="U7131" s="13" t="str">
        <f>IF(Table2[[#This Row],[SHH]]&gt;Table2[[#This Row],[SHA]],"H",IF(Table2[[#This Row],[HTH]]&lt;Table2[[#This Row],[HTA]],"A","D"))</f>
        <v>H</v>
      </c>
      <c r="V7131" s="14"/>
      <c r="W7131">
        <v>13</v>
      </c>
      <c r="X7131">
        <v>10</v>
      </c>
      <c r="Y7131">
        <v>2</v>
      </c>
      <c r="Z7131">
        <v>3</v>
      </c>
      <c r="AA7131">
        <v>9</v>
      </c>
      <c r="AB7131">
        <v>14</v>
      </c>
      <c r="AC7131">
        <v>4</v>
      </c>
      <c r="AD7131">
        <v>8</v>
      </c>
      <c r="AE7131">
        <v>0</v>
      </c>
      <c r="AF7131">
        <v>1</v>
      </c>
      <c r="AG7131">
        <v>0</v>
      </c>
      <c r="AH7131">
        <v>0</v>
      </c>
      <c r="AI7131">
        <v>2.5499999999999998</v>
      </c>
      <c r="AJ7131">
        <v>3.25</v>
      </c>
      <c r="AK7131">
        <v>2.87</v>
      </c>
    </row>
    <row r="7132" spans="1:37" x14ac:dyDescent="0.45">
      <c r="A7132" s="56"/>
      <c r="B7132" s="27">
        <v>44156</v>
      </c>
      <c r="C7132" s="16" t="s">
        <v>501</v>
      </c>
      <c r="D7132" s="16" t="s">
        <v>359</v>
      </c>
      <c r="E7132" s="13" t="s">
        <v>502</v>
      </c>
      <c r="F7132" s="16" t="s">
        <v>271</v>
      </c>
      <c r="G7132" t="s">
        <v>505</v>
      </c>
      <c r="H7132" s="14"/>
      <c r="I7132" t="s">
        <v>506</v>
      </c>
      <c r="J7132" s="14"/>
      <c r="K7132">
        <v>1</v>
      </c>
      <c r="L7132">
        <v>0</v>
      </c>
      <c r="M7132" t="s">
        <v>7</v>
      </c>
      <c r="N7132" s="14"/>
      <c r="O7132">
        <v>0</v>
      </c>
      <c r="P7132">
        <v>0</v>
      </c>
      <c r="Q7132" t="s">
        <v>23</v>
      </c>
      <c r="R7132" s="14"/>
      <c r="S7132" s="16">
        <f>Table2[[#This Row],[FTHG]]-Table2[[#This Row],[HTH]]</f>
        <v>1</v>
      </c>
      <c r="T7132" s="14">
        <f>Table2[[#This Row],[FTAG]]-Table2[[#This Row],[HTA]]</f>
        <v>0</v>
      </c>
      <c r="U7132" s="13" t="str">
        <f>IF(Table2[[#This Row],[SHH]]&gt;Table2[[#This Row],[SHA]],"H",IF(Table2[[#This Row],[HTH]]&lt;Table2[[#This Row],[HTA]],"A","D"))</f>
        <v>H</v>
      </c>
      <c r="V7132" s="14"/>
      <c r="W7132">
        <v>11</v>
      </c>
      <c r="X7132">
        <v>13</v>
      </c>
      <c r="Y7132">
        <v>3</v>
      </c>
      <c r="Z7132">
        <v>2</v>
      </c>
      <c r="AA7132">
        <v>7</v>
      </c>
      <c r="AB7132">
        <v>11</v>
      </c>
      <c r="AC7132">
        <v>1</v>
      </c>
      <c r="AD7132">
        <v>6</v>
      </c>
      <c r="AE7132">
        <v>1</v>
      </c>
      <c r="AF7132">
        <v>1</v>
      </c>
      <c r="AG7132">
        <v>0</v>
      </c>
      <c r="AH7132">
        <v>0</v>
      </c>
      <c r="AI7132">
        <v>2.15</v>
      </c>
      <c r="AJ7132">
        <v>3.4</v>
      </c>
      <c r="AK7132">
        <v>3.4</v>
      </c>
    </row>
    <row r="7133" spans="1:37" x14ac:dyDescent="0.45">
      <c r="A7133" s="56"/>
      <c r="B7133" s="27">
        <v>44156</v>
      </c>
      <c r="C7133" s="16" t="s">
        <v>501</v>
      </c>
      <c r="D7133" s="16" t="s">
        <v>359</v>
      </c>
      <c r="E7133" s="13" t="s">
        <v>502</v>
      </c>
      <c r="F7133" s="16" t="s">
        <v>271</v>
      </c>
      <c r="G7133" t="s">
        <v>512</v>
      </c>
      <c r="H7133" s="14"/>
      <c r="I7133" t="s">
        <v>403</v>
      </c>
      <c r="J7133" s="14"/>
      <c r="K7133">
        <v>1</v>
      </c>
      <c r="L7133">
        <v>1</v>
      </c>
      <c r="M7133" t="s">
        <v>23</v>
      </c>
      <c r="N7133" s="14"/>
      <c r="O7133">
        <v>0</v>
      </c>
      <c r="P7133">
        <v>0</v>
      </c>
      <c r="Q7133" t="s">
        <v>23</v>
      </c>
      <c r="R7133" s="14"/>
      <c r="S7133" s="16">
        <f>Table2[[#This Row],[FTHG]]-Table2[[#This Row],[HTH]]</f>
        <v>1</v>
      </c>
      <c r="T7133" s="14">
        <f>Table2[[#This Row],[FTAG]]-Table2[[#This Row],[HTA]]</f>
        <v>1</v>
      </c>
      <c r="U7133" s="13" t="str">
        <f>IF(Table2[[#This Row],[SHH]]&gt;Table2[[#This Row],[SHA]],"H",IF(Table2[[#This Row],[HTH]]&lt;Table2[[#This Row],[HTA]],"A","D"))</f>
        <v>D</v>
      </c>
      <c r="V7133" s="14"/>
      <c r="W7133">
        <v>13</v>
      </c>
      <c r="X7133">
        <v>15</v>
      </c>
      <c r="Y7133">
        <v>5</v>
      </c>
      <c r="Z7133">
        <v>6</v>
      </c>
      <c r="AA7133">
        <v>11</v>
      </c>
      <c r="AB7133">
        <v>14</v>
      </c>
      <c r="AC7133">
        <v>4</v>
      </c>
      <c r="AD7133">
        <v>6</v>
      </c>
      <c r="AE7133">
        <v>0</v>
      </c>
      <c r="AF7133">
        <v>4</v>
      </c>
      <c r="AG7133">
        <v>0</v>
      </c>
      <c r="AH7133">
        <v>0</v>
      </c>
      <c r="AI7133">
        <v>3.4</v>
      </c>
      <c r="AJ7133">
        <v>3.5</v>
      </c>
      <c r="AK7133">
        <v>2.1</v>
      </c>
    </row>
    <row r="7134" spans="1:37" x14ac:dyDescent="0.45">
      <c r="A7134" s="56"/>
      <c r="B7134" s="27">
        <v>44156</v>
      </c>
      <c r="C7134" s="16" t="s">
        <v>501</v>
      </c>
      <c r="D7134" s="16" t="s">
        <v>359</v>
      </c>
      <c r="E7134" s="13" t="s">
        <v>502</v>
      </c>
      <c r="F7134" s="16" t="s">
        <v>271</v>
      </c>
      <c r="G7134" t="s">
        <v>344</v>
      </c>
      <c r="H7134" s="14"/>
      <c r="I7134" t="s">
        <v>369</v>
      </c>
      <c r="J7134" s="14"/>
      <c r="K7134">
        <v>0</v>
      </c>
      <c r="L7134">
        <v>1</v>
      </c>
      <c r="M7134" t="s">
        <v>8</v>
      </c>
      <c r="N7134" s="14"/>
      <c r="O7134">
        <v>0</v>
      </c>
      <c r="P7134">
        <v>0</v>
      </c>
      <c r="Q7134" t="s">
        <v>23</v>
      </c>
      <c r="R7134" s="14"/>
      <c r="S7134" s="16">
        <f>Table2[[#This Row],[FTHG]]-Table2[[#This Row],[HTH]]</f>
        <v>0</v>
      </c>
      <c r="T7134" s="14">
        <f>Table2[[#This Row],[FTAG]]-Table2[[#This Row],[HTA]]</f>
        <v>1</v>
      </c>
      <c r="U7134" s="13" t="str">
        <f>IF(Table2[[#This Row],[SHH]]&gt;Table2[[#This Row],[SHA]],"H",IF(Table2[[#This Row],[HTH]]&lt;Table2[[#This Row],[HTA]],"A","D"))</f>
        <v>D</v>
      </c>
      <c r="V7134" s="14"/>
      <c r="W7134">
        <v>8</v>
      </c>
      <c r="X7134">
        <v>12</v>
      </c>
      <c r="Y7134">
        <v>4</v>
      </c>
      <c r="Z7134">
        <v>2</v>
      </c>
      <c r="AA7134">
        <v>14</v>
      </c>
      <c r="AB7134">
        <v>16</v>
      </c>
      <c r="AC7134">
        <v>5</v>
      </c>
      <c r="AD7134">
        <v>5</v>
      </c>
      <c r="AE7134">
        <v>0</v>
      </c>
      <c r="AF7134">
        <v>1</v>
      </c>
      <c r="AG7134">
        <v>0</v>
      </c>
      <c r="AH7134">
        <v>0</v>
      </c>
      <c r="AI7134">
        <v>2.87</v>
      </c>
      <c r="AJ7134">
        <v>3.25</v>
      </c>
      <c r="AK7134">
        <v>2.5499999999999998</v>
      </c>
    </row>
    <row r="7135" spans="1:37" x14ac:dyDescent="0.45">
      <c r="A7135" s="56"/>
      <c r="B7135" s="27">
        <v>44156</v>
      </c>
      <c r="C7135" s="16" t="s">
        <v>501</v>
      </c>
      <c r="D7135" s="16" t="s">
        <v>359</v>
      </c>
      <c r="E7135" s="13" t="s">
        <v>502</v>
      </c>
      <c r="F7135" s="16" t="s">
        <v>271</v>
      </c>
      <c r="G7135" t="s">
        <v>507</v>
      </c>
      <c r="H7135" s="14"/>
      <c r="I7135" t="s">
        <v>366</v>
      </c>
      <c r="J7135" s="14"/>
      <c r="K7135">
        <v>1</v>
      </c>
      <c r="L7135">
        <v>1</v>
      </c>
      <c r="M7135" t="s">
        <v>23</v>
      </c>
      <c r="N7135" s="14"/>
      <c r="O7135">
        <v>1</v>
      </c>
      <c r="P7135">
        <v>0</v>
      </c>
      <c r="Q7135" t="s">
        <v>7</v>
      </c>
      <c r="R7135" s="14"/>
      <c r="S7135" s="16">
        <f>Table2[[#This Row],[FTHG]]-Table2[[#This Row],[HTH]]</f>
        <v>0</v>
      </c>
      <c r="T7135" s="14">
        <f>Table2[[#This Row],[FTAG]]-Table2[[#This Row],[HTA]]</f>
        <v>1</v>
      </c>
      <c r="U7135" s="13" t="str">
        <f>IF(Table2[[#This Row],[SHH]]&gt;Table2[[#This Row],[SHA]],"H",IF(Table2[[#This Row],[HTH]]&lt;Table2[[#This Row],[HTA]],"A","D"))</f>
        <v>D</v>
      </c>
      <c r="V7135" s="14"/>
      <c r="W7135">
        <v>7</v>
      </c>
      <c r="X7135">
        <v>14</v>
      </c>
      <c r="Y7135">
        <v>2</v>
      </c>
      <c r="Z7135">
        <v>6</v>
      </c>
      <c r="AA7135">
        <v>13</v>
      </c>
      <c r="AB7135">
        <v>14</v>
      </c>
      <c r="AC7135">
        <v>0</v>
      </c>
      <c r="AD7135">
        <v>5</v>
      </c>
      <c r="AE7135">
        <v>3</v>
      </c>
      <c r="AF7135">
        <v>0</v>
      </c>
      <c r="AG7135">
        <v>0</v>
      </c>
      <c r="AH7135">
        <v>0</v>
      </c>
      <c r="AI7135">
        <v>2.5</v>
      </c>
      <c r="AJ7135">
        <v>3.1</v>
      </c>
      <c r="AK7135">
        <v>3</v>
      </c>
    </row>
    <row r="7136" spans="1:37" x14ac:dyDescent="0.45">
      <c r="A7136" s="56"/>
      <c r="B7136" s="27">
        <v>44156</v>
      </c>
      <c r="C7136" s="16" t="s">
        <v>501</v>
      </c>
      <c r="D7136" s="16" t="s">
        <v>359</v>
      </c>
      <c r="E7136" s="13" t="s">
        <v>502</v>
      </c>
      <c r="F7136" s="16" t="s">
        <v>271</v>
      </c>
      <c r="G7136" t="s">
        <v>508</v>
      </c>
      <c r="H7136" s="14"/>
      <c r="I7136" t="s">
        <v>514</v>
      </c>
      <c r="J7136" s="14"/>
      <c r="K7136">
        <v>1</v>
      </c>
      <c r="L7136">
        <v>0</v>
      </c>
      <c r="M7136" t="s">
        <v>7</v>
      </c>
      <c r="N7136" s="14"/>
      <c r="O7136">
        <v>0</v>
      </c>
      <c r="P7136">
        <v>0</v>
      </c>
      <c r="Q7136" t="s">
        <v>23</v>
      </c>
      <c r="R7136" s="14"/>
      <c r="S7136" s="16">
        <f>Table2[[#This Row],[FTHG]]-Table2[[#This Row],[HTH]]</f>
        <v>1</v>
      </c>
      <c r="T7136" s="14">
        <f>Table2[[#This Row],[FTAG]]-Table2[[#This Row],[HTA]]</f>
        <v>0</v>
      </c>
      <c r="U7136" s="13" t="str">
        <f>IF(Table2[[#This Row],[SHH]]&gt;Table2[[#This Row],[SHA]],"H",IF(Table2[[#This Row],[HTH]]&lt;Table2[[#This Row],[HTA]],"A","D"))</f>
        <v>H</v>
      </c>
      <c r="V7136" s="14"/>
      <c r="W7136">
        <v>9</v>
      </c>
      <c r="X7136">
        <v>5</v>
      </c>
      <c r="Y7136">
        <v>1</v>
      </c>
      <c r="Z7136">
        <v>0</v>
      </c>
      <c r="AA7136">
        <v>10</v>
      </c>
      <c r="AB7136">
        <v>8</v>
      </c>
      <c r="AC7136">
        <v>6</v>
      </c>
      <c r="AD7136">
        <v>6</v>
      </c>
      <c r="AE7136">
        <v>0</v>
      </c>
      <c r="AF7136">
        <v>1</v>
      </c>
      <c r="AG7136">
        <v>0</v>
      </c>
      <c r="AH7136">
        <v>1</v>
      </c>
      <c r="AI7136">
        <v>2.35</v>
      </c>
      <c r="AJ7136">
        <v>3.2</v>
      </c>
      <c r="AK7136">
        <v>3.2</v>
      </c>
    </row>
    <row r="7137" spans="1:37" x14ac:dyDescent="0.45">
      <c r="A7137" s="56"/>
      <c r="B7137" s="27">
        <v>44156</v>
      </c>
      <c r="C7137" s="16" t="s">
        <v>501</v>
      </c>
      <c r="D7137" s="16" t="s">
        <v>359</v>
      </c>
      <c r="E7137" s="13" t="s">
        <v>502</v>
      </c>
      <c r="F7137" s="16" t="s">
        <v>271</v>
      </c>
      <c r="G7137" t="s">
        <v>438</v>
      </c>
      <c r="H7137" s="14"/>
      <c r="I7137" t="s">
        <v>346</v>
      </c>
      <c r="J7137" s="14"/>
      <c r="K7137">
        <v>1</v>
      </c>
      <c r="L7137">
        <v>1</v>
      </c>
      <c r="M7137" t="s">
        <v>23</v>
      </c>
      <c r="N7137" s="14"/>
      <c r="O7137">
        <v>0</v>
      </c>
      <c r="P7137">
        <v>1</v>
      </c>
      <c r="Q7137" t="s">
        <v>8</v>
      </c>
      <c r="R7137" s="14"/>
      <c r="S7137" s="16">
        <f>Table2[[#This Row],[FTHG]]-Table2[[#This Row],[HTH]]</f>
        <v>1</v>
      </c>
      <c r="T7137" s="14">
        <f>Table2[[#This Row],[FTAG]]-Table2[[#This Row],[HTA]]</f>
        <v>0</v>
      </c>
      <c r="U7137" s="13" t="str">
        <f>IF(Table2[[#This Row],[SHH]]&gt;Table2[[#This Row],[SHA]],"H",IF(Table2[[#This Row],[HTH]]&lt;Table2[[#This Row],[HTA]],"A","D"))</f>
        <v>H</v>
      </c>
      <c r="V7137" s="14"/>
      <c r="W7137">
        <v>14</v>
      </c>
      <c r="X7137">
        <v>10</v>
      </c>
      <c r="Y7137">
        <v>3</v>
      </c>
      <c r="Z7137">
        <v>3</v>
      </c>
      <c r="AA7137">
        <v>14</v>
      </c>
      <c r="AB7137">
        <v>12</v>
      </c>
      <c r="AC7137">
        <v>7</v>
      </c>
      <c r="AD7137">
        <v>7</v>
      </c>
      <c r="AE7137">
        <v>1</v>
      </c>
      <c r="AF7137">
        <v>2</v>
      </c>
      <c r="AG7137">
        <v>0</v>
      </c>
      <c r="AH7137">
        <v>0</v>
      </c>
      <c r="AI7137">
        <v>3.6</v>
      </c>
      <c r="AJ7137">
        <v>3.3</v>
      </c>
      <c r="AK7137">
        <v>2.1</v>
      </c>
    </row>
    <row r="7138" spans="1:37" x14ac:dyDescent="0.45">
      <c r="A7138" s="56"/>
      <c r="B7138" s="27">
        <v>44156</v>
      </c>
      <c r="C7138" s="16" t="s">
        <v>501</v>
      </c>
      <c r="D7138" s="16" t="s">
        <v>359</v>
      </c>
      <c r="E7138" s="13" t="s">
        <v>502</v>
      </c>
      <c r="F7138" s="16" t="s">
        <v>271</v>
      </c>
      <c r="G7138" t="s">
        <v>351</v>
      </c>
      <c r="H7138" s="14"/>
      <c r="I7138" t="s">
        <v>362</v>
      </c>
      <c r="J7138" s="14"/>
      <c r="K7138">
        <v>4</v>
      </c>
      <c r="L7138">
        <v>3</v>
      </c>
      <c r="M7138" t="s">
        <v>7</v>
      </c>
      <c r="N7138" s="14"/>
      <c r="O7138">
        <v>3</v>
      </c>
      <c r="P7138">
        <v>2</v>
      </c>
      <c r="Q7138" t="s">
        <v>7</v>
      </c>
      <c r="R7138" s="14"/>
      <c r="S7138" s="16">
        <f>Table2[[#This Row],[FTHG]]-Table2[[#This Row],[HTH]]</f>
        <v>1</v>
      </c>
      <c r="T7138" s="14">
        <f>Table2[[#This Row],[FTAG]]-Table2[[#This Row],[HTA]]</f>
        <v>1</v>
      </c>
      <c r="U7138" s="13" t="str">
        <f>IF(Table2[[#This Row],[SHH]]&gt;Table2[[#This Row],[SHA]],"H",IF(Table2[[#This Row],[HTH]]&lt;Table2[[#This Row],[HTA]],"A","D"))</f>
        <v>D</v>
      </c>
      <c r="V7138" s="14"/>
      <c r="W7138">
        <v>14</v>
      </c>
      <c r="X7138">
        <v>10</v>
      </c>
      <c r="Y7138">
        <v>7</v>
      </c>
      <c r="Z7138">
        <v>4</v>
      </c>
      <c r="AA7138">
        <v>16</v>
      </c>
      <c r="AB7138">
        <v>14</v>
      </c>
      <c r="AC7138">
        <v>4</v>
      </c>
      <c r="AD7138">
        <v>2</v>
      </c>
      <c r="AE7138">
        <v>2</v>
      </c>
      <c r="AF7138">
        <v>1</v>
      </c>
      <c r="AG7138">
        <v>0</v>
      </c>
      <c r="AH7138">
        <v>0</v>
      </c>
      <c r="AI7138">
        <v>2</v>
      </c>
      <c r="AJ7138">
        <v>3.3</v>
      </c>
      <c r="AK7138">
        <v>4</v>
      </c>
    </row>
    <row r="7139" spans="1:37" x14ac:dyDescent="0.45">
      <c r="A7139" s="56"/>
      <c r="B7139" s="27">
        <v>44156</v>
      </c>
      <c r="C7139" s="16" t="s">
        <v>501</v>
      </c>
      <c r="D7139" s="16" t="s">
        <v>359</v>
      </c>
      <c r="E7139" s="13" t="s">
        <v>502</v>
      </c>
      <c r="F7139" s="16" t="s">
        <v>271</v>
      </c>
      <c r="G7139" t="s">
        <v>350</v>
      </c>
      <c r="H7139" s="14"/>
      <c r="I7139" t="s">
        <v>513</v>
      </c>
      <c r="J7139" s="14"/>
      <c r="K7139">
        <v>1</v>
      </c>
      <c r="L7139">
        <v>0</v>
      </c>
      <c r="M7139" t="s">
        <v>7</v>
      </c>
      <c r="N7139" s="14"/>
      <c r="O7139">
        <v>1</v>
      </c>
      <c r="P7139">
        <v>0</v>
      </c>
      <c r="Q7139" t="s">
        <v>7</v>
      </c>
      <c r="R7139" s="14"/>
      <c r="S7139" s="16">
        <f>Table2[[#This Row],[FTHG]]-Table2[[#This Row],[HTH]]</f>
        <v>0</v>
      </c>
      <c r="T7139" s="14">
        <f>Table2[[#This Row],[FTAG]]-Table2[[#This Row],[HTA]]</f>
        <v>0</v>
      </c>
      <c r="U7139" s="13" t="str">
        <f>IF(Table2[[#This Row],[SHH]]&gt;Table2[[#This Row],[SHA]],"H",IF(Table2[[#This Row],[HTH]]&lt;Table2[[#This Row],[HTA]],"A","D"))</f>
        <v>D</v>
      </c>
      <c r="V7139" s="14"/>
      <c r="W7139">
        <v>11</v>
      </c>
      <c r="X7139">
        <v>8</v>
      </c>
      <c r="Y7139">
        <v>4</v>
      </c>
      <c r="Z7139">
        <v>3</v>
      </c>
      <c r="AA7139">
        <v>16</v>
      </c>
      <c r="AB7139">
        <v>11</v>
      </c>
      <c r="AC7139">
        <v>8</v>
      </c>
      <c r="AD7139">
        <v>7</v>
      </c>
      <c r="AE7139">
        <v>1</v>
      </c>
      <c r="AF7139">
        <v>1</v>
      </c>
      <c r="AG7139">
        <v>0</v>
      </c>
      <c r="AH7139">
        <v>0</v>
      </c>
      <c r="AI7139">
        <v>1.7</v>
      </c>
      <c r="AJ7139">
        <v>3.7</v>
      </c>
      <c r="AK7139">
        <v>5.25</v>
      </c>
    </row>
    <row r="7140" spans="1:37" x14ac:dyDescent="0.45">
      <c r="A7140" s="56"/>
      <c r="B7140" s="27">
        <v>44156</v>
      </c>
      <c r="C7140" s="16" t="s">
        <v>501</v>
      </c>
      <c r="D7140" s="16" t="s">
        <v>359</v>
      </c>
      <c r="E7140" s="13" t="s">
        <v>502</v>
      </c>
      <c r="F7140" s="16" t="s">
        <v>271</v>
      </c>
      <c r="G7140" t="s">
        <v>503</v>
      </c>
      <c r="H7140" s="14"/>
      <c r="I7140" t="s">
        <v>511</v>
      </c>
      <c r="J7140" s="14"/>
      <c r="K7140">
        <v>0</v>
      </c>
      <c r="L7140">
        <v>0</v>
      </c>
      <c r="M7140" t="s">
        <v>23</v>
      </c>
      <c r="N7140" s="14"/>
      <c r="O7140">
        <v>0</v>
      </c>
      <c r="P7140">
        <v>0</v>
      </c>
      <c r="Q7140" t="s">
        <v>23</v>
      </c>
      <c r="R7140" s="14"/>
      <c r="S7140" s="16">
        <f>Table2[[#This Row],[FTHG]]-Table2[[#This Row],[HTH]]</f>
        <v>0</v>
      </c>
      <c r="T7140" s="14">
        <f>Table2[[#This Row],[FTAG]]-Table2[[#This Row],[HTA]]</f>
        <v>0</v>
      </c>
      <c r="U7140" s="13" t="str">
        <f>IF(Table2[[#This Row],[SHH]]&gt;Table2[[#This Row],[SHA]],"H",IF(Table2[[#This Row],[HTH]]&lt;Table2[[#This Row],[HTA]],"A","D"))</f>
        <v>D</v>
      </c>
      <c r="V7140" s="14"/>
      <c r="W7140">
        <v>11</v>
      </c>
      <c r="X7140">
        <v>12</v>
      </c>
      <c r="Y7140">
        <v>2</v>
      </c>
      <c r="Z7140">
        <v>4</v>
      </c>
      <c r="AA7140">
        <v>11</v>
      </c>
      <c r="AB7140">
        <v>9</v>
      </c>
      <c r="AC7140">
        <v>3</v>
      </c>
      <c r="AD7140">
        <v>5</v>
      </c>
      <c r="AE7140">
        <v>4</v>
      </c>
      <c r="AF7140">
        <v>2</v>
      </c>
      <c r="AG7140">
        <v>0</v>
      </c>
      <c r="AH7140">
        <v>0</v>
      </c>
      <c r="AI7140">
        <v>7</v>
      </c>
      <c r="AJ7140">
        <v>4.2</v>
      </c>
      <c r="AK7140">
        <v>1.5</v>
      </c>
    </row>
    <row r="7141" spans="1:37" x14ac:dyDescent="0.45">
      <c r="A7141" s="56"/>
      <c r="B7141" s="27">
        <v>44159</v>
      </c>
      <c r="C7141" s="16" t="s">
        <v>501</v>
      </c>
      <c r="D7141" s="16" t="s">
        <v>359</v>
      </c>
      <c r="E7141" s="13" t="s">
        <v>502</v>
      </c>
      <c r="F7141" s="16" t="s">
        <v>271</v>
      </c>
      <c r="G7141" t="s">
        <v>512</v>
      </c>
      <c r="H7141" s="14"/>
      <c r="I7141" t="s">
        <v>406</v>
      </c>
      <c r="J7141" s="14"/>
      <c r="K7141">
        <v>1</v>
      </c>
      <c r="L7141">
        <v>1</v>
      </c>
      <c r="M7141" t="s">
        <v>23</v>
      </c>
      <c r="N7141" s="14"/>
      <c r="O7141">
        <v>1</v>
      </c>
      <c r="P7141">
        <v>1</v>
      </c>
      <c r="Q7141" t="s">
        <v>23</v>
      </c>
      <c r="R7141" s="14"/>
      <c r="S7141" s="16">
        <f>Table2[[#This Row],[FTHG]]-Table2[[#This Row],[HTH]]</f>
        <v>0</v>
      </c>
      <c r="T7141" s="14">
        <f>Table2[[#This Row],[FTAG]]-Table2[[#This Row],[HTA]]</f>
        <v>0</v>
      </c>
      <c r="U7141" s="13" t="str">
        <f>IF(Table2[[#This Row],[SHH]]&gt;Table2[[#This Row],[SHA]],"H",IF(Table2[[#This Row],[HTH]]&lt;Table2[[#This Row],[HTA]],"A","D"))</f>
        <v>D</v>
      </c>
      <c r="V7141" s="14"/>
      <c r="W7141">
        <v>16</v>
      </c>
      <c r="X7141">
        <v>11</v>
      </c>
      <c r="Y7141">
        <v>7</v>
      </c>
      <c r="Z7141">
        <v>3</v>
      </c>
      <c r="AA7141">
        <v>9</v>
      </c>
      <c r="AB7141">
        <v>11</v>
      </c>
      <c r="AC7141">
        <v>8</v>
      </c>
      <c r="AD7141">
        <v>4</v>
      </c>
      <c r="AE7141">
        <v>1</v>
      </c>
      <c r="AF7141">
        <v>1</v>
      </c>
      <c r="AG7141">
        <v>0</v>
      </c>
      <c r="AH7141">
        <v>0</v>
      </c>
      <c r="AI7141">
        <v>2.75</v>
      </c>
      <c r="AJ7141">
        <v>3.1</v>
      </c>
      <c r="AK7141">
        <v>2.75</v>
      </c>
    </row>
    <row r="7142" spans="1:37" x14ac:dyDescent="0.45">
      <c r="A7142" s="56"/>
      <c r="B7142" s="27">
        <v>44159</v>
      </c>
      <c r="C7142" s="16" t="s">
        <v>501</v>
      </c>
      <c r="D7142" s="16" t="s">
        <v>359</v>
      </c>
      <c r="E7142" s="13" t="s">
        <v>502</v>
      </c>
      <c r="F7142" s="16" t="s">
        <v>271</v>
      </c>
      <c r="G7142" t="s">
        <v>438</v>
      </c>
      <c r="H7142" s="14"/>
      <c r="I7142" t="s">
        <v>513</v>
      </c>
      <c r="J7142" s="14"/>
      <c r="K7142">
        <v>3</v>
      </c>
      <c r="L7142">
        <v>2</v>
      </c>
      <c r="M7142" t="s">
        <v>7</v>
      </c>
      <c r="N7142" s="14"/>
      <c r="O7142">
        <v>3</v>
      </c>
      <c r="P7142">
        <v>1</v>
      </c>
      <c r="Q7142" t="s">
        <v>7</v>
      </c>
      <c r="R7142" s="14"/>
      <c r="S7142" s="16">
        <f>Table2[[#This Row],[FTHG]]-Table2[[#This Row],[HTH]]</f>
        <v>0</v>
      </c>
      <c r="T7142" s="14">
        <f>Table2[[#This Row],[FTAG]]-Table2[[#This Row],[HTA]]</f>
        <v>1</v>
      </c>
      <c r="U7142" s="13" t="str">
        <f>IF(Table2[[#This Row],[SHH]]&gt;Table2[[#This Row],[SHA]],"H",IF(Table2[[#This Row],[HTH]]&lt;Table2[[#This Row],[HTA]],"A","D"))</f>
        <v>D</v>
      </c>
      <c r="V7142" s="14"/>
      <c r="W7142">
        <v>14</v>
      </c>
      <c r="X7142">
        <v>13</v>
      </c>
      <c r="Y7142">
        <v>5</v>
      </c>
      <c r="Z7142">
        <v>5</v>
      </c>
      <c r="AA7142">
        <v>9</v>
      </c>
      <c r="AB7142">
        <v>19</v>
      </c>
      <c r="AC7142">
        <v>5</v>
      </c>
      <c r="AD7142">
        <v>4</v>
      </c>
      <c r="AE7142">
        <v>0</v>
      </c>
      <c r="AF7142">
        <v>3</v>
      </c>
      <c r="AG7142">
        <v>0</v>
      </c>
      <c r="AH7142">
        <v>0</v>
      </c>
      <c r="AI7142">
        <v>2.0499999999999998</v>
      </c>
      <c r="AJ7142">
        <v>3.5</v>
      </c>
      <c r="AK7142">
        <v>3.6</v>
      </c>
    </row>
    <row r="7143" spans="1:37" x14ac:dyDescent="0.45">
      <c r="A7143" s="56"/>
      <c r="B7143" s="27">
        <v>44159</v>
      </c>
      <c r="C7143" s="16" t="s">
        <v>501</v>
      </c>
      <c r="D7143" s="16" t="s">
        <v>359</v>
      </c>
      <c r="E7143" s="13" t="s">
        <v>502</v>
      </c>
      <c r="F7143" s="16" t="s">
        <v>271</v>
      </c>
      <c r="G7143" t="s">
        <v>351</v>
      </c>
      <c r="H7143" s="14"/>
      <c r="I7143" t="s">
        <v>369</v>
      </c>
      <c r="J7143" s="14"/>
      <c r="K7143">
        <v>2</v>
      </c>
      <c r="L7143">
        <v>3</v>
      </c>
      <c r="M7143" t="s">
        <v>8</v>
      </c>
      <c r="N7143" s="14"/>
      <c r="O7143">
        <v>0</v>
      </c>
      <c r="P7143">
        <v>2</v>
      </c>
      <c r="Q7143" t="s">
        <v>8</v>
      </c>
      <c r="R7143" s="14"/>
      <c r="S7143" s="16">
        <f>Table2[[#This Row],[FTHG]]-Table2[[#This Row],[HTH]]</f>
        <v>2</v>
      </c>
      <c r="T7143" s="14">
        <f>Table2[[#This Row],[FTAG]]-Table2[[#This Row],[HTA]]</f>
        <v>1</v>
      </c>
      <c r="U7143" s="13" t="str">
        <f>IF(Table2[[#This Row],[SHH]]&gt;Table2[[#This Row],[SHA]],"H",IF(Table2[[#This Row],[HTH]]&lt;Table2[[#This Row],[HTA]],"A","D"))</f>
        <v>H</v>
      </c>
      <c r="V7143" s="14"/>
      <c r="W7143">
        <v>24</v>
      </c>
      <c r="X7143">
        <v>5</v>
      </c>
      <c r="Y7143">
        <v>5</v>
      </c>
      <c r="Z7143">
        <v>3</v>
      </c>
      <c r="AA7143">
        <v>19</v>
      </c>
      <c r="AB7143">
        <v>12</v>
      </c>
      <c r="AC7143">
        <v>9</v>
      </c>
      <c r="AD7143">
        <v>5</v>
      </c>
      <c r="AE7143">
        <v>2</v>
      </c>
      <c r="AF7143">
        <v>2</v>
      </c>
      <c r="AG7143">
        <v>0</v>
      </c>
      <c r="AH7143">
        <v>1</v>
      </c>
      <c r="AI7143">
        <v>2.9</v>
      </c>
      <c r="AJ7143">
        <v>3.3</v>
      </c>
      <c r="AK7143">
        <v>2.4500000000000002</v>
      </c>
    </row>
    <row r="7144" spans="1:37" x14ac:dyDescent="0.45">
      <c r="A7144" s="56"/>
      <c r="B7144" s="27">
        <v>44159</v>
      </c>
      <c r="C7144" s="16" t="s">
        <v>501</v>
      </c>
      <c r="D7144" s="16" t="s">
        <v>359</v>
      </c>
      <c r="E7144" s="13" t="s">
        <v>502</v>
      </c>
      <c r="F7144" s="16" t="s">
        <v>271</v>
      </c>
      <c r="G7144" t="s">
        <v>503</v>
      </c>
      <c r="H7144" s="14"/>
      <c r="I7144" t="s">
        <v>362</v>
      </c>
      <c r="J7144" s="14"/>
      <c r="K7144">
        <v>0</v>
      </c>
      <c r="L7144">
        <v>0</v>
      </c>
      <c r="M7144" t="s">
        <v>23</v>
      </c>
      <c r="N7144" s="14"/>
      <c r="O7144">
        <v>0</v>
      </c>
      <c r="P7144">
        <v>0</v>
      </c>
      <c r="Q7144" t="s">
        <v>23</v>
      </c>
      <c r="R7144" s="14"/>
      <c r="S7144" s="16">
        <f>Table2[[#This Row],[FTHG]]-Table2[[#This Row],[HTH]]</f>
        <v>0</v>
      </c>
      <c r="T7144" s="14">
        <f>Table2[[#This Row],[FTAG]]-Table2[[#This Row],[HTA]]</f>
        <v>0</v>
      </c>
      <c r="U7144" s="13" t="str">
        <f>IF(Table2[[#This Row],[SHH]]&gt;Table2[[#This Row],[SHA]],"H",IF(Table2[[#This Row],[HTH]]&lt;Table2[[#This Row],[HTA]],"A","D"))</f>
        <v>D</v>
      </c>
      <c r="V7144" s="14"/>
      <c r="W7144">
        <v>9</v>
      </c>
      <c r="X7144">
        <v>9</v>
      </c>
      <c r="Y7144">
        <v>1</v>
      </c>
      <c r="Z7144">
        <v>3</v>
      </c>
      <c r="AA7144">
        <v>12</v>
      </c>
      <c r="AB7144">
        <v>7</v>
      </c>
      <c r="AC7144">
        <v>6</v>
      </c>
      <c r="AD7144">
        <v>4</v>
      </c>
      <c r="AE7144">
        <v>0</v>
      </c>
      <c r="AF7144">
        <v>1</v>
      </c>
      <c r="AG7144">
        <v>0</v>
      </c>
      <c r="AH7144">
        <v>0</v>
      </c>
      <c r="AI7144">
        <v>3.3</v>
      </c>
      <c r="AJ7144">
        <v>3.4</v>
      </c>
      <c r="AK7144">
        <v>2.2000000000000002</v>
      </c>
    </row>
    <row r="7145" spans="1:37" x14ac:dyDescent="0.45">
      <c r="A7145" s="56"/>
      <c r="B7145" s="27">
        <v>44159</v>
      </c>
      <c r="C7145" s="16" t="s">
        <v>501</v>
      </c>
      <c r="D7145" s="16" t="s">
        <v>359</v>
      </c>
      <c r="E7145" s="13" t="s">
        <v>502</v>
      </c>
      <c r="F7145" s="16" t="s">
        <v>271</v>
      </c>
      <c r="G7145" t="s">
        <v>504</v>
      </c>
      <c r="H7145" s="14"/>
      <c r="I7145" t="s">
        <v>511</v>
      </c>
      <c r="J7145" s="14"/>
      <c r="K7145">
        <v>0</v>
      </c>
      <c r="L7145">
        <v>1</v>
      </c>
      <c r="M7145" t="s">
        <v>8</v>
      </c>
      <c r="N7145" s="14"/>
      <c r="O7145">
        <v>0</v>
      </c>
      <c r="P7145">
        <v>0</v>
      </c>
      <c r="Q7145" t="s">
        <v>23</v>
      </c>
      <c r="R7145" s="14"/>
      <c r="S7145" s="16">
        <f>Table2[[#This Row],[FTHG]]-Table2[[#This Row],[HTH]]</f>
        <v>0</v>
      </c>
      <c r="T7145" s="14">
        <f>Table2[[#This Row],[FTAG]]-Table2[[#This Row],[HTA]]</f>
        <v>1</v>
      </c>
      <c r="U7145" s="13" t="str">
        <f>IF(Table2[[#This Row],[SHH]]&gt;Table2[[#This Row],[SHA]],"H",IF(Table2[[#This Row],[HTH]]&lt;Table2[[#This Row],[HTA]],"A","D"))</f>
        <v>D</v>
      </c>
      <c r="V7145" s="14"/>
      <c r="W7145">
        <v>3</v>
      </c>
      <c r="X7145">
        <v>13</v>
      </c>
      <c r="Y7145">
        <v>1</v>
      </c>
      <c r="Z7145">
        <v>6</v>
      </c>
      <c r="AA7145">
        <v>10</v>
      </c>
      <c r="AB7145">
        <v>6</v>
      </c>
      <c r="AC7145">
        <v>2</v>
      </c>
      <c r="AD7145">
        <v>12</v>
      </c>
      <c r="AE7145">
        <v>1</v>
      </c>
      <c r="AF7145">
        <v>0</v>
      </c>
      <c r="AG7145">
        <v>0</v>
      </c>
      <c r="AH7145">
        <v>0</v>
      </c>
      <c r="AI7145">
        <v>3.5</v>
      </c>
      <c r="AJ7145">
        <v>3.4</v>
      </c>
      <c r="AK7145">
        <v>2.1</v>
      </c>
    </row>
    <row r="7146" spans="1:37" x14ac:dyDescent="0.45">
      <c r="A7146" s="56"/>
      <c r="B7146" s="27">
        <v>44159</v>
      </c>
      <c r="C7146" s="16" t="s">
        <v>501</v>
      </c>
      <c r="D7146" s="16" t="s">
        <v>359</v>
      </c>
      <c r="E7146" s="13" t="s">
        <v>502</v>
      </c>
      <c r="F7146" s="16" t="s">
        <v>271</v>
      </c>
      <c r="G7146" t="s">
        <v>508</v>
      </c>
      <c r="H7146" s="14"/>
      <c r="I7146" t="s">
        <v>403</v>
      </c>
      <c r="J7146" s="14"/>
      <c r="K7146">
        <v>0</v>
      </c>
      <c r="L7146">
        <v>3</v>
      </c>
      <c r="M7146" t="s">
        <v>8</v>
      </c>
      <c r="N7146" s="14"/>
      <c r="O7146">
        <v>0</v>
      </c>
      <c r="P7146">
        <v>1</v>
      </c>
      <c r="Q7146" t="s">
        <v>8</v>
      </c>
      <c r="R7146" s="14"/>
      <c r="S7146" s="16">
        <f>Table2[[#This Row],[FTHG]]-Table2[[#This Row],[HTH]]</f>
        <v>0</v>
      </c>
      <c r="T7146" s="14">
        <f>Table2[[#This Row],[FTAG]]-Table2[[#This Row],[HTA]]</f>
        <v>2</v>
      </c>
      <c r="U7146" s="13" t="str">
        <f>IF(Table2[[#This Row],[SHH]]&gt;Table2[[#This Row],[SHA]],"H",IF(Table2[[#This Row],[HTH]]&lt;Table2[[#This Row],[HTA]],"A","D"))</f>
        <v>A</v>
      </c>
      <c r="V7146" s="14"/>
      <c r="W7146">
        <v>4</v>
      </c>
      <c r="X7146">
        <v>17</v>
      </c>
      <c r="Y7146">
        <v>0</v>
      </c>
      <c r="Z7146">
        <v>4</v>
      </c>
      <c r="AA7146">
        <v>12</v>
      </c>
      <c r="AB7146">
        <v>9</v>
      </c>
      <c r="AC7146">
        <v>0</v>
      </c>
      <c r="AD7146">
        <v>4</v>
      </c>
      <c r="AE7146">
        <v>1</v>
      </c>
      <c r="AF7146">
        <v>1</v>
      </c>
      <c r="AG7146">
        <v>1</v>
      </c>
      <c r="AH7146">
        <v>0</v>
      </c>
      <c r="AI7146">
        <v>2.5499999999999998</v>
      </c>
      <c r="AJ7146">
        <v>3.4</v>
      </c>
      <c r="AK7146">
        <v>2.75</v>
      </c>
    </row>
    <row r="7147" spans="1:37" x14ac:dyDescent="0.45">
      <c r="A7147" s="56"/>
      <c r="B7147" s="27">
        <v>44159</v>
      </c>
      <c r="C7147" s="16" t="s">
        <v>501</v>
      </c>
      <c r="D7147" s="16" t="s">
        <v>359</v>
      </c>
      <c r="E7147" s="13" t="s">
        <v>502</v>
      </c>
      <c r="F7147" s="16" t="s">
        <v>271</v>
      </c>
      <c r="G7147" t="s">
        <v>341</v>
      </c>
      <c r="H7147" s="14"/>
      <c r="I7147" t="s">
        <v>510</v>
      </c>
      <c r="J7147" s="14"/>
      <c r="K7147">
        <v>2</v>
      </c>
      <c r="L7147">
        <v>0</v>
      </c>
      <c r="M7147" t="s">
        <v>7</v>
      </c>
      <c r="N7147" s="14"/>
      <c r="O7147">
        <v>1</v>
      </c>
      <c r="P7147">
        <v>0</v>
      </c>
      <c r="Q7147" t="s">
        <v>7</v>
      </c>
      <c r="R7147" s="14"/>
      <c r="S7147" s="16">
        <f>Table2[[#This Row],[FTHG]]-Table2[[#This Row],[HTH]]</f>
        <v>1</v>
      </c>
      <c r="T7147" s="14">
        <f>Table2[[#This Row],[FTAG]]-Table2[[#This Row],[HTA]]</f>
        <v>0</v>
      </c>
      <c r="U7147" s="13" t="str">
        <f>IF(Table2[[#This Row],[SHH]]&gt;Table2[[#This Row],[SHA]],"H",IF(Table2[[#This Row],[HTH]]&lt;Table2[[#This Row],[HTA]],"A","D"))</f>
        <v>H</v>
      </c>
      <c r="V7147" s="14"/>
      <c r="W7147">
        <v>12</v>
      </c>
      <c r="X7147">
        <v>11</v>
      </c>
      <c r="Y7147">
        <v>4</v>
      </c>
      <c r="Z7147">
        <v>3</v>
      </c>
      <c r="AA7147">
        <v>11</v>
      </c>
      <c r="AB7147">
        <v>13</v>
      </c>
      <c r="AC7147">
        <v>5</v>
      </c>
      <c r="AD7147">
        <v>7</v>
      </c>
      <c r="AE7147">
        <v>2</v>
      </c>
      <c r="AF7147">
        <v>0</v>
      </c>
      <c r="AG7147">
        <v>0</v>
      </c>
      <c r="AH7147">
        <v>0</v>
      </c>
      <c r="AI7147">
        <v>1.66</v>
      </c>
      <c r="AJ7147">
        <v>3.8</v>
      </c>
      <c r="AK7147">
        <v>5.25</v>
      </c>
    </row>
    <row r="7148" spans="1:37" x14ac:dyDescent="0.45">
      <c r="A7148" s="56"/>
      <c r="B7148" s="27">
        <v>44160</v>
      </c>
      <c r="C7148" s="16" t="s">
        <v>501</v>
      </c>
      <c r="D7148" s="16" t="s">
        <v>359</v>
      </c>
      <c r="E7148" s="13" t="s">
        <v>502</v>
      </c>
      <c r="F7148" s="16" t="s">
        <v>271</v>
      </c>
      <c r="G7148" t="s">
        <v>344</v>
      </c>
      <c r="H7148" s="14"/>
      <c r="I7148" t="s">
        <v>506</v>
      </c>
      <c r="J7148" s="14"/>
      <c r="K7148">
        <v>3</v>
      </c>
      <c r="L7148">
        <v>0</v>
      </c>
      <c r="M7148" t="s">
        <v>7</v>
      </c>
      <c r="N7148" s="14"/>
      <c r="O7148">
        <v>1</v>
      </c>
      <c r="P7148">
        <v>0</v>
      </c>
      <c r="Q7148" t="s">
        <v>7</v>
      </c>
      <c r="R7148" s="14"/>
      <c r="S7148" s="16">
        <f>Table2[[#This Row],[FTHG]]-Table2[[#This Row],[HTH]]</f>
        <v>2</v>
      </c>
      <c r="T7148" s="14">
        <f>Table2[[#This Row],[FTAG]]-Table2[[#This Row],[HTA]]</f>
        <v>0</v>
      </c>
      <c r="U7148" s="13" t="str">
        <f>IF(Table2[[#This Row],[SHH]]&gt;Table2[[#This Row],[SHA]],"H",IF(Table2[[#This Row],[HTH]]&lt;Table2[[#This Row],[HTA]],"A","D"))</f>
        <v>H</v>
      </c>
      <c r="V7148" s="14"/>
      <c r="W7148">
        <v>10</v>
      </c>
      <c r="X7148">
        <v>10</v>
      </c>
      <c r="Y7148">
        <v>5</v>
      </c>
      <c r="Z7148">
        <v>2</v>
      </c>
      <c r="AA7148">
        <v>11</v>
      </c>
      <c r="AB7148">
        <v>16</v>
      </c>
      <c r="AC7148">
        <v>4</v>
      </c>
      <c r="AD7148">
        <v>5</v>
      </c>
      <c r="AE7148">
        <v>0</v>
      </c>
      <c r="AF7148">
        <v>4</v>
      </c>
      <c r="AG7148">
        <v>0</v>
      </c>
      <c r="AH7148">
        <v>0</v>
      </c>
      <c r="AI7148">
        <v>1.9</v>
      </c>
      <c r="AJ7148">
        <v>3.25</v>
      </c>
      <c r="AK7148">
        <v>4.5</v>
      </c>
    </row>
    <row r="7149" spans="1:37" x14ac:dyDescent="0.45">
      <c r="A7149" s="56"/>
      <c r="B7149" s="27">
        <v>44160</v>
      </c>
      <c r="C7149" s="16" t="s">
        <v>501</v>
      </c>
      <c r="D7149" s="16" t="s">
        <v>359</v>
      </c>
      <c r="E7149" s="13" t="s">
        <v>502</v>
      </c>
      <c r="F7149" s="16" t="s">
        <v>271</v>
      </c>
      <c r="G7149" t="s">
        <v>507</v>
      </c>
      <c r="H7149" s="14"/>
      <c r="I7149" t="s">
        <v>412</v>
      </c>
      <c r="J7149" s="14"/>
      <c r="K7149">
        <v>1</v>
      </c>
      <c r="L7149">
        <v>1</v>
      </c>
      <c r="M7149" t="s">
        <v>23</v>
      </c>
      <c r="N7149" s="14"/>
      <c r="O7149">
        <v>1</v>
      </c>
      <c r="P7149">
        <v>0</v>
      </c>
      <c r="Q7149" t="s">
        <v>7</v>
      </c>
      <c r="R7149" s="14"/>
      <c r="S7149" s="16">
        <f>Table2[[#This Row],[FTHG]]-Table2[[#This Row],[HTH]]</f>
        <v>0</v>
      </c>
      <c r="T7149" s="14">
        <f>Table2[[#This Row],[FTAG]]-Table2[[#This Row],[HTA]]</f>
        <v>1</v>
      </c>
      <c r="U7149" s="13" t="str">
        <f>IF(Table2[[#This Row],[SHH]]&gt;Table2[[#This Row],[SHA]],"H",IF(Table2[[#This Row],[HTH]]&lt;Table2[[#This Row],[HTA]],"A","D"))</f>
        <v>D</v>
      </c>
      <c r="V7149" s="14"/>
      <c r="W7149">
        <v>13</v>
      </c>
      <c r="X7149">
        <v>7</v>
      </c>
      <c r="Y7149">
        <v>8</v>
      </c>
      <c r="Z7149">
        <v>3</v>
      </c>
      <c r="AA7149">
        <v>15</v>
      </c>
      <c r="AB7149">
        <v>14</v>
      </c>
      <c r="AC7149">
        <v>5</v>
      </c>
      <c r="AD7149">
        <v>0</v>
      </c>
      <c r="AE7149">
        <v>4</v>
      </c>
      <c r="AF7149">
        <v>4</v>
      </c>
      <c r="AG7149">
        <v>0</v>
      </c>
      <c r="AH7149">
        <v>0</v>
      </c>
      <c r="AI7149">
        <v>2.2000000000000002</v>
      </c>
      <c r="AJ7149">
        <v>3.25</v>
      </c>
      <c r="AK7149">
        <v>3.4</v>
      </c>
    </row>
    <row r="7150" spans="1:37" x14ac:dyDescent="0.45">
      <c r="A7150" s="56"/>
      <c r="B7150" s="27">
        <v>44160</v>
      </c>
      <c r="C7150" s="16" t="s">
        <v>501</v>
      </c>
      <c r="D7150" s="16" t="s">
        <v>359</v>
      </c>
      <c r="E7150" s="13" t="s">
        <v>502</v>
      </c>
      <c r="F7150" s="16" t="s">
        <v>271</v>
      </c>
      <c r="G7150" t="s">
        <v>505</v>
      </c>
      <c r="H7150" s="14"/>
      <c r="I7150" t="s">
        <v>346</v>
      </c>
      <c r="J7150" s="14"/>
      <c r="K7150">
        <v>0</v>
      </c>
      <c r="L7150">
        <v>0</v>
      </c>
      <c r="M7150" t="s">
        <v>23</v>
      </c>
      <c r="N7150" s="14"/>
      <c r="O7150">
        <v>0</v>
      </c>
      <c r="P7150">
        <v>0</v>
      </c>
      <c r="Q7150" t="s">
        <v>23</v>
      </c>
      <c r="R7150" s="14"/>
      <c r="S7150" s="16">
        <f>Table2[[#This Row],[FTHG]]-Table2[[#This Row],[HTH]]</f>
        <v>0</v>
      </c>
      <c r="T7150" s="14">
        <f>Table2[[#This Row],[FTAG]]-Table2[[#This Row],[HTA]]</f>
        <v>0</v>
      </c>
      <c r="U7150" s="13" t="str">
        <f>IF(Table2[[#This Row],[SHH]]&gt;Table2[[#This Row],[SHA]],"H",IF(Table2[[#This Row],[HTH]]&lt;Table2[[#This Row],[HTA]],"A","D"))</f>
        <v>D</v>
      </c>
      <c r="V7150" s="14"/>
      <c r="W7150">
        <v>9</v>
      </c>
      <c r="X7150">
        <v>7</v>
      </c>
      <c r="Y7150">
        <v>2</v>
      </c>
      <c r="Z7150">
        <v>1</v>
      </c>
      <c r="AA7150">
        <v>15</v>
      </c>
      <c r="AB7150">
        <v>10</v>
      </c>
      <c r="AC7150">
        <v>5</v>
      </c>
      <c r="AD7150">
        <v>8</v>
      </c>
      <c r="AE7150">
        <v>0</v>
      </c>
      <c r="AF7150">
        <v>0</v>
      </c>
      <c r="AG7150">
        <v>0</v>
      </c>
      <c r="AH7150">
        <v>0</v>
      </c>
      <c r="AI7150">
        <v>3.6</v>
      </c>
      <c r="AJ7150">
        <v>3.25</v>
      </c>
      <c r="AK7150">
        <v>2.15</v>
      </c>
    </row>
    <row r="7151" spans="1:37" x14ac:dyDescent="0.45">
      <c r="A7151" s="56"/>
      <c r="B7151" s="27">
        <v>44160</v>
      </c>
      <c r="C7151" s="16" t="s">
        <v>501</v>
      </c>
      <c r="D7151" s="16" t="s">
        <v>359</v>
      </c>
      <c r="E7151" s="13" t="s">
        <v>502</v>
      </c>
      <c r="F7151" s="16" t="s">
        <v>271</v>
      </c>
      <c r="G7151" t="s">
        <v>509</v>
      </c>
      <c r="H7151" s="14"/>
      <c r="I7151" t="s">
        <v>366</v>
      </c>
      <c r="J7151" s="14"/>
      <c r="K7151">
        <v>1</v>
      </c>
      <c r="L7151">
        <v>0</v>
      </c>
      <c r="M7151" t="s">
        <v>7</v>
      </c>
      <c r="N7151" s="14"/>
      <c r="O7151">
        <v>0</v>
      </c>
      <c r="P7151">
        <v>0</v>
      </c>
      <c r="Q7151" t="s">
        <v>23</v>
      </c>
      <c r="R7151" s="14"/>
      <c r="S7151" s="16">
        <f>Table2[[#This Row],[FTHG]]-Table2[[#This Row],[HTH]]</f>
        <v>1</v>
      </c>
      <c r="T7151" s="14">
        <f>Table2[[#This Row],[FTAG]]-Table2[[#This Row],[HTA]]</f>
        <v>0</v>
      </c>
      <c r="U7151" s="13" t="str">
        <f>IF(Table2[[#This Row],[SHH]]&gt;Table2[[#This Row],[SHA]],"H",IF(Table2[[#This Row],[HTH]]&lt;Table2[[#This Row],[HTA]],"A","D"))</f>
        <v>H</v>
      </c>
      <c r="V7151" s="14"/>
      <c r="W7151">
        <v>11</v>
      </c>
      <c r="X7151">
        <v>8</v>
      </c>
      <c r="Y7151">
        <v>5</v>
      </c>
      <c r="Z7151">
        <v>3</v>
      </c>
      <c r="AA7151">
        <v>13</v>
      </c>
      <c r="AB7151">
        <v>14</v>
      </c>
      <c r="AC7151">
        <v>3</v>
      </c>
      <c r="AD7151">
        <v>5</v>
      </c>
      <c r="AE7151">
        <v>0</v>
      </c>
      <c r="AF7151">
        <v>2</v>
      </c>
      <c r="AG7151">
        <v>0</v>
      </c>
      <c r="AH7151">
        <v>0</v>
      </c>
      <c r="AI7151">
        <v>3.5</v>
      </c>
      <c r="AJ7151">
        <v>3.4</v>
      </c>
      <c r="AK7151">
        <v>2.1</v>
      </c>
    </row>
    <row r="7152" spans="1:37" x14ac:dyDescent="0.45">
      <c r="A7152" s="56"/>
      <c r="B7152" s="27">
        <v>44160</v>
      </c>
      <c r="C7152" s="16" t="s">
        <v>501</v>
      </c>
      <c r="D7152" s="16" t="s">
        <v>359</v>
      </c>
      <c r="E7152" s="13" t="s">
        <v>502</v>
      </c>
      <c r="F7152" s="16" t="s">
        <v>271</v>
      </c>
      <c r="G7152" t="s">
        <v>350</v>
      </c>
      <c r="H7152" s="14"/>
      <c r="I7152" t="s">
        <v>514</v>
      </c>
      <c r="J7152" s="14"/>
      <c r="K7152">
        <v>1</v>
      </c>
      <c r="L7152">
        <v>1</v>
      </c>
      <c r="M7152" t="s">
        <v>23</v>
      </c>
      <c r="N7152" s="14"/>
      <c r="O7152">
        <v>0</v>
      </c>
      <c r="P7152">
        <v>1</v>
      </c>
      <c r="Q7152" t="s">
        <v>8</v>
      </c>
      <c r="R7152" s="14"/>
      <c r="S7152" s="16">
        <f>Table2[[#This Row],[FTHG]]-Table2[[#This Row],[HTH]]</f>
        <v>1</v>
      </c>
      <c r="T7152" s="14">
        <f>Table2[[#This Row],[FTAG]]-Table2[[#This Row],[HTA]]</f>
        <v>0</v>
      </c>
      <c r="U7152" s="13" t="str">
        <f>IF(Table2[[#This Row],[SHH]]&gt;Table2[[#This Row],[SHA]],"H",IF(Table2[[#This Row],[HTH]]&lt;Table2[[#This Row],[HTA]],"A","D"))</f>
        <v>H</v>
      </c>
      <c r="V7152" s="14"/>
      <c r="W7152">
        <v>10</v>
      </c>
      <c r="X7152">
        <v>4</v>
      </c>
      <c r="Y7152">
        <v>4</v>
      </c>
      <c r="Z7152">
        <v>2</v>
      </c>
      <c r="AA7152">
        <v>11</v>
      </c>
      <c r="AB7152">
        <v>14</v>
      </c>
      <c r="AC7152">
        <v>6</v>
      </c>
      <c r="AD7152">
        <v>3</v>
      </c>
      <c r="AE7152">
        <v>3</v>
      </c>
      <c r="AF7152">
        <v>0</v>
      </c>
      <c r="AG7152">
        <v>0</v>
      </c>
      <c r="AH7152">
        <v>0</v>
      </c>
      <c r="AI7152">
        <v>1.9</v>
      </c>
      <c r="AJ7152">
        <v>3.4</v>
      </c>
      <c r="AK7152">
        <v>4.2</v>
      </c>
    </row>
    <row r="7153" spans="1:37" x14ac:dyDescent="0.45">
      <c r="A7153" s="56"/>
      <c r="B7153" s="27">
        <v>44162</v>
      </c>
      <c r="C7153" s="16" t="s">
        <v>501</v>
      </c>
      <c r="D7153" s="16" t="s">
        <v>359</v>
      </c>
      <c r="E7153" s="13" t="s">
        <v>502</v>
      </c>
      <c r="F7153" s="16" t="s">
        <v>271</v>
      </c>
      <c r="G7153" t="s">
        <v>511</v>
      </c>
      <c r="H7153" s="14"/>
      <c r="I7153" t="s">
        <v>438</v>
      </c>
      <c r="J7153" s="14"/>
      <c r="K7153">
        <v>2</v>
      </c>
      <c r="L7153">
        <v>1</v>
      </c>
      <c r="M7153" t="s">
        <v>7</v>
      </c>
      <c r="N7153" s="14"/>
      <c r="O7153">
        <v>1</v>
      </c>
      <c r="P7153">
        <v>1</v>
      </c>
      <c r="Q7153" t="s">
        <v>23</v>
      </c>
      <c r="R7153" s="14"/>
      <c r="S7153" s="16">
        <f>Table2[[#This Row],[FTHG]]-Table2[[#This Row],[HTH]]</f>
        <v>1</v>
      </c>
      <c r="T7153" s="14">
        <f>Table2[[#This Row],[FTAG]]-Table2[[#This Row],[HTA]]</f>
        <v>0</v>
      </c>
      <c r="U7153" s="13" t="str">
        <f>IF(Table2[[#This Row],[SHH]]&gt;Table2[[#This Row],[SHA]],"H",IF(Table2[[#This Row],[HTH]]&lt;Table2[[#This Row],[HTA]],"A","D"))</f>
        <v>H</v>
      </c>
      <c r="V7153" s="14"/>
      <c r="W7153">
        <v>14</v>
      </c>
      <c r="X7153">
        <v>10</v>
      </c>
      <c r="Y7153">
        <v>6</v>
      </c>
      <c r="Z7153">
        <v>2</v>
      </c>
      <c r="AA7153">
        <v>8</v>
      </c>
      <c r="AB7153">
        <v>13</v>
      </c>
      <c r="AC7153">
        <v>2</v>
      </c>
      <c r="AD7153">
        <v>9</v>
      </c>
      <c r="AE7153">
        <v>2</v>
      </c>
      <c r="AF7153">
        <v>2</v>
      </c>
      <c r="AG7153">
        <v>0</v>
      </c>
      <c r="AH7153">
        <v>1</v>
      </c>
      <c r="AI7153">
        <v>1.65</v>
      </c>
      <c r="AJ7153">
        <v>3.9</v>
      </c>
      <c r="AK7153">
        <v>5.5</v>
      </c>
    </row>
    <row r="7154" spans="1:37" x14ac:dyDescent="0.45">
      <c r="A7154" s="56"/>
      <c r="B7154" s="27">
        <v>44163</v>
      </c>
      <c r="C7154" s="16" t="s">
        <v>501</v>
      </c>
      <c r="D7154" s="16" t="s">
        <v>359</v>
      </c>
      <c r="E7154" s="13" t="s">
        <v>502</v>
      </c>
      <c r="F7154" s="16" t="s">
        <v>271</v>
      </c>
      <c r="G7154" t="s">
        <v>412</v>
      </c>
      <c r="H7154" s="14"/>
      <c r="I7154" t="s">
        <v>505</v>
      </c>
      <c r="J7154" s="14"/>
      <c r="K7154">
        <v>3</v>
      </c>
      <c r="L7154">
        <v>1</v>
      </c>
      <c r="M7154" t="s">
        <v>7</v>
      </c>
      <c r="N7154" s="14"/>
      <c r="O7154">
        <v>0</v>
      </c>
      <c r="P7154">
        <v>0</v>
      </c>
      <c r="Q7154" t="s">
        <v>23</v>
      </c>
      <c r="R7154" s="14"/>
      <c r="S7154" s="16">
        <f>Table2[[#This Row],[FTHG]]-Table2[[#This Row],[HTH]]</f>
        <v>3</v>
      </c>
      <c r="T7154" s="14">
        <f>Table2[[#This Row],[FTAG]]-Table2[[#This Row],[HTA]]</f>
        <v>1</v>
      </c>
      <c r="U7154" s="13" t="str">
        <f>IF(Table2[[#This Row],[SHH]]&gt;Table2[[#This Row],[SHA]],"H",IF(Table2[[#This Row],[HTH]]&lt;Table2[[#This Row],[HTA]],"A","D"))</f>
        <v>H</v>
      </c>
      <c r="V7154" s="14"/>
      <c r="W7154">
        <v>21</v>
      </c>
      <c r="X7154">
        <v>4</v>
      </c>
      <c r="Y7154">
        <v>10</v>
      </c>
      <c r="Z7154">
        <v>2</v>
      </c>
      <c r="AA7154">
        <v>14</v>
      </c>
      <c r="AB7154">
        <v>13</v>
      </c>
      <c r="AC7154">
        <v>5</v>
      </c>
      <c r="AD7154">
        <v>1</v>
      </c>
      <c r="AE7154">
        <v>0</v>
      </c>
      <c r="AF7154">
        <v>2</v>
      </c>
      <c r="AG7154">
        <v>0</v>
      </c>
      <c r="AH7154">
        <v>0</v>
      </c>
      <c r="AI7154">
        <v>2.5</v>
      </c>
      <c r="AJ7154">
        <v>3.25</v>
      </c>
      <c r="AK7154">
        <v>2.9</v>
      </c>
    </row>
    <row r="7155" spans="1:37" x14ac:dyDescent="0.45">
      <c r="A7155" s="56"/>
      <c r="B7155" s="27">
        <v>44163</v>
      </c>
      <c r="C7155" s="16" t="s">
        <v>501</v>
      </c>
      <c r="D7155" s="16" t="s">
        <v>359</v>
      </c>
      <c r="E7155" s="13" t="s">
        <v>502</v>
      </c>
      <c r="F7155" s="16" t="s">
        <v>271</v>
      </c>
      <c r="G7155" t="s">
        <v>406</v>
      </c>
      <c r="H7155" s="14"/>
      <c r="I7155" t="s">
        <v>507</v>
      </c>
      <c r="J7155" s="14"/>
      <c r="K7155">
        <v>0</v>
      </c>
      <c r="L7155">
        <v>0</v>
      </c>
      <c r="M7155" t="s">
        <v>23</v>
      </c>
      <c r="N7155" s="14"/>
      <c r="O7155">
        <v>0</v>
      </c>
      <c r="P7155">
        <v>0</v>
      </c>
      <c r="Q7155" t="s">
        <v>23</v>
      </c>
      <c r="R7155" s="14"/>
      <c r="S7155" s="16">
        <f>Table2[[#This Row],[FTHG]]-Table2[[#This Row],[HTH]]</f>
        <v>0</v>
      </c>
      <c r="T7155" s="14">
        <f>Table2[[#This Row],[FTAG]]-Table2[[#This Row],[HTA]]</f>
        <v>0</v>
      </c>
      <c r="U7155" s="13" t="str">
        <f>IF(Table2[[#This Row],[SHH]]&gt;Table2[[#This Row],[SHA]],"H",IF(Table2[[#This Row],[HTH]]&lt;Table2[[#This Row],[HTA]],"A","D"))</f>
        <v>D</v>
      </c>
      <c r="V7155" s="14"/>
      <c r="W7155">
        <v>8</v>
      </c>
      <c r="X7155">
        <v>9</v>
      </c>
      <c r="Y7155">
        <v>2</v>
      </c>
      <c r="Z7155">
        <v>1</v>
      </c>
      <c r="AA7155">
        <v>16</v>
      </c>
      <c r="AB7155">
        <v>10</v>
      </c>
      <c r="AC7155">
        <v>3</v>
      </c>
      <c r="AD7155">
        <v>6</v>
      </c>
      <c r="AE7155">
        <v>2</v>
      </c>
      <c r="AF7155">
        <v>1</v>
      </c>
      <c r="AG7155">
        <v>0</v>
      </c>
      <c r="AH7155">
        <v>0</v>
      </c>
      <c r="AI7155">
        <v>2.87</v>
      </c>
      <c r="AJ7155">
        <v>3.1</v>
      </c>
      <c r="AK7155">
        <v>2.6</v>
      </c>
    </row>
    <row r="7156" spans="1:37" x14ac:dyDescent="0.45">
      <c r="A7156" s="56"/>
      <c r="B7156" s="27">
        <v>44163</v>
      </c>
      <c r="C7156" s="16" t="s">
        <v>501</v>
      </c>
      <c r="D7156" s="16" t="s">
        <v>359</v>
      </c>
      <c r="E7156" s="13" t="s">
        <v>502</v>
      </c>
      <c r="F7156" s="16" t="s">
        <v>271</v>
      </c>
      <c r="G7156" t="s">
        <v>403</v>
      </c>
      <c r="H7156" s="14"/>
      <c r="I7156" t="s">
        <v>504</v>
      </c>
      <c r="J7156" s="14"/>
      <c r="K7156">
        <v>2</v>
      </c>
      <c r="L7156">
        <v>1</v>
      </c>
      <c r="M7156" t="s">
        <v>7</v>
      </c>
      <c r="N7156" s="14"/>
      <c r="O7156">
        <v>1</v>
      </c>
      <c r="P7156">
        <v>0</v>
      </c>
      <c r="Q7156" t="s">
        <v>7</v>
      </c>
      <c r="R7156" s="14"/>
      <c r="S7156" s="16">
        <f>Table2[[#This Row],[FTHG]]-Table2[[#This Row],[HTH]]</f>
        <v>1</v>
      </c>
      <c r="T7156" s="14">
        <f>Table2[[#This Row],[FTAG]]-Table2[[#This Row],[HTA]]</f>
        <v>1</v>
      </c>
      <c r="U7156" s="13" t="str">
        <f>IF(Table2[[#This Row],[SHH]]&gt;Table2[[#This Row],[SHA]],"H",IF(Table2[[#This Row],[HTH]]&lt;Table2[[#This Row],[HTA]],"A","D"))</f>
        <v>D</v>
      </c>
      <c r="V7156" s="14"/>
      <c r="W7156">
        <v>7</v>
      </c>
      <c r="X7156">
        <v>23</v>
      </c>
      <c r="Y7156">
        <v>6</v>
      </c>
      <c r="Z7156">
        <v>5</v>
      </c>
      <c r="AA7156">
        <v>14</v>
      </c>
      <c r="AB7156">
        <v>13</v>
      </c>
      <c r="AC7156">
        <v>3</v>
      </c>
      <c r="AD7156">
        <v>11</v>
      </c>
      <c r="AE7156">
        <v>2</v>
      </c>
      <c r="AF7156">
        <v>0</v>
      </c>
      <c r="AG7156">
        <v>0</v>
      </c>
      <c r="AH7156">
        <v>0</v>
      </c>
      <c r="AI7156">
        <v>1.9</v>
      </c>
      <c r="AJ7156">
        <v>3.5</v>
      </c>
      <c r="AK7156">
        <v>4.2</v>
      </c>
    </row>
    <row r="7157" spans="1:37" x14ac:dyDescent="0.45">
      <c r="A7157" s="56"/>
      <c r="B7157" s="27">
        <v>44163</v>
      </c>
      <c r="C7157" s="16" t="s">
        <v>501</v>
      </c>
      <c r="D7157" s="16" t="s">
        <v>359</v>
      </c>
      <c r="E7157" s="13" t="s">
        <v>502</v>
      </c>
      <c r="F7157" s="16" t="s">
        <v>271</v>
      </c>
      <c r="G7157" t="s">
        <v>366</v>
      </c>
      <c r="H7157" s="14"/>
      <c r="I7157" t="s">
        <v>512</v>
      </c>
      <c r="J7157" s="14"/>
      <c r="K7157">
        <v>4</v>
      </c>
      <c r="L7157">
        <v>0</v>
      </c>
      <c r="M7157" t="s">
        <v>7</v>
      </c>
      <c r="N7157" s="14"/>
      <c r="O7157">
        <v>2</v>
      </c>
      <c r="P7157">
        <v>0</v>
      </c>
      <c r="Q7157" t="s">
        <v>7</v>
      </c>
      <c r="R7157" s="14"/>
      <c r="S7157" s="16">
        <f>Table2[[#This Row],[FTHG]]-Table2[[#This Row],[HTH]]</f>
        <v>2</v>
      </c>
      <c r="T7157" s="14">
        <f>Table2[[#This Row],[FTAG]]-Table2[[#This Row],[HTA]]</f>
        <v>0</v>
      </c>
      <c r="U7157" s="13" t="str">
        <f>IF(Table2[[#This Row],[SHH]]&gt;Table2[[#This Row],[SHA]],"H",IF(Table2[[#This Row],[HTH]]&lt;Table2[[#This Row],[HTA]],"A","D"))</f>
        <v>H</v>
      </c>
      <c r="V7157" s="14"/>
      <c r="W7157">
        <v>20</v>
      </c>
      <c r="X7157">
        <v>5</v>
      </c>
      <c r="Y7157">
        <v>6</v>
      </c>
      <c r="Z7157">
        <v>0</v>
      </c>
      <c r="AA7157">
        <v>12</v>
      </c>
      <c r="AB7157">
        <v>7</v>
      </c>
      <c r="AC7157">
        <v>11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1.83</v>
      </c>
      <c r="AJ7157">
        <v>3.4</v>
      </c>
      <c r="AK7157">
        <v>4.75</v>
      </c>
    </row>
    <row r="7158" spans="1:37" x14ac:dyDescent="0.45">
      <c r="A7158" s="56"/>
      <c r="B7158" s="27">
        <v>44163</v>
      </c>
      <c r="C7158" s="16" t="s">
        <v>501</v>
      </c>
      <c r="D7158" s="16" t="s">
        <v>359</v>
      </c>
      <c r="E7158" s="13" t="s">
        <v>502</v>
      </c>
      <c r="F7158" s="16" t="s">
        <v>271</v>
      </c>
      <c r="G7158" t="s">
        <v>506</v>
      </c>
      <c r="H7158" s="14"/>
      <c r="I7158" t="s">
        <v>503</v>
      </c>
      <c r="J7158" s="14"/>
      <c r="K7158">
        <v>1</v>
      </c>
      <c r="L7158">
        <v>1</v>
      </c>
      <c r="M7158" t="s">
        <v>23</v>
      </c>
      <c r="N7158" s="14"/>
      <c r="O7158">
        <v>1</v>
      </c>
      <c r="P7158">
        <v>0</v>
      </c>
      <c r="Q7158" t="s">
        <v>7</v>
      </c>
      <c r="R7158" s="14"/>
      <c r="S7158" s="16">
        <f>Table2[[#This Row],[FTHG]]-Table2[[#This Row],[HTH]]</f>
        <v>0</v>
      </c>
      <c r="T7158" s="14">
        <f>Table2[[#This Row],[FTAG]]-Table2[[#This Row],[HTA]]</f>
        <v>1</v>
      </c>
      <c r="U7158" s="13" t="str">
        <f>IF(Table2[[#This Row],[SHH]]&gt;Table2[[#This Row],[SHA]],"H",IF(Table2[[#This Row],[HTH]]&lt;Table2[[#This Row],[HTA]],"A","D"))</f>
        <v>D</v>
      </c>
      <c r="V7158" s="14"/>
      <c r="W7158">
        <v>11</v>
      </c>
      <c r="X7158">
        <v>8</v>
      </c>
      <c r="Y7158">
        <v>5</v>
      </c>
      <c r="Z7158">
        <v>2</v>
      </c>
      <c r="AA7158">
        <v>13</v>
      </c>
      <c r="AB7158">
        <v>14</v>
      </c>
      <c r="AC7158">
        <v>5</v>
      </c>
      <c r="AD7158">
        <v>3</v>
      </c>
      <c r="AE7158">
        <v>0</v>
      </c>
      <c r="AF7158">
        <v>1</v>
      </c>
      <c r="AG7158">
        <v>0</v>
      </c>
      <c r="AH7158">
        <v>0</v>
      </c>
      <c r="AI7158">
        <v>1.8</v>
      </c>
      <c r="AJ7158">
        <v>3.5</v>
      </c>
      <c r="AK7158">
        <v>4.5</v>
      </c>
    </row>
    <row r="7159" spans="1:37" x14ac:dyDescent="0.45">
      <c r="A7159" s="56"/>
      <c r="B7159" s="27">
        <v>44163</v>
      </c>
      <c r="C7159" s="16" t="s">
        <v>501</v>
      </c>
      <c r="D7159" s="16" t="s">
        <v>359</v>
      </c>
      <c r="E7159" s="13" t="s">
        <v>502</v>
      </c>
      <c r="F7159" s="16" t="s">
        <v>271</v>
      </c>
      <c r="G7159" t="s">
        <v>362</v>
      </c>
      <c r="H7159" s="14"/>
      <c r="I7159" t="s">
        <v>344</v>
      </c>
      <c r="J7159" s="14"/>
      <c r="K7159">
        <v>3</v>
      </c>
      <c r="L7159">
        <v>2</v>
      </c>
      <c r="M7159" t="s">
        <v>7</v>
      </c>
      <c r="N7159" s="14"/>
      <c r="O7159">
        <v>2</v>
      </c>
      <c r="P7159">
        <v>1</v>
      </c>
      <c r="Q7159" t="s">
        <v>7</v>
      </c>
      <c r="R7159" s="14"/>
      <c r="S7159" s="16">
        <f>Table2[[#This Row],[FTHG]]-Table2[[#This Row],[HTH]]</f>
        <v>1</v>
      </c>
      <c r="T7159" s="14">
        <f>Table2[[#This Row],[FTAG]]-Table2[[#This Row],[HTA]]</f>
        <v>1</v>
      </c>
      <c r="U7159" s="13" t="str">
        <f>IF(Table2[[#This Row],[SHH]]&gt;Table2[[#This Row],[SHA]],"H",IF(Table2[[#This Row],[HTH]]&lt;Table2[[#This Row],[HTA]],"A","D"))</f>
        <v>D</v>
      </c>
      <c r="V7159" s="14"/>
      <c r="W7159">
        <v>13</v>
      </c>
      <c r="X7159">
        <v>10</v>
      </c>
      <c r="Y7159">
        <v>5</v>
      </c>
      <c r="Z7159">
        <v>3</v>
      </c>
      <c r="AA7159">
        <v>17</v>
      </c>
      <c r="AB7159">
        <v>12</v>
      </c>
      <c r="AC7159">
        <v>5</v>
      </c>
      <c r="AD7159">
        <v>9</v>
      </c>
      <c r="AE7159">
        <v>4</v>
      </c>
      <c r="AF7159">
        <v>3</v>
      </c>
      <c r="AG7159">
        <v>0</v>
      </c>
      <c r="AH7159">
        <v>0</v>
      </c>
      <c r="AI7159">
        <v>3.2</v>
      </c>
      <c r="AJ7159">
        <v>3.2</v>
      </c>
      <c r="AK7159">
        <v>2.2999999999999998</v>
      </c>
    </row>
    <row r="7160" spans="1:37" x14ac:dyDescent="0.45">
      <c r="A7160" s="56"/>
      <c r="B7160" s="27">
        <v>44163</v>
      </c>
      <c r="C7160" s="16" t="s">
        <v>501</v>
      </c>
      <c r="D7160" s="16" t="s">
        <v>359</v>
      </c>
      <c r="E7160" s="13" t="s">
        <v>502</v>
      </c>
      <c r="F7160" s="16" t="s">
        <v>271</v>
      </c>
      <c r="G7160" t="s">
        <v>369</v>
      </c>
      <c r="H7160" s="14"/>
      <c r="I7160" t="s">
        <v>509</v>
      </c>
      <c r="J7160" s="14"/>
      <c r="K7160">
        <v>1</v>
      </c>
      <c r="L7160">
        <v>1</v>
      </c>
      <c r="M7160" t="s">
        <v>23</v>
      </c>
      <c r="N7160" s="14"/>
      <c r="O7160">
        <v>1</v>
      </c>
      <c r="P7160">
        <v>0</v>
      </c>
      <c r="Q7160" t="s">
        <v>7</v>
      </c>
      <c r="R7160" s="14"/>
      <c r="S7160" s="16">
        <f>Table2[[#This Row],[FTHG]]-Table2[[#This Row],[HTH]]</f>
        <v>0</v>
      </c>
      <c r="T7160" s="14">
        <f>Table2[[#This Row],[FTAG]]-Table2[[#This Row],[HTA]]</f>
        <v>1</v>
      </c>
      <c r="U7160" s="13" t="str">
        <f>IF(Table2[[#This Row],[SHH]]&gt;Table2[[#This Row],[SHA]],"H",IF(Table2[[#This Row],[HTH]]&lt;Table2[[#This Row],[HTA]],"A","D"))</f>
        <v>D</v>
      </c>
      <c r="V7160" s="14"/>
      <c r="W7160">
        <v>9</v>
      </c>
      <c r="X7160">
        <v>13</v>
      </c>
      <c r="Y7160">
        <v>6</v>
      </c>
      <c r="Z7160">
        <v>4</v>
      </c>
      <c r="AA7160">
        <v>13</v>
      </c>
      <c r="AB7160">
        <v>10</v>
      </c>
      <c r="AC7160">
        <v>1</v>
      </c>
      <c r="AD7160">
        <v>8</v>
      </c>
      <c r="AE7160">
        <v>2</v>
      </c>
      <c r="AF7160">
        <v>0</v>
      </c>
      <c r="AG7160">
        <v>0</v>
      </c>
      <c r="AH7160">
        <v>0</v>
      </c>
      <c r="AI7160">
        <v>1.55</v>
      </c>
      <c r="AJ7160">
        <v>4.2</v>
      </c>
      <c r="AK7160">
        <v>6</v>
      </c>
    </row>
    <row r="7161" spans="1:37" x14ac:dyDescent="0.45">
      <c r="A7161" s="56"/>
      <c r="B7161" s="27">
        <v>44163</v>
      </c>
      <c r="C7161" s="16" t="s">
        <v>501</v>
      </c>
      <c r="D7161" s="16" t="s">
        <v>359</v>
      </c>
      <c r="E7161" s="13" t="s">
        <v>502</v>
      </c>
      <c r="F7161" s="16" t="s">
        <v>271</v>
      </c>
      <c r="G7161" t="s">
        <v>513</v>
      </c>
      <c r="H7161" s="14"/>
      <c r="I7161" t="s">
        <v>341</v>
      </c>
      <c r="J7161" s="14"/>
      <c r="K7161">
        <v>2</v>
      </c>
      <c r="L7161">
        <v>2</v>
      </c>
      <c r="M7161" t="s">
        <v>23</v>
      </c>
      <c r="N7161" s="14"/>
      <c r="O7161">
        <v>1</v>
      </c>
      <c r="P7161">
        <v>1</v>
      </c>
      <c r="Q7161" t="s">
        <v>23</v>
      </c>
      <c r="R7161" s="14"/>
      <c r="S7161" s="16">
        <f>Table2[[#This Row],[FTHG]]-Table2[[#This Row],[HTH]]</f>
        <v>1</v>
      </c>
      <c r="T7161" s="14">
        <f>Table2[[#This Row],[FTAG]]-Table2[[#This Row],[HTA]]</f>
        <v>1</v>
      </c>
      <c r="U7161" s="13" t="str">
        <f>IF(Table2[[#This Row],[SHH]]&gt;Table2[[#This Row],[SHA]],"H",IF(Table2[[#This Row],[HTH]]&lt;Table2[[#This Row],[HTA]],"A","D"))</f>
        <v>D</v>
      </c>
      <c r="V7161" s="14"/>
      <c r="W7161">
        <v>13</v>
      </c>
      <c r="X7161">
        <v>11</v>
      </c>
      <c r="Y7161">
        <v>5</v>
      </c>
      <c r="Z7161">
        <v>5</v>
      </c>
      <c r="AA7161">
        <v>20</v>
      </c>
      <c r="AB7161">
        <v>16</v>
      </c>
      <c r="AC7161">
        <v>7</v>
      </c>
      <c r="AD7161">
        <v>4</v>
      </c>
      <c r="AE7161">
        <v>2</v>
      </c>
      <c r="AF7161">
        <v>3</v>
      </c>
      <c r="AG7161">
        <v>0</v>
      </c>
      <c r="AH7161">
        <v>0</v>
      </c>
      <c r="AI7161">
        <v>4.75</v>
      </c>
      <c r="AJ7161">
        <v>3.5</v>
      </c>
      <c r="AK7161">
        <v>1.8</v>
      </c>
    </row>
    <row r="7162" spans="1:37" x14ac:dyDescent="0.45">
      <c r="A7162" s="56"/>
      <c r="B7162" s="27">
        <v>44163</v>
      </c>
      <c r="C7162" s="16" t="s">
        <v>501</v>
      </c>
      <c r="D7162" s="16" t="s">
        <v>359</v>
      </c>
      <c r="E7162" s="13" t="s">
        <v>502</v>
      </c>
      <c r="F7162" s="16" t="s">
        <v>271</v>
      </c>
      <c r="G7162" t="s">
        <v>514</v>
      </c>
      <c r="H7162" s="14"/>
      <c r="I7162" t="s">
        <v>351</v>
      </c>
      <c r="J7162" s="14"/>
      <c r="K7162">
        <v>0</v>
      </c>
      <c r="L7162">
        <v>0</v>
      </c>
      <c r="M7162" t="s">
        <v>23</v>
      </c>
      <c r="N7162" s="14"/>
      <c r="O7162">
        <v>0</v>
      </c>
      <c r="P7162">
        <v>0</v>
      </c>
      <c r="Q7162" t="s">
        <v>23</v>
      </c>
      <c r="R7162" s="14"/>
      <c r="S7162" s="16">
        <f>Table2[[#This Row],[FTHG]]-Table2[[#This Row],[HTH]]</f>
        <v>0</v>
      </c>
      <c r="T7162" s="14">
        <f>Table2[[#This Row],[FTAG]]-Table2[[#This Row],[HTA]]</f>
        <v>0</v>
      </c>
      <c r="U7162" s="13" t="str">
        <f>IF(Table2[[#This Row],[SHH]]&gt;Table2[[#This Row],[SHA]],"H",IF(Table2[[#This Row],[HTH]]&lt;Table2[[#This Row],[HTA]],"A","D"))</f>
        <v>D</v>
      </c>
      <c r="V7162" s="14"/>
      <c r="W7162">
        <v>5</v>
      </c>
      <c r="X7162">
        <v>8</v>
      </c>
      <c r="Y7162">
        <v>0</v>
      </c>
      <c r="Z7162">
        <v>2</v>
      </c>
      <c r="AA7162">
        <v>16</v>
      </c>
      <c r="AB7162">
        <v>12</v>
      </c>
      <c r="AC7162">
        <v>1</v>
      </c>
      <c r="AD7162">
        <v>5</v>
      </c>
      <c r="AE7162">
        <v>4</v>
      </c>
      <c r="AF7162">
        <v>2</v>
      </c>
      <c r="AG7162">
        <v>0</v>
      </c>
      <c r="AH7162">
        <v>0</v>
      </c>
      <c r="AI7162">
        <v>2.7</v>
      </c>
      <c r="AJ7162">
        <v>3.1</v>
      </c>
      <c r="AK7162">
        <v>2.8</v>
      </c>
    </row>
    <row r="7163" spans="1:37" x14ac:dyDescent="0.45">
      <c r="A7163" s="56"/>
      <c r="B7163" s="27">
        <v>44163</v>
      </c>
      <c r="C7163" s="16" t="s">
        <v>501</v>
      </c>
      <c r="D7163" s="16" t="s">
        <v>359</v>
      </c>
      <c r="E7163" s="13" t="s">
        <v>502</v>
      </c>
      <c r="F7163" s="16" t="s">
        <v>271</v>
      </c>
      <c r="G7163" t="s">
        <v>346</v>
      </c>
      <c r="H7163" s="14"/>
      <c r="I7163" t="s">
        <v>508</v>
      </c>
      <c r="J7163" s="14"/>
      <c r="K7163">
        <v>4</v>
      </c>
      <c r="L7163">
        <v>1</v>
      </c>
      <c r="M7163" t="s">
        <v>7</v>
      </c>
      <c r="N7163" s="14"/>
      <c r="O7163">
        <v>1</v>
      </c>
      <c r="P7163">
        <v>0</v>
      </c>
      <c r="Q7163" t="s">
        <v>7</v>
      </c>
      <c r="R7163" s="14"/>
      <c r="S7163" s="16">
        <f>Table2[[#This Row],[FTHG]]-Table2[[#This Row],[HTH]]</f>
        <v>3</v>
      </c>
      <c r="T7163" s="14">
        <f>Table2[[#This Row],[FTAG]]-Table2[[#This Row],[HTA]]</f>
        <v>1</v>
      </c>
      <c r="U7163" s="13" t="str">
        <f>IF(Table2[[#This Row],[SHH]]&gt;Table2[[#This Row],[SHA]],"H",IF(Table2[[#This Row],[HTH]]&lt;Table2[[#This Row],[HTA]],"A","D"))</f>
        <v>H</v>
      </c>
      <c r="V7163" s="14"/>
      <c r="W7163">
        <v>26</v>
      </c>
      <c r="X7163">
        <v>9</v>
      </c>
      <c r="Y7163">
        <v>11</v>
      </c>
      <c r="Z7163">
        <v>4</v>
      </c>
      <c r="AA7163">
        <v>7</v>
      </c>
      <c r="AB7163">
        <v>2</v>
      </c>
      <c r="AC7163">
        <v>9</v>
      </c>
      <c r="AD7163">
        <v>3</v>
      </c>
      <c r="AE7163">
        <v>1</v>
      </c>
      <c r="AF7163">
        <v>0</v>
      </c>
      <c r="AG7163">
        <v>0</v>
      </c>
      <c r="AH7163">
        <v>0</v>
      </c>
      <c r="AI7163">
        <v>1.9</v>
      </c>
      <c r="AJ7163">
        <v>3.4</v>
      </c>
      <c r="AK7163">
        <v>4.33</v>
      </c>
    </row>
    <row r="7164" spans="1:37" x14ac:dyDescent="0.45">
      <c r="A7164" s="56"/>
      <c r="B7164" s="27">
        <v>44164</v>
      </c>
      <c r="C7164" s="16" t="s">
        <v>501</v>
      </c>
      <c r="D7164" s="16" t="s">
        <v>359</v>
      </c>
      <c r="E7164" s="13" t="s">
        <v>502</v>
      </c>
      <c r="F7164" s="16" t="s">
        <v>271</v>
      </c>
      <c r="G7164" t="s">
        <v>510</v>
      </c>
      <c r="H7164" s="14"/>
      <c r="I7164" t="s">
        <v>350</v>
      </c>
      <c r="J7164" s="14"/>
      <c r="K7164">
        <v>0</v>
      </c>
      <c r="L7164">
        <v>1</v>
      </c>
      <c r="M7164" t="s">
        <v>8</v>
      </c>
      <c r="N7164" s="14"/>
      <c r="O7164">
        <v>0</v>
      </c>
      <c r="P7164">
        <v>1</v>
      </c>
      <c r="Q7164" t="s">
        <v>8</v>
      </c>
      <c r="R7164" s="14"/>
      <c r="S7164" s="16">
        <f>Table2[[#This Row],[FTHG]]-Table2[[#This Row],[HTH]]</f>
        <v>0</v>
      </c>
      <c r="T7164" s="14">
        <f>Table2[[#This Row],[FTAG]]-Table2[[#This Row],[HTA]]</f>
        <v>0</v>
      </c>
      <c r="U7164" s="13" t="str">
        <f>IF(Table2[[#This Row],[SHH]]&gt;Table2[[#This Row],[SHA]],"H",IF(Table2[[#This Row],[HTH]]&lt;Table2[[#This Row],[HTA]],"A","D"))</f>
        <v>A</v>
      </c>
      <c r="V7164" s="14"/>
      <c r="W7164">
        <v>13</v>
      </c>
      <c r="X7164">
        <v>13</v>
      </c>
      <c r="Y7164">
        <v>1</v>
      </c>
      <c r="Z7164">
        <v>3</v>
      </c>
      <c r="AA7164">
        <v>17</v>
      </c>
      <c r="AB7164">
        <v>12</v>
      </c>
      <c r="AC7164">
        <v>6</v>
      </c>
      <c r="AD7164">
        <v>8</v>
      </c>
      <c r="AE7164">
        <v>4</v>
      </c>
      <c r="AF7164">
        <v>2</v>
      </c>
      <c r="AG7164">
        <v>0</v>
      </c>
      <c r="AH7164">
        <v>0</v>
      </c>
      <c r="AI7164">
        <v>2.8</v>
      </c>
      <c r="AJ7164">
        <v>3.25</v>
      </c>
      <c r="AK7164">
        <v>2.6</v>
      </c>
    </row>
    <row r="7165" spans="1:37" x14ac:dyDescent="0.45">
      <c r="A7165" s="56"/>
      <c r="B7165" s="27">
        <v>44166</v>
      </c>
      <c r="C7165" s="16" t="s">
        <v>501</v>
      </c>
      <c r="D7165" s="16" t="s">
        <v>359</v>
      </c>
      <c r="E7165" s="13" t="s">
        <v>502</v>
      </c>
      <c r="F7165" s="16" t="s">
        <v>271</v>
      </c>
      <c r="G7165" t="s">
        <v>366</v>
      </c>
      <c r="H7165" s="14"/>
      <c r="I7165" t="s">
        <v>362</v>
      </c>
      <c r="J7165" s="14"/>
      <c r="K7165">
        <v>3</v>
      </c>
      <c r="L7165">
        <v>0</v>
      </c>
      <c r="M7165" t="s">
        <v>7</v>
      </c>
      <c r="N7165" s="14"/>
      <c r="O7165">
        <v>1</v>
      </c>
      <c r="P7165">
        <v>0</v>
      </c>
      <c r="Q7165" t="s">
        <v>7</v>
      </c>
      <c r="R7165" s="14"/>
      <c r="S7165" s="16">
        <f>Table2[[#This Row],[FTHG]]-Table2[[#This Row],[HTH]]</f>
        <v>2</v>
      </c>
      <c r="T7165" s="14">
        <f>Table2[[#This Row],[FTAG]]-Table2[[#This Row],[HTA]]</f>
        <v>0</v>
      </c>
      <c r="U7165" s="13" t="str">
        <f>IF(Table2[[#This Row],[SHH]]&gt;Table2[[#This Row],[SHA]],"H",IF(Table2[[#This Row],[HTH]]&lt;Table2[[#This Row],[HTA]],"A","D"))</f>
        <v>H</v>
      </c>
      <c r="V7165" s="14"/>
      <c r="W7165">
        <v>10</v>
      </c>
      <c r="X7165">
        <v>10</v>
      </c>
      <c r="Y7165">
        <v>4</v>
      </c>
      <c r="Z7165">
        <v>4</v>
      </c>
      <c r="AA7165">
        <v>17</v>
      </c>
      <c r="AB7165">
        <v>9</v>
      </c>
      <c r="AC7165">
        <v>4</v>
      </c>
      <c r="AD7165">
        <v>2</v>
      </c>
      <c r="AE7165">
        <v>1</v>
      </c>
      <c r="AF7165">
        <v>1</v>
      </c>
      <c r="AG7165">
        <v>0</v>
      </c>
      <c r="AH7165">
        <v>0</v>
      </c>
      <c r="AI7165">
        <v>1.9</v>
      </c>
      <c r="AJ7165">
        <v>3.5</v>
      </c>
      <c r="AK7165">
        <v>4.2</v>
      </c>
    </row>
    <row r="7166" spans="1:37" x14ac:dyDescent="0.45">
      <c r="A7166" s="56"/>
      <c r="B7166" s="27">
        <v>44166</v>
      </c>
      <c r="C7166" s="16" t="s">
        <v>501</v>
      </c>
      <c r="D7166" s="16" t="s">
        <v>359</v>
      </c>
      <c r="E7166" s="13" t="s">
        <v>502</v>
      </c>
      <c r="F7166" s="16" t="s">
        <v>271</v>
      </c>
      <c r="G7166" t="s">
        <v>406</v>
      </c>
      <c r="H7166" s="14"/>
      <c r="I7166" t="s">
        <v>504</v>
      </c>
      <c r="J7166" s="14"/>
      <c r="K7166">
        <v>1</v>
      </c>
      <c r="L7166">
        <v>2</v>
      </c>
      <c r="M7166" t="s">
        <v>8</v>
      </c>
      <c r="N7166" s="14"/>
      <c r="O7166">
        <v>0</v>
      </c>
      <c r="P7166">
        <v>0</v>
      </c>
      <c r="Q7166" t="s">
        <v>23</v>
      </c>
      <c r="R7166" s="14"/>
      <c r="S7166" s="16">
        <f>Table2[[#This Row],[FTHG]]-Table2[[#This Row],[HTH]]</f>
        <v>1</v>
      </c>
      <c r="T7166" s="14">
        <f>Table2[[#This Row],[FTAG]]-Table2[[#This Row],[HTA]]</f>
        <v>2</v>
      </c>
      <c r="U7166" s="13" t="str">
        <f>IF(Table2[[#This Row],[SHH]]&gt;Table2[[#This Row],[SHA]],"H",IF(Table2[[#This Row],[HTH]]&lt;Table2[[#This Row],[HTA]],"A","D"))</f>
        <v>D</v>
      </c>
      <c r="V7166" s="14"/>
      <c r="W7166">
        <v>5</v>
      </c>
      <c r="X7166">
        <v>12</v>
      </c>
      <c r="Y7166">
        <v>1</v>
      </c>
      <c r="Z7166">
        <v>3</v>
      </c>
      <c r="AA7166">
        <v>13</v>
      </c>
      <c r="AB7166">
        <v>10</v>
      </c>
      <c r="AC7166">
        <v>1</v>
      </c>
      <c r="AD7166">
        <v>1</v>
      </c>
      <c r="AE7166">
        <v>2</v>
      </c>
      <c r="AF7166">
        <v>1</v>
      </c>
      <c r="AG7166">
        <v>0</v>
      </c>
      <c r="AH7166">
        <v>0</v>
      </c>
      <c r="AI7166">
        <v>2.6</v>
      </c>
      <c r="AJ7166">
        <v>3.2</v>
      </c>
      <c r="AK7166">
        <v>2.87</v>
      </c>
    </row>
    <row r="7167" spans="1:37" x14ac:dyDescent="0.45">
      <c r="A7167" s="56"/>
      <c r="B7167" s="27">
        <v>44166</v>
      </c>
      <c r="C7167" s="16" t="s">
        <v>501</v>
      </c>
      <c r="D7167" s="16" t="s">
        <v>359</v>
      </c>
      <c r="E7167" s="13" t="s">
        <v>502</v>
      </c>
      <c r="F7167" s="16" t="s">
        <v>271</v>
      </c>
      <c r="G7167" t="s">
        <v>341</v>
      </c>
      <c r="H7167" s="14"/>
      <c r="I7167" t="s">
        <v>508</v>
      </c>
      <c r="J7167" s="14"/>
      <c r="K7167">
        <v>2</v>
      </c>
      <c r="L7167">
        <v>3</v>
      </c>
      <c r="M7167" t="s">
        <v>8</v>
      </c>
      <c r="N7167" s="14"/>
      <c r="O7167">
        <v>0</v>
      </c>
      <c r="P7167">
        <v>1</v>
      </c>
      <c r="Q7167" t="s">
        <v>8</v>
      </c>
      <c r="R7167" s="14"/>
      <c r="S7167" s="16">
        <f>Table2[[#This Row],[FTHG]]-Table2[[#This Row],[HTH]]</f>
        <v>2</v>
      </c>
      <c r="T7167" s="14">
        <f>Table2[[#This Row],[FTAG]]-Table2[[#This Row],[HTA]]</f>
        <v>2</v>
      </c>
      <c r="U7167" s="13" t="str">
        <f>IF(Table2[[#This Row],[SHH]]&gt;Table2[[#This Row],[SHA]],"H",IF(Table2[[#This Row],[HTH]]&lt;Table2[[#This Row],[HTA]],"A","D"))</f>
        <v>A</v>
      </c>
      <c r="V7167" s="14"/>
      <c r="W7167">
        <v>15</v>
      </c>
      <c r="X7167">
        <v>8</v>
      </c>
      <c r="Y7167">
        <v>4</v>
      </c>
      <c r="Z7167">
        <v>5</v>
      </c>
      <c r="AA7167">
        <v>11</v>
      </c>
      <c r="AB7167">
        <v>16</v>
      </c>
      <c r="AC7167">
        <v>1</v>
      </c>
      <c r="AD7167">
        <v>4</v>
      </c>
      <c r="AE7167">
        <v>2</v>
      </c>
      <c r="AF7167">
        <v>3</v>
      </c>
      <c r="AG7167">
        <v>0</v>
      </c>
      <c r="AH7167">
        <v>0</v>
      </c>
      <c r="AI7167">
        <v>1.61</v>
      </c>
      <c r="AJ7167">
        <v>3.8</v>
      </c>
      <c r="AK7167">
        <v>5.75</v>
      </c>
    </row>
    <row r="7168" spans="1:37" x14ac:dyDescent="0.45">
      <c r="A7168" s="56"/>
      <c r="B7168" s="27">
        <v>44166</v>
      </c>
      <c r="C7168" s="16" t="s">
        <v>501</v>
      </c>
      <c r="D7168" s="16" t="s">
        <v>359</v>
      </c>
      <c r="E7168" s="13" t="s">
        <v>502</v>
      </c>
      <c r="F7168" s="16" t="s">
        <v>271</v>
      </c>
      <c r="G7168" t="s">
        <v>506</v>
      </c>
      <c r="H7168" s="14"/>
      <c r="I7168" t="s">
        <v>509</v>
      </c>
      <c r="J7168" s="14"/>
      <c r="K7168">
        <v>1</v>
      </c>
      <c r="L7168">
        <v>1</v>
      </c>
      <c r="M7168" t="s">
        <v>23</v>
      </c>
      <c r="N7168" s="14"/>
      <c r="O7168">
        <v>0</v>
      </c>
      <c r="P7168">
        <v>0</v>
      </c>
      <c r="Q7168" t="s">
        <v>23</v>
      </c>
      <c r="R7168" s="14"/>
      <c r="S7168" s="16">
        <f>Table2[[#This Row],[FTHG]]-Table2[[#This Row],[HTH]]</f>
        <v>1</v>
      </c>
      <c r="T7168" s="14">
        <f>Table2[[#This Row],[FTAG]]-Table2[[#This Row],[HTA]]</f>
        <v>1</v>
      </c>
      <c r="U7168" s="13" t="str">
        <f>IF(Table2[[#This Row],[SHH]]&gt;Table2[[#This Row],[SHA]],"H",IF(Table2[[#This Row],[HTH]]&lt;Table2[[#This Row],[HTA]],"A","D"))</f>
        <v>D</v>
      </c>
      <c r="V7168" s="14"/>
      <c r="W7168">
        <v>12</v>
      </c>
      <c r="X7168">
        <v>9</v>
      </c>
      <c r="Y7168">
        <v>3</v>
      </c>
      <c r="Z7168">
        <v>3</v>
      </c>
      <c r="AA7168">
        <v>13</v>
      </c>
      <c r="AB7168">
        <v>13</v>
      </c>
      <c r="AC7168">
        <v>2</v>
      </c>
      <c r="AD7168">
        <v>2</v>
      </c>
      <c r="AE7168">
        <v>4</v>
      </c>
      <c r="AF7168">
        <v>1</v>
      </c>
      <c r="AG7168">
        <v>0</v>
      </c>
      <c r="AH7168">
        <v>0</v>
      </c>
      <c r="AI7168">
        <v>2.25</v>
      </c>
      <c r="AJ7168">
        <v>3.3</v>
      </c>
      <c r="AK7168">
        <v>3.25</v>
      </c>
    </row>
    <row r="7169" spans="1:37" x14ac:dyDescent="0.45">
      <c r="A7169" s="56"/>
      <c r="B7169" s="27">
        <v>44166</v>
      </c>
      <c r="C7169" s="16" t="s">
        <v>501</v>
      </c>
      <c r="D7169" s="16" t="s">
        <v>359</v>
      </c>
      <c r="E7169" s="13" t="s">
        <v>502</v>
      </c>
      <c r="F7169" s="16" t="s">
        <v>271</v>
      </c>
      <c r="G7169" t="s">
        <v>438</v>
      </c>
      <c r="H7169" s="14"/>
      <c r="I7169" t="s">
        <v>505</v>
      </c>
      <c r="J7169" s="14"/>
      <c r="K7169">
        <v>1</v>
      </c>
      <c r="L7169">
        <v>2</v>
      </c>
      <c r="M7169" t="s">
        <v>8</v>
      </c>
      <c r="N7169" s="14"/>
      <c r="O7169">
        <v>1</v>
      </c>
      <c r="P7169">
        <v>1</v>
      </c>
      <c r="Q7169" t="s">
        <v>23</v>
      </c>
      <c r="R7169" s="14"/>
      <c r="S7169" s="16">
        <f>Table2[[#This Row],[FTHG]]-Table2[[#This Row],[HTH]]</f>
        <v>0</v>
      </c>
      <c r="T7169" s="14">
        <f>Table2[[#This Row],[FTAG]]-Table2[[#This Row],[HTA]]</f>
        <v>1</v>
      </c>
      <c r="U7169" s="13" t="str">
        <f>IF(Table2[[#This Row],[SHH]]&gt;Table2[[#This Row],[SHA]],"H",IF(Table2[[#This Row],[HTH]]&lt;Table2[[#This Row],[HTA]],"A","D"))</f>
        <v>D</v>
      </c>
      <c r="V7169" s="14"/>
      <c r="W7169">
        <v>19</v>
      </c>
      <c r="X7169">
        <v>12</v>
      </c>
      <c r="Y7169">
        <v>4</v>
      </c>
      <c r="Z7169">
        <v>3</v>
      </c>
      <c r="AA7169">
        <v>16</v>
      </c>
      <c r="AB7169">
        <v>8</v>
      </c>
      <c r="AC7169">
        <v>9</v>
      </c>
      <c r="AD7169">
        <v>2</v>
      </c>
      <c r="AE7169">
        <v>2</v>
      </c>
      <c r="AF7169">
        <v>1</v>
      </c>
      <c r="AG7169">
        <v>0</v>
      </c>
      <c r="AH7169">
        <v>0</v>
      </c>
      <c r="AI7169">
        <v>2.2999999999999998</v>
      </c>
      <c r="AJ7169">
        <v>3.3</v>
      </c>
      <c r="AK7169">
        <v>3.2</v>
      </c>
    </row>
    <row r="7170" spans="1:37" x14ac:dyDescent="0.45">
      <c r="A7170" s="56"/>
      <c r="B7170" s="27">
        <v>44166</v>
      </c>
      <c r="C7170" s="16" t="s">
        <v>501</v>
      </c>
      <c r="D7170" s="16" t="s">
        <v>359</v>
      </c>
      <c r="E7170" s="13" t="s">
        <v>502</v>
      </c>
      <c r="F7170" s="16" t="s">
        <v>271</v>
      </c>
      <c r="G7170" t="s">
        <v>513</v>
      </c>
      <c r="H7170" s="14"/>
      <c r="I7170" t="s">
        <v>511</v>
      </c>
      <c r="J7170" s="14"/>
      <c r="K7170">
        <v>0</v>
      </c>
      <c r="L7170">
        <v>2</v>
      </c>
      <c r="M7170" t="s">
        <v>8</v>
      </c>
      <c r="N7170" s="14"/>
      <c r="O7170">
        <v>0</v>
      </c>
      <c r="P7170">
        <v>0</v>
      </c>
      <c r="Q7170" t="s">
        <v>23</v>
      </c>
      <c r="R7170" s="14"/>
      <c r="S7170" s="16">
        <f>Table2[[#This Row],[FTHG]]-Table2[[#This Row],[HTH]]</f>
        <v>0</v>
      </c>
      <c r="T7170" s="14">
        <f>Table2[[#This Row],[FTAG]]-Table2[[#This Row],[HTA]]</f>
        <v>2</v>
      </c>
      <c r="U7170" s="13" t="str">
        <f>IF(Table2[[#This Row],[SHH]]&gt;Table2[[#This Row],[SHA]],"H",IF(Table2[[#This Row],[HTH]]&lt;Table2[[#This Row],[HTA]],"A","D"))</f>
        <v>D</v>
      </c>
      <c r="V7170" s="14"/>
      <c r="W7170">
        <v>8</v>
      </c>
      <c r="X7170">
        <v>9</v>
      </c>
      <c r="Y7170">
        <v>2</v>
      </c>
      <c r="Z7170">
        <v>4</v>
      </c>
      <c r="AA7170">
        <v>21</v>
      </c>
      <c r="AB7170">
        <v>10</v>
      </c>
      <c r="AC7170">
        <v>6</v>
      </c>
      <c r="AD7170">
        <v>3</v>
      </c>
      <c r="AE7170">
        <v>3</v>
      </c>
      <c r="AF7170">
        <v>0</v>
      </c>
      <c r="AG7170">
        <v>1</v>
      </c>
      <c r="AH7170">
        <v>0</v>
      </c>
      <c r="AI7170">
        <v>4.75</v>
      </c>
      <c r="AJ7170">
        <v>3.8</v>
      </c>
      <c r="AK7170">
        <v>1.72</v>
      </c>
    </row>
    <row r="7171" spans="1:37" x14ac:dyDescent="0.45">
      <c r="A7171" s="56"/>
      <c r="B7171" s="27">
        <v>44167</v>
      </c>
      <c r="C7171" s="16" t="s">
        <v>501</v>
      </c>
      <c r="D7171" s="16" t="s">
        <v>359</v>
      </c>
      <c r="E7171" s="13" t="s">
        <v>502</v>
      </c>
      <c r="F7171" s="16" t="s">
        <v>271</v>
      </c>
      <c r="G7171" t="s">
        <v>344</v>
      </c>
      <c r="H7171" s="14"/>
      <c r="I7171" t="s">
        <v>350</v>
      </c>
      <c r="J7171" s="14"/>
      <c r="K7171">
        <v>2</v>
      </c>
      <c r="L7171">
        <v>1</v>
      </c>
      <c r="M7171" t="s">
        <v>7</v>
      </c>
      <c r="N7171" s="14"/>
      <c r="O7171">
        <v>1</v>
      </c>
      <c r="P7171">
        <v>0</v>
      </c>
      <c r="Q7171" t="s">
        <v>7</v>
      </c>
      <c r="R7171" s="14"/>
      <c r="S7171" s="16">
        <f>Table2[[#This Row],[FTHG]]-Table2[[#This Row],[HTH]]</f>
        <v>1</v>
      </c>
      <c r="T7171" s="14">
        <f>Table2[[#This Row],[FTAG]]-Table2[[#This Row],[HTA]]</f>
        <v>1</v>
      </c>
      <c r="U7171" s="13" t="str">
        <f>IF(Table2[[#This Row],[SHH]]&gt;Table2[[#This Row],[SHA]],"H",IF(Table2[[#This Row],[HTH]]&lt;Table2[[#This Row],[HTA]],"A","D"))</f>
        <v>D</v>
      </c>
      <c r="V7171" s="14"/>
      <c r="W7171">
        <v>13</v>
      </c>
      <c r="X7171">
        <v>10</v>
      </c>
      <c r="Y7171">
        <v>5</v>
      </c>
      <c r="Z7171">
        <v>3</v>
      </c>
      <c r="AA7171">
        <v>15</v>
      </c>
      <c r="AB7171">
        <v>17</v>
      </c>
      <c r="AC7171">
        <v>6</v>
      </c>
      <c r="AD7171">
        <v>8</v>
      </c>
      <c r="AE7171">
        <v>2</v>
      </c>
      <c r="AF7171">
        <v>2</v>
      </c>
      <c r="AG7171">
        <v>0</v>
      </c>
      <c r="AH7171">
        <v>0</v>
      </c>
      <c r="AI7171">
        <v>2.6</v>
      </c>
      <c r="AJ7171">
        <v>3.1</v>
      </c>
      <c r="AK7171">
        <v>2.9</v>
      </c>
    </row>
    <row r="7172" spans="1:37" x14ac:dyDescent="0.45">
      <c r="A7172" s="56"/>
      <c r="B7172" s="27">
        <v>44167</v>
      </c>
      <c r="C7172" s="16" t="s">
        <v>501</v>
      </c>
      <c r="D7172" s="16" t="s">
        <v>359</v>
      </c>
      <c r="E7172" s="13" t="s">
        <v>502</v>
      </c>
      <c r="F7172" s="16" t="s">
        <v>271</v>
      </c>
      <c r="G7172" t="s">
        <v>403</v>
      </c>
      <c r="H7172" s="14"/>
      <c r="I7172" t="s">
        <v>507</v>
      </c>
      <c r="J7172" s="14"/>
      <c r="K7172">
        <v>2</v>
      </c>
      <c r="L7172">
        <v>1</v>
      </c>
      <c r="M7172" t="s">
        <v>7</v>
      </c>
      <c r="N7172" s="14"/>
      <c r="O7172">
        <v>1</v>
      </c>
      <c r="P7172">
        <v>1</v>
      </c>
      <c r="Q7172" t="s">
        <v>23</v>
      </c>
      <c r="R7172" s="14"/>
      <c r="S7172" s="16">
        <f>Table2[[#This Row],[FTHG]]-Table2[[#This Row],[HTH]]</f>
        <v>1</v>
      </c>
      <c r="T7172" s="14">
        <f>Table2[[#This Row],[FTAG]]-Table2[[#This Row],[HTA]]</f>
        <v>0</v>
      </c>
      <c r="U7172" s="13" t="str">
        <f>IF(Table2[[#This Row],[SHH]]&gt;Table2[[#This Row],[SHA]],"H",IF(Table2[[#This Row],[HTH]]&lt;Table2[[#This Row],[HTA]],"A","D"))</f>
        <v>H</v>
      </c>
      <c r="V7172" s="14"/>
      <c r="W7172">
        <v>20</v>
      </c>
      <c r="X7172">
        <v>17</v>
      </c>
      <c r="Y7172">
        <v>4</v>
      </c>
      <c r="Z7172">
        <v>5</v>
      </c>
      <c r="AA7172">
        <v>14</v>
      </c>
      <c r="AB7172">
        <v>12</v>
      </c>
      <c r="AC7172">
        <v>2</v>
      </c>
      <c r="AD7172">
        <v>8</v>
      </c>
      <c r="AE7172">
        <v>0</v>
      </c>
      <c r="AF7172">
        <v>2</v>
      </c>
      <c r="AG7172">
        <v>0</v>
      </c>
      <c r="AH7172">
        <v>0</v>
      </c>
      <c r="AI7172">
        <v>2</v>
      </c>
      <c r="AJ7172">
        <v>3.5</v>
      </c>
      <c r="AK7172">
        <v>3.8</v>
      </c>
    </row>
    <row r="7173" spans="1:37" x14ac:dyDescent="0.45">
      <c r="A7173" s="56"/>
      <c r="B7173" s="27">
        <v>44167</v>
      </c>
      <c r="C7173" s="16" t="s">
        <v>501</v>
      </c>
      <c r="D7173" s="16" t="s">
        <v>359</v>
      </c>
      <c r="E7173" s="13" t="s">
        <v>502</v>
      </c>
      <c r="F7173" s="16" t="s">
        <v>271</v>
      </c>
      <c r="G7173" t="s">
        <v>512</v>
      </c>
      <c r="H7173" s="14"/>
      <c r="I7173" t="s">
        <v>369</v>
      </c>
      <c r="J7173" s="14"/>
      <c r="K7173">
        <v>3</v>
      </c>
      <c r="L7173">
        <v>1</v>
      </c>
      <c r="M7173" t="s">
        <v>7</v>
      </c>
      <c r="N7173" s="14"/>
      <c r="O7173">
        <v>2</v>
      </c>
      <c r="P7173">
        <v>1</v>
      </c>
      <c r="Q7173" t="s">
        <v>7</v>
      </c>
      <c r="R7173" s="14"/>
      <c r="S7173" s="16">
        <f>Table2[[#This Row],[FTHG]]-Table2[[#This Row],[HTH]]</f>
        <v>1</v>
      </c>
      <c r="T7173" s="14">
        <f>Table2[[#This Row],[FTAG]]-Table2[[#This Row],[HTA]]</f>
        <v>0</v>
      </c>
      <c r="U7173" s="13" t="str">
        <f>IF(Table2[[#This Row],[SHH]]&gt;Table2[[#This Row],[SHA]],"H",IF(Table2[[#This Row],[HTH]]&lt;Table2[[#This Row],[HTA]],"A","D"))</f>
        <v>H</v>
      </c>
      <c r="V7173" s="14"/>
      <c r="W7173">
        <v>10</v>
      </c>
      <c r="X7173">
        <v>11</v>
      </c>
      <c r="Y7173">
        <v>5</v>
      </c>
      <c r="Z7173">
        <v>4</v>
      </c>
      <c r="AA7173">
        <v>9</v>
      </c>
      <c r="AB7173">
        <v>12</v>
      </c>
      <c r="AC7173">
        <v>4</v>
      </c>
      <c r="AD7173">
        <v>9</v>
      </c>
      <c r="AE7173">
        <v>1</v>
      </c>
      <c r="AF7173">
        <v>2</v>
      </c>
      <c r="AG7173">
        <v>0</v>
      </c>
      <c r="AH7173">
        <v>0</v>
      </c>
      <c r="AI7173">
        <v>3.25</v>
      </c>
      <c r="AJ7173">
        <v>3.6</v>
      </c>
      <c r="AK7173">
        <v>2.15</v>
      </c>
    </row>
    <row r="7174" spans="1:37" x14ac:dyDescent="0.45">
      <c r="A7174" s="56"/>
      <c r="B7174" s="27">
        <v>44167</v>
      </c>
      <c r="C7174" s="16" t="s">
        <v>501</v>
      </c>
      <c r="D7174" s="16" t="s">
        <v>359</v>
      </c>
      <c r="E7174" s="13" t="s">
        <v>502</v>
      </c>
      <c r="F7174" s="16" t="s">
        <v>271</v>
      </c>
      <c r="G7174" t="s">
        <v>510</v>
      </c>
      <c r="H7174" s="14"/>
      <c r="I7174" t="s">
        <v>346</v>
      </c>
      <c r="J7174" s="14"/>
      <c r="K7174">
        <v>0</v>
      </c>
      <c r="L7174">
        <v>0</v>
      </c>
      <c r="M7174" t="s">
        <v>23</v>
      </c>
      <c r="N7174" s="14"/>
      <c r="O7174">
        <v>0</v>
      </c>
      <c r="P7174">
        <v>0</v>
      </c>
      <c r="Q7174" t="s">
        <v>23</v>
      </c>
      <c r="R7174" s="14"/>
      <c r="S7174" s="16">
        <f>Table2[[#This Row],[FTHG]]-Table2[[#This Row],[HTH]]</f>
        <v>0</v>
      </c>
      <c r="T7174" s="14">
        <f>Table2[[#This Row],[FTAG]]-Table2[[#This Row],[HTA]]</f>
        <v>0</v>
      </c>
      <c r="U7174" s="13" t="str">
        <f>IF(Table2[[#This Row],[SHH]]&gt;Table2[[#This Row],[SHA]],"H",IF(Table2[[#This Row],[HTH]]&lt;Table2[[#This Row],[HTA]],"A","D"))</f>
        <v>D</v>
      </c>
      <c r="V7174" s="14"/>
      <c r="W7174">
        <v>13</v>
      </c>
      <c r="X7174">
        <v>6</v>
      </c>
      <c r="Y7174">
        <v>0</v>
      </c>
      <c r="Z7174">
        <v>1</v>
      </c>
      <c r="AA7174">
        <v>14</v>
      </c>
      <c r="AB7174">
        <v>10</v>
      </c>
      <c r="AC7174">
        <v>5</v>
      </c>
      <c r="AD7174">
        <v>6</v>
      </c>
      <c r="AE7174">
        <v>3</v>
      </c>
      <c r="AF7174">
        <v>2</v>
      </c>
      <c r="AG7174">
        <v>0</v>
      </c>
      <c r="AH7174">
        <v>0</v>
      </c>
      <c r="AI7174">
        <v>3</v>
      </c>
      <c r="AJ7174">
        <v>3.3</v>
      </c>
      <c r="AK7174">
        <v>2.4</v>
      </c>
    </row>
    <row r="7175" spans="1:37" x14ac:dyDescent="0.45">
      <c r="A7175" s="56"/>
      <c r="B7175" s="27">
        <v>44167</v>
      </c>
      <c r="C7175" s="16" t="s">
        <v>501</v>
      </c>
      <c r="D7175" s="16" t="s">
        <v>359</v>
      </c>
      <c r="E7175" s="13" t="s">
        <v>502</v>
      </c>
      <c r="F7175" s="16" t="s">
        <v>271</v>
      </c>
      <c r="G7175" t="s">
        <v>514</v>
      </c>
      <c r="H7175" s="14"/>
      <c r="I7175" t="s">
        <v>412</v>
      </c>
      <c r="J7175" s="14"/>
      <c r="K7175">
        <v>1</v>
      </c>
      <c r="L7175">
        <v>1</v>
      </c>
      <c r="M7175" t="s">
        <v>23</v>
      </c>
      <c r="N7175" s="14"/>
      <c r="O7175">
        <v>1</v>
      </c>
      <c r="P7175">
        <v>1</v>
      </c>
      <c r="Q7175" t="s">
        <v>23</v>
      </c>
      <c r="R7175" s="14"/>
      <c r="S7175" s="16">
        <f>Table2[[#This Row],[FTHG]]-Table2[[#This Row],[HTH]]</f>
        <v>0</v>
      </c>
      <c r="T7175" s="14">
        <f>Table2[[#This Row],[FTAG]]-Table2[[#This Row],[HTA]]</f>
        <v>0</v>
      </c>
      <c r="U7175" s="13" t="str">
        <f>IF(Table2[[#This Row],[SHH]]&gt;Table2[[#This Row],[SHA]],"H",IF(Table2[[#This Row],[HTH]]&lt;Table2[[#This Row],[HTA]],"A","D"))</f>
        <v>D</v>
      </c>
      <c r="V7175" s="14"/>
      <c r="W7175">
        <v>3</v>
      </c>
      <c r="X7175">
        <v>20</v>
      </c>
      <c r="Y7175">
        <v>1</v>
      </c>
      <c r="Z7175">
        <v>6</v>
      </c>
      <c r="AA7175">
        <v>13</v>
      </c>
      <c r="AB7175">
        <v>12</v>
      </c>
      <c r="AC7175">
        <v>2</v>
      </c>
      <c r="AD7175">
        <v>7</v>
      </c>
      <c r="AE7175">
        <v>2</v>
      </c>
      <c r="AF7175">
        <v>0</v>
      </c>
      <c r="AG7175">
        <v>1</v>
      </c>
      <c r="AH7175">
        <v>0</v>
      </c>
      <c r="AI7175">
        <v>2.5</v>
      </c>
      <c r="AJ7175">
        <v>3.25</v>
      </c>
      <c r="AK7175">
        <v>2.9</v>
      </c>
    </row>
    <row r="7176" spans="1:37" x14ac:dyDescent="0.45">
      <c r="A7176" s="56"/>
      <c r="B7176" s="27">
        <v>44167</v>
      </c>
      <c r="C7176" s="16" t="s">
        <v>501</v>
      </c>
      <c r="D7176" s="16" t="s">
        <v>359</v>
      </c>
      <c r="E7176" s="13" t="s">
        <v>502</v>
      </c>
      <c r="F7176" s="16" t="s">
        <v>271</v>
      </c>
      <c r="G7176" t="s">
        <v>503</v>
      </c>
      <c r="H7176" s="14"/>
      <c r="I7176" t="s">
        <v>351</v>
      </c>
      <c r="J7176" s="14"/>
      <c r="K7176">
        <v>0</v>
      </c>
      <c r="L7176">
        <v>1</v>
      </c>
      <c r="M7176" t="s">
        <v>8</v>
      </c>
      <c r="N7176" s="14"/>
      <c r="O7176">
        <v>0</v>
      </c>
      <c r="P7176">
        <v>0</v>
      </c>
      <c r="Q7176" t="s">
        <v>23</v>
      </c>
      <c r="R7176" s="14"/>
      <c r="S7176" s="16">
        <f>Table2[[#This Row],[FTHG]]-Table2[[#This Row],[HTH]]</f>
        <v>0</v>
      </c>
      <c r="T7176" s="14">
        <f>Table2[[#This Row],[FTAG]]-Table2[[#This Row],[HTA]]</f>
        <v>1</v>
      </c>
      <c r="U7176" s="13" t="str">
        <f>IF(Table2[[#This Row],[SHH]]&gt;Table2[[#This Row],[SHA]],"H",IF(Table2[[#This Row],[HTH]]&lt;Table2[[#This Row],[HTA]],"A","D"))</f>
        <v>D</v>
      </c>
      <c r="V7176" s="14"/>
      <c r="W7176">
        <v>8</v>
      </c>
      <c r="X7176">
        <v>14</v>
      </c>
      <c r="Y7176">
        <v>1</v>
      </c>
      <c r="Z7176">
        <v>4</v>
      </c>
      <c r="AA7176">
        <v>13</v>
      </c>
      <c r="AB7176">
        <v>8</v>
      </c>
      <c r="AC7176">
        <v>3</v>
      </c>
      <c r="AD7176">
        <v>7</v>
      </c>
      <c r="AE7176">
        <v>2</v>
      </c>
      <c r="AF7176">
        <v>4</v>
      </c>
      <c r="AG7176">
        <v>0</v>
      </c>
      <c r="AH7176">
        <v>0</v>
      </c>
      <c r="AI7176">
        <v>4</v>
      </c>
      <c r="AJ7176">
        <v>3.6</v>
      </c>
      <c r="AK7176">
        <v>1.9</v>
      </c>
    </row>
    <row r="7177" spans="1:37" x14ac:dyDescent="0.45">
      <c r="A7177" s="56"/>
      <c r="B7177" s="27">
        <v>44169</v>
      </c>
      <c r="C7177" s="16" t="s">
        <v>501</v>
      </c>
      <c r="D7177" s="16" t="s">
        <v>359</v>
      </c>
      <c r="E7177" s="13" t="s">
        <v>502</v>
      </c>
      <c r="F7177" s="16" t="s">
        <v>271</v>
      </c>
      <c r="G7177" t="s">
        <v>504</v>
      </c>
      <c r="H7177" s="14"/>
      <c r="I7177" t="s">
        <v>341</v>
      </c>
      <c r="J7177" s="14"/>
      <c r="K7177">
        <v>0</v>
      </c>
      <c r="L7177">
        <v>4</v>
      </c>
      <c r="M7177" t="s">
        <v>8</v>
      </c>
      <c r="N7177" s="14"/>
      <c r="O7177">
        <v>0</v>
      </c>
      <c r="P7177">
        <v>2</v>
      </c>
      <c r="Q7177" t="s">
        <v>8</v>
      </c>
      <c r="R7177" s="14"/>
      <c r="S7177" s="16">
        <f>Table2[[#This Row],[FTHG]]-Table2[[#This Row],[HTH]]</f>
        <v>0</v>
      </c>
      <c r="T7177" s="14">
        <f>Table2[[#This Row],[FTAG]]-Table2[[#This Row],[HTA]]</f>
        <v>2</v>
      </c>
      <c r="U7177" s="13" t="str">
        <f>IF(Table2[[#This Row],[SHH]]&gt;Table2[[#This Row],[SHA]],"H",IF(Table2[[#This Row],[HTH]]&lt;Table2[[#This Row],[HTA]],"A","D"))</f>
        <v>A</v>
      </c>
      <c r="V7177" s="14"/>
      <c r="W7177">
        <v>10</v>
      </c>
      <c r="X7177">
        <v>12</v>
      </c>
      <c r="Y7177">
        <v>4</v>
      </c>
      <c r="Z7177">
        <v>6</v>
      </c>
      <c r="AA7177">
        <v>14</v>
      </c>
      <c r="AB7177">
        <v>13</v>
      </c>
      <c r="AC7177">
        <v>3</v>
      </c>
      <c r="AD7177">
        <v>4</v>
      </c>
      <c r="AE7177">
        <v>3</v>
      </c>
      <c r="AF7177">
        <v>0</v>
      </c>
      <c r="AG7177">
        <v>0</v>
      </c>
      <c r="AH7177">
        <v>0</v>
      </c>
      <c r="AI7177">
        <v>3.6</v>
      </c>
      <c r="AJ7177">
        <v>3.4</v>
      </c>
      <c r="AK7177">
        <v>2.1</v>
      </c>
    </row>
    <row r="7178" spans="1:37" x14ac:dyDescent="0.45">
      <c r="A7178" s="56"/>
      <c r="B7178" s="27">
        <v>44170</v>
      </c>
      <c r="C7178" s="16" t="s">
        <v>501</v>
      </c>
      <c r="D7178" s="16" t="s">
        <v>359</v>
      </c>
      <c r="E7178" s="13" t="s">
        <v>502</v>
      </c>
      <c r="F7178" s="16" t="s">
        <v>271</v>
      </c>
      <c r="G7178" t="s">
        <v>412</v>
      </c>
      <c r="H7178" s="14"/>
      <c r="I7178" t="s">
        <v>510</v>
      </c>
      <c r="J7178" s="14"/>
      <c r="K7178">
        <v>2</v>
      </c>
      <c r="L7178">
        <v>0</v>
      </c>
      <c r="M7178" t="s">
        <v>7</v>
      </c>
      <c r="N7178" s="14"/>
      <c r="O7178">
        <v>1</v>
      </c>
      <c r="P7178">
        <v>0</v>
      </c>
      <c r="Q7178" t="s">
        <v>7</v>
      </c>
      <c r="R7178" s="14"/>
      <c r="S7178" s="16">
        <f>Table2[[#This Row],[FTHG]]-Table2[[#This Row],[HTH]]</f>
        <v>1</v>
      </c>
      <c r="T7178" s="14">
        <f>Table2[[#This Row],[FTAG]]-Table2[[#This Row],[HTA]]</f>
        <v>0</v>
      </c>
      <c r="U7178" s="13" t="str">
        <f>IF(Table2[[#This Row],[SHH]]&gt;Table2[[#This Row],[SHA]],"H",IF(Table2[[#This Row],[HTH]]&lt;Table2[[#This Row],[HTA]],"A","D"))</f>
        <v>H</v>
      </c>
      <c r="V7178" s="14"/>
      <c r="W7178">
        <v>24</v>
      </c>
      <c r="X7178">
        <v>2</v>
      </c>
      <c r="Y7178">
        <v>9</v>
      </c>
      <c r="Z7178">
        <v>1</v>
      </c>
      <c r="AA7178">
        <v>14</v>
      </c>
      <c r="AB7178">
        <v>16</v>
      </c>
      <c r="AC7178">
        <v>7</v>
      </c>
      <c r="AD7178">
        <v>3</v>
      </c>
      <c r="AE7178">
        <v>1</v>
      </c>
      <c r="AF7178">
        <v>1</v>
      </c>
      <c r="AG7178">
        <v>0</v>
      </c>
      <c r="AH7178">
        <v>1</v>
      </c>
      <c r="AI7178">
        <v>2.2999999999999998</v>
      </c>
      <c r="AJ7178">
        <v>3.25</v>
      </c>
      <c r="AK7178">
        <v>3.25</v>
      </c>
    </row>
    <row r="7179" spans="1:37" x14ac:dyDescent="0.45">
      <c r="A7179" s="56"/>
      <c r="B7179" s="27">
        <v>44170</v>
      </c>
      <c r="C7179" s="16" t="s">
        <v>501</v>
      </c>
      <c r="D7179" s="16" t="s">
        <v>359</v>
      </c>
      <c r="E7179" s="13" t="s">
        <v>502</v>
      </c>
      <c r="F7179" s="16" t="s">
        <v>271</v>
      </c>
      <c r="G7179" t="s">
        <v>511</v>
      </c>
      <c r="H7179" s="14"/>
      <c r="I7179" t="s">
        <v>403</v>
      </c>
      <c r="J7179" s="14"/>
      <c r="K7179">
        <v>2</v>
      </c>
      <c r="L7179">
        <v>2</v>
      </c>
      <c r="M7179" t="s">
        <v>23</v>
      </c>
      <c r="N7179" s="14"/>
      <c r="O7179">
        <v>1</v>
      </c>
      <c r="P7179">
        <v>1</v>
      </c>
      <c r="Q7179" t="s">
        <v>23</v>
      </c>
      <c r="R7179" s="14"/>
      <c r="S7179" s="16">
        <f>Table2[[#This Row],[FTHG]]-Table2[[#This Row],[HTH]]</f>
        <v>1</v>
      </c>
      <c r="T7179" s="14">
        <f>Table2[[#This Row],[FTAG]]-Table2[[#This Row],[HTA]]</f>
        <v>1</v>
      </c>
      <c r="U7179" s="13" t="str">
        <f>IF(Table2[[#This Row],[SHH]]&gt;Table2[[#This Row],[SHA]],"H",IF(Table2[[#This Row],[HTH]]&lt;Table2[[#This Row],[HTA]],"A","D"))</f>
        <v>D</v>
      </c>
      <c r="V7179" s="14"/>
      <c r="W7179">
        <v>15</v>
      </c>
      <c r="X7179">
        <v>7</v>
      </c>
      <c r="Y7179">
        <v>3</v>
      </c>
      <c r="Z7179">
        <v>2</v>
      </c>
      <c r="AA7179">
        <v>11</v>
      </c>
      <c r="AB7179">
        <v>8</v>
      </c>
      <c r="AC7179">
        <v>4</v>
      </c>
      <c r="AD7179">
        <v>2</v>
      </c>
      <c r="AE7179">
        <v>3</v>
      </c>
      <c r="AF7179">
        <v>4</v>
      </c>
      <c r="AG7179">
        <v>0</v>
      </c>
      <c r="AH7179">
        <v>1</v>
      </c>
      <c r="AI7179">
        <v>1.95</v>
      </c>
      <c r="AJ7179">
        <v>3.5</v>
      </c>
      <c r="AK7179">
        <v>3.9</v>
      </c>
    </row>
    <row r="7180" spans="1:37" x14ac:dyDescent="0.45">
      <c r="A7180" s="56"/>
      <c r="B7180" s="27">
        <v>44170</v>
      </c>
      <c r="C7180" s="16" t="s">
        <v>501</v>
      </c>
      <c r="D7180" s="16" t="s">
        <v>359</v>
      </c>
      <c r="E7180" s="13" t="s">
        <v>502</v>
      </c>
      <c r="F7180" s="16" t="s">
        <v>271</v>
      </c>
      <c r="G7180" t="s">
        <v>505</v>
      </c>
      <c r="H7180" s="14"/>
      <c r="I7180" t="s">
        <v>406</v>
      </c>
      <c r="J7180" s="14"/>
      <c r="K7180">
        <v>0</v>
      </c>
      <c r="L7180">
        <v>1</v>
      </c>
      <c r="M7180" t="s">
        <v>8</v>
      </c>
      <c r="N7180" s="14"/>
      <c r="O7180">
        <v>0</v>
      </c>
      <c r="P7180">
        <v>0</v>
      </c>
      <c r="Q7180" t="s">
        <v>23</v>
      </c>
      <c r="R7180" s="14"/>
      <c r="S7180" s="16">
        <f>Table2[[#This Row],[FTHG]]-Table2[[#This Row],[HTH]]</f>
        <v>0</v>
      </c>
      <c r="T7180" s="14">
        <f>Table2[[#This Row],[FTAG]]-Table2[[#This Row],[HTA]]</f>
        <v>1</v>
      </c>
      <c r="U7180" s="13" t="str">
        <f>IF(Table2[[#This Row],[SHH]]&gt;Table2[[#This Row],[SHA]],"H",IF(Table2[[#This Row],[HTH]]&lt;Table2[[#This Row],[HTA]],"A","D"))</f>
        <v>D</v>
      </c>
      <c r="V7180" s="14"/>
      <c r="W7180">
        <v>10</v>
      </c>
      <c r="X7180">
        <v>11</v>
      </c>
      <c r="Y7180">
        <v>3</v>
      </c>
      <c r="Z7180">
        <v>3</v>
      </c>
      <c r="AA7180">
        <v>6</v>
      </c>
      <c r="AB7180">
        <v>20</v>
      </c>
      <c r="AC7180">
        <v>4</v>
      </c>
      <c r="AD7180">
        <v>6</v>
      </c>
      <c r="AE7180">
        <v>0</v>
      </c>
      <c r="AF7180">
        <v>2</v>
      </c>
      <c r="AG7180">
        <v>0</v>
      </c>
      <c r="AH7180">
        <v>0</v>
      </c>
      <c r="AI7180">
        <v>2.2000000000000002</v>
      </c>
      <c r="AJ7180">
        <v>3.25</v>
      </c>
      <c r="AK7180">
        <v>3.4</v>
      </c>
    </row>
    <row r="7181" spans="1:37" x14ac:dyDescent="0.45">
      <c r="A7181" s="56"/>
      <c r="B7181" s="27">
        <v>44170</v>
      </c>
      <c r="C7181" s="16" t="s">
        <v>501</v>
      </c>
      <c r="D7181" s="16" t="s">
        <v>359</v>
      </c>
      <c r="E7181" s="13" t="s">
        <v>502</v>
      </c>
      <c r="F7181" s="16" t="s">
        <v>271</v>
      </c>
      <c r="G7181" t="s">
        <v>509</v>
      </c>
      <c r="H7181" s="14"/>
      <c r="I7181" t="s">
        <v>513</v>
      </c>
      <c r="J7181" s="14"/>
      <c r="K7181">
        <v>3</v>
      </c>
      <c r="L7181">
        <v>1</v>
      </c>
      <c r="M7181" t="s">
        <v>7</v>
      </c>
      <c r="N7181" s="14"/>
      <c r="O7181">
        <v>2</v>
      </c>
      <c r="P7181">
        <v>0</v>
      </c>
      <c r="Q7181" t="s">
        <v>7</v>
      </c>
      <c r="R7181" s="14"/>
      <c r="S7181" s="16">
        <f>Table2[[#This Row],[FTHG]]-Table2[[#This Row],[HTH]]</f>
        <v>1</v>
      </c>
      <c r="T7181" s="14">
        <f>Table2[[#This Row],[FTAG]]-Table2[[#This Row],[HTA]]</f>
        <v>1</v>
      </c>
      <c r="U7181" s="13" t="str">
        <f>IF(Table2[[#This Row],[SHH]]&gt;Table2[[#This Row],[SHA]],"H",IF(Table2[[#This Row],[HTH]]&lt;Table2[[#This Row],[HTA]],"A","D"))</f>
        <v>D</v>
      </c>
      <c r="V7181" s="14"/>
      <c r="W7181">
        <v>10</v>
      </c>
      <c r="X7181">
        <v>10</v>
      </c>
      <c r="Y7181">
        <v>7</v>
      </c>
      <c r="Z7181">
        <v>1</v>
      </c>
      <c r="AA7181">
        <v>14</v>
      </c>
      <c r="AB7181">
        <v>17</v>
      </c>
      <c r="AC7181">
        <v>5</v>
      </c>
      <c r="AD7181">
        <v>6</v>
      </c>
      <c r="AE7181">
        <v>0</v>
      </c>
      <c r="AF7181">
        <v>3</v>
      </c>
      <c r="AG7181">
        <v>0</v>
      </c>
      <c r="AH7181">
        <v>0</v>
      </c>
      <c r="AI7181">
        <v>2.37</v>
      </c>
      <c r="AJ7181">
        <v>3.25</v>
      </c>
      <c r="AK7181">
        <v>3.1</v>
      </c>
    </row>
    <row r="7182" spans="1:37" x14ac:dyDescent="0.45">
      <c r="A7182" s="56"/>
      <c r="B7182" s="27">
        <v>44170</v>
      </c>
      <c r="C7182" s="16" t="s">
        <v>501</v>
      </c>
      <c r="D7182" s="16" t="s">
        <v>359</v>
      </c>
      <c r="E7182" s="13" t="s">
        <v>502</v>
      </c>
      <c r="F7182" s="16" t="s">
        <v>271</v>
      </c>
      <c r="G7182" t="s">
        <v>362</v>
      </c>
      <c r="H7182" s="14"/>
      <c r="I7182" t="s">
        <v>438</v>
      </c>
      <c r="J7182" s="14"/>
      <c r="K7182">
        <v>2</v>
      </c>
      <c r="L7182">
        <v>0</v>
      </c>
      <c r="M7182" t="s">
        <v>7</v>
      </c>
      <c r="N7182" s="14"/>
      <c r="O7182">
        <v>2</v>
      </c>
      <c r="P7182">
        <v>0</v>
      </c>
      <c r="Q7182" t="s">
        <v>7</v>
      </c>
      <c r="R7182" s="14"/>
      <c r="S7182" s="16">
        <f>Table2[[#This Row],[FTHG]]-Table2[[#This Row],[HTH]]</f>
        <v>0</v>
      </c>
      <c r="T7182" s="14">
        <f>Table2[[#This Row],[FTAG]]-Table2[[#This Row],[HTA]]</f>
        <v>0</v>
      </c>
      <c r="U7182" s="13" t="str">
        <f>IF(Table2[[#This Row],[SHH]]&gt;Table2[[#This Row],[SHA]],"H",IF(Table2[[#This Row],[HTH]]&lt;Table2[[#This Row],[HTA]],"A","D"))</f>
        <v>D</v>
      </c>
      <c r="V7182" s="14"/>
      <c r="W7182">
        <v>11</v>
      </c>
      <c r="X7182">
        <v>4</v>
      </c>
      <c r="Y7182">
        <v>6</v>
      </c>
      <c r="Z7182">
        <v>2</v>
      </c>
      <c r="AA7182">
        <v>15</v>
      </c>
      <c r="AB7182">
        <v>7</v>
      </c>
      <c r="AC7182">
        <v>3</v>
      </c>
      <c r="AD7182">
        <v>4</v>
      </c>
      <c r="AE7182">
        <v>0</v>
      </c>
      <c r="AF7182">
        <v>2</v>
      </c>
      <c r="AG7182">
        <v>0</v>
      </c>
      <c r="AH7182">
        <v>0</v>
      </c>
      <c r="AI7182">
        <v>2.37</v>
      </c>
      <c r="AJ7182">
        <v>3.4</v>
      </c>
      <c r="AK7182">
        <v>3</v>
      </c>
    </row>
    <row r="7183" spans="1:37" x14ac:dyDescent="0.45">
      <c r="A7183" s="56"/>
      <c r="B7183" s="27">
        <v>44170</v>
      </c>
      <c r="C7183" s="16" t="s">
        <v>501</v>
      </c>
      <c r="D7183" s="16" t="s">
        <v>359</v>
      </c>
      <c r="E7183" s="13" t="s">
        <v>502</v>
      </c>
      <c r="F7183" s="16" t="s">
        <v>271</v>
      </c>
      <c r="G7183" t="s">
        <v>507</v>
      </c>
      <c r="H7183" s="14"/>
      <c r="I7183" t="s">
        <v>506</v>
      </c>
      <c r="J7183" s="14"/>
      <c r="K7183">
        <v>0</v>
      </c>
      <c r="L7183">
        <v>1</v>
      </c>
      <c r="M7183" t="s">
        <v>8</v>
      </c>
      <c r="N7183" s="14"/>
      <c r="O7183">
        <v>0</v>
      </c>
      <c r="P7183">
        <v>0</v>
      </c>
      <c r="Q7183" t="s">
        <v>23</v>
      </c>
      <c r="R7183" s="14"/>
      <c r="S7183" s="16">
        <f>Table2[[#This Row],[FTHG]]-Table2[[#This Row],[HTH]]</f>
        <v>0</v>
      </c>
      <c r="T7183" s="14">
        <f>Table2[[#This Row],[FTAG]]-Table2[[#This Row],[HTA]]</f>
        <v>1</v>
      </c>
      <c r="U7183" s="13" t="str">
        <f>IF(Table2[[#This Row],[SHH]]&gt;Table2[[#This Row],[SHA]],"H",IF(Table2[[#This Row],[HTH]]&lt;Table2[[#This Row],[HTA]],"A","D"))</f>
        <v>D</v>
      </c>
      <c r="V7183" s="14"/>
      <c r="W7183">
        <v>12</v>
      </c>
      <c r="X7183">
        <v>11</v>
      </c>
      <c r="Y7183">
        <v>3</v>
      </c>
      <c r="Z7183">
        <v>3</v>
      </c>
      <c r="AA7183">
        <v>14</v>
      </c>
      <c r="AB7183">
        <v>15</v>
      </c>
      <c r="AC7183">
        <v>4</v>
      </c>
      <c r="AD7183">
        <v>3</v>
      </c>
      <c r="AE7183">
        <v>0</v>
      </c>
      <c r="AF7183">
        <v>5</v>
      </c>
      <c r="AG7183">
        <v>0</v>
      </c>
      <c r="AH7183">
        <v>0</v>
      </c>
      <c r="AI7183">
        <v>2</v>
      </c>
      <c r="AJ7183">
        <v>3.5</v>
      </c>
      <c r="AK7183">
        <v>3.75</v>
      </c>
    </row>
    <row r="7184" spans="1:37" x14ac:dyDescent="0.45">
      <c r="A7184" s="56"/>
      <c r="B7184" s="27">
        <v>44170</v>
      </c>
      <c r="C7184" s="16" t="s">
        <v>501</v>
      </c>
      <c r="D7184" s="16" t="s">
        <v>359</v>
      </c>
      <c r="E7184" s="13" t="s">
        <v>502</v>
      </c>
      <c r="F7184" s="16" t="s">
        <v>271</v>
      </c>
      <c r="G7184" t="s">
        <v>369</v>
      </c>
      <c r="H7184" s="14"/>
      <c r="I7184" t="s">
        <v>514</v>
      </c>
      <c r="J7184" s="14"/>
      <c r="K7184">
        <v>2</v>
      </c>
      <c r="L7184">
        <v>1</v>
      </c>
      <c r="M7184" t="s">
        <v>7</v>
      </c>
      <c r="N7184" s="14"/>
      <c r="O7184">
        <v>0</v>
      </c>
      <c r="P7184">
        <v>0</v>
      </c>
      <c r="Q7184" t="s">
        <v>23</v>
      </c>
      <c r="R7184" s="14"/>
      <c r="S7184" s="16">
        <f>Table2[[#This Row],[FTHG]]-Table2[[#This Row],[HTH]]</f>
        <v>2</v>
      </c>
      <c r="T7184" s="14">
        <f>Table2[[#This Row],[FTAG]]-Table2[[#This Row],[HTA]]</f>
        <v>1</v>
      </c>
      <c r="U7184" s="13" t="str">
        <f>IF(Table2[[#This Row],[SHH]]&gt;Table2[[#This Row],[SHA]],"H",IF(Table2[[#This Row],[HTH]]&lt;Table2[[#This Row],[HTA]],"A","D"))</f>
        <v>H</v>
      </c>
      <c r="V7184" s="14"/>
      <c r="W7184">
        <v>19</v>
      </c>
      <c r="X7184">
        <v>11</v>
      </c>
      <c r="Y7184">
        <v>4</v>
      </c>
      <c r="Z7184">
        <v>5</v>
      </c>
      <c r="AA7184">
        <v>7</v>
      </c>
      <c r="AB7184">
        <v>11</v>
      </c>
      <c r="AC7184">
        <v>9</v>
      </c>
      <c r="AD7184">
        <v>4</v>
      </c>
      <c r="AE7184">
        <v>1</v>
      </c>
      <c r="AF7184">
        <v>2</v>
      </c>
      <c r="AG7184">
        <v>0</v>
      </c>
      <c r="AH7184">
        <v>0</v>
      </c>
      <c r="AI7184">
        <v>1.83</v>
      </c>
      <c r="AJ7184">
        <v>3.4</v>
      </c>
      <c r="AK7184">
        <v>4.75</v>
      </c>
    </row>
    <row r="7185" spans="1:37" x14ac:dyDescent="0.45">
      <c r="A7185" s="56"/>
      <c r="B7185" s="27">
        <v>44170</v>
      </c>
      <c r="C7185" s="16" t="s">
        <v>501</v>
      </c>
      <c r="D7185" s="16" t="s">
        <v>359</v>
      </c>
      <c r="E7185" s="13" t="s">
        <v>502</v>
      </c>
      <c r="F7185" s="16" t="s">
        <v>271</v>
      </c>
      <c r="G7185" t="s">
        <v>508</v>
      </c>
      <c r="H7185" s="14"/>
      <c r="I7185" t="s">
        <v>503</v>
      </c>
      <c r="J7185" s="14"/>
      <c r="K7185">
        <v>2</v>
      </c>
      <c r="L7185">
        <v>2</v>
      </c>
      <c r="M7185" t="s">
        <v>23</v>
      </c>
      <c r="N7185" s="14"/>
      <c r="O7185">
        <v>1</v>
      </c>
      <c r="P7185">
        <v>0</v>
      </c>
      <c r="Q7185" t="s">
        <v>7</v>
      </c>
      <c r="R7185" s="14"/>
      <c r="S7185" s="16">
        <f>Table2[[#This Row],[FTHG]]-Table2[[#This Row],[HTH]]</f>
        <v>1</v>
      </c>
      <c r="T7185" s="14">
        <f>Table2[[#This Row],[FTAG]]-Table2[[#This Row],[HTA]]</f>
        <v>2</v>
      </c>
      <c r="U7185" s="13" t="str">
        <f>IF(Table2[[#This Row],[SHH]]&gt;Table2[[#This Row],[SHA]],"H",IF(Table2[[#This Row],[HTH]]&lt;Table2[[#This Row],[HTA]],"A","D"))</f>
        <v>D</v>
      </c>
      <c r="V7185" s="14"/>
      <c r="W7185">
        <v>19</v>
      </c>
      <c r="X7185">
        <v>17</v>
      </c>
      <c r="Y7185">
        <v>3</v>
      </c>
      <c r="Z7185">
        <v>4</v>
      </c>
      <c r="AA7185">
        <v>17</v>
      </c>
      <c r="AB7185">
        <v>15</v>
      </c>
      <c r="AC7185">
        <v>8</v>
      </c>
      <c r="AD7185">
        <v>6</v>
      </c>
      <c r="AE7185">
        <v>0</v>
      </c>
      <c r="AF7185">
        <v>3</v>
      </c>
      <c r="AG7185">
        <v>0</v>
      </c>
      <c r="AH7185">
        <v>0</v>
      </c>
      <c r="AI7185">
        <v>1.75</v>
      </c>
      <c r="AJ7185">
        <v>4</v>
      </c>
      <c r="AK7185">
        <v>4.33</v>
      </c>
    </row>
    <row r="7186" spans="1:37" x14ac:dyDescent="0.45">
      <c r="A7186" s="56"/>
      <c r="B7186" s="27">
        <v>44170</v>
      </c>
      <c r="C7186" s="16" t="s">
        <v>501</v>
      </c>
      <c r="D7186" s="16" t="s">
        <v>359</v>
      </c>
      <c r="E7186" s="13" t="s">
        <v>502</v>
      </c>
      <c r="F7186" s="16" t="s">
        <v>271</v>
      </c>
      <c r="G7186" t="s">
        <v>351</v>
      </c>
      <c r="H7186" s="14"/>
      <c r="I7186" t="s">
        <v>344</v>
      </c>
      <c r="J7186" s="14"/>
      <c r="K7186">
        <v>1</v>
      </c>
      <c r="L7186">
        <v>0</v>
      </c>
      <c r="M7186" t="s">
        <v>7</v>
      </c>
      <c r="N7186" s="14"/>
      <c r="O7186">
        <v>1</v>
      </c>
      <c r="P7186">
        <v>0</v>
      </c>
      <c r="Q7186" t="s">
        <v>7</v>
      </c>
      <c r="R7186" s="14"/>
      <c r="S7186" s="16">
        <f>Table2[[#This Row],[FTHG]]-Table2[[#This Row],[HTH]]</f>
        <v>0</v>
      </c>
      <c r="T7186" s="14">
        <f>Table2[[#This Row],[FTAG]]-Table2[[#This Row],[HTA]]</f>
        <v>0</v>
      </c>
      <c r="U7186" s="13" t="str">
        <f>IF(Table2[[#This Row],[SHH]]&gt;Table2[[#This Row],[SHA]],"H",IF(Table2[[#This Row],[HTH]]&lt;Table2[[#This Row],[HTA]],"A","D"))</f>
        <v>D</v>
      </c>
      <c r="V7186" s="14"/>
      <c r="W7186">
        <v>9</v>
      </c>
      <c r="X7186">
        <v>8</v>
      </c>
      <c r="Y7186">
        <v>5</v>
      </c>
      <c r="Z7186">
        <v>1</v>
      </c>
      <c r="AA7186">
        <v>18</v>
      </c>
      <c r="AB7186">
        <v>12</v>
      </c>
      <c r="AC7186">
        <v>0</v>
      </c>
      <c r="AD7186">
        <v>2</v>
      </c>
      <c r="AE7186">
        <v>2</v>
      </c>
      <c r="AF7186">
        <v>3</v>
      </c>
      <c r="AG7186">
        <v>0</v>
      </c>
      <c r="AH7186">
        <v>0</v>
      </c>
      <c r="AI7186">
        <v>2.5499999999999998</v>
      </c>
      <c r="AJ7186">
        <v>3.2</v>
      </c>
      <c r="AK7186">
        <v>2.9</v>
      </c>
    </row>
    <row r="7187" spans="1:37" x14ac:dyDescent="0.45">
      <c r="A7187" s="56"/>
      <c r="B7187" s="27">
        <v>44170</v>
      </c>
      <c r="C7187" s="16" t="s">
        <v>501</v>
      </c>
      <c r="D7187" s="16" t="s">
        <v>359</v>
      </c>
      <c r="E7187" s="13" t="s">
        <v>502</v>
      </c>
      <c r="F7187" s="16" t="s">
        <v>271</v>
      </c>
      <c r="G7187" t="s">
        <v>350</v>
      </c>
      <c r="H7187" s="14"/>
      <c r="I7187" t="s">
        <v>512</v>
      </c>
      <c r="J7187" s="14"/>
      <c r="K7187">
        <v>2</v>
      </c>
      <c r="L7187">
        <v>0</v>
      </c>
      <c r="M7187" t="s">
        <v>7</v>
      </c>
      <c r="N7187" s="14"/>
      <c r="O7187">
        <v>1</v>
      </c>
      <c r="P7187">
        <v>0</v>
      </c>
      <c r="Q7187" t="s">
        <v>7</v>
      </c>
      <c r="R7187" s="14"/>
      <c r="S7187" s="16">
        <f>Table2[[#This Row],[FTHG]]-Table2[[#This Row],[HTH]]</f>
        <v>1</v>
      </c>
      <c r="T7187" s="14">
        <f>Table2[[#This Row],[FTAG]]-Table2[[#This Row],[HTA]]</f>
        <v>0</v>
      </c>
      <c r="U7187" s="13" t="str">
        <f>IF(Table2[[#This Row],[SHH]]&gt;Table2[[#This Row],[SHA]],"H",IF(Table2[[#This Row],[HTH]]&lt;Table2[[#This Row],[HTA]],"A","D"))</f>
        <v>H</v>
      </c>
      <c r="V7187" s="14"/>
      <c r="W7187">
        <v>11</v>
      </c>
      <c r="X7187">
        <v>7</v>
      </c>
      <c r="Y7187">
        <v>5</v>
      </c>
      <c r="Z7187">
        <v>2</v>
      </c>
      <c r="AA7187">
        <v>12</v>
      </c>
      <c r="AB7187">
        <v>14</v>
      </c>
      <c r="AC7187">
        <v>2</v>
      </c>
      <c r="AD7187">
        <v>3</v>
      </c>
      <c r="AE7187">
        <v>1</v>
      </c>
      <c r="AF7187">
        <v>1</v>
      </c>
      <c r="AG7187">
        <v>0</v>
      </c>
      <c r="AH7187">
        <v>1</v>
      </c>
      <c r="AI7187">
        <v>1.65</v>
      </c>
      <c r="AJ7187">
        <v>3.8</v>
      </c>
      <c r="AK7187">
        <v>5.5</v>
      </c>
    </row>
    <row r="7188" spans="1:37" x14ac:dyDescent="0.45">
      <c r="A7188" s="56"/>
      <c r="B7188" s="27">
        <v>44170</v>
      </c>
      <c r="C7188" s="16" t="s">
        <v>501</v>
      </c>
      <c r="D7188" s="16" t="s">
        <v>359</v>
      </c>
      <c r="E7188" s="13" t="s">
        <v>502</v>
      </c>
      <c r="F7188" s="16" t="s">
        <v>271</v>
      </c>
      <c r="G7188" t="s">
        <v>346</v>
      </c>
      <c r="H7188" s="14"/>
      <c r="I7188" t="s">
        <v>366</v>
      </c>
      <c r="J7188" s="14"/>
      <c r="K7188">
        <v>0</v>
      </c>
      <c r="L7188">
        <v>1</v>
      </c>
      <c r="M7188" t="s">
        <v>8</v>
      </c>
      <c r="N7188" s="14"/>
      <c r="O7188">
        <v>0</v>
      </c>
      <c r="P7188">
        <v>1</v>
      </c>
      <c r="Q7188" t="s">
        <v>8</v>
      </c>
      <c r="R7188" s="14"/>
      <c r="S7188" s="16">
        <f>Table2[[#This Row],[FTHG]]-Table2[[#This Row],[HTH]]</f>
        <v>0</v>
      </c>
      <c r="T7188" s="14">
        <f>Table2[[#This Row],[FTAG]]-Table2[[#This Row],[HTA]]</f>
        <v>0</v>
      </c>
      <c r="U7188" s="13" t="str">
        <f>IF(Table2[[#This Row],[SHH]]&gt;Table2[[#This Row],[SHA]],"H",IF(Table2[[#This Row],[HTH]]&lt;Table2[[#This Row],[HTA]],"A","D"))</f>
        <v>A</v>
      </c>
      <c r="V7188" s="14"/>
      <c r="W7188">
        <v>12</v>
      </c>
      <c r="X7188">
        <v>10</v>
      </c>
      <c r="Y7188">
        <v>1</v>
      </c>
      <c r="Z7188">
        <v>2</v>
      </c>
      <c r="AA7188">
        <v>15</v>
      </c>
      <c r="AB7188">
        <v>17</v>
      </c>
      <c r="AC7188">
        <v>6</v>
      </c>
      <c r="AD7188">
        <v>5</v>
      </c>
      <c r="AE7188">
        <v>1</v>
      </c>
      <c r="AF7188">
        <v>2</v>
      </c>
      <c r="AG7188">
        <v>0</v>
      </c>
      <c r="AH7188">
        <v>0</v>
      </c>
      <c r="AI7188">
        <v>2.0499999999999998</v>
      </c>
      <c r="AJ7188">
        <v>3.4</v>
      </c>
      <c r="AK7188">
        <v>3.75</v>
      </c>
    </row>
    <row r="7189" spans="1:37" x14ac:dyDescent="0.45">
      <c r="A7189" s="56"/>
      <c r="B7189" s="27">
        <v>44173</v>
      </c>
      <c r="C7189" s="16" t="s">
        <v>501</v>
      </c>
      <c r="D7189" s="16" t="s">
        <v>359</v>
      </c>
      <c r="E7189" s="13" t="s">
        <v>502</v>
      </c>
      <c r="F7189" s="16" t="s">
        <v>271</v>
      </c>
      <c r="G7189" t="s">
        <v>509</v>
      </c>
      <c r="H7189" s="14"/>
      <c r="I7189" t="s">
        <v>512</v>
      </c>
      <c r="J7189" s="14"/>
      <c r="K7189">
        <v>0</v>
      </c>
      <c r="L7189">
        <v>0</v>
      </c>
      <c r="M7189" t="s">
        <v>23</v>
      </c>
      <c r="N7189" s="14"/>
      <c r="O7189">
        <v>0</v>
      </c>
      <c r="P7189">
        <v>0</v>
      </c>
      <c r="Q7189" t="s">
        <v>23</v>
      </c>
      <c r="R7189" s="14"/>
      <c r="S7189" s="16">
        <f>Table2[[#This Row],[FTHG]]-Table2[[#This Row],[HTH]]</f>
        <v>0</v>
      </c>
      <c r="T7189" s="14">
        <f>Table2[[#This Row],[FTAG]]-Table2[[#This Row],[HTA]]</f>
        <v>0</v>
      </c>
      <c r="U7189" s="13" t="str">
        <f>IF(Table2[[#This Row],[SHH]]&gt;Table2[[#This Row],[SHA]],"H",IF(Table2[[#This Row],[HTH]]&lt;Table2[[#This Row],[HTA]],"A","D"))</f>
        <v>D</v>
      </c>
      <c r="V7189" s="14"/>
      <c r="W7189">
        <v>7</v>
      </c>
      <c r="X7189">
        <v>6</v>
      </c>
      <c r="Y7189">
        <v>1</v>
      </c>
      <c r="Z7189">
        <v>1</v>
      </c>
      <c r="AA7189">
        <v>14</v>
      </c>
      <c r="AB7189">
        <v>20</v>
      </c>
      <c r="AC7189">
        <v>4</v>
      </c>
      <c r="AD7189">
        <v>7</v>
      </c>
      <c r="AE7189">
        <v>3</v>
      </c>
      <c r="AF7189">
        <v>2</v>
      </c>
      <c r="AG7189">
        <v>0</v>
      </c>
      <c r="AH7189">
        <v>0</v>
      </c>
      <c r="AI7189">
        <v>2.25</v>
      </c>
      <c r="AJ7189">
        <v>3.3</v>
      </c>
      <c r="AK7189">
        <v>3.3</v>
      </c>
    </row>
    <row r="7190" spans="1:37" x14ac:dyDescent="0.45">
      <c r="A7190" s="56"/>
      <c r="B7190" s="27">
        <v>44173</v>
      </c>
      <c r="C7190" s="16" t="s">
        <v>501</v>
      </c>
      <c r="D7190" s="16" t="s">
        <v>359</v>
      </c>
      <c r="E7190" s="13" t="s">
        <v>502</v>
      </c>
      <c r="F7190" s="16" t="s">
        <v>271</v>
      </c>
      <c r="G7190" t="s">
        <v>362</v>
      </c>
      <c r="H7190" s="14"/>
      <c r="I7190" t="s">
        <v>514</v>
      </c>
      <c r="J7190" s="14"/>
      <c r="K7190">
        <v>2</v>
      </c>
      <c r="L7190">
        <v>0</v>
      </c>
      <c r="M7190" t="s">
        <v>7</v>
      </c>
      <c r="N7190" s="14"/>
      <c r="O7190">
        <v>2</v>
      </c>
      <c r="P7190">
        <v>0</v>
      </c>
      <c r="Q7190" t="s">
        <v>7</v>
      </c>
      <c r="R7190" s="14"/>
      <c r="S7190" s="16">
        <f>Table2[[#This Row],[FTHG]]-Table2[[#This Row],[HTH]]</f>
        <v>0</v>
      </c>
      <c r="T7190" s="14">
        <f>Table2[[#This Row],[FTAG]]-Table2[[#This Row],[HTA]]</f>
        <v>0</v>
      </c>
      <c r="U7190" s="13" t="str">
        <f>IF(Table2[[#This Row],[SHH]]&gt;Table2[[#This Row],[SHA]],"H",IF(Table2[[#This Row],[HTH]]&lt;Table2[[#This Row],[HTA]],"A","D"))</f>
        <v>D</v>
      </c>
      <c r="V7190" s="14"/>
      <c r="W7190">
        <v>13</v>
      </c>
      <c r="X7190">
        <v>5</v>
      </c>
      <c r="Y7190">
        <v>2</v>
      </c>
      <c r="Z7190">
        <v>2</v>
      </c>
      <c r="AA7190">
        <v>8</v>
      </c>
      <c r="AB7190">
        <v>14</v>
      </c>
      <c r="AC7190">
        <v>2</v>
      </c>
      <c r="AD7190">
        <v>8</v>
      </c>
      <c r="AE7190">
        <v>1</v>
      </c>
      <c r="AF7190">
        <v>3</v>
      </c>
      <c r="AG7190">
        <v>0</v>
      </c>
      <c r="AH7190">
        <v>0</v>
      </c>
      <c r="AI7190">
        <v>2.5</v>
      </c>
      <c r="AJ7190">
        <v>3.3</v>
      </c>
      <c r="AK7190">
        <v>2.9</v>
      </c>
    </row>
    <row r="7191" spans="1:37" x14ac:dyDescent="0.45">
      <c r="A7191" s="56"/>
      <c r="B7191" s="27">
        <v>44173</v>
      </c>
      <c r="C7191" s="16" t="s">
        <v>501</v>
      </c>
      <c r="D7191" s="16" t="s">
        <v>359</v>
      </c>
      <c r="E7191" s="13" t="s">
        <v>502</v>
      </c>
      <c r="F7191" s="16" t="s">
        <v>271</v>
      </c>
      <c r="G7191" t="s">
        <v>507</v>
      </c>
      <c r="H7191" s="14"/>
      <c r="I7191" t="s">
        <v>438</v>
      </c>
      <c r="J7191" s="14"/>
      <c r="K7191">
        <v>1</v>
      </c>
      <c r="L7191">
        <v>1</v>
      </c>
      <c r="M7191" t="s">
        <v>23</v>
      </c>
      <c r="N7191" s="14"/>
      <c r="O7191">
        <v>0</v>
      </c>
      <c r="P7191">
        <v>0</v>
      </c>
      <c r="Q7191" t="s">
        <v>23</v>
      </c>
      <c r="R7191" s="14"/>
      <c r="S7191" s="16">
        <f>Table2[[#This Row],[FTHG]]-Table2[[#This Row],[HTH]]</f>
        <v>1</v>
      </c>
      <c r="T7191" s="14">
        <f>Table2[[#This Row],[FTAG]]-Table2[[#This Row],[HTA]]</f>
        <v>1</v>
      </c>
      <c r="U7191" s="13" t="str">
        <f>IF(Table2[[#This Row],[SHH]]&gt;Table2[[#This Row],[SHA]],"H",IF(Table2[[#This Row],[HTH]]&lt;Table2[[#This Row],[HTA]],"A","D"))</f>
        <v>D</v>
      </c>
      <c r="V7191" s="14"/>
      <c r="W7191">
        <v>17</v>
      </c>
      <c r="X7191">
        <v>11</v>
      </c>
      <c r="Y7191">
        <v>4</v>
      </c>
      <c r="Z7191">
        <v>6</v>
      </c>
      <c r="AA7191">
        <v>6</v>
      </c>
      <c r="AB7191">
        <v>16</v>
      </c>
      <c r="AC7191">
        <v>2</v>
      </c>
      <c r="AD7191">
        <v>2</v>
      </c>
      <c r="AE7191">
        <v>0</v>
      </c>
      <c r="AF7191">
        <v>3</v>
      </c>
      <c r="AG7191">
        <v>0</v>
      </c>
      <c r="AH7191">
        <v>0</v>
      </c>
      <c r="AI7191">
        <v>2.0499999999999998</v>
      </c>
      <c r="AJ7191">
        <v>3.4</v>
      </c>
      <c r="AK7191">
        <v>3.75</v>
      </c>
    </row>
    <row r="7192" spans="1:37" x14ac:dyDescent="0.45">
      <c r="A7192" s="56"/>
      <c r="B7192" s="27">
        <v>44173</v>
      </c>
      <c r="C7192" s="16" t="s">
        <v>501</v>
      </c>
      <c r="D7192" s="16" t="s">
        <v>359</v>
      </c>
      <c r="E7192" s="13" t="s">
        <v>502</v>
      </c>
      <c r="F7192" s="16" t="s">
        <v>271</v>
      </c>
      <c r="G7192" t="s">
        <v>351</v>
      </c>
      <c r="H7192" s="14"/>
      <c r="I7192" t="s">
        <v>366</v>
      </c>
      <c r="J7192" s="14"/>
      <c r="K7192">
        <v>1</v>
      </c>
      <c r="L7192">
        <v>2</v>
      </c>
      <c r="M7192" t="s">
        <v>8</v>
      </c>
      <c r="N7192" s="14"/>
      <c r="O7192">
        <v>1</v>
      </c>
      <c r="P7192">
        <v>0</v>
      </c>
      <c r="Q7192" t="s">
        <v>7</v>
      </c>
      <c r="R7192" s="14"/>
      <c r="S7192" s="16">
        <f>Table2[[#This Row],[FTHG]]-Table2[[#This Row],[HTH]]</f>
        <v>0</v>
      </c>
      <c r="T7192" s="14">
        <f>Table2[[#This Row],[FTAG]]-Table2[[#This Row],[HTA]]</f>
        <v>2</v>
      </c>
      <c r="U7192" s="13" t="str">
        <f>IF(Table2[[#This Row],[SHH]]&gt;Table2[[#This Row],[SHA]],"H",IF(Table2[[#This Row],[HTH]]&lt;Table2[[#This Row],[HTA]],"A","D"))</f>
        <v>D</v>
      </c>
      <c r="V7192" s="14"/>
      <c r="W7192">
        <v>5</v>
      </c>
      <c r="X7192">
        <v>4</v>
      </c>
      <c r="Y7192">
        <v>1</v>
      </c>
      <c r="Z7192">
        <v>2</v>
      </c>
      <c r="AA7192">
        <v>13</v>
      </c>
      <c r="AB7192">
        <v>11</v>
      </c>
      <c r="AC7192">
        <v>3</v>
      </c>
      <c r="AD7192">
        <v>4</v>
      </c>
      <c r="AE7192">
        <v>2</v>
      </c>
      <c r="AF7192">
        <v>1</v>
      </c>
      <c r="AG7192">
        <v>0</v>
      </c>
      <c r="AH7192">
        <v>0</v>
      </c>
      <c r="AI7192">
        <v>2.6</v>
      </c>
      <c r="AJ7192">
        <v>3.2</v>
      </c>
      <c r="AK7192">
        <v>2.9</v>
      </c>
    </row>
    <row r="7193" spans="1:37" x14ac:dyDescent="0.45">
      <c r="A7193" s="56"/>
      <c r="B7193" s="27">
        <v>44173</v>
      </c>
      <c r="C7193" s="16" t="s">
        <v>501</v>
      </c>
      <c r="D7193" s="16" t="s">
        <v>359</v>
      </c>
      <c r="E7193" s="13" t="s">
        <v>502</v>
      </c>
      <c r="F7193" s="16" t="s">
        <v>271</v>
      </c>
      <c r="G7193" t="s">
        <v>350</v>
      </c>
      <c r="H7193" s="14"/>
      <c r="I7193" t="s">
        <v>341</v>
      </c>
      <c r="J7193" s="14"/>
      <c r="K7193">
        <v>0</v>
      </c>
      <c r="L7193">
        <v>0</v>
      </c>
      <c r="M7193" t="s">
        <v>23</v>
      </c>
      <c r="N7193" s="14"/>
      <c r="O7193">
        <v>0</v>
      </c>
      <c r="P7193">
        <v>0</v>
      </c>
      <c r="Q7193" t="s">
        <v>23</v>
      </c>
      <c r="R7193" s="14"/>
      <c r="S7193" s="16">
        <f>Table2[[#This Row],[FTHG]]-Table2[[#This Row],[HTH]]</f>
        <v>0</v>
      </c>
      <c r="T7193" s="14">
        <f>Table2[[#This Row],[FTAG]]-Table2[[#This Row],[HTA]]</f>
        <v>0</v>
      </c>
      <c r="U7193" s="13" t="str">
        <f>IF(Table2[[#This Row],[SHH]]&gt;Table2[[#This Row],[SHA]],"H",IF(Table2[[#This Row],[HTH]]&lt;Table2[[#This Row],[HTA]],"A","D"))</f>
        <v>D</v>
      </c>
      <c r="V7193" s="14"/>
      <c r="W7193">
        <v>6</v>
      </c>
      <c r="X7193">
        <v>14</v>
      </c>
      <c r="Y7193">
        <v>1</v>
      </c>
      <c r="Z7193">
        <v>1</v>
      </c>
      <c r="AA7193">
        <v>10</v>
      </c>
      <c r="AB7193">
        <v>14</v>
      </c>
      <c r="AC7193">
        <v>1</v>
      </c>
      <c r="AD7193">
        <v>3</v>
      </c>
      <c r="AE7193">
        <v>1</v>
      </c>
      <c r="AF7193">
        <v>3</v>
      </c>
      <c r="AG7193">
        <v>0</v>
      </c>
      <c r="AH7193">
        <v>0</v>
      </c>
      <c r="AI7193">
        <v>2.87</v>
      </c>
      <c r="AJ7193">
        <v>3.3</v>
      </c>
      <c r="AK7193">
        <v>2.5</v>
      </c>
    </row>
    <row r="7194" spans="1:37" x14ac:dyDescent="0.45">
      <c r="A7194" s="56"/>
      <c r="B7194" s="27">
        <v>44173</v>
      </c>
      <c r="C7194" s="16" t="s">
        <v>501</v>
      </c>
      <c r="D7194" s="16" t="s">
        <v>359</v>
      </c>
      <c r="E7194" s="13" t="s">
        <v>502</v>
      </c>
      <c r="F7194" s="16" t="s">
        <v>271</v>
      </c>
      <c r="G7194" t="s">
        <v>346</v>
      </c>
      <c r="H7194" s="14"/>
      <c r="I7194" t="s">
        <v>513</v>
      </c>
      <c r="J7194" s="14"/>
      <c r="K7194">
        <v>2</v>
      </c>
      <c r="L7194">
        <v>0</v>
      </c>
      <c r="M7194" t="s">
        <v>7</v>
      </c>
      <c r="N7194" s="14"/>
      <c r="O7194">
        <v>2</v>
      </c>
      <c r="P7194">
        <v>0</v>
      </c>
      <c r="Q7194" t="s">
        <v>7</v>
      </c>
      <c r="R7194" s="14"/>
      <c r="S7194" s="16">
        <f>Table2[[#This Row],[FTHG]]-Table2[[#This Row],[HTH]]</f>
        <v>0</v>
      </c>
      <c r="T7194" s="14">
        <f>Table2[[#This Row],[FTAG]]-Table2[[#This Row],[HTA]]</f>
        <v>0</v>
      </c>
      <c r="U7194" s="13" t="str">
        <f>IF(Table2[[#This Row],[SHH]]&gt;Table2[[#This Row],[SHA]],"H",IF(Table2[[#This Row],[HTH]]&lt;Table2[[#This Row],[HTA]],"A","D"))</f>
        <v>D</v>
      </c>
      <c r="V7194" s="14"/>
      <c r="W7194">
        <v>12</v>
      </c>
      <c r="X7194">
        <v>10</v>
      </c>
      <c r="Y7194">
        <v>3</v>
      </c>
      <c r="Z7194">
        <v>1</v>
      </c>
      <c r="AA7194">
        <v>11</v>
      </c>
      <c r="AB7194">
        <v>15</v>
      </c>
      <c r="AC7194">
        <v>2</v>
      </c>
      <c r="AD7194">
        <v>4</v>
      </c>
      <c r="AE7194">
        <v>0</v>
      </c>
      <c r="AF7194">
        <v>2</v>
      </c>
      <c r="AG7194">
        <v>0</v>
      </c>
      <c r="AH7194">
        <v>0</v>
      </c>
      <c r="AI7194">
        <v>1.44</v>
      </c>
      <c r="AJ7194">
        <v>4.5</v>
      </c>
      <c r="AK7194">
        <v>7</v>
      </c>
    </row>
    <row r="7195" spans="1:37" x14ac:dyDescent="0.45">
      <c r="A7195" s="56"/>
      <c r="B7195" s="27">
        <v>44174</v>
      </c>
      <c r="C7195" s="16" t="s">
        <v>501</v>
      </c>
      <c r="D7195" s="16" t="s">
        <v>359</v>
      </c>
      <c r="E7195" s="13" t="s">
        <v>502</v>
      </c>
      <c r="F7195" s="16" t="s">
        <v>271</v>
      </c>
      <c r="G7195" t="s">
        <v>508</v>
      </c>
      <c r="H7195" s="14"/>
      <c r="I7195" t="s">
        <v>344</v>
      </c>
      <c r="J7195" s="14"/>
      <c r="K7195">
        <v>3</v>
      </c>
      <c r="L7195">
        <v>0</v>
      </c>
      <c r="M7195" t="s">
        <v>7</v>
      </c>
      <c r="N7195" s="14"/>
      <c r="O7195">
        <v>0</v>
      </c>
      <c r="P7195">
        <v>0</v>
      </c>
      <c r="Q7195" t="s">
        <v>23</v>
      </c>
      <c r="R7195" s="14"/>
      <c r="S7195" s="16">
        <f>Table2[[#This Row],[FTHG]]-Table2[[#This Row],[HTH]]</f>
        <v>3</v>
      </c>
      <c r="T7195" s="14">
        <f>Table2[[#This Row],[FTAG]]-Table2[[#This Row],[HTA]]</f>
        <v>0</v>
      </c>
      <c r="U7195" s="13" t="str">
        <f>IF(Table2[[#This Row],[SHH]]&gt;Table2[[#This Row],[SHA]],"H",IF(Table2[[#This Row],[HTH]]&lt;Table2[[#This Row],[HTA]],"A","D"))</f>
        <v>H</v>
      </c>
      <c r="V7195" s="14"/>
      <c r="W7195">
        <v>11</v>
      </c>
      <c r="X7195">
        <v>10</v>
      </c>
      <c r="Y7195">
        <v>6</v>
      </c>
      <c r="Z7195">
        <v>3</v>
      </c>
      <c r="AA7195">
        <v>10</v>
      </c>
      <c r="AB7195">
        <v>8</v>
      </c>
      <c r="AC7195">
        <v>0</v>
      </c>
      <c r="AD7195">
        <v>4</v>
      </c>
      <c r="AE7195">
        <v>0</v>
      </c>
      <c r="AF7195">
        <v>1</v>
      </c>
      <c r="AG7195">
        <v>0</v>
      </c>
      <c r="AH7195">
        <v>0</v>
      </c>
      <c r="AI7195">
        <v>3</v>
      </c>
      <c r="AJ7195">
        <v>3.3</v>
      </c>
      <c r="AK7195">
        <v>2.4</v>
      </c>
    </row>
    <row r="7196" spans="1:37" x14ac:dyDescent="0.45">
      <c r="A7196" s="56"/>
      <c r="B7196" s="27">
        <v>44174</v>
      </c>
      <c r="C7196" s="16" t="s">
        <v>501</v>
      </c>
      <c r="D7196" s="16" t="s">
        <v>359</v>
      </c>
      <c r="E7196" s="13" t="s">
        <v>502</v>
      </c>
      <c r="F7196" s="16" t="s">
        <v>271</v>
      </c>
      <c r="G7196" t="s">
        <v>504</v>
      </c>
      <c r="H7196" s="14"/>
      <c r="I7196" t="s">
        <v>503</v>
      </c>
      <c r="J7196" s="14"/>
      <c r="K7196">
        <v>2</v>
      </c>
      <c r="L7196">
        <v>1</v>
      </c>
      <c r="M7196" t="s">
        <v>7</v>
      </c>
      <c r="N7196" s="14"/>
      <c r="O7196">
        <v>1</v>
      </c>
      <c r="P7196">
        <v>0</v>
      </c>
      <c r="Q7196" t="s">
        <v>7</v>
      </c>
      <c r="R7196" s="14"/>
      <c r="S7196" s="16">
        <f>Table2[[#This Row],[FTHG]]-Table2[[#This Row],[HTH]]</f>
        <v>1</v>
      </c>
      <c r="T7196" s="14">
        <f>Table2[[#This Row],[FTAG]]-Table2[[#This Row],[HTA]]</f>
        <v>1</v>
      </c>
      <c r="U7196" s="13" t="str">
        <f>IF(Table2[[#This Row],[SHH]]&gt;Table2[[#This Row],[SHA]],"H",IF(Table2[[#This Row],[HTH]]&lt;Table2[[#This Row],[HTA]],"A","D"))</f>
        <v>D</v>
      </c>
      <c r="V7196" s="14"/>
      <c r="W7196">
        <v>14</v>
      </c>
      <c r="X7196">
        <v>6</v>
      </c>
      <c r="Y7196">
        <v>8</v>
      </c>
      <c r="Z7196">
        <v>2</v>
      </c>
      <c r="AA7196">
        <v>15</v>
      </c>
      <c r="AB7196">
        <v>11</v>
      </c>
      <c r="AC7196">
        <v>7</v>
      </c>
      <c r="AD7196">
        <v>5</v>
      </c>
      <c r="AE7196">
        <v>3</v>
      </c>
      <c r="AF7196">
        <v>3</v>
      </c>
      <c r="AG7196">
        <v>0</v>
      </c>
      <c r="AH7196">
        <v>0</v>
      </c>
      <c r="AI7196">
        <v>1.65</v>
      </c>
      <c r="AJ7196">
        <v>3.75</v>
      </c>
      <c r="AK7196">
        <v>5.75</v>
      </c>
    </row>
    <row r="7197" spans="1:37" x14ac:dyDescent="0.45">
      <c r="A7197" s="56"/>
      <c r="B7197" s="27">
        <v>44174</v>
      </c>
      <c r="C7197" s="16" t="s">
        <v>501</v>
      </c>
      <c r="D7197" s="16" t="s">
        <v>359</v>
      </c>
      <c r="E7197" s="13" t="s">
        <v>502</v>
      </c>
      <c r="F7197" s="16" t="s">
        <v>271</v>
      </c>
      <c r="G7197" t="s">
        <v>511</v>
      </c>
      <c r="H7197" s="14"/>
      <c r="I7197" t="s">
        <v>506</v>
      </c>
      <c r="J7197" s="14"/>
      <c r="K7197">
        <v>0</v>
      </c>
      <c r="L7197">
        <v>0</v>
      </c>
      <c r="M7197" t="s">
        <v>23</v>
      </c>
      <c r="N7197" s="14"/>
      <c r="O7197">
        <v>0</v>
      </c>
      <c r="P7197">
        <v>0</v>
      </c>
      <c r="Q7197" t="s">
        <v>23</v>
      </c>
      <c r="R7197" s="14"/>
      <c r="S7197" s="16">
        <f>Table2[[#This Row],[FTHG]]-Table2[[#This Row],[HTH]]</f>
        <v>0</v>
      </c>
      <c r="T7197" s="14">
        <f>Table2[[#This Row],[FTAG]]-Table2[[#This Row],[HTA]]</f>
        <v>0</v>
      </c>
      <c r="U7197" s="13" t="str">
        <f>IF(Table2[[#This Row],[SHH]]&gt;Table2[[#This Row],[SHA]],"H",IF(Table2[[#This Row],[HTH]]&lt;Table2[[#This Row],[HTA]],"A","D"))</f>
        <v>D</v>
      </c>
      <c r="V7197" s="14"/>
      <c r="W7197">
        <v>12</v>
      </c>
      <c r="X7197">
        <v>5</v>
      </c>
      <c r="Y7197">
        <v>0</v>
      </c>
      <c r="Z7197">
        <v>0</v>
      </c>
      <c r="AA7197">
        <v>13</v>
      </c>
      <c r="AB7197">
        <v>8</v>
      </c>
      <c r="AC7197">
        <v>10</v>
      </c>
      <c r="AD7197">
        <v>2</v>
      </c>
      <c r="AE7197">
        <v>2</v>
      </c>
      <c r="AF7197">
        <v>1</v>
      </c>
      <c r="AG7197">
        <v>0</v>
      </c>
      <c r="AH7197">
        <v>0</v>
      </c>
      <c r="AI7197">
        <v>1.6</v>
      </c>
      <c r="AJ7197">
        <v>4</v>
      </c>
      <c r="AK7197">
        <v>5.75</v>
      </c>
    </row>
    <row r="7198" spans="1:37" x14ac:dyDescent="0.45">
      <c r="A7198" s="56"/>
      <c r="B7198" s="27">
        <v>44174</v>
      </c>
      <c r="C7198" s="16" t="s">
        <v>501</v>
      </c>
      <c r="D7198" s="16" t="s">
        <v>359</v>
      </c>
      <c r="E7198" s="13" t="s">
        <v>502</v>
      </c>
      <c r="F7198" s="16" t="s">
        <v>271</v>
      </c>
      <c r="G7198" t="s">
        <v>505</v>
      </c>
      <c r="H7198" s="14"/>
      <c r="I7198" t="s">
        <v>403</v>
      </c>
      <c r="J7198" s="14"/>
      <c r="K7198">
        <v>1</v>
      </c>
      <c r="L7198">
        <v>0</v>
      </c>
      <c r="M7198" t="s">
        <v>7</v>
      </c>
      <c r="N7198" s="14"/>
      <c r="O7198">
        <v>0</v>
      </c>
      <c r="P7198">
        <v>0</v>
      </c>
      <c r="Q7198" t="s">
        <v>23</v>
      </c>
      <c r="R7198" s="14"/>
      <c r="S7198" s="16">
        <f>Table2[[#This Row],[FTHG]]-Table2[[#This Row],[HTH]]</f>
        <v>1</v>
      </c>
      <c r="T7198" s="14">
        <f>Table2[[#This Row],[FTAG]]-Table2[[#This Row],[HTA]]</f>
        <v>0</v>
      </c>
      <c r="U7198" s="13" t="str">
        <f>IF(Table2[[#This Row],[SHH]]&gt;Table2[[#This Row],[SHA]],"H",IF(Table2[[#This Row],[HTH]]&lt;Table2[[#This Row],[HTA]],"A","D"))</f>
        <v>H</v>
      </c>
      <c r="V7198" s="14"/>
      <c r="W7198">
        <v>16</v>
      </c>
      <c r="X7198">
        <v>21</v>
      </c>
      <c r="Y7198">
        <v>3</v>
      </c>
      <c r="Z7198">
        <v>7</v>
      </c>
      <c r="AA7198">
        <v>11</v>
      </c>
      <c r="AB7198">
        <v>7</v>
      </c>
      <c r="AC7198">
        <v>5</v>
      </c>
      <c r="AD7198">
        <v>8</v>
      </c>
      <c r="AE7198">
        <v>1</v>
      </c>
      <c r="AF7198">
        <v>0</v>
      </c>
      <c r="AG7198">
        <v>0</v>
      </c>
      <c r="AH7198">
        <v>0</v>
      </c>
      <c r="AI7198">
        <v>3.1</v>
      </c>
      <c r="AJ7198">
        <v>3.4</v>
      </c>
      <c r="AK7198">
        <v>2.2999999999999998</v>
      </c>
    </row>
    <row r="7199" spans="1:37" x14ac:dyDescent="0.45">
      <c r="A7199" s="56"/>
      <c r="B7199" s="27">
        <v>44174</v>
      </c>
      <c r="C7199" s="16" t="s">
        <v>501</v>
      </c>
      <c r="D7199" s="16" t="s">
        <v>359</v>
      </c>
      <c r="E7199" s="13" t="s">
        <v>502</v>
      </c>
      <c r="F7199" s="16" t="s">
        <v>271</v>
      </c>
      <c r="G7199" t="s">
        <v>369</v>
      </c>
      <c r="H7199" s="14"/>
      <c r="I7199" t="s">
        <v>510</v>
      </c>
      <c r="J7199" s="14"/>
      <c r="K7199">
        <v>2</v>
      </c>
      <c r="L7199">
        <v>1</v>
      </c>
      <c r="M7199" t="s">
        <v>7</v>
      </c>
      <c r="N7199" s="14"/>
      <c r="O7199">
        <v>1</v>
      </c>
      <c r="P7199">
        <v>0</v>
      </c>
      <c r="Q7199" t="s">
        <v>7</v>
      </c>
      <c r="R7199" s="14"/>
      <c r="S7199" s="16">
        <f>Table2[[#This Row],[FTHG]]-Table2[[#This Row],[HTH]]</f>
        <v>1</v>
      </c>
      <c r="T7199" s="14">
        <f>Table2[[#This Row],[FTAG]]-Table2[[#This Row],[HTA]]</f>
        <v>1</v>
      </c>
      <c r="U7199" s="13" t="str">
        <f>IF(Table2[[#This Row],[SHH]]&gt;Table2[[#This Row],[SHA]],"H",IF(Table2[[#This Row],[HTH]]&lt;Table2[[#This Row],[HTA]],"A","D"))</f>
        <v>D</v>
      </c>
      <c r="V7199" s="14"/>
      <c r="W7199">
        <v>19</v>
      </c>
      <c r="X7199">
        <v>13</v>
      </c>
      <c r="Y7199">
        <v>6</v>
      </c>
      <c r="Z7199">
        <v>2</v>
      </c>
      <c r="AA7199">
        <v>12</v>
      </c>
      <c r="AB7199">
        <v>7</v>
      </c>
      <c r="AC7199">
        <v>7</v>
      </c>
      <c r="AD7199">
        <v>7</v>
      </c>
      <c r="AE7199">
        <v>4</v>
      </c>
      <c r="AF7199">
        <v>1</v>
      </c>
      <c r="AG7199">
        <v>0</v>
      </c>
      <c r="AH7199">
        <v>0</v>
      </c>
      <c r="AI7199">
        <v>1.7</v>
      </c>
      <c r="AJ7199">
        <v>3.8</v>
      </c>
      <c r="AK7199">
        <v>5</v>
      </c>
    </row>
    <row r="7200" spans="1:37" x14ac:dyDescent="0.45">
      <c r="A7200" s="56"/>
      <c r="B7200" s="27">
        <v>44174</v>
      </c>
      <c r="C7200" s="16" t="s">
        <v>501</v>
      </c>
      <c r="D7200" s="16" t="s">
        <v>359</v>
      </c>
      <c r="E7200" s="13" t="s">
        <v>502</v>
      </c>
      <c r="F7200" s="16" t="s">
        <v>271</v>
      </c>
      <c r="G7200" t="s">
        <v>412</v>
      </c>
      <c r="H7200" s="14"/>
      <c r="I7200" t="s">
        <v>406</v>
      </c>
      <c r="J7200" s="14"/>
      <c r="K7200">
        <v>1</v>
      </c>
      <c r="L7200">
        <v>2</v>
      </c>
      <c r="M7200" t="s">
        <v>8</v>
      </c>
      <c r="N7200" s="14"/>
      <c r="O7200">
        <v>0</v>
      </c>
      <c r="P7200">
        <v>2</v>
      </c>
      <c r="Q7200" t="s">
        <v>8</v>
      </c>
      <c r="R7200" s="14"/>
      <c r="S7200" s="16">
        <f>Table2[[#This Row],[FTHG]]-Table2[[#This Row],[HTH]]</f>
        <v>1</v>
      </c>
      <c r="T7200" s="14">
        <f>Table2[[#This Row],[FTAG]]-Table2[[#This Row],[HTA]]</f>
        <v>0</v>
      </c>
      <c r="U7200" s="13" t="str">
        <f>IF(Table2[[#This Row],[SHH]]&gt;Table2[[#This Row],[SHA]],"H",IF(Table2[[#This Row],[HTH]]&lt;Table2[[#This Row],[HTA]],"A","D"))</f>
        <v>H</v>
      </c>
      <c r="V7200" s="14"/>
      <c r="W7200">
        <v>10</v>
      </c>
      <c r="X7200">
        <v>5</v>
      </c>
      <c r="Y7200">
        <v>2</v>
      </c>
      <c r="Z7200">
        <v>3</v>
      </c>
      <c r="AA7200">
        <v>9</v>
      </c>
      <c r="AB7200">
        <v>25</v>
      </c>
      <c r="AC7200">
        <v>4</v>
      </c>
      <c r="AD7200">
        <v>1</v>
      </c>
      <c r="AE7200">
        <v>1</v>
      </c>
      <c r="AF7200">
        <v>3</v>
      </c>
      <c r="AG7200">
        <v>0</v>
      </c>
      <c r="AH7200">
        <v>1</v>
      </c>
      <c r="AI7200">
        <v>2.0499999999999998</v>
      </c>
      <c r="AJ7200">
        <v>3.5</v>
      </c>
      <c r="AK7200">
        <v>3.6</v>
      </c>
    </row>
    <row r="7201" spans="1:37" x14ac:dyDescent="0.45">
      <c r="A7201" s="56"/>
      <c r="B7201" s="27">
        <v>44177</v>
      </c>
      <c r="C7201" s="16" t="s">
        <v>501</v>
      </c>
      <c r="D7201" s="16" t="s">
        <v>359</v>
      </c>
      <c r="E7201" s="13" t="s">
        <v>502</v>
      </c>
      <c r="F7201" s="16" t="s">
        <v>271</v>
      </c>
      <c r="G7201" t="s">
        <v>366</v>
      </c>
      <c r="H7201" s="14"/>
      <c r="I7201" t="s">
        <v>350</v>
      </c>
      <c r="J7201" s="14"/>
      <c r="K7201">
        <v>0</v>
      </c>
      <c r="L7201">
        <v>2</v>
      </c>
      <c r="M7201" t="s">
        <v>8</v>
      </c>
      <c r="N7201" s="14"/>
      <c r="O7201">
        <v>0</v>
      </c>
      <c r="P7201">
        <v>1</v>
      </c>
      <c r="Q7201" t="s">
        <v>8</v>
      </c>
      <c r="R7201" s="14"/>
      <c r="S7201" s="16">
        <f>Table2[[#This Row],[FTHG]]-Table2[[#This Row],[HTH]]</f>
        <v>0</v>
      </c>
      <c r="T7201" s="14">
        <f>Table2[[#This Row],[FTAG]]-Table2[[#This Row],[HTA]]</f>
        <v>1</v>
      </c>
      <c r="U7201" s="13" t="str">
        <f>IF(Table2[[#This Row],[SHH]]&gt;Table2[[#This Row],[SHA]],"H",IF(Table2[[#This Row],[HTH]]&lt;Table2[[#This Row],[HTA]],"A","D"))</f>
        <v>A</v>
      </c>
      <c r="V7201" s="14"/>
      <c r="W7201">
        <v>8</v>
      </c>
      <c r="X7201">
        <v>11</v>
      </c>
      <c r="Y7201">
        <v>2</v>
      </c>
      <c r="Z7201">
        <v>4</v>
      </c>
      <c r="AA7201">
        <v>19</v>
      </c>
      <c r="AB7201">
        <v>12</v>
      </c>
      <c r="AC7201">
        <v>2</v>
      </c>
      <c r="AD7201">
        <v>3</v>
      </c>
      <c r="AE7201">
        <v>2</v>
      </c>
      <c r="AF7201">
        <v>2</v>
      </c>
      <c r="AG7201">
        <v>1</v>
      </c>
      <c r="AH7201">
        <v>0</v>
      </c>
      <c r="AI7201">
        <v>2.4</v>
      </c>
      <c r="AJ7201">
        <v>3.3</v>
      </c>
      <c r="AK7201">
        <v>3</v>
      </c>
    </row>
    <row r="7202" spans="1:37" x14ac:dyDescent="0.45">
      <c r="A7202" s="56"/>
      <c r="B7202" s="27">
        <v>44177</v>
      </c>
      <c r="C7202" s="16" t="s">
        <v>501</v>
      </c>
      <c r="D7202" s="16" t="s">
        <v>359</v>
      </c>
      <c r="E7202" s="13" t="s">
        <v>502</v>
      </c>
      <c r="F7202" s="16" t="s">
        <v>271</v>
      </c>
      <c r="G7202" t="s">
        <v>406</v>
      </c>
      <c r="H7202" s="14"/>
      <c r="I7202" t="s">
        <v>346</v>
      </c>
      <c r="J7202" s="14"/>
      <c r="K7202">
        <v>0</v>
      </c>
      <c r="L7202">
        <v>1</v>
      </c>
      <c r="M7202" t="s">
        <v>8</v>
      </c>
      <c r="N7202" s="14"/>
      <c r="O7202">
        <v>0</v>
      </c>
      <c r="P7202">
        <v>0</v>
      </c>
      <c r="Q7202" t="s">
        <v>23</v>
      </c>
      <c r="R7202" s="14"/>
      <c r="S7202" s="16">
        <f>Table2[[#This Row],[FTHG]]-Table2[[#This Row],[HTH]]</f>
        <v>0</v>
      </c>
      <c r="T7202" s="14">
        <f>Table2[[#This Row],[FTAG]]-Table2[[#This Row],[HTA]]</f>
        <v>1</v>
      </c>
      <c r="U7202" s="13" t="str">
        <f>IF(Table2[[#This Row],[SHH]]&gt;Table2[[#This Row],[SHA]],"H",IF(Table2[[#This Row],[HTH]]&lt;Table2[[#This Row],[HTA]],"A","D"))</f>
        <v>D</v>
      </c>
      <c r="V7202" s="14"/>
      <c r="W7202">
        <v>9</v>
      </c>
      <c r="X7202">
        <v>4</v>
      </c>
      <c r="Y7202">
        <v>2</v>
      </c>
      <c r="Z7202">
        <v>3</v>
      </c>
      <c r="AA7202">
        <v>13</v>
      </c>
      <c r="AB7202">
        <v>10</v>
      </c>
      <c r="AC7202">
        <v>5</v>
      </c>
      <c r="AD7202">
        <v>6</v>
      </c>
      <c r="AE7202">
        <v>1</v>
      </c>
      <c r="AF7202">
        <v>1</v>
      </c>
      <c r="AG7202">
        <v>1</v>
      </c>
      <c r="AH7202">
        <v>0</v>
      </c>
      <c r="AI7202">
        <v>4</v>
      </c>
      <c r="AJ7202">
        <v>3.3</v>
      </c>
      <c r="AK7202">
        <v>2</v>
      </c>
    </row>
    <row r="7203" spans="1:37" x14ac:dyDescent="0.45">
      <c r="A7203" s="56"/>
      <c r="B7203" s="27">
        <v>44177</v>
      </c>
      <c r="C7203" s="16" t="s">
        <v>501</v>
      </c>
      <c r="D7203" s="16" t="s">
        <v>359</v>
      </c>
      <c r="E7203" s="13" t="s">
        <v>502</v>
      </c>
      <c r="F7203" s="16" t="s">
        <v>271</v>
      </c>
      <c r="G7203" t="s">
        <v>403</v>
      </c>
      <c r="H7203" s="14"/>
      <c r="I7203" t="s">
        <v>369</v>
      </c>
      <c r="J7203" s="14"/>
      <c r="K7203">
        <v>1</v>
      </c>
      <c r="L7203">
        <v>2</v>
      </c>
      <c r="M7203" t="s">
        <v>8</v>
      </c>
      <c r="N7203" s="14"/>
      <c r="O7203">
        <v>0</v>
      </c>
      <c r="P7203">
        <v>1</v>
      </c>
      <c r="Q7203" t="s">
        <v>8</v>
      </c>
      <c r="R7203" s="14"/>
      <c r="S7203" s="16">
        <f>Table2[[#This Row],[FTHG]]-Table2[[#This Row],[HTH]]</f>
        <v>1</v>
      </c>
      <c r="T7203" s="14">
        <f>Table2[[#This Row],[FTAG]]-Table2[[#This Row],[HTA]]</f>
        <v>1</v>
      </c>
      <c r="U7203" s="13" t="str">
        <f>IF(Table2[[#This Row],[SHH]]&gt;Table2[[#This Row],[SHA]],"H",IF(Table2[[#This Row],[HTH]]&lt;Table2[[#This Row],[HTA]],"A","D"))</f>
        <v>A</v>
      </c>
      <c r="V7203" s="14"/>
      <c r="W7203">
        <v>20</v>
      </c>
      <c r="X7203">
        <v>17</v>
      </c>
      <c r="Y7203">
        <v>7</v>
      </c>
      <c r="Z7203">
        <v>7</v>
      </c>
      <c r="AA7203">
        <v>6</v>
      </c>
      <c r="AB7203">
        <v>16</v>
      </c>
      <c r="AC7203">
        <v>6</v>
      </c>
      <c r="AD7203">
        <v>3</v>
      </c>
      <c r="AE7203">
        <v>0</v>
      </c>
      <c r="AF7203">
        <v>1</v>
      </c>
      <c r="AG7203">
        <v>0</v>
      </c>
      <c r="AH7203">
        <v>0</v>
      </c>
      <c r="AI7203">
        <v>2.62</v>
      </c>
      <c r="AJ7203">
        <v>3.3</v>
      </c>
      <c r="AK7203">
        <v>2.7</v>
      </c>
    </row>
    <row r="7204" spans="1:37" x14ac:dyDescent="0.45">
      <c r="A7204" s="56"/>
      <c r="B7204" s="27">
        <v>44177</v>
      </c>
      <c r="C7204" s="16" t="s">
        <v>501</v>
      </c>
      <c r="D7204" s="16" t="s">
        <v>359</v>
      </c>
      <c r="E7204" s="13" t="s">
        <v>502</v>
      </c>
      <c r="F7204" s="16" t="s">
        <v>271</v>
      </c>
      <c r="G7204" t="s">
        <v>341</v>
      </c>
      <c r="H7204" s="14"/>
      <c r="I7204" t="s">
        <v>362</v>
      </c>
      <c r="J7204" s="14"/>
      <c r="K7204">
        <v>5</v>
      </c>
      <c r="L7204">
        <v>0</v>
      </c>
      <c r="M7204" t="s">
        <v>7</v>
      </c>
      <c r="N7204" s="14"/>
      <c r="O7204">
        <v>3</v>
      </c>
      <c r="P7204">
        <v>0</v>
      </c>
      <c r="Q7204" t="s">
        <v>7</v>
      </c>
      <c r="R7204" s="14"/>
      <c r="S7204" s="16">
        <f>Table2[[#This Row],[FTHG]]-Table2[[#This Row],[HTH]]</f>
        <v>2</v>
      </c>
      <c r="T7204" s="14">
        <f>Table2[[#This Row],[FTAG]]-Table2[[#This Row],[HTA]]</f>
        <v>0</v>
      </c>
      <c r="U7204" s="13" t="str">
        <f>IF(Table2[[#This Row],[SHH]]&gt;Table2[[#This Row],[SHA]],"H",IF(Table2[[#This Row],[HTH]]&lt;Table2[[#This Row],[HTA]],"A","D"))</f>
        <v>H</v>
      </c>
      <c r="V7204" s="14"/>
      <c r="W7204">
        <v>13</v>
      </c>
      <c r="X7204">
        <v>12</v>
      </c>
      <c r="Y7204">
        <v>8</v>
      </c>
      <c r="Z7204">
        <v>5</v>
      </c>
      <c r="AA7204">
        <v>11</v>
      </c>
      <c r="AB7204">
        <v>8</v>
      </c>
      <c r="AC7204">
        <v>3</v>
      </c>
      <c r="AD7204">
        <v>2</v>
      </c>
      <c r="AE7204">
        <v>1</v>
      </c>
      <c r="AF7204">
        <v>1</v>
      </c>
      <c r="AG7204">
        <v>0</v>
      </c>
      <c r="AH7204">
        <v>0</v>
      </c>
      <c r="AI7204">
        <v>1.53</v>
      </c>
      <c r="AJ7204">
        <v>4.2</v>
      </c>
      <c r="AK7204">
        <v>6</v>
      </c>
    </row>
    <row r="7205" spans="1:37" x14ac:dyDescent="0.45">
      <c r="A7205" s="56"/>
      <c r="B7205" s="27">
        <v>44177</v>
      </c>
      <c r="C7205" s="16" t="s">
        <v>501</v>
      </c>
      <c r="D7205" s="16" t="s">
        <v>359</v>
      </c>
      <c r="E7205" s="13" t="s">
        <v>502</v>
      </c>
      <c r="F7205" s="16" t="s">
        <v>271</v>
      </c>
      <c r="G7205" t="s">
        <v>506</v>
      </c>
      <c r="H7205" s="14"/>
      <c r="I7205" t="s">
        <v>351</v>
      </c>
      <c r="J7205" s="14"/>
      <c r="K7205">
        <v>0</v>
      </c>
      <c r="L7205">
        <v>0</v>
      </c>
      <c r="M7205" t="s">
        <v>23</v>
      </c>
      <c r="N7205" s="14"/>
      <c r="O7205">
        <v>0</v>
      </c>
      <c r="P7205">
        <v>0</v>
      </c>
      <c r="Q7205" t="s">
        <v>23</v>
      </c>
      <c r="R7205" s="14"/>
      <c r="S7205" s="16">
        <f>Table2[[#This Row],[FTHG]]-Table2[[#This Row],[HTH]]</f>
        <v>0</v>
      </c>
      <c r="T7205" s="14">
        <f>Table2[[#This Row],[FTAG]]-Table2[[#This Row],[HTA]]</f>
        <v>0</v>
      </c>
      <c r="U7205" s="13" t="str">
        <f>IF(Table2[[#This Row],[SHH]]&gt;Table2[[#This Row],[SHA]],"H",IF(Table2[[#This Row],[HTH]]&lt;Table2[[#This Row],[HTA]],"A","D"))</f>
        <v>D</v>
      </c>
      <c r="V7205" s="14"/>
      <c r="W7205">
        <v>11</v>
      </c>
      <c r="X7205">
        <v>4</v>
      </c>
      <c r="Y7205">
        <v>5</v>
      </c>
      <c r="Z7205">
        <v>1</v>
      </c>
      <c r="AA7205">
        <v>16</v>
      </c>
      <c r="AB7205">
        <v>14</v>
      </c>
      <c r="AC7205">
        <v>8</v>
      </c>
      <c r="AD7205">
        <v>3</v>
      </c>
      <c r="AE7205">
        <v>3</v>
      </c>
      <c r="AF7205">
        <v>1</v>
      </c>
      <c r="AG7205">
        <v>0</v>
      </c>
      <c r="AH7205">
        <v>0</v>
      </c>
      <c r="AI7205">
        <v>2.87</v>
      </c>
      <c r="AJ7205">
        <v>3.3</v>
      </c>
      <c r="AK7205">
        <v>2.5</v>
      </c>
    </row>
    <row r="7206" spans="1:37" x14ac:dyDescent="0.45">
      <c r="A7206" s="56"/>
      <c r="B7206" s="27">
        <v>44177</v>
      </c>
      <c r="C7206" s="16" t="s">
        <v>501</v>
      </c>
      <c r="D7206" s="16" t="s">
        <v>359</v>
      </c>
      <c r="E7206" s="13" t="s">
        <v>502</v>
      </c>
      <c r="F7206" s="16" t="s">
        <v>271</v>
      </c>
      <c r="G7206" t="s">
        <v>512</v>
      </c>
      <c r="H7206" s="14"/>
      <c r="I7206" t="s">
        <v>508</v>
      </c>
      <c r="J7206" s="14"/>
      <c r="K7206">
        <v>3</v>
      </c>
      <c r="L7206">
        <v>0</v>
      </c>
      <c r="M7206" t="s">
        <v>7</v>
      </c>
      <c r="N7206" s="14"/>
      <c r="O7206">
        <v>2</v>
      </c>
      <c r="P7206">
        <v>0</v>
      </c>
      <c r="Q7206" t="s">
        <v>7</v>
      </c>
      <c r="R7206" s="14"/>
      <c r="S7206" s="16">
        <f>Table2[[#This Row],[FTHG]]-Table2[[#This Row],[HTH]]</f>
        <v>1</v>
      </c>
      <c r="T7206" s="14">
        <f>Table2[[#This Row],[FTAG]]-Table2[[#This Row],[HTA]]</f>
        <v>0</v>
      </c>
      <c r="U7206" s="13" t="str">
        <f>IF(Table2[[#This Row],[SHH]]&gt;Table2[[#This Row],[SHA]],"H",IF(Table2[[#This Row],[HTH]]&lt;Table2[[#This Row],[HTA]],"A","D"))</f>
        <v>H</v>
      </c>
      <c r="V7206" s="14"/>
      <c r="W7206">
        <v>19</v>
      </c>
      <c r="X7206">
        <v>4</v>
      </c>
      <c r="Y7206">
        <v>5</v>
      </c>
      <c r="Z7206">
        <v>1</v>
      </c>
      <c r="AA7206">
        <v>16</v>
      </c>
      <c r="AB7206">
        <v>7</v>
      </c>
      <c r="AC7206">
        <v>10</v>
      </c>
      <c r="AD7206">
        <v>4</v>
      </c>
      <c r="AE7206">
        <v>0</v>
      </c>
      <c r="AF7206">
        <v>0</v>
      </c>
      <c r="AG7206">
        <v>0</v>
      </c>
      <c r="AH7206">
        <v>0</v>
      </c>
      <c r="AI7206">
        <v>2.87</v>
      </c>
      <c r="AJ7206">
        <v>3.4</v>
      </c>
      <c r="AK7206">
        <v>2.4500000000000002</v>
      </c>
    </row>
    <row r="7207" spans="1:37" x14ac:dyDescent="0.45">
      <c r="A7207" s="56"/>
      <c r="B7207" s="27">
        <v>44177</v>
      </c>
      <c r="C7207" s="16" t="s">
        <v>501</v>
      </c>
      <c r="D7207" s="16" t="s">
        <v>359</v>
      </c>
      <c r="E7207" s="13" t="s">
        <v>502</v>
      </c>
      <c r="F7207" s="16" t="s">
        <v>271</v>
      </c>
      <c r="G7207" t="s">
        <v>344</v>
      </c>
      <c r="H7207" s="14"/>
      <c r="I7207" t="s">
        <v>507</v>
      </c>
      <c r="J7207" s="14"/>
      <c r="K7207">
        <v>3</v>
      </c>
      <c r="L7207">
        <v>0</v>
      </c>
      <c r="M7207" t="s">
        <v>7</v>
      </c>
      <c r="N7207" s="14"/>
      <c r="O7207">
        <v>3</v>
      </c>
      <c r="P7207">
        <v>0</v>
      </c>
      <c r="Q7207" t="s">
        <v>7</v>
      </c>
      <c r="R7207" s="14"/>
      <c r="S7207" s="16">
        <f>Table2[[#This Row],[FTHG]]-Table2[[#This Row],[HTH]]</f>
        <v>0</v>
      </c>
      <c r="T7207" s="14">
        <f>Table2[[#This Row],[FTAG]]-Table2[[#This Row],[HTA]]</f>
        <v>0</v>
      </c>
      <c r="U7207" s="13" t="str">
        <f>IF(Table2[[#This Row],[SHH]]&gt;Table2[[#This Row],[SHA]],"H",IF(Table2[[#This Row],[HTH]]&lt;Table2[[#This Row],[HTA]],"A","D"))</f>
        <v>D</v>
      </c>
      <c r="V7207" s="14"/>
      <c r="W7207">
        <v>16</v>
      </c>
      <c r="X7207">
        <v>4</v>
      </c>
      <c r="Y7207">
        <v>6</v>
      </c>
      <c r="Z7207">
        <v>1</v>
      </c>
      <c r="AA7207">
        <v>9</v>
      </c>
      <c r="AB7207">
        <v>14</v>
      </c>
      <c r="AC7207">
        <v>7</v>
      </c>
      <c r="AD7207">
        <v>0</v>
      </c>
      <c r="AE7207">
        <v>1</v>
      </c>
      <c r="AF7207">
        <v>1</v>
      </c>
      <c r="AG7207">
        <v>0</v>
      </c>
      <c r="AH7207">
        <v>0</v>
      </c>
      <c r="AI7207">
        <v>2.15</v>
      </c>
      <c r="AJ7207">
        <v>3.4</v>
      </c>
      <c r="AK7207">
        <v>3.4</v>
      </c>
    </row>
    <row r="7208" spans="1:37" x14ac:dyDescent="0.45">
      <c r="A7208" s="56"/>
      <c r="B7208" s="27">
        <v>44177</v>
      </c>
      <c r="C7208" s="16" t="s">
        <v>501</v>
      </c>
      <c r="D7208" s="16" t="s">
        <v>359</v>
      </c>
      <c r="E7208" s="13" t="s">
        <v>502</v>
      </c>
      <c r="F7208" s="16" t="s">
        <v>271</v>
      </c>
      <c r="G7208" t="s">
        <v>510</v>
      </c>
      <c r="H7208" s="14"/>
      <c r="I7208" t="s">
        <v>511</v>
      </c>
      <c r="J7208" s="14"/>
      <c r="K7208">
        <v>1</v>
      </c>
      <c r="L7208">
        <v>3</v>
      </c>
      <c r="M7208" t="s">
        <v>8</v>
      </c>
      <c r="N7208" s="14"/>
      <c r="O7208">
        <v>0</v>
      </c>
      <c r="P7208">
        <v>1</v>
      </c>
      <c r="Q7208" t="s">
        <v>8</v>
      </c>
      <c r="R7208" s="14"/>
      <c r="S7208" s="16">
        <f>Table2[[#This Row],[FTHG]]-Table2[[#This Row],[HTH]]</f>
        <v>1</v>
      </c>
      <c r="T7208" s="14">
        <f>Table2[[#This Row],[FTAG]]-Table2[[#This Row],[HTA]]</f>
        <v>2</v>
      </c>
      <c r="U7208" s="13" t="str">
        <f>IF(Table2[[#This Row],[SHH]]&gt;Table2[[#This Row],[SHA]],"H",IF(Table2[[#This Row],[HTH]]&lt;Table2[[#This Row],[HTA]],"A","D"))</f>
        <v>A</v>
      </c>
      <c r="V7208" s="14"/>
      <c r="W7208">
        <v>12</v>
      </c>
      <c r="X7208">
        <v>10</v>
      </c>
      <c r="Y7208">
        <v>6</v>
      </c>
      <c r="Z7208">
        <v>6</v>
      </c>
      <c r="AA7208">
        <v>14</v>
      </c>
      <c r="AB7208">
        <v>14</v>
      </c>
      <c r="AC7208">
        <v>6</v>
      </c>
      <c r="AD7208">
        <v>6</v>
      </c>
      <c r="AE7208">
        <v>2</v>
      </c>
      <c r="AF7208">
        <v>3</v>
      </c>
      <c r="AG7208">
        <v>1</v>
      </c>
      <c r="AH7208">
        <v>0</v>
      </c>
      <c r="AI7208">
        <v>3.6</v>
      </c>
      <c r="AJ7208">
        <v>3.3</v>
      </c>
      <c r="AK7208">
        <v>2.1</v>
      </c>
    </row>
    <row r="7209" spans="1:37" x14ac:dyDescent="0.45">
      <c r="A7209" s="56"/>
      <c r="B7209" s="27">
        <v>44177</v>
      </c>
      <c r="C7209" s="16" t="s">
        <v>501</v>
      </c>
      <c r="D7209" s="16" t="s">
        <v>359</v>
      </c>
      <c r="E7209" s="13" t="s">
        <v>502</v>
      </c>
      <c r="F7209" s="16" t="s">
        <v>271</v>
      </c>
      <c r="G7209" t="s">
        <v>438</v>
      </c>
      <c r="H7209" s="14"/>
      <c r="I7209" t="s">
        <v>412</v>
      </c>
      <c r="J7209" s="14"/>
      <c r="K7209">
        <v>0</v>
      </c>
      <c r="L7209">
        <v>1</v>
      </c>
      <c r="M7209" t="s">
        <v>8</v>
      </c>
      <c r="N7209" s="14"/>
      <c r="O7209">
        <v>0</v>
      </c>
      <c r="P7209">
        <v>0</v>
      </c>
      <c r="Q7209" t="s">
        <v>23</v>
      </c>
      <c r="R7209" s="14"/>
      <c r="S7209" s="16">
        <f>Table2[[#This Row],[FTHG]]-Table2[[#This Row],[HTH]]</f>
        <v>0</v>
      </c>
      <c r="T7209" s="14">
        <f>Table2[[#This Row],[FTAG]]-Table2[[#This Row],[HTA]]</f>
        <v>1</v>
      </c>
      <c r="U7209" s="13" t="str">
        <f>IF(Table2[[#This Row],[SHH]]&gt;Table2[[#This Row],[SHA]],"H",IF(Table2[[#This Row],[HTH]]&lt;Table2[[#This Row],[HTA]],"A","D"))</f>
        <v>D</v>
      </c>
      <c r="V7209" s="14"/>
      <c r="W7209">
        <v>9</v>
      </c>
      <c r="X7209">
        <v>6</v>
      </c>
      <c r="Y7209">
        <v>2</v>
      </c>
      <c r="Z7209">
        <v>2</v>
      </c>
      <c r="AA7209">
        <v>12</v>
      </c>
      <c r="AB7209">
        <v>5</v>
      </c>
      <c r="AC7209">
        <v>2</v>
      </c>
      <c r="AD7209">
        <v>3</v>
      </c>
      <c r="AE7209">
        <v>1</v>
      </c>
      <c r="AF7209">
        <v>0</v>
      </c>
      <c r="AG7209">
        <v>0</v>
      </c>
      <c r="AH7209">
        <v>0</v>
      </c>
      <c r="AI7209">
        <v>2.62</v>
      </c>
      <c r="AJ7209">
        <v>3.5</v>
      </c>
      <c r="AK7209">
        <v>2.6</v>
      </c>
    </row>
    <row r="7210" spans="1:37" x14ac:dyDescent="0.45">
      <c r="A7210" s="56"/>
      <c r="B7210" s="27">
        <v>44177</v>
      </c>
      <c r="C7210" s="16" t="s">
        <v>501</v>
      </c>
      <c r="D7210" s="16" t="s">
        <v>359</v>
      </c>
      <c r="E7210" s="13" t="s">
        <v>502</v>
      </c>
      <c r="F7210" s="16" t="s">
        <v>271</v>
      </c>
      <c r="G7210" t="s">
        <v>513</v>
      </c>
      <c r="H7210" s="14"/>
      <c r="I7210" t="s">
        <v>505</v>
      </c>
      <c r="J7210" s="14"/>
      <c r="K7210">
        <v>2</v>
      </c>
      <c r="L7210">
        <v>0</v>
      </c>
      <c r="M7210" t="s">
        <v>7</v>
      </c>
      <c r="N7210" s="14"/>
      <c r="O7210">
        <v>2</v>
      </c>
      <c r="P7210">
        <v>0</v>
      </c>
      <c r="Q7210" t="s">
        <v>7</v>
      </c>
      <c r="R7210" s="14"/>
      <c r="S7210" s="16">
        <f>Table2[[#This Row],[FTHG]]-Table2[[#This Row],[HTH]]</f>
        <v>0</v>
      </c>
      <c r="T7210" s="14">
        <f>Table2[[#This Row],[FTAG]]-Table2[[#This Row],[HTA]]</f>
        <v>0</v>
      </c>
      <c r="U7210" s="13" t="str">
        <f>IF(Table2[[#This Row],[SHH]]&gt;Table2[[#This Row],[SHA]],"H",IF(Table2[[#This Row],[HTH]]&lt;Table2[[#This Row],[HTA]],"A","D"))</f>
        <v>D</v>
      </c>
      <c r="V7210" s="14"/>
      <c r="W7210">
        <v>22</v>
      </c>
      <c r="X7210">
        <v>4</v>
      </c>
      <c r="Y7210">
        <v>8</v>
      </c>
      <c r="Z7210">
        <v>2</v>
      </c>
      <c r="AA7210">
        <v>13</v>
      </c>
      <c r="AB7210">
        <v>14</v>
      </c>
      <c r="AC7210">
        <v>6</v>
      </c>
      <c r="AD7210">
        <v>3</v>
      </c>
      <c r="AE7210">
        <v>2</v>
      </c>
      <c r="AF7210">
        <v>1</v>
      </c>
      <c r="AG7210">
        <v>0</v>
      </c>
      <c r="AH7210">
        <v>0</v>
      </c>
      <c r="AI7210">
        <v>2.9</v>
      </c>
      <c r="AJ7210">
        <v>3.4</v>
      </c>
      <c r="AK7210">
        <v>2.4500000000000002</v>
      </c>
    </row>
    <row r="7211" spans="1:37" x14ac:dyDescent="0.45">
      <c r="A7211" s="56"/>
      <c r="B7211" s="27">
        <v>44177</v>
      </c>
      <c r="C7211" s="16" t="s">
        <v>501</v>
      </c>
      <c r="D7211" s="16" t="s">
        <v>359</v>
      </c>
      <c r="E7211" s="13" t="s">
        <v>502</v>
      </c>
      <c r="F7211" s="16" t="s">
        <v>271</v>
      </c>
      <c r="G7211" t="s">
        <v>514</v>
      </c>
      <c r="H7211" s="14"/>
      <c r="I7211" t="s">
        <v>504</v>
      </c>
      <c r="J7211" s="14"/>
      <c r="K7211">
        <v>1</v>
      </c>
      <c r="L7211">
        <v>2</v>
      </c>
      <c r="M7211" t="s">
        <v>8</v>
      </c>
      <c r="N7211" s="14"/>
      <c r="O7211">
        <v>1</v>
      </c>
      <c r="P7211">
        <v>2</v>
      </c>
      <c r="Q7211" t="s">
        <v>8</v>
      </c>
      <c r="R7211" s="14"/>
      <c r="S7211" s="16">
        <f>Table2[[#This Row],[FTHG]]-Table2[[#This Row],[HTH]]</f>
        <v>0</v>
      </c>
      <c r="T7211" s="14">
        <f>Table2[[#This Row],[FTAG]]-Table2[[#This Row],[HTA]]</f>
        <v>0</v>
      </c>
      <c r="U7211" s="13" t="str">
        <f>IF(Table2[[#This Row],[SHH]]&gt;Table2[[#This Row],[SHA]],"H",IF(Table2[[#This Row],[HTH]]&lt;Table2[[#This Row],[HTA]],"A","D"))</f>
        <v>A</v>
      </c>
      <c r="V7211" s="14"/>
      <c r="W7211">
        <v>7</v>
      </c>
      <c r="X7211">
        <v>11</v>
      </c>
      <c r="Y7211">
        <v>4</v>
      </c>
      <c r="Z7211">
        <v>3</v>
      </c>
      <c r="AA7211">
        <v>12</v>
      </c>
      <c r="AB7211">
        <v>10</v>
      </c>
      <c r="AC7211">
        <v>6</v>
      </c>
      <c r="AD7211">
        <v>4</v>
      </c>
      <c r="AE7211">
        <v>1</v>
      </c>
      <c r="AF7211">
        <v>0</v>
      </c>
      <c r="AG7211">
        <v>0</v>
      </c>
      <c r="AH7211">
        <v>0</v>
      </c>
      <c r="AI7211">
        <v>2.6</v>
      </c>
      <c r="AJ7211">
        <v>3.25</v>
      </c>
      <c r="AK7211">
        <v>2.8</v>
      </c>
    </row>
    <row r="7212" spans="1:37" x14ac:dyDescent="0.45">
      <c r="A7212" s="56"/>
      <c r="B7212" s="27">
        <v>44177</v>
      </c>
      <c r="C7212" s="16" t="s">
        <v>501</v>
      </c>
      <c r="D7212" s="16" t="s">
        <v>359</v>
      </c>
      <c r="E7212" s="13" t="s">
        <v>502</v>
      </c>
      <c r="F7212" s="16" t="s">
        <v>271</v>
      </c>
      <c r="G7212" t="s">
        <v>503</v>
      </c>
      <c r="H7212" s="14"/>
      <c r="I7212" t="s">
        <v>509</v>
      </c>
      <c r="J7212" s="14"/>
      <c r="K7212">
        <v>1</v>
      </c>
      <c r="L7212">
        <v>2</v>
      </c>
      <c r="M7212" t="s">
        <v>8</v>
      </c>
      <c r="N7212" s="14"/>
      <c r="O7212">
        <v>0</v>
      </c>
      <c r="P7212">
        <v>2</v>
      </c>
      <c r="Q7212" t="s">
        <v>8</v>
      </c>
      <c r="R7212" s="14"/>
      <c r="S7212" s="16">
        <f>Table2[[#This Row],[FTHG]]-Table2[[#This Row],[HTH]]</f>
        <v>1</v>
      </c>
      <c r="T7212" s="14">
        <f>Table2[[#This Row],[FTAG]]-Table2[[#This Row],[HTA]]</f>
        <v>0</v>
      </c>
      <c r="U7212" s="13" t="str">
        <f>IF(Table2[[#This Row],[SHH]]&gt;Table2[[#This Row],[SHA]],"H",IF(Table2[[#This Row],[HTH]]&lt;Table2[[#This Row],[HTA]],"A","D"))</f>
        <v>H</v>
      </c>
      <c r="V7212" s="14"/>
      <c r="W7212">
        <v>11</v>
      </c>
      <c r="X7212">
        <v>9</v>
      </c>
      <c r="Y7212">
        <v>3</v>
      </c>
      <c r="Z7212">
        <v>3</v>
      </c>
      <c r="AA7212">
        <v>23</v>
      </c>
      <c r="AB7212">
        <v>15</v>
      </c>
      <c r="AC7212">
        <v>4</v>
      </c>
      <c r="AD7212">
        <v>4</v>
      </c>
      <c r="AE7212">
        <v>1</v>
      </c>
      <c r="AF7212">
        <v>4</v>
      </c>
      <c r="AG7212">
        <v>0</v>
      </c>
      <c r="AH7212">
        <v>0</v>
      </c>
      <c r="AI7212">
        <v>3.1</v>
      </c>
      <c r="AJ7212">
        <v>3.4</v>
      </c>
      <c r="AK7212">
        <v>2.2999999999999998</v>
      </c>
    </row>
    <row r="7213" spans="1:37" x14ac:dyDescent="0.45">
      <c r="A7213" s="56"/>
      <c r="B7213" s="27">
        <v>44180</v>
      </c>
      <c r="C7213" s="16" t="s">
        <v>501</v>
      </c>
      <c r="D7213" s="16" t="s">
        <v>359</v>
      </c>
      <c r="E7213" s="13" t="s">
        <v>502</v>
      </c>
      <c r="F7213" s="16" t="s">
        <v>271</v>
      </c>
      <c r="G7213" t="s">
        <v>438</v>
      </c>
      <c r="H7213" s="14"/>
      <c r="I7213" t="s">
        <v>351</v>
      </c>
      <c r="J7213" s="14"/>
      <c r="K7213">
        <v>0</v>
      </c>
      <c r="L7213">
        <v>0</v>
      </c>
      <c r="M7213" t="s">
        <v>23</v>
      </c>
      <c r="N7213" s="14"/>
      <c r="O7213">
        <v>0</v>
      </c>
      <c r="P7213">
        <v>0</v>
      </c>
      <c r="Q7213" t="s">
        <v>23</v>
      </c>
      <c r="R7213" s="14"/>
      <c r="S7213" s="16">
        <f>Table2[[#This Row],[FTHG]]-Table2[[#This Row],[HTH]]</f>
        <v>0</v>
      </c>
      <c r="T7213" s="14">
        <f>Table2[[#This Row],[FTAG]]-Table2[[#This Row],[HTA]]</f>
        <v>0</v>
      </c>
      <c r="U7213" s="13" t="str">
        <f>IF(Table2[[#This Row],[SHH]]&gt;Table2[[#This Row],[SHA]],"H",IF(Table2[[#This Row],[HTH]]&lt;Table2[[#This Row],[HTA]],"A","D"))</f>
        <v>D</v>
      </c>
      <c r="V7213" s="14"/>
      <c r="W7213">
        <v>12</v>
      </c>
      <c r="X7213">
        <v>6</v>
      </c>
      <c r="Y7213">
        <v>2</v>
      </c>
      <c r="Z7213">
        <v>2</v>
      </c>
      <c r="AA7213">
        <v>12</v>
      </c>
      <c r="AB7213">
        <v>7</v>
      </c>
      <c r="AC7213">
        <v>5</v>
      </c>
      <c r="AD7213">
        <v>3</v>
      </c>
      <c r="AE7213">
        <v>2</v>
      </c>
      <c r="AF7213">
        <v>1</v>
      </c>
      <c r="AG7213">
        <v>0</v>
      </c>
      <c r="AH7213">
        <v>0</v>
      </c>
      <c r="AI7213">
        <v>2.7</v>
      </c>
      <c r="AJ7213">
        <v>3.3</v>
      </c>
      <c r="AK7213">
        <v>2.62</v>
      </c>
    </row>
    <row r="7214" spans="1:37" x14ac:dyDescent="0.45">
      <c r="A7214" s="56"/>
      <c r="B7214" s="27">
        <v>44180</v>
      </c>
      <c r="C7214" s="16" t="s">
        <v>501</v>
      </c>
      <c r="D7214" s="16" t="s">
        <v>359</v>
      </c>
      <c r="E7214" s="13" t="s">
        <v>502</v>
      </c>
      <c r="F7214" s="16" t="s">
        <v>271</v>
      </c>
      <c r="G7214" t="s">
        <v>504</v>
      </c>
      <c r="H7214" s="14"/>
      <c r="I7214" t="s">
        <v>508</v>
      </c>
      <c r="J7214" s="14"/>
      <c r="K7214">
        <v>2</v>
      </c>
      <c r="L7214">
        <v>1</v>
      </c>
      <c r="M7214" t="s">
        <v>7</v>
      </c>
      <c r="N7214" s="14"/>
      <c r="O7214">
        <v>0</v>
      </c>
      <c r="P7214">
        <v>1</v>
      </c>
      <c r="Q7214" t="s">
        <v>8</v>
      </c>
      <c r="R7214" s="14"/>
      <c r="S7214" s="16">
        <f>Table2[[#This Row],[FTHG]]-Table2[[#This Row],[HTH]]</f>
        <v>2</v>
      </c>
      <c r="T7214" s="14">
        <f>Table2[[#This Row],[FTAG]]-Table2[[#This Row],[HTA]]</f>
        <v>0</v>
      </c>
      <c r="U7214" s="13" t="str">
        <f>IF(Table2[[#This Row],[SHH]]&gt;Table2[[#This Row],[SHA]],"H",IF(Table2[[#This Row],[HTH]]&lt;Table2[[#This Row],[HTA]],"A","D"))</f>
        <v>H</v>
      </c>
      <c r="V7214" s="14"/>
      <c r="W7214">
        <v>11</v>
      </c>
      <c r="X7214">
        <v>4</v>
      </c>
      <c r="Y7214">
        <v>3</v>
      </c>
      <c r="Z7214">
        <v>3</v>
      </c>
      <c r="AA7214">
        <v>11</v>
      </c>
      <c r="AB7214">
        <v>12</v>
      </c>
      <c r="AC7214">
        <v>3</v>
      </c>
      <c r="AD7214">
        <v>2</v>
      </c>
      <c r="AE7214">
        <v>2</v>
      </c>
      <c r="AF7214">
        <v>2</v>
      </c>
      <c r="AG7214">
        <v>0</v>
      </c>
      <c r="AH7214">
        <v>0</v>
      </c>
      <c r="AI7214">
        <v>2.25</v>
      </c>
      <c r="AJ7214">
        <v>3.3</v>
      </c>
      <c r="AK7214">
        <v>3.3</v>
      </c>
    </row>
    <row r="7215" spans="1:37" x14ac:dyDescent="0.45">
      <c r="A7215" s="56"/>
      <c r="B7215" s="27">
        <v>44180</v>
      </c>
      <c r="C7215" s="16" t="s">
        <v>501</v>
      </c>
      <c r="D7215" s="16" t="s">
        <v>359</v>
      </c>
      <c r="E7215" s="13" t="s">
        <v>502</v>
      </c>
      <c r="F7215" s="16" t="s">
        <v>271</v>
      </c>
      <c r="G7215" t="s">
        <v>341</v>
      </c>
      <c r="H7215" s="14"/>
      <c r="I7215" t="s">
        <v>503</v>
      </c>
      <c r="J7215" s="14"/>
      <c r="K7215">
        <v>1</v>
      </c>
      <c r="L7215">
        <v>0</v>
      </c>
      <c r="M7215" t="s">
        <v>7</v>
      </c>
      <c r="N7215" s="14"/>
      <c r="O7215">
        <v>0</v>
      </c>
      <c r="P7215">
        <v>0</v>
      </c>
      <c r="Q7215" t="s">
        <v>23</v>
      </c>
      <c r="R7215" s="14"/>
      <c r="S7215" s="16">
        <f>Table2[[#This Row],[FTHG]]-Table2[[#This Row],[HTH]]</f>
        <v>1</v>
      </c>
      <c r="T7215" s="14">
        <f>Table2[[#This Row],[FTAG]]-Table2[[#This Row],[HTA]]</f>
        <v>0</v>
      </c>
      <c r="U7215" s="13" t="str">
        <f>IF(Table2[[#This Row],[SHH]]&gt;Table2[[#This Row],[SHA]],"H",IF(Table2[[#This Row],[HTH]]&lt;Table2[[#This Row],[HTA]],"A","D"))</f>
        <v>H</v>
      </c>
      <c r="V7215" s="14"/>
      <c r="W7215">
        <v>22</v>
      </c>
      <c r="X7215">
        <v>10</v>
      </c>
      <c r="Y7215">
        <v>7</v>
      </c>
      <c r="Z7215">
        <v>3</v>
      </c>
      <c r="AA7215">
        <v>7</v>
      </c>
      <c r="AB7215">
        <v>13</v>
      </c>
      <c r="AC7215">
        <v>8</v>
      </c>
      <c r="AD7215">
        <v>4</v>
      </c>
      <c r="AE7215">
        <v>1</v>
      </c>
      <c r="AF7215">
        <v>1</v>
      </c>
      <c r="AG7215">
        <v>0</v>
      </c>
      <c r="AH7215">
        <v>1</v>
      </c>
      <c r="AI7215">
        <v>1.3</v>
      </c>
      <c r="AJ7215">
        <v>5.5</v>
      </c>
      <c r="AK7215">
        <v>10</v>
      </c>
    </row>
    <row r="7216" spans="1:37" x14ac:dyDescent="0.45">
      <c r="A7216" s="56"/>
      <c r="B7216" s="27">
        <v>44180</v>
      </c>
      <c r="C7216" s="16" t="s">
        <v>501</v>
      </c>
      <c r="D7216" s="16" t="s">
        <v>359</v>
      </c>
      <c r="E7216" s="13" t="s">
        <v>502</v>
      </c>
      <c r="F7216" s="16" t="s">
        <v>271</v>
      </c>
      <c r="G7216" t="s">
        <v>505</v>
      </c>
      <c r="H7216" s="14"/>
      <c r="I7216" t="s">
        <v>507</v>
      </c>
      <c r="J7216" s="14"/>
      <c r="K7216">
        <v>0</v>
      </c>
      <c r="L7216">
        <v>2</v>
      </c>
      <c r="M7216" t="s">
        <v>8</v>
      </c>
      <c r="N7216" s="14"/>
      <c r="O7216">
        <v>0</v>
      </c>
      <c r="P7216">
        <v>1</v>
      </c>
      <c r="Q7216" t="s">
        <v>8</v>
      </c>
      <c r="R7216" s="14"/>
      <c r="S7216" s="16">
        <f>Table2[[#This Row],[FTHG]]-Table2[[#This Row],[HTH]]</f>
        <v>0</v>
      </c>
      <c r="T7216" s="14">
        <f>Table2[[#This Row],[FTAG]]-Table2[[#This Row],[HTA]]</f>
        <v>1</v>
      </c>
      <c r="U7216" s="13" t="str">
        <f>IF(Table2[[#This Row],[SHH]]&gt;Table2[[#This Row],[SHA]],"H",IF(Table2[[#This Row],[HTH]]&lt;Table2[[#This Row],[HTA]],"A","D"))</f>
        <v>A</v>
      </c>
      <c r="V7216" s="14"/>
      <c r="W7216">
        <v>3</v>
      </c>
      <c r="X7216">
        <v>13</v>
      </c>
      <c r="Y7216">
        <v>1</v>
      </c>
      <c r="Z7216">
        <v>5</v>
      </c>
      <c r="AA7216">
        <v>14</v>
      </c>
      <c r="AB7216">
        <v>11</v>
      </c>
      <c r="AC7216">
        <v>0</v>
      </c>
      <c r="AD7216">
        <v>2</v>
      </c>
      <c r="AE7216">
        <v>1</v>
      </c>
      <c r="AF7216">
        <v>0</v>
      </c>
      <c r="AG7216">
        <v>1</v>
      </c>
      <c r="AH7216">
        <v>0</v>
      </c>
      <c r="AI7216">
        <v>2.75</v>
      </c>
      <c r="AJ7216">
        <v>3.1</v>
      </c>
      <c r="AK7216">
        <v>2.75</v>
      </c>
    </row>
    <row r="7217" spans="1:37" x14ac:dyDescent="0.45">
      <c r="A7217" s="56"/>
      <c r="B7217" s="27">
        <v>44180</v>
      </c>
      <c r="C7217" s="16" t="s">
        <v>501</v>
      </c>
      <c r="D7217" s="16" t="s">
        <v>359</v>
      </c>
      <c r="E7217" s="13" t="s">
        <v>502</v>
      </c>
      <c r="F7217" s="16" t="s">
        <v>271</v>
      </c>
      <c r="G7217" t="s">
        <v>510</v>
      </c>
      <c r="H7217" s="14"/>
      <c r="I7217" t="s">
        <v>514</v>
      </c>
      <c r="J7217" s="14"/>
      <c r="K7217">
        <v>2</v>
      </c>
      <c r="L7217">
        <v>0</v>
      </c>
      <c r="M7217" t="s">
        <v>7</v>
      </c>
      <c r="N7217" s="14"/>
      <c r="O7217">
        <v>1</v>
      </c>
      <c r="P7217">
        <v>0</v>
      </c>
      <c r="Q7217" t="s">
        <v>7</v>
      </c>
      <c r="R7217" s="14"/>
      <c r="S7217" s="16">
        <f>Table2[[#This Row],[FTHG]]-Table2[[#This Row],[HTH]]</f>
        <v>1</v>
      </c>
      <c r="T7217" s="14">
        <f>Table2[[#This Row],[FTAG]]-Table2[[#This Row],[HTA]]</f>
        <v>0</v>
      </c>
      <c r="U7217" s="13" t="str">
        <f>IF(Table2[[#This Row],[SHH]]&gt;Table2[[#This Row],[SHA]],"H",IF(Table2[[#This Row],[HTH]]&lt;Table2[[#This Row],[HTA]],"A","D"))</f>
        <v>H</v>
      </c>
      <c r="V7217" s="14"/>
      <c r="W7217">
        <v>12</v>
      </c>
      <c r="X7217">
        <v>5</v>
      </c>
      <c r="Y7217">
        <v>4</v>
      </c>
      <c r="Z7217">
        <v>1</v>
      </c>
      <c r="AA7217">
        <v>12</v>
      </c>
      <c r="AB7217">
        <v>10</v>
      </c>
      <c r="AC7217">
        <v>6</v>
      </c>
      <c r="AD7217">
        <v>1</v>
      </c>
      <c r="AE7217">
        <v>0</v>
      </c>
      <c r="AF7217">
        <v>1</v>
      </c>
      <c r="AG7217">
        <v>0</v>
      </c>
      <c r="AH7217">
        <v>0</v>
      </c>
      <c r="AI7217">
        <v>2.25</v>
      </c>
      <c r="AJ7217">
        <v>3.1</v>
      </c>
      <c r="AK7217">
        <v>3.5</v>
      </c>
    </row>
    <row r="7218" spans="1:37" x14ac:dyDescent="0.45">
      <c r="A7218" s="56"/>
      <c r="B7218" s="27">
        <v>44180</v>
      </c>
      <c r="C7218" s="16" t="s">
        <v>501</v>
      </c>
      <c r="D7218" s="16" t="s">
        <v>359</v>
      </c>
      <c r="E7218" s="13" t="s">
        <v>502</v>
      </c>
      <c r="F7218" s="16" t="s">
        <v>271</v>
      </c>
      <c r="G7218" t="s">
        <v>346</v>
      </c>
      <c r="H7218" s="14"/>
      <c r="I7218" t="s">
        <v>511</v>
      </c>
      <c r="J7218" s="14"/>
      <c r="K7218">
        <v>1</v>
      </c>
      <c r="L7218">
        <v>1</v>
      </c>
      <c r="M7218" t="s">
        <v>23</v>
      </c>
      <c r="N7218" s="14"/>
      <c r="O7218">
        <v>0</v>
      </c>
      <c r="P7218">
        <v>0</v>
      </c>
      <c r="Q7218" t="s">
        <v>23</v>
      </c>
      <c r="R7218" s="14"/>
      <c r="S7218" s="16">
        <f>Table2[[#This Row],[FTHG]]-Table2[[#This Row],[HTH]]</f>
        <v>1</v>
      </c>
      <c r="T7218" s="14">
        <f>Table2[[#This Row],[FTAG]]-Table2[[#This Row],[HTA]]</f>
        <v>1</v>
      </c>
      <c r="U7218" s="13" t="str">
        <f>IF(Table2[[#This Row],[SHH]]&gt;Table2[[#This Row],[SHA]],"H",IF(Table2[[#This Row],[HTH]]&lt;Table2[[#This Row],[HTA]],"A","D"))</f>
        <v>D</v>
      </c>
      <c r="V7218" s="14"/>
      <c r="W7218">
        <v>14</v>
      </c>
      <c r="X7218">
        <v>12</v>
      </c>
      <c r="Y7218">
        <v>3</v>
      </c>
      <c r="Z7218">
        <v>2</v>
      </c>
      <c r="AA7218">
        <v>18</v>
      </c>
      <c r="AB7218">
        <v>12</v>
      </c>
      <c r="AC7218">
        <v>2</v>
      </c>
      <c r="AD7218">
        <v>0</v>
      </c>
      <c r="AE7218">
        <v>4</v>
      </c>
      <c r="AF7218">
        <v>0</v>
      </c>
      <c r="AG7218">
        <v>0</v>
      </c>
      <c r="AH7218">
        <v>1</v>
      </c>
      <c r="AI7218">
        <v>2.65</v>
      </c>
      <c r="AJ7218">
        <v>3</v>
      </c>
      <c r="AK7218">
        <v>2.9</v>
      </c>
    </row>
    <row r="7219" spans="1:37" x14ac:dyDescent="0.45">
      <c r="A7219" s="56"/>
      <c r="B7219" s="27">
        <v>44181</v>
      </c>
      <c r="C7219" s="16" t="s">
        <v>501</v>
      </c>
      <c r="D7219" s="16" t="s">
        <v>359</v>
      </c>
      <c r="E7219" s="13" t="s">
        <v>502</v>
      </c>
      <c r="F7219" s="16" t="s">
        <v>271</v>
      </c>
      <c r="G7219" t="s">
        <v>506</v>
      </c>
      <c r="H7219" s="14"/>
      <c r="I7219" t="s">
        <v>350</v>
      </c>
      <c r="J7219" s="14"/>
      <c r="K7219">
        <v>2</v>
      </c>
      <c r="L7219">
        <v>0</v>
      </c>
      <c r="M7219" t="s">
        <v>7</v>
      </c>
      <c r="N7219" s="14"/>
      <c r="O7219">
        <v>2</v>
      </c>
      <c r="P7219">
        <v>0</v>
      </c>
      <c r="Q7219" t="s">
        <v>7</v>
      </c>
      <c r="R7219" s="14"/>
      <c r="S7219" s="16">
        <f>Table2[[#This Row],[FTHG]]-Table2[[#This Row],[HTH]]</f>
        <v>0</v>
      </c>
      <c r="T7219" s="14">
        <f>Table2[[#This Row],[FTAG]]-Table2[[#This Row],[HTA]]</f>
        <v>0</v>
      </c>
      <c r="U7219" s="13" t="str">
        <f>IF(Table2[[#This Row],[SHH]]&gt;Table2[[#This Row],[SHA]],"H",IF(Table2[[#This Row],[HTH]]&lt;Table2[[#This Row],[HTA]],"A","D"))</f>
        <v>D</v>
      </c>
      <c r="V7219" s="14"/>
      <c r="W7219">
        <v>11</v>
      </c>
      <c r="X7219">
        <v>4</v>
      </c>
      <c r="Y7219">
        <v>5</v>
      </c>
      <c r="Z7219">
        <v>0</v>
      </c>
      <c r="AA7219">
        <v>16</v>
      </c>
      <c r="AB7219">
        <v>12</v>
      </c>
      <c r="AC7219">
        <v>2</v>
      </c>
      <c r="AD7219">
        <v>5</v>
      </c>
      <c r="AE7219">
        <v>0</v>
      </c>
      <c r="AF7219">
        <v>1</v>
      </c>
      <c r="AG7219">
        <v>0</v>
      </c>
      <c r="AH7219">
        <v>0</v>
      </c>
      <c r="AI7219">
        <v>3.25</v>
      </c>
      <c r="AJ7219">
        <v>3.2</v>
      </c>
      <c r="AK7219">
        <v>2.2999999999999998</v>
      </c>
    </row>
    <row r="7220" spans="1:37" x14ac:dyDescent="0.45">
      <c r="A7220" s="56"/>
      <c r="B7220" s="27">
        <v>44181</v>
      </c>
      <c r="C7220" s="16" t="s">
        <v>501</v>
      </c>
      <c r="D7220" s="16" t="s">
        <v>359</v>
      </c>
      <c r="E7220" s="13" t="s">
        <v>502</v>
      </c>
      <c r="F7220" s="16" t="s">
        <v>271</v>
      </c>
      <c r="G7220" t="s">
        <v>366</v>
      </c>
      <c r="H7220" s="14"/>
      <c r="I7220" t="s">
        <v>406</v>
      </c>
      <c r="J7220" s="14"/>
      <c r="K7220">
        <v>3</v>
      </c>
      <c r="L7220">
        <v>2</v>
      </c>
      <c r="M7220" t="s">
        <v>7</v>
      </c>
      <c r="N7220" s="14"/>
      <c r="O7220">
        <v>1</v>
      </c>
      <c r="P7220">
        <v>1</v>
      </c>
      <c r="Q7220" t="s">
        <v>23</v>
      </c>
      <c r="R7220" s="14"/>
      <c r="S7220" s="16">
        <f>Table2[[#This Row],[FTHG]]-Table2[[#This Row],[HTH]]</f>
        <v>2</v>
      </c>
      <c r="T7220" s="14">
        <f>Table2[[#This Row],[FTAG]]-Table2[[#This Row],[HTA]]</f>
        <v>1</v>
      </c>
      <c r="U7220" s="13" t="str">
        <f>IF(Table2[[#This Row],[SHH]]&gt;Table2[[#This Row],[SHA]],"H",IF(Table2[[#This Row],[HTH]]&lt;Table2[[#This Row],[HTA]],"A","D"))</f>
        <v>H</v>
      </c>
      <c r="V7220" s="14"/>
      <c r="W7220">
        <v>13</v>
      </c>
      <c r="X7220">
        <v>15</v>
      </c>
      <c r="Y7220">
        <v>7</v>
      </c>
      <c r="Z7220">
        <v>4</v>
      </c>
      <c r="AA7220">
        <v>10</v>
      </c>
      <c r="AB7220">
        <v>19</v>
      </c>
      <c r="AC7220">
        <v>8</v>
      </c>
      <c r="AD7220">
        <v>1</v>
      </c>
      <c r="AE7220">
        <v>2</v>
      </c>
      <c r="AF7220">
        <v>2</v>
      </c>
      <c r="AG7220">
        <v>0</v>
      </c>
      <c r="AH7220">
        <v>0</v>
      </c>
      <c r="AI7220">
        <v>1.95</v>
      </c>
      <c r="AJ7220">
        <v>3.3</v>
      </c>
      <c r="AK7220">
        <v>4.2</v>
      </c>
    </row>
    <row r="7221" spans="1:37" x14ac:dyDescent="0.45">
      <c r="A7221" s="56"/>
      <c r="B7221" s="27">
        <v>44181</v>
      </c>
      <c r="C7221" s="16" t="s">
        <v>501</v>
      </c>
      <c r="D7221" s="16" t="s">
        <v>359</v>
      </c>
      <c r="E7221" s="13" t="s">
        <v>502</v>
      </c>
      <c r="F7221" s="16" t="s">
        <v>271</v>
      </c>
      <c r="G7221" t="s">
        <v>344</v>
      </c>
      <c r="H7221" s="14"/>
      <c r="I7221" t="s">
        <v>512</v>
      </c>
      <c r="J7221" s="14"/>
      <c r="K7221">
        <v>1</v>
      </c>
      <c r="L7221">
        <v>0</v>
      </c>
      <c r="M7221" t="s">
        <v>7</v>
      </c>
      <c r="N7221" s="14"/>
      <c r="O7221">
        <v>0</v>
      </c>
      <c r="P7221">
        <v>0</v>
      </c>
      <c r="Q7221" t="s">
        <v>23</v>
      </c>
      <c r="R7221" s="14"/>
      <c r="S7221" s="16">
        <f>Table2[[#This Row],[FTHG]]-Table2[[#This Row],[HTH]]</f>
        <v>1</v>
      </c>
      <c r="T7221" s="14">
        <f>Table2[[#This Row],[FTAG]]-Table2[[#This Row],[HTA]]</f>
        <v>0</v>
      </c>
      <c r="U7221" s="13" t="str">
        <f>IF(Table2[[#This Row],[SHH]]&gt;Table2[[#This Row],[SHA]],"H",IF(Table2[[#This Row],[HTH]]&lt;Table2[[#This Row],[HTA]],"A","D"))</f>
        <v>H</v>
      </c>
      <c r="V7221" s="14"/>
      <c r="W7221">
        <v>4</v>
      </c>
      <c r="X7221">
        <v>11</v>
      </c>
      <c r="Y7221">
        <v>2</v>
      </c>
      <c r="Z7221">
        <v>3</v>
      </c>
      <c r="AA7221">
        <v>12</v>
      </c>
      <c r="AB7221">
        <v>12</v>
      </c>
      <c r="AC7221">
        <v>4</v>
      </c>
      <c r="AD7221">
        <v>8</v>
      </c>
      <c r="AE7221">
        <v>1</v>
      </c>
      <c r="AF7221">
        <v>1</v>
      </c>
      <c r="AG7221">
        <v>1</v>
      </c>
      <c r="AH7221">
        <v>0</v>
      </c>
      <c r="AI7221">
        <v>1.75</v>
      </c>
      <c r="AJ7221">
        <v>3.5</v>
      </c>
      <c r="AK7221">
        <v>5.25</v>
      </c>
    </row>
    <row r="7222" spans="1:37" x14ac:dyDescent="0.45">
      <c r="A7222" s="56"/>
      <c r="B7222" s="27">
        <v>44181</v>
      </c>
      <c r="C7222" s="16" t="s">
        <v>501</v>
      </c>
      <c r="D7222" s="16" t="s">
        <v>359</v>
      </c>
      <c r="E7222" s="13" t="s">
        <v>502</v>
      </c>
      <c r="F7222" s="16" t="s">
        <v>271</v>
      </c>
      <c r="G7222" t="s">
        <v>403</v>
      </c>
      <c r="H7222" s="14"/>
      <c r="I7222" t="s">
        <v>513</v>
      </c>
      <c r="J7222" s="14"/>
      <c r="K7222">
        <v>2</v>
      </c>
      <c r="L7222">
        <v>1</v>
      </c>
      <c r="M7222" t="s">
        <v>7</v>
      </c>
      <c r="N7222" s="14"/>
      <c r="O7222">
        <v>0</v>
      </c>
      <c r="P7222">
        <v>0</v>
      </c>
      <c r="Q7222" t="s">
        <v>23</v>
      </c>
      <c r="R7222" s="14"/>
      <c r="S7222" s="16">
        <f>Table2[[#This Row],[FTHG]]-Table2[[#This Row],[HTH]]</f>
        <v>2</v>
      </c>
      <c r="T7222" s="14">
        <f>Table2[[#This Row],[FTAG]]-Table2[[#This Row],[HTA]]</f>
        <v>1</v>
      </c>
      <c r="U7222" s="13" t="str">
        <f>IF(Table2[[#This Row],[SHH]]&gt;Table2[[#This Row],[SHA]],"H",IF(Table2[[#This Row],[HTH]]&lt;Table2[[#This Row],[HTA]],"A","D"))</f>
        <v>H</v>
      </c>
      <c r="V7222" s="14"/>
      <c r="W7222">
        <v>11</v>
      </c>
      <c r="X7222">
        <v>10</v>
      </c>
      <c r="Y7222">
        <v>4</v>
      </c>
      <c r="Z7222">
        <v>1</v>
      </c>
      <c r="AA7222">
        <v>12</v>
      </c>
      <c r="AB7222">
        <v>12</v>
      </c>
      <c r="AC7222">
        <v>3</v>
      </c>
      <c r="AD7222">
        <v>0</v>
      </c>
      <c r="AE7222">
        <v>2</v>
      </c>
      <c r="AF7222">
        <v>3</v>
      </c>
      <c r="AG7222">
        <v>0</v>
      </c>
      <c r="AH7222">
        <v>0</v>
      </c>
      <c r="AI7222">
        <v>1.57</v>
      </c>
      <c r="AJ7222">
        <v>3.8</v>
      </c>
      <c r="AK7222">
        <v>6.5</v>
      </c>
    </row>
    <row r="7223" spans="1:37" x14ac:dyDescent="0.45">
      <c r="A7223" s="56"/>
      <c r="B7223" s="27">
        <v>44181</v>
      </c>
      <c r="C7223" s="16" t="s">
        <v>501</v>
      </c>
      <c r="D7223" s="16" t="s">
        <v>359</v>
      </c>
      <c r="E7223" s="13" t="s">
        <v>502</v>
      </c>
      <c r="F7223" s="16" t="s">
        <v>271</v>
      </c>
      <c r="G7223" t="s">
        <v>509</v>
      </c>
      <c r="H7223" s="14"/>
      <c r="I7223" t="s">
        <v>362</v>
      </c>
      <c r="J7223" s="14"/>
      <c r="K7223">
        <v>0</v>
      </c>
      <c r="L7223">
        <v>0</v>
      </c>
      <c r="M7223" t="s">
        <v>23</v>
      </c>
      <c r="N7223" s="14"/>
      <c r="O7223">
        <v>0</v>
      </c>
      <c r="P7223">
        <v>0</v>
      </c>
      <c r="Q7223" t="s">
        <v>23</v>
      </c>
      <c r="R7223" s="14"/>
      <c r="S7223" s="16">
        <f>Table2[[#This Row],[FTHG]]-Table2[[#This Row],[HTH]]</f>
        <v>0</v>
      </c>
      <c r="T7223" s="14">
        <f>Table2[[#This Row],[FTAG]]-Table2[[#This Row],[HTA]]</f>
        <v>0</v>
      </c>
      <c r="U7223" s="13" t="str">
        <f>IF(Table2[[#This Row],[SHH]]&gt;Table2[[#This Row],[SHA]],"H",IF(Table2[[#This Row],[HTH]]&lt;Table2[[#This Row],[HTA]],"A","D"))</f>
        <v>D</v>
      </c>
      <c r="V7223" s="14"/>
      <c r="W7223">
        <v>5</v>
      </c>
      <c r="X7223">
        <v>6</v>
      </c>
      <c r="Y7223">
        <v>3</v>
      </c>
      <c r="Z7223">
        <v>2</v>
      </c>
      <c r="AA7223">
        <v>15</v>
      </c>
      <c r="AB7223">
        <v>12</v>
      </c>
      <c r="AC7223">
        <v>0</v>
      </c>
      <c r="AD7223">
        <v>3</v>
      </c>
      <c r="AE7223">
        <v>1</v>
      </c>
      <c r="AF7223">
        <v>1</v>
      </c>
      <c r="AG7223">
        <v>0</v>
      </c>
      <c r="AH7223">
        <v>0</v>
      </c>
      <c r="AI7223">
        <v>2.25</v>
      </c>
      <c r="AJ7223">
        <v>3.5</v>
      </c>
      <c r="AK7223">
        <v>3.1</v>
      </c>
    </row>
    <row r="7224" spans="1:37" x14ac:dyDescent="0.45">
      <c r="A7224" s="56"/>
      <c r="B7224" s="27">
        <v>44181</v>
      </c>
      <c r="C7224" s="16" t="s">
        <v>501</v>
      </c>
      <c r="D7224" s="16" t="s">
        <v>359</v>
      </c>
      <c r="E7224" s="13" t="s">
        <v>502</v>
      </c>
      <c r="F7224" s="16" t="s">
        <v>271</v>
      </c>
      <c r="G7224" t="s">
        <v>412</v>
      </c>
      <c r="H7224" s="14"/>
      <c r="I7224" t="s">
        <v>369</v>
      </c>
      <c r="J7224" s="14"/>
      <c r="K7224">
        <v>1</v>
      </c>
      <c r="L7224">
        <v>2</v>
      </c>
      <c r="M7224" t="s">
        <v>8</v>
      </c>
      <c r="N7224" s="14"/>
      <c r="O7224">
        <v>1</v>
      </c>
      <c r="P7224">
        <v>1</v>
      </c>
      <c r="Q7224" t="s">
        <v>23</v>
      </c>
      <c r="R7224" s="14"/>
      <c r="S7224" s="16">
        <f>Table2[[#This Row],[FTHG]]-Table2[[#This Row],[HTH]]</f>
        <v>0</v>
      </c>
      <c r="T7224" s="14">
        <f>Table2[[#This Row],[FTAG]]-Table2[[#This Row],[HTA]]</f>
        <v>1</v>
      </c>
      <c r="U7224" s="13" t="str">
        <f>IF(Table2[[#This Row],[SHH]]&gt;Table2[[#This Row],[SHA]],"H",IF(Table2[[#This Row],[HTH]]&lt;Table2[[#This Row],[HTA]],"A","D"))</f>
        <v>D</v>
      </c>
      <c r="V7224" s="14"/>
      <c r="W7224">
        <v>7</v>
      </c>
      <c r="X7224">
        <v>11</v>
      </c>
      <c r="Y7224">
        <v>2</v>
      </c>
      <c r="Z7224">
        <v>6</v>
      </c>
      <c r="AA7224">
        <v>15</v>
      </c>
      <c r="AB7224">
        <v>10</v>
      </c>
      <c r="AC7224">
        <v>4</v>
      </c>
      <c r="AD7224">
        <v>5</v>
      </c>
      <c r="AE7224">
        <v>1</v>
      </c>
      <c r="AF7224">
        <v>0</v>
      </c>
      <c r="AG7224">
        <v>0</v>
      </c>
      <c r="AH7224">
        <v>0</v>
      </c>
      <c r="AI7224">
        <v>3.2</v>
      </c>
      <c r="AJ7224">
        <v>3.4</v>
      </c>
      <c r="AK7224">
        <v>2.25</v>
      </c>
    </row>
    <row r="7225" spans="1:37" x14ac:dyDescent="0.45">
      <c r="A7225" s="56"/>
      <c r="B7225" s="27">
        <v>44183</v>
      </c>
      <c r="C7225" s="16" t="s">
        <v>501</v>
      </c>
      <c r="D7225" s="16" t="s">
        <v>359</v>
      </c>
      <c r="E7225" s="13" t="s">
        <v>502</v>
      </c>
      <c r="F7225" s="16" t="s">
        <v>271</v>
      </c>
      <c r="G7225" t="s">
        <v>508</v>
      </c>
      <c r="H7225" s="14"/>
      <c r="I7225" t="s">
        <v>505</v>
      </c>
      <c r="J7225" s="14"/>
      <c r="K7225">
        <v>1</v>
      </c>
      <c r="L7225">
        <v>0</v>
      </c>
      <c r="M7225" t="s">
        <v>7</v>
      </c>
      <c r="N7225" s="14"/>
      <c r="O7225">
        <v>1</v>
      </c>
      <c r="P7225">
        <v>0</v>
      </c>
      <c r="Q7225" t="s">
        <v>7</v>
      </c>
      <c r="R7225" s="14"/>
      <c r="S7225" s="16">
        <f>Table2[[#This Row],[FTHG]]-Table2[[#This Row],[HTH]]</f>
        <v>0</v>
      </c>
      <c r="T7225" s="14">
        <f>Table2[[#This Row],[FTAG]]-Table2[[#This Row],[HTA]]</f>
        <v>0</v>
      </c>
      <c r="U7225" s="13" t="str">
        <f>IF(Table2[[#This Row],[SHH]]&gt;Table2[[#This Row],[SHA]],"H",IF(Table2[[#This Row],[HTH]]&lt;Table2[[#This Row],[HTA]],"A","D"))</f>
        <v>D</v>
      </c>
      <c r="V7225" s="14"/>
      <c r="W7225">
        <v>14</v>
      </c>
      <c r="X7225">
        <v>8</v>
      </c>
      <c r="Y7225">
        <v>4</v>
      </c>
      <c r="Z7225">
        <v>3</v>
      </c>
      <c r="AA7225">
        <v>14</v>
      </c>
      <c r="AB7225">
        <v>10</v>
      </c>
      <c r="AC7225">
        <v>9</v>
      </c>
      <c r="AD7225">
        <v>7</v>
      </c>
      <c r="AE7225">
        <v>1</v>
      </c>
      <c r="AF7225">
        <v>0</v>
      </c>
      <c r="AG7225">
        <v>0</v>
      </c>
      <c r="AH7225">
        <v>0</v>
      </c>
      <c r="AI7225">
        <v>2.2000000000000002</v>
      </c>
      <c r="AJ7225">
        <v>3.3</v>
      </c>
      <c r="AK7225">
        <v>3.4</v>
      </c>
    </row>
    <row r="7226" spans="1:37" x14ac:dyDescent="0.45">
      <c r="A7226" s="56"/>
      <c r="B7226" s="27">
        <v>44184</v>
      </c>
      <c r="C7226" s="16" t="s">
        <v>501</v>
      </c>
      <c r="D7226" s="16" t="s">
        <v>359</v>
      </c>
      <c r="E7226" s="13" t="s">
        <v>502</v>
      </c>
      <c r="F7226" s="16" t="s">
        <v>271</v>
      </c>
      <c r="G7226" t="s">
        <v>369</v>
      </c>
      <c r="H7226" s="14"/>
      <c r="I7226" t="s">
        <v>366</v>
      </c>
      <c r="J7226" s="14"/>
      <c r="K7226">
        <v>2</v>
      </c>
      <c r="L7226">
        <v>0</v>
      </c>
      <c r="M7226" t="s">
        <v>7</v>
      </c>
      <c r="N7226" s="14"/>
      <c r="O7226">
        <v>1</v>
      </c>
      <c r="P7226">
        <v>0</v>
      </c>
      <c r="Q7226" t="s">
        <v>7</v>
      </c>
      <c r="R7226" s="14"/>
      <c r="S7226" s="16">
        <f>Table2[[#This Row],[FTHG]]-Table2[[#This Row],[HTH]]</f>
        <v>1</v>
      </c>
      <c r="T7226" s="14">
        <f>Table2[[#This Row],[FTAG]]-Table2[[#This Row],[HTA]]</f>
        <v>0</v>
      </c>
      <c r="U7226" s="13" t="str">
        <f>IF(Table2[[#This Row],[SHH]]&gt;Table2[[#This Row],[SHA]],"H",IF(Table2[[#This Row],[HTH]]&lt;Table2[[#This Row],[HTA]],"A","D"))</f>
        <v>H</v>
      </c>
      <c r="V7226" s="14"/>
      <c r="W7226">
        <v>16</v>
      </c>
      <c r="X7226">
        <v>10</v>
      </c>
      <c r="Y7226">
        <v>5</v>
      </c>
      <c r="Z7226">
        <v>3</v>
      </c>
      <c r="AA7226">
        <v>14</v>
      </c>
      <c r="AB7226">
        <v>16</v>
      </c>
      <c r="AC7226">
        <v>6</v>
      </c>
      <c r="AD7226">
        <v>7</v>
      </c>
      <c r="AE7226">
        <v>0</v>
      </c>
      <c r="AF7226">
        <v>4</v>
      </c>
      <c r="AG7226">
        <v>0</v>
      </c>
      <c r="AH7226">
        <v>0</v>
      </c>
      <c r="AI7226">
        <v>1.9</v>
      </c>
      <c r="AJ7226">
        <v>3.6</v>
      </c>
      <c r="AK7226">
        <v>3.9</v>
      </c>
    </row>
    <row r="7227" spans="1:37" x14ac:dyDescent="0.45">
      <c r="A7227" s="56"/>
      <c r="B7227" s="27">
        <v>44184</v>
      </c>
      <c r="C7227" s="16" t="s">
        <v>501</v>
      </c>
      <c r="D7227" s="16" t="s">
        <v>359</v>
      </c>
      <c r="E7227" s="13" t="s">
        <v>502</v>
      </c>
      <c r="F7227" s="16" t="s">
        <v>271</v>
      </c>
      <c r="G7227" t="s">
        <v>406</v>
      </c>
      <c r="H7227" s="14"/>
      <c r="I7227" t="s">
        <v>344</v>
      </c>
      <c r="J7227" s="14"/>
      <c r="K7227">
        <v>1</v>
      </c>
      <c r="L7227">
        <v>4</v>
      </c>
      <c r="M7227" t="s">
        <v>8</v>
      </c>
      <c r="N7227" s="14"/>
      <c r="O7227">
        <v>1</v>
      </c>
      <c r="P7227">
        <v>2</v>
      </c>
      <c r="Q7227" t="s">
        <v>8</v>
      </c>
      <c r="R7227" s="14"/>
      <c r="S7227" s="16">
        <f>Table2[[#This Row],[FTHG]]-Table2[[#This Row],[HTH]]</f>
        <v>0</v>
      </c>
      <c r="T7227" s="14">
        <f>Table2[[#This Row],[FTAG]]-Table2[[#This Row],[HTA]]</f>
        <v>2</v>
      </c>
      <c r="U7227" s="13" t="str">
        <f>IF(Table2[[#This Row],[SHH]]&gt;Table2[[#This Row],[SHA]],"H",IF(Table2[[#This Row],[HTH]]&lt;Table2[[#This Row],[HTA]],"A","D"))</f>
        <v>A</v>
      </c>
      <c r="V7227" s="14"/>
      <c r="W7227">
        <v>9</v>
      </c>
      <c r="X7227">
        <v>6</v>
      </c>
      <c r="Y7227">
        <v>2</v>
      </c>
      <c r="Z7227">
        <v>4</v>
      </c>
      <c r="AA7227">
        <v>17</v>
      </c>
      <c r="AB7227">
        <v>10</v>
      </c>
      <c r="AC7227">
        <v>4</v>
      </c>
      <c r="AD7227">
        <v>2</v>
      </c>
      <c r="AE7227">
        <v>0</v>
      </c>
      <c r="AF7227">
        <v>0</v>
      </c>
      <c r="AG7227">
        <v>0</v>
      </c>
      <c r="AH7227">
        <v>0</v>
      </c>
      <c r="AI7227">
        <v>3.4</v>
      </c>
      <c r="AJ7227">
        <v>3.1</v>
      </c>
      <c r="AK7227">
        <v>2.2999999999999998</v>
      </c>
    </row>
    <row r="7228" spans="1:37" x14ac:dyDescent="0.45">
      <c r="A7228" s="56"/>
      <c r="B7228" s="27">
        <v>44184</v>
      </c>
      <c r="C7228" s="16" t="s">
        <v>501</v>
      </c>
      <c r="D7228" s="16" t="s">
        <v>359</v>
      </c>
      <c r="E7228" s="13" t="s">
        <v>502</v>
      </c>
      <c r="F7228" s="16" t="s">
        <v>271</v>
      </c>
      <c r="G7228" t="s">
        <v>511</v>
      </c>
      <c r="H7228" s="14"/>
      <c r="I7228" t="s">
        <v>412</v>
      </c>
      <c r="J7228" s="14"/>
      <c r="K7228">
        <v>3</v>
      </c>
      <c r="L7228">
        <v>1</v>
      </c>
      <c r="M7228" t="s">
        <v>7</v>
      </c>
      <c r="N7228" s="14"/>
      <c r="O7228">
        <v>3</v>
      </c>
      <c r="P7228">
        <v>0</v>
      </c>
      <c r="Q7228" t="s">
        <v>7</v>
      </c>
      <c r="R7228" s="14"/>
      <c r="S7228" s="16">
        <f>Table2[[#This Row],[FTHG]]-Table2[[#This Row],[HTH]]</f>
        <v>0</v>
      </c>
      <c r="T7228" s="14">
        <f>Table2[[#This Row],[FTAG]]-Table2[[#This Row],[HTA]]</f>
        <v>1</v>
      </c>
      <c r="U7228" s="13" t="str">
        <f>IF(Table2[[#This Row],[SHH]]&gt;Table2[[#This Row],[SHA]],"H",IF(Table2[[#This Row],[HTH]]&lt;Table2[[#This Row],[HTA]],"A","D"))</f>
        <v>D</v>
      </c>
      <c r="V7228" s="14"/>
      <c r="W7228">
        <v>11</v>
      </c>
      <c r="X7228">
        <v>9</v>
      </c>
      <c r="Y7228">
        <v>4</v>
      </c>
      <c r="Z7228">
        <v>5</v>
      </c>
      <c r="AA7228">
        <v>17</v>
      </c>
      <c r="AB7228">
        <v>6</v>
      </c>
      <c r="AC7228">
        <v>5</v>
      </c>
      <c r="AD7228">
        <v>5</v>
      </c>
      <c r="AE7228">
        <v>2</v>
      </c>
      <c r="AF7228">
        <v>1</v>
      </c>
      <c r="AG7228">
        <v>0</v>
      </c>
      <c r="AH7228">
        <v>0</v>
      </c>
      <c r="AI7228">
        <v>1.61</v>
      </c>
      <c r="AJ7228">
        <v>3.75</v>
      </c>
      <c r="AK7228">
        <v>5.75</v>
      </c>
    </row>
    <row r="7229" spans="1:37" x14ac:dyDescent="0.45">
      <c r="A7229" s="56"/>
      <c r="B7229" s="27">
        <v>44184</v>
      </c>
      <c r="C7229" s="16" t="s">
        <v>501</v>
      </c>
      <c r="D7229" s="16" t="s">
        <v>359</v>
      </c>
      <c r="E7229" s="13" t="s">
        <v>502</v>
      </c>
      <c r="F7229" s="16" t="s">
        <v>271</v>
      </c>
      <c r="G7229" t="s">
        <v>362</v>
      </c>
      <c r="H7229" s="14"/>
      <c r="I7229" t="s">
        <v>346</v>
      </c>
      <c r="J7229" s="14"/>
      <c r="K7229">
        <v>2</v>
      </c>
      <c r="L7229">
        <v>0</v>
      </c>
      <c r="M7229" t="s">
        <v>7</v>
      </c>
      <c r="N7229" s="14"/>
      <c r="O7229">
        <v>2</v>
      </c>
      <c r="P7229">
        <v>0</v>
      </c>
      <c r="Q7229" t="s">
        <v>7</v>
      </c>
      <c r="R7229" s="14"/>
      <c r="S7229" s="16">
        <f>Table2[[#This Row],[FTHG]]-Table2[[#This Row],[HTH]]</f>
        <v>0</v>
      </c>
      <c r="T7229" s="14">
        <f>Table2[[#This Row],[FTAG]]-Table2[[#This Row],[HTA]]</f>
        <v>0</v>
      </c>
      <c r="U7229" s="13" t="str">
        <f>IF(Table2[[#This Row],[SHH]]&gt;Table2[[#This Row],[SHA]],"H",IF(Table2[[#This Row],[HTH]]&lt;Table2[[#This Row],[HTA]],"A","D"))</f>
        <v>D</v>
      </c>
      <c r="V7229" s="14"/>
      <c r="W7229">
        <v>10</v>
      </c>
      <c r="X7229">
        <v>21</v>
      </c>
      <c r="Y7229">
        <v>3</v>
      </c>
      <c r="Z7229">
        <v>5</v>
      </c>
      <c r="AA7229">
        <v>13</v>
      </c>
      <c r="AB7229">
        <v>11</v>
      </c>
      <c r="AC7229">
        <v>5</v>
      </c>
      <c r="AD7229">
        <v>7</v>
      </c>
      <c r="AE7229">
        <v>2</v>
      </c>
      <c r="AF7229">
        <v>1</v>
      </c>
      <c r="AG7229">
        <v>0</v>
      </c>
      <c r="AH7229">
        <v>0</v>
      </c>
      <c r="AI7229">
        <v>3.6</v>
      </c>
      <c r="AJ7229">
        <v>3.5</v>
      </c>
      <c r="AK7229">
        <v>2.0499999999999998</v>
      </c>
    </row>
    <row r="7230" spans="1:37" x14ac:dyDescent="0.45">
      <c r="A7230" s="56"/>
      <c r="B7230" s="27">
        <v>44184</v>
      </c>
      <c r="C7230" s="16" t="s">
        <v>501</v>
      </c>
      <c r="D7230" s="16" t="s">
        <v>359</v>
      </c>
      <c r="E7230" s="13" t="s">
        <v>502</v>
      </c>
      <c r="F7230" s="16" t="s">
        <v>271</v>
      </c>
      <c r="G7230" t="s">
        <v>512</v>
      </c>
      <c r="H7230" s="14"/>
      <c r="I7230" t="s">
        <v>341</v>
      </c>
      <c r="J7230" s="14"/>
      <c r="K7230">
        <v>0</v>
      </c>
      <c r="L7230">
        <v>0</v>
      </c>
      <c r="M7230" t="s">
        <v>23</v>
      </c>
      <c r="N7230" s="14"/>
      <c r="O7230">
        <v>0</v>
      </c>
      <c r="P7230">
        <v>0</v>
      </c>
      <c r="Q7230" t="s">
        <v>23</v>
      </c>
      <c r="R7230" s="14"/>
      <c r="S7230" s="16">
        <f>Table2[[#This Row],[FTHG]]-Table2[[#This Row],[HTH]]</f>
        <v>0</v>
      </c>
      <c r="T7230" s="14">
        <f>Table2[[#This Row],[FTAG]]-Table2[[#This Row],[HTA]]</f>
        <v>0</v>
      </c>
      <c r="U7230" s="13" t="str">
        <f>IF(Table2[[#This Row],[SHH]]&gt;Table2[[#This Row],[SHA]],"H",IF(Table2[[#This Row],[HTH]]&lt;Table2[[#This Row],[HTA]],"A","D"))</f>
        <v>D</v>
      </c>
      <c r="V7230" s="14"/>
      <c r="W7230">
        <v>8</v>
      </c>
      <c r="X7230">
        <v>16</v>
      </c>
      <c r="Y7230">
        <v>4</v>
      </c>
      <c r="Z7230">
        <v>2</v>
      </c>
      <c r="AA7230">
        <v>16</v>
      </c>
      <c r="AB7230">
        <v>12</v>
      </c>
      <c r="AC7230">
        <v>6</v>
      </c>
      <c r="AD7230">
        <v>7</v>
      </c>
      <c r="AE7230">
        <v>1</v>
      </c>
      <c r="AF7230">
        <v>1</v>
      </c>
      <c r="AG7230">
        <v>0</v>
      </c>
      <c r="AH7230">
        <v>0</v>
      </c>
      <c r="AI7230">
        <v>4.5</v>
      </c>
      <c r="AJ7230">
        <v>3.8</v>
      </c>
      <c r="AK7230">
        <v>1.75</v>
      </c>
    </row>
    <row r="7231" spans="1:37" x14ac:dyDescent="0.45">
      <c r="A7231" s="56"/>
      <c r="B7231" s="27">
        <v>44184</v>
      </c>
      <c r="C7231" s="16" t="s">
        <v>501</v>
      </c>
      <c r="D7231" s="16" t="s">
        <v>359</v>
      </c>
      <c r="E7231" s="13" t="s">
        <v>502</v>
      </c>
      <c r="F7231" s="16" t="s">
        <v>271</v>
      </c>
      <c r="G7231" t="s">
        <v>507</v>
      </c>
      <c r="H7231" s="14"/>
      <c r="I7231" t="s">
        <v>510</v>
      </c>
      <c r="J7231" s="14"/>
      <c r="K7231">
        <v>1</v>
      </c>
      <c r="L7231">
        <v>1</v>
      </c>
      <c r="M7231" t="s">
        <v>23</v>
      </c>
      <c r="N7231" s="14"/>
      <c r="O7231">
        <v>0</v>
      </c>
      <c r="P7231">
        <v>0</v>
      </c>
      <c r="Q7231" t="s">
        <v>23</v>
      </c>
      <c r="R7231" s="14"/>
      <c r="S7231" s="16">
        <f>Table2[[#This Row],[FTHG]]-Table2[[#This Row],[HTH]]</f>
        <v>1</v>
      </c>
      <c r="T7231" s="14">
        <f>Table2[[#This Row],[FTAG]]-Table2[[#This Row],[HTA]]</f>
        <v>1</v>
      </c>
      <c r="U7231" s="13" t="str">
        <f>IF(Table2[[#This Row],[SHH]]&gt;Table2[[#This Row],[SHA]],"H",IF(Table2[[#This Row],[HTH]]&lt;Table2[[#This Row],[HTA]],"A","D"))</f>
        <v>D</v>
      </c>
      <c r="V7231" s="14"/>
      <c r="W7231">
        <v>15</v>
      </c>
      <c r="X7231">
        <v>4</v>
      </c>
      <c r="Y7231">
        <v>5</v>
      </c>
      <c r="Z7231">
        <v>1</v>
      </c>
      <c r="AA7231">
        <v>13</v>
      </c>
      <c r="AB7231">
        <v>15</v>
      </c>
      <c r="AC7231">
        <v>5</v>
      </c>
      <c r="AD7231">
        <v>2</v>
      </c>
      <c r="AE7231">
        <v>2</v>
      </c>
      <c r="AF7231">
        <v>4</v>
      </c>
      <c r="AG7231">
        <v>0</v>
      </c>
      <c r="AH7231">
        <v>0</v>
      </c>
      <c r="AI7231">
        <v>2.2999999999999998</v>
      </c>
      <c r="AJ7231">
        <v>3.2</v>
      </c>
      <c r="AK7231">
        <v>3.4</v>
      </c>
    </row>
    <row r="7232" spans="1:37" x14ac:dyDescent="0.45">
      <c r="A7232" s="56"/>
      <c r="B7232" s="27">
        <v>44184</v>
      </c>
      <c r="C7232" s="16" t="s">
        <v>501</v>
      </c>
      <c r="D7232" s="16" t="s">
        <v>359</v>
      </c>
      <c r="E7232" s="13" t="s">
        <v>502</v>
      </c>
      <c r="F7232" s="16" t="s">
        <v>271</v>
      </c>
      <c r="G7232" t="s">
        <v>514</v>
      </c>
      <c r="H7232" s="14"/>
      <c r="I7232" t="s">
        <v>509</v>
      </c>
      <c r="J7232" s="14"/>
      <c r="K7232">
        <v>1</v>
      </c>
      <c r="L7232">
        <v>0</v>
      </c>
      <c r="M7232" t="s">
        <v>7</v>
      </c>
      <c r="N7232" s="14"/>
      <c r="O7232">
        <v>0</v>
      </c>
      <c r="P7232">
        <v>0</v>
      </c>
      <c r="Q7232" t="s">
        <v>23</v>
      </c>
      <c r="R7232" s="14"/>
      <c r="S7232" s="16">
        <f>Table2[[#This Row],[FTHG]]-Table2[[#This Row],[HTH]]</f>
        <v>1</v>
      </c>
      <c r="T7232" s="14">
        <f>Table2[[#This Row],[FTAG]]-Table2[[#This Row],[HTA]]</f>
        <v>0</v>
      </c>
      <c r="U7232" s="13" t="str">
        <f>IF(Table2[[#This Row],[SHH]]&gt;Table2[[#This Row],[SHA]],"H",IF(Table2[[#This Row],[HTH]]&lt;Table2[[#This Row],[HTA]],"A","D"))</f>
        <v>H</v>
      </c>
      <c r="V7232" s="14"/>
      <c r="W7232">
        <v>12</v>
      </c>
      <c r="X7232">
        <v>13</v>
      </c>
      <c r="Y7232">
        <v>4</v>
      </c>
      <c r="Z7232">
        <v>5</v>
      </c>
      <c r="AA7232">
        <v>15</v>
      </c>
      <c r="AB7232">
        <v>10</v>
      </c>
      <c r="AC7232">
        <v>5</v>
      </c>
      <c r="AD7232">
        <v>3</v>
      </c>
      <c r="AE7232">
        <v>2</v>
      </c>
      <c r="AF7232">
        <v>1</v>
      </c>
      <c r="AG7232">
        <v>0</v>
      </c>
      <c r="AH7232">
        <v>0</v>
      </c>
      <c r="AI7232">
        <v>2.4500000000000002</v>
      </c>
      <c r="AJ7232">
        <v>3.25</v>
      </c>
      <c r="AK7232">
        <v>3</v>
      </c>
    </row>
    <row r="7233" spans="1:37" x14ac:dyDescent="0.45">
      <c r="A7233" s="56"/>
      <c r="B7233" s="27">
        <v>44184</v>
      </c>
      <c r="C7233" s="16" t="s">
        <v>501</v>
      </c>
      <c r="D7233" s="16" t="s">
        <v>359</v>
      </c>
      <c r="E7233" s="13" t="s">
        <v>502</v>
      </c>
      <c r="F7233" s="16" t="s">
        <v>271</v>
      </c>
      <c r="G7233" t="s">
        <v>351</v>
      </c>
      <c r="H7233" s="14"/>
      <c r="I7233" t="s">
        <v>403</v>
      </c>
      <c r="J7233" s="14"/>
      <c r="K7233">
        <v>1</v>
      </c>
      <c r="L7233">
        <v>0</v>
      </c>
      <c r="M7233" t="s">
        <v>7</v>
      </c>
      <c r="N7233" s="14"/>
      <c r="O7233">
        <v>1</v>
      </c>
      <c r="P7233">
        <v>0</v>
      </c>
      <c r="Q7233" t="s">
        <v>7</v>
      </c>
      <c r="R7233" s="14"/>
      <c r="S7233" s="16">
        <f>Table2[[#This Row],[FTHG]]-Table2[[#This Row],[HTH]]</f>
        <v>0</v>
      </c>
      <c r="T7233" s="14">
        <f>Table2[[#This Row],[FTAG]]-Table2[[#This Row],[HTA]]</f>
        <v>0</v>
      </c>
      <c r="U7233" s="13" t="str">
        <f>IF(Table2[[#This Row],[SHH]]&gt;Table2[[#This Row],[SHA]],"H",IF(Table2[[#This Row],[HTH]]&lt;Table2[[#This Row],[HTA]],"A","D"))</f>
        <v>D</v>
      </c>
      <c r="V7233" s="14"/>
      <c r="W7233">
        <v>3</v>
      </c>
      <c r="X7233">
        <v>15</v>
      </c>
      <c r="Y7233">
        <v>1</v>
      </c>
      <c r="Z7233">
        <v>3</v>
      </c>
      <c r="AA7233">
        <v>9</v>
      </c>
      <c r="AB7233">
        <v>9</v>
      </c>
      <c r="AC7233">
        <v>2</v>
      </c>
      <c r="AD7233">
        <v>6</v>
      </c>
      <c r="AE7233">
        <v>1</v>
      </c>
      <c r="AF7233">
        <v>0</v>
      </c>
      <c r="AG7233">
        <v>0</v>
      </c>
      <c r="AH7233">
        <v>0</v>
      </c>
      <c r="AI7233">
        <v>2.7</v>
      </c>
      <c r="AJ7233">
        <v>3.4</v>
      </c>
      <c r="AK7233">
        <v>2.6</v>
      </c>
    </row>
    <row r="7234" spans="1:37" x14ac:dyDescent="0.45">
      <c r="A7234" s="56"/>
      <c r="B7234" s="27">
        <v>44184</v>
      </c>
      <c r="C7234" s="16" t="s">
        <v>501</v>
      </c>
      <c r="D7234" s="16" t="s">
        <v>359</v>
      </c>
      <c r="E7234" s="13" t="s">
        <v>502</v>
      </c>
      <c r="F7234" s="16" t="s">
        <v>271</v>
      </c>
      <c r="G7234" t="s">
        <v>350</v>
      </c>
      <c r="H7234" s="14"/>
      <c r="I7234" t="s">
        <v>504</v>
      </c>
      <c r="J7234" s="14"/>
      <c r="K7234">
        <v>2</v>
      </c>
      <c r="L7234">
        <v>0</v>
      </c>
      <c r="M7234" t="s">
        <v>7</v>
      </c>
      <c r="N7234" s="14"/>
      <c r="O7234">
        <v>1</v>
      </c>
      <c r="P7234">
        <v>0</v>
      </c>
      <c r="Q7234" t="s">
        <v>7</v>
      </c>
      <c r="R7234" s="14"/>
      <c r="S7234" s="16">
        <f>Table2[[#This Row],[FTHG]]-Table2[[#This Row],[HTH]]</f>
        <v>1</v>
      </c>
      <c r="T7234" s="14">
        <f>Table2[[#This Row],[FTAG]]-Table2[[#This Row],[HTA]]</f>
        <v>0</v>
      </c>
      <c r="U7234" s="13" t="str">
        <f>IF(Table2[[#This Row],[SHH]]&gt;Table2[[#This Row],[SHA]],"H",IF(Table2[[#This Row],[HTH]]&lt;Table2[[#This Row],[HTA]],"A","D"))</f>
        <v>H</v>
      </c>
      <c r="V7234" s="14"/>
      <c r="W7234">
        <v>6</v>
      </c>
      <c r="X7234">
        <v>8</v>
      </c>
      <c r="Y7234">
        <v>2</v>
      </c>
      <c r="Z7234">
        <v>1</v>
      </c>
      <c r="AA7234">
        <v>10</v>
      </c>
      <c r="AB7234">
        <v>11</v>
      </c>
      <c r="AC7234">
        <v>4</v>
      </c>
      <c r="AD7234">
        <v>6</v>
      </c>
      <c r="AE7234">
        <v>1</v>
      </c>
      <c r="AF7234">
        <v>1</v>
      </c>
      <c r="AG7234">
        <v>0</v>
      </c>
      <c r="AH7234">
        <v>0</v>
      </c>
      <c r="AI7234">
        <v>2.0499999999999998</v>
      </c>
      <c r="AJ7234">
        <v>3.4</v>
      </c>
      <c r="AK7234">
        <v>3.75</v>
      </c>
    </row>
    <row r="7235" spans="1:37" x14ac:dyDescent="0.45">
      <c r="A7235" s="56"/>
      <c r="B7235" s="27">
        <v>44184</v>
      </c>
      <c r="C7235" s="16" t="s">
        <v>501</v>
      </c>
      <c r="D7235" s="16" t="s">
        <v>359</v>
      </c>
      <c r="E7235" s="13" t="s">
        <v>502</v>
      </c>
      <c r="F7235" s="16" t="s">
        <v>271</v>
      </c>
      <c r="G7235" t="s">
        <v>503</v>
      </c>
      <c r="H7235" s="14"/>
      <c r="I7235" t="s">
        <v>438</v>
      </c>
      <c r="J7235" s="14"/>
      <c r="K7235">
        <v>1</v>
      </c>
      <c r="L7235">
        <v>1</v>
      </c>
      <c r="M7235" t="s">
        <v>23</v>
      </c>
      <c r="N7235" s="14"/>
      <c r="O7235">
        <v>0</v>
      </c>
      <c r="P7235">
        <v>1</v>
      </c>
      <c r="Q7235" t="s">
        <v>8</v>
      </c>
      <c r="R7235" s="14"/>
      <c r="S7235" s="16">
        <f>Table2[[#This Row],[FTHG]]-Table2[[#This Row],[HTH]]</f>
        <v>1</v>
      </c>
      <c r="T7235" s="14">
        <f>Table2[[#This Row],[FTAG]]-Table2[[#This Row],[HTA]]</f>
        <v>0</v>
      </c>
      <c r="U7235" s="13" t="str">
        <f>IF(Table2[[#This Row],[SHH]]&gt;Table2[[#This Row],[SHA]],"H",IF(Table2[[#This Row],[HTH]]&lt;Table2[[#This Row],[HTA]],"A","D"))</f>
        <v>H</v>
      </c>
      <c r="V7235" s="14"/>
      <c r="W7235">
        <v>15</v>
      </c>
      <c r="X7235">
        <v>11</v>
      </c>
      <c r="Y7235">
        <v>7</v>
      </c>
      <c r="Z7235">
        <v>5</v>
      </c>
      <c r="AA7235">
        <v>17</v>
      </c>
      <c r="AB7235">
        <v>10</v>
      </c>
      <c r="AC7235">
        <v>5</v>
      </c>
      <c r="AD7235">
        <v>8</v>
      </c>
      <c r="AE7235">
        <v>2</v>
      </c>
      <c r="AF7235">
        <v>1</v>
      </c>
      <c r="AG7235">
        <v>0</v>
      </c>
      <c r="AH7235">
        <v>0</v>
      </c>
      <c r="AI7235">
        <v>3.25</v>
      </c>
      <c r="AJ7235">
        <v>3.6</v>
      </c>
      <c r="AK7235">
        <v>2.15</v>
      </c>
    </row>
    <row r="7236" spans="1:37" x14ac:dyDescent="0.45">
      <c r="A7236" s="56"/>
      <c r="B7236" s="27">
        <v>44191</v>
      </c>
      <c r="C7236" s="16" t="s">
        <v>501</v>
      </c>
      <c r="D7236" s="16" t="s">
        <v>359</v>
      </c>
      <c r="E7236" s="13" t="s">
        <v>502</v>
      </c>
      <c r="F7236" s="16" t="s">
        <v>271</v>
      </c>
      <c r="G7236" t="s">
        <v>504</v>
      </c>
      <c r="H7236" s="14"/>
      <c r="I7236" t="s">
        <v>362</v>
      </c>
      <c r="J7236" s="14"/>
      <c r="K7236">
        <v>2</v>
      </c>
      <c r="L7236">
        <v>1</v>
      </c>
      <c r="M7236" t="s">
        <v>7</v>
      </c>
      <c r="N7236" s="14"/>
      <c r="O7236">
        <v>1</v>
      </c>
      <c r="P7236">
        <v>1</v>
      </c>
      <c r="Q7236" t="s">
        <v>23</v>
      </c>
      <c r="R7236" s="14"/>
      <c r="S7236" s="16">
        <f>Table2[[#This Row],[FTHG]]-Table2[[#This Row],[HTH]]</f>
        <v>1</v>
      </c>
      <c r="T7236" s="14">
        <f>Table2[[#This Row],[FTAG]]-Table2[[#This Row],[HTA]]</f>
        <v>0</v>
      </c>
      <c r="U7236" s="13" t="str">
        <f>IF(Table2[[#This Row],[SHH]]&gt;Table2[[#This Row],[SHA]],"H",IF(Table2[[#This Row],[HTH]]&lt;Table2[[#This Row],[HTA]],"A","D"))</f>
        <v>H</v>
      </c>
      <c r="V7236" s="14"/>
      <c r="W7236">
        <v>10</v>
      </c>
      <c r="X7236">
        <v>6</v>
      </c>
      <c r="Y7236">
        <v>7</v>
      </c>
      <c r="Z7236">
        <v>1</v>
      </c>
      <c r="AA7236">
        <v>15</v>
      </c>
      <c r="AB7236">
        <v>8</v>
      </c>
      <c r="AC7236">
        <v>5</v>
      </c>
      <c r="AD7236">
        <v>4</v>
      </c>
      <c r="AE7236">
        <v>1</v>
      </c>
      <c r="AF7236">
        <v>0</v>
      </c>
      <c r="AG7236">
        <v>0</v>
      </c>
      <c r="AH7236">
        <v>0</v>
      </c>
      <c r="AI7236">
        <v>2.1</v>
      </c>
      <c r="AJ7236">
        <v>3.4</v>
      </c>
      <c r="AK7236">
        <v>3.5</v>
      </c>
    </row>
    <row r="7237" spans="1:37" x14ac:dyDescent="0.45">
      <c r="A7237" s="56"/>
      <c r="B7237" s="27">
        <v>44191</v>
      </c>
      <c r="C7237" s="16" t="s">
        <v>501</v>
      </c>
      <c r="D7237" s="16" t="s">
        <v>359</v>
      </c>
      <c r="E7237" s="13" t="s">
        <v>502</v>
      </c>
      <c r="F7237" s="16" t="s">
        <v>271</v>
      </c>
      <c r="G7237" t="s">
        <v>403</v>
      </c>
      <c r="H7237" s="14"/>
      <c r="I7237" t="s">
        <v>514</v>
      </c>
      <c r="J7237" s="14"/>
      <c r="K7237">
        <v>1</v>
      </c>
      <c r="L7237">
        <v>1</v>
      </c>
      <c r="M7237" t="s">
        <v>23</v>
      </c>
      <c r="N7237" s="14"/>
      <c r="O7237">
        <v>0</v>
      </c>
      <c r="P7237">
        <v>1</v>
      </c>
      <c r="Q7237" t="s">
        <v>8</v>
      </c>
      <c r="R7237" s="14"/>
      <c r="S7237" s="16">
        <f>Table2[[#This Row],[FTHG]]-Table2[[#This Row],[HTH]]</f>
        <v>1</v>
      </c>
      <c r="T7237" s="14">
        <f>Table2[[#This Row],[FTAG]]-Table2[[#This Row],[HTA]]</f>
        <v>0</v>
      </c>
      <c r="U7237" s="13" t="str">
        <f>IF(Table2[[#This Row],[SHH]]&gt;Table2[[#This Row],[SHA]],"H",IF(Table2[[#This Row],[HTH]]&lt;Table2[[#This Row],[HTA]],"A","D"))</f>
        <v>H</v>
      </c>
      <c r="V7237" s="14"/>
      <c r="W7237">
        <v>16</v>
      </c>
      <c r="X7237">
        <v>7</v>
      </c>
      <c r="Y7237">
        <v>4</v>
      </c>
      <c r="Z7237">
        <v>1</v>
      </c>
      <c r="AA7237">
        <v>7</v>
      </c>
      <c r="AB7237">
        <v>9</v>
      </c>
      <c r="AC7237">
        <v>5</v>
      </c>
      <c r="AD7237">
        <v>1</v>
      </c>
      <c r="AE7237">
        <v>1</v>
      </c>
      <c r="AF7237">
        <v>0</v>
      </c>
      <c r="AG7237">
        <v>0</v>
      </c>
      <c r="AH7237">
        <v>0</v>
      </c>
      <c r="AI7237">
        <v>1.7</v>
      </c>
      <c r="AJ7237">
        <v>3.75</v>
      </c>
      <c r="AK7237">
        <v>5</v>
      </c>
    </row>
    <row r="7238" spans="1:37" x14ac:dyDescent="0.45">
      <c r="A7238" s="56"/>
      <c r="B7238" s="27">
        <v>44191</v>
      </c>
      <c r="C7238" s="16" t="s">
        <v>501</v>
      </c>
      <c r="D7238" s="16" t="s">
        <v>359</v>
      </c>
      <c r="E7238" s="13" t="s">
        <v>502</v>
      </c>
      <c r="F7238" s="16" t="s">
        <v>271</v>
      </c>
      <c r="G7238" t="s">
        <v>505</v>
      </c>
      <c r="H7238" s="14"/>
      <c r="I7238" t="s">
        <v>503</v>
      </c>
      <c r="J7238" s="14"/>
      <c r="K7238">
        <v>2</v>
      </c>
      <c r="L7238">
        <v>1</v>
      </c>
      <c r="M7238" t="s">
        <v>7</v>
      </c>
      <c r="N7238" s="14"/>
      <c r="O7238">
        <v>1</v>
      </c>
      <c r="P7238">
        <v>0</v>
      </c>
      <c r="Q7238" t="s">
        <v>7</v>
      </c>
      <c r="R7238" s="14"/>
      <c r="S7238" s="16">
        <f>Table2[[#This Row],[FTHG]]-Table2[[#This Row],[HTH]]</f>
        <v>1</v>
      </c>
      <c r="T7238" s="14">
        <f>Table2[[#This Row],[FTAG]]-Table2[[#This Row],[HTA]]</f>
        <v>1</v>
      </c>
      <c r="U7238" s="13" t="str">
        <f>IF(Table2[[#This Row],[SHH]]&gt;Table2[[#This Row],[SHA]],"H",IF(Table2[[#This Row],[HTH]]&lt;Table2[[#This Row],[HTA]],"A","D"))</f>
        <v>D</v>
      </c>
      <c r="V7238" s="14"/>
      <c r="W7238">
        <v>9</v>
      </c>
      <c r="X7238">
        <v>13</v>
      </c>
      <c r="Y7238">
        <v>4</v>
      </c>
      <c r="Z7238">
        <v>1</v>
      </c>
      <c r="AA7238">
        <v>15</v>
      </c>
      <c r="AB7238">
        <v>11</v>
      </c>
      <c r="AC7238">
        <v>7</v>
      </c>
      <c r="AD7238">
        <v>7</v>
      </c>
      <c r="AE7238">
        <v>0</v>
      </c>
      <c r="AF7238">
        <v>2</v>
      </c>
      <c r="AG7238">
        <v>0</v>
      </c>
      <c r="AH7238">
        <v>0</v>
      </c>
      <c r="AI7238">
        <v>1.8</v>
      </c>
      <c r="AJ7238">
        <v>3.6</v>
      </c>
      <c r="AK7238">
        <v>4.33</v>
      </c>
    </row>
    <row r="7239" spans="1:37" x14ac:dyDescent="0.45">
      <c r="A7239" s="56"/>
      <c r="B7239" s="27">
        <v>44191</v>
      </c>
      <c r="C7239" s="16" t="s">
        <v>501</v>
      </c>
      <c r="D7239" s="16" t="s">
        <v>359</v>
      </c>
      <c r="E7239" s="13" t="s">
        <v>502</v>
      </c>
      <c r="F7239" s="16" t="s">
        <v>271</v>
      </c>
      <c r="G7239" t="s">
        <v>366</v>
      </c>
      <c r="H7239" s="14"/>
      <c r="I7239" t="s">
        <v>511</v>
      </c>
      <c r="J7239" s="14"/>
      <c r="K7239">
        <v>2</v>
      </c>
      <c r="L7239">
        <v>3</v>
      </c>
      <c r="M7239" t="s">
        <v>8</v>
      </c>
      <c r="N7239" s="14"/>
      <c r="O7239">
        <v>1</v>
      </c>
      <c r="P7239">
        <v>0</v>
      </c>
      <c r="Q7239" t="s">
        <v>7</v>
      </c>
      <c r="R7239" s="14"/>
      <c r="S7239" s="16">
        <f>Table2[[#This Row],[FTHG]]-Table2[[#This Row],[HTH]]</f>
        <v>1</v>
      </c>
      <c r="T7239" s="14">
        <f>Table2[[#This Row],[FTAG]]-Table2[[#This Row],[HTA]]</f>
        <v>3</v>
      </c>
      <c r="U7239" s="13" t="str">
        <f>IF(Table2[[#This Row],[SHH]]&gt;Table2[[#This Row],[SHA]],"H",IF(Table2[[#This Row],[HTH]]&lt;Table2[[#This Row],[HTA]],"A","D"))</f>
        <v>D</v>
      </c>
      <c r="V7239" s="14"/>
      <c r="W7239">
        <v>6</v>
      </c>
      <c r="X7239">
        <v>16</v>
      </c>
      <c r="Y7239">
        <v>3</v>
      </c>
      <c r="Z7239">
        <v>7</v>
      </c>
      <c r="AA7239">
        <v>13</v>
      </c>
      <c r="AB7239">
        <v>7</v>
      </c>
      <c r="AC7239">
        <v>3</v>
      </c>
      <c r="AD7239">
        <v>6</v>
      </c>
      <c r="AE7239">
        <v>1</v>
      </c>
      <c r="AF7239">
        <v>0</v>
      </c>
      <c r="AG7239">
        <v>0</v>
      </c>
      <c r="AH7239">
        <v>0</v>
      </c>
      <c r="AI7239">
        <v>3.3</v>
      </c>
      <c r="AJ7239">
        <v>3.2</v>
      </c>
      <c r="AK7239">
        <v>2.2000000000000002</v>
      </c>
    </row>
    <row r="7240" spans="1:37" x14ac:dyDescent="0.45">
      <c r="A7240" s="56"/>
      <c r="B7240" s="27">
        <v>44191</v>
      </c>
      <c r="C7240" s="16" t="s">
        <v>501</v>
      </c>
      <c r="D7240" s="16" t="s">
        <v>359</v>
      </c>
      <c r="E7240" s="13" t="s">
        <v>502</v>
      </c>
      <c r="F7240" s="16" t="s">
        <v>271</v>
      </c>
      <c r="G7240" t="s">
        <v>509</v>
      </c>
      <c r="H7240" s="14"/>
      <c r="I7240" t="s">
        <v>351</v>
      </c>
      <c r="J7240" s="14"/>
      <c r="K7240">
        <v>0</v>
      </c>
      <c r="L7240">
        <v>0</v>
      </c>
      <c r="M7240" t="s">
        <v>23</v>
      </c>
      <c r="N7240" s="14"/>
      <c r="O7240">
        <v>0</v>
      </c>
      <c r="P7240">
        <v>0</v>
      </c>
      <c r="Q7240" t="s">
        <v>23</v>
      </c>
      <c r="R7240" s="14"/>
      <c r="S7240" s="16">
        <f>Table2[[#This Row],[FTHG]]-Table2[[#This Row],[HTH]]</f>
        <v>0</v>
      </c>
      <c r="T7240" s="14">
        <f>Table2[[#This Row],[FTAG]]-Table2[[#This Row],[HTA]]</f>
        <v>0</v>
      </c>
      <c r="U7240" s="13" t="str">
        <f>IF(Table2[[#This Row],[SHH]]&gt;Table2[[#This Row],[SHA]],"H",IF(Table2[[#This Row],[HTH]]&lt;Table2[[#This Row],[HTA]],"A","D"))</f>
        <v>D</v>
      </c>
      <c r="V7240" s="14"/>
      <c r="W7240">
        <v>7</v>
      </c>
      <c r="X7240">
        <v>11</v>
      </c>
      <c r="Y7240">
        <v>2</v>
      </c>
      <c r="Z7240">
        <v>1</v>
      </c>
      <c r="AA7240">
        <v>12</v>
      </c>
      <c r="AB7240">
        <v>11</v>
      </c>
      <c r="AC7240">
        <v>7</v>
      </c>
      <c r="AD7240">
        <v>6</v>
      </c>
      <c r="AE7240">
        <v>0</v>
      </c>
      <c r="AF7240">
        <v>1</v>
      </c>
      <c r="AG7240">
        <v>0</v>
      </c>
      <c r="AH7240">
        <v>0</v>
      </c>
      <c r="AI7240">
        <v>2.9</v>
      </c>
      <c r="AJ7240">
        <v>3.1</v>
      </c>
      <c r="AK7240">
        <v>2.6</v>
      </c>
    </row>
    <row r="7241" spans="1:37" x14ac:dyDescent="0.45">
      <c r="A7241" s="56"/>
      <c r="B7241" s="27">
        <v>44191</v>
      </c>
      <c r="C7241" s="16" t="s">
        <v>501</v>
      </c>
      <c r="D7241" s="16" t="s">
        <v>359</v>
      </c>
      <c r="E7241" s="13" t="s">
        <v>502</v>
      </c>
      <c r="F7241" s="16" t="s">
        <v>271</v>
      </c>
      <c r="G7241" t="s">
        <v>506</v>
      </c>
      <c r="H7241" s="14"/>
      <c r="I7241" t="s">
        <v>508</v>
      </c>
      <c r="J7241" s="14"/>
      <c r="K7241">
        <v>0</v>
      </c>
      <c r="L7241">
        <v>1</v>
      </c>
      <c r="M7241" t="s">
        <v>8</v>
      </c>
      <c r="N7241" s="14"/>
      <c r="O7241">
        <v>0</v>
      </c>
      <c r="P7241">
        <v>0</v>
      </c>
      <c r="Q7241" t="s">
        <v>23</v>
      </c>
      <c r="R7241" s="14"/>
      <c r="S7241" s="16">
        <f>Table2[[#This Row],[FTHG]]-Table2[[#This Row],[HTH]]</f>
        <v>0</v>
      </c>
      <c r="T7241" s="14">
        <f>Table2[[#This Row],[FTAG]]-Table2[[#This Row],[HTA]]</f>
        <v>1</v>
      </c>
      <c r="U7241" s="13" t="str">
        <f>IF(Table2[[#This Row],[SHH]]&gt;Table2[[#This Row],[SHA]],"H",IF(Table2[[#This Row],[HTH]]&lt;Table2[[#This Row],[HTA]],"A","D"))</f>
        <v>D</v>
      </c>
      <c r="V7241" s="14"/>
      <c r="W7241">
        <v>5</v>
      </c>
      <c r="X7241">
        <v>9</v>
      </c>
      <c r="Y7241">
        <v>1</v>
      </c>
      <c r="Z7241">
        <v>4</v>
      </c>
      <c r="AA7241">
        <v>11</v>
      </c>
      <c r="AB7241">
        <v>10</v>
      </c>
      <c r="AC7241">
        <v>2</v>
      </c>
      <c r="AD7241">
        <v>7</v>
      </c>
      <c r="AE7241">
        <v>0</v>
      </c>
      <c r="AF7241">
        <v>1</v>
      </c>
      <c r="AG7241">
        <v>1</v>
      </c>
      <c r="AH7241">
        <v>0</v>
      </c>
      <c r="AI7241">
        <v>2.2999999999999998</v>
      </c>
      <c r="AJ7241">
        <v>3.25</v>
      </c>
      <c r="AK7241">
        <v>3.2</v>
      </c>
    </row>
    <row r="7242" spans="1:37" x14ac:dyDescent="0.45">
      <c r="A7242" s="56"/>
      <c r="B7242" s="27">
        <v>44191</v>
      </c>
      <c r="C7242" s="16" t="s">
        <v>501</v>
      </c>
      <c r="D7242" s="16" t="s">
        <v>359</v>
      </c>
      <c r="E7242" s="13" t="s">
        <v>502</v>
      </c>
      <c r="F7242" s="16" t="s">
        <v>271</v>
      </c>
      <c r="G7242" t="s">
        <v>510</v>
      </c>
      <c r="H7242" s="14"/>
      <c r="I7242" t="s">
        <v>406</v>
      </c>
      <c r="J7242" s="14"/>
      <c r="K7242">
        <v>0</v>
      </c>
      <c r="L7242">
        <v>0</v>
      </c>
      <c r="M7242" t="s">
        <v>23</v>
      </c>
      <c r="N7242" s="14"/>
      <c r="O7242">
        <v>0</v>
      </c>
      <c r="P7242">
        <v>0</v>
      </c>
      <c r="Q7242" t="s">
        <v>23</v>
      </c>
      <c r="R7242" s="14"/>
      <c r="S7242" s="16">
        <f>Table2[[#This Row],[FTHG]]-Table2[[#This Row],[HTH]]</f>
        <v>0</v>
      </c>
      <c r="T7242" s="14">
        <f>Table2[[#This Row],[FTAG]]-Table2[[#This Row],[HTA]]</f>
        <v>0</v>
      </c>
      <c r="U7242" s="13" t="str">
        <f>IF(Table2[[#This Row],[SHH]]&gt;Table2[[#This Row],[SHA]],"H",IF(Table2[[#This Row],[HTH]]&lt;Table2[[#This Row],[HTA]],"A","D"))</f>
        <v>D</v>
      </c>
      <c r="V7242" s="14"/>
      <c r="W7242">
        <v>14</v>
      </c>
      <c r="X7242">
        <v>8</v>
      </c>
      <c r="Y7242">
        <v>6</v>
      </c>
      <c r="Z7242">
        <v>3</v>
      </c>
      <c r="AA7242">
        <v>11</v>
      </c>
      <c r="AB7242">
        <v>18</v>
      </c>
      <c r="AC7242">
        <v>7</v>
      </c>
      <c r="AD7242">
        <v>3</v>
      </c>
      <c r="AE7242">
        <v>3</v>
      </c>
      <c r="AF7242">
        <v>2</v>
      </c>
      <c r="AG7242">
        <v>0</v>
      </c>
      <c r="AH7242">
        <v>0</v>
      </c>
      <c r="AI7242">
        <v>2.2000000000000002</v>
      </c>
      <c r="AJ7242">
        <v>3.25</v>
      </c>
      <c r="AK7242">
        <v>3.25</v>
      </c>
    </row>
    <row r="7243" spans="1:37" x14ac:dyDescent="0.45">
      <c r="A7243" s="56"/>
      <c r="B7243" s="27">
        <v>44191</v>
      </c>
      <c r="C7243" s="16" t="s">
        <v>501</v>
      </c>
      <c r="D7243" s="16" t="s">
        <v>359</v>
      </c>
      <c r="E7243" s="13" t="s">
        <v>502</v>
      </c>
      <c r="F7243" s="16" t="s">
        <v>271</v>
      </c>
      <c r="G7243" t="s">
        <v>438</v>
      </c>
      <c r="H7243" s="14"/>
      <c r="I7243" t="s">
        <v>350</v>
      </c>
      <c r="J7243" s="14"/>
      <c r="K7243">
        <v>0</v>
      </c>
      <c r="L7243">
        <v>2</v>
      </c>
      <c r="M7243" t="s">
        <v>8</v>
      </c>
      <c r="N7243" s="14"/>
      <c r="O7243">
        <v>0</v>
      </c>
      <c r="P7243">
        <v>1</v>
      </c>
      <c r="Q7243" t="s">
        <v>8</v>
      </c>
      <c r="R7243" s="14"/>
      <c r="S7243" s="16">
        <f>Table2[[#This Row],[FTHG]]-Table2[[#This Row],[HTH]]</f>
        <v>0</v>
      </c>
      <c r="T7243" s="14">
        <f>Table2[[#This Row],[FTAG]]-Table2[[#This Row],[HTA]]</f>
        <v>1</v>
      </c>
      <c r="U7243" s="13" t="str">
        <f>IF(Table2[[#This Row],[SHH]]&gt;Table2[[#This Row],[SHA]],"H",IF(Table2[[#This Row],[HTH]]&lt;Table2[[#This Row],[HTA]],"A","D"))</f>
        <v>A</v>
      </c>
      <c r="V7243" s="14"/>
      <c r="W7243">
        <v>12</v>
      </c>
      <c r="X7243">
        <v>6</v>
      </c>
      <c r="Y7243">
        <v>1</v>
      </c>
      <c r="Z7243">
        <v>4</v>
      </c>
      <c r="AA7243">
        <v>16</v>
      </c>
      <c r="AB7243">
        <v>12</v>
      </c>
      <c r="AC7243">
        <v>7</v>
      </c>
      <c r="AD7243">
        <v>3</v>
      </c>
      <c r="AE7243">
        <v>1</v>
      </c>
      <c r="AF7243">
        <v>1</v>
      </c>
      <c r="AG7243">
        <v>0</v>
      </c>
      <c r="AH7243">
        <v>0</v>
      </c>
      <c r="AI7243">
        <v>3</v>
      </c>
      <c r="AJ7243">
        <v>3.2</v>
      </c>
      <c r="AK7243">
        <v>2.4</v>
      </c>
    </row>
    <row r="7244" spans="1:37" x14ac:dyDescent="0.45">
      <c r="A7244" s="56"/>
      <c r="B7244" s="27">
        <v>44191</v>
      </c>
      <c r="C7244" s="16" t="s">
        <v>501</v>
      </c>
      <c r="D7244" s="16" t="s">
        <v>359</v>
      </c>
      <c r="E7244" s="13" t="s">
        <v>502</v>
      </c>
      <c r="F7244" s="16" t="s">
        <v>271</v>
      </c>
      <c r="G7244" t="s">
        <v>412</v>
      </c>
      <c r="H7244" s="14"/>
      <c r="I7244" t="s">
        <v>512</v>
      </c>
      <c r="J7244" s="14"/>
      <c r="K7244">
        <v>2</v>
      </c>
      <c r="L7244">
        <v>1</v>
      </c>
      <c r="M7244" t="s">
        <v>7</v>
      </c>
      <c r="N7244" s="14"/>
      <c r="O7244">
        <v>2</v>
      </c>
      <c r="P7244">
        <v>0</v>
      </c>
      <c r="Q7244" t="s">
        <v>7</v>
      </c>
      <c r="R7244" s="14"/>
      <c r="S7244" s="16">
        <f>Table2[[#This Row],[FTHG]]-Table2[[#This Row],[HTH]]</f>
        <v>0</v>
      </c>
      <c r="T7244" s="14">
        <f>Table2[[#This Row],[FTAG]]-Table2[[#This Row],[HTA]]</f>
        <v>1</v>
      </c>
      <c r="U7244" s="13" t="str">
        <f>IF(Table2[[#This Row],[SHH]]&gt;Table2[[#This Row],[SHA]],"H",IF(Table2[[#This Row],[HTH]]&lt;Table2[[#This Row],[HTA]],"A","D"))</f>
        <v>D</v>
      </c>
      <c r="V7244" s="14"/>
      <c r="W7244">
        <v>4</v>
      </c>
      <c r="X7244">
        <v>8</v>
      </c>
      <c r="Y7244">
        <v>2</v>
      </c>
      <c r="Z7244">
        <v>3</v>
      </c>
      <c r="AA7244">
        <v>18</v>
      </c>
      <c r="AB7244">
        <v>10</v>
      </c>
      <c r="AC7244">
        <v>2</v>
      </c>
      <c r="AD7244">
        <v>4</v>
      </c>
      <c r="AE7244">
        <v>1</v>
      </c>
      <c r="AF7244">
        <v>2</v>
      </c>
      <c r="AG7244">
        <v>0</v>
      </c>
      <c r="AH7244">
        <v>0</v>
      </c>
      <c r="AI7244">
        <v>2.0499999999999998</v>
      </c>
      <c r="AJ7244">
        <v>3.3</v>
      </c>
      <c r="AK7244">
        <v>3.6</v>
      </c>
    </row>
    <row r="7245" spans="1:37" x14ac:dyDescent="0.45">
      <c r="A7245" s="56"/>
      <c r="B7245" s="27">
        <v>44191</v>
      </c>
      <c r="C7245" s="16" t="s">
        <v>501</v>
      </c>
      <c r="D7245" s="16" t="s">
        <v>359</v>
      </c>
      <c r="E7245" s="13" t="s">
        <v>502</v>
      </c>
      <c r="F7245" s="16" t="s">
        <v>271</v>
      </c>
      <c r="G7245" t="s">
        <v>346</v>
      </c>
      <c r="H7245" s="14"/>
      <c r="I7245" t="s">
        <v>369</v>
      </c>
      <c r="J7245" s="14"/>
      <c r="K7245">
        <v>1</v>
      </c>
      <c r="L7245">
        <v>0</v>
      </c>
      <c r="M7245" t="s">
        <v>7</v>
      </c>
      <c r="N7245" s="14"/>
      <c r="O7245">
        <v>1</v>
      </c>
      <c r="P7245">
        <v>0</v>
      </c>
      <c r="Q7245" t="s">
        <v>7</v>
      </c>
      <c r="R7245" s="14"/>
      <c r="S7245" s="16">
        <f>Table2[[#This Row],[FTHG]]-Table2[[#This Row],[HTH]]</f>
        <v>0</v>
      </c>
      <c r="T7245" s="14">
        <f>Table2[[#This Row],[FTAG]]-Table2[[#This Row],[HTA]]</f>
        <v>0</v>
      </c>
      <c r="U7245" s="13" t="str">
        <f>IF(Table2[[#This Row],[SHH]]&gt;Table2[[#This Row],[SHA]],"H",IF(Table2[[#This Row],[HTH]]&lt;Table2[[#This Row],[HTA]],"A","D"))</f>
        <v>D</v>
      </c>
      <c r="V7245" s="14"/>
      <c r="W7245">
        <v>7</v>
      </c>
      <c r="X7245">
        <v>16</v>
      </c>
      <c r="Y7245">
        <v>1</v>
      </c>
      <c r="Z7245">
        <v>3</v>
      </c>
      <c r="AA7245">
        <v>18</v>
      </c>
      <c r="AB7245">
        <v>8</v>
      </c>
      <c r="AC7245">
        <v>11</v>
      </c>
      <c r="AD7245">
        <v>4</v>
      </c>
      <c r="AE7245">
        <v>4</v>
      </c>
      <c r="AF7245">
        <v>0</v>
      </c>
      <c r="AG7245">
        <v>0</v>
      </c>
      <c r="AH7245">
        <v>0</v>
      </c>
      <c r="AI7245">
        <v>2.5499999999999998</v>
      </c>
      <c r="AJ7245">
        <v>3.2</v>
      </c>
      <c r="AK7245">
        <v>2.8</v>
      </c>
    </row>
    <row r="7246" spans="1:37" x14ac:dyDescent="0.45">
      <c r="A7246" s="56"/>
      <c r="B7246" s="27">
        <v>44194</v>
      </c>
      <c r="C7246" s="16" t="s">
        <v>501</v>
      </c>
      <c r="D7246" s="16" t="s">
        <v>359</v>
      </c>
      <c r="E7246" s="13" t="s">
        <v>502</v>
      </c>
      <c r="F7246" s="16" t="s">
        <v>271</v>
      </c>
      <c r="G7246" t="s">
        <v>406</v>
      </c>
      <c r="H7246" s="14"/>
      <c r="I7246" t="s">
        <v>506</v>
      </c>
      <c r="J7246" s="14"/>
      <c r="K7246">
        <v>0</v>
      </c>
      <c r="L7246">
        <v>4</v>
      </c>
      <c r="M7246" t="s">
        <v>8</v>
      </c>
      <c r="N7246" s="14"/>
      <c r="O7246">
        <v>0</v>
      </c>
      <c r="P7246">
        <v>3</v>
      </c>
      <c r="Q7246" t="s">
        <v>8</v>
      </c>
      <c r="R7246" s="14"/>
      <c r="S7246" s="16">
        <f>Table2[[#This Row],[FTHG]]-Table2[[#This Row],[HTH]]</f>
        <v>0</v>
      </c>
      <c r="T7246" s="14">
        <f>Table2[[#This Row],[FTAG]]-Table2[[#This Row],[HTA]]</f>
        <v>1</v>
      </c>
      <c r="U7246" s="13" t="str">
        <f>IF(Table2[[#This Row],[SHH]]&gt;Table2[[#This Row],[SHA]],"H",IF(Table2[[#This Row],[HTH]]&lt;Table2[[#This Row],[HTA]],"A","D"))</f>
        <v>A</v>
      </c>
      <c r="V7246" s="14"/>
      <c r="W7246">
        <v>7</v>
      </c>
      <c r="X7246">
        <v>20</v>
      </c>
      <c r="Y7246">
        <v>1</v>
      </c>
      <c r="Z7246">
        <v>9</v>
      </c>
      <c r="AA7246">
        <v>17</v>
      </c>
      <c r="AB7246">
        <v>14</v>
      </c>
      <c r="AC7246">
        <v>2</v>
      </c>
      <c r="AD7246">
        <v>7</v>
      </c>
      <c r="AE7246">
        <v>0</v>
      </c>
      <c r="AF7246">
        <v>1</v>
      </c>
      <c r="AG7246">
        <v>0</v>
      </c>
      <c r="AH7246">
        <v>0</v>
      </c>
      <c r="AI7246">
        <v>2.8</v>
      </c>
      <c r="AJ7246">
        <v>3</v>
      </c>
      <c r="AK7246">
        <v>2.75</v>
      </c>
    </row>
    <row r="7247" spans="1:37" x14ac:dyDescent="0.45">
      <c r="A7247" s="56"/>
      <c r="B7247" s="27">
        <v>44194</v>
      </c>
      <c r="C7247" s="16" t="s">
        <v>501</v>
      </c>
      <c r="D7247" s="16" t="s">
        <v>359</v>
      </c>
      <c r="E7247" s="13" t="s">
        <v>502</v>
      </c>
      <c r="F7247" s="16" t="s">
        <v>271</v>
      </c>
      <c r="G7247" t="s">
        <v>514</v>
      </c>
      <c r="H7247" s="14"/>
      <c r="I7247" t="s">
        <v>344</v>
      </c>
      <c r="J7247" s="14"/>
      <c r="K7247">
        <v>2</v>
      </c>
      <c r="L7247">
        <v>1</v>
      </c>
      <c r="M7247" t="s">
        <v>7</v>
      </c>
      <c r="N7247" s="14"/>
      <c r="O7247">
        <v>2</v>
      </c>
      <c r="P7247">
        <v>0</v>
      </c>
      <c r="Q7247" t="s">
        <v>7</v>
      </c>
      <c r="R7247" s="14"/>
      <c r="S7247" s="16">
        <f>Table2[[#This Row],[FTHG]]-Table2[[#This Row],[HTH]]</f>
        <v>0</v>
      </c>
      <c r="T7247" s="14">
        <f>Table2[[#This Row],[FTAG]]-Table2[[#This Row],[HTA]]</f>
        <v>1</v>
      </c>
      <c r="U7247" s="13" t="str">
        <f>IF(Table2[[#This Row],[SHH]]&gt;Table2[[#This Row],[SHA]],"H",IF(Table2[[#This Row],[HTH]]&lt;Table2[[#This Row],[HTA]],"A","D"))</f>
        <v>D</v>
      </c>
      <c r="V7247" s="14"/>
      <c r="W7247">
        <v>5</v>
      </c>
      <c r="X7247">
        <v>21</v>
      </c>
      <c r="Y7247">
        <v>3</v>
      </c>
      <c r="Z7247">
        <v>3</v>
      </c>
      <c r="AA7247">
        <v>14</v>
      </c>
      <c r="AB7247">
        <v>11</v>
      </c>
      <c r="AC7247">
        <v>2</v>
      </c>
      <c r="AD7247">
        <v>5</v>
      </c>
      <c r="AE7247">
        <v>1</v>
      </c>
      <c r="AF7247">
        <v>2</v>
      </c>
      <c r="AG7247">
        <v>0</v>
      </c>
      <c r="AH7247">
        <v>0</v>
      </c>
      <c r="AI7247">
        <v>3.8</v>
      </c>
      <c r="AJ7247">
        <v>3.1</v>
      </c>
      <c r="AK7247">
        <v>2.15</v>
      </c>
    </row>
    <row r="7248" spans="1:37" x14ac:dyDescent="0.45">
      <c r="A7248" s="56"/>
      <c r="B7248" s="27">
        <v>44194</v>
      </c>
      <c r="C7248" s="16" t="s">
        <v>501</v>
      </c>
      <c r="D7248" s="16" t="s">
        <v>359</v>
      </c>
      <c r="E7248" s="13" t="s">
        <v>502</v>
      </c>
      <c r="F7248" s="16" t="s">
        <v>271</v>
      </c>
      <c r="G7248" t="s">
        <v>362</v>
      </c>
      <c r="H7248" s="14"/>
      <c r="I7248" t="s">
        <v>403</v>
      </c>
      <c r="J7248" s="14"/>
      <c r="K7248">
        <v>2</v>
      </c>
      <c r="L7248">
        <v>1</v>
      </c>
      <c r="M7248" t="s">
        <v>7</v>
      </c>
      <c r="N7248" s="14"/>
      <c r="O7248">
        <v>0</v>
      </c>
      <c r="P7248">
        <v>0</v>
      </c>
      <c r="Q7248" t="s">
        <v>23</v>
      </c>
      <c r="R7248" s="14"/>
      <c r="S7248" s="16">
        <f>Table2[[#This Row],[FTHG]]-Table2[[#This Row],[HTH]]</f>
        <v>2</v>
      </c>
      <c r="T7248" s="14">
        <f>Table2[[#This Row],[FTAG]]-Table2[[#This Row],[HTA]]</f>
        <v>1</v>
      </c>
      <c r="U7248" s="13" t="str">
        <f>IF(Table2[[#This Row],[SHH]]&gt;Table2[[#This Row],[SHA]],"H",IF(Table2[[#This Row],[HTH]]&lt;Table2[[#This Row],[HTA]],"A","D"))</f>
        <v>H</v>
      </c>
      <c r="V7248" s="14"/>
      <c r="W7248">
        <v>15</v>
      </c>
      <c r="X7248">
        <v>16</v>
      </c>
      <c r="Y7248">
        <v>7</v>
      </c>
      <c r="Z7248">
        <v>4</v>
      </c>
      <c r="AA7248">
        <v>17</v>
      </c>
      <c r="AB7248">
        <v>12</v>
      </c>
      <c r="AC7248">
        <v>5</v>
      </c>
      <c r="AD7248">
        <v>3</v>
      </c>
      <c r="AE7248">
        <v>3</v>
      </c>
      <c r="AF7248">
        <v>2</v>
      </c>
      <c r="AG7248">
        <v>0</v>
      </c>
      <c r="AH7248">
        <v>0</v>
      </c>
      <c r="AI7248">
        <v>3.3</v>
      </c>
      <c r="AJ7248">
        <v>3.4</v>
      </c>
      <c r="AK7248">
        <v>2.2000000000000002</v>
      </c>
    </row>
    <row r="7249" spans="1:37" x14ac:dyDescent="0.45">
      <c r="A7249" s="56"/>
      <c r="B7249" s="27">
        <v>44194</v>
      </c>
      <c r="C7249" s="16" t="s">
        <v>501</v>
      </c>
      <c r="D7249" s="16" t="s">
        <v>359</v>
      </c>
      <c r="E7249" s="13" t="s">
        <v>502</v>
      </c>
      <c r="F7249" s="16" t="s">
        <v>271</v>
      </c>
      <c r="G7249" t="s">
        <v>512</v>
      </c>
      <c r="H7249" s="14"/>
      <c r="I7249" t="s">
        <v>505</v>
      </c>
      <c r="J7249" s="14"/>
      <c r="K7249">
        <v>2</v>
      </c>
      <c r="L7249">
        <v>1</v>
      </c>
      <c r="M7249" t="s">
        <v>7</v>
      </c>
      <c r="N7249" s="14"/>
      <c r="O7249">
        <v>1</v>
      </c>
      <c r="P7249">
        <v>0</v>
      </c>
      <c r="Q7249" t="s">
        <v>7</v>
      </c>
      <c r="R7249" s="14"/>
      <c r="S7249" s="16">
        <f>Table2[[#This Row],[FTHG]]-Table2[[#This Row],[HTH]]</f>
        <v>1</v>
      </c>
      <c r="T7249" s="14">
        <f>Table2[[#This Row],[FTAG]]-Table2[[#This Row],[HTA]]</f>
        <v>1</v>
      </c>
      <c r="U7249" s="13" t="str">
        <f>IF(Table2[[#This Row],[SHH]]&gt;Table2[[#This Row],[SHA]],"H",IF(Table2[[#This Row],[HTH]]&lt;Table2[[#This Row],[HTA]],"A","D"))</f>
        <v>D</v>
      </c>
      <c r="V7249" s="14"/>
      <c r="W7249">
        <v>11</v>
      </c>
      <c r="X7249">
        <v>8</v>
      </c>
      <c r="Y7249">
        <v>5</v>
      </c>
      <c r="Z7249">
        <v>1</v>
      </c>
      <c r="AA7249">
        <v>15</v>
      </c>
      <c r="AB7249">
        <v>11</v>
      </c>
      <c r="AC7249">
        <v>6</v>
      </c>
      <c r="AD7249">
        <v>3</v>
      </c>
      <c r="AE7249">
        <v>1</v>
      </c>
      <c r="AF7249">
        <v>1</v>
      </c>
      <c r="AG7249">
        <v>0</v>
      </c>
      <c r="AH7249">
        <v>0</v>
      </c>
      <c r="AI7249">
        <v>2.15</v>
      </c>
      <c r="AJ7249">
        <v>3.25</v>
      </c>
      <c r="AK7249">
        <v>3.6</v>
      </c>
    </row>
    <row r="7250" spans="1:37" x14ac:dyDescent="0.45">
      <c r="A7250" s="56"/>
      <c r="B7250" s="27">
        <v>44194</v>
      </c>
      <c r="C7250" s="16" t="s">
        <v>501</v>
      </c>
      <c r="D7250" s="16" t="s">
        <v>359</v>
      </c>
      <c r="E7250" s="13" t="s">
        <v>502</v>
      </c>
      <c r="F7250" s="16" t="s">
        <v>271</v>
      </c>
      <c r="G7250" t="s">
        <v>369</v>
      </c>
      <c r="H7250" s="14"/>
      <c r="I7250" t="s">
        <v>438</v>
      </c>
      <c r="J7250" s="14"/>
      <c r="K7250">
        <v>1</v>
      </c>
      <c r="L7250">
        <v>1</v>
      </c>
      <c r="M7250" t="s">
        <v>23</v>
      </c>
      <c r="N7250" s="14"/>
      <c r="O7250">
        <v>0</v>
      </c>
      <c r="P7250">
        <v>0</v>
      </c>
      <c r="Q7250" t="s">
        <v>23</v>
      </c>
      <c r="R7250" s="14"/>
      <c r="S7250" s="16">
        <f>Table2[[#This Row],[FTHG]]-Table2[[#This Row],[HTH]]</f>
        <v>1</v>
      </c>
      <c r="T7250" s="14">
        <f>Table2[[#This Row],[FTAG]]-Table2[[#This Row],[HTA]]</f>
        <v>1</v>
      </c>
      <c r="U7250" s="13" t="str">
        <f>IF(Table2[[#This Row],[SHH]]&gt;Table2[[#This Row],[SHA]],"H",IF(Table2[[#This Row],[HTH]]&lt;Table2[[#This Row],[HTA]],"A","D"))</f>
        <v>D</v>
      </c>
      <c r="V7250" s="14"/>
      <c r="W7250">
        <v>23</v>
      </c>
      <c r="X7250">
        <v>12</v>
      </c>
      <c r="Y7250">
        <v>9</v>
      </c>
      <c r="Z7250">
        <v>3</v>
      </c>
      <c r="AA7250">
        <v>10</v>
      </c>
      <c r="AB7250">
        <v>17</v>
      </c>
      <c r="AC7250">
        <v>8</v>
      </c>
      <c r="AD7250">
        <v>7</v>
      </c>
      <c r="AE7250">
        <v>3</v>
      </c>
      <c r="AF7250">
        <v>6</v>
      </c>
      <c r="AG7250">
        <v>0</v>
      </c>
      <c r="AH7250">
        <v>0</v>
      </c>
      <c r="AI7250">
        <v>1.55</v>
      </c>
      <c r="AJ7250">
        <v>4.2</v>
      </c>
      <c r="AK7250">
        <v>5.75</v>
      </c>
    </row>
    <row r="7251" spans="1:37" x14ac:dyDescent="0.45">
      <c r="A7251" s="56"/>
      <c r="B7251" s="27">
        <v>44194</v>
      </c>
      <c r="C7251" s="16" t="s">
        <v>501</v>
      </c>
      <c r="D7251" s="16" t="s">
        <v>359</v>
      </c>
      <c r="E7251" s="13" t="s">
        <v>502</v>
      </c>
      <c r="F7251" s="16" t="s">
        <v>271</v>
      </c>
      <c r="G7251" t="s">
        <v>508</v>
      </c>
      <c r="H7251" s="14"/>
      <c r="I7251" t="s">
        <v>509</v>
      </c>
      <c r="J7251" s="14"/>
      <c r="K7251">
        <v>2</v>
      </c>
      <c r="L7251">
        <v>0</v>
      </c>
      <c r="M7251" t="s">
        <v>7</v>
      </c>
      <c r="N7251" s="14"/>
      <c r="O7251">
        <v>1</v>
      </c>
      <c r="P7251">
        <v>0</v>
      </c>
      <c r="Q7251" t="s">
        <v>7</v>
      </c>
      <c r="R7251" s="14"/>
      <c r="S7251" s="16">
        <f>Table2[[#This Row],[FTHG]]-Table2[[#This Row],[HTH]]</f>
        <v>1</v>
      </c>
      <c r="T7251" s="14">
        <f>Table2[[#This Row],[FTAG]]-Table2[[#This Row],[HTA]]</f>
        <v>0</v>
      </c>
      <c r="U7251" s="13" t="str">
        <f>IF(Table2[[#This Row],[SHH]]&gt;Table2[[#This Row],[SHA]],"H",IF(Table2[[#This Row],[HTH]]&lt;Table2[[#This Row],[HTA]],"A","D"))</f>
        <v>H</v>
      </c>
      <c r="V7251" s="14"/>
      <c r="W7251">
        <v>7</v>
      </c>
      <c r="X7251">
        <v>10</v>
      </c>
      <c r="Y7251">
        <v>4</v>
      </c>
      <c r="Z7251">
        <v>4</v>
      </c>
      <c r="AA7251">
        <v>18</v>
      </c>
      <c r="AB7251">
        <v>12</v>
      </c>
      <c r="AC7251">
        <v>3</v>
      </c>
      <c r="AD7251">
        <v>8</v>
      </c>
      <c r="AE7251">
        <v>3</v>
      </c>
      <c r="AF7251">
        <v>0</v>
      </c>
      <c r="AG7251">
        <v>0</v>
      </c>
      <c r="AH7251">
        <v>0</v>
      </c>
      <c r="AI7251">
        <v>2.25</v>
      </c>
      <c r="AJ7251">
        <v>3.1</v>
      </c>
      <c r="AK7251">
        <v>3.5</v>
      </c>
    </row>
    <row r="7252" spans="1:37" x14ac:dyDescent="0.45">
      <c r="A7252" s="56"/>
      <c r="B7252" s="27">
        <v>44194</v>
      </c>
      <c r="C7252" s="16" t="s">
        <v>501</v>
      </c>
      <c r="D7252" s="16" t="s">
        <v>359</v>
      </c>
      <c r="E7252" s="13" t="s">
        <v>502</v>
      </c>
      <c r="F7252" s="16" t="s">
        <v>271</v>
      </c>
      <c r="G7252" t="s">
        <v>513</v>
      </c>
      <c r="H7252" s="14"/>
      <c r="I7252" t="s">
        <v>504</v>
      </c>
      <c r="J7252" s="14"/>
      <c r="K7252">
        <v>1</v>
      </c>
      <c r="L7252">
        <v>2</v>
      </c>
      <c r="M7252" t="s">
        <v>8</v>
      </c>
      <c r="N7252" s="14"/>
      <c r="O7252">
        <v>0</v>
      </c>
      <c r="P7252">
        <v>2</v>
      </c>
      <c r="Q7252" t="s">
        <v>8</v>
      </c>
      <c r="R7252" s="14"/>
      <c r="S7252" s="16">
        <f>Table2[[#This Row],[FTHG]]-Table2[[#This Row],[HTH]]</f>
        <v>1</v>
      </c>
      <c r="T7252" s="14">
        <f>Table2[[#This Row],[FTAG]]-Table2[[#This Row],[HTA]]</f>
        <v>0</v>
      </c>
      <c r="U7252" s="13" t="str">
        <f>IF(Table2[[#This Row],[SHH]]&gt;Table2[[#This Row],[SHA]],"H",IF(Table2[[#This Row],[HTH]]&lt;Table2[[#This Row],[HTA]],"A","D"))</f>
        <v>H</v>
      </c>
      <c r="V7252" s="14"/>
      <c r="W7252">
        <v>10</v>
      </c>
      <c r="X7252">
        <v>7</v>
      </c>
      <c r="Y7252">
        <v>5</v>
      </c>
      <c r="Z7252">
        <v>3</v>
      </c>
      <c r="AA7252">
        <v>14</v>
      </c>
      <c r="AB7252">
        <v>13</v>
      </c>
      <c r="AC7252">
        <v>5</v>
      </c>
      <c r="AD7252">
        <v>1</v>
      </c>
      <c r="AE7252">
        <v>3</v>
      </c>
      <c r="AF7252">
        <v>1</v>
      </c>
      <c r="AG7252">
        <v>0</v>
      </c>
      <c r="AH7252">
        <v>0</v>
      </c>
      <c r="AI7252">
        <v>3.8</v>
      </c>
      <c r="AJ7252">
        <v>3.3</v>
      </c>
      <c r="AK7252">
        <v>2.0499999999999998</v>
      </c>
    </row>
    <row r="7253" spans="1:37" x14ac:dyDescent="0.45">
      <c r="A7253" s="56"/>
      <c r="B7253" s="27">
        <v>44194</v>
      </c>
      <c r="C7253" s="16" t="s">
        <v>501</v>
      </c>
      <c r="D7253" s="16" t="s">
        <v>359</v>
      </c>
      <c r="E7253" s="13" t="s">
        <v>502</v>
      </c>
      <c r="F7253" s="16" t="s">
        <v>271</v>
      </c>
      <c r="G7253" t="s">
        <v>503</v>
      </c>
      <c r="H7253" s="14"/>
      <c r="I7253" t="s">
        <v>366</v>
      </c>
      <c r="J7253" s="14"/>
      <c r="K7253">
        <v>2</v>
      </c>
      <c r="L7253">
        <v>1</v>
      </c>
      <c r="M7253" t="s">
        <v>7</v>
      </c>
      <c r="N7253" s="14"/>
      <c r="O7253">
        <v>1</v>
      </c>
      <c r="P7253">
        <v>0</v>
      </c>
      <c r="Q7253" t="s">
        <v>7</v>
      </c>
      <c r="R7253" s="14"/>
      <c r="S7253" s="16">
        <f>Table2[[#This Row],[FTHG]]-Table2[[#This Row],[HTH]]</f>
        <v>1</v>
      </c>
      <c r="T7253" s="14">
        <f>Table2[[#This Row],[FTAG]]-Table2[[#This Row],[HTA]]</f>
        <v>1</v>
      </c>
      <c r="U7253" s="13" t="str">
        <f>IF(Table2[[#This Row],[SHH]]&gt;Table2[[#This Row],[SHA]],"H",IF(Table2[[#This Row],[HTH]]&lt;Table2[[#This Row],[HTA]],"A","D"))</f>
        <v>D</v>
      </c>
      <c r="V7253" s="14"/>
      <c r="W7253">
        <v>12</v>
      </c>
      <c r="X7253">
        <v>16</v>
      </c>
      <c r="Y7253">
        <v>4</v>
      </c>
      <c r="Z7253">
        <v>3</v>
      </c>
      <c r="AA7253">
        <v>11</v>
      </c>
      <c r="AB7253">
        <v>12</v>
      </c>
      <c r="AC7253">
        <v>5</v>
      </c>
      <c r="AD7253">
        <v>7</v>
      </c>
      <c r="AE7253">
        <v>2</v>
      </c>
      <c r="AF7253">
        <v>2</v>
      </c>
      <c r="AG7253">
        <v>0</v>
      </c>
      <c r="AH7253">
        <v>0</v>
      </c>
      <c r="AI7253">
        <v>4.2</v>
      </c>
      <c r="AJ7253">
        <v>3.4</v>
      </c>
      <c r="AK7253">
        <v>1.95</v>
      </c>
    </row>
    <row r="7254" spans="1:37" x14ac:dyDescent="0.45">
      <c r="A7254" s="56"/>
      <c r="B7254" s="27">
        <v>44194</v>
      </c>
      <c r="C7254" s="16" t="s">
        <v>501</v>
      </c>
      <c r="D7254" s="16" t="s">
        <v>359</v>
      </c>
      <c r="E7254" s="13" t="s">
        <v>502</v>
      </c>
      <c r="F7254" s="16" t="s">
        <v>271</v>
      </c>
      <c r="G7254" t="s">
        <v>351</v>
      </c>
      <c r="H7254" s="14"/>
      <c r="I7254" t="s">
        <v>510</v>
      </c>
      <c r="J7254" s="14"/>
      <c r="K7254">
        <v>1</v>
      </c>
      <c r="L7254">
        <v>1</v>
      </c>
      <c r="M7254" t="s">
        <v>23</v>
      </c>
      <c r="N7254" s="14"/>
      <c r="O7254">
        <v>1</v>
      </c>
      <c r="P7254">
        <v>0</v>
      </c>
      <c r="Q7254" t="s">
        <v>7</v>
      </c>
      <c r="R7254" s="14"/>
      <c r="S7254" s="16">
        <f>Table2[[#This Row],[FTHG]]-Table2[[#This Row],[HTH]]</f>
        <v>0</v>
      </c>
      <c r="T7254" s="14">
        <f>Table2[[#This Row],[FTAG]]-Table2[[#This Row],[HTA]]</f>
        <v>1</v>
      </c>
      <c r="U7254" s="13" t="str">
        <f>IF(Table2[[#This Row],[SHH]]&gt;Table2[[#This Row],[SHA]],"H",IF(Table2[[#This Row],[HTH]]&lt;Table2[[#This Row],[HTA]],"A","D"))</f>
        <v>D</v>
      </c>
      <c r="V7254" s="14"/>
      <c r="W7254">
        <v>6</v>
      </c>
      <c r="X7254">
        <v>14</v>
      </c>
      <c r="Y7254">
        <v>4</v>
      </c>
      <c r="Z7254">
        <v>2</v>
      </c>
      <c r="AA7254">
        <v>11</v>
      </c>
      <c r="AB7254">
        <v>13</v>
      </c>
      <c r="AC7254">
        <v>1</v>
      </c>
      <c r="AD7254">
        <v>9</v>
      </c>
      <c r="AE7254">
        <v>1</v>
      </c>
      <c r="AF7254">
        <v>0</v>
      </c>
      <c r="AG7254">
        <v>0</v>
      </c>
      <c r="AH7254">
        <v>0</v>
      </c>
      <c r="AI7254">
        <v>2.5</v>
      </c>
      <c r="AJ7254">
        <v>3.1</v>
      </c>
      <c r="AK7254">
        <v>3</v>
      </c>
    </row>
    <row r="7255" spans="1:37" x14ac:dyDescent="0.45">
      <c r="A7255" s="56"/>
      <c r="B7255" s="27">
        <v>44195</v>
      </c>
      <c r="C7255" s="16" t="s">
        <v>501</v>
      </c>
      <c r="D7255" s="16" t="s">
        <v>359</v>
      </c>
      <c r="E7255" s="13" t="s">
        <v>502</v>
      </c>
      <c r="F7255" s="16" t="s">
        <v>271</v>
      </c>
      <c r="G7255" t="s">
        <v>511</v>
      </c>
      <c r="H7255" s="14"/>
      <c r="I7255" t="s">
        <v>341</v>
      </c>
      <c r="J7255" s="14"/>
      <c r="K7255">
        <v>2</v>
      </c>
      <c r="L7255">
        <v>1</v>
      </c>
      <c r="M7255" t="s">
        <v>7</v>
      </c>
      <c r="N7255" s="14"/>
      <c r="O7255">
        <v>1</v>
      </c>
      <c r="P7255">
        <v>1</v>
      </c>
      <c r="Q7255" t="s">
        <v>23</v>
      </c>
      <c r="R7255" s="14"/>
      <c r="S7255" s="16">
        <f>Table2[[#This Row],[FTHG]]-Table2[[#This Row],[HTH]]</f>
        <v>1</v>
      </c>
      <c r="T7255" s="14">
        <f>Table2[[#This Row],[FTAG]]-Table2[[#This Row],[HTA]]</f>
        <v>0</v>
      </c>
      <c r="U7255" s="13" t="str">
        <f>IF(Table2[[#This Row],[SHH]]&gt;Table2[[#This Row],[SHA]],"H",IF(Table2[[#This Row],[HTH]]&lt;Table2[[#This Row],[HTA]],"A","D"))</f>
        <v>H</v>
      </c>
      <c r="V7255" s="14"/>
      <c r="W7255">
        <v>16</v>
      </c>
      <c r="X7255">
        <v>11</v>
      </c>
      <c r="Y7255">
        <v>8</v>
      </c>
      <c r="Z7255">
        <v>6</v>
      </c>
      <c r="AA7255">
        <v>9</v>
      </c>
      <c r="AB7255">
        <v>8</v>
      </c>
      <c r="AC7255">
        <v>7</v>
      </c>
      <c r="AD7255">
        <v>6</v>
      </c>
      <c r="AE7255">
        <v>0</v>
      </c>
      <c r="AF7255">
        <v>1</v>
      </c>
      <c r="AG7255">
        <v>0</v>
      </c>
      <c r="AH7255">
        <v>0</v>
      </c>
      <c r="AI7255">
        <v>2.4</v>
      </c>
      <c r="AJ7255">
        <v>3.4</v>
      </c>
      <c r="AK7255">
        <v>2.9</v>
      </c>
    </row>
    <row r="7256" spans="1:37" x14ac:dyDescent="0.45">
      <c r="A7256" s="56"/>
      <c r="B7256" s="27">
        <v>44195</v>
      </c>
      <c r="C7256" s="16" t="s">
        <v>501</v>
      </c>
      <c r="D7256" s="16" t="s">
        <v>359</v>
      </c>
      <c r="E7256" s="13" t="s">
        <v>502</v>
      </c>
      <c r="F7256" s="16" t="s">
        <v>271</v>
      </c>
      <c r="G7256" t="s">
        <v>350</v>
      </c>
      <c r="H7256" s="14"/>
      <c r="I7256" t="s">
        <v>412</v>
      </c>
      <c r="J7256" s="14"/>
      <c r="K7256">
        <v>0</v>
      </c>
      <c r="L7256">
        <v>0</v>
      </c>
      <c r="M7256" t="s">
        <v>23</v>
      </c>
      <c r="N7256" s="14"/>
      <c r="O7256">
        <v>0</v>
      </c>
      <c r="P7256">
        <v>0</v>
      </c>
      <c r="Q7256" t="s">
        <v>23</v>
      </c>
      <c r="R7256" s="14"/>
      <c r="S7256" s="16">
        <f>Table2[[#This Row],[FTHG]]-Table2[[#This Row],[HTH]]</f>
        <v>0</v>
      </c>
      <c r="T7256" s="14">
        <f>Table2[[#This Row],[FTAG]]-Table2[[#This Row],[HTA]]</f>
        <v>0</v>
      </c>
      <c r="U7256" s="13" t="str">
        <f>IF(Table2[[#This Row],[SHH]]&gt;Table2[[#This Row],[SHA]],"H",IF(Table2[[#This Row],[HTH]]&lt;Table2[[#This Row],[HTA]],"A","D"))</f>
        <v>D</v>
      </c>
      <c r="V7256" s="14"/>
      <c r="W7256">
        <v>11</v>
      </c>
      <c r="X7256">
        <v>8</v>
      </c>
      <c r="Y7256">
        <v>6</v>
      </c>
      <c r="Z7256">
        <v>3</v>
      </c>
      <c r="AA7256">
        <v>12</v>
      </c>
      <c r="AB7256">
        <v>14</v>
      </c>
      <c r="AC7256">
        <v>7</v>
      </c>
      <c r="AD7256">
        <v>2</v>
      </c>
      <c r="AE7256">
        <v>1</v>
      </c>
      <c r="AF7256">
        <v>0</v>
      </c>
      <c r="AG7256">
        <v>0</v>
      </c>
      <c r="AH7256">
        <v>0</v>
      </c>
      <c r="AI7256">
        <v>2.1</v>
      </c>
      <c r="AJ7256">
        <v>3.2</v>
      </c>
      <c r="AK7256">
        <v>3.8</v>
      </c>
    </row>
    <row r="7257" spans="1:37" x14ac:dyDescent="0.45">
      <c r="A7257" s="56"/>
      <c r="B7257" s="27">
        <v>44197</v>
      </c>
      <c r="C7257" s="16" t="s">
        <v>501</v>
      </c>
      <c r="D7257" s="16" t="s">
        <v>359</v>
      </c>
      <c r="E7257" s="13" t="s">
        <v>502</v>
      </c>
      <c r="F7257" s="16" t="s">
        <v>271</v>
      </c>
      <c r="G7257" t="s">
        <v>514</v>
      </c>
      <c r="H7257" s="14"/>
      <c r="I7257" t="s">
        <v>506</v>
      </c>
      <c r="J7257" s="14"/>
      <c r="K7257">
        <v>1</v>
      </c>
      <c r="L7257">
        <v>0</v>
      </c>
      <c r="M7257" t="s">
        <v>7</v>
      </c>
      <c r="N7257" s="14"/>
      <c r="O7257">
        <v>0</v>
      </c>
      <c r="P7257">
        <v>0</v>
      </c>
      <c r="Q7257" t="s">
        <v>23</v>
      </c>
      <c r="R7257" s="14"/>
      <c r="S7257" s="16">
        <f>Table2[[#This Row],[FTHG]]-Table2[[#This Row],[HTH]]</f>
        <v>1</v>
      </c>
      <c r="T7257" s="14">
        <f>Table2[[#This Row],[FTAG]]-Table2[[#This Row],[HTA]]</f>
        <v>0</v>
      </c>
      <c r="U7257" s="13" t="str">
        <f>IF(Table2[[#This Row],[SHH]]&gt;Table2[[#This Row],[SHA]],"H",IF(Table2[[#This Row],[HTH]]&lt;Table2[[#This Row],[HTA]],"A","D"))</f>
        <v>H</v>
      </c>
      <c r="V7257" s="14"/>
      <c r="W7257">
        <v>10</v>
      </c>
      <c r="X7257">
        <v>14</v>
      </c>
      <c r="Y7257">
        <v>5</v>
      </c>
      <c r="Z7257">
        <v>3</v>
      </c>
      <c r="AA7257">
        <v>11</v>
      </c>
      <c r="AB7257">
        <v>14</v>
      </c>
      <c r="AC7257">
        <v>0</v>
      </c>
      <c r="AD7257">
        <v>7</v>
      </c>
      <c r="AE7257">
        <v>0</v>
      </c>
      <c r="AF7257">
        <v>2</v>
      </c>
      <c r="AG7257">
        <v>0</v>
      </c>
      <c r="AH7257">
        <v>0</v>
      </c>
      <c r="AI7257">
        <v>3.4</v>
      </c>
      <c r="AJ7257">
        <v>3.1</v>
      </c>
      <c r="AK7257">
        <v>2.25</v>
      </c>
    </row>
    <row r="7258" spans="1:37" x14ac:dyDescent="0.45">
      <c r="A7258" s="56"/>
      <c r="B7258" s="27">
        <v>44198</v>
      </c>
      <c r="C7258" s="16" t="s">
        <v>501</v>
      </c>
      <c r="D7258" s="16" t="s">
        <v>359</v>
      </c>
      <c r="E7258" s="13" t="s">
        <v>502</v>
      </c>
      <c r="F7258" s="16" t="s">
        <v>271</v>
      </c>
      <c r="G7258" t="s">
        <v>406</v>
      </c>
      <c r="H7258" s="14"/>
      <c r="I7258" t="s">
        <v>403</v>
      </c>
      <c r="J7258" s="14"/>
      <c r="K7258">
        <v>0</v>
      </c>
      <c r="L7258">
        <v>2</v>
      </c>
      <c r="M7258" t="s">
        <v>8</v>
      </c>
      <c r="N7258" s="14"/>
      <c r="O7258">
        <v>0</v>
      </c>
      <c r="P7258">
        <v>1</v>
      </c>
      <c r="Q7258" t="s">
        <v>8</v>
      </c>
      <c r="R7258" s="14"/>
      <c r="S7258" s="16">
        <f>Table2[[#This Row],[FTHG]]-Table2[[#This Row],[HTH]]</f>
        <v>0</v>
      </c>
      <c r="T7258" s="14">
        <f>Table2[[#This Row],[FTAG]]-Table2[[#This Row],[HTA]]</f>
        <v>1</v>
      </c>
      <c r="U7258" s="13" t="str">
        <f>IF(Table2[[#This Row],[SHH]]&gt;Table2[[#This Row],[SHA]],"H",IF(Table2[[#This Row],[HTH]]&lt;Table2[[#This Row],[HTA]],"A","D"))</f>
        <v>A</v>
      </c>
      <c r="V7258" s="14"/>
      <c r="W7258">
        <v>7</v>
      </c>
      <c r="X7258">
        <v>11</v>
      </c>
      <c r="Y7258">
        <v>1</v>
      </c>
      <c r="Z7258">
        <v>6</v>
      </c>
      <c r="AA7258">
        <v>13</v>
      </c>
      <c r="AB7258">
        <v>9</v>
      </c>
      <c r="AC7258">
        <v>7</v>
      </c>
      <c r="AD7258">
        <v>3</v>
      </c>
      <c r="AE7258">
        <v>1</v>
      </c>
      <c r="AF7258">
        <v>3</v>
      </c>
      <c r="AG7258">
        <v>0</v>
      </c>
      <c r="AH7258">
        <v>0</v>
      </c>
      <c r="AI7258">
        <v>3.6</v>
      </c>
      <c r="AJ7258">
        <v>3.4</v>
      </c>
      <c r="AK7258">
        <v>2.1</v>
      </c>
    </row>
    <row r="7259" spans="1:37" x14ac:dyDescent="0.45">
      <c r="A7259" s="56"/>
      <c r="B7259" s="27">
        <v>44198</v>
      </c>
      <c r="C7259" s="16" t="s">
        <v>501</v>
      </c>
      <c r="D7259" s="16" t="s">
        <v>359</v>
      </c>
      <c r="E7259" s="13" t="s">
        <v>502</v>
      </c>
      <c r="F7259" s="16" t="s">
        <v>271</v>
      </c>
      <c r="G7259" t="s">
        <v>362</v>
      </c>
      <c r="H7259" s="14"/>
      <c r="I7259" t="s">
        <v>412</v>
      </c>
      <c r="J7259" s="14"/>
      <c r="K7259">
        <v>1</v>
      </c>
      <c r="L7259">
        <v>2</v>
      </c>
      <c r="M7259" t="s">
        <v>8</v>
      </c>
      <c r="N7259" s="14"/>
      <c r="O7259">
        <v>1</v>
      </c>
      <c r="P7259">
        <v>0</v>
      </c>
      <c r="Q7259" t="s">
        <v>7</v>
      </c>
      <c r="R7259" s="14"/>
      <c r="S7259" s="16">
        <f>Table2[[#This Row],[FTHG]]-Table2[[#This Row],[HTH]]</f>
        <v>0</v>
      </c>
      <c r="T7259" s="14">
        <f>Table2[[#This Row],[FTAG]]-Table2[[#This Row],[HTA]]</f>
        <v>2</v>
      </c>
      <c r="U7259" s="13" t="str">
        <f>IF(Table2[[#This Row],[SHH]]&gt;Table2[[#This Row],[SHA]],"H",IF(Table2[[#This Row],[HTH]]&lt;Table2[[#This Row],[HTA]],"A","D"))</f>
        <v>D</v>
      </c>
      <c r="V7259" s="14"/>
      <c r="W7259">
        <v>7</v>
      </c>
      <c r="X7259">
        <v>8</v>
      </c>
      <c r="Y7259">
        <v>2</v>
      </c>
      <c r="Z7259">
        <v>5</v>
      </c>
      <c r="AA7259">
        <v>17</v>
      </c>
      <c r="AB7259">
        <v>9</v>
      </c>
      <c r="AC7259">
        <v>4</v>
      </c>
      <c r="AD7259">
        <v>4</v>
      </c>
      <c r="AE7259">
        <v>2</v>
      </c>
      <c r="AF7259">
        <v>1</v>
      </c>
      <c r="AG7259">
        <v>0</v>
      </c>
      <c r="AH7259">
        <v>0</v>
      </c>
      <c r="AI7259">
        <v>2.5</v>
      </c>
      <c r="AJ7259">
        <v>3.4</v>
      </c>
      <c r="AK7259">
        <v>2.8</v>
      </c>
    </row>
    <row r="7260" spans="1:37" x14ac:dyDescent="0.45">
      <c r="A7260" s="56"/>
      <c r="B7260" s="27">
        <v>44198</v>
      </c>
      <c r="C7260" s="16" t="s">
        <v>501</v>
      </c>
      <c r="D7260" s="16" t="s">
        <v>359</v>
      </c>
      <c r="E7260" s="13" t="s">
        <v>502</v>
      </c>
      <c r="F7260" s="16" t="s">
        <v>271</v>
      </c>
      <c r="G7260" t="s">
        <v>507</v>
      </c>
      <c r="H7260" s="14"/>
      <c r="I7260" t="s">
        <v>509</v>
      </c>
      <c r="J7260" s="14"/>
      <c r="K7260">
        <v>1</v>
      </c>
      <c r="L7260">
        <v>2</v>
      </c>
      <c r="M7260" t="s">
        <v>8</v>
      </c>
      <c r="N7260" s="14"/>
      <c r="O7260">
        <v>0</v>
      </c>
      <c r="P7260">
        <v>2</v>
      </c>
      <c r="Q7260" t="s">
        <v>8</v>
      </c>
      <c r="R7260" s="14"/>
      <c r="S7260" s="16">
        <f>Table2[[#This Row],[FTHG]]-Table2[[#This Row],[HTH]]</f>
        <v>1</v>
      </c>
      <c r="T7260" s="14">
        <f>Table2[[#This Row],[FTAG]]-Table2[[#This Row],[HTA]]</f>
        <v>0</v>
      </c>
      <c r="U7260" s="13" t="str">
        <f>IF(Table2[[#This Row],[SHH]]&gt;Table2[[#This Row],[SHA]],"H",IF(Table2[[#This Row],[HTH]]&lt;Table2[[#This Row],[HTA]],"A","D"))</f>
        <v>H</v>
      </c>
      <c r="V7260" s="14"/>
      <c r="W7260">
        <v>6</v>
      </c>
      <c r="X7260">
        <v>17</v>
      </c>
      <c r="Y7260">
        <v>3</v>
      </c>
      <c r="Z7260">
        <v>5</v>
      </c>
      <c r="AA7260">
        <v>18</v>
      </c>
      <c r="AB7260">
        <v>9</v>
      </c>
      <c r="AC7260">
        <v>3</v>
      </c>
      <c r="AD7260">
        <v>9</v>
      </c>
      <c r="AE7260">
        <v>1</v>
      </c>
      <c r="AF7260">
        <v>1</v>
      </c>
      <c r="AG7260">
        <v>1</v>
      </c>
      <c r="AH7260">
        <v>0</v>
      </c>
      <c r="AI7260">
        <v>2.0499999999999998</v>
      </c>
      <c r="AJ7260">
        <v>3.1</v>
      </c>
      <c r="AK7260">
        <v>4.2</v>
      </c>
    </row>
    <row r="7261" spans="1:37" x14ac:dyDescent="0.45">
      <c r="A7261" s="56"/>
      <c r="B7261" s="27">
        <v>44198</v>
      </c>
      <c r="C7261" s="16" t="s">
        <v>501</v>
      </c>
      <c r="D7261" s="16" t="s">
        <v>359</v>
      </c>
      <c r="E7261" s="13" t="s">
        <v>502</v>
      </c>
      <c r="F7261" s="16" t="s">
        <v>271</v>
      </c>
      <c r="G7261" t="s">
        <v>369</v>
      </c>
      <c r="H7261" s="14"/>
      <c r="I7261" t="s">
        <v>504</v>
      </c>
      <c r="J7261" s="14"/>
      <c r="K7261">
        <v>1</v>
      </c>
      <c r="L7261">
        <v>0</v>
      </c>
      <c r="M7261" t="s">
        <v>7</v>
      </c>
      <c r="N7261" s="14"/>
      <c r="O7261">
        <v>0</v>
      </c>
      <c r="P7261">
        <v>0</v>
      </c>
      <c r="Q7261" t="s">
        <v>23</v>
      </c>
      <c r="R7261" s="14"/>
      <c r="S7261" s="16">
        <f>Table2[[#This Row],[FTHG]]-Table2[[#This Row],[HTH]]</f>
        <v>1</v>
      </c>
      <c r="T7261" s="14">
        <f>Table2[[#This Row],[FTAG]]-Table2[[#This Row],[HTA]]</f>
        <v>0</v>
      </c>
      <c r="U7261" s="13" t="str">
        <f>IF(Table2[[#This Row],[SHH]]&gt;Table2[[#This Row],[SHA]],"H",IF(Table2[[#This Row],[HTH]]&lt;Table2[[#This Row],[HTA]],"A","D"))</f>
        <v>H</v>
      </c>
      <c r="V7261" s="14"/>
      <c r="W7261">
        <v>11</v>
      </c>
      <c r="X7261">
        <v>8</v>
      </c>
      <c r="Y7261">
        <v>6</v>
      </c>
      <c r="Z7261">
        <v>2</v>
      </c>
      <c r="AA7261">
        <v>5</v>
      </c>
      <c r="AB7261">
        <v>13</v>
      </c>
      <c r="AC7261">
        <v>7</v>
      </c>
      <c r="AD7261">
        <v>2</v>
      </c>
      <c r="AE7261">
        <v>0</v>
      </c>
      <c r="AF7261">
        <v>1</v>
      </c>
      <c r="AG7261">
        <v>0</v>
      </c>
      <c r="AH7261">
        <v>0</v>
      </c>
      <c r="AI7261">
        <v>1.75</v>
      </c>
      <c r="AJ7261">
        <v>3.75</v>
      </c>
      <c r="AK7261">
        <v>4.75</v>
      </c>
    </row>
    <row r="7262" spans="1:37" x14ac:dyDescent="0.45">
      <c r="A7262" s="56"/>
      <c r="B7262" s="27">
        <v>44198</v>
      </c>
      <c r="C7262" s="16" t="s">
        <v>501</v>
      </c>
      <c r="D7262" s="16" t="s">
        <v>359</v>
      </c>
      <c r="E7262" s="13" t="s">
        <v>502</v>
      </c>
      <c r="F7262" s="16" t="s">
        <v>271</v>
      </c>
      <c r="G7262" t="s">
        <v>508</v>
      </c>
      <c r="H7262" s="14"/>
      <c r="I7262" t="s">
        <v>510</v>
      </c>
      <c r="J7262" s="14"/>
      <c r="K7262">
        <v>0</v>
      </c>
      <c r="L7262">
        <v>1</v>
      </c>
      <c r="M7262" t="s">
        <v>8</v>
      </c>
      <c r="N7262" s="14"/>
      <c r="O7262">
        <v>0</v>
      </c>
      <c r="P7262">
        <v>0</v>
      </c>
      <c r="Q7262" t="s">
        <v>23</v>
      </c>
      <c r="R7262" s="14"/>
      <c r="S7262" s="16">
        <f>Table2[[#This Row],[FTHG]]-Table2[[#This Row],[HTH]]</f>
        <v>0</v>
      </c>
      <c r="T7262" s="14">
        <f>Table2[[#This Row],[FTAG]]-Table2[[#This Row],[HTA]]</f>
        <v>1</v>
      </c>
      <c r="U7262" s="13" t="str">
        <f>IF(Table2[[#This Row],[SHH]]&gt;Table2[[#This Row],[SHA]],"H",IF(Table2[[#This Row],[HTH]]&lt;Table2[[#This Row],[HTA]],"A","D"))</f>
        <v>D</v>
      </c>
      <c r="V7262" s="14"/>
      <c r="W7262">
        <v>14</v>
      </c>
      <c r="X7262">
        <v>10</v>
      </c>
      <c r="Y7262">
        <v>3</v>
      </c>
      <c r="Z7262">
        <v>1</v>
      </c>
      <c r="AA7262">
        <v>7</v>
      </c>
      <c r="AB7262">
        <v>12</v>
      </c>
      <c r="AC7262">
        <v>6</v>
      </c>
      <c r="AD7262">
        <v>7</v>
      </c>
      <c r="AE7262">
        <v>1</v>
      </c>
      <c r="AF7262">
        <v>3</v>
      </c>
      <c r="AG7262">
        <v>0</v>
      </c>
      <c r="AH7262">
        <v>0</v>
      </c>
      <c r="AI7262">
        <v>2.4500000000000002</v>
      </c>
      <c r="AJ7262">
        <v>3.25</v>
      </c>
      <c r="AK7262">
        <v>3</v>
      </c>
    </row>
    <row r="7263" spans="1:37" x14ac:dyDescent="0.45">
      <c r="A7263" s="56"/>
      <c r="B7263" s="27">
        <v>44198</v>
      </c>
      <c r="C7263" s="16" t="s">
        <v>501</v>
      </c>
      <c r="D7263" s="16" t="s">
        <v>359</v>
      </c>
      <c r="E7263" s="13" t="s">
        <v>502</v>
      </c>
      <c r="F7263" s="16" t="s">
        <v>271</v>
      </c>
      <c r="G7263" t="s">
        <v>350</v>
      </c>
      <c r="H7263" s="14"/>
      <c r="I7263" t="s">
        <v>346</v>
      </c>
      <c r="J7263" s="14"/>
      <c r="K7263">
        <v>2</v>
      </c>
      <c r="L7263">
        <v>1</v>
      </c>
      <c r="M7263" t="s">
        <v>7</v>
      </c>
      <c r="N7263" s="14"/>
      <c r="O7263">
        <v>1</v>
      </c>
      <c r="P7263">
        <v>1</v>
      </c>
      <c r="Q7263" t="s">
        <v>23</v>
      </c>
      <c r="R7263" s="14"/>
      <c r="S7263" s="16">
        <f>Table2[[#This Row],[FTHG]]-Table2[[#This Row],[HTH]]</f>
        <v>1</v>
      </c>
      <c r="T7263" s="14">
        <f>Table2[[#This Row],[FTAG]]-Table2[[#This Row],[HTA]]</f>
        <v>0</v>
      </c>
      <c r="U7263" s="13" t="str">
        <f>IF(Table2[[#This Row],[SHH]]&gt;Table2[[#This Row],[SHA]],"H",IF(Table2[[#This Row],[HTH]]&lt;Table2[[#This Row],[HTA]],"A","D"))</f>
        <v>H</v>
      </c>
      <c r="V7263" s="14"/>
      <c r="W7263">
        <v>13</v>
      </c>
      <c r="X7263">
        <v>11</v>
      </c>
      <c r="Y7263">
        <v>5</v>
      </c>
      <c r="Z7263">
        <v>3</v>
      </c>
      <c r="AA7263">
        <v>12</v>
      </c>
      <c r="AB7263">
        <v>13</v>
      </c>
      <c r="AC7263">
        <v>6</v>
      </c>
      <c r="AD7263">
        <v>8</v>
      </c>
      <c r="AE7263">
        <v>3</v>
      </c>
      <c r="AF7263">
        <v>2</v>
      </c>
      <c r="AG7263">
        <v>0</v>
      </c>
      <c r="AH7263">
        <v>0</v>
      </c>
      <c r="AI7263">
        <v>2.75</v>
      </c>
      <c r="AJ7263">
        <v>3.1</v>
      </c>
      <c r="AK7263">
        <v>2.75</v>
      </c>
    </row>
    <row r="7264" spans="1:37" x14ac:dyDescent="0.45">
      <c r="A7264" s="56"/>
      <c r="B7264" s="27">
        <v>44198</v>
      </c>
      <c r="C7264" s="16" t="s">
        <v>501</v>
      </c>
      <c r="D7264" s="16" t="s">
        <v>359</v>
      </c>
      <c r="E7264" s="13" t="s">
        <v>502</v>
      </c>
      <c r="F7264" s="16" t="s">
        <v>271</v>
      </c>
      <c r="G7264" t="s">
        <v>503</v>
      </c>
      <c r="H7264" s="14"/>
      <c r="I7264" t="s">
        <v>344</v>
      </c>
      <c r="J7264" s="14"/>
      <c r="K7264">
        <v>1</v>
      </c>
      <c r="L7264">
        <v>3</v>
      </c>
      <c r="M7264" t="s">
        <v>8</v>
      </c>
      <c r="N7264" s="14"/>
      <c r="O7264">
        <v>1</v>
      </c>
      <c r="P7264">
        <v>2</v>
      </c>
      <c r="Q7264" t="s">
        <v>8</v>
      </c>
      <c r="R7264" s="14"/>
      <c r="S7264" s="16">
        <f>Table2[[#This Row],[FTHG]]-Table2[[#This Row],[HTH]]</f>
        <v>0</v>
      </c>
      <c r="T7264" s="14">
        <f>Table2[[#This Row],[FTAG]]-Table2[[#This Row],[HTA]]</f>
        <v>1</v>
      </c>
      <c r="U7264" s="13" t="str">
        <f>IF(Table2[[#This Row],[SHH]]&gt;Table2[[#This Row],[SHA]],"H",IF(Table2[[#This Row],[HTH]]&lt;Table2[[#This Row],[HTA]],"A","D"))</f>
        <v>A</v>
      </c>
      <c r="V7264" s="14"/>
      <c r="W7264">
        <v>12</v>
      </c>
      <c r="X7264">
        <v>21</v>
      </c>
      <c r="Y7264">
        <v>2</v>
      </c>
      <c r="Z7264">
        <v>7</v>
      </c>
      <c r="AA7264">
        <v>14</v>
      </c>
      <c r="AB7264">
        <v>9</v>
      </c>
      <c r="AC7264">
        <v>6</v>
      </c>
      <c r="AD7264">
        <v>10</v>
      </c>
      <c r="AE7264">
        <v>2</v>
      </c>
      <c r="AF7264">
        <v>3</v>
      </c>
      <c r="AG7264">
        <v>0</v>
      </c>
      <c r="AH7264">
        <v>0</v>
      </c>
      <c r="AI7264">
        <v>4.2</v>
      </c>
      <c r="AJ7264">
        <v>3.3</v>
      </c>
      <c r="AK7264">
        <v>1.95</v>
      </c>
    </row>
    <row r="7265" spans="1:37" x14ac:dyDescent="0.45">
      <c r="A7265" s="56"/>
      <c r="B7265" s="27">
        <v>44198</v>
      </c>
      <c r="C7265" s="16" t="s">
        <v>501</v>
      </c>
      <c r="D7265" s="16" t="s">
        <v>359</v>
      </c>
      <c r="E7265" s="13" t="s">
        <v>502</v>
      </c>
      <c r="F7265" s="16" t="s">
        <v>271</v>
      </c>
      <c r="G7265" t="s">
        <v>351</v>
      </c>
      <c r="H7265" s="14"/>
      <c r="I7265" t="s">
        <v>341</v>
      </c>
      <c r="J7265" s="14"/>
      <c r="K7265">
        <v>0</v>
      </c>
      <c r="L7265">
        <v>1</v>
      </c>
      <c r="M7265" t="s">
        <v>8</v>
      </c>
      <c r="N7265" s="14"/>
      <c r="O7265">
        <v>0</v>
      </c>
      <c r="P7265">
        <v>0</v>
      </c>
      <c r="Q7265" t="s">
        <v>23</v>
      </c>
      <c r="R7265" s="14"/>
      <c r="S7265" s="16">
        <f>Table2[[#This Row],[FTHG]]-Table2[[#This Row],[HTH]]</f>
        <v>0</v>
      </c>
      <c r="T7265" s="14">
        <f>Table2[[#This Row],[FTAG]]-Table2[[#This Row],[HTA]]</f>
        <v>1</v>
      </c>
      <c r="U7265" s="13" t="str">
        <f>IF(Table2[[#This Row],[SHH]]&gt;Table2[[#This Row],[SHA]],"H",IF(Table2[[#This Row],[HTH]]&lt;Table2[[#This Row],[HTA]],"A","D"))</f>
        <v>D</v>
      </c>
      <c r="V7265" s="14"/>
      <c r="W7265">
        <v>11</v>
      </c>
      <c r="X7265">
        <v>10</v>
      </c>
      <c r="Y7265">
        <v>3</v>
      </c>
      <c r="Z7265">
        <v>2</v>
      </c>
      <c r="AA7265">
        <v>11</v>
      </c>
      <c r="AB7265">
        <v>14</v>
      </c>
      <c r="AC7265">
        <v>2</v>
      </c>
      <c r="AD7265">
        <v>3</v>
      </c>
      <c r="AE7265">
        <v>4</v>
      </c>
      <c r="AF7265">
        <v>1</v>
      </c>
      <c r="AG7265">
        <v>0</v>
      </c>
      <c r="AH7265">
        <v>0</v>
      </c>
      <c r="AI7265">
        <v>3.6</v>
      </c>
      <c r="AJ7265">
        <v>3.4</v>
      </c>
      <c r="AK7265">
        <v>2.1</v>
      </c>
    </row>
    <row r="7266" spans="1:37" x14ac:dyDescent="0.45">
      <c r="A7266" s="56"/>
      <c r="B7266" s="27">
        <v>44208</v>
      </c>
      <c r="C7266" s="16" t="s">
        <v>501</v>
      </c>
      <c r="D7266" s="16" t="s">
        <v>359</v>
      </c>
      <c r="E7266" s="13" t="s">
        <v>502</v>
      </c>
      <c r="F7266" s="16" t="s">
        <v>271</v>
      </c>
      <c r="G7266" t="s">
        <v>512</v>
      </c>
      <c r="H7266" s="14"/>
      <c r="I7266" t="s">
        <v>438</v>
      </c>
      <c r="J7266" s="14"/>
      <c r="K7266">
        <v>0</v>
      </c>
      <c r="L7266">
        <v>2</v>
      </c>
      <c r="M7266" t="s">
        <v>8</v>
      </c>
      <c r="N7266" s="14"/>
      <c r="O7266">
        <v>0</v>
      </c>
      <c r="P7266">
        <v>1</v>
      </c>
      <c r="Q7266" t="s">
        <v>8</v>
      </c>
      <c r="R7266" s="14"/>
      <c r="S7266" s="16">
        <f>Table2[[#This Row],[FTHG]]-Table2[[#This Row],[HTH]]</f>
        <v>0</v>
      </c>
      <c r="T7266" s="14">
        <f>Table2[[#This Row],[FTAG]]-Table2[[#This Row],[HTA]]</f>
        <v>1</v>
      </c>
      <c r="U7266" s="13" t="str">
        <f>IF(Table2[[#This Row],[SHH]]&gt;Table2[[#This Row],[SHA]],"H",IF(Table2[[#This Row],[HTH]]&lt;Table2[[#This Row],[HTA]],"A","D"))</f>
        <v>A</v>
      </c>
      <c r="V7266" s="14"/>
      <c r="W7266">
        <v>9</v>
      </c>
      <c r="X7266">
        <v>13</v>
      </c>
      <c r="Y7266">
        <v>2</v>
      </c>
      <c r="Z7266">
        <v>8</v>
      </c>
      <c r="AA7266">
        <v>7</v>
      </c>
      <c r="AB7266">
        <v>11</v>
      </c>
      <c r="AC7266">
        <v>2</v>
      </c>
      <c r="AD7266">
        <v>6</v>
      </c>
      <c r="AE7266">
        <v>0</v>
      </c>
      <c r="AF7266">
        <v>1</v>
      </c>
      <c r="AG7266">
        <v>0</v>
      </c>
      <c r="AH7266">
        <v>0</v>
      </c>
      <c r="AI7266">
        <v>2.25</v>
      </c>
      <c r="AJ7266">
        <v>3.3</v>
      </c>
      <c r="AK7266">
        <v>3.25</v>
      </c>
    </row>
    <row r="7267" spans="1:37" x14ac:dyDescent="0.45">
      <c r="A7267" s="56"/>
      <c r="B7267" s="27">
        <v>44208</v>
      </c>
      <c r="C7267" s="16" t="s">
        <v>501</v>
      </c>
      <c r="D7267" s="16" t="s">
        <v>359</v>
      </c>
      <c r="E7267" s="13" t="s">
        <v>502</v>
      </c>
      <c r="F7267" s="16" t="s">
        <v>271</v>
      </c>
      <c r="G7267" t="s">
        <v>341</v>
      </c>
      <c r="H7267" s="14"/>
      <c r="I7267" t="s">
        <v>507</v>
      </c>
      <c r="J7267" s="14"/>
      <c r="K7267">
        <v>1</v>
      </c>
      <c r="L7267">
        <v>1</v>
      </c>
      <c r="M7267" t="s">
        <v>23</v>
      </c>
      <c r="N7267" s="14"/>
      <c r="O7267">
        <v>1</v>
      </c>
      <c r="P7267">
        <v>0</v>
      </c>
      <c r="Q7267" t="s">
        <v>7</v>
      </c>
      <c r="R7267" s="14"/>
      <c r="S7267" s="16">
        <f>Table2[[#This Row],[FTHG]]-Table2[[#This Row],[HTH]]</f>
        <v>0</v>
      </c>
      <c r="T7267" s="14">
        <f>Table2[[#This Row],[FTAG]]-Table2[[#This Row],[HTA]]</f>
        <v>1</v>
      </c>
      <c r="U7267" s="13" t="str">
        <f>IF(Table2[[#This Row],[SHH]]&gt;Table2[[#This Row],[SHA]],"H",IF(Table2[[#This Row],[HTH]]&lt;Table2[[#This Row],[HTA]],"A","D"))</f>
        <v>D</v>
      </c>
      <c r="V7267" s="14"/>
      <c r="W7267">
        <v>6</v>
      </c>
      <c r="X7267">
        <v>15</v>
      </c>
      <c r="Y7267">
        <v>2</v>
      </c>
      <c r="Z7267">
        <v>6</v>
      </c>
      <c r="AA7267">
        <v>13</v>
      </c>
      <c r="AB7267">
        <v>10</v>
      </c>
      <c r="AC7267">
        <v>7</v>
      </c>
      <c r="AD7267">
        <v>7</v>
      </c>
      <c r="AE7267">
        <v>1</v>
      </c>
      <c r="AF7267">
        <v>2</v>
      </c>
      <c r="AG7267">
        <v>0</v>
      </c>
      <c r="AH7267">
        <v>0</v>
      </c>
      <c r="AI7267">
        <v>1.72</v>
      </c>
      <c r="AJ7267">
        <v>3.5</v>
      </c>
      <c r="AK7267">
        <v>5.25</v>
      </c>
    </row>
    <row r="7268" spans="1:37" x14ac:dyDescent="0.45">
      <c r="A7268" s="56"/>
      <c r="B7268" s="27">
        <v>44212</v>
      </c>
      <c r="C7268" s="16" t="s">
        <v>501</v>
      </c>
      <c r="D7268" s="16" t="s">
        <v>359</v>
      </c>
      <c r="E7268" s="13" t="s">
        <v>502</v>
      </c>
      <c r="F7268" s="16" t="s">
        <v>271</v>
      </c>
      <c r="G7268" t="s">
        <v>344</v>
      </c>
      <c r="H7268" s="14"/>
      <c r="I7268" t="s">
        <v>406</v>
      </c>
      <c r="J7268" s="14"/>
      <c r="K7268">
        <v>0</v>
      </c>
      <c r="L7268">
        <v>1</v>
      </c>
      <c r="M7268" t="s">
        <v>8</v>
      </c>
      <c r="N7268" s="14"/>
      <c r="O7268">
        <v>0</v>
      </c>
      <c r="P7268">
        <v>1</v>
      </c>
      <c r="Q7268" t="s">
        <v>8</v>
      </c>
      <c r="R7268" s="14"/>
      <c r="S7268" s="16">
        <f>Table2[[#This Row],[FTHG]]-Table2[[#This Row],[HTH]]</f>
        <v>0</v>
      </c>
      <c r="T7268" s="14">
        <f>Table2[[#This Row],[FTAG]]-Table2[[#This Row],[HTA]]</f>
        <v>0</v>
      </c>
      <c r="U7268" s="13" t="str">
        <f>IF(Table2[[#This Row],[SHH]]&gt;Table2[[#This Row],[SHA]],"H",IF(Table2[[#This Row],[HTH]]&lt;Table2[[#This Row],[HTA]],"A","D"))</f>
        <v>A</v>
      </c>
      <c r="V7268" s="14"/>
      <c r="W7268">
        <v>8</v>
      </c>
      <c r="X7268">
        <v>6</v>
      </c>
      <c r="Y7268">
        <v>3</v>
      </c>
      <c r="Z7268">
        <v>2</v>
      </c>
      <c r="AA7268">
        <v>12</v>
      </c>
      <c r="AB7268">
        <v>16</v>
      </c>
      <c r="AC7268">
        <v>6</v>
      </c>
      <c r="AD7268">
        <v>4</v>
      </c>
      <c r="AE7268">
        <v>1</v>
      </c>
      <c r="AF7268">
        <v>2</v>
      </c>
      <c r="AG7268">
        <v>0</v>
      </c>
      <c r="AH7268">
        <v>0</v>
      </c>
      <c r="AI7268">
        <v>1.8</v>
      </c>
      <c r="AJ7268">
        <v>3.4</v>
      </c>
      <c r="AK7268">
        <v>5</v>
      </c>
    </row>
    <row r="7269" spans="1:37" x14ac:dyDescent="0.45">
      <c r="A7269" s="56"/>
      <c r="B7269" s="27">
        <v>44212</v>
      </c>
      <c r="C7269" s="16" t="s">
        <v>501</v>
      </c>
      <c r="D7269" s="16" t="s">
        <v>359</v>
      </c>
      <c r="E7269" s="13" t="s">
        <v>502</v>
      </c>
      <c r="F7269" s="16" t="s">
        <v>271</v>
      </c>
      <c r="G7269" t="s">
        <v>403</v>
      </c>
      <c r="H7269" s="14"/>
      <c r="I7269" t="s">
        <v>351</v>
      </c>
      <c r="J7269" s="14"/>
      <c r="K7269">
        <v>1</v>
      </c>
      <c r="L7269">
        <v>1</v>
      </c>
      <c r="M7269" t="s">
        <v>23</v>
      </c>
      <c r="N7269" s="14"/>
      <c r="O7269">
        <v>0</v>
      </c>
      <c r="P7269">
        <v>1</v>
      </c>
      <c r="Q7269" t="s">
        <v>8</v>
      </c>
      <c r="R7269" s="14"/>
      <c r="S7269" s="16">
        <f>Table2[[#This Row],[FTHG]]-Table2[[#This Row],[HTH]]</f>
        <v>1</v>
      </c>
      <c r="T7269" s="14">
        <f>Table2[[#This Row],[FTAG]]-Table2[[#This Row],[HTA]]</f>
        <v>0</v>
      </c>
      <c r="U7269" s="13" t="str">
        <f>IF(Table2[[#This Row],[SHH]]&gt;Table2[[#This Row],[SHA]],"H",IF(Table2[[#This Row],[HTH]]&lt;Table2[[#This Row],[HTA]],"A","D"))</f>
        <v>H</v>
      </c>
      <c r="V7269" s="14"/>
      <c r="W7269">
        <v>7</v>
      </c>
      <c r="X7269">
        <v>14</v>
      </c>
      <c r="Y7269">
        <v>3</v>
      </c>
      <c r="Z7269">
        <v>2</v>
      </c>
      <c r="AA7269">
        <v>11</v>
      </c>
      <c r="AB7269">
        <v>14</v>
      </c>
      <c r="AC7269">
        <v>2</v>
      </c>
      <c r="AD7269">
        <v>7</v>
      </c>
      <c r="AE7269">
        <v>1</v>
      </c>
      <c r="AF7269">
        <v>2</v>
      </c>
      <c r="AG7269">
        <v>0</v>
      </c>
      <c r="AH7269">
        <v>1</v>
      </c>
      <c r="AI7269">
        <v>2</v>
      </c>
      <c r="AJ7269">
        <v>3.4</v>
      </c>
      <c r="AK7269">
        <v>3.8</v>
      </c>
    </row>
    <row r="7270" spans="1:37" x14ac:dyDescent="0.45">
      <c r="A7270" s="56"/>
      <c r="B7270" s="27">
        <v>44212</v>
      </c>
      <c r="C7270" s="16" t="s">
        <v>501</v>
      </c>
      <c r="D7270" s="16" t="s">
        <v>359</v>
      </c>
      <c r="E7270" s="13" t="s">
        <v>502</v>
      </c>
      <c r="F7270" s="16" t="s">
        <v>271</v>
      </c>
      <c r="G7270" t="s">
        <v>341</v>
      </c>
      <c r="H7270" s="14"/>
      <c r="I7270" t="s">
        <v>512</v>
      </c>
      <c r="J7270" s="14"/>
      <c r="K7270">
        <v>0</v>
      </c>
      <c r="L7270">
        <v>1</v>
      </c>
      <c r="M7270" t="s">
        <v>8</v>
      </c>
      <c r="N7270" s="14"/>
      <c r="O7270">
        <v>0</v>
      </c>
      <c r="P7270">
        <v>0</v>
      </c>
      <c r="Q7270" t="s">
        <v>23</v>
      </c>
      <c r="R7270" s="14"/>
      <c r="S7270" s="16">
        <f>Table2[[#This Row],[FTHG]]-Table2[[#This Row],[HTH]]</f>
        <v>0</v>
      </c>
      <c r="T7270" s="14">
        <f>Table2[[#This Row],[FTAG]]-Table2[[#This Row],[HTA]]</f>
        <v>1</v>
      </c>
      <c r="U7270" s="13" t="str">
        <f>IF(Table2[[#This Row],[SHH]]&gt;Table2[[#This Row],[SHA]],"H",IF(Table2[[#This Row],[HTH]]&lt;Table2[[#This Row],[HTA]],"A","D"))</f>
        <v>D</v>
      </c>
      <c r="V7270" s="14"/>
      <c r="W7270">
        <v>14</v>
      </c>
      <c r="X7270">
        <v>8</v>
      </c>
      <c r="Y7270">
        <v>4</v>
      </c>
      <c r="Z7270">
        <v>4</v>
      </c>
      <c r="AA7270">
        <v>12</v>
      </c>
      <c r="AB7270">
        <v>16</v>
      </c>
      <c r="AC7270">
        <v>8</v>
      </c>
      <c r="AD7270">
        <v>4</v>
      </c>
      <c r="AE7270">
        <v>1</v>
      </c>
      <c r="AF7270">
        <v>2</v>
      </c>
      <c r="AG7270">
        <v>1</v>
      </c>
      <c r="AH7270">
        <v>0</v>
      </c>
      <c r="AI7270">
        <v>1.57</v>
      </c>
      <c r="AJ7270">
        <v>3.8</v>
      </c>
      <c r="AK7270">
        <v>6.5</v>
      </c>
    </row>
    <row r="7271" spans="1:37" x14ac:dyDescent="0.45">
      <c r="A7271" s="56"/>
      <c r="B7271" s="27">
        <v>44212</v>
      </c>
      <c r="C7271" s="16" t="s">
        <v>501</v>
      </c>
      <c r="D7271" s="16" t="s">
        <v>359</v>
      </c>
      <c r="E7271" s="13" t="s">
        <v>502</v>
      </c>
      <c r="F7271" s="16" t="s">
        <v>271</v>
      </c>
      <c r="G7271" t="s">
        <v>505</v>
      </c>
      <c r="H7271" s="14"/>
      <c r="I7271" t="s">
        <v>508</v>
      </c>
      <c r="J7271" s="14"/>
      <c r="K7271">
        <v>2</v>
      </c>
      <c r="L7271">
        <v>0</v>
      </c>
      <c r="M7271" t="s">
        <v>7</v>
      </c>
      <c r="N7271" s="14"/>
      <c r="O7271">
        <v>1</v>
      </c>
      <c r="P7271">
        <v>0</v>
      </c>
      <c r="Q7271" t="s">
        <v>7</v>
      </c>
      <c r="R7271" s="14"/>
      <c r="S7271" s="16">
        <f>Table2[[#This Row],[FTHG]]-Table2[[#This Row],[HTH]]</f>
        <v>1</v>
      </c>
      <c r="T7271" s="14">
        <f>Table2[[#This Row],[FTAG]]-Table2[[#This Row],[HTA]]</f>
        <v>0</v>
      </c>
      <c r="U7271" s="13" t="str">
        <f>IF(Table2[[#This Row],[SHH]]&gt;Table2[[#This Row],[SHA]],"H",IF(Table2[[#This Row],[HTH]]&lt;Table2[[#This Row],[HTA]],"A","D"))</f>
        <v>H</v>
      </c>
      <c r="V7271" s="14"/>
      <c r="W7271">
        <v>13</v>
      </c>
      <c r="X7271">
        <v>9</v>
      </c>
      <c r="Y7271">
        <v>5</v>
      </c>
      <c r="Z7271">
        <v>1</v>
      </c>
      <c r="AA7271">
        <v>12</v>
      </c>
      <c r="AB7271">
        <v>10</v>
      </c>
      <c r="AC7271">
        <v>5</v>
      </c>
      <c r="AD7271">
        <v>2</v>
      </c>
      <c r="AE7271">
        <v>1</v>
      </c>
      <c r="AF7271">
        <v>1</v>
      </c>
      <c r="AG7271">
        <v>0</v>
      </c>
      <c r="AH7271">
        <v>0</v>
      </c>
      <c r="AI7271">
        <v>2.6</v>
      </c>
      <c r="AJ7271">
        <v>3.2</v>
      </c>
      <c r="AK7271">
        <v>2.8</v>
      </c>
    </row>
    <row r="7272" spans="1:37" x14ac:dyDescent="0.45">
      <c r="A7272" s="56"/>
      <c r="B7272" s="27">
        <v>44212</v>
      </c>
      <c r="C7272" s="16" t="s">
        <v>501</v>
      </c>
      <c r="D7272" s="16" t="s">
        <v>359</v>
      </c>
      <c r="E7272" s="13" t="s">
        <v>502</v>
      </c>
      <c r="F7272" s="16" t="s">
        <v>271</v>
      </c>
      <c r="G7272" t="s">
        <v>366</v>
      </c>
      <c r="H7272" s="14"/>
      <c r="I7272" t="s">
        <v>369</v>
      </c>
      <c r="J7272" s="14"/>
      <c r="K7272">
        <v>1</v>
      </c>
      <c r="L7272">
        <v>2</v>
      </c>
      <c r="M7272" t="s">
        <v>8</v>
      </c>
      <c r="N7272" s="14"/>
      <c r="O7272">
        <v>0</v>
      </c>
      <c r="P7272">
        <v>2</v>
      </c>
      <c r="Q7272" t="s">
        <v>8</v>
      </c>
      <c r="R7272" s="14"/>
      <c r="S7272" s="16">
        <f>Table2[[#This Row],[FTHG]]-Table2[[#This Row],[HTH]]</f>
        <v>1</v>
      </c>
      <c r="T7272" s="14">
        <f>Table2[[#This Row],[FTAG]]-Table2[[#This Row],[HTA]]</f>
        <v>0</v>
      </c>
      <c r="U7272" s="13" t="str">
        <f>IF(Table2[[#This Row],[SHH]]&gt;Table2[[#This Row],[SHA]],"H",IF(Table2[[#This Row],[HTH]]&lt;Table2[[#This Row],[HTA]],"A","D"))</f>
        <v>H</v>
      </c>
      <c r="V7272" s="14"/>
      <c r="W7272">
        <v>12</v>
      </c>
      <c r="X7272">
        <v>17</v>
      </c>
      <c r="Y7272">
        <v>4</v>
      </c>
      <c r="Z7272">
        <v>7</v>
      </c>
      <c r="AA7272">
        <v>26</v>
      </c>
      <c r="AB7272">
        <v>15</v>
      </c>
      <c r="AC7272">
        <v>3</v>
      </c>
      <c r="AD7272">
        <v>7</v>
      </c>
      <c r="AE7272">
        <v>3</v>
      </c>
      <c r="AF7272">
        <v>0</v>
      </c>
      <c r="AG7272">
        <v>1</v>
      </c>
      <c r="AH7272">
        <v>0</v>
      </c>
      <c r="AI7272">
        <v>3.1</v>
      </c>
      <c r="AJ7272">
        <v>3.4</v>
      </c>
      <c r="AK7272">
        <v>2.2999999999999998</v>
      </c>
    </row>
    <row r="7273" spans="1:37" x14ac:dyDescent="0.45">
      <c r="A7273" s="56"/>
      <c r="B7273" s="27">
        <v>44212</v>
      </c>
      <c r="C7273" s="16" t="s">
        <v>501</v>
      </c>
      <c r="D7273" s="16" t="s">
        <v>359</v>
      </c>
      <c r="E7273" s="13" t="s">
        <v>502</v>
      </c>
      <c r="F7273" s="16" t="s">
        <v>271</v>
      </c>
      <c r="G7273" t="s">
        <v>506</v>
      </c>
      <c r="H7273" s="14"/>
      <c r="I7273" t="s">
        <v>513</v>
      </c>
      <c r="J7273" s="14"/>
      <c r="K7273">
        <v>0</v>
      </c>
      <c r="L7273">
        <v>1</v>
      </c>
      <c r="M7273" t="s">
        <v>8</v>
      </c>
      <c r="N7273" s="14"/>
      <c r="O7273">
        <v>0</v>
      </c>
      <c r="P7273">
        <v>0</v>
      </c>
      <c r="Q7273" t="s">
        <v>23</v>
      </c>
      <c r="R7273" s="14"/>
      <c r="S7273" s="16">
        <f>Table2[[#This Row],[FTHG]]-Table2[[#This Row],[HTH]]</f>
        <v>0</v>
      </c>
      <c r="T7273" s="14">
        <f>Table2[[#This Row],[FTAG]]-Table2[[#This Row],[HTA]]</f>
        <v>1</v>
      </c>
      <c r="U7273" s="13" t="str">
        <f>IF(Table2[[#This Row],[SHH]]&gt;Table2[[#This Row],[SHA]],"H",IF(Table2[[#This Row],[HTH]]&lt;Table2[[#This Row],[HTA]],"A","D"))</f>
        <v>D</v>
      </c>
      <c r="V7273" s="14"/>
      <c r="W7273">
        <v>9</v>
      </c>
      <c r="X7273">
        <v>10</v>
      </c>
      <c r="Y7273">
        <v>4</v>
      </c>
      <c r="Z7273">
        <v>3</v>
      </c>
      <c r="AA7273">
        <v>15</v>
      </c>
      <c r="AB7273">
        <v>13</v>
      </c>
      <c r="AC7273">
        <v>7</v>
      </c>
      <c r="AD7273">
        <v>2</v>
      </c>
      <c r="AE7273">
        <v>2</v>
      </c>
      <c r="AF7273">
        <v>1</v>
      </c>
      <c r="AG7273">
        <v>0</v>
      </c>
      <c r="AH7273">
        <v>0</v>
      </c>
      <c r="AI7273">
        <v>1.9</v>
      </c>
      <c r="AJ7273">
        <v>3.5</v>
      </c>
      <c r="AK7273">
        <v>4.2</v>
      </c>
    </row>
    <row r="7274" spans="1:37" x14ac:dyDescent="0.45">
      <c r="A7274" s="56"/>
      <c r="B7274" s="27">
        <v>44212</v>
      </c>
      <c r="C7274" s="16" t="s">
        <v>501</v>
      </c>
      <c r="D7274" s="16" t="s">
        <v>359</v>
      </c>
      <c r="E7274" s="13" t="s">
        <v>502</v>
      </c>
      <c r="F7274" s="16" t="s">
        <v>271</v>
      </c>
      <c r="G7274" t="s">
        <v>510</v>
      </c>
      <c r="H7274" s="14"/>
      <c r="I7274" t="s">
        <v>507</v>
      </c>
      <c r="J7274" s="14"/>
      <c r="K7274">
        <v>3</v>
      </c>
      <c r="L7274">
        <v>1</v>
      </c>
      <c r="M7274" t="s">
        <v>7</v>
      </c>
      <c r="N7274" s="14"/>
      <c r="O7274">
        <v>1</v>
      </c>
      <c r="P7274">
        <v>0</v>
      </c>
      <c r="Q7274" t="s">
        <v>7</v>
      </c>
      <c r="R7274" s="14"/>
      <c r="S7274" s="16">
        <f>Table2[[#This Row],[FTHG]]-Table2[[#This Row],[HTH]]</f>
        <v>2</v>
      </c>
      <c r="T7274" s="14">
        <f>Table2[[#This Row],[FTAG]]-Table2[[#This Row],[HTA]]</f>
        <v>1</v>
      </c>
      <c r="U7274" s="13" t="str">
        <f>IF(Table2[[#This Row],[SHH]]&gt;Table2[[#This Row],[SHA]],"H",IF(Table2[[#This Row],[HTH]]&lt;Table2[[#This Row],[HTA]],"A","D"))</f>
        <v>H</v>
      </c>
      <c r="V7274" s="14"/>
      <c r="W7274">
        <v>17</v>
      </c>
      <c r="X7274">
        <v>15</v>
      </c>
      <c r="Y7274">
        <v>5</v>
      </c>
      <c r="Z7274">
        <v>5</v>
      </c>
      <c r="AA7274">
        <v>11</v>
      </c>
      <c r="AB7274">
        <v>9</v>
      </c>
      <c r="AC7274">
        <v>5</v>
      </c>
      <c r="AD7274">
        <v>8</v>
      </c>
      <c r="AE7274">
        <v>1</v>
      </c>
      <c r="AF7274">
        <v>0</v>
      </c>
      <c r="AG7274">
        <v>0</v>
      </c>
      <c r="AH7274">
        <v>0</v>
      </c>
      <c r="AI7274">
        <v>2.37</v>
      </c>
      <c r="AJ7274">
        <v>3</v>
      </c>
      <c r="AK7274">
        <v>3.4</v>
      </c>
    </row>
    <row r="7275" spans="1:37" x14ac:dyDescent="0.45">
      <c r="A7275" s="56"/>
      <c r="B7275" s="27">
        <v>44212</v>
      </c>
      <c r="C7275" s="16" t="s">
        <v>501</v>
      </c>
      <c r="D7275" s="16" t="s">
        <v>359</v>
      </c>
      <c r="E7275" s="13" t="s">
        <v>502</v>
      </c>
      <c r="F7275" s="16" t="s">
        <v>271</v>
      </c>
      <c r="G7275" t="s">
        <v>346</v>
      </c>
      <c r="H7275" s="14"/>
      <c r="I7275" t="s">
        <v>362</v>
      </c>
      <c r="J7275" s="14"/>
      <c r="K7275">
        <v>2</v>
      </c>
      <c r="L7275">
        <v>0</v>
      </c>
      <c r="M7275" t="s">
        <v>7</v>
      </c>
      <c r="N7275" s="14"/>
      <c r="O7275">
        <v>0</v>
      </c>
      <c r="P7275">
        <v>0</v>
      </c>
      <c r="Q7275" t="s">
        <v>23</v>
      </c>
      <c r="R7275" s="14"/>
      <c r="S7275" s="16">
        <f>Table2[[#This Row],[FTHG]]-Table2[[#This Row],[HTH]]</f>
        <v>2</v>
      </c>
      <c r="T7275" s="14">
        <f>Table2[[#This Row],[FTAG]]-Table2[[#This Row],[HTA]]</f>
        <v>0</v>
      </c>
      <c r="U7275" s="13" t="str">
        <f>IF(Table2[[#This Row],[SHH]]&gt;Table2[[#This Row],[SHA]],"H",IF(Table2[[#This Row],[HTH]]&lt;Table2[[#This Row],[HTA]],"A","D"))</f>
        <v>H</v>
      </c>
      <c r="V7275" s="14"/>
      <c r="W7275">
        <v>10</v>
      </c>
      <c r="X7275">
        <v>5</v>
      </c>
      <c r="Y7275">
        <v>7</v>
      </c>
      <c r="Z7275">
        <v>1</v>
      </c>
      <c r="AA7275">
        <v>10</v>
      </c>
      <c r="AB7275">
        <v>12</v>
      </c>
      <c r="AC7275">
        <v>4</v>
      </c>
      <c r="AD7275">
        <v>3</v>
      </c>
      <c r="AE7275">
        <v>3</v>
      </c>
      <c r="AF7275">
        <v>2</v>
      </c>
      <c r="AG7275">
        <v>0</v>
      </c>
      <c r="AH7275">
        <v>0</v>
      </c>
      <c r="AI7275">
        <v>1.66</v>
      </c>
      <c r="AJ7275">
        <v>3.8</v>
      </c>
      <c r="AK7275">
        <v>5.25</v>
      </c>
    </row>
    <row r="7276" spans="1:37" x14ac:dyDescent="0.45">
      <c r="A7276" s="56"/>
      <c r="B7276" s="27">
        <v>44212</v>
      </c>
      <c r="C7276" s="16" t="s">
        <v>501</v>
      </c>
      <c r="D7276" s="16" t="s">
        <v>359</v>
      </c>
      <c r="E7276" s="13" t="s">
        <v>502</v>
      </c>
      <c r="F7276" s="16" t="s">
        <v>271</v>
      </c>
      <c r="G7276" t="s">
        <v>504</v>
      </c>
      <c r="H7276" s="14"/>
      <c r="I7276" t="s">
        <v>350</v>
      </c>
      <c r="J7276" s="14"/>
      <c r="K7276">
        <v>0</v>
      </c>
      <c r="L7276">
        <v>2</v>
      </c>
      <c r="M7276" t="s">
        <v>8</v>
      </c>
      <c r="N7276" s="14"/>
      <c r="O7276">
        <v>0</v>
      </c>
      <c r="P7276">
        <v>1</v>
      </c>
      <c r="Q7276" t="s">
        <v>8</v>
      </c>
      <c r="R7276" s="14"/>
      <c r="S7276" s="16">
        <f>Table2[[#This Row],[FTHG]]-Table2[[#This Row],[HTH]]</f>
        <v>0</v>
      </c>
      <c r="T7276" s="14">
        <f>Table2[[#This Row],[FTAG]]-Table2[[#This Row],[HTA]]</f>
        <v>1</v>
      </c>
      <c r="U7276" s="13" t="str">
        <f>IF(Table2[[#This Row],[SHH]]&gt;Table2[[#This Row],[SHA]],"H",IF(Table2[[#This Row],[HTH]]&lt;Table2[[#This Row],[HTA]],"A","D"))</f>
        <v>A</v>
      </c>
      <c r="V7276" s="14"/>
      <c r="W7276">
        <v>15</v>
      </c>
      <c r="X7276">
        <v>7</v>
      </c>
      <c r="Y7276">
        <v>3</v>
      </c>
      <c r="Z7276">
        <v>2</v>
      </c>
      <c r="AA7276">
        <v>11</v>
      </c>
      <c r="AB7276">
        <v>8</v>
      </c>
      <c r="AC7276">
        <v>8</v>
      </c>
      <c r="AD7276">
        <v>5</v>
      </c>
      <c r="AE7276">
        <v>1</v>
      </c>
      <c r="AF7276">
        <v>1</v>
      </c>
      <c r="AG7276">
        <v>0</v>
      </c>
      <c r="AH7276">
        <v>0</v>
      </c>
      <c r="AI7276">
        <v>2.8</v>
      </c>
      <c r="AJ7276">
        <v>3.2</v>
      </c>
      <c r="AK7276">
        <v>2.6</v>
      </c>
    </row>
    <row r="7277" spans="1:37" x14ac:dyDescent="0.45">
      <c r="A7277" s="56"/>
      <c r="B7277" s="27">
        <v>44215</v>
      </c>
      <c r="C7277" s="16" t="s">
        <v>501</v>
      </c>
      <c r="D7277" s="16" t="s">
        <v>359</v>
      </c>
      <c r="E7277" s="13" t="s">
        <v>502</v>
      </c>
      <c r="F7277" s="16" t="s">
        <v>271</v>
      </c>
      <c r="G7277" t="s">
        <v>506</v>
      </c>
      <c r="H7277" s="14"/>
      <c r="I7277" t="s">
        <v>341</v>
      </c>
      <c r="J7277" s="14"/>
      <c r="K7277">
        <v>1</v>
      </c>
      <c r="L7277">
        <v>0</v>
      </c>
      <c r="M7277" t="s">
        <v>7</v>
      </c>
      <c r="N7277" s="14"/>
      <c r="O7277">
        <v>1</v>
      </c>
      <c r="P7277">
        <v>0</v>
      </c>
      <c r="Q7277" t="s">
        <v>7</v>
      </c>
      <c r="R7277" s="14"/>
      <c r="S7277" s="16">
        <f>Table2[[#This Row],[FTHG]]-Table2[[#This Row],[HTH]]</f>
        <v>0</v>
      </c>
      <c r="T7277" s="14">
        <f>Table2[[#This Row],[FTAG]]-Table2[[#This Row],[HTA]]</f>
        <v>0</v>
      </c>
      <c r="U7277" s="13" t="str">
        <f>IF(Table2[[#This Row],[SHH]]&gt;Table2[[#This Row],[SHA]],"H",IF(Table2[[#This Row],[HTH]]&lt;Table2[[#This Row],[HTA]],"A","D"))</f>
        <v>D</v>
      </c>
      <c r="V7277" s="14"/>
      <c r="W7277">
        <v>12</v>
      </c>
      <c r="X7277">
        <v>10</v>
      </c>
      <c r="Y7277">
        <v>6</v>
      </c>
      <c r="Z7277">
        <v>2</v>
      </c>
      <c r="AA7277">
        <v>12</v>
      </c>
      <c r="AB7277">
        <v>12</v>
      </c>
      <c r="AC7277">
        <v>3</v>
      </c>
      <c r="AD7277">
        <v>4</v>
      </c>
      <c r="AE7277">
        <v>0</v>
      </c>
      <c r="AF7277">
        <v>1</v>
      </c>
      <c r="AG7277">
        <v>0</v>
      </c>
      <c r="AH7277">
        <v>0</v>
      </c>
      <c r="AI7277">
        <v>3.6</v>
      </c>
      <c r="AJ7277">
        <v>3.4</v>
      </c>
      <c r="AK7277">
        <v>2.1</v>
      </c>
    </row>
    <row r="7278" spans="1:37" x14ac:dyDescent="0.45">
      <c r="A7278" s="56"/>
      <c r="B7278" s="27">
        <v>44215</v>
      </c>
      <c r="C7278" s="16" t="s">
        <v>501</v>
      </c>
      <c r="D7278" s="16" t="s">
        <v>359</v>
      </c>
      <c r="E7278" s="13" t="s">
        <v>502</v>
      </c>
      <c r="F7278" s="16" t="s">
        <v>271</v>
      </c>
      <c r="G7278" t="s">
        <v>412</v>
      </c>
      <c r="H7278" s="14"/>
      <c r="I7278" t="s">
        <v>509</v>
      </c>
      <c r="J7278" s="14"/>
      <c r="K7278">
        <v>3</v>
      </c>
      <c r="L7278">
        <v>0</v>
      </c>
      <c r="M7278" t="s">
        <v>7</v>
      </c>
      <c r="N7278" s="14"/>
      <c r="O7278">
        <v>1</v>
      </c>
      <c r="P7278">
        <v>0</v>
      </c>
      <c r="Q7278" t="s">
        <v>7</v>
      </c>
      <c r="R7278" s="14"/>
      <c r="S7278" s="16">
        <f>Table2[[#This Row],[FTHG]]-Table2[[#This Row],[HTH]]</f>
        <v>2</v>
      </c>
      <c r="T7278" s="14">
        <f>Table2[[#This Row],[FTAG]]-Table2[[#This Row],[HTA]]</f>
        <v>0</v>
      </c>
      <c r="U7278" s="13" t="str">
        <f>IF(Table2[[#This Row],[SHH]]&gt;Table2[[#This Row],[SHA]],"H",IF(Table2[[#This Row],[HTH]]&lt;Table2[[#This Row],[HTA]],"A","D"))</f>
        <v>H</v>
      </c>
      <c r="V7278" s="14"/>
      <c r="W7278">
        <v>12</v>
      </c>
      <c r="X7278">
        <v>7</v>
      </c>
      <c r="Y7278">
        <v>6</v>
      </c>
      <c r="Z7278">
        <v>2</v>
      </c>
      <c r="AA7278">
        <v>12</v>
      </c>
      <c r="AB7278">
        <v>17</v>
      </c>
      <c r="AC7278">
        <v>0</v>
      </c>
      <c r="AD7278">
        <v>5</v>
      </c>
      <c r="AE7278">
        <v>3</v>
      </c>
      <c r="AF7278">
        <v>1</v>
      </c>
      <c r="AG7278">
        <v>0</v>
      </c>
      <c r="AH7278">
        <v>1</v>
      </c>
      <c r="AI7278">
        <v>2.15</v>
      </c>
      <c r="AJ7278">
        <v>3.25</v>
      </c>
      <c r="AK7278">
        <v>3.6</v>
      </c>
    </row>
    <row r="7279" spans="1:37" x14ac:dyDescent="0.45">
      <c r="A7279" s="56"/>
      <c r="B7279" s="27">
        <v>44215</v>
      </c>
      <c r="C7279" s="16" t="s">
        <v>501</v>
      </c>
      <c r="D7279" s="16" t="s">
        <v>359</v>
      </c>
      <c r="E7279" s="13" t="s">
        <v>502</v>
      </c>
      <c r="F7279" s="16" t="s">
        <v>271</v>
      </c>
      <c r="G7279" t="s">
        <v>513</v>
      </c>
      <c r="H7279" s="14"/>
      <c r="I7279" t="s">
        <v>351</v>
      </c>
      <c r="J7279" s="14"/>
      <c r="K7279">
        <v>3</v>
      </c>
      <c r="L7279">
        <v>3</v>
      </c>
      <c r="M7279" t="s">
        <v>23</v>
      </c>
      <c r="N7279" s="14"/>
      <c r="O7279">
        <v>1</v>
      </c>
      <c r="P7279">
        <v>1</v>
      </c>
      <c r="Q7279" t="s">
        <v>23</v>
      </c>
      <c r="R7279" s="14"/>
      <c r="S7279" s="16">
        <f>Table2[[#This Row],[FTHG]]-Table2[[#This Row],[HTH]]</f>
        <v>2</v>
      </c>
      <c r="T7279" s="14">
        <f>Table2[[#This Row],[FTAG]]-Table2[[#This Row],[HTA]]</f>
        <v>2</v>
      </c>
      <c r="U7279" s="13" t="str">
        <f>IF(Table2[[#This Row],[SHH]]&gt;Table2[[#This Row],[SHA]],"H",IF(Table2[[#This Row],[HTH]]&lt;Table2[[#This Row],[HTA]],"A","D"))</f>
        <v>D</v>
      </c>
      <c r="V7279" s="14"/>
      <c r="W7279">
        <v>13</v>
      </c>
      <c r="X7279">
        <v>11</v>
      </c>
      <c r="Y7279">
        <v>3</v>
      </c>
      <c r="Z7279">
        <v>4</v>
      </c>
      <c r="AA7279">
        <v>10</v>
      </c>
      <c r="AB7279">
        <v>14</v>
      </c>
      <c r="AC7279">
        <v>5</v>
      </c>
      <c r="AD7279">
        <v>7</v>
      </c>
      <c r="AE7279">
        <v>2</v>
      </c>
      <c r="AF7279">
        <v>0</v>
      </c>
      <c r="AG7279">
        <v>0</v>
      </c>
      <c r="AH7279">
        <v>0</v>
      </c>
      <c r="AI7279">
        <v>3</v>
      </c>
      <c r="AJ7279">
        <v>3.2</v>
      </c>
      <c r="AK7279">
        <v>2.4500000000000002</v>
      </c>
    </row>
    <row r="7280" spans="1:37" x14ac:dyDescent="0.45">
      <c r="A7280" s="56"/>
      <c r="B7280" s="27">
        <v>44215</v>
      </c>
      <c r="C7280" s="16" t="s">
        <v>501</v>
      </c>
      <c r="D7280" s="16" t="s">
        <v>359</v>
      </c>
      <c r="E7280" s="13" t="s">
        <v>502</v>
      </c>
      <c r="F7280" s="16" t="s">
        <v>271</v>
      </c>
      <c r="G7280" t="s">
        <v>346</v>
      </c>
      <c r="H7280" s="14"/>
      <c r="I7280" t="s">
        <v>504</v>
      </c>
      <c r="J7280" s="14"/>
      <c r="K7280">
        <v>1</v>
      </c>
      <c r="L7280">
        <v>0</v>
      </c>
      <c r="M7280" t="s">
        <v>7</v>
      </c>
      <c r="N7280" s="14"/>
      <c r="O7280">
        <v>1</v>
      </c>
      <c r="P7280">
        <v>0</v>
      </c>
      <c r="Q7280" t="s">
        <v>7</v>
      </c>
      <c r="R7280" s="14"/>
      <c r="S7280" s="16">
        <f>Table2[[#This Row],[FTHG]]-Table2[[#This Row],[HTH]]</f>
        <v>0</v>
      </c>
      <c r="T7280" s="14">
        <f>Table2[[#This Row],[FTAG]]-Table2[[#This Row],[HTA]]</f>
        <v>0</v>
      </c>
      <c r="U7280" s="13" t="str">
        <f>IF(Table2[[#This Row],[SHH]]&gt;Table2[[#This Row],[SHA]],"H",IF(Table2[[#This Row],[HTH]]&lt;Table2[[#This Row],[HTA]],"A","D"))</f>
        <v>D</v>
      </c>
      <c r="V7280" s="14"/>
      <c r="W7280">
        <v>9</v>
      </c>
      <c r="X7280">
        <v>11</v>
      </c>
      <c r="Y7280">
        <v>3</v>
      </c>
      <c r="Z7280">
        <v>0</v>
      </c>
      <c r="AA7280">
        <v>13</v>
      </c>
      <c r="AB7280">
        <v>11</v>
      </c>
      <c r="AC7280">
        <v>5</v>
      </c>
      <c r="AD7280">
        <v>3</v>
      </c>
      <c r="AE7280">
        <v>1</v>
      </c>
      <c r="AF7280">
        <v>1</v>
      </c>
      <c r="AG7280">
        <v>0</v>
      </c>
      <c r="AH7280">
        <v>0</v>
      </c>
      <c r="AI7280">
        <v>1.75</v>
      </c>
      <c r="AJ7280">
        <v>3.5</v>
      </c>
      <c r="AK7280">
        <v>4.75</v>
      </c>
    </row>
    <row r="7281" spans="1:37" x14ac:dyDescent="0.45">
      <c r="A7281" s="56"/>
      <c r="B7281" s="27">
        <v>44216</v>
      </c>
      <c r="C7281" s="16" t="s">
        <v>501</v>
      </c>
      <c r="D7281" s="16" t="s">
        <v>359</v>
      </c>
      <c r="E7281" s="13" t="s">
        <v>502</v>
      </c>
      <c r="F7281" s="16" t="s">
        <v>271</v>
      </c>
      <c r="G7281" t="s">
        <v>369</v>
      </c>
      <c r="H7281" s="14"/>
      <c r="I7281" t="s">
        <v>505</v>
      </c>
      <c r="J7281" s="14"/>
      <c r="K7281">
        <v>2</v>
      </c>
      <c r="L7281">
        <v>0</v>
      </c>
      <c r="M7281" t="s">
        <v>7</v>
      </c>
      <c r="N7281" s="14"/>
      <c r="O7281">
        <v>1</v>
      </c>
      <c r="P7281">
        <v>0</v>
      </c>
      <c r="Q7281" t="s">
        <v>7</v>
      </c>
      <c r="R7281" s="14"/>
      <c r="S7281" s="16">
        <f>Table2[[#This Row],[FTHG]]-Table2[[#This Row],[HTH]]</f>
        <v>1</v>
      </c>
      <c r="T7281" s="14">
        <f>Table2[[#This Row],[FTAG]]-Table2[[#This Row],[HTA]]</f>
        <v>0</v>
      </c>
      <c r="U7281" s="13" t="str">
        <f>IF(Table2[[#This Row],[SHH]]&gt;Table2[[#This Row],[SHA]],"H",IF(Table2[[#This Row],[HTH]]&lt;Table2[[#This Row],[HTA]],"A","D"))</f>
        <v>H</v>
      </c>
      <c r="V7281" s="14"/>
      <c r="W7281">
        <v>14</v>
      </c>
      <c r="X7281">
        <v>3</v>
      </c>
      <c r="Y7281">
        <v>6</v>
      </c>
      <c r="Z7281">
        <v>0</v>
      </c>
      <c r="AA7281">
        <v>5</v>
      </c>
      <c r="AB7281">
        <v>11</v>
      </c>
      <c r="AC7281">
        <v>6</v>
      </c>
      <c r="AD7281">
        <v>3</v>
      </c>
      <c r="AE7281">
        <v>1</v>
      </c>
      <c r="AF7281">
        <v>1</v>
      </c>
      <c r="AG7281">
        <v>0</v>
      </c>
      <c r="AH7281">
        <v>0</v>
      </c>
      <c r="AI7281">
        <v>1.57</v>
      </c>
      <c r="AJ7281">
        <v>3.8</v>
      </c>
      <c r="AK7281">
        <v>6.5</v>
      </c>
    </row>
    <row r="7282" spans="1:37" x14ac:dyDescent="0.45">
      <c r="A7282" s="56"/>
      <c r="B7282" s="27">
        <v>44216</v>
      </c>
      <c r="C7282" s="16" t="s">
        <v>501</v>
      </c>
      <c r="D7282" s="16" t="s">
        <v>359</v>
      </c>
      <c r="E7282" s="13" t="s">
        <v>502</v>
      </c>
      <c r="F7282" s="16" t="s">
        <v>271</v>
      </c>
      <c r="G7282" t="s">
        <v>511</v>
      </c>
      <c r="H7282" s="14"/>
      <c r="I7282" t="s">
        <v>512</v>
      </c>
      <c r="J7282" s="14"/>
      <c r="K7282">
        <v>1</v>
      </c>
      <c r="L7282">
        <v>0</v>
      </c>
      <c r="M7282" t="s">
        <v>7</v>
      </c>
      <c r="N7282" s="14"/>
      <c r="O7282">
        <v>1</v>
      </c>
      <c r="P7282">
        <v>0</v>
      </c>
      <c r="Q7282" t="s">
        <v>7</v>
      </c>
      <c r="R7282" s="14"/>
      <c r="S7282" s="16">
        <f>Table2[[#This Row],[FTHG]]-Table2[[#This Row],[HTH]]</f>
        <v>0</v>
      </c>
      <c r="T7282" s="14">
        <f>Table2[[#This Row],[FTAG]]-Table2[[#This Row],[HTA]]</f>
        <v>0</v>
      </c>
      <c r="U7282" s="13" t="str">
        <f>IF(Table2[[#This Row],[SHH]]&gt;Table2[[#This Row],[SHA]],"H",IF(Table2[[#This Row],[HTH]]&lt;Table2[[#This Row],[HTA]],"A","D"))</f>
        <v>D</v>
      </c>
      <c r="V7282" s="14"/>
      <c r="W7282">
        <v>15</v>
      </c>
      <c r="X7282">
        <v>11</v>
      </c>
      <c r="Y7282">
        <v>5</v>
      </c>
      <c r="Z7282">
        <v>3</v>
      </c>
      <c r="AA7282">
        <v>14</v>
      </c>
      <c r="AB7282">
        <v>17</v>
      </c>
      <c r="AC7282">
        <v>6</v>
      </c>
      <c r="AD7282">
        <v>5</v>
      </c>
      <c r="AE7282">
        <v>1</v>
      </c>
      <c r="AF7282">
        <v>1</v>
      </c>
      <c r="AG7282">
        <v>1</v>
      </c>
      <c r="AH7282">
        <v>1</v>
      </c>
      <c r="AI7282">
        <v>1.57</v>
      </c>
      <c r="AJ7282">
        <v>3.8</v>
      </c>
      <c r="AK7282">
        <v>6.5</v>
      </c>
    </row>
    <row r="7283" spans="1:37" x14ac:dyDescent="0.45">
      <c r="A7283" s="56"/>
      <c r="B7283" s="27">
        <v>44216</v>
      </c>
      <c r="C7283" s="16" t="s">
        <v>501</v>
      </c>
      <c r="D7283" s="16" t="s">
        <v>359</v>
      </c>
      <c r="E7283" s="13" t="s">
        <v>502</v>
      </c>
      <c r="F7283" s="16" t="s">
        <v>271</v>
      </c>
      <c r="G7283" t="s">
        <v>366</v>
      </c>
      <c r="H7283" s="14"/>
      <c r="I7283" t="s">
        <v>438</v>
      </c>
      <c r="J7283" s="14"/>
      <c r="K7283">
        <v>0</v>
      </c>
      <c r="L7283">
        <v>1</v>
      </c>
      <c r="M7283" t="s">
        <v>8</v>
      </c>
      <c r="N7283" s="14"/>
      <c r="O7283">
        <v>0</v>
      </c>
      <c r="P7283">
        <v>0</v>
      </c>
      <c r="Q7283" t="s">
        <v>23</v>
      </c>
      <c r="R7283" s="14"/>
      <c r="S7283" s="16">
        <f>Table2[[#This Row],[FTHG]]-Table2[[#This Row],[HTH]]</f>
        <v>0</v>
      </c>
      <c r="T7283" s="14">
        <f>Table2[[#This Row],[FTAG]]-Table2[[#This Row],[HTA]]</f>
        <v>1</v>
      </c>
      <c r="U7283" s="13" t="str">
        <f>IF(Table2[[#This Row],[SHH]]&gt;Table2[[#This Row],[SHA]],"H",IF(Table2[[#This Row],[HTH]]&lt;Table2[[#This Row],[HTA]],"A","D"))</f>
        <v>D</v>
      </c>
      <c r="V7283" s="14"/>
      <c r="W7283">
        <v>11</v>
      </c>
      <c r="X7283">
        <v>11</v>
      </c>
      <c r="Y7283">
        <v>6</v>
      </c>
      <c r="Z7283">
        <v>5</v>
      </c>
      <c r="AA7283">
        <v>12</v>
      </c>
      <c r="AB7283">
        <v>16</v>
      </c>
      <c r="AC7283">
        <v>4</v>
      </c>
      <c r="AD7283">
        <v>6</v>
      </c>
      <c r="AE7283">
        <v>0</v>
      </c>
      <c r="AF7283">
        <v>3</v>
      </c>
      <c r="AG7283">
        <v>0</v>
      </c>
      <c r="AH7283">
        <v>0</v>
      </c>
      <c r="AI7283">
        <v>2.15</v>
      </c>
      <c r="AJ7283">
        <v>3.3</v>
      </c>
      <c r="AK7283">
        <v>3.5</v>
      </c>
    </row>
    <row r="7284" spans="1:37" x14ac:dyDescent="0.45">
      <c r="A7284" s="56"/>
      <c r="B7284" s="27">
        <v>44216</v>
      </c>
      <c r="C7284" s="16" t="s">
        <v>501</v>
      </c>
      <c r="D7284" s="16" t="s">
        <v>359</v>
      </c>
      <c r="E7284" s="13" t="s">
        <v>502</v>
      </c>
      <c r="F7284" s="16" t="s">
        <v>271</v>
      </c>
      <c r="G7284" t="s">
        <v>362</v>
      </c>
      <c r="H7284" s="14"/>
      <c r="I7284" t="s">
        <v>507</v>
      </c>
      <c r="J7284" s="14"/>
      <c r="K7284">
        <v>0</v>
      </c>
      <c r="L7284">
        <v>1</v>
      </c>
      <c r="M7284" t="s">
        <v>8</v>
      </c>
      <c r="N7284" s="14"/>
      <c r="O7284">
        <v>0</v>
      </c>
      <c r="P7284">
        <v>1</v>
      </c>
      <c r="Q7284" t="s">
        <v>8</v>
      </c>
      <c r="R7284" s="14"/>
      <c r="S7284" s="16">
        <f>Table2[[#This Row],[FTHG]]-Table2[[#This Row],[HTH]]</f>
        <v>0</v>
      </c>
      <c r="T7284" s="14">
        <f>Table2[[#This Row],[FTAG]]-Table2[[#This Row],[HTA]]</f>
        <v>0</v>
      </c>
      <c r="U7284" s="13" t="str">
        <f>IF(Table2[[#This Row],[SHH]]&gt;Table2[[#This Row],[SHA]],"H",IF(Table2[[#This Row],[HTH]]&lt;Table2[[#This Row],[HTA]],"A","D"))</f>
        <v>A</v>
      </c>
      <c r="V7284" s="14"/>
      <c r="W7284">
        <v>8</v>
      </c>
      <c r="X7284">
        <v>5</v>
      </c>
      <c r="Y7284">
        <v>1</v>
      </c>
      <c r="Z7284">
        <v>1</v>
      </c>
      <c r="AA7284">
        <v>13</v>
      </c>
      <c r="AB7284">
        <v>14</v>
      </c>
      <c r="AC7284">
        <v>3</v>
      </c>
      <c r="AD7284">
        <v>7</v>
      </c>
      <c r="AE7284">
        <v>0</v>
      </c>
      <c r="AF7284">
        <v>2</v>
      </c>
      <c r="AG7284">
        <v>0</v>
      </c>
      <c r="AH7284">
        <v>0</v>
      </c>
      <c r="AI7284">
        <v>3.1</v>
      </c>
      <c r="AJ7284">
        <v>3.3</v>
      </c>
      <c r="AK7284">
        <v>2.37</v>
      </c>
    </row>
    <row r="7285" spans="1:37" x14ac:dyDescent="0.45">
      <c r="A7285" s="56"/>
      <c r="B7285" s="27">
        <v>44216</v>
      </c>
      <c r="C7285" s="16" t="s">
        <v>501</v>
      </c>
      <c r="D7285" s="16" t="s">
        <v>359</v>
      </c>
      <c r="E7285" s="13" t="s">
        <v>502</v>
      </c>
      <c r="F7285" s="16" t="s">
        <v>271</v>
      </c>
      <c r="G7285" t="s">
        <v>510</v>
      </c>
      <c r="H7285" s="14"/>
      <c r="I7285" t="s">
        <v>344</v>
      </c>
      <c r="J7285" s="14"/>
      <c r="K7285">
        <v>1</v>
      </c>
      <c r="L7285">
        <v>2</v>
      </c>
      <c r="M7285" t="s">
        <v>8</v>
      </c>
      <c r="N7285" s="14"/>
      <c r="O7285">
        <v>0</v>
      </c>
      <c r="P7285">
        <v>1</v>
      </c>
      <c r="Q7285" t="s">
        <v>8</v>
      </c>
      <c r="R7285" s="14"/>
      <c r="S7285" s="16">
        <f>Table2[[#This Row],[FTHG]]-Table2[[#This Row],[HTH]]</f>
        <v>1</v>
      </c>
      <c r="T7285" s="14">
        <f>Table2[[#This Row],[FTAG]]-Table2[[#This Row],[HTA]]</f>
        <v>1</v>
      </c>
      <c r="U7285" s="13" t="str">
        <f>IF(Table2[[#This Row],[SHH]]&gt;Table2[[#This Row],[SHA]],"H",IF(Table2[[#This Row],[HTH]]&lt;Table2[[#This Row],[HTA]],"A","D"))</f>
        <v>A</v>
      </c>
      <c r="V7285" s="14"/>
      <c r="W7285">
        <v>5</v>
      </c>
      <c r="X7285">
        <v>16</v>
      </c>
      <c r="Y7285">
        <v>1</v>
      </c>
      <c r="Z7285">
        <v>4</v>
      </c>
      <c r="AA7285">
        <v>21</v>
      </c>
      <c r="AB7285">
        <v>12</v>
      </c>
      <c r="AC7285">
        <v>4</v>
      </c>
      <c r="AD7285">
        <v>6</v>
      </c>
      <c r="AE7285">
        <v>3</v>
      </c>
      <c r="AF7285">
        <v>2</v>
      </c>
      <c r="AG7285">
        <v>1</v>
      </c>
      <c r="AH7285">
        <v>0</v>
      </c>
      <c r="AI7285">
        <v>2.6</v>
      </c>
      <c r="AJ7285">
        <v>3.1</v>
      </c>
      <c r="AK7285">
        <v>2.9</v>
      </c>
    </row>
    <row r="7286" spans="1:37" x14ac:dyDescent="0.45">
      <c r="A7286" s="56"/>
      <c r="B7286" s="27">
        <v>44216</v>
      </c>
      <c r="C7286" s="16" t="s">
        <v>501</v>
      </c>
      <c r="D7286" s="16" t="s">
        <v>359</v>
      </c>
      <c r="E7286" s="13" t="s">
        <v>502</v>
      </c>
      <c r="F7286" s="16" t="s">
        <v>271</v>
      </c>
      <c r="G7286" t="s">
        <v>406</v>
      </c>
      <c r="H7286" s="14"/>
      <c r="I7286" t="s">
        <v>508</v>
      </c>
      <c r="J7286" s="14"/>
      <c r="K7286">
        <v>0</v>
      </c>
      <c r="L7286">
        <v>1</v>
      </c>
      <c r="M7286" t="s">
        <v>8</v>
      </c>
      <c r="N7286" s="14"/>
      <c r="O7286">
        <v>0</v>
      </c>
      <c r="P7286">
        <v>0</v>
      </c>
      <c r="Q7286" t="s">
        <v>23</v>
      </c>
      <c r="R7286" s="14"/>
      <c r="S7286" s="16">
        <f>Table2[[#This Row],[FTHG]]-Table2[[#This Row],[HTH]]</f>
        <v>0</v>
      </c>
      <c r="T7286" s="14">
        <f>Table2[[#This Row],[FTAG]]-Table2[[#This Row],[HTA]]</f>
        <v>1</v>
      </c>
      <c r="U7286" s="13" t="str">
        <f>IF(Table2[[#This Row],[SHH]]&gt;Table2[[#This Row],[SHA]],"H",IF(Table2[[#This Row],[HTH]]&lt;Table2[[#This Row],[HTA]],"A","D"))</f>
        <v>D</v>
      </c>
      <c r="V7286" s="14"/>
      <c r="W7286">
        <v>14</v>
      </c>
      <c r="X7286">
        <v>5</v>
      </c>
      <c r="Y7286">
        <v>2</v>
      </c>
      <c r="Z7286">
        <v>2</v>
      </c>
      <c r="AA7286">
        <v>9</v>
      </c>
      <c r="AB7286">
        <v>8</v>
      </c>
      <c r="AC7286">
        <v>5</v>
      </c>
      <c r="AD7286">
        <v>3</v>
      </c>
      <c r="AE7286">
        <v>2</v>
      </c>
      <c r="AF7286">
        <v>0</v>
      </c>
      <c r="AG7286">
        <v>0</v>
      </c>
      <c r="AH7286">
        <v>0</v>
      </c>
      <c r="AI7286">
        <v>2.75</v>
      </c>
      <c r="AJ7286">
        <v>3.1</v>
      </c>
      <c r="AK7286">
        <v>2.7</v>
      </c>
    </row>
    <row r="7287" spans="1:37" x14ac:dyDescent="0.45">
      <c r="A7287" s="56"/>
      <c r="B7287" s="27">
        <v>44218</v>
      </c>
      <c r="C7287" s="16" t="s">
        <v>501</v>
      </c>
      <c r="D7287" s="16" t="s">
        <v>359</v>
      </c>
      <c r="E7287" s="13" t="s">
        <v>502</v>
      </c>
      <c r="F7287" s="16" t="s">
        <v>271</v>
      </c>
      <c r="G7287" t="s">
        <v>351</v>
      </c>
      <c r="H7287" s="14"/>
      <c r="I7287" t="s">
        <v>346</v>
      </c>
      <c r="J7287" s="14"/>
      <c r="K7287">
        <v>1</v>
      </c>
      <c r="L7287">
        <v>2</v>
      </c>
      <c r="M7287" t="s">
        <v>8</v>
      </c>
      <c r="N7287" s="14"/>
      <c r="O7287">
        <v>0</v>
      </c>
      <c r="P7287">
        <v>0</v>
      </c>
      <c r="Q7287" t="s">
        <v>23</v>
      </c>
      <c r="R7287" s="14"/>
      <c r="S7287" s="16">
        <f>Table2[[#This Row],[FTHG]]-Table2[[#This Row],[HTH]]</f>
        <v>1</v>
      </c>
      <c r="T7287" s="14">
        <f>Table2[[#This Row],[FTAG]]-Table2[[#This Row],[HTA]]</f>
        <v>2</v>
      </c>
      <c r="U7287" s="13" t="str">
        <f>IF(Table2[[#This Row],[SHH]]&gt;Table2[[#This Row],[SHA]],"H",IF(Table2[[#This Row],[HTH]]&lt;Table2[[#This Row],[HTA]],"A","D"))</f>
        <v>D</v>
      </c>
      <c r="V7287" s="14"/>
      <c r="W7287">
        <v>14</v>
      </c>
      <c r="X7287">
        <v>7</v>
      </c>
      <c r="Y7287">
        <v>3</v>
      </c>
      <c r="Z7287">
        <v>4</v>
      </c>
      <c r="AA7287">
        <v>10</v>
      </c>
      <c r="AB7287">
        <v>15</v>
      </c>
      <c r="AC7287">
        <v>8</v>
      </c>
      <c r="AD7287">
        <v>4</v>
      </c>
      <c r="AE7287">
        <v>1</v>
      </c>
      <c r="AF7287">
        <v>2</v>
      </c>
      <c r="AG7287">
        <v>0</v>
      </c>
      <c r="AH7287">
        <v>0</v>
      </c>
      <c r="AI7287">
        <v>3.4</v>
      </c>
      <c r="AJ7287">
        <v>3.1</v>
      </c>
      <c r="AK7287">
        <v>2.2999999999999998</v>
      </c>
    </row>
    <row r="7288" spans="1:37" x14ac:dyDescent="0.45">
      <c r="A7288" s="56"/>
      <c r="B7288" s="27">
        <v>44219</v>
      </c>
      <c r="C7288" s="16" t="s">
        <v>501</v>
      </c>
      <c r="D7288" s="16" t="s">
        <v>359</v>
      </c>
      <c r="E7288" s="13" t="s">
        <v>502</v>
      </c>
      <c r="F7288" s="16" t="s">
        <v>271</v>
      </c>
      <c r="G7288" t="s">
        <v>438</v>
      </c>
      <c r="H7288" s="14"/>
      <c r="I7288" t="s">
        <v>506</v>
      </c>
      <c r="J7288" s="14"/>
      <c r="K7288">
        <v>0</v>
      </c>
      <c r="L7288">
        <v>1</v>
      </c>
      <c r="M7288" t="s">
        <v>8</v>
      </c>
      <c r="N7288" s="14"/>
      <c r="O7288">
        <v>0</v>
      </c>
      <c r="P7288">
        <v>0</v>
      </c>
      <c r="Q7288" t="s">
        <v>23</v>
      </c>
      <c r="R7288" s="14"/>
      <c r="S7288" s="16">
        <f>Table2[[#This Row],[FTHG]]-Table2[[#This Row],[HTH]]</f>
        <v>0</v>
      </c>
      <c r="T7288" s="14">
        <f>Table2[[#This Row],[FTAG]]-Table2[[#This Row],[HTA]]</f>
        <v>1</v>
      </c>
      <c r="U7288" s="13" t="str">
        <f>IF(Table2[[#This Row],[SHH]]&gt;Table2[[#This Row],[SHA]],"H",IF(Table2[[#This Row],[HTH]]&lt;Table2[[#This Row],[HTA]],"A","D"))</f>
        <v>D</v>
      </c>
      <c r="V7288" s="14"/>
      <c r="W7288">
        <v>12</v>
      </c>
      <c r="X7288">
        <v>6</v>
      </c>
      <c r="Y7288">
        <v>2</v>
      </c>
      <c r="Z7288">
        <v>2</v>
      </c>
      <c r="AA7288">
        <v>15</v>
      </c>
      <c r="AB7288">
        <v>11</v>
      </c>
      <c r="AC7288">
        <v>8</v>
      </c>
      <c r="AD7288">
        <v>5</v>
      </c>
      <c r="AE7288">
        <v>2</v>
      </c>
      <c r="AF7288">
        <v>1</v>
      </c>
      <c r="AG7288">
        <v>0</v>
      </c>
      <c r="AH7288">
        <v>0</v>
      </c>
      <c r="AI7288">
        <v>2.5499999999999998</v>
      </c>
      <c r="AJ7288">
        <v>3.2</v>
      </c>
      <c r="AK7288">
        <v>2.9</v>
      </c>
    </row>
    <row r="7289" spans="1:37" x14ac:dyDescent="0.45">
      <c r="A7289" s="56"/>
      <c r="B7289" s="27">
        <v>44220</v>
      </c>
      <c r="C7289" s="16" t="s">
        <v>501</v>
      </c>
      <c r="D7289" s="16" t="s">
        <v>359</v>
      </c>
      <c r="E7289" s="13" t="s">
        <v>502</v>
      </c>
      <c r="F7289" s="16" t="s">
        <v>271</v>
      </c>
      <c r="G7289" t="s">
        <v>508</v>
      </c>
      <c r="H7289" s="14"/>
      <c r="I7289" t="s">
        <v>412</v>
      </c>
      <c r="J7289" s="14"/>
      <c r="K7289">
        <v>0</v>
      </c>
      <c r="L7289">
        <v>0</v>
      </c>
      <c r="M7289" t="s">
        <v>23</v>
      </c>
      <c r="N7289" s="14"/>
      <c r="O7289">
        <v>0</v>
      </c>
      <c r="P7289">
        <v>0</v>
      </c>
      <c r="Q7289" t="s">
        <v>23</v>
      </c>
      <c r="R7289" s="14"/>
      <c r="S7289" s="16">
        <f>Table2[[#This Row],[FTHG]]-Table2[[#This Row],[HTH]]</f>
        <v>0</v>
      </c>
      <c r="T7289" s="14">
        <f>Table2[[#This Row],[FTAG]]-Table2[[#This Row],[HTA]]</f>
        <v>0</v>
      </c>
      <c r="U7289" s="13" t="str">
        <f>IF(Table2[[#This Row],[SHH]]&gt;Table2[[#This Row],[SHA]],"H",IF(Table2[[#This Row],[HTH]]&lt;Table2[[#This Row],[HTA]],"A","D"))</f>
        <v>D</v>
      </c>
      <c r="V7289" s="14"/>
      <c r="W7289">
        <v>8</v>
      </c>
      <c r="X7289">
        <v>12</v>
      </c>
      <c r="Y7289">
        <v>2</v>
      </c>
      <c r="Z7289">
        <v>4</v>
      </c>
      <c r="AA7289">
        <v>18</v>
      </c>
      <c r="AB7289">
        <v>9</v>
      </c>
      <c r="AC7289">
        <v>4</v>
      </c>
      <c r="AD7289">
        <v>5</v>
      </c>
      <c r="AE7289">
        <v>4</v>
      </c>
      <c r="AF7289">
        <v>0</v>
      </c>
      <c r="AG7289">
        <v>0</v>
      </c>
      <c r="AH7289">
        <v>0</v>
      </c>
      <c r="AI7289">
        <v>2.62</v>
      </c>
      <c r="AJ7289">
        <v>3.2</v>
      </c>
      <c r="AK7289">
        <v>2.7</v>
      </c>
    </row>
    <row r="7290" spans="1:37" x14ac:dyDescent="0.45">
      <c r="A7290" s="56"/>
      <c r="B7290" s="27">
        <v>44220</v>
      </c>
      <c r="C7290" s="16" t="s">
        <v>501</v>
      </c>
      <c r="D7290" s="16" t="s">
        <v>359</v>
      </c>
      <c r="E7290" s="13" t="s">
        <v>502</v>
      </c>
      <c r="F7290" s="16" t="s">
        <v>271</v>
      </c>
      <c r="G7290" t="s">
        <v>344</v>
      </c>
      <c r="H7290" s="14"/>
      <c r="I7290" t="s">
        <v>403</v>
      </c>
      <c r="J7290" s="14"/>
      <c r="K7290">
        <v>0</v>
      </c>
      <c r="L7290">
        <v>1</v>
      </c>
      <c r="M7290" t="s">
        <v>8</v>
      </c>
      <c r="N7290" s="14"/>
      <c r="O7290">
        <v>0</v>
      </c>
      <c r="P7290">
        <v>0</v>
      </c>
      <c r="Q7290" t="s">
        <v>23</v>
      </c>
      <c r="R7290" s="14"/>
      <c r="S7290" s="16">
        <f>Table2[[#This Row],[FTHG]]-Table2[[#This Row],[HTH]]</f>
        <v>0</v>
      </c>
      <c r="T7290" s="14">
        <f>Table2[[#This Row],[FTAG]]-Table2[[#This Row],[HTA]]</f>
        <v>1</v>
      </c>
      <c r="U7290" s="13" t="str">
        <f>IF(Table2[[#This Row],[SHH]]&gt;Table2[[#This Row],[SHA]],"H",IF(Table2[[#This Row],[HTH]]&lt;Table2[[#This Row],[HTA]],"A","D"))</f>
        <v>D</v>
      </c>
      <c r="V7290" s="14"/>
      <c r="W7290">
        <v>12</v>
      </c>
      <c r="X7290">
        <v>7</v>
      </c>
      <c r="Y7290">
        <v>3</v>
      </c>
      <c r="Z7290">
        <v>2</v>
      </c>
      <c r="AA7290">
        <v>11</v>
      </c>
      <c r="AB7290">
        <v>15</v>
      </c>
      <c r="AC7290">
        <v>7</v>
      </c>
      <c r="AD7290">
        <v>5</v>
      </c>
      <c r="AE7290">
        <v>3</v>
      </c>
      <c r="AF7290">
        <v>1</v>
      </c>
      <c r="AG7290">
        <v>0</v>
      </c>
      <c r="AH7290">
        <v>0</v>
      </c>
      <c r="AI7290">
        <v>2.37</v>
      </c>
      <c r="AJ7290">
        <v>3.2</v>
      </c>
      <c r="AK7290">
        <v>3</v>
      </c>
    </row>
    <row r="7291" spans="1:37" x14ac:dyDescent="0.45">
      <c r="A7291" s="56"/>
      <c r="B7291" s="27">
        <v>44222</v>
      </c>
      <c r="C7291" s="16" t="s">
        <v>501</v>
      </c>
      <c r="D7291" s="16" t="s">
        <v>359</v>
      </c>
      <c r="E7291" s="13" t="s">
        <v>502</v>
      </c>
      <c r="F7291" s="16" t="s">
        <v>271</v>
      </c>
      <c r="G7291" t="s">
        <v>505</v>
      </c>
      <c r="H7291" s="14"/>
      <c r="I7291" t="s">
        <v>362</v>
      </c>
      <c r="J7291" s="14"/>
      <c r="K7291">
        <v>2</v>
      </c>
      <c r="L7291">
        <v>1</v>
      </c>
      <c r="M7291" t="s">
        <v>7</v>
      </c>
      <c r="N7291" s="14"/>
      <c r="O7291">
        <v>2</v>
      </c>
      <c r="P7291">
        <v>0</v>
      </c>
      <c r="Q7291" t="s">
        <v>7</v>
      </c>
      <c r="R7291" s="14"/>
      <c r="S7291" s="16">
        <f>Table2[[#This Row],[FTHG]]-Table2[[#This Row],[HTH]]</f>
        <v>0</v>
      </c>
      <c r="T7291" s="14">
        <f>Table2[[#This Row],[FTAG]]-Table2[[#This Row],[HTA]]</f>
        <v>1</v>
      </c>
      <c r="U7291" s="13" t="str">
        <f>IF(Table2[[#This Row],[SHH]]&gt;Table2[[#This Row],[SHA]],"H",IF(Table2[[#This Row],[HTH]]&lt;Table2[[#This Row],[HTA]],"A","D"))</f>
        <v>D</v>
      </c>
      <c r="V7291" s="14"/>
      <c r="W7291">
        <v>4</v>
      </c>
      <c r="X7291">
        <v>26</v>
      </c>
      <c r="Y7291">
        <v>2</v>
      </c>
      <c r="Z7291">
        <v>6</v>
      </c>
      <c r="AA7291">
        <v>11</v>
      </c>
      <c r="AB7291">
        <v>8</v>
      </c>
      <c r="AC7291">
        <v>0</v>
      </c>
      <c r="AD7291">
        <v>13</v>
      </c>
      <c r="AE7291">
        <v>3</v>
      </c>
      <c r="AF7291">
        <v>2</v>
      </c>
      <c r="AG7291">
        <v>0</v>
      </c>
      <c r="AH7291">
        <v>0</v>
      </c>
      <c r="AI7291">
        <v>2.4</v>
      </c>
      <c r="AJ7291">
        <v>3.2</v>
      </c>
      <c r="AK7291">
        <v>3.1</v>
      </c>
    </row>
    <row r="7292" spans="1:37" x14ac:dyDescent="0.45">
      <c r="A7292" s="56"/>
      <c r="B7292" s="27">
        <v>44222</v>
      </c>
      <c r="C7292" s="16" t="s">
        <v>501</v>
      </c>
      <c r="D7292" s="16" t="s">
        <v>359</v>
      </c>
      <c r="E7292" s="13" t="s">
        <v>502</v>
      </c>
      <c r="F7292" s="16" t="s">
        <v>271</v>
      </c>
      <c r="G7292" t="s">
        <v>507</v>
      </c>
      <c r="H7292" s="14"/>
      <c r="I7292" t="s">
        <v>346</v>
      </c>
      <c r="J7292" s="14"/>
      <c r="K7292">
        <v>0</v>
      </c>
      <c r="L7292">
        <v>0</v>
      </c>
      <c r="M7292" t="s">
        <v>23</v>
      </c>
      <c r="N7292" s="14"/>
      <c r="O7292">
        <v>0</v>
      </c>
      <c r="P7292">
        <v>0</v>
      </c>
      <c r="Q7292" t="s">
        <v>23</v>
      </c>
      <c r="R7292" s="14"/>
      <c r="S7292" s="16">
        <f>Table2[[#This Row],[FTHG]]-Table2[[#This Row],[HTH]]</f>
        <v>0</v>
      </c>
      <c r="T7292" s="14">
        <f>Table2[[#This Row],[FTAG]]-Table2[[#This Row],[HTA]]</f>
        <v>0</v>
      </c>
      <c r="U7292" s="13" t="str">
        <f>IF(Table2[[#This Row],[SHH]]&gt;Table2[[#This Row],[SHA]],"H",IF(Table2[[#This Row],[HTH]]&lt;Table2[[#This Row],[HTA]],"A","D"))</f>
        <v>D</v>
      </c>
      <c r="V7292" s="14"/>
      <c r="W7292">
        <v>4</v>
      </c>
      <c r="X7292">
        <v>13</v>
      </c>
      <c r="Y7292">
        <v>2</v>
      </c>
      <c r="Z7292">
        <v>5</v>
      </c>
      <c r="AA7292">
        <v>10</v>
      </c>
      <c r="AB7292">
        <v>17</v>
      </c>
      <c r="AC7292">
        <v>2</v>
      </c>
      <c r="AD7292">
        <v>8</v>
      </c>
      <c r="AE7292">
        <v>2</v>
      </c>
      <c r="AF7292">
        <v>4</v>
      </c>
      <c r="AG7292">
        <v>0</v>
      </c>
      <c r="AH7292">
        <v>0</v>
      </c>
      <c r="AI7292">
        <v>3.3</v>
      </c>
      <c r="AJ7292">
        <v>3.1</v>
      </c>
      <c r="AK7292">
        <v>2.37</v>
      </c>
    </row>
    <row r="7293" spans="1:37" x14ac:dyDescent="0.45">
      <c r="A7293" s="56"/>
      <c r="B7293" s="27">
        <v>44223</v>
      </c>
      <c r="C7293" s="16" t="s">
        <v>501</v>
      </c>
      <c r="D7293" s="16" t="s">
        <v>359</v>
      </c>
      <c r="E7293" s="13" t="s">
        <v>502</v>
      </c>
      <c r="F7293" s="16" t="s">
        <v>271</v>
      </c>
      <c r="G7293" t="s">
        <v>504</v>
      </c>
      <c r="H7293" s="14"/>
      <c r="I7293" t="s">
        <v>366</v>
      </c>
      <c r="J7293" s="14"/>
      <c r="K7293">
        <v>2</v>
      </c>
      <c r="L7293">
        <v>2</v>
      </c>
      <c r="M7293" t="s">
        <v>23</v>
      </c>
      <c r="N7293" s="14"/>
      <c r="O7293">
        <v>1</v>
      </c>
      <c r="P7293">
        <v>0</v>
      </c>
      <c r="Q7293" t="s">
        <v>7</v>
      </c>
      <c r="R7293" s="14"/>
      <c r="S7293" s="16">
        <f>Table2[[#This Row],[FTHG]]-Table2[[#This Row],[HTH]]</f>
        <v>1</v>
      </c>
      <c r="T7293" s="14">
        <f>Table2[[#This Row],[FTAG]]-Table2[[#This Row],[HTA]]</f>
        <v>2</v>
      </c>
      <c r="U7293" s="13" t="str">
        <f>IF(Table2[[#This Row],[SHH]]&gt;Table2[[#This Row],[SHA]],"H",IF(Table2[[#This Row],[HTH]]&lt;Table2[[#This Row],[HTA]],"A","D"))</f>
        <v>D</v>
      </c>
      <c r="V7293" s="14"/>
      <c r="W7293">
        <v>12</v>
      </c>
      <c r="X7293">
        <v>11</v>
      </c>
      <c r="Y7293">
        <v>4</v>
      </c>
      <c r="Z7293">
        <v>4</v>
      </c>
      <c r="AA7293">
        <v>21</v>
      </c>
      <c r="AB7293">
        <v>13</v>
      </c>
      <c r="AC7293">
        <v>1</v>
      </c>
      <c r="AD7293">
        <v>3</v>
      </c>
      <c r="AE7293">
        <v>0</v>
      </c>
      <c r="AF7293">
        <v>0</v>
      </c>
      <c r="AG7293">
        <v>0</v>
      </c>
      <c r="AH7293">
        <v>0</v>
      </c>
      <c r="AI7293">
        <v>2.4</v>
      </c>
      <c r="AJ7293">
        <v>3.1</v>
      </c>
      <c r="AK7293">
        <v>3.2</v>
      </c>
    </row>
    <row r="7294" spans="1:37" x14ac:dyDescent="0.45">
      <c r="A7294" s="56"/>
      <c r="B7294" s="27">
        <v>44223</v>
      </c>
      <c r="C7294" s="16" t="s">
        <v>501</v>
      </c>
      <c r="D7294" s="16" t="s">
        <v>359</v>
      </c>
      <c r="E7294" s="13" t="s">
        <v>502</v>
      </c>
      <c r="F7294" s="16" t="s">
        <v>271</v>
      </c>
      <c r="G7294" t="s">
        <v>509</v>
      </c>
      <c r="H7294" s="14"/>
      <c r="I7294" t="s">
        <v>514</v>
      </c>
      <c r="J7294" s="14"/>
      <c r="K7294">
        <v>2</v>
      </c>
      <c r="L7294">
        <v>0</v>
      </c>
      <c r="M7294" t="s">
        <v>7</v>
      </c>
      <c r="N7294" s="14"/>
      <c r="O7294">
        <v>0</v>
      </c>
      <c r="P7294">
        <v>0</v>
      </c>
      <c r="Q7294" t="s">
        <v>23</v>
      </c>
      <c r="R7294" s="14"/>
      <c r="S7294" s="16">
        <f>Table2[[#This Row],[FTHG]]-Table2[[#This Row],[HTH]]</f>
        <v>2</v>
      </c>
      <c r="T7294" s="14">
        <f>Table2[[#This Row],[FTAG]]-Table2[[#This Row],[HTA]]</f>
        <v>0</v>
      </c>
      <c r="U7294" s="13" t="str">
        <f>IF(Table2[[#This Row],[SHH]]&gt;Table2[[#This Row],[SHA]],"H",IF(Table2[[#This Row],[HTH]]&lt;Table2[[#This Row],[HTA]],"A","D"))</f>
        <v>H</v>
      </c>
      <c r="V7294" s="14"/>
      <c r="W7294">
        <v>14</v>
      </c>
      <c r="X7294">
        <v>6</v>
      </c>
      <c r="Y7294">
        <v>5</v>
      </c>
      <c r="Z7294">
        <v>1</v>
      </c>
      <c r="AA7294">
        <v>8</v>
      </c>
      <c r="AB7294">
        <v>14</v>
      </c>
      <c r="AC7294">
        <v>5</v>
      </c>
      <c r="AD7294">
        <v>7</v>
      </c>
      <c r="AE7294">
        <v>2</v>
      </c>
      <c r="AF7294">
        <v>3</v>
      </c>
      <c r="AG7294">
        <v>0</v>
      </c>
      <c r="AH7294">
        <v>0</v>
      </c>
      <c r="AI7294">
        <v>2.25</v>
      </c>
      <c r="AJ7294">
        <v>3.25</v>
      </c>
      <c r="AK7294">
        <v>3.2</v>
      </c>
    </row>
    <row r="7295" spans="1:37" x14ac:dyDescent="0.45">
      <c r="A7295" s="56"/>
      <c r="B7295" s="27">
        <v>44223</v>
      </c>
      <c r="C7295" s="16" t="s">
        <v>501</v>
      </c>
      <c r="D7295" s="16" t="s">
        <v>359</v>
      </c>
      <c r="E7295" s="13" t="s">
        <v>502</v>
      </c>
      <c r="F7295" s="16" t="s">
        <v>271</v>
      </c>
      <c r="G7295" t="s">
        <v>344</v>
      </c>
      <c r="H7295" s="14"/>
      <c r="I7295" t="s">
        <v>513</v>
      </c>
      <c r="J7295" s="14"/>
      <c r="K7295">
        <v>0</v>
      </c>
      <c r="L7295">
        <v>3</v>
      </c>
      <c r="M7295" t="s">
        <v>8</v>
      </c>
      <c r="N7295" s="14"/>
      <c r="O7295">
        <v>0</v>
      </c>
      <c r="P7295">
        <v>1</v>
      </c>
      <c r="Q7295" t="s">
        <v>8</v>
      </c>
      <c r="R7295" s="14"/>
      <c r="S7295" s="16">
        <f>Table2[[#This Row],[FTHG]]-Table2[[#This Row],[HTH]]</f>
        <v>0</v>
      </c>
      <c r="T7295" s="14">
        <f>Table2[[#This Row],[FTAG]]-Table2[[#This Row],[HTA]]</f>
        <v>2</v>
      </c>
      <c r="U7295" s="13" t="str">
        <f>IF(Table2[[#This Row],[SHH]]&gt;Table2[[#This Row],[SHA]],"H",IF(Table2[[#This Row],[HTH]]&lt;Table2[[#This Row],[HTA]],"A","D"))</f>
        <v>A</v>
      </c>
      <c r="V7295" s="14"/>
      <c r="W7295">
        <v>14</v>
      </c>
      <c r="X7295">
        <v>11</v>
      </c>
      <c r="Y7295">
        <v>1</v>
      </c>
      <c r="Z7295">
        <v>6</v>
      </c>
      <c r="AA7295">
        <v>13</v>
      </c>
      <c r="AB7295">
        <v>14</v>
      </c>
      <c r="AC7295">
        <v>7</v>
      </c>
      <c r="AD7295">
        <v>3</v>
      </c>
      <c r="AE7295">
        <v>0</v>
      </c>
      <c r="AF7295">
        <v>0</v>
      </c>
      <c r="AG7295">
        <v>0</v>
      </c>
      <c r="AH7295">
        <v>0</v>
      </c>
      <c r="AI7295">
        <v>1.8</v>
      </c>
      <c r="AJ7295">
        <v>3.5</v>
      </c>
      <c r="AK7295">
        <v>4.75</v>
      </c>
    </row>
    <row r="7296" spans="1:37" x14ac:dyDescent="0.45">
      <c r="A7296" s="56"/>
      <c r="B7296" s="27">
        <v>44223</v>
      </c>
      <c r="C7296" s="16" t="s">
        <v>501</v>
      </c>
      <c r="D7296" s="16" t="s">
        <v>359</v>
      </c>
      <c r="E7296" s="13" t="s">
        <v>502</v>
      </c>
      <c r="F7296" s="16" t="s">
        <v>271</v>
      </c>
      <c r="G7296" t="s">
        <v>350</v>
      </c>
      <c r="H7296" s="14"/>
      <c r="I7296" t="s">
        <v>511</v>
      </c>
      <c r="J7296" s="14"/>
      <c r="K7296">
        <v>1</v>
      </c>
      <c r="L7296">
        <v>1</v>
      </c>
      <c r="M7296" t="s">
        <v>23</v>
      </c>
      <c r="N7296" s="14"/>
      <c r="O7296">
        <v>0</v>
      </c>
      <c r="P7296">
        <v>0</v>
      </c>
      <c r="Q7296" t="s">
        <v>23</v>
      </c>
      <c r="R7296" s="14"/>
      <c r="S7296" s="16">
        <f>Table2[[#This Row],[FTHG]]-Table2[[#This Row],[HTH]]</f>
        <v>1</v>
      </c>
      <c r="T7296" s="14">
        <f>Table2[[#This Row],[FTAG]]-Table2[[#This Row],[HTA]]</f>
        <v>1</v>
      </c>
      <c r="U7296" s="13" t="str">
        <f>IF(Table2[[#This Row],[SHH]]&gt;Table2[[#This Row],[SHA]],"H",IF(Table2[[#This Row],[HTH]]&lt;Table2[[#This Row],[HTA]],"A","D"))</f>
        <v>D</v>
      </c>
      <c r="V7296" s="14"/>
      <c r="W7296">
        <v>2</v>
      </c>
      <c r="X7296">
        <v>21</v>
      </c>
      <c r="Y7296">
        <v>1</v>
      </c>
      <c r="Z7296">
        <v>5</v>
      </c>
      <c r="AA7296">
        <v>17</v>
      </c>
      <c r="AB7296">
        <v>11</v>
      </c>
      <c r="AC7296">
        <v>1</v>
      </c>
      <c r="AD7296">
        <v>9</v>
      </c>
      <c r="AE7296">
        <v>3</v>
      </c>
      <c r="AF7296">
        <v>0</v>
      </c>
      <c r="AG7296">
        <v>1</v>
      </c>
      <c r="AH7296">
        <v>0</v>
      </c>
      <c r="AI7296">
        <v>2.9</v>
      </c>
      <c r="AJ7296">
        <v>3.25</v>
      </c>
      <c r="AK7296">
        <v>2.5</v>
      </c>
    </row>
    <row r="7297" spans="1:37" x14ac:dyDescent="0.45">
      <c r="A7297" s="56"/>
      <c r="B7297" s="27">
        <v>44225</v>
      </c>
      <c r="C7297" s="16" t="s">
        <v>501</v>
      </c>
      <c r="D7297" s="16" t="s">
        <v>359</v>
      </c>
      <c r="E7297" s="13" t="s">
        <v>502</v>
      </c>
      <c r="F7297" s="16" t="s">
        <v>271</v>
      </c>
      <c r="G7297" t="s">
        <v>412</v>
      </c>
      <c r="H7297" s="14"/>
      <c r="I7297" t="s">
        <v>341</v>
      </c>
      <c r="J7297" s="14"/>
      <c r="K7297">
        <v>3</v>
      </c>
      <c r="L7297">
        <v>1</v>
      </c>
      <c r="M7297" t="s">
        <v>7</v>
      </c>
      <c r="N7297" s="14"/>
      <c r="O7297">
        <v>3</v>
      </c>
      <c r="P7297">
        <v>0</v>
      </c>
      <c r="Q7297" t="s">
        <v>7</v>
      </c>
      <c r="R7297" s="14"/>
      <c r="S7297" s="16">
        <f>Table2[[#This Row],[FTHG]]-Table2[[#This Row],[HTH]]</f>
        <v>0</v>
      </c>
      <c r="T7297" s="14">
        <f>Table2[[#This Row],[FTAG]]-Table2[[#This Row],[HTA]]</f>
        <v>1</v>
      </c>
      <c r="U7297" s="13" t="str">
        <f>IF(Table2[[#This Row],[SHH]]&gt;Table2[[#This Row],[SHA]],"H",IF(Table2[[#This Row],[HTH]]&lt;Table2[[#This Row],[HTA]],"A","D"))</f>
        <v>D</v>
      </c>
      <c r="V7297" s="14"/>
      <c r="W7297">
        <v>18</v>
      </c>
      <c r="X7297">
        <v>19</v>
      </c>
      <c r="Y7297">
        <v>9</v>
      </c>
      <c r="Z7297">
        <v>5</v>
      </c>
      <c r="AA7297">
        <v>12</v>
      </c>
      <c r="AB7297">
        <v>19</v>
      </c>
      <c r="AC7297">
        <v>2</v>
      </c>
      <c r="AD7297">
        <v>12</v>
      </c>
      <c r="AE7297">
        <v>1</v>
      </c>
      <c r="AF7297">
        <v>1</v>
      </c>
      <c r="AG7297">
        <v>0</v>
      </c>
      <c r="AH7297">
        <v>0</v>
      </c>
      <c r="AI7297">
        <v>3.3</v>
      </c>
      <c r="AJ7297">
        <v>3.4</v>
      </c>
      <c r="AK7297">
        <v>2.2000000000000002</v>
      </c>
    </row>
    <row r="7298" spans="1:37" x14ac:dyDescent="0.45">
      <c r="A7298" s="56"/>
      <c r="B7298" s="27">
        <v>44226</v>
      </c>
      <c r="C7298" s="16" t="s">
        <v>501</v>
      </c>
      <c r="D7298" s="16" t="s">
        <v>359</v>
      </c>
      <c r="E7298" s="13" t="s">
        <v>502</v>
      </c>
      <c r="F7298" s="16" t="s">
        <v>271</v>
      </c>
      <c r="G7298" t="s">
        <v>369</v>
      </c>
      <c r="H7298" s="14"/>
      <c r="I7298" t="s">
        <v>344</v>
      </c>
      <c r="J7298" s="14"/>
      <c r="K7298">
        <v>0</v>
      </c>
      <c r="L7298">
        <v>0</v>
      </c>
      <c r="M7298" t="s">
        <v>23</v>
      </c>
      <c r="N7298" s="14"/>
      <c r="O7298">
        <v>0</v>
      </c>
      <c r="P7298">
        <v>0</v>
      </c>
      <c r="Q7298" t="s">
        <v>23</v>
      </c>
      <c r="R7298" s="14"/>
      <c r="S7298" s="16">
        <f>Table2[[#This Row],[FTHG]]-Table2[[#This Row],[HTH]]</f>
        <v>0</v>
      </c>
      <c r="T7298" s="14">
        <f>Table2[[#This Row],[FTAG]]-Table2[[#This Row],[HTA]]</f>
        <v>0</v>
      </c>
      <c r="U7298" s="13" t="str">
        <f>IF(Table2[[#This Row],[SHH]]&gt;Table2[[#This Row],[SHA]],"H",IF(Table2[[#This Row],[HTH]]&lt;Table2[[#This Row],[HTA]],"A","D"))</f>
        <v>D</v>
      </c>
      <c r="V7298" s="14"/>
      <c r="W7298">
        <v>10</v>
      </c>
      <c r="X7298">
        <v>12</v>
      </c>
      <c r="Y7298">
        <v>0</v>
      </c>
      <c r="Z7298">
        <v>3</v>
      </c>
      <c r="AA7298">
        <v>12</v>
      </c>
      <c r="AB7298">
        <v>19</v>
      </c>
      <c r="AC7298">
        <v>3</v>
      </c>
      <c r="AD7298">
        <v>7</v>
      </c>
      <c r="AE7298">
        <v>0</v>
      </c>
      <c r="AF7298">
        <v>2</v>
      </c>
      <c r="AG7298">
        <v>1</v>
      </c>
      <c r="AH7298">
        <v>0</v>
      </c>
      <c r="AI7298">
        <v>1.8</v>
      </c>
      <c r="AJ7298">
        <v>3.75</v>
      </c>
      <c r="AK7298">
        <v>4.33</v>
      </c>
    </row>
    <row r="7299" spans="1:37" x14ac:dyDescent="0.45">
      <c r="A7299" s="56"/>
      <c r="B7299" s="27">
        <v>44226</v>
      </c>
      <c r="C7299" s="16" t="s">
        <v>501</v>
      </c>
      <c r="D7299" s="16" t="s">
        <v>359</v>
      </c>
      <c r="E7299" s="13" t="s">
        <v>502</v>
      </c>
      <c r="F7299" s="16" t="s">
        <v>271</v>
      </c>
      <c r="G7299" t="s">
        <v>406</v>
      </c>
      <c r="H7299" s="14"/>
      <c r="I7299" t="s">
        <v>509</v>
      </c>
      <c r="J7299" s="14"/>
      <c r="K7299">
        <v>1</v>
      </c>
      <c r="L7299">
        <v>1</v>
      </c>
      <c r="M7299" t="s">
        <v>23</v>
      </c>
      <c r="N7299" s="14"/>
      <c r="O7299">
        <v>1</v>
      </c>
      <c r="P7299">
        <v>1</v>
      </c>
      <c r="Q7299" t="s">
        <v>23</v>
      </c>
      <c r="R7299" s="14"/>
      <c r="S7299" s="16">
        <f>Table2[[#This Row],[FTHG]]-Table2[[#This Row],[HTH]]</f>
        <v>0</v>
      </c>
      <c r="T7299" s="14">
        <f>Table2[[#This Row],[FTAG]]-Table2[[#This Row],[HTA]]</f>
        <v>0</v>
      </c>
      <c r="U7299" s="13" t="str">
        <f>IF(Table2[[#This Row],[SHH]]&gt;Table2[[#This Row],[SHA]],"H",IF(Table2[[#This Row],[HTH]]&lt;Table2[[#This Row],[HTA]],"A","D"))</f>
        <v>D</v>
      </c>
      <c r="V7299" s="14"/>
      <c r="W7299">
        <v>13</v>
      </c>
      <c r="X7299">
        <v>13</v>
      </c>
      <c r="Y7299">
        <v>3</v>
      </c>
      <c r="Z7299">
        <v>3</v>
      </c>
      <c r="AA7299">
        <v>19</v>
      </c>
      <c r="AB7299">
        <v>11</v>
      </c>
      <c r="AC7299">
        <v>9</v>
      </c>
      <c r="AD7299">
        <v>0</v>
      </c>
      <c r="AE7299">
        <v>3</v>
      </c>
      <c r="AF7299">
        <v>1</v>
      </c>
      <c r="AG7299">
        <v>0</v>
      </c>
      <c r="AH7299">
        <v>0</v>
      </c>
      <c r="AI7299">
        <v>2.7</v>
      </c>
      <c r="AJ7299">
        <v>3.1</v>
      </c>
      <c r="AK7299">
        <v>2.8</v>
      </c>
    </row>
    <row r="7300" spans="1:37" x14ac:dyDescent="0.45">
      <c r="A7300" s="56"/>
      <c r="B7300" s="27">
        <v>44226</v>
      </c>
      <c r="C7300" s="16" t="s">
        <v>501</v>
      </c>
      <c r="D7300" s="16" t="s">
        <v>359</v>
      </c>
      <c r="E7300" s="13" t="s">
        <v>502</v>
      </c>
      <c r="F7300" s="16" t="s">
        <v>271</v>
      </c>
      <c r="G7300" t="s">
        <v>403</v>
      </c>
      <c r="H7300" s="14"/>
      <c r="I7300" t="s">
        <v>512</v>
      </c>
      <c r="J7300" s="14"/>
      <c r="K7300">
        <v>1</v>
      </c>
      <c r="L7300">
        <v>0</v>
      </c>
      <c r="M7300" t="s">
        <v>7</v>
      </c>
      <c r="N7300" s="14"/>
      <c r="O7300">
        <v>0</v>
      </c>
      <c r="P7300">
        <v>0</v>
      </c>
      <c r="Q7300" t="s">
        <v>23</v>
      </c>
      <c r="R7300" s="14"/>
      <c r="S7300" s="16">
        <f>Table2[[#This Row],[FTHG]]-Table2[[#This Row],[HTH]]</f>
        <v>1</v>
      </c>
      <c r="T7300" s="14">
        <f>Table2[[#This Row],[FTAG]]-Table2[[#This Row],[HTA]]</f>
        <v>0</v>
      </c>
      <c r="U7300" s="13" t="str">
        <f>IF(Table2[[#This Row],[SHH]]&gt;Table2[[#This Row],[SHA]],"H",IF(Table2[[#This Row],[HTH]]&lt;Table2[[#This Row],[HTA]],"A","D"))</f>
        <v>H</v>
      </c>
      <c r="V7300" s="14"/>
      <c r="W7300">
        <v>10</v>
      </c>
      <c r="X7300">
        <v>7</v>
      </c>
      <c r="Y7300">
        <v>2</v>
      </c>
      <c r="Z7300">
        <v>1</v>
      </c>
      <c r="AA7300">
        <v>12</v>
      </c>
      <c r="AB7300">
        <v>16</v>
      </c>
      <c r="AC7300">
        <v>3</v>
      </c>
      <c r="AD7300">
        <v>3</v>
      </c>
      <c r="AE7300">
        <v>1</v>
      </c>
      <c r="AF7300">
        <v>1</v>
      </c>
      <c r="AG7300">
        <v>0</v>
      </c>
      <c r="AH7300">
        <v>0</v>
      </c>
      <c r="AI7300">
        <v>1.83</v>
      </c>
      <c r="AJ7300">
        <v>3.5</v>
      </c>
      <c r="AK7300">
        <v>4.5</v>
      </c>
    </row>
    <row r="7301" spans="1:37" x14ac:dyDescent="0.45">
      <c r="A7301" s="56"/>
      <c r="B7301" s="27">
        <v>44226</v>
      </c>
      <c r="C7301" s="16" t="s">
        <v>501</v>
      </c>
      <c r="D7301" s="16" t="s">
        <v>359</v>
      </c>
      <c r="E7301" s="13" t="s">
        <v>502</v>
      </c>
      <c r="F7301" s="16" t="s">
        <v>271</v>
      </c>
      <c r="G7301" t="s">
        <v>511</v>
      </c>
      <c r="H7301" s="14"/>
      <c r="I7301" t="s">
        <v>503</v>
      </c>
      <c r="J7301" s="14"/>
      <c r="K7301">
        <v>7</v>
      </c>
      <c r="L7301">
        <v>2</v>
      </c>
      <c r="M7301" t="s">
        <v>7</v>
      </c>
      <c r="N7301" s="14"/>
      <c r="O7301">
        <v>2</v>
      </c>
      <c r="P7301">
        <v>2</v>
      </c>
      <c r="Q7301" t="s">
        <v>23</v>
      </c>
      <c r="R7301" s="14"/>
      <c r="S7301" s="16">
        <f>Table2[[#This Row],[FTHG]]-Table2[[#This Row],[HTH]]</f>
        <v>5</v>
      </c>
      <c r="T7301" s="14">
        <f>Table2[[#This Row],[FTAG]]-Table2[[#This Row],[HTA]]</f>
        <v>0</v>
      </c>
      <c r="U7301" s="13" t="str">
        <f>IF(Table2[[#This Row],[SHH]]&gt;Table2[[#This Row],[SHA]],"H",IF(Table2[[#This Row],[HTH]]&lt;Table2[[#This Row],[HTA]],"A","D"))</f>
        <v>H</v>
      </c>
      <c r="V7301" s="14"/>
      <c r="W7301">
        <v>22</v>
      </c>
      <c r="X7301">
        <v>11</v>
      </c>
      <c r="Y7301">
        <v>13</v>
      </c>
      <c r="Z7301">
        <v>5</v>
      </c>
      <c r="AA7301">
        <v>11</v>
      </c>
      <c r="AB7301">
        <v>18</v>
      </c>
      <c r="AC7301">
        <v>5</v>
      </c>
      <c r="AD7301">
        <v>2</v>
      </c>
      <c r="AE7301">
        <v>0</v>
      </c>
      <c r="AF7301">
        <v>1</v>
      </c>
      <c r="AG7301">
        <v>0</v>
      </c>
      <c r="AH7301">
        <v>0</v>
      </c>
      <c r="AI7301">
        <v>1.33</v>
      </c>
      <c r="AJ7301">
        <v>5.25</v>
      </c>
      <c r="AK7301">
        <v>9</v>
      </c>
    </row>
    <row r="7302" spans="1:37" x14ac:dyDescent="0.45">
      <c r="A7302" s="56"/>
      <c r="B7302" s="27">
        <v>44226</v>
      </c>
      <c r="C7302" s="16" t="s">
        <v>501</v>
      </c>
      <c r="D7302" s="16" t="s">
        <v>359</v>
      </c>
      <c r="E7302" s="13" t="s">
        <v>502</v>
      </c>
      <c r="F7302" s="16" t="s">
        <v>271</v>
      </c>
      <c r="G7302" t="s">
        <v>366</v>
      </c>
      <c r="H7302" s="14"/>
      <c r="I7302" t="s">
        <v>507</v>
      </c>
      <c r="J7302" s="14"/>
      <c r="K7302">
        <v>1</v>
      </c>
      <c r="L7302">
        <v>1</v>
      </c>
      <c r="M7302" t="s">
        <v>23</v>
      </c>
      <c r="N7302" s="14"/>
      <c r="O7302">
        <v>0</v>
      </c>
      <c r="P7302">
        <v>1</v>
      </c>
      <c r="Q7302" t="s">
        <v>8</v>
      </c>
      <c r="R7302" s="14"/>
      <c r="S7302" s="16">
        <f>Table2[[#This Row],[FTHG]]-Table2[[#This Row],[HTH]]</f>
        <v>1</v>
      </c>
      <c r="T7302" s="14">
        <f>Table2[[#This Row],[FTAG]]-Table2[[#This Row],[HTA]]</f>
        <v>0</v>
      </c>
      <c r="U7302" s="13" t="str">
        <f>IF(Table2[[#This Row],[SHH]]&gt;Table2[[#This Row],[SHA]],"H",IF(Table2[[#This Row],[HTH]]&lt;Table2[[#This Row],[HTA]],"A","D"))</f>
        <v>H</v>
      </c>
      <c r="V7302" s="14"/>
      <c r="W7302">
        <v>17</v>
      </c>
      <c r="X7302">
        <v>5</v>
      </c>
      <c r="Y7302">
        <v>3</v>
      </c>
      <c r="Z7302">
        <v>1</v>
      </c>
      <c r="AA7302">
        <v>10</v>
      </c>
      <c r="AB7302">
        <v>14</v>
      </c>
      <c r="AC7302">
        <v>5</v>
      </c>
      <c r="AD7302">
        <v>3</v>
      </c>
      <c r="AE7302">
        <v>3</v>
      </c>
      <c r="AF7302">
        <v>0</v>
      </c>
      <c r="AG7302">
        <v>0</v>
      </c>
      <c r="AH7302">
        <v>0</v>
      </c>
      <c r="AI7302">
        <v>2.25</v>
      </c>
      <c r="AJ7302">
        <v>3.2</v>
      </c>
      <c r="AK7302">
        <v>3.4</v>
      </c>
    </row>
    <row r="7303" spans="1:37" x14ac:dyDescent="0.45">
      <c r="A7303" s="56"/>
      <c r="B7303" s="27">
        <v>44226</v>
      </c>
      <c r="C7303" s="16" t="s">
        <v>501</v>
      </c>
      <c r="D7303" s="16" t="s">
        <v>359</v>
      </c>
      <c r="E7303" s="13" t="s">
        <v>502</v>
      </c>
      <c r="F7303" s="16" t="s">
        <v>271</v>
      </c>
      <c r="G7303" t="s">
        <v>506</v>
      </c>
      <c r="H7303" s="14"/>
      <c r="I7303" t="s">
        <v>505</v>
      </c>
      <c r="J7303" s="14"/>
      <c r="K7303">
        <v>1</v>
      </c>
      <c r="L7303">
        <v>0</v>
      </c>
      <c r="M7303" t="s">
        <v>7</v>
      </c>
      <c r="N7303" s="14"/>
      <c r="O7303">
        <v>1</v>
      </c>
      <c r="P7303">
        <v>0</v>
      </c>
      <c r="Q7303" t="s">
        <v>7</v>
      </c>
      <c r="R7303" s="14"/>
      <c r="S7303" s="16">
        <f>Table2[[#This Row],[FTHG]]-Table2[[#This Row],[HTH]]</f>
        <v>0</v>
      </c>
      <c r="T7303" s="14">
        <f>Table2[[#This Row],[FTAG]]-Table2[[#This Row],[HTA]]</f>
        <v>0</v>
      </c>
      <c r="U7303" s="13" t="str">
        <f>IF(Table2[[#This Row],[SHH]]&gt;Table2[[#This Row],[SHA]],"H",IF(Table2[[#This Row],[HTH]]&lt;Table2[[#This Row],[HTA]],"A","D"))</f>
        <v>D</v>
      </c>
      <c r="V7303" s="14"/>
      <c r="W7303">
        <v>12</v>
      </c>
      <c r="X7303">
        <v>4</v>
      </c>
      <c r="Y7303">
        <v>6</v>
      </c>
      <c r="Z7303">
        <v>2</v>
      </c>
      <c r="AA7303">
        <v>14</v>
      </c>
      <c r="AB7303">
        <v>13</v>
      </c>
      <c r="AC7303">
        <v>4</v>
      </c>
      <c r="AD7303">
        <v>0</v>
      </c>
      <c r="AE7303">
        <v>1</v>
      </c>
      <c r="AF7303">
        <v>1</v>
      </c>
      <c r="AG7303">
        <v>0</v>
      </c>
      <c r="AH7303">
        <v>0</v>
      </c>
      <c r="AI7303">
        <v>1.9</v>
      </c>
      <c r="AJ7303">
        <v>3.3</v>
      </c>
      <c r="AK7303">
        <v>4.33</v>
      </c>
    </row>
    <row r="7304" spans="1:37" x14ac:dyDescent="0.45">
      <c r="A7304" s="56"/>
      <c r="B7304" s="27">
        <v>44226</v>
      </c>
      <c r="C7304" s="16" t="s">
        <v>501</v>
      </c>
      <c r="D7304" s="16" t="s">
        <v>359</v>
      </c>
      <c r="E7304" s="13" t="s">
        <v>502</v>
      </c>
      <c r="F7304" s="16" t="s">
        <v>271</v>
      </c>
      <c r="G7304" t="s">
        <v>362</v>
      </c>
      <c r="H7304" s="14"/>
      <c r="I7304" t="s">
        <v>351</v>
      </c>
      <c r="J7304" s="14"/>
      <c r="K7304">
        <v>1</v>
      </c>
      <c r="L7304">
        <v>1</v>
      </c>
      <c r="M7304" t="s">
        <v>23</v>
      </c>
      <c r="N7304" s="14"/>
      <c r="O7304">
        <v>1</v>
      </c>
      <c r="P7304">
        <v>1</v>
      </c>
      <c r="Q7304" t="s">
        <v>23</v>
      </c>
      <c r="R7304" s="14"/>
      <c r="S7304" s="16">
        <f>Table2[[#This Row],[FTHG]]-Table2[[#This Row],[HTH]]</f>
        <v>0</v>
      </c>
      <c r="T7304" s="14">
        <f>Table2[[#This Row],[FTAG]]-Table2[[#This Row],[HTA]]</f>
        <v>0</v>
      </c>
      <c r="U7304" s="13" t="str">
        <f>IF(Table2[[#This Row],[SHH]]&gt;Table2[[#This Row],[SHA]],"H",IF(Table2[[#This Row],[HTH]]&lt;Table2[[#This Row],[HTA]],"A","D"))</f>
        <v>D</v>
      </c>
      <c r="V7304" s="14"/>
      <c r="W7304">
        <v>18</v>
      </c>
      <c r="X7304">
        <v>7</v>
      </c>
      <c r="Y7304">
        <v>4</v>
      </c>
      <c r="Z7304">
        <v>1</v>
      </c>
      <c r="AA7304">
        <v>12</v>
      </c>
      <c r="AB7304">
        <v>9</v>
      </c>
      <c r="AC7304">
        <v>10</v>
      </c>
      <c r="AD7304">
        <v>3</v>
      </c>
      <c r="AE7304">
        <v>0</v>
      </c>
      <c r="AF7304">
        <v>1</v>
      </c>
      <c r="AG7304">
        <v>0</v>
      </c>
      <c r="AH7304">
        <v>1</v>
      </c>
      <c r="AI7304">
        <v>3.2</v>
      </c>
      <c r="AJ7304">
        <v>3.25</v>
      </c>
      <c r="AK7304">
        <v>2.2999999999999998</v>
      </c>
    </row>
    <row r="7305" spans="1:37" x14ac:dyDescent="0.45">
      <c r="A7305" s="56"/>
      <c r="B7305" s="27">
        <v>44226</v>
      </c>
      <c r="C7305" s="16" t="s">
        <v>501</v>
      </c>
      <c r="D7305" s="16" t="s">
        <v>359</v>
      </c>
      <c r="E7305" s="13" t="s">
        <v>502</v>
      </c>
      <c r="F7305" s="16" t="s">
        <v>271</v>
      </c>
      <c r="G7305" t="s">
        <v>510</v>
      </c>
      <c r="H7305" s="14"/>
      <c r="I7305" t="s">
        <v>504</v>
      </c>
      <c r="J7305" s="14"/>
      <c r="K7305">
        <v>0</v>
      </c>
      <c r="L7305">
        <v>0</v>
      </c>
      <c r="M7305" t="s">
        <v>23</v>
      </c>
      <c r="N7305" s="14"/>
      <c r="O7305">
        <v>0</v>
      </c>
      <c r="P7305">
        <v>0</v>
      </c>
      <c r="Q7305" t="s">
        <v>23</v>
      </c>
      <c r="R7305" s="14"/>
      <c r="S7305" s="16">
        <f>Table2[[#This Row],[FTHG]]-Table2[[#This Row],[HTH]]</f>
        <v>0</v>
      </c>
      <c r="T7305" s="14">
        <f>Table2[[#This Row],[FTAG]]-Table2[[#This Row],[HTA]]</f>
        <v>0</v>
      </c>
      <c r="U7305" s="13" t="str">
        <f>IF(Table2[[#This Row],[SHH]]&gt;Table2[[#This Row],[SHA]],"H",IF(Table2[[#This Row],[HTH]]&lt;Table2[[#This Row],[HTA]],"A","D"))</f>
        <v>D</v>
      </c>
      <c r="V7305" s="14"/>
      <c r="W7305">
        <v>6</v>
      </c>
      <c r="X7305">
        <v>12</v>
      </c>
      <c r="Y7305">
        <v>1</v>
      </c>
      <c r="Z7305">
        <v>3</v>
      </c>
      <c r="AA7305">
        <v>10</v>
      </c>
      <c r="AB7305">
        <v>16</v>
      </c>
      <c r="AC7305">
        <v>4</v>
      </c>
      <c r="AD7305">
        <v>8</v>
      </c>
      <c r="AE7305">
        <v>1</v>
      </c>
      <c r="AF7305">
        <v>2</v>
      </c>
      <c r="AG7305">
        <v>0</v>
      </c>
      <c r="AH7305">
        <v>0</v>
      </c>
      <c r="AI7305">
        <v>2.4500000000000002</v>
      </c>
      <c r="AJ7305">
        <v>3.2</v>
      </c>
      <c r="AK7305">
        <v>3</v>
      </c>
    </row>
    <row r="7306" spans="1:37" x14ac:dyDescent="0.45">
      <c r="A7306" s="56"/>
      <c r="B7306" s="27">
        <v>44226</v>
      </c>
      <c r="C7306" s="16" t="s">
        <v>501</v>
      </c>
      <c r="D7306" s="16" t="s">
        <v>359</v>
      </c>
      <c r="E7306" s="13" t="s">
        <v>502</v>
      </c>
      <c r="F7306" s="16" t="s">
        <v>271</v>
      </c>
      <c r="G7306" t="s">
        <v>513</v>
      </c>
      <c r="H7306" s="14"/>
      <c r="I7306" t="s">
        <v>350</v>
      </c>
      <c r="J7306" s="14"/>
      <c r="K7306">
        <v>1</v>
      </c>
      <c r="L7306">
        <v>3</v>
      </c>
      <c r="M7306" t="s">
        <v>8</v>
      </c>
      <c r="N7306" s="14"/>
      <c r="O7306">
        <v>0</v>
      </c>
      <c r="P7306">
        <v>2</v>
      </c>
      <c r="Q7306" t="s">
        <v>8</v>
      </c>
      <c r="R7306" s="14"/>
      <c r="S7306" s="16">
        <f>Table2[[#This Row],[FTHG]]-Table2[[#This Row],[HTH]]</f>
        <v>1</v>
      </c>
      <c r="T7306" s="14">
        <f>Table2[[#This Row],[FTAG]]-Table2[[#This Row],[HTA]]</f>
        <v>1</v>
      </c>
      <c r="U7306" s="13" t="str">
        <f>IF(Table2[[#This Row],[SHH]]&gt;Table2[[#This Row],[SHA]],"H",IF(Table2[[#This Row],[HTH]]&lt;Table2[[#This Row],[HTA]],"A","D"))</f>
        <v>A</v>
      </c>
      <c r="V7306" s="14"/>
      <c r="W7306">
        <v>13</v>
      </c>
      <c r="X7306">
        <v>6</v>
      </c>
      <c r="Y7306">
        <v>2</v>
      </c>
      <c r="Z7306">
        <v>5</v>
      </c>
      <c r="AA7306">
        <v>9</v>
      </c>
      <c r="AB7306">
        <v>10</v>
      </c>
      <c r="AC7306">
        <v>7</v>
      </c>
      <c r="AD7306">
        <v>7</v>
      </c>
      <c r="AE7306">
        <v>1</v>
      </c>
      <c r="AF7306">
        <v>1</v>
      </c>
      <c r="AG7306">
        <v>0</v>
      </c>
      <c r="AH7306">
        <v>0</v>
      </c>
      <c r="AI7306">
        <v>3.3</v>
      </c>
      <c r="AJ7306">
        <v>3.2</v>
      </c>
      <c r="AK7306">
        <v>2.2999999999999998</v>
      </c>
    </row>
    <row r="7307" spans="1:37" x14ac:dyDescent="0.45">
      <c r="A7307" s="56"/>
      <c r="B7307" s="27">
        <v>44226</v>
      </c>
      <c r="C7307" s="16" t="s">
        <v>501</v>
      </c>
      <c r="D7307" s="16" t="s">
        <v>359</v>
      </c>
      <c r="E7307" s="13" t="s">
        <v>502</v>
      </c>
      <c r="F7307" s="16" t="s">
        <v>271</v>
      </c>
      <c r="G7307" t="s">
        <v>514</v>
      </c>
      <c r="H7307" s="14"/>
      <c r="I7307" t="s">
        <v>508</v>
      </c>
      <c r="J7307" s="14"/>
      <c r="K7307">
        <v>1</v>
      </c>
      <c r="L7307">
        <v>0</v>
      </c>
      <c r="M7307" t="s">
        <v>7</v>
      </c>
      <c r="N7307" s="14"/>
      <c r="O7307">
        <v>1</v>
      </c>
      <c r="P7307">
        <v>0</v>
      </c>
      <c r="Q7307" t="s">
        <v>7</v>
      </c>
      <c r="R7307" s="14"/>
      <c r="S7307" s="16">
        <f>Table2[[#This Row],[FTHG]]-Table2[[#This Row],[HTH]]</f>
        <v>0</v>
      </c>
      <c r="T7307" s="14">
        <f>Table2[[#This Row],[FTAG]]-Table2[[#This Row],[HTA]]</f>
        <v>0</v>
      </c>
      <c r="U7307" s="13" t="str">
        <f>IF(Table2[[#This Row],[SHH]]&gt;Table2[[#This Row],[SHA]],"H",IF(Table2[[#This Row],[HTH]]&lt;Table2[[#This Row],[HTA]],"A","D"))</f>
        <v>D</v>
      </c>
      <c r="V7307" s="14"/>
      <c r="W7307">
        <v>10</v>
      </c>
      <c r="X7307">
        <v>10</v>
      </c>
      <c r="Y7307">
        <v>2</v>
      </c>
      <c r="Z7307">
        <v>3</v>
      </c>
      <c r="AA7307">
        <v>7</v>
      </c>
      <c r="AB7307">
        <v>7</v>
      </c>
      <c r="AC7307">
        <v>6</v>
      </c>
      <c r="AD7307">
        <v>3</v>
      </c>
      <c r="AE7307">
        <v>1</v>
      </c>
      <c r="AF7307">
        <v>1</v>
      </c>
      <c r="AG7307">
        <v>0</v>
      </c>
      <c r="AH7307">
        <v>0</v>
      </c>
      <c r="AI7307">
        <v>2.9</v>
      </c>
      <c r="AJ7307">
        <v>3.2</v>
      </c>
      <c r="AK7307">
        <v>2.5</v>
      </c>
    </row>
    <row r="7308" spans="1:37" x14ac:dyDescent="0.45">
      <c r="A7308" s="56"/>
      <c r="B7308" s="27">
        <v>44228</v>
      </c>
      <c r="C7308" s="16" t="s">
        <v>501</v>
      </c>
      <c r="D7308" s="16" t="s">
        <v>359</v>
      </c>
      <c r="E7308" s="13" t="s">
        <v>502</v>
      </c>
      <c r="F7308" s="16" t="s">
        <v>271</v>
      </c>
      <c r="G7308" t="s">
        <v>346</v>
      </c>
      <c r="H7308" s="14"/>
      <c r="I7308" t="s">
        <v>438</v>
      </c>
      <c r="J7308" s="14"/>
      <c r="K7308">
        <v>1</v>
      </c>
      <c r="L7308">
        <v>2</v>
      </c>
      <c r="M7308" t="s">
        <v>8</v>
      </c>
      <c r="N7308" s="14"/>
      <c r="O7308">
        <v>0</v>
      </c>
      <c r="P7308">
        <v>0</v>
      </c>
      <c r="Q7308" t="s">
        <v>23</v>
      </c>
      <c r="R7308" s="14"/>
      <c r="S7308" s="16">
        <f>Table2[[#This Row],[FTHG]]-Table2[[#This Row],[HTH]]</f>
        <v>1</v>
      </c>
      <c r="T7308" s="14">
        <f>Table2[[#This Row],[FTAG]]-Table2[[#This Row],[HTA]]</f>
        <v>2</v>
      </c>
      <c r="U7308" s="13" t="str">
        <f>IF(Table2[[#This Row],[SHH]]&gt;Table2[[#This Row],[SHA]],"H",IF(Table2[[#This Row],[HTH]]&lt;Table2[[#This Row],[HTA]],"A","D"))</f>
        <v>D</v>
      </c>
      <c r="V7308" s="14"/>
      <c r="W7308">
        <v>10</v>
      </c>
      <c r="X7308">
        <v>13</v>
      </c>
      <c r="Y7308">
        <v>4</v>
      </c>
      <c r="Z7308">
        <v>5</v>
      </c>
      <c r="AA7308">
        <v>9</v>
      </c>
      <c r="AB7308">
        <v>12</v>
      </c>
      <c r="AC7308">
        <v>7</v>
      </c>
      <c r="AD7308">
        <v>5</v>
      </c>
      <c r="AE7308">
        <v>2</v>
      </c>
      <c r="AF7308">
        <v>1</v>
      </c>
      <c r="AG7308">
        <v>0</v>
      </c>
      <c r="AH7308">
        <v>0</v>
      </c>
      <c r="AI7308">
        <v>1.8</v>
      </c>
      <c r="AJ7308">
        <v>3.6</v>
      </c>
      <c r="AK7308">
        <v>4.5</v>
      </c>
    </row>
    <row r="7309" spans="1:37" x14ac:dyDescent="0.45">
      <c r="A7309" s="56"/>
      <c r="B7309" s="27">
        <v>44229</v>
      </c>
      <c r="C7309" s="16" t="s">
        <v>501</v>
      </c>
      <c r="D7309" s="16" t="s">
        <v>359</v>
      </c>
      <c r="E7309" s="13" t="s">
        <v>502</v>
      </c>
      <c r="F7309" s="16" t="s">
        <v>271</v>
      </c>
      <c r="G7309" t="s">
        <v>507</v>
      </c>
      <c r="H7309" s="14"/>
      <c r="I7309" t="s">
        <v>369</v>
      </c>
      <c r="J7309" s="14"/>
      <c r="K7309">
        <v>0</v>
      </c>
      <c r="L7309">
        <v>0</v>
      </c>
      <c r="M7309" t="s">
        <v>23</v>
      </c>
      <c r="N7309" s="14"/>
      <c r="O7309">
        <v>0</v>
      </c>
      <c r="P7309">
        <v>0</v>
      </c>
      <c r="Q7309" t="s">
        <v>23</v>
      </c>
      <c r="R7309" s="14"/>
      <c r="S7309" s="16">
        <f>Table2[[#This Row],[FTHG]]-Table2[[#This Row],[HTH]]</f>
        <v>0</v>
      </c>
      <c r="T7309" s="14">
        <f>Table2[[#This Row],[FTAG]]-Table2[[#This Row],[HTA]]</f>
        <v>0</v>
      </c>
      <c r="U7309" s="13" t="str">
        <f>IF(Table2[[#This Row],[SHH]]&gt;Table2[[#This Row],[SHA]],"H",IF(Table2[[#This Row],[HTH]]&lt;Table2[[#This Row],[HTA]],"A","D"))</f>
        <v>D</v>
      </c>
      <c r="V7309" s="14"/>
      <c r="W7309">
        <v>15</v>
      </c>
      <c r="X7309">
        <v>17</v>
      </c>
      <c r="Y7309">
        <v>3</v>
      </c>
      <c r="Z7309">
        <v>2</v>
      </c>
      <c r="AA7309">
        <v>14</v>
      </c>
      <c r="AB7309">
        <v>6</v>
      </c>
      <c r="AC7309">
        <v>4</v>
      </c>
      <c r="AD7309">
        <v>4</v>
      </c>
      <c r="AE7309">
        <v>1</v>
      </c>
      <c r="AF7309">
        <v>2</v>
      </c>
      <c r="AG7309">
        <v>0</v>
      </c>
      <c r="AH7309">
        <v>0</v>
      </c>
      <c r="AI7309">
        <v>3.8</v>
      </c>
      <c r="AJ7309">
        <v>3.25</v>
      </c>
      <c r="AK7309">
        <v>2.0499999999999998</v>
      </c>
    </row>
    <row r="7310" spans="1:37" x14ac:dyDescent="0.45">
      <c r="A7310" s="56"/>
      <c r="B7310" s="27">
        <v>44229</v>
      </c>
      <c r="C7310" s="16" t="s">
        <v>501</v>
      </c>
      <c r="D7310" s="16" t="s">
        <v>359</v>
      </c>
      <c r="E7310" s="13" t="s">
        <v>502</v>
      </c>
      <c r="F7310" s="16" t="s">
        <v>271</v>
      </c>
      <c r="G7310" t="s">
        <v>341</v>
      </c>
      <c r="H7310" s="14"/>
      <c r="I7310" t="s">
        <v>514</v>
      </c>
      <c r="J7310" s="14"/>
      <c r="K7310">
        <v>1</v>
      </c>
      <c r="L7310">
        <v>2</v>
      </c>
      <c r="M7310" t="s">
        <v>8</v>
      </c>
      <c r="N7310" s="14"/>
      <c r="O7310">
        <v>0</v>
      </c>
      <c r="P7310">
        <v>1</v>
      </c>
      <c r="Q7310" t="s">
        <v>8</v>
      </c>
      <c r="R7310" s="14"/>
      <c r="S7310" s="16">
        <f>Table2[[#This Row],[FTHG]]-Table2[[#This Row],[HTH]]</f>
        <v>1</v>
      </c>
      <c r="T7310" s="14">
        <f>Table2[[#This Row],[FTAG]]-Table2[[#This Row],[HTA]]</f>
        <v>1</v>
      </c>
      <c r="U7310" s="13" t="str">
        <f>IF(Table2[[#This Row],[SHH]]&gt;Table2[[#This Row],[SHA]],"H",IF(Table2[[#This Row],[HTH]]&lt;Table2[[#This Row],[HTA]],"A","D"))</f>
        <v>A</v>
      </c>
      <c r="V7310" s="14"/>
      <c r="W7310">
        <v>12</v>
      </c>
      <c r="X7310">
        <v>14</v>
      </c>
      <c r="Y7310">
        <v>5</v>
      </c>
      <c r="Z7310">
        <v>5</v>
      </c>
      <c r="AA7310">
        <v>8</v>
      </c>
      <c r="AB7310">
        <v>11</v>
      </c>
      <c r="AC7310">
        <v>7</v>
      </c>
      <c r="AD7310">
        <v>5</v>
      </c>
      <c r="AE7310">
        <v>1</v>
      </c>
      <c r="AF7310">
        <v>2</v>
      </c>
      <c r="AG7310">
        <v>0</v>
      </c>
      <c r="AH7310">
        <v>0</v>
      </c>
      <c r="AI7310">
        <v>1.44</v>
      </c>
      <c r="AJ7310">
        <v>4.33</v>
      </c>
      <c r="AK7310">
        <v>8</v>
      </c>
    </row>
    <row r="7311" spans="1:37" x14ac:dyDescent="0.45">
      <c r="A7311" s="56"/>
      <c r="B7311" s="27">
        <v>44229</v>
      </c>
      <c r="C7311" s="16" t="s">
        <v>501</v>
      </c>
      <c r="D7311" s="16" t="s">
        <v>359</v>
      </c>
      <c r="E7311" s="13" t="s">
        <v>502</v>
      </c>
      <c r="F7311" s="16" t="s">
        <v>271</v>
      </c>
      <c r="G7311" t="s">
        <v>509</v>
      </c>
      <c r="H7311" s="14"/>
      <c r="I7311" t="s">
        <v>510</v>
      </c>
      <c r="J7311" s="14"/>
      <c r="K7311">
        <v>1</v>
      </c>
      <c r="L7311">
        <v>2</v>
      </c>
      <c r="M7311" t="s">
        <v>8</v>
      </c>
      <c r="N7311" s="14"/>
      <c r="O7311">
        <v>1</v>
      </c>
      <c r="P7311">
        <v>1</v>
      </c>
      <c r="Q7311" t="s">
        <v>23</v>
      </c>
      <c r="R7311" s="14"/>
      <c r="S7311" s="16">
        <f>Table2[[#This Row],[FTHG]]-Table2[[#This Row],[HTH]]</f>
        <v>0</v>
      </c>
      <c r="T7311" s="14">
        <f>Table2[[#This Row],[FTAG]]-Table2[[#This Row],[HTA]]</f>
        <v>1</v>
      </c>
      <c r="U7311" s="13" t="str">
        <f>IF(Table2[[#This Row],[SHH]]&gt;Table2[[#This Row],[SHA]],"H",IF(Table2[[#This Row],[HTH]]&lt;Table2[[#This Row],[HTA]],"A","D"))</f>
        <v>D</v>
      </c>
      <c r="V7311" s="14"/>
      <c r="W7311">
        <v>14</v>
      </c>
      <c r="X7311">
        <v>6</v>
      </c>
      <c r="Y7311">
        <v>5</v>
      </c>
      <c r="Z7311">
        <v>1</v>
      </c>
      <c r="AA7311">
        <v>11</v>
      </c>
      <c r="AB7311">
        <v>16</v>
      </c>
      <c r="AC7311">
        <v>6</v>
      </c>
      <c r="AD7311">
        <v>5</v>
      </c>
      <c r="AE7311">
        <v>1</v>
      </c>
      <c r="AF7311">
        <v>4</v>
      </c>
      <c r="AG7311">
        <v>0</v>
      </c>
      <c r="AH7311">
        <v>0</v>
      </c>
      <c r="AI7311">
        <v>2.62</v>
      </c>
      <c r="AJ7311">
        <v>3.1</v>
      </c>
      <c r="AK7311">
        <v>2.87</v>
      </c>
    </row>
    <row r="7312" spans="1:37" x14ac:dyDescent="0.45">
      <c r="A7312" s="56"/>
      <c r="B7312" s="27">
        <v>44229</v>
      </c>
      <c r="C7312" s="16" t="s">
        <v>501</v>
      </c>
      <c r="D7312" s="16" t="s">
        <v>359</v>
      </c>
      <c r="E7312" s="13" t="s">
        <v>502</v>
      </c>
      <c r="F7312" s="16" t="s">
        <v>271</v>
      </c>
      <c r="G7312" t="s">
        <v>503</v>
      </c>
      <c r="H7312" s="14"/>
      <c r="I7312" t="s">
        <v>406</v>
      </c>
      <c r="J7312" s="14"/>
      <c r="K7312">
        <v>0</v>
      </c>
      <c r="L7312">
        <v>0</v>
      </c>
      <c r="M7312" t="s">
        <v>23</v>
      </c>
      <c r="N7312" s="14"/>
      <c r="O7312">
        <v>0</v>
      </c>
      <c r="P7312">
        <v>0</v>
      </c>
      <c r="Q7312" t="s">
        <v>23</v>
      </c>
      <c r="R7312" s="14"/>
      <c r="S7312" s="16">
        <f>Table2[[#This Row],[FTHG]]-Table2[[#This Row],[HTH]]</f>
        <v>0</v>
      </c>
      <c r="T7312" s="14">
        <f>Table2[[#This Row],[FTAG]]-Table2[[#This Row],[HTA]]</f>
        <v>0</v>
      </c>
      <c r="U7312" s="13" t="str">
        <f>IF(Table2[[#This Row],[SHH]]&gt;Table2[[#This Row],[SHA]],"H",IF(Table2[[#This Row],[HTH]]&lt;Table2[[#This Row],[HTA]],"A","D"))</f>
        <v>D</v>
      </c>
      <c r="V7312" s="14"/>
      <c r="W7312">
        <v>3</v>
      </c>
      <c r="X7312">
        <v>18</v>
      </c>
      <c r="Y7312">
        <v>2</v>
      </c>
      <c r="Z7312">
        <v>5</v>
      </c>
      <c r="AA7312">
        <v>15</v>
      </c>
      <c r="AB7312">
        <v>10</v>
      </c>
      <c r="AC7312">
        <v>4</v>
      </c>
      <c r="AD7312">
        <v>7</v>
      </c>
      <c r="AE7312">
        <v>1</v>
      </c>
      <c r="AF7312">
        <v>1</v>
      </c>
      <c r="AG7312">
        <v>0</v>
      </c>
      <c r="AH7312">
        <v>1</v>
      </c>
      <c r="AI7312">
        <v>3.2</v>
      </c>
      <c r="AJ7312">
        <v>3.25</v>
      </c>
      <c r="AK7312">
        <v>2.2999999999999998</v>
      </c>
    </row>
    <row r="7313" spans="1:37" x14ac:dyDescent="0.45">
      <c r="A7313" s="56"/>
      <c r="B7313" s="27">
        <v>44230</v>
      </c>
      <c r="C7313" s="16" t="s">
        <v>501</v>
      </c>
      <c r="D7313" s="16" t="s">
        <v>359</v>
      </c>
      <c r="E7313" s="13" t="s">
        <v>502</v>
      </c>
      <c r="F7313" s="16" t="s">
        <v>271</v>
      </c>
      <c r="G7313" t="s">
        <v>513</v>
      </c>
      <c r="H7313" s="14"/>
      <c r="I7313" t="s">
        <v>506</v>
      </c>
      <c r="J7313" s="14"/>
      <c r="K7313">
        <v>3</v>
      </c>
      <c r="L7313">
        <v>0</v>
      </c>
      <c r="M7313" t="s">
        <v>7</v>
      </c>
      <c r="N7313" s="14"/>
      <c r="O7313">
        <v>0</v>
      </c>
      <c r="P7313">
        <v>0</v>
      </c>
      <c r="Q7313" t="s">
        <v>23</v>
      </c>
      <c r="R7313" s="14"/>
      <c r="S7313" s="16">
        <f>Table2[[#This Row],[FTHG]]-Table2[[#This Row],[HTH]]</f>
        <v>3</v>
      </c>
      <c r="T7313" s="14">
        <f>Table2[[#This Row],[FTAG]]-Table2[[#This Row],[HTA]]</f>
        <v>0</v>
      </c>
      <c r="U7313" s="13" t="str">
        <f>IF(Table2[[#This Row],[SHH]]&gt;Table2[[#This Row],[SHA]],"H",IF(Table2[[#This Row],[HTH]]&lt;Table2[[#This Row],[HTA]],"A","D"))</f>
        <v>H</v>
      </c>
      <c r="V7313" s="14"/>
      <c r="W7313">
        <v>9</v>
      </c>
      <c r="X7313">
        <v>10</v>
      </c>
      <c r="Y7313">
        <v>4</v>
      </c>
      <c r="Z7313">
        <v>2</v>
      </c>
      <c r="AA7313">
        <v>16</v>
      </c>
      <c r="AB7313">
        <v>12</v>
      </c>
      <c r="AC7313">
        <v>5</v>
      </c>
      <c r="AD7313">
        <v>5</v>
      </c>
      <c r="AE7313">
        <v>2</v>
      </c>
      <c r="AF7313">
        <v>3</v>
      </c>
      <c r="AG7313">
        <v>0</v>
      </c>
      <c r="AH7313">
        <v>0</v>
      </c>
      <c r="AI7313">
        <v>2.87</v>
      </c>
      <c r="AJ7313">
        <v>3.25</v>
      </c>
      <c r="AK7313">
        <v>2.5499999999999998</v>
      </c>
    </row>
    <row r="7314" spans="1:37" x14ac:dyDescent="0.45">
      <c r="A7314" s="56"/>
      <c r="B7314" s="27">
        <v>44230</v>
      </c>
      <c r="C7314" s="16" t="s">
        <v>501</v>
      </c>
      <c r="D7314" s="16" t="s">
        <v>359</v>
      </c>
      <c r="E7314" s="13" t="s">
        <v>502</v>
      </c>
      <c r="F7314" s="16" t="s">
        <v>271</v>
      </c>
      <c r="G7314" t="s">
        <v>511</v>
      </c>
      <c r="H7314" s="14"/>
      <c r="I7314" t="s">
        <v>505</v>
      </c>
      <c r="J7314" s="14"/>
      <c r="K7314">
        <v>3</v>
      </c>
      <c r="L7314">
        <v>2</v>
      </c>
      <c r="M7314" t="s">
        <v>7</v>
      </c>
      <c r="N7314" s="14"/>
      <c r="O7314">
        <v>1</v>
      </c>
      <c r="P7314">
        <v>1</v>
      </c>
      <c r="Q7314" t="s">
        <v>23</v>
      </c>
      <c r="R7314" s="14"/>
      <c r="S7314" s="16">
        <f>Table2[[#This Row],[FTHG]]-Table2[[#This Row],[HTH]]</f>
        <v>2</v>
      </c>
      <c r="T7314" s="14">
        <f>Table2[[#This Row],[FTAG]]-Table2[[#This Row],[HTA]]</f>
        <v>1</v>
      </c>
      <c r="U7314" s="13" t="str">
        <f>IF(Table2[[#This Row],[SHH]]&gt;Table2[[#This Row],[SHA]],"H",IF(Table2[[#This Row],[HTH]]&lt;Table2[[#This Row],[HTA]],"A","D"))</f>
        <v>H</v>
      </c>
      <c r="V7314" s="14"/>
      <c r="W7314">
        <v>17</v>
      </c>
      <c r="X7314">
        <v>7</v>
      </c>
      <c r="Y7314">
        <v>8</v>
      </c>
      <c r="Z7314">
        <v>4</v>
      </c>
      <c r="AA7314">
        <v>8</v>
      </c>
      <c r="AB7314">
        <v>14</v>
      </c>
      <c r="AC7314">
        <v>5</v>
      </c>
      <c r="AD7314">
        <v>3</v>
      </c>
      <c r="AE7314">
        <v>0</v>
      </c>
      <c r="AF7314">
        <v>0</v>
      </c>
      <c r="AG7314">
        <v>0</v>
      </c>
      <c r="AH7314">
        <v>0</v>
      </c>
      <c r="AI7314">
        <v>1.4</v>
      </c>
      <c r="AJ7314">
        <v>4.5</v>
      </c>
      <c r="AK7314">
        <v>8.5</v>
      </c>
    </row>
    <row r="7315" spans="1:37" x14ac:dyDescent="0.45">
      <c r="A7315" s="56"/>
      <c r="B7315" s="27">
        <v>44232</v>
      </c>
      <c r="C7315" s="16" t="s">
        <v>501</v>
      </c>
      <c r="D7315" s="16" t="s">
        <v>359</v>
      </c>
      <c r="E7315" s="13" t="s">
        <v>502</v>
      </c>
      <c r="F7315" s="16" t="s">
        <v>271</v>
      </c>
      <c r="G7315" t="s">
        <v>350</v>
      </c>
      <c r="H7315" s="14"/>
      <c r="I7315" t="s">
        <v>369</v>
      </c>
      <c r="J7315" s="14"/>
      <c r="K7315">
        <v>2</v>
      </c>
      <c r="L7315">
        <v>0</v>
      </c>
      <c r="M7315" t="s">
        <v>7</v>
      </c>
      <c r="N7315" s="14"/>
      <c r="O7315">
        <v>1</v>
      </c>
      <c r="P7315">
        <v>0</v>
      </c>
      <c r="Q7315" t="s">
        <v>7</v>
      </c>
      <c r="R7315" s="14"/>
      <c r="S7315" s="16">
        <f>Table2[[#This Row],[FTHG]]-Table2[[#This Row],[HTH]]</f>
        <v>1</v>
      </c>
      <c r="T7315" s="14">
        <f>Table2[[#This Row],[FTAG]]-Table2[[#This Row],[HTA]]</f>
        <v>0</v>
      </c>
      <c r="U7315" s="13" t="str">
        <f>IF(Table2[[#This Row],[SHH]]&gt;Table2[[#This Row],[SHA]],"H",IF(Table2[[#This Row],[HTH]]&lt;Table2[[#This Row],[HTA]],"A","D"))</f>
        <v>H</v>
      </c>
      <c r="V7315" s="14"/>
      <c r="W7315">
        <v>9</v>
      </c>
      <c r="X7315">
        <v>13</v>
      </c>
      <c r="Y7315">
        <v>4</v>
      </c>
      <c r="Z7315">
        <v>1</v>
      </c>
      <c r="AA7315">
        <v>13</v>
      </c>
      <c r="AB7315">
        <v>12</v>
      </c>
      <c r="AC7315">
        <v>4</v>
      </c>
      <c r="AD7315">
        <v>2</v>
      </c>
      <c r="AE7315">
        <v>3</v>
      </c>
      <c r="AF7315">
        <v>2</v>
      </c>
      <c r="AG7315">
        <v>0</v>
      </c>
      <c r="AH7315">
        <v>0</v>
      </c>
      <c r="AI7315">
        <v>2.87</v>
      </c>
      <c r="AJ7315">
        <v>3</v>
      </c>
      <c r="AK7315">
        <v>2.7</v>
      </c>
    </row>
    <row r="7316" spans="1:37" x14ac:dyDescent="0.45">
      <c r="A7316" s="56"/>
      <c r="B7316" s="27">
        <v>44233</v>
      </c>
      <c r="C7316" s="16" t="s">
        <v>501</v>
      </c>
      <c r="D7316" s="16" t="s">
        <v>359</v>
      </c>
      <c r="E7316" s="13" t="s">
        <v>502</v>
      </c>
      <c r="F7316" s="16" t="s">
        <v>271</v>
      </c>
      <c r="G7316" t="s">
        <v>509</v>
      </c>
      <c r="H7316" s="14"/>
      <c r="I7316" t="s">
        <v>346</v>
      </c>
      <c r="J7316" s="14"/>
      <c r="K7316">
        <v>0</v>
      </c>
      <c r="L7316">
        <v>0</v>
      </c>
      <c r="M7316" t="s">
        <v>23</v>
      </c>
      <c r="N7316" s="14"/>
      <c r="O7316">
        <v>0</v>
      </c>
      <c r="P7316">
        <v>0</v>
      </c>
      <c r="Q7316" t="s">
        <v>23</v>
      </c>
      <c r="R7316" s="14"/>
      <c r="S7316" s="16">
        <f>Table2[[#This Row],[FTHG]]-Table2[[#This Row],[HTH]]</f>
        <v>0</v>
      </c>
      <c r="T7316" s="14">
        <f>Table2[[#This Row],[FTAG]]-Table2[[#This Row],[HTA]]</f>
        <v>0</v>
      </c>
      <c r="U7316" s="13" t="str">
        <f>IF(Table2[[#This Row],[SHH]]&gt;Table2[[#This Row],[SHA]],"H",IF(Table2[[#This Row],[HTH]]&lt;Table2[[#This Row],[HTA]],"A","D"))</f>
        <v>D</v>
      </c>
      <c r="V7316" s="14"/>
      <c r="W7316">
        <v>14</v>
      </c>
      <c r="X7316">
        <v>13</v>
      </c>
      <c r="Y7316">
        <v>6</v>
      </c>
      <c r="Z7316">
        <v>3</v>
      </c>
      <c r="AA7316">
        <v>9</v>
      </c>
      <c r="AB7316">
        <v>18</v>
      </c>
      <c r="AC7316">
        <v>5</v>
      </c>
      <c r="AD7316">
        <v>6</v>
      </c>
      <c r="AE7316">
        <v>0</v>
      </c>
      <c r="AF7316">
        <v>2</v>
      </c>
      <c r="AG7316">
        <v>0</v>
      </c>
      <c r="AH7316">
        <v>0</v>
      </c>
      <c r="AI7316">
        <v>3.8</v>
      </c>
      <c r="AJ7316">
        <v>3.3</v>
      </c>
      <c r="AK7316">
        <v>2.0499999999999998</v>
      </c>
    </row>
    <row r="7317" spans="1:37" x14ac:dyDescent="0.45">
      <c r="A7317" s="56"/>
      <c r="B7317" s="27">
        <v>44233</v>
      </c>
      <c r="C7317" s="16" t="s">
        <v>501</v>
      </c>
      <c r="D7317" s="16" t="s">
        <v>359</v>
      </c>
      <c r="E7317" s="13" t="s">
        <v>502</v>
      </c>
      <c r="F7317" s="16" t="s">
        <v>271</v>
      </c>
      <c r="G7317" t="s">
        <v>341</v>
      </c>
      <c r="H7317" s="14"/>
      <c r="I7317" t="s">
        <v>406</v>
      </c>
      <c r="J7317" s="14"/>
      <c r="K7317">
        <v>3</v>
      </c>
      <c r="L7317">
        <v>2</v>
      </c>
      <c r="M7317" t="s">
        <v>7</v>
      </c>
      <c r="N7317" s="14"/>
      <c r="O7317">
        <v>1</v>
      </c>
      <c r="P7317">
        <v>1</v>
      </c>
      <c r="Q7317" t="s">
        <v>23</v>
      </c>
      <c r="R7317" s="14"/>
      <c r="S7317" s="16">
        <f>Table2[[#This Row],[FTHG]]-Table2[[#This Row],[HTH]]</f>
        <v>2</v>
      </c>
      <c r="T7317" s="14">
        <f>Table2[[#This Row],[FTAG]]-Table2[[#This Row],[HTA]]</f>
        <v>1</v>
      </c>
      <c r="U7317" s="13" t="str">
        <f>IF(Table2[[#This Row],[SHH]]&gt;Table2[[#This Row],[SHA]],"H",IF(Table2[[#This Row],[HTH]]&lt;Table2[[#This Row],[HTA]],"A","D"))</f>
        <v>H</v>
      </c>
      <c r="V7317" s="14"/>
      <c r="W7317">
        <v>8</v>
      </c>
      <c r="X7317">
        <v>9</v>
      </c>
      <c r="Y7317">
        <v>4</v>
      </c>
      <c r="Z7317">
        <v>6</v>
      </c>
      <c r="AA7317">
        <v>9</v>
      </c>
      <c r="AB7317">
        <v>19</v>
      </c>
      <c r="AC7317">
        <v>2</v>
      </c>
      <c r="AD7317">
        <v>6</v>
      </c>
      <c r="AE7317">
        <v>1</v>
      </c>
      <c r="AF7317">
        <v>2</v>
      </c>
      <c r="AG7317">
        <v>0</v>
      </c>
      <c r="AH7317">
        <v>0</v>
      </c>
      <c r="AI7317">
        <v>1.61</v>
      </c>
      <c r="AJ7317">
        <v>3.7</v>
      </c>
      <c r="AK7317">
        <v>6</v>
      </c>
    </row>
    <row r="7318" spans="1:37" x14ac:dyDescent="0.45">
      <c r="A7318" s="56"/>
      <c r="B7318" s="27">
        <v>44233</v>
      </c>
      <c r="C7318" s="16" t="s">
        <v>501</v>
      </c>
      <c r="D7318" s="16" t="s">
        <v>359</v>
      </c>
      <c r="E7318" s="13" t="s">
        <v>502</v>
      </c>
      <c r="F7318" s="16" t="s">
        <v>271</v>
      </c>
      <c r="G7318" t="s">
        <v>505</v>
      </c>
      <c r="H7318" s="14"/>
      <c r="I7318" t="s">
        <v>366</v>
      </c>
      <c r="J7318" s="14"/>
      <c r="K7318">
        <v>0</v>
      </c>
      <c r="L7318">
        <v>2</v>
      </c>
      <c r="M7318" t="s">
        <v>8</v>
      </c>
      <c r="N7318" s="14"/>
      <c r="O7318">
        <v>0</v>
      </c>
      <c r="P7318">
        <v>2</v>
      </c>
      <c r="Q7318" t="s">
        <v>8</v>
      </c>
      <c r="R7318" s="14"/>
      <c r="S7318" s="16">
        <f>Table2[[#This Row],[FTHG]]-Table2[[#This Row],[HTH]]</f>
        <v>0</v>
      </c>
      <c r="T7318" s="14">
        <f>Table2[[#This Row],[FTAG]]-Table2[[#This Row],[HTA]]</f>
        <v>0</v>
      </c>
      <c r="U7318" s="13" t="str">
        <f>IF(Table2[[#This Row],[SHH]]&gt;Table2[[#This Row],[SHA]],"H",IF(Table2[[#This Row],[HTH]]&lt;Table2[[#This Row],[HTA]],"A","D"))</f>
        <v>A</v>
      </c>
      <c r="V7318" s="14"/>
      <c r="W7318">
        <v>7</v>
      </c>
      <c r="X7318">
        <v>12</v>
      </c>
      <c r="Y7318">
        <v>1</v>
      </c>
      <c r="Z7318">
        <v>4</v>
      </c>
      <c r="AA7318">
        <v>12</v>
      </c>
      <c r="AB7318">
        <v>14</v>
      </c>
      <c r="AC7318">
        <v>3</v>
      </c>
      <c r="AD7318">
        <v>11</v>
      </c>
      <c r="AE7318">
        <v>3</v>
      </c>
      <c r="AF7318">
        <v>2</v>
      </c>
      <c r="AG7318">
        <v>0</v>
      </c>
      <c r="AH7318">
        <v>0</v>
      </c>
      <c r="AI7318">
        <v>3.3</v>
      </c>
      <c r="AJ7318">
        <v>3.2</v>
      </c>
      <c r="AK7318">
        <v>2.2999999999999998</v>
      </c>
    </row>
    <row r="7319" spans="1:37" x14ac:dyDescent="0.45">
      <c r="A7319" s="56"/>
      <c r="B7319" s="27">
        <v>44233</v>
      </c>
      <c r="C7319" s="16" t="s">
        <v>501</v>
      </c>
      <c r="D7319" s="16" t="s">
        <v>359</v>
      </c>
      <c r="E7319" s="13" t="s">
        <v>502</v>
      </c>
      <c r="F7319" s="16" t="s">
        <v>271</v>
      </c>
      <c r="G7319" t="s">
        <v>512</v>
      </c>
      <c r="H7319" s="14"/>
      <c r="I7319" t="s">
        <v>362</v>
      </c>
      <c r="J7319" s="14"/>
      <c r="K7319">
        <v>1</v>
      </c>
      <c r="L7319">
        <v>1</v>
      </c>
      <c r="M7319" t="s">
        <v>23</v>
      </c>
      <c r="N7319" s="14"/>
      <c r="O7319">
        <v>1</v>
      </c>
      <c r="P7319">
        <v>0</v>
      </c>
      <c r="Q7319" t="s">
        <v>7</v>
      </c>
      <c r="R7319" s="14"/>
      <c r="S7319" s="16">
        <f>Table2[[#This Row],[FTHG]]-Table2[[#This Row],[HTH]]</f>
        <v>0</v>
      </c>
      <c r="T7319" s="14">
        <f>Table2[[#This Row],[FTAG]]-Table2[[#This Row],[HTA]]</f>
        <v>1</v>
      </c>
      <c r="U7319" s="13" t="str">
        <f>IF(Table2[[#This Row],[SHH]]&gt;Table2[[#This Row],[SHA]],"H",IF(Table2[[#This Row],[HTH]]&lt;Table2[[#This Row],[HTA]],"A","D"))</f>
        <v>D</v>
      </c>
      <c r="V7319" s="14"/>
      <c r="W7319">
        <v>14</v>
      </c>
      <c r="X7319">
        <v>7</v>
      </c>
      <c r="Y7319">
        <v>4</v>
      </c>
      <c r="Z7319">
        <v>2</v>
      </c>
      <c r="AA7319">
        <v>14</v>
      </c>
      <c r="AB7319">
        <v>18</v>
      </c>
      <c r="AC7319">
        <v>7</v>
      </c>
      <c r="AD7319">
        <v>6</v>
      </c>
      <c r="AE7319">
        <v>1</v>
      </c>
      <c r="AF7319">
        <v>3</v>
      </c>
      <c r="AG7319">
        <v>0</v>
      </c>
      <c r="AH7319">
        <v>1</v>
      </c>
      <c r="AI7319">
        <v>2.37</v>
      </c>
      <c r="AJ7319">
        <v>3.1</v>
      </c>
      <c r="AK7319">
        <v>3.25</v>
      </c>
    </row>
    <row r="7320" spans="1:37" x14ac:dyDescent="0.45">
      <c r="A7320" s="56"/>
      <c r="B7320" s="27">
        <v>44233</v>
      </c>
      <c r="C7320" s="16" t="s">
        <v>501</v>
      </c>
      <c r="D7320" s="16" t="s">
        <v>359</v>
      </c>
      <c r="E7320" s="13" t="s">
        <v>502</v>
      </c>
      <c r="F7320" s="16" t="s">
        <v>271</v>
      </c>
      <c r="G7320" t="s">
        <v>344</v>
      </c>
      <c r="H7320" s="14"/>
      <c r="I7320" t="s">
        <v>511</v>
      </c>
      <c r="J7320" s="14"/>
      <c r="K7320">
        <v>1</v>
      </c>
      <c r="L7320">
        <v>4</v>
      </c>
      <c r="M7320" t="s">
        <v>8</v>
      </c>
      <c r="N7320" s="14"/>
      <c r="O7320">
        <v>1</v>
      </c>
      <c r="P7320">
        <v>1</v>
      </c>
      <c r="Q7320" t="s">
        <v>23</v>
      </c>
      <c r="R7320" s="14"/>
      <c r="S7320" s="16">
        <f>Table2[[#This Row],[FTHG]]-Table2[[#This Row],[HTH]]</f>
        <v>0</v>
      </c>
      <c r="T7320" s="14">
        <f>Table2[[#This Row],[FTAG]]-Table2[[#This Row],[HTA]]</f>
        <v>3</v>
      </c>
      <c r="U7320" s="13" t="str">
        <f>IF(Table2[[#This Row],[SHH]]&gt;Table2[[#This Row],[SHA]],"H",IF(Table2[[#This Row],[HTH]]&lt;Table2[[#This Row],[HTA]],"A","D"))</f>
        <v>D</v>
      </c>
      <c r="V7320" s="14"/>
      <c r="W7320">
        <v>11</v>
      </c>
      <c r="X7320">
        <v>15</v>
      </c>
      <c r="Y7320">
        <v>6</v>
      </c>
      <c r="Z7320">
        <v>6</v>
      </c>
      <c r="AA7320">
        <v>11</v>
      </c>
      <c r="AB7320">
        <v>16</v>
      </c>
      <c r="AC7320">
        <v>7</v>
      </c>
      <c r="AD7320">
        <v>2</v>
      </c>
      <c r="AE7320">
        <v>1</v>
      </c>
      <c r="AF7320">
        <v>2</v>
      </c>
      <c r="AG7320">
        <v>0</v>
      </c>
      <c r="AH7320">
        <v>0</v>
      </c>
      <c r="AI7320">
        <v>3.25</v>
      </c>
      <c r="AJ7320">
        <v>3.1</v>
      </c>
      <c r="AK7320">
        <v>2.37</v>
      </c>
    </row>
    <row r="7321" spans="1:37" x14ac:dyDescent="0.45">
      <c r="A7321" s="56"/>
      <c r="B7321" s="27">
        <v>44233</v>
      </c>
      <c r="C7321" s="16" t="s">
        <v>501</v>
      </c>
      <c r="D7321" s="16" t="s">
        <v>359</v>
      </c>
      <c r="E7321" s="13" t="s">
        <v>502</v>
      </c>
      <c r="F7321" s="16" t="s">
        <v>271</v>
      </c>
      <c r="G7321" t="s">
        <v>507</v>
      </c>
      <c r="H7321" s="14"/>
      <c r="I7321" t="s">
        <v>514</v>
      </c>
      <c r="J7321" s="14"/>
      <c r="K7321">
        <v>4</v>
      </c>
      <c r="L7321">
        <v>1</v>
      </c>
      <c r="M7321" t="s">
        <v>7</v>
      </c>
      <c r="N7321" s="14"/>
      <c r="O7321">
        <v>1</v>
      </c>
      <c r="P7321">
        <v>1</v>
      </c>
      <c r="Q7321" t="s">
        <v>23</v>
      </c>
      <c r="R7321" s="14"/>
      <c r="S7321" s="16">
        <f>Table2[[#This Row],[FTHG]]-Table2[[#This Row],[HTH]]</f>
        <v>3</v>
      </c>
      <c r="T7321" s="14">
        <f>Table2[[#This Row],[FTAG]]-Table2[[#This Row],[HTA]]</f>
        <v>0</v>
      </c>
      <c r="U7321" s="13" t="str">
        <f>IF(Table2[[#This Row],[SHH]]&gt;Table2[[#This Row],[SHA]],"H",IF(Table2[[#This Row],[HTH]]&lt;Table2[[#This Row],[HTA]],"A","D"))</f>
        <v>H</v>
      </c>
      <c r="V7321" s="14"/>
      <c r="W7321">
        <v>21</v>
      </c>
      <c r="X7321">
        <v>4</v>
      </c>
      <c r="Y7321">
        <v>9</v>
      </c>
      <c r="Z7321">
        <v>2</v>
      </c>
      <c r="AA7321">
        <v>10</v>
      </c>
      <c r="AB7321">
        <v>14</v>
      </c>
      <c r="AC7321">
        <v>9</v>
      </c>
      <c r="AD7321">
        <v>1</v>
      </c>
      <c r="AE7321">
        <v>1</v>
      </c>
      <c r="AF7321">
        <v>1</v>
      </c>
      <c r="AG7321">
        <v>0</v>
      </c>
      <c r="AH7321">
        <v>0</v>
      </c>
      <c r="AI7321">
        <v>2.1</v>
      </c>
      <c r="AJ7321">
        <v>3.1</v>
      </c>
      <c r="AK7321">
        <v>3.9</v>
      </c>
    </row>
    <row r="7322" spans="1:37" x14ac:dyDescent="0.45">
      <c r="A7322" s="56"/>
      <c r="B7322" s="27">
        <v>44233</v>
      </c>
      <c r="C7322" s="16" t="s">
        <v>501</v>
      </c>
      <c r="D7322" s="16" t="s">
        <v>359</v>
      </c>
      <c r="E7322" s="13" t="s">
        <v>502</v>
      </c>
      <c r="F7322" s="16" t="s">
        <v>271</v>
      </c>
      <c r="G7322" t="s">
        <v>508</v>
      </c>
      <c r="H7322" s="14"/>
      <c r="I7322" t="s">
        <v>513</v>
      </c>
      <c r="J7322" s="14"/>
      <c r="K7322">
        <v>1</v>
      </c>
      <c r="L7322">
        <v>2</v>
      </c>
      <c r="M7322" t="s">
        <v>8</v>
      </c>
      <c r="N7322" s="14"/>
      <c r="O7322">
        <v>0</v>
      </c>
      <c r="P7322">
        <v>1</v>
      </c>
      <c r="Q7322" t="s">
        <v>8</v>
      </c>
      <c r="R7322" s="14"/>
      <c r="S7322" s="16">
        <f>Table2[[#This Row],[FTHG]]-Table2[[#This Row],[HTH]]</f>
        <v>1</v>
      </c>
      <c r="T7322" s="14">
        <f>Table2[[#This Row],[FTAG]]-Table2[[#This Row],[HTA]]</f>
        <v>1</v>
      </c>
      <c r="U7322" s="13" t="str">
        <f>IF(Table2[[#This Row],[SHH]]&gt;Table2[[#This Row],[SHA]],"H",IF(Table2[[#This Row],[HTH]]&lt;Table2[[#This Row],[HTA]],"A","D"))</f>
        <v>A</v>
      </c>
      <c r="V7322" s="14"/>
      <c r="W7322">
        <v>14</v>
      </c>
      <c r="X7322">
        <v>15</v>
      </c>
      <c r="Y7322">
        <v>6</v>
      </c>
      <c r="Z7322">
        <v>5</v>
      </c>
      <c r="AA7322">
        <v>9</v>
      </c>
      <c r="AB7322">
        <v>15</v>
      </c>
      <c r="AC7322">
        <v>5</v>
      </c>
      <c r="AD7322">
        <v>3</v>
      </c>
      <c r="AE7322">
        <v>1</v>
      </c>
      <c r="AF7322">
        <v>3</v>
      </c>
      <c r="AG7322">
        <v>0</v>
      </c>
      <c r="AH7322">
        <v>0</v>
      </c>
      <c r="AI7322">
        <v>2.37</v>
      </c>
      <c r="AJ7322">
        <v>3.3</v>
      </c>
      <c r="AK7322">
        <v>3</v>
      </c>
    </row>
    <row r="7323" spans="1:37" x14ac:dyDescent="0.45">
      <c r="A7323" s="56"/>
      <c r="B7323" s="27">
        <v>44233</v>
      </c>
      <c r="C7323" s="16" t="s">
        <v>501</v>
      </c>
      <c r="D7323" s="16" t="s">
        <v>359</v>
      </c>
      <c r="E7323" s="13" t="s">
        <v>502</v>
      </c>
      <c r="F7323" s="16" t="s">
        <v>271</v>
      </c>
      <c r="G7323" t="s">
        <v>438</v>
      </c>
      <c r="H7323" s="14"/>
      <c r="I7323" t="s">
        <v>403</v>
      </c>
      <c r="J7323" s="14"/>
      <c r="K7323">
        <v>1</v>
      </c>
      <c r="L7323">
        <v>0</v>
      </c>
      <c r="M7323" t="s">
        <v>7</v>
      </c>
      <c r="N7323" s="14"/>
      <c r="O7323">
        <v>0</v>
      </c>
      <c r="P7323">
        <v>0</v>
      </c>
      <c r="Q7323" t="s">
        <v>23</v>
      </c>
      <c r="R7323" s="14"/>
      <c r="S7323" s="16">
        <f>Table2[[#This Row],[FTHG]]-Table2[[#This Row],[HTH]]</f>
        <v>1</v>
      </c>
      <c r="T7323" s="14">
        <f>Table2[[#This Row],[FTAG]]-Table2[[#This Row],[HTA]]</f>
        <v>0</v>
      </c>
      <c r="U7323" s="13" t="str">
        <f>IF(Table2[[#This Row],[SHH]]&gt;Table2[[#This Row],[SHA]],"H",IF(Table2[[#This Row],[HTH]]&lt;Table2[[#This Row],[HTA]],"A","D"))</f>
        <v>H</v>
      </c>
      <c r="V7323" s="14"/>
      <c r="W7323">
        <v>12</v>
      </c>
      <c r="X7323">
        <v>15</v>
      </c>
      <c r="Y7323">
        <v>2</v>
      </c>
      <c r="Z7323">
        <v>7</v>
      </c>
      <c r="AA7323">
        <v>17</v>
      </c>
      <c r="AB7323">
        <v>11</v>
      </c>
      <c r="AC7323">
        <v>5</v>
      </c>
      <c r="AD7323">
        <v>7</v>
      </c>
      <c r="AE7323">
        <v>3</v>
      </c>
      <c r="AF7323">
        <v>2</v>
      </c>
      <c r="AG7323">
        <v>0</v>
      </c>
      <c r="AH7323">
        <v>0</v>
      </c>
      <c r="AI7323">
        <v>3</v>
      </c>
      <c r="AJ7323">
        <v>3.2</v>
      </c>
      <c r="AK7323">
        <v>2.4500000000000002</v>
      </c>
    </row>
    <row r="7324" spans="1:37" x14ac:dyDescent="0.45">
      <c r="A7324" s="56"/>
      <c r="B7324" s="27">
        <v>44233</v>
      </c>
      <c r="C7324" s="16" t="s">
        <v>501</v>
      </c>
      <c r="D7324" s="16" t="s">
        <v>359</v>
      </c>
      <c r="E7324" s="13" t="s">
        <v>502</v>
      </c>
      <c r="F7324" s="16" t="s">
        <v>271</v>
      </c>
      <c r="G7324" t="s">
        <v>351</v>
      </c>
      <c r="H7324" s="14"/>
      <c r="I7324" t="s">
        <v>412</v>
      </c>
      <c r="J7324" s="14"/>
      <c r="K7324">
        <v>0</v>
      </c>
      <c r="L7324">
        <v>0</v>
      </c>
      <c r="M7324" t="s">
        <v>23</v>
      </c>
      <c r="N7324" s="14"/>
      <c r="O7324">
        <v>0</v>
      </c>
      <c r="P7324">
        <v>0</v>
      </c>
      <c r="Q7324" t="s">
        <v>23</v>
      </c>
      <c r="R7324" s="14"/>
      <c r="S7324" s="16">
        <f>Table2[[#This Row],[FTHG]]-Table2[[#This Row],[HTH]]</f>
        <v>0</v>
      </c>
      <c r="T7324" s="14">
        <f>Table2[[#This Row],[FTAG]]-Table2[[#This Row],[HTA]]</f>
        <v>0</v>
      </c>
      <c r="U7324" s="13" t="str">
        <f>IF(Table2[[#This Row],[SHH]]&gt;Table2[[#This Row],[SHA]],"H",IF(Table2[[#This Row],[HTH]]&lt;Table2[[#This Row],[HTA]],"A","D"))</f>
        <v>D</v>
      </c>
      <c r="V7324" s="14"/>
      <c r="W7324">
        <v>10</v>
      </c>
      <c r="X7324">
        <v>8</v>
      </c>
      <c r="Y7324">
        <v>2</v>
      </c>
      <c r="Z7324">
        <v>1</v>
      </c>
      <c r="AA7324">
        <v>14</v>
      </c>
      <c r="AB7324">
        <v>8</v>
      </c>
      <c r="AC7324">
        <v>6</v>
      </c>
      <c r="AD7324">
        <v>4</v>
      </c>
      <c r="AE7324">
        <v>3</v>
      </c>
      <c r="AF7324">
        <v>0</v>
      </c>
      <c r="AG7324">
        <v>0</v>
      </c>
      <c r="AH7324">
        <v>0</v>
      </c>
      <c r="AI7324">
        <v>2.5</v>
      </c>
      <c r="AJ7324">
        <v>3.1</v>
      </c>
      <c r="AK7324">
        <v>3</v>
      </c>
    </row>
    <row r="7325" spans="1:37" x14ac:dyDescent="0.45">
      <c r="A7325" s="56"/>
      <c r="B7325" s="27">
        <v>44233</v>
      </c>
      <c r="C7325" s="16" t="s">
        <v>501</v>
      </c>
      <c r="D7325" s="16" t="s">
        <v>359</v>
      </c>
      <c r="E7325" s="13" t="s">
        <v>502</v>
      </c>
      <c r="F7325" s="16" t="s">
        <v>271</v>
      </c>
      <c r="G7325" t="s">
        <v>503</v>
      </c>
      <c r="H7325" s="14"/>
      <c r="I7325" t="s">
        <v>510</v>
      </c>
      <c r="J7325" s="14"/>
      <c r="K7325">
        <v>0</v>
      </c>
      <c r="L7325">
        <v>3</v>
      </c>
      <c r="M7325" t="s">
        <v>8</v>
      </c>
      <c r="N7325" s="14"/>
      <c r="O7325">
        <v>0</v>
      </c>
      <c r="P7325">
        <v>1</v>
      </c>
      <c r="Q7325" t="s">
        <v>8</v>
      </c>
      <c r="R7325" s="14"/>
      <c r="S7325" s="16">
        <f>Table2[[#This Row],[FTHG]]-Table2[[#This Row],[HTH]]</f>
        <v>0</v>
      </c>
      <c r="T7325" s="14">
        <f>Table2[[#This Row],[FTAG]]-Table2[[#This Row],[HTA]]</f>
        <v>2</v>
      </c>
      <c r="U7325" s="13" t="str">
        <f>IF(Table2[[#This Row],[SHH]]&gt;Table2[[#This Row],[SHA]],"H",IF(Table2[[#This Row],[HTH]]&lt;Table2[[#This Row],[HTA]],"A","D"))</f>
        <v>A</v>
      </c>
      <c r="V7325" s="14"/>
      <c r="W7325">
        <v>11</v>
      </c>
      <c r="X7325">
        <v>17</v>
      </c>
      <c r="Y7325">
        <v>1</v>
      </c>
      <c r="Z7325">
        <v>5</v>
      </c>
      <c r="AA7325">
        <v>17</v>
      </c>
      <c r="AB7325">
        <v>12</v>
      </c>
      <c r="AC7325">
        <v>3</v>
      </c>
      <c r="AD7325">
        <v>6</v>
      </c>
      <c r="AE7325">
        <v>0</v>
      </c>
      <c r="AF7325">
        <v>0</v>
      </c>
      <c r="AG7325">
        <v>0</v>
      </c>
      <c r="AH7325">
        <v>0</v>
      </c>
      <c r="AI7325">
        <v>4</v>
      </c>
      <c r="AJ7325">
        <v>3.3</v>
      </c>
      <c r="AK7325">
        <v>2</v>
      </c>
    </row>
    <row r="7326" spans="1:37" x14ac:dyDescent="0.45">
      <c r="A7326" s="56"/>
      <c r="B7326" s="27">
        <v>44236</v>
      </c>
      <c r="C7326" s="16" t="s">
        <v>501</v>
      </c>
      <c r="D7326" s="16" t="s">
        <v>359</v>
      </c>
      <c r="E7326" s="13" t="s">
        <v>502</v>
      </c>
      <c r="F7326" s="16" t="s">
        <v>271</v>
      </c>
      <c r="G7326" t="s">
        <v>513</v>
      </c>
      <c r="H7326" s="14"/>
      <c r="I7326" t="s">
        <v>366</v>
      </c>
      <c r="J7326" s="14"/>
      <c r="K7326">
        <v>1</v>
      </c>
      <c r="L7326">
        <v>2</v>
      </c>
      <c r="M7326" t="s">
        <v>8</v>
      </c>
      <c r="N7326" s="14"/>
      <c r="O7326">
        <v>0</v>
      </c>
      <c r="P7326">
        <v>1</v>
      </c>
      <c r="Q7326" t="s">
        <v>8</v>
      </c>
      <c r="R7326" s="14"/>
      <c r="S7326" s="16">
        <f>Table2[[#This Row],[FTHG]]-Table2[[#This Row],[HTH]]</f>
        <v>1</v>
      </c>
      <c r="T7326" s="14">
        <f>Table2[[#This Row],[FTAG]]-Table2[[#This Row],[HTA]]</f>
        <v>1</v>
      </c>
      <c r="U7326" s="13" t="str">
        <f>IF(Table2[[#This Row],[SHH]]&gt;Table2[[#This Row],[SHA]],"H",IF(Table2[[#This Row],[HTH]]&lt;Table2[[#This Row],[HTA]],"A","D"))</f>
        <v>A</v>
      </c>
      <c r="V7326" s="14"/>
      <c r="W7326">
        <v>15</v>
      </c>
      <c r="X7326">
        <v>12</v>
      </c>
      <c r="Y7326">
        <v>3</v>
      </c>
      <c r="Z7326">
        <v>6</v>
      </c>
      <c r="AA7326">
        <v>13</v>
      </c>
      <c r="AB7326">
        <v>11</v>
      </c>
      <c r="AC7326">
        <v>12</v>
      </c>
      <c r="AD7326">
        <v>7</v>
      </c>
      <c r="AE7326">
        <v>0</v>
      </c>
      <c r="AF7326">
        <v>0</v>
      </c>
      <c r="AG7326">
        <v>0</v>
      </c>
      <c r="AH7326">
        <v>0</v>
      </c>
      <c r="AI7326">
        <v>2.9</v>
      </c>
      <c r="AJ7326">
        <v>3.25</v>
      </c>
      <c r="AK7326">
        <v>2.5</v>
      </c>
    </row>
    <row r="7327" spans="1:37" x14ac:dyDescent="0.45">
      <c r="A7327" s="56"/>
      <c r="B7327" s="27">
        <v>44236</v>
      </c>
      <c r="C7327" s="16" t="s">
        <v>501</v>
      </c>
      <c r="D7327" s="16" t="s">
        <v>359</v>
      </c>
      <c r="E7327" s="13" t="s">
        <v>502</v>
      </c>
      <c r="F7327" s="16" t="s">
        <v>271</v>
      </c>
      <c r="G7327" t="s">
        <v>514</v>
      </c>
      <c r="H7327" s="14"/>
      <c r="I7327" t="s">
        <v>503</v>
      </c>
      <c r="J7327" s="14"/>
      <c r="K7327">
        <v>2</v>
      </c>
      <c r="L7327">
        <v>0</v>
      </c>
      <c r="M7327" t="s">
        <v>7</v>
      </c>
      <c r="N7327" s="14"/>
      <c r="O7327">
        <v>1</v>
      </c>
      <c r="P7327">
        <v>0</v>
      </c>
      <c r="Q7327" t="s">
        <v>7</v>
      </c>
      <c r="R7327" s="14"/>
      <c r="S7327" s="16">
        <f>Table2[[#This Row],[FTHG]]-Table2[[#This Row],[HTH]]</f>
        <v>1</v>
      </c>
      <c r="T7327" s="14">
        <f>Table2[[#This Row],[FTAG]]-Table2[[#This Row],[HTA]]</f>
        <v>0</v>
      </c>
      <c r="U7327" s="13" t="str">
        <f>IF(Table2[[#This Row],[SHH]]&gt;Table2[[#This Row],[SHA]],"H",IF(Table2[[#This Row],[HTH]]&lt;Table2[[#This Row],[HTA]],"A","D"))</f>
        <v>H</v>
      </c>
      <c r="V7327" s="14"/>
      <c r="W7327">
        <v>15</v>
      </c>
      <c r="X7327">
        <v>6</v>
      </c>
      <c r="Y7327">
        <v>8</v>
      </c>
      <c r="Z7327">
        <v>2</v>
      </c>
      <c r="AA7327">
        <v>15</v>
      </c>
      <c r="AB7327">
        <v>14</v>
      </c>
      <c r="AC7327">
        <v>9</v>
      </c>
      <c r="AD7327">
        <v>2</v>
      </c>
      <c r="AE7327">
        <v>0</v>
      </c>
      <c r="AF7327">
        <v>2</v>
      </c>
      <c r="AG7327">
        <v>0</v>
      </c>
      <c r="AH7327">
        <v>0</v>
      </c>
      <c r="AI7327">
        <v>1.9</v>
      </c>
      <c r="AJ7327">
        <v>3.6</v>
      </c>
      <c r="AK7327">
        <v>4</v>
      </c>
    </row>
    <row r="7328" spans="1:37" x14ac:dyDescent="0.45">
      <c r="A7328" s="56"/>
      <c r="B7328" s="27">
        <v>44237</v>
      </c>
      <c r="C7328" s="16" t="s">
        <v>501</v>
      </c>
      <c r="D7328" s="16" t="s">
        <v>359</v>
      </c>
      <c r="E7328" s="13" t="s">
        <v>502</v>
      </c>
      <c r="F7328" s="16" t="s">
        <v>271</v>
      </c>
      <c r="G7328" t="s">
        <v>412</v>
      </c>
      <c r="H7328" s="14"/>
      <c r="I7328" t="s">
        <v>511</v>
      </c>
      <c r="J7328" s="14"/>
      <c r="K7328">
        <v>1</v>
      </c>
      <c r="L7328">
        <v>3</v>
      </c>
      <c r="M7328" t="s">
        <v>8</v>
      </c>
      <c r="N7328" s="14"/>
      <c r="O7328">
        <v>1</v>
      </c>
      <c r="P7328">
        <v>1</v>
      </c>
      <c r="Q7328" t="s">
        <v>23</v>
      </c>
      <c r="R7328" s="14"/>
      <c r="S7328" s="16">
        <f>Table2[[#This Row],[FTHG]]-Table2[[#This Row],[HTH]]</f>
        <v>0</v>
      </c>
      <c r="T7328" s="14">
        <f>Table2[[#This Row],[FTAG]]-Table2[[#This Row],[HTA]]</f>
        <v>2</v>
      </c>
      <c r="U7328" s="13" t="str">
        <f>IF(Table2[[#This Row],[SHH]]&gt;Table2[[#This Row],[SHA]],"H",IF(Table2[[#This Row],[HTH]]&lt;Table2[[#This Row],[HTA]],"A","D"))</f>
        <v>D</v>
      </c>
      <c r="V7328" s="14"/>
      <c r="W7328">
        <v>8</v>
      </c>
      <c r="X7328">
        <v>5</v>
      </c>
      <c r="Y7328">
        <v>3</v>
      </c>
      <c r="Z7328">
        <v>4</v>
      </c>
      <c r="AA7328">
        <v>17</v>
      </c>
      <c r="AB7328">
        <v>12</v>
      </c>
      <c r="AC7328">
        <v>9</v>
      </c>
      <c r="AD7328">
        <v>5</v>
      </c>
      <c r="AE7328">
        <v>1</v>
      </c>
      <c r="AF7328">
        <v>0</v>
      </c>
      <c r="AG7328">
        <v>0</v>
      </c>
      <c r="AH7328">
        <v>0</v>
      </c>
      <c r="AI7328">
        <v>3.6</v>
      </c>
      <c r="AJ7328">
        <v>3.5</v>
      </c>
      <c r="AK7328">
        <v>2.0499999999999998</v>
      </c>
    </row>
    <row r="7329" spans="1:37" x14ac:dyDescent="0.45">
      <c r="A7329" s="56"/>
      <c r="B7329" s="27">
        <v>44239</v>
      </c>
      <c r="C7329" s="16" t="s">
        <v>501</v>
      </c>
      <c r="D7329" s="16" t="s">
        <v>359</v>
      </c>
      <c r="E7329" s="13" t="s">
        <v>502</v>
      </c>
      <c r="F7329" s="16" t="s">
        <v>271</v>
      </c>
      <c r="G7329" t="s">
        <v>403</v>
      </c>
      <c r="H7329" s="14"/>
      <c r="I7329" t="s">
        <v>508</v>
      </c>
      <c r="J7329" s="14"/>
      <c r="K7329">
        <v>1</v>
      </c>
      <c r="L7329">
        <v>2</v>
      </c>
      <c r="M7329" t="s">
        <v>8</v>
      </c>
      <c r="N7329" s="14"/>
      <c r="O7329">
        <v>1</v>
      </c>
      <c r="P7329">
        <v>2</v>
      </c>
      <c r="Q7329" t="s">
        <v>8</v>
      </c>
      <c r="R7329" s="14"/>
      <c r="S7329" s="16">
        <f>Table2[[#This Row],[FTHG]]-Table2[[#This Row],[HTH]]</f>
        <v>0</v>
      </c>
      <c r="T7329" s="14">
        <f>Table2[[#This Row],[FTAG]]-Table2[[#This Row],[HTA]]</f>
        <v>0</v>
      </c>
      <c r="U7329" s="13" t="str">
        <f>IF(Table2[[#This Row],[SHH]]&gt;Table2[[#This Row],[SHA]],"H",IF(Table2[[#This Row],[HTH]]&lt;Table2[[#This Row],[HTA]],"A","D"))</f>
        <v>A</v>
      </c>
      <c r="V7329" s="14"/>
      <c r="W7329">
        <v>15</v>
      </c>
      <c r="X7329">
        <v>9</v>
      </c>
      <c r="Y7329">
        <v>2</v>
      </c>
      <c r="Z7329">
        <v>3</v>
      </c>
      <c r="AA7329">
        <v>7</v>
      </c>
      <c r="AB7329">
        <v>16</v>
      </c>
      <c r="AC7329">
        <v>6</v>
      </c>
      <c r="AD7329">
        <v>5</v>
      </c>
      <c r="AE7329">
        <v>0</v>
      </c>
      <c r="AF7329">
        <v>2</v>
      </c>
      <c r="AG7329">
        <v>0</v>
      </c>
      <c r="AH7329">
        <v>0</v>
      </c>
      <c r="AI7329">
        <v>1.9</v>
      </c>
      <c r="AJ7329">
        <v>3.5</v>
      </c>
      <c r="AK7329">
        <v>4</v>
      </c>
    </row>
    <row r="7330" spans="1:37" x14ac:dyDescent="0.45">
      <c r="A7330" s="56"/>
      <c r="B7330" s="27">
        <v>44240</v>
      </c>
      <c r="C7330" s="16" t="s">
        <v>501</v>
      </c>
      <c r="D7330" s="16" t="s">
        <v>359</v>
      </c>
      <c r="E7330" s="13" t="s">
        <v>502</v>
      </c>
      <c r="F7330" s="16" t="s">
        <v>271</v>
      </c>
      <c r="G7330" t="s">
        <v>510</v>
      </c>
      <c r="H7330" s="14"/>
      <c r="I7330" t="s">
        <v>341</v>
      </c>
      <c r="J7330" s="14"/>
      <c r="K7330">
        <v>0</v>
      </c>
      <c r="L7330">
        <v>0</v>
      </c>
      <c r="M7330" t="s">
        <v>23</v>
      </c>
      <c r="N7330" s="14"/>
      <c r="O7330">
        <v>0</v>
      </c>
      <c r="P7330">
        <v>0</v>
      </c>
      <c r="Q7330" t="s">
        <v>23</v>
      </c>
      <c r="R7330" s="14"/>
      <c r="S7330" s="16">
        <f>Table2[[#This Row],[FTHG]]-Table2[[#This Row],[HTH]]</f>
        <v>0</v>
      </c>
      <c r="T7330" s="14">
        <f>Table2[[#This Row],[FTAG]]-Table2[[#This Row],[HTA]]</f>
        <v>0</v>
      </c>
      <c r="U7330" s="13" t="str">
        <f>IF(Table2[[#This Row],[SHH]]&gt;Table2[[#This Row],[SHA]],"H",IF(Table2[[#This Row],[HTH]]&lt;Table2[[#This Row],[HTA]],"A","D"))</f>
        <v>D</v>
      </c>
      <c r="V7330" s="14"/>
      <c r="W7330">
        <v>10</v>
      </c>
      <c r="X7330">
        <v>4</v>
      </c>
      <c r="Y7330">
        <v>3</v>
      </c>
      <c r="Z7330">
        <v>0</v>
      </c>
      <c r="AA7330">
        <v>14</v>
      </c>
      <c r="AB7330">
        <v>12</v>
      </c>
      <c r="AC7330">
        <v>3</v>
      </c>
      <c r="AD7330">
        <v>6</v>
      </c>
      <c r="AE7330">
        <v>2</v>
      </c>
      <c r="AF7330">
        <v>1</v>
      </c>
      <c r="AG7330">
        <v>0</v>
      </c>
      <c r="AH7330">
        <v>0</v>
      </c>
      <c r="AI7330">
        <v>3.2</v>
      </c>
      <c r="AJ7330">
        <v>3.3</v>
      </c>
      <c r="AK7330">
        <v>2.2999999999999998</v>
      </c>
    </row>
    <row r="7331" spans="1:37" x14ac:dyDescent="0.45">
      <c r="A7331" s="56"/>
      <c r="B7331" s="27">
        <v>44240</v>
      </c>
      <c r="C7331" s="16" t="s">
        <v>501</v>
      </c>
      <c r="D7331" s="16" t="s">
        <v>359</v>
      </c>
      <c r="E7331" s="13" t="s">
        <v>502</v>
      </c>
      <c r="F7331" s="16" t="s">
        <v>271</v>
      </c>
      <c r="G7331" t="s">
        <v>406</v>
      </c>
      <c r="H7331" s="14"/>
      <c r="I7331" t="s">
        <v>512</v>
      </c>
      <c r="J7331" s="14"/>
      <c r="K7331">
        <v>0</v>
      </c>
      <c r="L7331">
        <v>1</v>
      </c>
      <c r="M7331" t="s">
        <v>8</v>
      </c>
      <c r="N7331" s="14"/>
      <c r="O7331">
        <v>0</v>
      </c>
      <c r="P7331">
        <v>1</v>
      </c>
      <c r="Q7331" t="s">
        <v>8</v>
      </c>
      <c r="R7331" s="14"/>
      <c r="S7331" s="16">
        <f>Table2[[#This Row],[FTHG]]-Table2[[#This Row],[HTH]]</f>
        <v>0</v>
      </c>
      <c r="T7331" s="14">
        <f>Table2[[#This Row],[FTAG]]-Table2[[#This Row],[HTA]]</f>
        <v>0</v>
      </c>
      <c r="U7331" s="13" t="str">
        <f>IF(Table2[[#This Row],[SHH]]&gt;Table2[[#This Row],[SHA]],"H",IF(Table2[[#This Row],[HTH]]&lt;Table2[[#This Row],[HTA]],"A","D"))</f>
        <v>A</v>
      </c>
      <c r="V7331" s="14"/>
      <c r="W7331">
        <v>4</v>
      </c>
      <c r="X7331">
        <v>9</v>
      </c>
      <c r="Y7331">
        <v>1</v>
      </c>
      <c r="Z7331">
        <v>4</v>
      </c>
      <c r="AA7331">
        <v>18</v>
      </c>
      <c r="AB7331">
        <v>16</v>
      </c>
      <c r="AC7331">
        <v>4</v>
      </c>
      <c r="AD7331">
        <v>7</v>
      </c>
      <c r="AE7331">
        <v>2</v>
      </c>
      <c r="AF7331">
        <v>1</v>
      </c>
      <c r="AG7331">
        <v>0</v>
      </c>
      <c r="AH7331">
        <v>0</v>
      </c>
      <c r="AI7331">
        <v>2.7</v>
      </c>
      <c r="AJ7331">
        <v>3</v>
      </c>
      <c r="AK7331">
        <v>2.87</v>
      </c>
    </row>
    <row r="7332" spans="1:37" x14ac:dyDescent="0.45">
      <c r="A7332" s="56"/>
      <c r="B7332" s="27">
        <v>44240</v>
      </c>
      <c r="C7332" s="16" t="s">
        <v>501</v>
      </c>
      <c r="D7332" s="16" t="s">
        <v>359</v>
      </c>
      <c r="E7332" s="13" t="s">
        <v>502</v>
      </c>
      <c r="F7332" s="16" t="s">
        <v>271</v>
      </c>
      <c r="G7332" t="s">
        <v>366</v>
      </c>
      <c r="H7332" s="14"/>
      <c r="I7332" t="s">
        <v>509</v>
      </c>
      <c r="J7332" s="14"/>
      <c r="K7332">
        <v>3</v>
      </c>
      <c r="L7332">
        <v>1</v>
      </c>
      <c r="M7332" t="s">
        <v>7</v>
      </c>
      <c r="N7332" s="14"/>
      <c r="O7332">
        <v>2</v>
      </c>
      <c r="P7332">
        <v>0</v>
      </c>
      <c r="Q7332" t="s">
        <v>7</v>
      </c>
      <c r="R7332" s="14"/>
      <c r="S7332" s="16">
        <f>Table2[[#This Row],[FTHG]]-Table2[[#This Row],[HTH]]</f>
        <v>1</v>
      </c>
      <c r="T7332" s="14">
        <f>Table2[[#This Row],[FTAG]]-Table2[[#This Row],[HTA]]</f>
        <v>1</v>
      </c>
      <c r="U7332" s="13" t="str">
        <f>IF(Table2[[#This Row],[SHH]]&gt;Table2[[#This Row],[SHA]],"H",IF(Table2[[#This Row],[HTH]]&lt;Table2[[#This Row],[HTA]],"A","D"))</f>
        <v>D</v>
      </c>
      <c r="V7332" s="14"/>
      <c r="W7332">
        <v>8</v>
      </c>
      <c r="X7332">
        <v>21</v>
      </c>
      <c r="Y7332">
        <v>3</v>
      </c>
      <c r="Z7332">
        <v>5</v>
      </c>
      <c r="AA7332">
        <v>24</v>
      </c>
      <c r="AB7332">
        <v>11</v>
      </c>
      <c r="AC7332">
        <v>1</v>
      </c>
      <c r="AD7332">
        <v>4</v>
      </c>
      <c r="AE7332">
        <v>3</v>
      </c>
      <c r="AF7332">
        <v>1</v>
      </c>
      <c r="AG7332">
        <v>0</v>
      </c>
      <c r="AH7332">
        <v>0</v>
      </c>
      <c r="AI7332">
        <v>2</v>
      </c>
      <c r="AJ7332">
        <v>3.4</v>
      </c>
      <c r="AK7332">
        <v>3.8</v>
      </c>
    </row>
    <row r="7333" spans="1:37" x14ac:dyDescent="0.45">
      <c r="A7333" s="56"/>
      <c r="B7333" s="27">
        <v>44240</v>
      </c>
      <c r="C7333" s="16" t="s">
        <v>501</v>
      </c>
      <c r="D7333" s="16" t="s">
        <v>359</v>
      </c>
      <c r="E7333" s="13" t="s">
        <v>502</v>
      </c>
      <c r="F7333" s="16" t="s">
        <v>271</v>
      </c>
      <c r="G7333" t="s">
        <v>506</v>
      </c>
      <c r="H7333" s="14"/>
      <c r="I7333" t="s">
        <v>344</v>
      </c>
      <c r="J7333" s="14"/>
      <c r="K7333">
        <v>2</v>
      </c>
      <c r="L7333">
        <v>1</v>
      </c>
      <c r="M7333" t="s">
        <v>7</v>
      </c>
      <c r="N7333" s="14"/>
      <c r="O7333">
        <v>2</v>
      </c>
      <c r="P7333">
        <v>1</v>
      </c>
      <c r="Q7333" t="s">
        <v>7</v>
      </c>
      <c r="R7333" s="14"/>
      <c r="S7333" s="16">
        <f>Table2[[#This Row],[FTHG]]-Table2[[#This Row],[HTH]]</f>
        <v>0</v>
      </c>
      <c r="T7333" s="14">
        <f>Table2[[#This Row],[FTAG]]-Table2[[#This Row],[HTA]]</f>
        <v>0</v>
      </c>
      <c r="U7333" s="13" t="str">
        <f>IF(Table2[[#This Row],[SHH]]&gt;Table2[[#This Row],[SHA]],"H",IF(Table2[[#This Row],[HTH]]&lt;Table2[[#This Row],[HTA]],"A","D"))</f>
        <v>D</v>
      </c>
      <c r="V7333" s="14"/>
      <c r="W7333">
        <v>10</v>
      </c>
      <c r="X7333">
        <v>7</v>
      </c>
      <c r="Y7333">
        <v>5</v>
      </c>
      <c r="Z7333">
        <v>5</v>
      </c>
      <c r="AA7333">
        <v>17</v>
      </c>
      <c r="AB7333">
        <v>17</v>
      </c>
      <c r="AC7333">
        <v>3</v>
      </c>
      <c r="AD7333">
        <v>1</v>
      </c>
      <c r="AE7333">
        <v>2</v>
      </c>
      <c r="AF7333">
        <v>1</v>
      </c>
      <c r="AG7333">
        <v>0</v>
      </c>
      <c r="AH7333">
        <v>0</v>
      </c>
      <c r="AI7333">
        <v>2.7</v>
      </c>
      <c r="AJ7333">
        <v>3.1</v>
      </c>
      <c r="AK7333">
        <v>2.8</v>
      </c>
    </row>
    <row r="7334" spans="1:37" x14ac:dyDescent="0.45">
      <c r="A7334" s="56"/>
      <c r="B7334" s="27">
        <v>44240</v>
      </c>
      <c r="C7334" s="16" t="s">
        <v>501</v>
      </c>
      <c r="D7334" s="16" t="s">
        <v>359</v>
      </c>
      <c r="E7334" s="13" t="s">
        <v>502</v>
      </c>
      <c r="F7334" s="16" t="s">
        <v>271</v>
      </c>
      <c r="G7334" t="s">
        <v>362</v>
      </c>
      <c r="H7334" s="14"/>
      <c r="I7334" t="s">
        <v>503</v>
      </c>
      <c r="J7334" s="14"/>
      <c r="K7334">
        <v>2</v>
      </c>
      <c r="L7334">
        <v>3</v>
      </c>
      <c r="M7334" t="s">
        <v>8</v>
      </c>
      <c r="N7334" s="14"/>
      <c r="O7334">
        <v>2</v>
      </c>
      <c r="P7334">
        <v>1</v>
      </c>
      <c r="Q7334" t="s">
        <v>7</v>
      </c>
      <c r="R7334" s="14"/>
      <c r="S7334" s="16">
        <f>Table2[[#This Row],[FTHG]]-Table2[[#This Row],[HTH]]</f>
        <v>0</v>
      </c>
      <c r="T7334" s="14">
        <f>Table2[[#This Row],[FTAG]]-Table2[[#This Row],[HTA]]</f>
        <v>2</v>
      </c>
      <c r="U7334" s="13" t="str">
        <f>IF(Table2[[#This Row],[SHH]]&gt;Table2[[#This Row],[SHA]],"H",IF(Table2[[#This Row],[HTH]]&lt;Table2[[#This Row],[HTA]],"A","D"))</f>
        <v>D</v>
      </c>
      <c r="V7334" s="14"/>
      <c r="W7334">
        <v>10</v>
      </c>
      <c r="X7334">
        <v>16</v>
      </c>
      <c r="Y7334">
        <v>4</v>
      </c>
      <c r="Z7334">
        <v>7</v>
      </c>
      <c r="AA7334">
        <v>11</v>
      </c>
      <c r="AB7334">
        <v>17</v>
      </c>
      <c r="AC7334">
        <v>2</v>
      </c>
      <c r="AD7334">
        <v>2</v>
      </c>
      <c r="AE7334">
        <v>4</v>
      </c>
      <c r="AF7334">
        <v>4</v>
      </c>
      <c r="AG7334">
        <v>0</v>
      </c>
      <c r="AH7334">
        <v>0</v>
      </c>
      <c r="AI7334">
        <v>1.7</v>
      </c>
      <c r="AJ7334">
        <v>3.75</v>
      </c>
      <c r="AK7334">
        <v>5</v>
      </c>
    </row>
    <row r="7335" spans="1:37" x14ac:dyDescent="0.45">
      <c r="A7335" s="56"/>
      <c r="B7335" s="27">
        <v>44240</v>
      </c>
      <c r="C7335" s="16" t="s">
        <v>501</v>
      </c>
      <c r="D7335" s="16" t="s">
        <v>359</v>
      </c>
      <c r="E7335" s="13" t="s">
        <v>502</v>
      </c>
      <c r="F7335" s="16" t="s">
        <v>271</v>
      </c>
      <c r="G7335" t="s">
        <v>369</v>
      </c>
      <c r="H7335" s="14"/>
      <c r="I7335" t="s">
        <v>351</v>
      </c>
      <c r="J7335" s="14"/>
      <c r="K7335">
        <v>4</v>
      </c>
      <c r="L7335">
        <v>1</v>
      </c>
      <c r="M7335" t="s">
        <v>7</v>
      </c>
      <c r="N7335" s="14"/>
      <c r="O7335">
        <v>2</v>
      </c>
      <c r="P7335">
        <v>0</v>
      </c>
      <c r="Q7335" t="s">
        <v>7</v>
      </c>
      <c r="R7335" s="14"/>
      <c r="S7335" s="16">
        <f>Table2[[#This Row],[FTHG]]-Table2[[#This Row],[HTH]]</f>
        <v>2</v>
      </c>
      <c r="T7335" s="14">
        <f>Table2[[#This Row],[FTAG]]-Table2[[#This Row],[HTA]]</f>
        <v>1</v>
      </c>
      <c r="U7335" s="13" t="str">
        <f>IF(Table2[[#This Row],[SHH]]&gt;Table2[[#This Row],[SHA]],"H",IF(Table2[[#This Row],[HTH]]&lt;Table2[[#This Row],[HTA]],"A","D"))</f>
        <v>H</v>
      </c>
      <c r="V7335" s="14"/>
      <c r="W7335">
        <v>16</v>
      </c>
      <c r="X7335">
        <v>11</v>
      </c>
      <c r="Y7335">
        <v>7</v>
      </c>
      <c r="Z7335">
        <v>3</v>
      </c>
      <c r="AA7335">
        <v>8</v>
      </c>
      <c r="AB7335">
        <v>10</v>
      </c>
      <c r="AC7335">
        <v>3</v>
      </c>
      <c r="AD7335">
        <v>7</v>
      </c>
      <c r="AE7335">
        <v>0</v>
      </c>
      <c r="AF7335">
        <v>2</v>
      </c>
      <c r="AG7335">
        <v>0</v>
      </c>
      <c r="AH7335">
        <v>0</v>
      </c>
      <c r="AI7335">
        <v>1.8</v>
      </c>
      <c r="AJ7335">
        <v>3.4</v>
      </c>
      <c r="AK7335">
        <v>5</v>
      </c>
    </row>
    <row r="7336" spans="1:37" x14ac:dyDescent="0.45">
      <c r="A7336" s="56"/>
      <c r="B7336" s="27">
        <v>44240</v>
      </c>
      <c r="C7336" s="16" t="s">
        <v>501</v>
      </c>
      <c r="D7336" s="16" t="s">
        <v>359</v>
      </c>
      <c r="E7336" s="13" t="s">
        <v>502</v>
      </c>
      <c r="F7336" s="16" t="s">
        <v>271</v>
      </c>
      <c r="G7336" t="s">
        <v>412</v>
      </c>
      <c r="H7336" s="14"/>
      <c r="I7336" t="s">
        <v>507</v>
      </c>
      <c r="J7336" s="14"/>
      <c r="K7336">
        <v>1</v>
      </c>
      <c r="L7336">
        <v>2</v>
      </c>
      <c r="M7336" t="s">
        <v>8</v>
      </c>
      <c r="N7336" s="14"/>
      <c r="O7336">
        <v>1</v>
      </c>
      <c r="P7336">
        <v>0</v>
      </c>
      <c r="Q7336" t="s">
        <v>7</v>
      </c>
      <c r="R7336" s="14"/>
      <c r="S7336" s="16">
        <f>Table2[[#This Row],[FTHG]]-Table2[[#This Row],[HTH]]</f>
        <v>0</v>
      </c>
      <c r="T7336" s="14">
        <f>Table2[[#This Row],[FTAG]]-Table2[[#This Row],[HTA]]</f>
        <v>2</v>
      </c>
      <c r="U7336" s="13" t="str">
        <f>IF(Table2[[#This Row],[SHH]]&gt;Table2[[#This Row],[SHA]],"H",IF(Table2[[#This Row],[HTH]]&lt;Table2[[#This Row],[HTA]],"A","D"))</f>
        <v>D</v>
      </c>
      <c r="V7336" s="14"/>
      <c r="W7336">
        <v>17</v>
      </c>
      <c r="X7336">
        <v>16</v>
      </c>
      <c r="Y7336">
        <v>6</v>
      </c>
      <c r="Z7336">
        <v>4</v>
      </c>
      <c r="AA7336">
        <v>8</v>
      </c>
      <c r="AB7336">
        <v>17</v>
      </c>
      <c r="AC7336">
        <v>4</v>
      </c>
      <c r="AD7336">
        <v>5</v>
      </c>
      <c r="AE7336">
        <v>0</v>
      </c>
      <c r="AF7336">
        <v>2</v>
      </c>
      <c r="AG7336">
        <v>0</v>
      </c>
      <c r="AH7336">
        <v>0</v>
      </c>
      <c r="AI7336">
        <v>2.2000000000000002</v>
      </c>
      <c r="AJ7336">
        <v>3.1</v>
      </c>
      <c r="AK7336">
        <v>3.6</v>
      </c>
    </row>
    <row r="7337" spans="1:37" x14ac:dyDescent="0.45">
      <c r="A7337" s="56"/>
      <c r="B7337" s="27">
        <v>44240</v>
      </c>
      <c r="C7337" s="16" t="s">
        <v>501</v>
      </c>
      <c r="D7337" s="16" t="s">
        <v>359</v>
      </c>
      <c r="E7337" s="13" t="s">
        <v>502</v>
      </c>
      <c r="F7337" s="16" t="s">
        <v>271</v>
      </c>
      <c r="G7337" t="s">
        <v>346</v>
      </c>
      <c r="H7337" s="14"/>
      <c r="I7337" t="s">
        <v>505</v>
      </c>
      <c r="J7337" s="14"/>
      <c r="K7337">
        <v>6</v>
      </c>
      <c r="L7337">
        <v>0</v>
      </c>
      <c r="M7337" t="s">
        <v>7</v>
      </c>
      <c r="N7337" s="14"/>
      <c r="O7337">
        <v>4</v>
      </c>
      <c r="P7337">
        <v>0</v>
      </c>
      <c r="Q7337" t="s">
        <v>7</v>
      </c>
      <c r="R7337" s="14"/>
      <c r="S7337" s="16">
        <f>Table2[[#This Row],[FTHG]]-Table2[[#This Row],[HTH]]</f>
        <v>2</v>
      </c>
      <c r="T7337" s="14">
        <f>Table2[[#This Row],[FTAG]]-Table2[[#This Row],[HTA]]</f>
        <v>0</v>
      </c>
      <c r="U7337" s="13" t="str">
        <f>IF(Table2[[#This Row],[SHH]]&gt;Table2[[#This Row],[SHA]],"H",IF(Table2[[#This Row],[HTH]]&lt;Table2[[#This Row],[HTA]],"A","D"))</f>
        <v>H</v>
      </c>
      <c r="V7337" s="14"/>
      <c r="W7337">
        <v>17</v>
      </c>
      <c r="X7337">
        <v>4</v>
      </c>
      <c r="Y7337">
        <v>7</v>
      </c>
      <c r="Z7337">
        <v>1</v>
      </c>
      <c r="AA7337">
        <v>12</v>
      </c>
      <c r="AB7337">
        <v>9</v>
      </c>
      <c r="AC7337">
        <v>11</v>
      </c>
      <c r="AD7337">
        <v>2</v>
      </c>
      <c r="AE7337">
        <v>2</v>
      </c>
      <c r="AF7337">
        <v>3</v>
      </c>
      <c r="AG7337">
        <v>0</v>
      </c>
      <c r="AH7337">
        <v>0</v>
      </c>
      <c r="AI7337">
        <v>1.6</v>
      </c>
      <c r="AJ7337">
        <v>3.8</v>
      </c>
      <c r="AK7337">
        <v>6</v>
      </c>
    </row>
    <row r="7338" spans="1:37" x14ac:dyDescent="0.45">
      <c r="A7338" s="56"/>
      <c r="B7338" s="27">
        <v>44241</v>
      </c>
      <c r="C7338" s="16" t="s">
        <v>501</v>
      </c>
      <c r="D7338" s="16" t="s">
        <v>359</v>
      </c>
      <c r="E7338" s="13" t="s">
        <v>502</v>
      </c>
      <c r="F7338" s="16" t="s">
        <v>271</v>
      </c>
      <c r="G7338" t="s">
        <v>511</v>
      </c>
      <c r="H7338" s="14"/>
      <c r="I7338" t="s">
        <v>504</v>
      </c>
      <c r="J7338" s="14"/>
      <c r="K7338">
        <v>0</v>
      </c>
      <c r="L7338">
        <v>2</v>
      </c>
      <c r="M7338" t="s">
        <v>8</v>
      </c>
      <c r="N7338" s="14"/>
      <c r="O7338">
        <v>0</v>
      </c>
      <c r="P7338">
        <v>1</v>
      </c>
      <c r="Q7338" t="s">
        <v>8</v>
      </c>
      <c r="R7338" s="14"/>
      <c r="S7338" s="16">
        <f>Table2[[#This Row],[FTHG]]-Table2[[#This Row],[HTH]]</f>
        <v>0</v>
      </c>
      <c r="T7338" s="14">
        <f>Table2[[#This Row],[FTAG]]-Table2[[#This Row],[HTA]]</f>
        <v>1</v>
      </c>
      <c r="U7338" s="13" t="str">
        <f>IF(Table2[[#This Row],[SHH]]&gt;Table2[[#This Row],[SHA]],"H",IF(Table2[[#This Row],[HTH]]&lt;Table2[[#This Row],[HTA]],"A","D"))</f>
        <v>A</v>
      </c>
      <c r="V7338" s="14"/>
      <c r="W7338">
        <v>14</v>
      </c>
      <c r="X7338">
        <v>11</v>
      </c>
      <c r="Y7338">
        <v>3</v>
      </c>
      <c r="Z7338">
        <v>6</v>
      </c>
      <c r="AA7338">
        <v>9</v>
      </c>
      <c r="AB7338">
        <v>24</v>
      </c>
      <c r="AC7338">
        <v>7</v>
      </c>
      <c r="AD7338">
        <v>5</v>
      </c>
      <c r="AE7338">
        <v>1</v>
      </c>
      <c r="AF7338">
        <v>4</v>
      </c>
      <c r="AG7338">
        <v>0</v>
      </c>
      <c r="AH7338">
        <v>0</v>
      </c>
      <c r="AI7338">
        <v>1.61</v>
      </c>
      <c r="AJ7338">
        <v>3.8</v>
      </c>
      <c r="AK7338">
        <v>5.75</v>
      </c>
    </row>
    <row r="7339" spans="1:37" x14ac:dyDescent="0.45">
      <c r="A7339" s="56"/>
      <c r="B7339" s="27">
        <v>44243</v>
      </c>
      <c r="C7339" s="16" t="s">
        <v>501</v>
      </c>
      <c r="D7339" s="16" t="s">
        <v>359</v>
      </c>
      <c r="E7339" s="13" t="s">
        <v>502</v>
      </c>
      <c r="F7339" s="16" t="s">
        <v>271</v>
      </c>
      <c r="G7339" t="s">
        <v>508</v>
      </c>
      <c r="H7339" s="14"/>
      <c r="I7339" t="s">
        <v>346</v>
      </c>
      <c r="J7339" s="14"/>
      <c r="K7339">
        <v>0</v>
      </c>
      <c r="L7339">
        <v>1</v>
      </c>
      <c r="M7339" t="s">
        <v>8</v>
      </c>
      <c r="N7339" s="14"/>
      <c r="O7339">
        <v>0</v>
      </c>
      <c r="P7339">
        <v>0</v>
      </c>
      <c r="Q7339" t="s">
        <v>23</v>
      </c>
      <c r="R7339" s="14"/>
      <c r="S7339" s="16">
        <f>Table2[[#This Row],[FTHG]]-Table2[[#This Row],[HTH]]</f>
        <v>0</v>
      </c>
      <c r="T7339" s="14">
        <f>Table2[[#This Row],[FTAG]]-Table2[[#This Row],[HTA]]</f>
        <v>1</v>
      </c>
      <c r="U7339" s="13" t="str">
        <f>IF(Table2[[#This Row],[SHH]]&gt;Table2[[#This Row],[SHA]],"H",IF(Table2[[#This Row],[HTH]]&lt;Table2[[#This Row],[HTA]],"A","D"))</f>
        <v>D</v>
      </c>
      <c r="V7339" s="14"/>
      <c r="W7339">
        <v>12</v>
      </c>
      <c r="X7339">
        <v>9</v>
      </c>
      <c r="Y7339">
        <v>0</v>
      </c>
      <c r="Z7339">
        <v>1</v>
      </c>
      <c r="AA7339">
        <v>14</v>
      </c>
      <c r="AB7339">
        <v>10</v>
      </c>
      <c r="AC7339">
        <v>4</v>
      </c>
      <c r="AD7339">
        <v>8</v>
      </c>
      <c r="AE7339">
        <v>0</v>
      </c>
      <c r="AF7339">
        <v>1</v>
      </c>
      <c r="AG7339">
        <v>0</v>
      </c>
      <c r="AH7339">
        <v>0</v>
      </c>
      <c r="AI7339">
        <v>4</v>
      </c>
      <c r="AJ7339">
        <v>3.2</v>
      </c>
      <c r="AK7339">
        <v>2.0499999999999998</v>
      </c>
    </row>
    <row r="7340" spans="1:37" x14ac:dyDescent="0.45">
      <c r="A7340" s="56"/>
      <c r="B7340" s="27">
        <v>44243</v>
      </c>
      <c r="C7340" s="16" t="s">
        <v>501</v>
      </c>
      <c r="D7340" s="16" t="s">
        <v>359</v>
      </c>
      <c r="E7340" s="13" t="s">
        <v>502</v>
      </c>
      <c r="F7340" s="16" t="s">
        <v>271</v>
      </c>
      <c r="G7340" t="s">
        <v>351</v>
      </c>
      <c r="H7340" s="14"/>
      <c r="I7340" t="s">
        <v>514</v>
      </c>
      <c r="J7340" s="14"/>
      <c r="K7340">
        <v>1</v>
      </c>
      <c r="L7340">
        <v>0</v>
      </c>
      <c r="M7340" t="s">
        <v>7</v>
      </c>
      <c r="N7340" s="14"/>
      <c r="O7340">
        <v>0</v>
      </c>
      <c r="P7340">
        <v>0</v>
      </c>
      <c r="Q7340" t="s">
        <v>23</v>
      </c>
      <c r="R7340" s="14"/>
      <c r="S7340" s="16">
        <f>Table2[[#This Row],[FTHG]]-Table2[[#This Row],[HTH]]</f>
        <v>1</v>
      </c>
      <c r="T7340" s="14">
        <f>Table2[[#This Row],[FTAG]]-Table2[[#This Row],[HTA]]</f>
        <v>0</v>
      </c>
      <c r="U7340" s="13" t="str">
        <f>IF(Table2[[#This Row],[SHH]]&gt;Table2[[#This Row],[SHA]],"H",IF(Table2[[#This Row],[HTH]]&lt;Table2[[#This Row],[HTA]],"A","D"))</f>
        <v>H</v>
      </c>
      <c r="V7340" s="14"/>
      <c r="W7340">
        <v>11</v>
      </c>
      <c r="X7340">
        <v>5</v>
      </c>
      <c r="Y7340">
        <v>6</v>
      </c>
      <c r="Z7340">
        <v>2</v>
      </c>
      <c r="AA7340">
        <v>15</v>
      </c>
      <c r="AB7340">
        <v>14</v>
      </c>
      <c r="AC7340">
        <v>7</v>
      </c>
      <c r="AD7340">
        <v>4</v>
      </c>
      <c r="AE7340">
        <v>1</v>
      </c>
      <c r="AF7340">
        <v>1</v>
      </c>
      <c r="AG7340">
        <v>0</v>
      </c>
      <c r="AH7340">
        <v>0</v>
      </c>
      <c r="AI7340">
        <v>2.0499999999999998</v>
      </c>
      <c r="AJ7340">
        <v>3.1</v>
      </c>
      <c r="AK7340">
        <v>4</v>
      </c>
    </row>
    <row r="7341" spans="1:37" x14ac:dyDescent="0.45">
      <c r="A7341" s="56"/>
      <c r="B7341" s="27">
        <v>44243</v>
      </c>
      <c r="C7341" s="16" t="s">
        <v>501</v>
      </c>
      <c r="D7341" s="16" t="s">
        <v>359</v>
      </c>
      <c r="E7341" s="13" t="s">
        <v>502</v>
      </c>
      <c r="F7341" s="16" t="s">
        <v>271</v>
      </c>
      <c r="G7341" t="s">
        <v>505</v>
      </c>
      <c r="H7341" s="14"/>
      <c r="I7341" t="s">
        <v>412</v>
      </c>
      <c r="J7341" s="14"/>
      <c r="K7341">
        <v>0</v>
      </c>
      <c r="L7341">
        <v>2</v>
      </c>
      <c r="M7341" t="s">
        <v>8</v>
      </c>
      <c r="N7341" s="14"/>
      <c r="O7341">
        <v>0</v>
      </c>
      <c r="P7341">
        <v>2</v>
      </c>
      <c r="Q7341" t="s">
        <v>8</v>
      </c>
      <c r="R7341" s="14"/>
      <c r="S7341" s="16">
        <f>Table2[[#This Row],[FTHG]]-Table2[[#This Row],[HTH]]</f>
        <v>0</v>
      </c>
      <c r="T7341" s="14">
        <f>Table2[[#This Row],[FTAG]]-Table2[[#This Row],[HTA]]</f>
        <v>0</v>
      </c>
      <c r="U7341" s="13" t="str">
        <f>IF(Table2[[#This Row],[SHH]]&gt;Table2[[#This Row],[SHA]],"H",IF(Table2[[#This Row],[HTH]]&lt;Table2[[#This Row],[HTA]],"A","D"))</f>
        <v>A</v>
      </c>
      <c r="V7341" s="14"/>
      <c r="W7341">
        <v>5</v>
      </c>
      <c r="X7341">
        <v>14</v>
      </c>
      <c r="Y7341">
        <v>1</v>
      </c>
      <c r="Z7341">
        <v>5</v>
      </c>
      <c r="AA7341">
        <v>24</v>
      </c>
      <c r="AB7341">
        <v>7</v>
      </c>
      <c r="AC7341">
        <v>5</v>
      </c>
      <c r="AD7341">
        <v>6</v>
      </c>
      <c r="AE7341">
        <v>4</v>
      </c>
      <c r="AF7341">
        <v>3</v>
      </c>
      <c r="AG7341">
        <v>0</v>
      </c>
      <c r="AH7341">
        <v>0</v>
      </c>
      <c r="AI7341">
        <v>3.8</v>
      </c>
      <c r="AJ7341">
        <v>3.25</v>
      </c>
      <c r="AK7341">
        <v>2</v>
      </c>
    </row>
    <row r="7342" spans="1:37" x14ac:dyDescent="0.45">
      <c r="A7342" s="56"/>
      <c r="B7342" s="27">
        <v>44243</v>
      </c>
      <c r="C7342" s="16" t="s">
        <v>501</v>
      </c>
      <c r="D7342" s="16" t="s">
        <v>359</v>
      </c>
      <c r="E7342" s="13" t="s">
        <v>502</v>
      </c>
      <c r="F7342" s="16" t="s">
        <v>271</v>
      </c>
      <c r="G7342" t="s">
        <v>344</v>
      </c>
      <c r="H7342" s="14"/>
      <c r="I7342" t="s">
        <v>362</v>
      </c>
      <c r="J7342" s="14"/>
      <c r="K7342">
        <v>2</v>
      </c>
      <c r="L7342">
        <v>1</v>
      </c>
      <c r="M7342" t="s">
        <v>7</v>
      </c>
      <c r="N7342" s="14"/>
      <c r="O7342">
        <v>2</v>
      </c>
      <c r="P7342">
        <v>1</v>
      </c>
      <c r="Q7342" t="s">
        <v>7</v>
      </c>
      <c r="R7342" s="14"/>
      <c r="S7342" s="16">
        <f>Table2[[#This Row],[FTHG]]-Table2[[#This Row],[HTH]]</f>
        <v>0</v>
      </c>
      <c r="T7342" s="14">
        <f>Table2[[#This Row],[FTAG]]-Table2[[#This Row],[HTA]]</f>
        <v>0</v>
      </c>
      <c r="U7342" s="13" t="str">
        <f>IF(Table2[[#This Row],[SHH]]&gt;Table2[[#This Row],[SHA]],"H",IF(Table2[[#This Row],[HTH]]&lt;Table2[[#This Row],[HTA]],"A","D"))</f>
        <v>D</v>
      </c>
      <c r="V7342" s="14"/>
      <c r="W7342">
        <v>11</v>
      </c>
      <c r="X7342">
        <v>16</v>
      </c>
      <c r="Y7342">
        <v>5</v>
      </c>
      <c r="Z7342">
        <v>5</v>
      </c>
      <c r="AA7342">
        <v>14</v>
      </c>
      <c r="AB7342">
        <v>17</v>
      </c>
      <c r="AC7342">
        <v>9</v>
      </c>
      <c r="AD7342">
        <v>4</v>
      </c>
      <c r="AE7342">
        <v>1</v>
      </c>
      <c r="AF7342">
        <v>1</v>
      </c>
      <c r="AG7342">
        <v>1</v>
      </c>
      <c r="AH7342">
        <v>0</v>
      </c>
      <c r="AI7342">
        <v>1.85</v>
      </c>
      <c r="AJ7342">
        <v>3.5</v>
      </c>
      <c r="AK7342">
        <v>4.33</v>
      </c>
    </row>
    <row r="7343" spans="1:37" x14ac:dyDescent="0.45">
      <c r="A7343" s="56"/>
      <c r="B7343" s="27">
        <v>44243</v>
      </c>
      <c r="C7343" s="16" t="s">
        <v>501</v>
      </c>
      <c r="D7343" s="16" t="s">
        <v>359</v>
      </c>
      <c r="E7343" s="13" t="s">
        <v>502</v>
      </c>
      <c r="F7343" s="16" t="s">
        <v>271</v>
      </c>
      <c r="G7343" t="s">
        <v>503</v>
      </c>
      <c r="H7343" s="14"/>
      <c r="I7343" t="s">
        <v>506</v>
      </c>
      <c r="J7343" s="14"/>
      <c r="K7343">
        <v>1</v>
      </c>
      <c r="L7343">
        <v>2</v>
      </c>
      <c r="M7343" t="s">
        <v>8</v>
      </c>
      <c r="N7343" s="14"/>
      <c r="O7343">
        <v>0</v>
      </c>
      <c r="P7343">
        <v>1</v>
      </c>
      <c r="Q7343" t="s">
        <v>8</v>
      </c>
      <c r="R7343" s="14"/>
      <c r="S7343" s="16">
        <f>Table2[[#This Row],[FTHG]]-Table2[[#This Row],[HTH]]</f>
        <v>1</v>
      </c>
      <c r="T7343" s="14">
        <f>Table2[[#This Row],[FTAG]]-Table2[[#This Row],[HTA]]</f>
        <v>1</v>
      </c>
      <c r="U7343" s="13" t="str">
        <f>IF(Table2[[#This Row],[SHH]]&gt;Table2[[#This Row],[SHA]],"H",IF(Table2[[#This Row],[HTH]]&lt;Table2[[#This Row],[HTA]],"A","D"))</f>
        <v>A</v>
      </c>
      <c r="V7343" s="14"/>
      <c r="W7343">
        <v>17</v>
      </c>
      <c r="X7343">
        <v>14</v>
      </c>
      <c r="Y7343">
        <v>6</v>
      </c>
      <c r="Z7343">
        <v>3</v>
      </c>
      <c r="AA7343">
        <v>14</v>
      </c>
      <c r="AB7343">
        <v>15</v>
      </c>
      <c r="AC7343">
        <v>5</v>
      </c>
      <c r="AD7343">
        <v>3</v>
      </c>
      <c r="AE7343">
        <v>2</v>
      </c>
      <c r="AF7343">
        <v>2</v>
      </c>
      <c r="AG7343">
        <v>0</v>
      </c>
      <c r="AH7343">
        <v>0</v>
      </c>
      <c r="AI7343">
        <v>4.5</v>
      </c>
      <c r="AJ7343">
        <v>3.4</v>
      </c>
      <c r="AK7343">
        <v>1.85</v>
      </c>
    </row>
    <row r="7344" spans="1:37" x14ac:dyDescent="0.45">
      <c r="A7344" s="56"/>
      <c r="B7344" s="27">
        <v>44243</v>
      </c>
      <c r="C7344" s="16" t="s">
        <v>501</v>
      </c>
      <c r="D7344" s="16" t="s">
        <v>359</v>
      </c>
      <c r="E7344" s="13" t="s">
        <v>502</v>
      </c>
      <c r="F7344" s="16" t="s">
        <v>271</v>
      </c>
      <c r="G7344" t="s">
        <v>512</v>
      </c>
      <c r="H7344" s="14"/>
      <c r="I7344" t="s">
        <v>366</v>
      </c>
      <c r="J7344" s="14"/>
      <c r="K7344">
        <v>0</v>
      </c>
      <c r="L7344">
        <v>2</v>
      </c>
      <c r="M7344" t="s">
        <v>8</v>
      </c>
      <c r="N7344" s="14"/>
      <c r="O7344">
        <v>0</v>
      </c>
      <c r="P7344">
        <v>0</v>
      </c>
      <c r="Q7344" t="s">
        <v>23</v>
      </c>
      <c r="R7344" s="14"/>
      <c r="S7344" s="16">
        <f>Table2[[#This Row],[FTHG]]-Table2[[#This Row],[HTH]]</f>
        <v>0</v>
      </c>
      <c r="T7344" s="14">
        <f>Table2[[#This Row],[FTAG]]-Table2[[#This Row],[HTA]]</f>
        <v>2</v>
      </c>
      <c r="U7344" s="13" t="str">
        <f>IF(Table2[[#This Row],[SHH]]&gt;Table2[[#This Row],[SHA]],"H",IF(Table2[[#This Row],[HTH]]&lt;Table2[[#This Row],[HTA]],"A","D"))</f>
        <v>D</v>
      </c>
      <c r="V7344" s="14"/>
      <c r="W7344">
        <v>8</v>
      </c>
      <c r="X7344">
        <v>10</v>
      </c>
      <c r="Y7344">
        <v>3</v>
      </c>
      <c r="Z7344">
        <v>7</v>
      </c>
      <c r="AA7344">
        <v>13</v>
      </c>
      <c r="AB7344">
        <v>13</v>
      </c>
      <c r="AC7344">
        <v>9</v>
      </c>
      <c r="AD7344">
        <v>5</v>
      </c>
      <c r="AE7344">
        <v>0</v>
      </c>
      <c r="AF7344">
        <v>1</v>
      </c>
      <c r="AG7344">
        <v>0</v>
      </c>
      <c r="AH7344">
        <v>0</v>
      </c>
      <c r="AI7344">
        <v>2.8</v>
      </c>
      <c r="AJ7344">
        <v>3.2</v>
      </c>
      <c r="AK7344">
        <v>2.62</v>
      </c>
    </row>
    <row r="7345" spans="1:37" x14ac:dyDescent="0.45">
      <c r="A7345" s="56"/>
      <c r="B7345" s="27">
        <v>44244</v>
      </c>
      <c r="C7345" s="16" t="s">
        <v>501</v>
      </c>
      <c r="D7345" s="16" t="s">
        <v>359</v>
      </c>
      <c r="E7345" s="13" t="s">
        <v>502</v>
      </c>
      <c r="F7345" s="16" t="s">
        <v>271</v>
      </c>
      <c r="G7345" t="s">
        <v>509</v>
      </c>
      <c r="H7345" s="14"/>
      <c r="I7345" t="s">
        <v>369</v>
      </c>
      <c r="J7345" s="14"/>
      <c r="K7345">
        <v>0</v>
      </c>
      <c r="L7345">
        <v>2</v>
      </c>
      <c r="M7345" t="s">
        <v>8</v>
      </c>
      <c r="N7345" s="14"/>
      <c r="O7345">
        <v>0</v>
      </c>
      <c r="P7345">
        <v>2</v>
      </c>
      <c r="Q7345" t="s">
        <v>8</v>
      </c>
      <c r="R7345" s="14"/>
      <c r="S7345" s="16">
        <f>Table2[[#This Row],[FTHG]]-Table2[[#This Row],[HTH]]</f>
        <v>0</v>
      </c>
      <c r="T7345" s="14">
        <f>Table2[[#This Row],[FTAG]]-Table2[[#This Row],[HTA]]</f>
        <v>0</v>
      </c>
      <c r="U7345" s="13" t="str">
        <f>IF(Table2[[#This Row],[SHH]]&gt;Table2[[#This Row],[SHA]],"H",IF(Table2[[#This Row],[HTH]]&lt;Table2[[#This Row],[HTA]],"A","D"))</f>
        <v>A</v>
      </c>
      <c r="V7345" s="14"/>
      <c r="W7345">
        <v>10</v>
      </c>
      <c r="X7345">
        <v>12</v>
      </c>
      <c r="Y7345">
        <v>4</v>
      </c>
      <c r="Z7345">
        <v>5</v>
      </c>
      <c r="AA7345">
        <v>20</v>
      </c>
      <c r="AB7345">
        <v>8</v>
      </c>
      <c r="AC7345">
        <v>4</v>
      </c>
      <c r="AD7345">
        <v>5</v>
      </c>
      <c r="AE7345">
        <v>1</v>
      </c>
      <c r="AF7345">
        <v>3</v>
      </c>
      <c r="AG7345">
        <v>0</v>
      </c>
      <c r="AH7345">
        <v>0</v>
      </c>
      <c r="AI7345">
        <v>4.5</v>
      </c>
      <c r="AJ7345">
        <v>3.25</v>
      </c>
      <c r="AK7345">
        <v>1.9</v>
      </c>
    </row>
    <row r="7346" spans="1:37" x14ac:dyDescent="0.45">
      <c r="A7346" s="56"/>
      <c r="B7346" s="27">
        <v>44244</v>
      </c>
      <c r="C7346" s="16" t="s">
        <v>501</v>
      </c>
      <c r="D7346" s="16" t="s">
        <v>359</v>
      </c>
      <c r="E7346" s="13" t="s">
        <v>502</v>
      </c>
      <c r="F7346" s="16" t="s">
        <v>271</v>
      </c>
      <c r="G7346" t="s">
        <v>507</v>
      </c>
      <c r="H7346" s="14"/>
      <c r="I7346" t="s">
        <v>406</v>
      </c>
      <c r="J7346" s="14"/>
      <c r="K7346">
        <v>2</v>
      </c>
      <c r="L7346">
        <v>0</v>
      </c>
      <c r="M7346" t="s">
        <v>7</v>
      </c>
      <c r="N7346" s="14"/>
      <c r="O7346">
        <v>1</v>
      </c>
      <c r="P7346">
        <v>0</v>
      </c>
      <c r="Q7346" t="s">
        <v>7</v>
      </c>
      <c r="R7346" s="14"/>
      <c r="S7346" s="16">
        <f>Table2[[#This Row],[FTHG]]-Table2[[#This Row],[HTH]]</f>
        <v>1</v>
      </c>
      <c r="T7346" s="14">
        <f>Table2[[#This Row],[FTAG]]-Table2[[#This Row],[HTA]]</f>
        <v>0</v>
      </c>
      <c r="U7346" s="13" t="str">
        <f>IF(Table2[[#This Row],[SHH]]&gt;Table2[[#This Row],[SHA]],"H",IF(Table2[[#This Row],[HTH]]&lt;Table2[[#This Row],[HTA]],"A","D"))</f>
        <v>H</v>
      </c>
      <c r="V7346" s="14"/>
      <c r="W7346">
        <v>8</v>
      </c>
      <c r="X7346">
        <v>12</v>
      </c>
      <c r="Y7346">
        <v>4</v>
      </c>
      <c r="Z7346">
        <v>3</v>
      </c>
      <c r="AA7346">
        <v>14</v>
      </c>
      <c r="AB7346">
        <v>18</v>
      </c>
      <c r="AC7346">
        <v>2</v>
      </c>
      <c r="AD7346">
        <v>5</v>
      </c>
      <c r="AE7346">
        <v>2</v>
      </c>
      <c r="AF7346">
        <v>2</v>
      </c>
      <c r="AG7346">
        <v>0</v>
      </c>
      <c r="AH7346">
        <v>0</v>
      </c>
      <c r="AI7346">
        <v>2.15</v>
      </c>
      <c r="AJ7346">
        <v>3</v>
      </c>
      <c r="AK7346">
        <v>4</v>
      </c>
    </row>
    <row r="7347" spans="1:37" x14ac:dyDescent="0.45">
      <c r="A7347" s="56"/>
      <c r="B7347" s="27">
        <v>44244</v>
      </c>
      <c r="C7347" s="16" t="s">
        <v>501</v>
      </c>
      <c r="D7347" s="16" t="s">
        <v>359</v>
      </c>
      <c r="E7347" s="13" t="s">
        <v>502</v>
      </c>
      <c r="F7347" s="16" t="s">
        <v>271</v>
      </c>
      <c r="G7347" t="s">
        <v>438</v>
      </c>
      <c r="H7347" s="14"/>
      <c r="I7347" t="s">
        <v>511</v>
      </c>
      <c r="J7347" s="14"/>
      <c r="K7347">
        <v>2</v>
      </c>
      <c r="L7347">
        <v>1</v>
      </c>
      <c r="M7347" t="s">
        <v>7</v>
      </c>
      <c r="N7347" s="14"/>
      <c r="O7347">
        <v>0</v>
      </c>
      <c r="P7347">
        <v>1</v>
      </c>
      <c r="Q7347" t="s">
        <v>8</v>
      </c>
      <c r="R7347" s="14"/>
      <c r="S7347" s="16">
        <f>Table2[[#This Row],[FTHG]]-Table2[[#This Row],[HTH]]</f>
        <v>2</v>
      </c>
      <c r="T7347" s="14">
        <f>Table2[[#This Row],[FTAG]]-Table2[[#This Row],[HTA]]</f>
        <v>0</v>
      </c>
      <c r="U7347" s="13" t="str">
        <f>IF(Table2[[#This Row],[SHH]]&gt;Table2[[#This Row],[SHA]],"H",IF(Table2[[#This Row],[HTH]]&lt;Table2[[#This Row],[HTA]],"A","D"))</f>
        <v>H</v>
      </c>
      <c r="V7347" s="14"/>
      <c r="W7347">
        <v>9</v>
      </c>
      <c r="X7347">
        <v>10</v>
      </c>
      <c r="Y7347">
        <v>3</v>
      </c>
      <c r="Z7347">
        <v>2</v>
      </c>
      <c r="AA7347">
        <v>17</v>
      </c>
      <c r="AB7347">
        <v>16</v>
      </c>
      <c r="AC7347">
        <v>5</v>
      </c>
      <c r="AD7347">
        <v>4</v>
      </c>
      <c r="AE7347">
        <v>5</v>
      </c>
      <c r="AF7347">
        <v>1</v>
      </c>
      <c r="AG7347">
        <v>0</v>
      </c>
      <c r="AH7347">
        <v>0</v>
      </c>
      <c r="AI7347">
        <v>4.2</v>
      </c>
      <c r="AJ7347">
        <v>3.7</v>
      </c>
      <c r="AK7347">
        <v>1.85</v>
      </c>
    </row>
    <row r="7348" spans="1:37" x14ac:dyDescent="0.45">
      <c r="A7348" s="56"/>
      <c r="B7348" s="27">
        <v>44244</v>
      </c>
      <c r="C7348" s="16" t="s">
        <v>501</v>
      </c>
      <c r="D7348" s="16" t="s">
        <v>359</v>
      </c>
      <c r="E7348" s="13" t="s">
        <v>502</v>
      </c>
      <c r="F7348" s="16" t="s">
        <v>271</v>
      </c>
      <c r="G7348" t="s">
        <v>350</v>
      </c>
      <c r="H7348" s="14"/>
      <c r="I7348" t="s">
        <v>510</v>
      </c>
      <c r="J7348" s="14"/>
      <c r="K7348">
        <v>1</v>
      </c>
      <c r="L7348">
        <v>0</v>
      </c>
      <c r="M7348" t="s">
        <v>7</v>
      </c>
      <c r="N7348" s="14"/>
      <c r="O7348">
        <v>0</v>
      </c>
      <c r="P7348">
        <v>0</v>
      </c>
      <c r="Q7348" t="s">
        <v>23</v>
      </c>
      <c r="R7348" s="14"/>
      <c r="S7348" s="16">
        <f>Table2[[#This Row],[FTHG]]-Table2[[#This Row],[HTH]]</f>
        <v>1</v>
      </c>
      <c r="T7348" s="14">
        <f>Table2[[#This Row],[FTAG]]-Table2[[#This Row],[HTA]]</f>
        <v>0</v>
      </c>
      <c r="U7348" s="13" t="str">
        <f>IF(Table2[[#This Row],[SHH]]&gt;Table2[[#This Row],[SHA]],"H",IF(Table2[[#This Row],[HTH]]&lt;Table2[[#This Row],[HTA]],"A","D"))</f>
        <v>H</v>
      </c>
      <c r="V7348" s="14"/>
      <c r="W7348">
        <v>5</v>
      </c>
      <c r="X7348">
        <v>11</v>
      </c>
      <c r="Y7348">
        <v>2</v>
      </c>
      <c r="Z7348">
        <v>3</v>
      </c>
      <c r="AA7348">
        <v>9</v>
      </c>
      <c r="AB7348">
        <v>10</v>
      </c>
      <c r="AC7348">
        <v>7</v>
      </c>
      <c r="AD7348">
        <v>6</v>
      </c>
      <c r="AE7348">
        <v>1</v>
      </c>
      <c r="AF7348">
        <v>0</v>
      </c>
      <c r="AG7348">
        <v>0</v>
      </c>
      <c r="AH7348">
        <v>0</v>
      </c>
      <c r="AI7348">
        <v>2.0499999999999998</v>
      </c>
      <c r="AJ7348">
        <v>3.25</v>
      </c>
      <c r="AK7348">
        <v>3.8</v>
      </c>
    </row>
    <row r="7349" spans="1:37" x14ac:dyDescent="0.45">
      <c r="A7349" s="56"/>
      <c r="B7349" s="27">
        <v>44244</v>
      </c>
      <c r="C7349" s="16" t="s">
        <v>501</v>
      </c>
      <c r="D7349" s="16" t="s">
        <v>359</v>
      </c>
      <c r="E7349" s="13" t="s">
        <v>502</v>
      </c>
      <c r="F7349" s="16" t="s">
        <v>271</v>
      </c>
      <c r="G7349" t="s">
        <v>504</v>
      </c>
      <c r="H7349" s="14"/>
      <c r="I7349" t="s">
        <v>403</v>
      </c>
      <c r="J7349" s="14"/>
      <c r="K7349">
        <v>2</v>
      </c>
      <c r="L7349">
        <v>1</v>
      </c>
      <c r="M7349" t="s">
        <v>7</v>
      </c>
      <c r="N7349" s="14"/>
      <c r="O7349">
        <v>0</v>
      </c>
      <c r="P7349">
        <v>0</v>
      </c>
      <c r="Q7349" t="s">
        <v>23</v>
      </c>
      <c r="R7349" s="14"/>
      <c r="S7349" s="16">
        <f>Table2[[#This Row],[FTHG]]-Table2[[#This Row],[HTH]]</f>
        <v>2</v>
      </c>
      <c r="T7349" s="14">
        <f>Table2[[#This Row],[FTAG]]-Table2[[#This Row],[HTA]]</f>
        <v>1</v>
      </c>
      <c r="U7349" s="13" t="str">
        <f>IF(Table2[[#This Row],[SHH]]&gt;Table2[[#This Row],[SHA]],"H",IF(Table2[[#This Row],[HTH]]&lt;Table2[[#This Row],[HTA]],"A","D"))</f>
        <v>H</v>
      </c>
      <c r="V7349" s="14"/>
      <c r="W7349">
        <v>16</v>
      </c>
      <c r="X7349">
        <v>8</v>
      </c>
      <c r="Y7349">
        <v>6</v>
      </c>
      <c r="Z7349">
        <v>3</v>
      </c>
      <c r="AA7349">
        <v>10</v>
      </c>
      <c r="AB7349">
        <v>11</v>
      </c>
      <c r="AC7349">
        <v>7</v>
      </c>
      <c r="AD7349">
        <v>2</v>
      </c>
      <c r="AE7349">
        <v>1</v>
      </c>
      <c r="AF7349">
        <v>1</v>
      </c>
      <c r="AG7349">
        <v>0</v>
      </c>
      <c r="AH7349">
        <v>0</v>
      </c>
      <c r="AI7349">
        <v>2.5499999999999998</v>
      </c>
      <c r="AJ7349">
        <v>3.3</v>
      </c>
      <c r="AK7349">
        <v>2.8</v>
      </c>
    </row>
    <row r="7350" spans="1:37" x14ac:dyDescent="0.45">
      <c r="A7350" s="56"/>
      <c r="B7350" s="27">
        <v>44244</v>
      </c>
      <c r="C7350" s="16" t="s">
        <v>501</v>
      </c>
      <c r="D7350" s="16" t="s">
        <v>359</v>
      </c>
      <c r="E7350" s="13" t="s">
        <v>502</v>
      </c>
      <c r="F7350" s="16" t="s">
        <v>271</v>
      </c>
      <c r="G7350" t="s">
        <v>341</v>
      </c>
      <c r="H7350" s="14"/>
      <c r="I7350" t="s">
        <v>513</v>
      </c>
      <c r="J7350" s="14"/>
      <c r="K7350">
        <v>1</v>
      </c>
      <c r="L7350">
        <v>0</v>
      </c>
      <c r="M7350" t="s">
        <v>7</v>
      </c>
      <c r="N7350" s="14"/>
      <c r="O7350">
        <v>1</v>
      </c>
      <c r="P7350">
        <v>0</v>
      </c>
      <c r="Q7350" t="s">
        <v>7</v>
      </c>
      <c r="R7350" s="14"/>
      <c r="S7350" s="16">
        <f>Table2[[#This Row],[FTHG]]-Table2[[#This Row],[HTH]]</f>
        <v>0</v>
      </c>
      <c r="T7350" s="14">
        <f>Table2[[#This Row],[FTAG]]-Table2[[#This Row],[HTA]]</f>
        <v>0</v>
      </c>
      <c r="U7350" s="13" t="str">
        <f>IF(Table2[[#This Row],[SHH]]&gt;Table2[[#This Row],[SHA]],"H",IF(Table2[[#This Row],[HTH]]&lt;Table2[[#This Row],[HTA]],"A","D"))</f>
        <v>D</v>
      </c>
      <c r="V7350" s="14"/>
      <c r="W7350">
        <v>11</v>
      </c>
      <c r="X7350">
        <v>7</v>
      </c>
      <c r="Y7350">
        <v>6</v>
      </c>
      <c r="Z7350">
        <v>1</v>
      </c>
      <c r="AA7350">
        <v>9</v>
      </c>
      <c r="AB7350">
        <v>10</v>
      </c>
      <c r="AC7350">
        <v>5</v>
      </c>
      <c r="AD7350">
        <v>4</v>
      </c>
      <c r="AE7350">
        <v>0</v>
      </c>
      <c r="AF7350">
        <v>3</v>
      </c>
      <c r="AG7350">
        <v>0</v>
      </c>
      <c r="AH7350">
        <v>0</v>
      </c>
      <c r="AI7350">
        <v>1.75</v>
      </c>
      <c r="AJ7350">
        <v>3.75</v>
      </c>
      <c r="AK7350">
        <v>4.5</v>
      </c>
    </row>
    <row r="7351" spans="1:37" x14ac:dyDescent="0.45">
      <c r="A7351" s="56"/>
      <c r="B7351" s="27">
        <v>44246</v>
      </c>
      <c r="C7351" s="16" t="s">
        <v>501</v>
      </c>
      <c r="D7351" s="16" t="s">
        <v>359</v>
      </c>
      <c r="E7351" s="13" t="s">
        <v>502</v>
      </c>
      <c r="F7351" s="16" t="s">
        <v>271</v>
      </c>
      <c r="G7351" t="s">
        <v>346</v>
      </c>
      <c r="H7351" s="14"/>
      <c r="I7351" t="s">
        <v>506</v>
      </c>
      <c r="J7351" s="14"/>
      <c r="K7351">
        <v>2</v>
      </c>
      <c r="L7351">
        <v>1</v>
      </c>
      <c r="M7351" t="s">
        <v>7</v>
      </c>
      <c r="N7351" s="14"/>
      <c r="O7351">
        <v>2</v>
      </c>
      <c r="P7351">
        <v>0</v>
      </c>
      <c r="Q7351" t="s">
        <v>7</v>
      </c>
      <c r="R7351" s="14"/>
      <c r="S7351" s="16">
        <f>Table2[[#This Row],[FTHG]]-Table2[[#This Row],[HTH]]</f>
        <v>0</v>
      </c>
      <c r="T7351" s="14">
        <f>Table2[[#This Row],[FTAG]]-Table2[[#This Row],[HTA]]</f>
        <v>1</v>
      </c>
      <c r="U7351" s="13" t="str">
        <f>IF(Table2[[#This Row],[SHH]]&gt;Table2[[#This Row],[SHA]],"H",IF(Table2[[#This Row],[HTH]]&lt;Table2[[#This Row],[HTA]],"A","D"))</f>
        <v>D</v>
      </c>
      <c r="V7351" s="14"/>
      <c r="W7351">
        <v>8</v>
      </c>
      <c r="X7351">
        <v>4</v>
      </c>
      <c r="Y7351">
        <v>4</v>
      </c>
      <c r="Z7351">
        <v>0</v>
      </c>
      <c r="AA7351">
        <v>12</v>
      </c>
      <c r="AB7351">
        <v>9</v>
      </c>
      <c r="AC7351">
        <v>3</v>
      </c>
      <c r="AD7351">
        <v>10</v>
      </c>
      <c r="AE7351">
        <v>2</v>
      </c>
      <c r="AF7351">
        <v>2</v>
      </c>
      <c r="AG7351">
        <v>0</v>
      </c>
      <c r="AH7351">
        <v>0</v>
      </c>
      <c r="AI7351">
        <v>1.8</v>
      </c>
      <c r="AJ7351">
        <v>3.3</v>
      </c>
      <c r="AK7351">
        <v>4.75</v>
      </c>
    </row>
    <row r="7352" spans="1:37" x14ac:dyDescent="0.45">
      <c r="A7352" s="56"/>
      <c r="B7352" s="27">
        <v>44247</v>
      </c>
      <c r="C7352" s="16" t="s">
        <v>501</v>
      </c>
      <c r="D7352" s="16" t="s">
        <v>359</v>
      </c>
      <c r="E7352" s="13" t="s">
        <v>502</v>
      </c>
      <c r="F7352" s="16" t="s">
        <v>271</v>
      </c>
      <c r="G7352" t="s">
        <v>509</v>
      </c>
      <c r="H7352" s="14"/>
      <c r="I7352" t="s">
        <v>511</v>
      </c>
      <c r="J7352" s="14"/>
      <c r="K7352">
        <v>2</v>
      </c>
      <c r="L7352">
        <v>0</v>
      </c>
      <c r="M7352" t="s">
        <v>7</v>
      </c>
      <c r="N7352" s="14"/>
      <c r="O7352">
        <v>1</v>
      </c>
      <c r="P7352">
        <v>0</v>
      </c>
      <c r="Q7352" t="s">
        <v>7</v>
      </c>
      <c r="R7352" s="14"/>
      <c r="S7352" s="16">
        <f>Table2[[#This Row],[FTHG]]-Table2[[#This Row],[HTH]]</f>
        <v>1</v>
      </c>
      <c r="T7352" s="14">
        <f>Table2[[#This Row],[FTAG]]-Table2[[#This Row],[HTA]]</f>
        <v>0</v>
      </c>
      <c r="U7352" s="13" t="str">
        <f>IF(Table2[[#This Row],[SHH]]&gt;Table2[[#This Row],[SHA]],"H",IF(Table2[[#This Row],[HTH]]&lt;Table2[[#This Row],[HTA]],"A","D"))</f>
        <v>H</v>
      </c>
      <c r="V7352" s="14"/>
      <c r="W7352">
        <v>11</v>
      </c>
      <c r="X7352">
        <v>10</v>
      </c>
      <c r="Y7352">
        <v>5</v>
      </c>
      <c r="Z7352">
        <v>2</v>
      </c>
      <c r="AA7352">
        <v>14</v>
      </c>
      <c r="AB7352">
        <v>15</v>
      </c>
      <c r="AC7352">
        <v>4</v>
      </c>
      <c r="AD7352">
        <v>7</v>
      </c>
      <c r="AE7352">
        <v>2</v>
      </c>
      <c r="AF7352">
        <v>0</v>
      </c>
      <c r="AG7352">
        <v>0</v>
      </c>
      <c r="AH7352">
        <v>0</v>
      </c>
      <c r="AI7352">
        <v>4.33</v>
      </c>
      <c r="AJ7352">
        <v>3.6</v>
      </c>
      <c r="AK7352">
        <v>1.83</v>
      </c>
    </row>
    <row r="7353" spans="1:37" x14ac:dyDescent="0.45">
      <c r="A7353" s="56"/>
      <c r="B7353" s="27">
        <v>44247</v>
      </c>
      <c r="C7353" s="16" t="s">
        <v>501</v>
      </c>
      <c r="D7353" s="16" t="s">
        <v>359</v>
      </c>
      <c r="E7353" s="13" t="s">
        <v>502</v>
      </c>
      <c r="F7353" s="16" t="s">
        <v>271</v>
      </c>
      <c r="G7353" t="s">
        <v>505</v>
      </c>
      <c r="H7353" s="14"/>
      <c r="I7353" t="s">
        <v>504</v>
      </c>
      <c r="J7353" s="14"/>
      <c r="K7353">
        <v>0</v>
      </c>
      <c r="L7353">
        <v>1</v>
      </c>
      <c r="M7353" t="s">
        <v>8</v>
      </c>
      <c r="N7353" s="14"/>
      <c r="O7353">
        <v>0</v>
      </c>
      <c r="P7353">
        <v>0</v>
      </c>
      <c r="Q7353" t="s">
        <v>23</v>
      </c>
      <c r="R7353" s="14"/>
      <c r="S7353" s="16">
        <f>Table2[[#This Row],[FTHG]]-Table2[[#This Row],[HTH]]</f>
        <v>0</v>
      </c>
      <c r="T7353" s="14">
        <f>Table2[[#This Row],[FTAG]]-Table2[[#This Row],[HTA]]</f>
        <v>1</v>
      </c>
      <c r="U7353" s="13" t="str">
        <f>IF(Table2[[#This Row],[SHH]]&gt;Table2[[#This Row],[SHA]],"H",IF(Table2[[#This Row],[HTH]]&lt;Table2[[#This Row],[HTA]],"A","D"))</f>
        <v>D</v>
      </c>
      <c r="V7353" s="14"/>
      <c r="W7353">
        <v>1</v>
      </c>
      <c r="X7353">
        <v>15</v>
      </c>
      <c r="Y7353">
        <v>1</v>
      </c>
      <c r="Z7353">
        <v>5</v>
      </c>
      <c r="AA7353">
        <v>8</v>
      </c>
      <c r="AB7353">
        <v>14</v>
      </c>
      <c r="AC7353">
        <v>0</v>
      </c>
      <c r="AD7353">
        <v>5</v>
      </c>
      <c r="AE7353">
        <v>1</v>
      </c>
      <c r="AF7353">
        <v>2</v>
      </c>
      <c r="AG7353">
        <v>0</v>
      </c>
      <c r="AH7353">
        <v>0</v>
      </c>
      <c r="AI7353">
        <v>3.5</v>
      </c>
      <c r="AJ7353">
        <v>3.4</v>
      </c>
      <c r="AK7353">
        <v>2.1</v>
      </c>
    </row>
    <row r="7354" spans="1:37" x14ac:dyDescent="0.45">
      <c r="A7354" s="56"/>
      <c r="B7354" s="27">
        <v>44247</v>
      </c>
      <c r="C7354" s="16" t="s">
        <v>501</v>
      </c>
      <c r="D7354" s="16" t="s">
        <v>359</v>
      </c>
      <c r="E7354" s="13" t="s">
        <v>502</v>
      </c>
      <c r="F7354" s="16" t="s">
        <v>271</v>
      </c>
      <c r="G7354" t="s">
        <v>366</v>
      </c>
      <c r="H7354" s="14"/>
      <c r="I7354" t="s">
        <v>508</v>
      </c>
      <c r="J7354" s="14"/>
      <c r="K7354">
        <v>4</v>
      </c>
      <c r="L7354">
        <v>0</v>
      </c>
      <c r="M7354" t="s">
        <v>7</v>
      </c>
      <c r="N7354" s="14"/>
      <c r="O7354">
        <v>1</v>
      </c>
      <c r="P7354">
        <v>0</v>
      </c>
      <c r="Q7354" t="s">
        <v>7</v>
      </c>
      <c r="R7354" s="14"/>
      <c r="S7354" s="16">
        <f>Table2[[#This Row],[FTHG]]-Table2[[#This Row],[HTH]]</f>
        <v>3</v>
      </c>
      <c r="T7354" s="14">
        <f>Table2[[#This Row],[FTAG]]-Table2[[#This Row],[HTA]]</f>
        <v>0</v>
      </c>
      <c r="U7354" s="13" t="str">
        <f>IF(Table2[[#This Row],[SHH]]&gt;Table2[[#This Row],[SHA]],"H",IF(Table2[[#This Row],[HTH]]&lt;Table2[[#This Row],[HTA]],"A","D"))</f>
        <v>H</v>
      </c>
      <c r="V7354" s="14"/>
      <c r="W7354">
        <v>12</v>
      </c>
      <c r="X7354">
        <v>12</v>
      </c>
      <c r="Y7354">
        <v>8</v>
      </c>
      <c r="Z7354">
        <v>5</v>
      </c>
      <c r="AA7354">
        <v>9</v>
      </c>
      <c r="AB7354">
        <v>8</v>
      </c>
      <c r="AC7354">
        <v>1</v>
      </c>
      <c r="AD7354">
        <v>5</v>
      </c>
      <c r="AE7354">
        <v>2</v>
      </c>
      <c r="AF7354">
        <v>0</v>
      </c>
      <c r="AG7354">
        <v>0</v>
      </c>
      <c r="AH7354">
        <v>0</v>
      </c>
      <c r="AI7354">
        <v>1.95</v>
      </c>
      <c r="AJ7354">
        <v>3.3</v>
      </c>
      <c r="AK7354">
        <v>4.2</v>
      </c>
    </row>
    <row r="7355" spans="1:37" x14ac:dyDescent="0.45">
      <c r="A7355" s="56"/>
      <c r="B7355" s="27">
        <v>44247</v>
      </c>
      <c r="C7355" s="16" t="s">
        <v>501</v>
      </c>
      <c r="D7355" s="16" t="s">
        <v>359</v>
      </c>
      <c r="E7355" s="13" t="s">
        <v>502</v>
      </c>
      <c r="F7355" s="16" t="s">
        <v>271</v>
      </c>
      <c r="G7355" t="s">
        <v>362</v>
      </c>
      <c r="H7355" s="14"/>
      <c r="I7355" t="s">
        <v>350</v>
      </c>
      <c r="J7355" s="14"/>
      <c r="K7355">
        <v>4</v>
      </c>
      <c r="L7355">
        <v>1</v>
      </c>
      <c r="M7355" t="s">
        <v>7</v>
      </c>
      <c r="N7355" s="14"/>
      <c r="O7355">
        <v>1</v>
      </c>
      <c r="P7355">
        <v>1</v>
      </c>
      <c r="Q7355" t="s">
        <v>23</v>
      </c>
      <c r="R7355" s="14"/>
      <c r="S7355" s="16">
        <f>Table2[[#This Row],[FTHG]]-Table2[[#This Row],[HTH]]</f>
        <v>3</v>
      </c>
      <c r="T7355" s="14">
        <f>Table2[[#This Row],[FTAG]]-Table2[[#This Row],[HTA]]</f>
        <v>0</v>
      </c>
      <c r="U7355" s="13" t="str">
        <f>IF(Table2[[#This Row],[SHH]]&gt;Table2[[#This Row],[SHA]],"H",IF(Table2[[#This Row],[HTH]]&lt;Table2[[#This Row],[HTA]],"A","D"))</f>
        <v>H</v>
      </c>
      <c r="V7355" s="14"/>
      <c r="W7355">
        <v>11</v>
      </c>
      <c r="X7355">
        <v>9</v>
      </c>
      <c r="Y7355">
        <v>5</v>
      </c>
      <c r="Z7355">
        <v>3</v>
      </c>
      <c r="AA7355">
        <v>8</v>
      </c>
      <c r="AB7355">
        <v>10</v>
      </c>
      <c r="AC7355">
        <v>4</v>
      </c>
      <c r="AD7355">
        <v>4</v>
      </c>
      <c r="AE7355">
        <v>1</v>
      </c>
      <c r="AF7355">
        <v>1</v>
      </c>
      <c r="AG7355">
        <v>0</v>
      </c>
      <c r="AH7355">
        <v>0</v>
      </c>
      <c r="AI7355">
        <v>3.75</v>
      </c>
      <c r="AJ7355">
        <v>3.25</v>
      </c>
      <c r="AK7355">
        <v>2.1</v>
      </c>
    </row>
    <row r="7356" spans="1:37" x14ac:dyDescent="0.45">
      <c r="A7356" s="56"/>
      <c r="B7356" s="27">
        <v>44247</v>
      </c>
      <c r="C7356" s="16" t="s">
        <v>501</v>
      </c>
      <c r="D7356" s="16" t="s">
        <v>359</v>
      </c>
      <c r="E7356" s="13" t="s">
        <v>502</v>
      </c>
      <c r="F7356" s="16" t="s">
        <v>271</v>
      </c>
      <c r="G7356" t="s">
        <v>507</v>
      </c>
      <c r="H7356" s="14"/>
      <c r="I7356" t="s">
        <v>503</v>
      </c>
      <c r="J7356" s="14"/>
      <c r="K7356">
        <v>0</v>
      </c>
      <c r="L7356">
        <v>0</v>
      </c>
      <c r="M7356" t="s">
        <v>23</v>
      </c>
      <c r="N7356" s="14"/>
      <c r="O7356">
        <v>0</v>
      </c>
      <c r="P7356">
        <v>0</v>
      </c>
      <c r="Q7356" t="s">
        <v>23</v>
      </c>
      <c r="R7356" s="14"/>
      <c r="S7356" s="16">
        <f>Table2[[#This Row],[FTHG]]-Table2[[#This Row],[HTH]]</f>
        <v>0</v>
      </c>
      <c r="T7356" s="14">
        <f>Table2[[#This Row],[FTAG]]-Table2[[#This Row],[HTA]]</f>
        <v>0</v>
      </c>
      <c r="U7356" s="13" t="str">
        <f>IF(Table2[[#This Row],[SHH]]&gt;Table2[[#This Row],[SHA]],"H",IF(Table2[[#This Row],[HTH]]&lt;Table2[[#This Row],[HTA]],"A","D"))</f>
        <v>D</v>
      </c>
      <c r="V7356" s="14"/>
      <c r="W7356">
        <v>13</v>
      </c>
      <c r="X7356">
        <v>9</v>
      </c>
      <c r="Y7356">
        <v>3</v>
      </c>
      <c r="Z7356">
        <v>3</v>
      </c>
      <c r="AA7356">
        <v>15</v>
      </c>
      <c r="AB7356">
        <v>14</v>
      </c>
      <c r="AC7356">
        <v>2</v>
      </c>
      <c r="AD7356">
        <v>0</v>
      </c>
      <c r="AE7356">
        <v>2</v>
      </c>
      <c r="AF7356">
        <v>1</v>
      </c>
      <c r="AG7356">
        <v>0</v>
      </c>
      <c r="AH7356">
        <v>0</v>
      </c>
      <c r="AI7356">
        <v>1.65</v>
      </c>
      <c r="AJ7356">
        <v>3.6</v>
      </c>
      <c r="AK7356">
        <v>5.75</v>
      </c>
    </row>
    <row r="7357" spans="1:37" x14ac:dyDescent="0.45">
      <c r="A7357" s="56"/>
      <c r="B7357" s="27">
        <v>44247</v>
      </c>
      <c r="C7357" s="16" t="s">
        <v>501</v>
      </c>
      <c r="D7357" s="16" t="s">
        <v>359</v>
      </c>
      <c r="E7357" s="13" t="s">
        <v>502</v>
      </c>
      <c r="F7357" s="16" t="s">
        <v>271</v>
      </c>
      <c r="G7357" t="s">
        <v>369</v>
      </c>
      <c r="H7357" s="14"/>
      <c r="I7357" t="s">
        <v>513</v>
      </c>
      <c r="J7357" s="14"/>
      <c r="K7357">
        <v>1</v>
      </c>
      <c r="L7357">
        <v>0</v>
      </c>
      <c r="M7357" t="s">
        <v>7</v>
      </c>
      <c r="N7357" s="14"/>
      <c r="O7357">
        <v>1</v>
      </c>
      <c r="P7357">
        <v>0</v>
      </c>
      <c r="Q7357" t="s">
        <v>7</v>
      </c>
      <c r="R7357" s="14"/>
      <c r="S7357" s="16">
        <f>Table2[[#This Row],[FTHG]]-Table2[[#This Row],[HTH]]</f>
        <v>0</v>
      </c>
      <c r="T7357" s="14">
        <f>Table2[[#This Row],[FTAG]]-Table2[[#This Row],[HTA]]</f>
        <v>0</v>
      </c>
      <c r="U7357" s="13" t="str">
        <f>IF(Table2[[#This Row],[SHH]]&gt;Table2[[#This Row],[SHA]],"H",IF(Table2[[#This Row],[HTH]]&lt;Table2[[#This Row],[HTA]],"A","D"))</f>
        <v>D</v>
      </c>
      <c r="V7357" s="14"/>
      <c r="W7357">
        <v>13</v>
      </c>
      <c r="X7357">
        <v>9</v>
      </c>
      <c r="Y7357">
        <v>4</v>
      </c>
      <c r="Z7357">
        <v>2</v>
      </c>
      <c r="AA7357">
        <v>9</v>
      </c>
      <c r="AB7357">
        <v>17</v>
      </c>
      <c r="AC7357">
        <v>3</v>
      </c>
      <c r="AD7357">
        <v>5</v>
      </c>
      <c r="AE7357">
        <v>0</v>
      </c>
      <c r="AF7357">
        <v>1</v>
      </c>
      <c r="AG7357">
        <v>0</v>
      </c>
      <c r="AH7357">
        <v>0</v>
      </c>
      <c r="AI7357">
        <v>1.5</v>
      </c>
      <c r="AJ7357">
        <v>4.2</v>
      </c>
      <c r="AK7357">
        <v>6.5</v>
      </c>
    </row>
    <row r="7358" spans="1:37" x14ac:dyDescent="0.45">
      <c r="A7358" s="56"/>
      <c r="B7358" s="27">
        <v>44247</v>
      </c>
      <c r="C7358" s="16" t="s">
        <v>501</v>
      </c>
      <c r="D7358" s="16" t="s">
        <v>359</v>
      </c>
      <c r="E7358" s="13" t="s">
        <v>502</v>
      </c>
      <c r="F7358" s="16" t="s">
        <v>271</v>
      </c>
      <c r="G7358" t="s">
        <v>510</v>
      </c>
      <c r="H7358" s="14"/>
      <c r="I7358" t="s">
        <v>403</v>
      </c>
      <c r="J7358" s="14"/>
      <c r="K7358">
        <v>1</v>
      </c>
      <c r="L7358">
        <v>0</v>
      </c>
      <c r="M7358" t="s">
        <v>7</v>
      </c>
      <c r="N7358" s="14"/>
      <c r="O7358">
        <v>1</v>
      </c>
      <c r="P7358">
        <v>0</v>
      </c>
      <c r="Q7358" t="s">
        <v>7</v>
      </c>
      <c r="R7358" s="14"/>
      <c r="S7358" s="16">
        <f>Table2[[#This Row],[FTHG]]-Table2[[#This Row],[HTH]]</f>
        <v>0</v>
      </c>
      <c r="T7358" s="14">
        <f>Table2[[#This Row],[FTAG]]-Table2[[#This Row],[HTA]]</f>
        <v>0</v>
      </c>
      <c r="U7358" s="13" t="str">
        <f>IF(Table2[[#This Row],[SHH]]&gt;Table2[[#This Row],[SHA]],"H",IF(Table2[[#This Row],[HTH]]&lt;Table2[[#This Row],[HTA]],"A","D"))</f>
        <v>D</v>
      </c>
      <c r="V7358" s="14"/>
      <c r="W7358">
        <v>13</v>
      </c>
      <c r="X7358">
        <v>12</v>
      </c>
      <c r="Y7358">
        <v>3</v>
      </c>
      <c r="Z7358">
        <v>5</v>
      </c>
      <c r="AA7358">
        <v>18</v>
      </c>
      <c r="AB7358">
        <v>19</v>
      </c>
      <c r="AC7358">
        <v>2</v>
      </c>
      <c r="AD7358">
        <v>2</v>
      </c>
      <c r="AE7358">
        <v>2</v>
      </c>
      <c r="AF7358">
        <v>1</v>
      </c>
      <c r="AG7358">
        <v>0</v>
      </c>
      <c r="AH7358">
        <v>0</v>
      </c>
      <c r="AI7358">
        <v>2.5</v>
      </c>
      <c r="AJ7358">
        <v>3.3</v>
      </c>
      <c r="AK7358">
        <v>2.87</v>
      </c>
    </row>
    <row r="7359" spans="1:37" x14ac:dyDescent="0.45">
      <c r="A7359" s="56"/>
      <c r="B7359" s="27">
        <v>44247</v>
      </c>
      <c r="C7359" s="16" t="s">
        <v>501</v>
      </c>
      <c r="D7359" s="16" t="s">
        <v>359</v>
      </c>
      <c r="E7359" s="13" t="s">
        <v>502</v>
      </c>
      <c r="F7359" s="16" t="s">
        <v>271</v>
      </c>
      <c r="G7359" t="s">
        <v>438</v>
      </c>
      <c r="H7359" s="14"/>
      <c r="I7359" t="s">
        <v>341</v>
      </c>
      <c r="J7359" s="14"/>
      <c r="K7359">
        <v>2</v>
      </c>
      <c r="L7359">
        <v>1</v>
      </c>
      <c r="M7359" t="s">
        <v>7</v>
      </c>
      <c r="N7359" s="14"/>
      <c r="O7359">
        <v>0</v>
      </c>
      <c r="P7359">
        <v>0</v>
      </c>
      <c r="Q7359" t="s">
        <v>23</v>
      </c>
      <c r="R7359" s="14"/>
      <c r="S7359" s="16">
        <f>Table2[[#This Row],[FTHG]]-Table2[[#This Row],[HTH]]</f>
        <v>2</v>
      </c>
      <c r="T7359" s="14">
        <f>Table2[[#This Row],[FTAG]]-Table2[[#This Row],[HTA]]</f>
        <v>1</v>
      </c>
      <c r="U7359" s="13" t="str">
        <f>IF(Table2[[#This Row],[SHH]]&gt;Table2[[#This Row],[SHA]],"H",IF(Table2[[#This Row],[HTH]]&lt;Table2[[#This Row],[HTA]],"A","D"))</f>
        <v>H</v>
      </c>
      <c r="V7359" s="14"/>
      <c r="W7359">
        <v>11</v>
      </c>
      <c r="X7359">
        <v>11</v>
      </c>
      <c r="Y7359">
        <v>5</v>
      </c>
      <c r="Z7359">
        <v>5</v>
      </c>
      <c r="AA7359">
        <v>16</v>
      </c>
      <c r="AB7359">
        <v>9</v>
      </c>
      <c r="AC7359">
        <v>2</v>
      </c>
      <c r="AD7359">
        <v>3</v>
      </c>
      <c r="AE7359">
        <v>3</v>
      </c>
      <c r="AF7359">
        <v>1</v>
      </c>
      <c r="AG7359">
        <v>0</v>
      </c>
      <c r="AH7359">
        <v>0</v>
      </c>
      <c r="AI7359">
        <v>3.1</v>
      </c>
      <c r="AJ7359">
        <v>3.4</v>
      </c>
      <c r="AK7359">
        <v>2.2999999999999998</v>
      </c>
    </row>
    <row r="7360" spans="1:37" x14ac:dyDescent="0.45">
      <c r="A7360" s="56"/>
      <c r="B7360" s="27">
        <v>44247</v>
      </c>
      <c r="C7360" s="16" t="s">
        <v>501</v>
      </c>
      <c r="D7360" s="16" t="s">
        <v>359</v>
      </c>
      <c r="E7360" s="13" t="s">
        <v>502</v>
      </c>
      <c r="F7360" s="16" t="s">
        <v>271</v>
      </c>
      <c r="G7360" t="s">
        <v>412</v>
      </c>
      <c r="H7360" s="14"/>
      <c r="I7360" t="s">
        <v>344</v>
      </c>
      <c r="J7360" s="14"/>
      <c r="K7360">
        <v>0</v>
      </c>
      <c r="L7360">
        <v>2</v>
      </c>
      <c r="M7360" t="s">
        <v>8</v>
      </c>
      <c r="N7360" s="14"/>
      <c r="O7360">
        <v>0</v>
      </c>
      <c r="P7360">
        <v>2</v>
      </c>
      <c r="Q7360" t="s">
        <v>8</v>
      </c>
      <c r="R7360" s="14"/>
      <c r="S7360" s="16">
        <f>Table2[[#This Row],[FTHG]]-Table2[[#This Row],[HTH]]</f>
        <v>0</v>
      </c>
      <c r="T7360" s="14">
        <f>Table2[[#This Row],[FTAG]]-Table2[[#This Row],[HTA]]</f>
        <v>0</v>
      </c>
      <c r="U7360" s="13" t="str">
        <f>IF(Table2[[#This Row],[SHH]]&gt;Table2[[#This Row],[SHA]],"H",IF(Table2[[#This Row],[HTH]]&lt;Table2[[#This Row],[HTA]],"A","D"))</f>
        <v>A</v>
      </c>
      <c r="V7360" s="14"/>
      <c r="W7360">
        <v>13</v>
      </c>
      <c r="X7360">
        <v>8</v>
      </c>
      <c r="Y7360">
        <v>3</v>
      </c>
      <c r="Z7360">
        <v>5</v>
      </c>
      <c r="AA7360">
        <v>8</v>
      </c>
      <c r="AB7360">
        <v>17</v>
      </c>
      <c r="AC7360">
        <v>5</v>
      </c>
      <c r="AD7360">
        <v>4</v>
      </c>
      <c r="AE7360">
        <v>2</v>
      </c>
      <c r="AF7360">
        <v>2</v>
      </c>
      <c r="AG7360">
        <v>0</v>
      </c>
      <c r="AH7360">
        <v>0</v>
      </c>
      <c r="AI7360">
        <v>2.4500000000000002</v>
      </c>
      <c r="AJ7360">
        <v>3.1</v>
      </c>
      <c r="AK7360">
        <v>3.1</v>
      </c>
    </row>
    <row r="7361" spans="1:37" x14ac:dyDescent="0.45">
      <c r="A7361" s="56"/>
      <c r="B7361" s="27">
        <v>44247</v>
      </c>
      <c r="C7361" s="16" t="s">
        <v>501</v>
      </c>
      <c r="D7361" s="16" t="s">
        <v>359</v>
      </c>
      <c r="E7361" s="13" t="s">
        <v>502</v>
      </c>
      <c r="F7361" s="16" t="s">
        <v>271</v>
      </c>
      <c r="G7361" t="s">
        <v>514</v>
      </c>
      <c r="H7361" s="14"/>
      <c r="I7361" t="s">
        <v>406</v>
      </c>
      <c r="J7361" s="14"/>
      <c r="K7361">
        <v>0</v>
      </c>
      <c r="L7361">
        <v>1</v>
      </c>
      <c r="M7361" t="s">
        <v>8</v>
      </c>
      <c r="N7361" s="14"/>
      <c r="O7361">
        <v>0</v>
      </c>
      <c r="P7361">
        <v>0</v>
      </c>
      <c r="Q7361" t="s">
        <v>23</v>
      </c>
      <c r="R7361" s="14"/>
      <c r="S7361" s="16">
        <f>Table2[[#This Row],[FTHG]]-Table2[[#This Row],[HTH]]</f>
        <v>0</v>
      </c>
      <c r="T7361" s="14">
        <f>Table2[[#This Row],[FTAG]]-Table2[[#This Row],[HTA]]</f>
        <v>1</v>
      </c>
      <c r="U7361" s="13" t="str">
        <f>IF(Table2[[#This Row],[SHH]]&gt;Table2[[#This Row],[SHA]],"H",IF(Table2[[#This Row],[HTH]]&lt;Table2[[#This Row],[HTA]],"A","D"))</f>
        <v>D</v>
      </c>
      <c r="V7361" s="14"/>
      <c r="W7361">
        <v>10</v>
      </c>
      <c r="X7361">
        <v>7</v>
      </c>
      <c r="Y7361">
        <v>3</v>
      </c>
      <c r="Z7361">
        <v>2</v>
      </c>
      <c r="AA7361">
        <v>7</v>
      </c>
      <c r="AB7361">
        <v>14</v>
      </c>
      <c r="AC7361">
        <v>7</v>
      </c>
      <c r="AD7361">
        <v>2</v>
      </c>
      <c r="AE7361">
        <v>0</v>
      </c>
      <c r="AF7361">
        <v>2</v>
      </c>
      <c r="AG7361">
        <v>1</v>
      </c>
      <c r="AH7361">
        <v>0</v>
      </c>
      <c r="AI7361">
        <v>2.4500000000000002</v>
      </c>
      <c r="AJ7361">
        <v>3</v>
      </c>
      <c r="AK7361">
        <v>3.25</v>
      </c>
    </row>
    <row r="7362" spans="1:37" x14ac:dyDescent="0.45">
      <c r="A7362" s="56"/>
      <c r="B7362" s="27">
        <v>44247</v>
      </c>
      <c r="C7362" s="16" t="s">
        <v>501</v>
      </c>
      <c r="D7362" s="16" t="s">
        <v>359</v>
      </c>
      <c r="E7362" s="13" t="s">
        <v>502</v>
      </c>
      <c r="F7362" s="16" t="s">
        <v>271</v>
      </c>
      <c r="G7362" t="s">
        <v>351</v>
      </c>
      <c r="H7362" s="14"/>
      <c r="I7362" t="s">
        <v>512</v>
      </c>
      <c r="J7362" s="14"/>
      <c r="K7362">
        <v>3</v>
      </c>
      <c r="L7362">
        <v>0</v>
      </c>
      <c r="M7362" t="s">
        <v>7</v>
      </c>
      <c r="N7362" s="14"/>
      <c r="O7362">
        <v>1</v>
      </c>
      <c r="P7362">
        <v>0</v>
      </c>
      <c r="Q7362" t="s">
        <v>7</v>
      </c>
      <c r="R7362" s="14"/>
      <c r="S7362" s="16">
        <f>Table2[[#This Row],[FTHG]]-Table2[[#This Row],[HTH]]</f>
        <v>2</v>
      </c>
      <c r="T7362" s="14">
        <f>Table2[[#This Row],[FTAG]]-Table2[[#This Row],[HTA]]</f>
        <v>0</v>
      </c>
      <c r="U7362" s="13" t="str">
        <f>IF(Table2[[#This Row],[SHH]]&gt;Table2[[#This Row],[SHA]],"H",IF(Table2[[#This Row],[HTH]]&lt;Table2[[#This Row],[HTA]],"A","D"))</f>
        <v>H</v>
      </c>
      <c r="V7362" s="14"/>
      <c r="W7362">
        <v>18</v>
      </c>
      <c r="X7362">
        <v>8</v>
      </c>
      <c r="Y7362">
        <v>8</v>
      </c>
      <c r="Z7362">
        <v>1</v>
      </c>
      <c r="AA7362">
        <v>13</v>
      </c>
      <c r="AB7362">
        <v>11</v>
      </c>
      <c r="AC7362">
        <v>8</v>
      </c>
      <c r="AD7362">
        <v>2</v>
      </c>
      <c r="AE7362">
        <v>1</v>
      </c>
      <c r="AF7362">
        <v>2</v>
      </c>
      <c r="AG7362">
        <v>0</v>
      </c>
      <c r="AH7362">
        <v>0</v>
      </c>
      <c r="AI7362">
        <v>2.2000000000000002</v>
      </c>
      <c r="AJ7362">
        <v>3.1</v>
      </c>
      <c r="AK7362">
        <v>3.6</v>
      </c>
    </row>
    <row r="7363" spans="1:37" x14ac:dyDescent="0.45">
      <c r="A7363" s="56"/>
      <c r="B7363" s="27">
        <v>44250</v>
      </c>
      <c r="C7363" s="16" t="s">
        <v>501</v>
      </c>
      <c r="D7363" s="16" t="s">
        <v>359</v>
      </c>
      <c r="E7363" s="13" t="s">
        <v>502</v>
      </c>
      <c r="F7363" s="16" t="s">
        <v>271</v>
      </c>
      <c r="G7363" t="s">
        <v>406</v>
      </c>
      <c r="H7363" s="14"/>
      <c r="I7363" t="s">
        <v>369</v>
      </c>
      <c r="J7363" s="14"/>
      <c r="K7363">
        <v>1</v>
      </c>
      <c r="L7363">
        <v>3</v>
      </c>
      <c r="M7363" t="s">
        <v>8</v>
      </c>
      <c r="N7363" s="14"/>
      <c r="O7363">
        <v>1</v>
      </c>
      <c r="P7363">
        <v>1</v>
      </c>
      <c r="Q7363" t="s">
        <v>23</v>
      </c>
      <c r="R7363" s="14"/>
      <c r="S7363" s="16">
        <f>Table2[[#This Row],[FTHG]]-Table2[[#This Row],[HTH]]</f>
        <v>0</v>
      </c>
      <c r="T7363" s="14">
        <f>Table2[[#This Row],[FTAG]]-Table2[[#This Row],[HTA]]</f>
        <v>2</v>
      </c>
      <c r="U7363" s="13" t="str">
        <f>IF(Table2[[#This Row],[SHH]]&gt;Table2[[#This Row],[SHA]],"H",IF(Table2[[#This Row],[HTH]]&lt;Table2[[#This Row],[HTA]],"A","D"))</f>
        <v>D</v>
      </c>
      <c r="V7363" s="14"/>
      <c r="W7363">
        <v>14</v>
      </c>
      <c r="X7363">
        <v>12</v>
      </c>
      <c r="Y7363">
        <v>6</v>
      </c>
      <c r="Z7363">
        <v>6</v>
      </c>
      <c r="AA7363">
        <v>19</v>
      </c>
      <c r="AB7363">
        <v>8</v>
      </c>
      <c r="AC7363">
        <v>4</v>
      </c>
      <c r="AD7363">
        <v>3</v>
      </c>
      <c r="AE7363">
        <v>2</v>
      </c>
      <c r="AF7363">
        <v>2</v>
      </c>
      <c r="AG7363">
        <v>0</v>
      </c>
      <c r="AH7363">
        <v>0</v>
      </c>
      <c r="AI7363">
        <v>5.75</v>
      </c>
      <c r="AJ7363">
        <v>3.8</v>
      </c>
      <c r="AK7363">
        <v>1.6</v>
      </c>
    </row>
    <row r="7364" spans="1:37" x14ac:dyDescent="0.45">
      <c r="A7364" s="56"/>
      <c r="B7364" s="27">
        <v>44250</v>
      </c>
      <c r="C7364" s="16" t="s">
        <v>501</v>
      </c>
      <c r="D7364" s="16" t="s">
        <v>359</v>
      </c>
      <c r="E7364" s="13" t="s">
        <v>502</v>
      </c>
      <c r="F7364" s="16" t="s">
        <v>271</v>
      </c>
      <c r="G7364" t="s">
        <v>506</v>
      </c>
      <c r="H7364" s="14"/>
      <c r="I7364" t="s">
        <v>362</v>
      </c>
      <c r="J7364" s="14"/>
      <c r="K7364">
        <v>2</v>
      </c>
      <c r="L7364">
        <v>0</v>
      </c>
      <c r="M7364" t="s">
        <v>7</v>
      </c>
      <c r="N7364" s="14"/>
      <c r="O7364">
        <v>1</v>
      </c>
      <c r="P7364">
        <v>0</v>
      </c>
      <c r="Q7364" t="s">
        <v>7</v>
      </c>
      <c r="R7364" s="14"/>
      <c r="S7364" s="16">
        <f>Table2[[#This Row],[FTHG]]-Table2[[#This Row],[HTH]]</f>
        <v>1</v>
      </c>
      <c r="T7364" s="14">
        <f>Table2[[#This Row],[FTAG]]-Table2[[#This Row],[HTA]]</f>
        <v>0</v>
      </c>
      <c r="U7364" s="13" t="str">
        <f>IF(Table2[[#This Row],[SHH]]&gt;Table2[[#This Row],[SHA]],"H",IF(Table2[[#This Row],[HTH]]&lt;Table2[[#This Row],[HTA]],"A","D"))</f>
        <v>H</v>
      </c>
      <c r="V7364" s="14"/>
      <c r="W7364">
        <v>12</v>
      </c>
      <c r="X7364">
        <v>5</v>
      </c>
      <c r="Y7364">
        <v>4</v>
      </c>
      <c r="Z7364">
        <v>1</v>
      </c>
      <c r="AA7364">
        <v>7</v>
      </c>
      <c r="AB7364">
        <v>13</v>
      </c>
      <c r="AC7364">
        <v>3</v>
      </c>
      <c r="AD7364">
        <v>6</v>
      </c>
      <c r="AE7364">
        <v>1</v>
      </c>
      <c r="AF7364">
        <v>1</v>
      </c>
      <c r="AG7364">
        <v>0</v>
      </c>
      <c r="AH7364">
        <v>1</v>
      </c>
      <c r="AI7364">
        <v>2.15</v>
      </c>
      <c r="AJ7364">
        <v>3.2</v>
      </c>
      <c r="AK7364">
        <v>3.6</v>
      </c>
    </row>
    <row r="7365" spans="1:37" x14ac:dyDescent="0.45">
      <c r="A7365" s="56"/>
      <c r="B7365" s="27">
        <v>44250</v>
      </c>
      <c r="C7365" s="16" t="s">
        <v>501</v>
      </c>
      <c r="D7365" s="16" t="s">
        <v>359</v>
      </c>
      <c r="E7365" s="13" t="s">
        <v>502</v>
      </c>
      <c r="F7365" s="16" t="s">
        <v>271</v>
      </c>
      <c r="G7365" t="s">
        <v>344</v>
      </c>
      <c r="H7365" s="14"/>
      <c r="I7365" t="s">
        <v>505</v>
      </c>
      <c r="J7365" s="14"/>
      <c r="K7365">
        <v>1</v>
      </c>
      <c r="L7365">
        <v>3</v>
      </c>
      <c r="M7365" t="s">
        <v>8</v>
      </c>
      <c r="N7365" s="14"/>
      <c r="O7365">
        <v>0</v>
      </c>
      <c r="P7365">
        <v>3</v>
      </c>
      <c r="Q7365" t="s">
        <v>8</v>
      </c>
      <c r="R7365" s="14"/>
      <c r="S7365" s="16">
        <f>Table2[[#This Row],[FTHG]]-Table2[[#This Row],[HTH]]</f>
        <v>1</v>
      </c>
      <c r="T7365" s="14">
        <f>Table2[[#This Row],[FTAG]]-Table2[[#This Row],[HTA]]</f>
        <v>0</v>
      </c>
      <c r="U7365" s="13" t="str">
        <f>IF(Table2[[#This Row],[SHH]]&gt;Table2[[#This Row],[SHA]],"H",IF(Table2[[#This Row],[HTH]]&lt;Table2[[#This Row],[HTA]],"A","D"))</f>
        <v>H</v>
      </c>
      <c r="V7365" s="14"/>
      <c r="W7365">
        <v>17</v>
      </c>
      <c r="X7365">
        <v>6</v>
      </c>
      <c r="Y7365">
        <v>3</v>
      </c>
      <c r="Z7365">
        <v>6</v>
      </c>
      <c r="AA7365">
        <v>10</v>
      </c>
      <c r="AB7365">
        <v>13</v>
      </c>
      <c r="AC7365">
        <v>6</v>
      </c>
      <c r="AD7365">
        <v>2</v>
      </c>
      <c r="AE7365">
        <v>1</v>
      </c>
      <c r="AF7365">
        <v>2</v>
      </c>
      <c r="AG7365">
        <v>0</v>
      </c>
      <c r="AH7365">
        <v>0</v>
      </c>
      <c r="AI7365">
        <v>1.61</v>
      </c>
      <c r="AJ7365">
        <v>3.7</v>
      </c>
      <c r="AK7365">
        <v>6</v>
      </c>
    </row>
    <row r="7366" spans="1:37" x14ac:dyDescent="0.45">
      <c r="A7366" s="56"/>
      <c r="B7366" s="27">
        <v>44250</v>
      </c>
      <c r="C7366" s="16" t="s">
        <v>501</v>
      </c>
      <c r="D7366" s="16" t="s">
        <v>359</v>
      </c>
      <c r="E7366" s="13" t="s">
        <v>502</v>
      </c>
      <c r="F7366" s="16" t="s">
        <v>271</v>
      </c>
      <c r="G7366" t="s">
        <v>512</v>
      </c>
      <c r="H7366" s="14"/>
      <c r="I7366" t="s">
        <v>507</v>
      </c>
      <c r="J7366" s="14"/>
      <c r="K7366">
        <v>1</v>
      </c>
      <c r="L7366">
        <v>1</v>
      </c>
      <c r="M7366" t="s">
        <v>23</v>
      </c>
      <c r="N7366" s="14"/>
      <c r="O7366">
        <v>0</v>
      </c>
      <c r="P7366">
        <v>0</v>
      </c>
      <c r="Q7366" t="s">
        <v>23</v>
      </c>
      <c r="R7366" s="14"/>
      <c r="S7366" s="16">
        <f>Table2[[#This Row],[FTHG]]-Table2[[#This Row],[HTH]]</f>
        <v>1</v>
      </c>
      <c r="T7366" s="14">
        <f>Table2[[#This Row],[FTAG]]-Table2[[#This Row],[HTA]]</f>
        <v>1</v>
      </c>
      <c r="U7366" s="13" t="str">
        <f>IF(Table2[[#This Row],[SHH]]&gt;Table2[[#This Row],[SHA]],"H",IF(Table2[[#This Row],[HTH]]&lt;Table2[[#This Row],[HTA]],"A","D"))</f>
        <v>D</v>
      </c>
      <c r="V7366" s="14"/>
      <c r="W7366">
        <v>9</v>
      </c>
      <c r="X7366">
        <v>14</v>
      </c>
      <c r="Y7366">
        <v>4</v>
      </c>
      <c r="Z7366">
        <v>3</v>
      </c>
      <c r="AA7366">
        <v>11</v>
      </c>
      <c r="AB7366">
        <v>17</v>
      </c>
      <c r="AC7366">
        <v>1</v>
      </c>
      <c r="AD7366">
        <v>4</v>
      </c>
      <c r="AE7366">
        <v>2</v>
      </c>
      <c r="AF7366">
        <v>1</v>
      </c>
      <c r="AG7366">
        <v>0</v>
      </c>
      <c r="AH7366">
        <v>0</v>
      </c>
      <c r="AI7366">
        <v>2.8</v>
      </c>
      <c r="AJ7366">
        <v>3.1</v>
      </c>
      <c r="AK7366">
        <v>2.7</v>
      </c>
    </row>
    <row r="7367" spans="1:37" x14ac:dyDescent="0.45">
      <c r="A7367" s="56"/>
      <c r="B7367" s="27">
        <v>44250</v>
      </c>
      <c r="C7367" s="16" t="s">
        <v>501</v>
      </c>
      <c r="D7367" s="16" t="s">
        <v>359</v>
      </c>
      <c r="E7367" s="13" t="s">
        <v>502</v>
      </c>
      <c r="F7367" s="16" t="s">
        <v>271</v>
      </c>
      <c r="G7367" t="s">
        <v>513</v>
      </c>
      <c r="H7367" s="14"/>
      <c r="I7367" t="s">
        <v>510</v>
      </c>
      <c r="J7367" s="14"/>
      <c r="K7367">
        <v>0</v>
      </c>
      <c r="L7367">
        <v>1</v>
      </c>
      <c r="M7367" t="s">
        <v>8</v>
      </c>
      <c r="N7367" s="14"/>
      <c r="O7367">
        <v>0</v>
      </c>
      <c r="P7367">
        <v>0</v>
      </c>
      <c r="Q7367" t="s">
        <v>23</v>
      </c>
      <c r="R7367" s="14"/>
      <c r="S7367" s="16">
        <f>Table2[[#This Row],[FTHG]]-Table2[[#This Row],[HTH]]</f>
        <v>0</v>
      </c>
      <c r="T7367" s="14">
        <f>Table2[[#This Row],[FTAG]]-Table2[[#This Row],[HTA]]</f>
        <v>1</v>
      </c>
      <c r="U7367" s="13" t="str">
        <f>IF(Table2[[#This Row],[SHH]]&gt;Table2[[#This Row],[SHA]],"H",IF(Table2[[#This Row],[HTH]]&lt;Table2[[#This Row],[HTA]],"A","D"))</f>
        <v>D</v>
      </c>
      <c r="V7367" s="14"/>
      <c r="W7367">
        <v>7</v>
      </c>
      <c r="X7367">
        <v>10</v>
      </c>
      <c r="Y7367">
        <v>1</v>
      </c>
      <c r="Z7367">
        <v>4</v>
      </c>
      <c r="AA7367">
        <v>18</v>
      </c>
      <c r="AB7367">
        <v>10</v>
      </c>
      <c r="AC7367">
        <v>2</v>
      </c>
      <c r="AD7367">
        <v>5</v>
      </c>
      <c r="AE7367">
        <v>3</v>
      </c>
      <c r="AF7367">
        <v>1</v>
      </c>
      <c r="AG7367">
        <v>0</v>
      </c>
      <c r="AH7367">
        <v>0</v>
      </c>
      <c r="AI7367">
        <v>2.9</v>
      </c>
      <c r="AJ7367">
        <v>3.2</v>
      </c>
      <c r="AK7367">
        <v>2.5</v>
      </c>
    </row>
    <row r="7368" spans="1:37" x14ac:dyDescent="0.45">
      <c r="A7368" s="56"/>
      <c r="B7368" s="27">
        <v>44250</v>
      </c>
      <c r="C7368" s="16" t="s">
        <v>501</v>
      </c>
      <c r="D7368" s="16" t="s">
        <v>359</v>
      </c>
      <c r="E7368" s="13" t="s">
        <v>502</v>
      </c>
      <c r="F7368" s="16" t="s">
        <v>271</v>
      </c>
      <c r="G7368" t="s">
        <v>503</v>
      </c>
      <c r="H7368" s="14"/>
      <c r="I7368" t="s">
        <v>412</v>
      </c>
      <c r="J7368" s="14"/>
      <c r="K7368">
        <v>1</v>
      </c>
      <c r="L7368">
        <v>0</v>
      </c>
      <c r="M7368" t="s">
        <v>7</v>
      </c>
      <c r="N7368" s="14"/>
      <c r="O7368">
        <v>0</v>
      </c>
      <c r="P7368">
        <v>0</v>
      </c>
      <c r="Q7368" t="s">
        <v>23</v>
      </c>
      <c r="R7368" s="14"/>
      <c r="S7368" s="16">
        <f>Table2[[#This Row],[FTHG]]-Table2[[#This Row],[HTH]]</f>
        <v>1</v>
      </c>
      <c r="T7368" s="14">
        <f>Table2[[#This Row],[FTAG]]-Table2[[#This Row],[HTA]]</f>
        <v>0</v>
      </c>
      <c r="U7368" s="13" t="str">
        <f>IF(Table2[[#This Row],[SHH]]&gt;Table2[[#This Row],[SHA]],"H",IF(Table2[[#This Row],[HTH]]&lt;Table2[[#This Row],[HTA]],"A","D"))</f>
        <v>H</v>
      </c>
      <c r="V7368" s="14"/>
      <c r="W7368">
        <v>9</v>
      </c>
      <c r="X7368">
        <v>18</v>
      </c>
      <c r="Y7368">
        <v>5</v>
      </c>
      <c r="Z7368">
        <v>4</v>
      </c>
      <c r="AA7368">
        <v>16</v>
      </c>
      <c r="AB7368">
        <v>14</v>
      </c>
      <c r="AC7368">
        <v>3</v>
      </c>
      <c r="AD7368">
        <v>11</v>
      </c>
      <c r="AE7368">
        <v>2</v>
      </c>
      <c r="AF7368">
        <v>2</v>
      </c>
      <c r="AG7368">
        <v>1</v>
      </c>
      <c r="AH7368">
        <v>0</v>
      </c>
      <c r="AI7368">
        <v>4.33</v>
      </c>
      <c r="AJ7368">
        <v>3.6</v>
      </c>
      <c r="AK7368">
        <v>1.83</v>
      </c>
    </row>
    <row r="7369" spans="1:37" x14ac:dyDescent="0.45">
      <c r="A7369" s="56"/>
      <c r="B7369" s="27">
        <v>44251</v>
      </c>
      <c r="C7369" s="16" t="s">
        <v>501</v>
      </c>
      <c r="D7369" s="16" t="s">
        <v>359</v>
      </c>
      <c r="E7369" s="13" t="s">
        <v>502</v>
      </c>
      <c r="F7369" s="16" t="s">
        <v>271</v>
      </c>
      <c r="G7369" t="s">
        <v>504</v>
      </c>
      <c r="H7369" s="14"/>
      <c r="I7369" t="s">
        <v>351</v>
      </c>
      <c r="J7369" s="14"/>
      <c r="K7369">
        <v>2</v>
      </c>
      <c r="L7369">
        <v>0</v>
      </c>
      <c r="M7369" t="s">
        <v>7</v>
      </c>
      <c r="N7369" s="14"/>
      <c r="O7369">
        <v>1</v>
      </c>
      <c r="P7369">
        <v>0</v>
      </c>
      <c r="Q7369" t="s">
        <v>7</v>
      </c>
      <c r="R7369" s="14"/>
      <c r="S7369" s="16">
        <f>Table2[[#This Row],[FTHG]]-Table2[[#This Row],[HTH]]</f>
        <v>1</v>
      </c>
      <c r="T7369" s="14">
        <f>Table2[[#This Row],[FTAG]]-Table2[[#This Row],[HTA]]</f>
        <v>0</v>
      </c>
      <c r="U7369" s="13" t="str">
        <f>IF(Table2[[#This Row],[SHH]]&gt;Table2[[#This Row],[SHA]],"H",IF(Table2[[#This Row],[HTH]]&lt;Table2[[#This Row],[HTA]],"A","D"))</f>
        <v>H</v>
      </c>
      <c r="V7369" s="14"/>
      <c r="W7369">
        <v>12</v>
      </c>
      <c r="X7369">
        <v>12</v>
      </c>
      <c r="Y7369">
        <v>4</v>
      </c>
      <c r="Z7369">
        <v>1</v>
      </c>
      <c r="AA7369">
        <v>12</v>
      </c>
      <c r="AB7369">
        <v>8</v>
      </c>
      <c r="AC7369">
        <v>5</v>
      </c>
      <c r="AD7369">
        <v>8</v>
      </c>
      <c r="AE7369">
        <v>0</v>
      </c>
      <c r="AF7369">
        <v>3</v>
      </c>
      <c r="AG7369">
        <v>0</v>
      </c>
      <c r="AH7369">
        <v>0</v>
      </c>
      <c r="AI7369">
        <v>2.2999999999999998</v>
      </c>
      <c r="AJ7369">
        <v>3.25</v>
      </c>
      <c r="AK7369">
        <v>3.25</v>
      </c>
    </row>
    <row r="7370" spans="1:37" x14ac:dyDescent="0.45">
      <c r="A7370" s="56"/>
      <c r="B7370" s="27">
        <v>44251</v>
      </c>
      <c r="C7370" s="16" t="s">
        <v>501</v>
      </c>
      <c r="D7370" s="16" t="s">
        <v>359</v>
      </c>
      <c r="E7370" s="13" t="s">
        <v>502</v>
      </c>
      <c r="F7370" s="16" t="s">
        <v>271</v>
      </c>
      <c r="G7370" t="s">
        <v>511</v>
      </c>
      <c r="H7370" s="14"/>
      <c r="I7370" t="s">
        <v>514</v>
      </c>
      <c r="J7370" s="14"/>
      <c r="K7370">
        <v>3</v>
      </c>
      <c r="L7370">
        <v>0</v>
      </c>
      <c r="M7370" t="s">
        <v>7</v>
      </c>
      <c r="N7370" s="14"/>
      <c r="O7370">
        <v>1</v>
      </c>
      <c r="P7370">
        <v>0</v>
      </c>
      <c r="Q7370" t="s">
        <v>7</v>
      </c>
      <c r="R7370" s="14"/>
      <c r="S7370" s="16">
        <f>Table2[[#This Row],[FTHG]]-Table2[[#This Row],[HTH]]</f>
        <v>2</v>
      </c>
      <c r="T7370" s="14">
        <f>Table2[[#This Row],[FTAG]]-Table2[[#This Row],[HTA]]</f>
        <v>0</v>
      </c>
      <c r="U7370" s="13" t="str">
        <f>IF(Table2[[#This Row],[SHH]]&gt;Table2[[#This Row],[SHA]],"H",IF(Table2[[#This Row],[HTH]]&lt;Table2[[#This Row],[HTA]],"A","D"))</f>
        <v>H</v>
      </c>
      <c r="V7370" s="14"/>
      <c r="W7370">
        <v>12</v>
      </c>
      <c r="X7370">
        <v>3</v>
      </c>
      <c r="Y7370">
        <v>4</v>
      </c>
      <c r="Z7370">
        <v>1</v>
      </c>
      <c r="AA7370">
        <v>15</v>
      </c>
      <c r="AB7370">
        <v>9</v>
      </c>
      <c r="AC7370">
        <v>4</v>
      </c>
      <c r="AD7370">
        <v>4</v>
      </c>
      <c r="AE7370">
        <v>3</v>
      </c>
      <c r="AF7370">
        <v>1</v>
      </c>
      <c r="AG7370">
        <v>0</v>
      </c>
      <c r="AH7370">
        <v>0</v>
      </c>
      <c r="AI7370">
        <v>1.55</v>
      </c>
      <c r="AJ7370">
        <v>3.8</v>
      </c>
      <c r="AK7370">
        <v>6.5</v>
      </c>
    </row>
    <row r="7371" spans="1:37" x14ac:dyDescent="0.45">
      <c r="A7371" s="56"/>
      <c r="B7371" s="27">
        <v>44251</v>
      </c>
      <c r="C7371" s="16" t="s">
        <v>501</v>
      </c>
      <c r="D7371" s="16" t="s">
        <v>359</v>
      </c>
      <c r="E7371" s="13" t="s">
        <v>502</v>
      </c>
      <c r="F7371" s="16" t="s">
        <v>271</v>
      </c>
      <c r="G7371" t="s">
        <v>350</v>
      </c>
      <c r="H7371" s="14"/>
      <c r="I7371" t="s">
        <v>509</v>
      </c>
      <c r="J7371" s="14"/>
      <c r="K7371">
        <v>1</v>
      </c>
      <c r="L7371">
        <v>0</v>
      </c>
      <c r="M7371" t="s">
        <v>7</v>
      </c>
      <c r="N7371" s="14"/>
      <c r="O7371">
        <v>0</v>
      </c>
      <c r="P7371">
        <v>0</v>
      </c>
      <c r="Q7371" t="s">
        <v>23</v>
      </c>
      <c r="R7371" s="14"/>
      <c r="S7371" s="16">
        <f>Table2[[#This Row],[FTHG]]-Table2[[#This Row],[HTH]]</f>
        <v>1</v>
      </c>
      <c r="T7371" s="14">
        <f>Table2[[#This Row],[FTAG]]-Table2[[#This Row],[HTA]]</f>
        <v>0</v>
      </c>
      <c r="U7371" s="13" t="str">
        <f>IF(Table2[[#This Row],[SHH]]&gt;Table2[[#This Row],[SHA]],"H",IF(Table2[[#This Row],[HTH]]&lt;Table2[[#This Row],[HTA]],"A","D"))</f>
        <v>H</v>
      </c>
      <c r="V7371" s="14"/>
      <c r="W7371">
        <v>11</v>
      </c>
      <c r="X7371">
        <v>8</v>
      </c>
      <c r="Y7371">
        <v>2</v>
      </c>
      <c r="Z7371">
        <v>1</v>
      </c>
      <c r="AA7371">
        <v>12</v>
      </c>
      <c r="AB7371">
        <v>18</v>
      </c>
      <c r="AC7371">
        <v>2</v>
      </c>
      <c r="AD7371">
        <v>4</v>
      </c>
      <c r="AE7371">
        <v>1</v>
      </c>
      <c r="AF7371">
        <v>2</v>
      </c>
      <c r="AG7371">
        <v>0</v>
      </c>
      <c r="AH7371">
        <v>0</v>
      </c>
      <c r="AI7371">
        <v>2</v>
      </c>
      <c r="AJ7371">
        <v>3.25</v>
      </c>
      <c r="AK7371">
        <v>4</v>
      </c>
    </row>
    <row r="7372" spans="1:37" x14ac:dyDescent="0.45">
      <c r="A7372" s="56"/>
      <c r="B7372" s="27">
        <v>44251</v>
      </c>
      <c r="C7372" s="16" t="s">
        <v>501</v>
      </c>
      <c r="D7372" s="16" t="s">
        <v>359</v>
      </c>
      <c r="E7372" s="13" t="s">
        <v>502</v>
      </c>
      <c r="F7372" s="16" t="s">
        <v>271</v>
      </c>
      <c r="G7372" t="s">
        <v>403</v>
      </c>
      <c r="H7372" s="14"/>
      <c r="I7372" t="s">
        <v>346</v>
      </c>
      <c r="J7372" s="14"/>
      <c r="K7372">
        <v>2</v>
      </c>
      <c r="L7372">
        <v>3</v>
      </c>
      <c r="M7372" t="s">
        <v>8</v>
      </c>
      <c r="N7372" s="14"/>
      <c r="O7372">
        <v>1</v>
      </c>
      <c r="P7372">
        <v>2</v>
      </c>
      <c r="Q7372" t="s">
        <v>8</v>
      </c>
      <c r="R7372" s="14"/>
      <c r="S7372" s="16">
        <f>Table2[[#This Row],[FTHG]]-Table2[[#This Row],[HTH]]</f>
        <v>1</v>
      </c>
      <c r="T7372" s="14">
        <f>Table2[[#This Row],[FTAG]]-Table2[[#This Row],[HTA]]</f>
        <v>1</v>
      </c>
      <c r="U7372" s="13" t="str">
        <f>IF(Table2[[#This Row],[SHH]]&gt;Table2[[#This Row],[SHA]],"H",IF(Table2[[#This Row],[HTH]]&lt;Table2[[#This Row],[HTA]],"A","D"))</f>
        <v>A</v>
      </c>
      <c r="V7372" s="14"/>
      <c r="W7372">
        <v>10</v>
      </c>
      <c r="X7372">
        <v>17</v>
      </c>
      <c r="Y7372">
        <v>5</v>
      </c>
      <c r="Z7372">
        <v>7</v>
      </c>
      <c r="AA7372">
        <v>13</v>
      </c>
      <c r="AB7372">
        <v>9</v>
      </c>
      <c r="AC7372">
        <v>7</v>
      </c>
      <c r="AD7372">
        <v>6</v>
      </c>
      <c r="AE7372">
        <v>1</v>
      </c>
      <c r="AF7372">
        <v>0</v>
      </c>
      <c r="AG7372">
        <v>0</v>
      </c>
      <c r="AH7372">
        <v>0</v>
      </c>
      <c r="AI7372">
        <v>3</v>
      </c>
      <c r="AJ7372">
        <v>3.3</v>
      </c>
      <c r="AK7372">
        <v>2.4</v>
      </c>
    </row>
    <row r="7373" spans="1:37" x14ac:dyDescent="0.45">
      <c r="A7373" s="56"/>
      <c r="B7373" s="27">
        <v>44251</v>
      </c>
      <c r="C7373" s="16" t="s">
        <v>501</v>
      </c>
      <c r="D7373" s="16" t="s">
        <v>359</v>
      </c>
      <c r="E7373" s="13" t="s">
        <v>502</v>
      </c>
      <c r="F7373" s="16" t="s">
        <v>271</v>
      </c>
      <c r="G7373" t="s">
        <v>341</v>
      </c>
      <c r="H7373" s="14"/>
      <c r="I7373" t="s">
        <v>366</v>
      </c>
      <c r="J7373" s="14"/>
      <c r="K7373">
        <v>1</v>
      </c>
      <c r="L7373">
        <v>2</v>
      </c>
      <c r="M7373" t="s">
        <v>8</v>
      </c>
      <c r="N7373" s="14"/>
      <c r="O7373">
        <v>0</v>
      </c>
      <c r="P7373">
        <v>2</v>
      </c>
      <c r="Q7373" t="s">
        <v>8</v>
      </c>
      <c r="R7373" s="14"/>
      <c r="S7373" s="16">
        <f>Table2[[#This Row],[FTHG]]-Table2[[#This Row],[HTH]]</f>
        <v>1</v>
      </c>
      <c r="T7373" s="14">
        <f>Table2[[#This Row],[FTAG]]-Table2[[#This Row],[HTA]]</f>
        <v>0</v>
      </c>
      <c r="U7373" s="13" t="str">
        <f>IF(Table2[[#This Row],[SHH]]&gt;Table2[[#This Row],[SHA]],"H",IF(Table2[[#This Row],[HTH]]&lt;Table2[[#This Row],[HTA]],"A","D"))</f>
        <v>H</v>
      </c>
      <c r="V7373" s="14"/>
      <c r="W7373">
        <v>11</v>
      </c>
      <c r="X7373">
        <v>9</v>
      </c>
      <c r="Y7373">
        <v>6</v>
      </c>
      <c r="Z7373">
        <v>4</v>
      </c>
      <c r="AA7373">
        <v>20</v>
      </c>
      <c r="AB7373">
        <v>16</v>
      </c>
      <c r="AC7373">
        <v>4</v>
      </c>
      <c r="AD7373">
        <v>5</v>
      </c>
      <c r="AE7373">
        <v>3</v>
      </c>
      <c r="AF7373">
        <v>4</v>
      </c>
      <c r="AG7373">
        <v>0</v>
      </c>
      <c r="AH7373">
        <v>0</v>
      </c>
      <c r="AI7373">
        <v>2.15</v>
      </c>
      <c r="AJ7373">
        <v>3.4</v>
      </c>
      <c r="AK7373">
        <v>3.4</v>
      </c>
    </row>
    <row r="7374" spans="1:37" x14ac:dyDescent="0.45">
      <c r="A7374" s="56"/>
      <c r="B7374" s="27">
        <v>44251</v>
      </c>
      <c r="C7374" s="16" t="s">
        <v>501</v>
      </c>
      <c r="D7374" s="16" t="s">
        <v>359</v>
      </c>
      <c r="E7374" s="13" t="s">
        <v>502</v>
      </c>
      <c r="F7374" s="16" t="s">
        <v>271</v>
      </c>
      <c r="G7374" t="s">
        <v>508</v>
      </c>
      <c r="H7374" s="14"/>
      <c r="I7374" t="s">
        <v>438</v>
      </c>
      <c r="J7374" s="14"/>
      <c r="K7374">
        <v>0</v>
      </c>
      <c r="L7374">
        <v>0</v>
      </c>
      <c r="M7374" t="s">
        <v>23</v>
      </c>
      <c r="N7374" s="14"/>
      <c r="O7374">
        <v>0</v>
      </c>
      <c r="P7374">
        <v>0</v>
      </c>
      <c r="Q7374" t="s">
        <v>23</v>
      </c>
      <c r="R7374" s="14"/>
      <c r="S7374" s="16">
        <f>Table2[[#This Row],[FTHG]]-Table2[[#This Row],[HTH]]</f>
        <v>0</v>
      </c>
      <c r="T7374" s="14">
        <f>Table2[[#This Row],[FTAG]]-Table2[[#This Row],[HTA]]</f>
        <v>0</v>
      </c>
      <c r="U7374" s="13" t="str">
        <f>IF(Table2[[#This Row],[SHH]]&gt;Table2[[#This Row],[SHA]],"H",IF(Table2[[#This Row],[HTH]]&lt;Table2[[#This Row],[HTA]],"A","D"))</f>
        <v>D</v>
      </c>
      <c r="V7374" s="14"/>
      <c r="W7374">
        <v>15</v>
      </c>
      <c r="X7374">
        <v>6</v>
      </c>
      <c r="Y7374">
        <v>3</v>
      </c>
      <c r="Z7374">
        <v>2</v>
      </c>
      <c r="AA7374">
        <v>9</v>
      </c>
      <c r="AB7374">
        <v>11</v>
      </c>
      <c r="AC7374">
        <v>8</v>
      </c>
      <c r="AD7374">
        <v>2</v>
      </c>
      <c r="AE7374">
        <v>0</v>
      </c>
      <c r="AF7374">
        <v>2</v>
      </c>
      <c r="AG7374">
        <v>0</v>
      </c>
      <c r="AH7374">
        <v>0</v>
      </c>
      <c r="AI7374">
        <v>2.8</v>
      </c>
      <c r="AJ7374">
        <v>3.3</v>
      </c>
      <c r="AK7374">
        <v>2.5499999999999998</v>
      </c>
    </row>
    <row r="7375" spans="1:37" x14ac:dyDescent="0.45">
      <c r="A7375" s="56"/>
      <c r="B7375" s="27">
        <v>44253</v>
      </c>
      <c r="C7375" s="16" t="s">
        <v>501</v>
      </c>
      <c r="D7375" s="16" t="s">
        <v>359</v>
      </c>
      <c r="E7375" s="13" t="s">
        <v>502</v>
      </c>
      <c r="F7375" s="16" t="s">
        <v>271</v>
      </c>
      <c r="G7375" t="s">
        <v>506</v>
      </c>
      <c r="H7375" s="14"/>
      <c r="I7375" t="s">
        <v>510</v>
      </c>
      <c r="J7375" s="14"/>
      <c r="K7375">
        <v>1</v>
      </c>
      <c r="L7375">
        <v>1</v>
      </c>
      <c r="M7375" t="s">
        <v>23</v>
      </c>
      <c r="N7375" s="14"/>
      <c r="O7375">
        <v>0</v>
      </c>
      <c r="P7375">
        <v>1</v>
      </c>
      <c r="Q7375" t="s">
        <v>8</v>
      </c>
      <c r="R7375" s="14"/>
      <c r="S7375" s="16">
        <f>Table2[[#This Row],[FTHG]]-Table2[[#This Row],[HTH]]</f>
        <v>1</v>
      </c>
      <c r="T7375" s="14">
        <f>Table2[[#This Row],[FTAG]]-Table2[[#This Row],[HTA]]</f>
        <v>0</v>
      </c>
      <c r="U7375" s="13" t="str">
        <f>IF(Table2[[#This Row],[SHH]]&gt;Table2[[#This Row],[SHA]],"H",IF(Table2[[#This Row],[HTH]]&lt;Table2[[#This Row],[HTA]],"A","D"))</f>
        <v>H</v>
      </c>
      <c r="V7375" s="14"/>
      <c r="W7375">
        <v>13</v>
      </c>
      <c r="X7375">
        <v>13</v>
      </c>
      <c r="Y7375">
        <v>2</v>
      </c>
      <c r="Z7375">
        <v>5</v>
      </c>
      <c r="AA7375">
        <v>12</v>
      </c>
      <c r="AB7375">
        <v>13</v>
      </c>
      <c r="AC7375">
        <v>3</v>
      </c>
      <c r="AD7375">
        <v>5</v>
      </c>
      <c r="AE7375">
        <v>1</v>
      </c>
      <c r="AF7375">
        <v>0</v>
      </c>
      <c r="AG7375">
        <v>0</v>
      </c>
      <c r="AH7375">
        <v>0</v>
      </c>
      <c r="AI7375">
        <v>2.6</v>
      </c>
      <c r="AJ7375">
        <v>3</v>
      </c>
      <c r="AK7375">
        <v>3</v>
      </c>
    </row>
    <row r="7376" spans="1:37" x14ac:dyDescent="0.45">
      <c r="A7376" s="56"/>
      <c r="B7376" s="27">
        <v>44254</v>
      </c>
      <c r="C7376" s="16" t="s">
        <v>501</v>
      </c>
      <c r="D7376" s="16" t="s">
        <v>359</v>
      </c>
      <c r="E7376" s="13" t="s">
        <v>502</v>
      </c>
      <c r="F7376" s="16" t="s">
        <v>271</v>
      </c>
      <c r="G7376" t="s">
        <v>341</v>
      </c>
      <c r="H7376" s="14"/>
      <c r="I7376" t="s">
        <v>346</v>
      </c>
      <c r="J7376" s="14"/>
      <c r="K7376">
        <v>1</v>
      </c>
      <c r="L7376">
        <v>0</v>
      </c>
      <c r="M7376" t="s">
        <v>7</v>
      </c>
      <c r="N7376" s="14"/>
      <c r="O7376">
        <v>0</v>
      </c>
      <c r="P7376">
        <v>0</v>
      </c>
      <c r="Q7376" t="s">
        <v>23</v>
      </c>
      <c r="R7376" s="14"/>
      <c r="S7376" s="16">
        <f>Table2[[#This Row],[FTHG]]-Table2[[#This Row],[HTH]]</f>
        <v>1</v>
      </c>
      <c r="T7376" s="14">
        <f>Table2[[#This Row],[FTAG]]-Table2[[#This Row],[HTA]]</f>
        <v>0</v>
      </c>
      <c r="U7376" s="13" t="str">
        <f>IF(Table2[[#This Row],[SHH]]&gt;Table2[[#This Row],[SHA]],"H",IF(Table2[[#This Row],[HTH]]&lt;Table2[[#This Row],[HTA]],"A","D"))</f>
        <v>H</v>
      </c>
      <c r="V7376" s="14"/>
      <c r="W7376">
        <v>7</v>
      </c>
      <c r="X7376">
        <v>12</v>
      </c>
      <c r="Y7376">
        <v>3</v>
      </c>
      <c r="Z7376">
        <v>1</v>
      </c>
      <c r="AA7376">
        <v>13</v>
      </c>
      <c r="AB7376">
        <v>19</v>
      </c>
      <c r="AC7376">
        <v>5</v>
      </c>
      <c r="AD7376">
        <v>4</v>
      </c>
      <c r="AE7376">
        <v>2</v>
      </c>
      <c r="AF7376">
        <v>4</v>
      </c>
      <c r="AG7376">
        <v>1</v>
      </c>
      <c r="AH7376">
        <v>1</v>
      </c>
      <c r="AI7376">
        <v>2.87</v>
      </c>
      <c r="AJ7376">
        <v>3.25</v>
      </c>
      <c r="AK7376">
        <v>2.5</v>
      </c>
    </row>
    <row r="7377" spans="1:37" x14ac:dyDescent="0.45">
      <c r="A7377" s="56"/>
      <c r="B7377" s="27">
        <v>44254</v>
      </c>
      <c r="C7377" s="16" t="s">
        <v>501</v>
      </c>
      <c r="D7377" s="16" t="s">
        <v>359</v>
      </c>
      <c r="E7377" s="13" t="s">
        <v>502</v>
      </c>
      <c r="F7377" s="16" t="s">
        <v>271</v>
      </c>
      <c r="G7377" t="s">
        <v>504</v>
      </c>
      <c r="H7377" s="14"/>
      <c r="I7377" t="s">
        <v>507</v>
      </c>
      <c r="J7377" s="14"/>
      <c r="K7377">
        <v>2</v>
      </c>
      <c r="L7377">
        <v>1</v>
      </c>
      <c r="M7377" t="s">
        <v>7</v>
      </c>
      <c r="N7377" s="14"/>
      <c r="O7377">
        <v>1</v>
      </c>
      <c r="P7377">
        <v>1</v>
      </c>
      <c r="Q7377" t="s">
        <v>23</v>
      </c>
      <c r="R7377" s="14"/>
      <c r="S7377" s="16">
        <f>Table2[[#This Row],[FTHG]]-Table2[[#This Row],[HTH]]</f>
        <v>1</v>
      </c>
      <c r="T7377" s="14">
        <f>Table2[[#This Row],[FTAG]]-Table2[[#This Row],[HTA]]</f>
        <v>0</v>
      </c>
      <c r="U7377" s="13" t="str">
        <f>IF(Table2[[#This Row],[SHH]]&gt;Table2[[#This Row],[SHA]],"H",IF(Table2[[#This Row],[HTH]]&lt;Table2[[#This Row],[HTA]],"A","D"))</f>
        <v>H</v>
      </c>
      <c r="V7377" s="14"/>
      <c r="W7377">
        <v>14</v>
      </c>
      <c r="X7377">
        <v>6</v>
      </c>
      <c r="Y7377">
        <v>6</v>
      </c>
      <c r="Z7377">
        <v>3</v>
      </c>
      <c r="AA7377">
        <v>17</v>
      </c>
      <c r="AB7377">
        <v>9</v>
      </c>
      <c r="AC7377">
        <v>10</v>
      </c>
      <c r="AD7377">
        <v>3</v>
      </c>
      <c r="AE7377">
        <v>1</v>
      </c>
      <c r="AF7377">
        <v>1</v>
      </c>
      <c r="AG7377">
        <v>0</v>
      </c>
      <c r="AH7377">
        <v>0</v>
      </c>
      <c r="AI7377">
        <v>2.15</v>
      </c>
      <c r="AJ7377">
        <v>3.3</v>
      </c>
      <c r="AK7377">
        <v>3.5</v>
      </c>
    </row>
    <row r="7378" spans="1:37" x14ac:dyDescent="0.45">
      <c r="A7378" s="56"/>
      <c r="B7378" s="27">
        <v>44254</v>
      </c>
      <c r="C7378" s="16" t="s">
        <v>501</v>
      </c>
      <c r="D7378" s="16" t="s">
        <v>359</v>
      </c>
      <c r="E7378" s="13" t="s">
        <v>502</v>
      </c>
      <c r="F7378" s="16" t="s">
        <v>271</v>
      </c>
      <c r="G7378" t="s">
        <v>406</v>
      </c>
      <c r="H7378" s="14"/>
      <c r="I7378" t="s">
        <v>438</v>
      </c>
      <c r="J7378" s="14"/>
      <c r="K7378">
        <v>2</v>
      </c>
      <c r="L7378">
        <v>1</v>
      </c>
      <c r="M7378" t="s">
        <v>7</v>
      </c>
      <c r="N7378" s="14"/>
      <c r="O7378">
        <v>0</v>
      </c>
      <c r="P7378">
        <v>1</v>
      </c>
      <c r="Q7378" t="s">
        <v>8</v>
      </c>
      <c r="R7378" s="14"/>
      <c r="S7378" s="16">
        <f>Table2[[#This Row],[FTHG]]-Table2[[#This Row],[HTH]]</f>
        <v>2</v>
      </c>
      <c r="T7378" s="14">
        <f>Table2[[#This Row],[FTAG]]-Table2[[#This Row],[HTA]]</f>
        <v>0</v>
      </c>
      <c r="U7378" s="13" t="str">
        <f>IF(Table2[[#This Row],[SHH]]&gt;Table2[[#This Row],[SHA]],"H",IF(Table2[[#This Row],[HTH]]&lt;Table2[[#This Row],[HTA]],"A","D"))</f>
        <v>H</v>
      </c>
      <c r="V7378" s="14"/>
      <c r="W7378">
        <v>13</v>
      </c>
      <c r="X7378">
        <v>10</v>
      </c>
      <c r="Y7378">
        <v>6</v>
      </c>
      <c r="Z7378">
        <v>2</v>
      </c>
      <c r="AA7378">
        <v>12</v>
      </c>
      <c r="AB7378">
        <v>12</v>
      </c>
      <c r="AC7378">
        <v>7</v>
      </c>
      <c r="AD7378">
        <v>3</v>
      </c>
      <c r="AE7378">
        <v>3</v>
      </c>
      <c r="AF7378">
        <v>2</v>
      </c>
      <c r="AG7378">
        <v>0</v>
      </c>
      <c r="AH7378">
        <v>0</v>
      </c>
      <c r="AI7378">
        <v>2.8</v>
      </c>
      <c r="AJ7378">
        <v>3.3</v>
      </c>
      <c r="AK7378">
        <v>2.5499999999999998</v>
      </c>
    </row>
    <row r="7379" spans="1:37" x14ac:dyDescent="0.45">
      <c r="A7379" s="56"/>
      <c r="B7379" s="27">
        <v>44254</v>
      </c>
      <c r="C7379" s="16" t="s">
        <v>501</v>
      </c>
      <c r="D7379" s="16" t="s">
        <v>359</v>
      </c>
      <c r="E7379" s="13" t="s">
        <v>502</v>
      </c>
      <c r="F7379" s="16" t="s">
        <v>271</v>
      </c>
      <c r="G7379" t="s">
        <v>403</v>
      </c>
      <c r="H7379" s="14"/>
      <c r="I7379" t="s">
        <v>509</v>
      </c>
      <c r="J7379" s="14"/>
      <c r="K7379">
        <v>1</v>
      </c>
      <c r="L7379">
        <v>1</v>
      </c>
      <c r="M7379" t="s">
        <v>23</v>
      </c>
      <c r="N7379" s="14"/>
      <c r="O7379">
        <v>1</v>
      </c>
      <c r="P7379">
        <v>0</v>
      </c>
      <c r="Q7379" t="s">
        <v>7</v>
      </c>
      <c r="R7379" s="14"/>
      <c r="S7379" s="16">
        <f>Table2[[#This Row],[FTHG]]-Table2[[#This Row],[HTH]]</f>
        <v>0</v>
      </c>
      <c r="T7379" s="14">
        <f>Table2[[#This Row],[FTAG]]-Table2[[#This Row],[HTA]]</f>
        <v>1</v>
      </c>
      <c r="U7379" s="13" t="str">
        <f>IF(Table2[[#This Row],[SHH]]&gt;Table2[[#This Row],[SHA]],"H",IF(Table2[[#This Row],[HTH]]&lt;Table2[[#This Row],[HTA]],"A","D"))</f>
        <v>D</v>
      </c>
      <c r="V7379" s="14"/>
      <c r="W7379">
        <v>6</v>
      </c>
      <c r="X7379">
        <v>10</v>
      </c>
      <c r="Y7379">
        <v>2</v>
      </c>
      <c r="Z7379">
        <v>3</v>
      </c>
      <c r="AA7379">
        <v>11</v>
      </c>
      <c r="AB7379">
        <v>11</v>
      </c>
      <c r="AC7379">
        <v>5</v>
      </c>
      <c r="AD7379">
        <v>2</v>
      </c>
      <c r="AE7379">
        <v>1</v>
      </c>
      <c r="AF7379">
        <v>0</v>
      </c>
      <c r="AG7379">
        <v>0</v>
      </c>
      <c r="AH7379">
        <v>1</v>
      </c>
      <c r="AI7379">
        <v>2.0499999999999998</v>
      </c>
      <c r="AJ7379">
        <v>3.25</v>
      </c>
      <c r="AK7379">
        <v>3.8</v>
      </c>
    </row>
    <row r="7380" spans="1:37" x14ac:dyDescent="0.45">
      <c r="A7380" s="56"/>
      <c r="B7380" s="27">
        <v>44254</v>
      </c>
      <c r="C7380" s="16" t="s">
        <v>501</v>
      </c>
      <c r="D7380" s="16" t="s">
        <v>359</v>
      </c>
      <c r="E7380" s="13" t="s">
        <v>502</v>
      </c>
      <c r="F7380" s="16" t="s">
        <v>271</v>
      </c>
      <c r="G7380" t="s">
        <v>511</v>
      </c>
      <c r="H7380" s="14"/>
      <c r="I7380" t="s">
        <v>351</v>
      </c>
      <c r="J7380" s="14"/>
      <c r="K7380">
        <v>2</v>
      </c>
      <c r="L7380">
        <v>1</v>
      </c>
      <c r="M7380" t="s">
        <v>7</v>
      </c>
      <c r="N7380" s="14"/>
      <c r="O7380">
        <v>0</v>
      </c>
      <c r="P7380">
        <v>1</v>
      </c>
      <c r="Q7380" t="s">
        <v>8</v>
      </c>
      <c r="R7380" s="14"/>
      <c r="S7380" s="16">
        <f>Table2[[#This Row],[FTHG]]-Table2[[#This Row],[HTH]]</f>
        <v>2</v>
      </c>
      <c r="T7380" s="14">
        <f>Table2[[#This Row],[FTAG]]-Table2[[#This Row],[HTA]]</f>
        <v>0</v>
      </c>
      <c r="U7380" s="13" t="str">
        <f>IF(Table2[[#This Row],[SHH]]&gt;Table2[[#This Row],[SHA]],"H",IF(Table2[[#This Row],[HTH]]&lt;Table2[[#This Row],[HTA]],"A","D"))</f>
        <v>H</v>
      </c>
      <c r="V7380" s="14"/>
      <c r="W7380">
        <v>15</v>
      </c>
      <c r="X7380">
        <v>10</v>
      </c>
      <c r="Y7380">
        <v>4</v>
      </c>
      <c r="Z7380">
        <v>3</v>
      </c>
      <c r="AA7380">
        <v>15</v>
      </c>
      <c r="AB7380">
        <v>18</v>
      </c>
      <c r="AC7380">
        <v>4</v>
      </c>
      <c r="AD7380">
        <v>1</v>
      </c>
      <c r="AE7380">
        <v>1</v>
      </c>
      <c r="AF7380">
        <v>3</v>
      </c>
      <c r="AG7380">
        <v>0</v>
      </c>
      <c r="AH7380">
        <v>0</v>
      </c>
      <c r="AI7380">
        <v>1.8</v>
      </c>
      <c r="AJ7380">
        <v>3.5</v>
      </c>
      <c r="AK7380">
        <v>4.75</v>
      </c>
    </row>
    <row r="7381" spans="1:37" x14ac:dyDescent="0.45">
      <c r="A7381" s="56"/>
      <c r="B7381" s="27">
        <v>44254</v>
      </c>
      <c r="C7381" s="16" t="s">
        <v>501</v>
      </c>
      <c r="D7381" s="16" t="s">
        <v>359</v>
      </c>
      <c r="E7381" s="13" t="s">
        <v>502</v>
      </c>
      <c r="F7381" s="16" t="s">
        <v>271</v>
      </c>
      <c r="G7381" t="s">
        <v>512</v>
      </c>
      <c r="H7381" s="14"/>
      <c r="I7381" t="s">
        <v>514</v>
      </c>
      <c r="J7381" s="14"/>
      <c r="K7381">
        <v>3</v>
      </c>
      <c r="L7381">
        <v>2</v>
      </c>
      <c r="M7381" t="s">
        <v>7</v>
      </c>
      <c r="N7381" s="14"/>
      <c r="O7381">
        <v>0</v>
      </c>
      <c r="P7381">
        <v>2</v>
      </c>
      <c r="Q7381" t="s">
        <v>8</v>
      </c>
      <c r="R7381" s="14"/>
      <c r="S7381" s="16">
        <f>Table2[[#This Row],[FTHG]]-Table2[[#This Row],[HTH]]</f>
        <v>3</v>
      </c>
      <c r="T7381" s="14">
        <f>Table2[[#This Row],[FTAG]]-Table2[[#This Row],[HTA]]</f>
        <v>0</v>
      </c>
      <c r="U7381" s="13" t="str">
        <f>IF(Table2[[#This Row],[SHH]]&gt;Table2[[#This Row],[SHA]],"H",IF(Table2[[#This Row],[HTH]]&lt;Table2[[#This Row],[HTA]],"A","D"))</f>
        <v>H</v>
      </c>
      <c r="V7381" s="14"/>
      <c r="W7381">
        <v>7</v>
      </c>
      <c r="X7381">
        <v>16</v>
      </c>
      <c r="Y7381">
        <v>3</v>
      </c>
      <c r="Z7381">
        <v>3</v>
      </c>
      <c r="AA7381">
        <v>10</v>
      </c>
      <c r="AB7381">
        <v>9</v>
      </c>
      <c r="AC7381">
        <v>7</v>
      </c>
      <c r="AD7381">
        <v>7</v>
      </c>
      <c r="AE7381">
        <v>1</v>
      </c>
      <c r="AF7381">
        <v>2</v>
      </c>
      <c r="AG7381">
        <v>0</v>
      </c>
      <c r="AH7381">
        <v>0</v>
      </c>
      <c r="AI7381">
        <v>2.2000000000000002</v>
      </c>
      <c r="AJ7381">
        <v>3.2</v>
      </c>
      <c r="AK7381">
        <v>3.6</v>
      </c>
    </row>
    <row r="7382" spans="1:37" x14ac:dyDescent="0.45">
      <c r="A7382" s="56"/>
      <c r="B7382" s="27">
        <v>44254</v>
      </c>
      <c r="C7382" s="16" t="s">
        <v>501</v>
      </c>
      <c r="D7382" s="16" t="s">
        <v>359</v>
      </c>
      <c r="E7382" s="13" t="s">
        <v>502</v>
      </c>
      <c r="F7382" s="16" t="s">
        <v>271</v>
      </c>
      <c r="G7382" t="s">
        <v>344</v>
      </c>
      <c r="H7382" s="14"/>
      <c r="I7382" t="s">
        <v>366</v>
      </c>
      <c r="J7382" s="14"/>
      <c r="K7382">
        <v>1</v>
      </c>
      <c r="L7382">
        <v>1</v>
      </c>
      <c r="M7382" t="s">
        <v>23</v>
      </c>
      <c r="N7382" s="14"/>
      <c r="O7382">
        <v>0</v>
      </c>
      <c r="P7382">
        <v>1</v>
      </c>
      <c r="Q7382" t="s">
        <v>8</v>
      </c>
      <c r="R7382" s="14"/>
      <c r="S7382" s="16">
        <f>Table2[[#This Row],[FTHG]]-Table2[[#This Row],[HTH]]</f>
        <v>1</v>
      </c>
      <c r="T7382" s="14">
        <f>Table2[[#This Row],[FTAG]]-Table2[[#This Row],[HTA]]</f>
        <v>0</v>
      </c>
      <c r="U7382" s="13" t="str">
        <f>IF(Table2[[#This Row],[SHH]]&gt;Table2[[#This Row],[SHA]],"H",IF(Table2[[#This Row],[HTH]]&lt;Table2[[#This Row],[HTA]],"A","D"))</f>
        <v>H</v>
      </c>
      <c r="V7382" s="14"/>
      <c r="W7382">
        <v>10</v>
      </c>
      <c r="X7382">
        <v>2</v>
      </c>
      <c r="Y7382">
        <v>2</v>
      </c>
      <c r="Z7382">
        <v>2</v>
      </c>
      <c r="AA7382">
        <v>8</v>
      </c>
      <c r="AB7382">
        <v>12</v>
      </c>
      <c r="AC7382">
        <v>11</v>
      </c>
      <c r="AD7382">
        <v>0</v>
      </c>
      <c r="AE7382">
        <v>0</v>
      </c>
      <c r="AF7382">
        <v>3</v>
      </c>
      <c r="AG7382">
        <v>0</v>
      </c>
      <c r="AH7382">
        <v>0</v>
      </c>
      <c r="AI7382">
        <v>2.62</v>
      </c>
      <c r="AJ7382">
        <v>3.1</v>
      </c>
      <c r="AK7382">
        <v>2.75</v>
      </c>
    </row>
    <row r="7383" spans="1:37" x14ac:dyDescent="0.45">
      <c r="A7383" s="56"/>
      <c r="B7383" s="27">
        <v>44254</v>
      </c>
      <c r="C7383" s="16" t="s">
        <v>501</v>
      </c>
      <c r="D7383" s="16" t="s">
        <v>359</v>
      </c>
      <c r="E7383" s="13" t="s">
        <v>502</v>
      </c>
      <c r="F7383" s="16" t="s">
        <v>271</v>
      </c>
      <c r="G7383" t="s">
        <v>508</v>
      </c>
      <c r="H7383" s="14"/>
      <c r="I7383" t="s">
        <v>362</v>
      </c>
      <c r="J7383" s="14"/>
      <c r="K7383">
        <v>3</v>
      </c>
      <c r="L7383">
        <v>0</v>
      </c>
      <c r="M7383" t="s">
        <v>7</v>
      </c>
      <c r="N7383" s="14"/>
      <c r="O7383">
        <v>1</v>
      </c>
      <c r="P7383">
        <v>0</v>
      </c>
      <c r="Q7383" t="s">
        <v>7</v>
      </c>
      <c r="R7383" s="14"/>
      <c r="S7383" s="16">
        <f>Table2[[#This Row],[FTHG]]-Table2[[#This Row],[HTH]]</f>
        <v>2</v>
      </c>
      <c r="T7383" s="14">
        <f>Table2[[#This Row],[FTAG]]-Table2[[#This Row],[HTA]]</f>
        <v>0</v>
      </c>
      <c r="U7383" s="13" t="str">
        <f>IF(Table2[[#This Row],[SHH]]&gt;Table2[[#This Row],[SHA]],"H",IF(Table2[[#This Row],[HTH]]&lt;Table2[[#This Row],[HTA]],"A","D"))</f>
        <v>H</v>
      </c>
      <c r="V7383" s="14"/>
      <c r="W7383">
        <v>13</v>
      </c>
      <c r="X7383">
        <v>16</v>
      </c>
      <c r="Y7383">
        <v>7</v>
      </c>
      <c r="Z7383">
        <v>7</v>
      </c>
      <c r="AA7383">
        <v>13</v>
      </c>
      <c r="AB7383">
        <v>13</v>
      </c>
      <c r="AC7383">
        <v>5</v>
      </c>
      <c r="AD7383">
        <v>8</v>
      </c>
      <c r="AE7383">
        <v>2</v>
      </c>
      <c r="AF7383">
        <v>3</v>
      </c>
      <c r="AG7383">
        <v>0</v>
      </c>
      <c r="AH7383">
        <v>0</v>
      </c>
      <c r="AI7383">
        <v>2.2999999999999998</v>
      </c>
      <c r="AJ7383">
        <v>3.4</v>
      </c>
      <c r="AK7383">
        <v>3.1</v>
      </c>
    </row>
    <row r="7384" spans="1:37" x14ac:dyDescent="0.45">
      <c r="A7384" s="56"/>
      <c r="B7384" s="27">
        <v>44254</v>
      </c>
      <c r="C7384" s="16" t="s">
        <v>501</v>
      </c>
      <c r="D7384" s="16" t="s">
        <v>359</v>
      </c>
      <c r="E7384" s="13" t="s">
        <v>502</v>
      </c>
      <c r="F7384" s="16" t="s">
        <v>271</v>
      </c>
      <c r="G7384" t="s">
        <v>513</v>
      </c>
      <c r="H7384" s="14"/>
      <c r="I7384" t="s">
        <v>412</v>
      </c>
      <c r="J7384" s="14"/>
      <c r="K7384">
        <v>0</v>
      </c>
      <c r="L7384">
        <v>1</v>
      </c>
      <c r="M7384" t="s">
        <v>8</v>
      </c>
      <c r="N7384" s="14"/>
      <c r="O7384">
        <v>0</v>
      </c>
      <c r="P7384">
        <v>1</v>
      </c>
      <c r="Q7384" t="s">
        <v>8</v>
      </c>
      <c r="R7384" s="14"/>
      <c r="S7384" s="16">
        <f>Table2[[#This Row],[FTHG]]-Table2[[#This Row],[HTH]]</f>
        <v>0</v>
      </c>
      <c r="T7384" s="14">
        <f>Table2[[#This Row],[FTAG]]-Table2[[#This Row],[HTA]]</f>
        <v>0</v>
      </c>
      <c r="U7384" s="13" t="str">
        <f>IF(Table2[[#This Row],[SHH]]&gt;Table2[[#This Row],[SHA]],"H",IF(Table2[[#This Row],[HTH]]&lt;Table2[[#This Row],[HTA]],"A","D"))</f>
        <v>A</v>
      </c>
      <c r="V7384" s="14"/>
      <c r="W7384">
        <v>17</v>
      </c>
      <c r="X7384">
        <v>11</v>
      </c>
      <c r="Y7384">
        <v>1</v>
      </c>
      <c r="Z7384">
        <v>4</v>
      </c>
      <c r="AA7384">
        <v>15</v>
      </c>
      <c r="AB7384">
        <v>8</v>
      </c>
      <c r="AC7384">
        <v>10</v>
      </c>
      <c r="AD7384">
        <v>8</v>
      </c>
      <c r="AE7384">
        <v>3</v>
      </c>
      <c r="AF7384">
        <v>0</v>
      </c>
      <c r="AG7384">
        <v>0</v>
      </c>
      <c r="AH7384">
        <v>0</v>
      </c>
      <c r="AI7384">
        <v>2.87</v>
      </c>
      <c r="AJ7384">
        <v>3.3</v>
      </c>
      <c r="AK7384">
        <v>2.5</v>
      </c>
    </row>
    <row r="7385" spans="1:37" x14ac:dyDescent="0.45">
      <c r="A7385" s="56"/>
      <c r="B7385" s="27">
        <v>44254</v>
      </c>
      <c r="C7385" s="16" t="s">
        <v>501</v>
      </c>
      <c r="D7385" s="16" t="s">
        <v>359</v>
      </c>
      <c r="E7385" s="13" t="s">
        <v>502</v>
      </c>
      <c r="F7385" s="16" t="s">
        <v>271</v>
      </c>
      <c r="G7385" t="s">
        <v>350</v>
      </c>
      <c r="H7385" s="14"/>
      <c r="I7385" t="s">
        <v>505</v>
      </c>
      <c r="J7385" s="14"/>
      <c r="K7385">
        <v>1</v>
      </c>
      <c r="L7385">
        <v>3</v>
      </c>
      <c r="M7385" t="s">
        <v>8</v>
      </c>
      <c r="N7385" s="14"/>
      <c r="O7385">
        <v>0</v>
      </c>
      <c r="P7385">
        <v>0</v>
      </c>
      <c r="Q7385" t="s">
        <v>23</v>
      </c>
      <c r="R7385" s="14"/>
      <c r="S7385" s="16">
        <f>Table2[[#This Row],[FTHG]]-Table2[[#This Row],[HTH]]</f>
        <v>1</v>
      </c>
      <c r="T7385" s="14">
        <f>Table2[[#This Row],[FTAG]]-Table2[[#This Row],[HTA]]</f>
        <v>3</v>
      </c>
      <c r="U7385" s="13" t="str">
        <f>IF(Table2[[#This Row],[SHH]]&gt;Table2[[#This Row],[SHA]],"H",IF(Table2[[#This Row],[HTH]]&lt;Table2[[#This Row],[HTA]],"A","D"))</f>
        <v>D</v>
      </c>
      <c r="V7385" s="14"/>
      <c r="W7385">
        <v>21</v>
      </c>
      <c r="X7385">
        <v>9</v>
      </c>
      <c r="Y7385">
        <v>9</v>
      </c>
      <c r="Z7385">
        <v>4</v>
      </c>
      <c r="AA7385">
        <v>10</v>
      </c>
      <c r="AB7385">
        <v>12</v>
      </c>
      <c r="AC7385">
        <v>8</v>
      </c>
      <c r="AD7385">
        <v>3</v>
      </c>
      <c r="AE7385">
        <v>1</v>
      </c>
      <c r="AF7385">
        <v>2</v>
      </c>
      <c r="AG7385">
        <v>0</v>
      </c>
      <c r="AH7385">
        <v>0</v>
      </c>
      <c r="AI7385">
        <v>1.8</v>
      </c>
      <c r="AJ7385">
        <v>3.4</v>
      </c>
      <c r="AK7385">
        <v>5</v>
      </c>
    </row>
    <row r="7386" spans="1:37" x14ac:dyDescent="0.45">
      <c r="A7386" s="56"/>
      <c r="B7386" s="27">
        <v>44255</v>
      </c>
      <c r="C7386" s="16" t="s">
        <v>501</v>
      </c>
      <c r="D7386" s="16" t="s">
        <v>359</v>
      </c>
      <c r="E7386" s="13" t="s">
        <v>502</v>
      </c>
      <c r="F7386" s="16" t="s">
        <v>271</v>
      </c>
      <c r="G7386" t="s">
        <v>503</v>
      </c>
      <c r="H7386" s="14"/>
      <c r="I7386" t="s">
        <v>369</v>
      </c>
      <c r="J7386" s="14"/>
      <c r="K7386">
        <v>0</v>
      </c>
      <c r="L7386">
        <v>2</v>
      </c>
      <c r="M7386" t="s">
        <v>8</v>
      </c>
      <c r="N7386" s="14"/>
      <c r="O7386">
        <v>0</v>
      </c>
      <c r="P7386">
        <v>0</v>
      </c>
      <c r="Q7386" t="s">
        <v>23</v>
      </c>
      <c r="R7386" s="14"/>
      <c r="S7386" s="16">
        <f>Table2[[#This Row],[FTHG]]-Table2[[#This Row],[HTH]]</f>
        <v>0</v>
      </c>
      <c r="T7386" s="14">
        <f>Table2[[#This Row],[FTAG]]-Table2[[#This Row],[HTA]]</f>
        <v>2</v>
      </c>
      <c r="U7386" s="13" t="str">
        <f>IF(Table2[[#This Row],[SHH]]&gt;Table2[[#This Row],[SHA]],"H",IF(Table2[[#This Row],[HTH]]&lt;Table2[[#This Row],[HTA]],"A","D"))</f>
        <v>D</v>
      </c>
      <c r="V7386" s="14"/>
      <c r="W7386">
        <v>8</v>
      </c>
      <c r="X7386">
        <v>19</v>
      </c>
      <c r="Y7386">
        <v>1</v>
      </c>
      <c r="Z7386">
        <v>5</v>
      </c>
      <c r="AA7386">
        <v>18</v>
      </c>
      <c r="AB7386">
        <v>8</v>
      </c>
      <c r="AC7386">
        <v>5</v>
      </c>
      <c r="AD7386">
        <v>4</v>
      </c>
      <c r="AE7386">
        <v>3</v>
      </c>
      <c r="AF7386">
        <v>1</v>
      </c>
      <c r="AG7386">
        <v>0</v>
      </c>
      <c r="AH7386">
        <v>0</v>
      </c>
      <c r="AI7386">
        <v>7.5</v>
      </c>
      <c r="AJ7386">
        <v>4.33</v>
      </c>
      <c r="AK7386">
        <v>1.44</v>
      </c>
    </row>
    <row r="7387" spans="1:37" x14ac:dyDescent="0.45">
      <c r="A7387" s="56"/>
      <c r="B7387" s="27">
        <v>44257</v>
      </c>
      <c r="C7387" s="16" t="s">
        <v>501</v>
      </c>
      <c r="D7387" s="16" t="s">
        <v>359</v>
      </c>
      <c r="E7387" s="13" t="s">
        <v>502</v>
      </c>
      <c r="F7387" s="16" t="s">
        <v>271</v>
      </c>
      <c r="G7387" t="s">
        <v>366</v>
      </c>
      <c r="H7387" s="14"/>
      <c r="I7387" t="s">
        <v>506</v>
      </c>
      <c r="J7387" s="14"/>
      <c r="K7387">
        <v>4</v>
      </c>
      <c r="L7387">
        <v>0</v>
      </c>
      <c r="M7387" t="s">
        <v>7</v>
      </c>
      <c r="N7387" s="14"/>
      <c r="O7387">
        <v>1</v>
      </c>
      <c r="P7387">
        <v>0</v>
      </c>
      <c r="Q7387" t="s">
        <v>7</v>
      </c>
      <c r="R7387" s="14"/>
      <c r="S7387" s="16">
        <f>Table2[[#This Row],[FTHG]]-Table2[[#This Row],[HTH]]</f>
        <v>3</v>
      </c>
      <c r="T7387" s="14">
        <f>Table2[[#This Row],[FTAG]]-Table2[[#This Row],[HTA]]</f>
        <v>0</v>
      </c>
      <c r="U7387" s="13" t="str">
        <f>IF(Table2[[#This Row],[SHH]]&gt;Table2[[#This Row],[SHA]],"H",IF(Table2[[#This Row],[HTH]]&lt;Table2[[#This Row],[HTA]],"A","D"))</f>
        <v>H</v>
      </c>
      <c r="V7387" s="14"/>
      <c r="W7387">
        <v>14</v>
      </c>
      <c r="X7387">
        <v>7</v>
      </c>
      <c r="Y7387">
        <v>11</v>
      </c>
      <c r="Z7387">
        <v>1</v>
      </c>
      <c r="AA7387">
        <v>9</v>
      </c>
      <c r="AB7387">
        <v>5</v>
      </c>
      <c r="AC7387">
        <v>6</v>
      </c>
      <c r="AD7387">
        <v>5</v>
      </c>
      <c r="AE7387">
        <v>0</v>
      </c>
      <c r="AF7387">
        <v>0</v>
      </c>
      <c r="AG7387">
        <v>0</v>
      </c>
      <c r="AH7387">
        <v>0</v>
      </c>
      <c r="AI7387">
        <v>2.1</v>
      </c>
      <c r="AJ7387">
        <v>3.2</v>
      </c>
      <c r="AK7387">
        <v>3.75</v>
      </c>
    </row>
    <row r="7388" spans="1:37" x14ac:dyDescent="0.45">
      <c r="A7388" s="56"/>
      <c r="B7388" s="27">
        <v>44257</v>
      </c>
      <c r="C7388" s="16" t="s">
        <v>501</v>
      </c>
      <c r="D7388" s="16" t="s">
        <v>359</v>
      </c>
      <c r="E7388" s="13" t="s">
        <v>502</v>
      </c>
      <c r="F7388" s="16" t="s">
        <v>271</v>
      </c>
      <c r="G7388" t="s">
        <v>509</v>
      </c>
      <c r="H7388" s="14"/>
      <c r="I7388" t="s">
        <v>344</v>
      </c>
      <c r="J7388" s="14"/>
      <c r="K7388">
        <v>1</v>
      </c>
      <c r="L7388">
        <v>2</v>
      </c>
      <c r="M7388" t="s">
        <v>8</v>
      </c>
      <c r="N7388" s="14"/>
      <c r="O7388">
        <v>1</v>
      </c>
      <c r="P7388">
        <v>1</v>
      </c>
      <c r="Q7388" t="s">
        <v>23</v>
      </c>
      <c r="R7388" s="14"/>
      <c r="S7388" s="16">
        <f>Table2[[#This Row],[FTHG]]-Table2[[#This Row],[HTH]]</f>
        <v>0</v>
      </c>
      <c r="T7388" s="14">
        <f>Table2[[#This Row],[FTAG]]-Table2[[#This Row],[HTA]]</f>
        <v>1</v>
      </c>
      <c r="U7388" s="13" t="str">
        <f>IF(Table2[[#This Row],[SHH]]&gt;Table2[[#This Row],[SHA]],"H",IF(Table2[[#This Row],[HTH]]&lt;Table2[[#This Row],[HTA]],"A","D"))</f>
        <v>D</v>
      </c>
      <c r="V7388" s="14"/>
      <c r="W7388">
        <v>8</v>
      </c>
      <c r="X7388">
        <v>11</v>
      </c>
      <c r="Y7388">
        <v>0</v>
      </c>
      <c r="Z7388">
        <v>2</v>
      </c>
      <c r="AA7388">
        <v>15</v>
      </c>
      <c r="AB7388">
        <v>9</v>
      </c>
      <c r="AC7388">
        <v>3</v>
      </c>
      <c r="AD7388">
        <v>2</v>
      </c>
      <c r="AE7388">
        <v>1</v>
      </c>
      <c r="AF7388">
        <v>2</v>
      </c>
      <c r="AG7388">
        <v>0</v>
      </c>
      <c r="AH7388">
        <v>0</v>
      </c>
      <c r="AI7388">
        <v>2.9</v>
      </c>
      <c r="AJ7388">
        <v>3.1</v>
      </c>
      <c r="AK7388">
        <v>2.5499999999999998</v>
      </c>
    </row>
    <row r="7389" spans="1:37" x14ac:dyDescent="0.45">
      <c r="A7389" s="56"/>
      <c r="B7389" s="27">
        <v>44257</v>
      </c>
      <c r="C7389" s="16" t="s">
        <v>501</v>
      </c>
      <c r="D7389" s="16" t="s">
        <v>359</v>
      </c>
      <c r="E7389" s="13" t="s">
        <v>502</v>
      </c>
      <c r="F7389" s="16" t="s">
        <v>271</v>
      </c>
      <c r="G7389" t="s">
        <v>362</v>
      </c>
      <c r="H7389" s="14"/>
      <c r="I7389" t="s">
        <v>406</v>
      </c>
      <c r="J7389" s="14"/>
      <c r="K7389">
        <v>1</v>
      </c>
      <c r="L7389">
        <v>1</v>
      </c>
      <c r="M7389" t="s">
        <v>23</v>
      </c>
      <c r="N7389" s="14"/>
      <c r="O7389">
        <v>0</v>
      </c>
      <c r="P7389">
        <v>0</v>
      </c>
      <c r="Q7389" t="s">
        <v>23</v>
      </c>
      <c r="R7389" s="14"/>
      <c r="S7389" s="16">
        <f>Table2[[#This Row],[FTHG]]-Table2[[#This Row],[HTH]]</f>
        <v>1</v>
      </c>
      <c r="T7389" s="14">
        <f>Table2[[#This Row],[FTAG]]-Table2[[#This Row],[HTA]]</f>
        <v>1</v>
      </c>
      <c r="U7389" s="13" t="str">
        <f>IF(Table2[[#This Row],[SHH]]&gt;Table2[[#This Row],[SHA]],"H",IF(Table2[[#This Row],[HTH]]&lt;Table2[[#This Row],[HTA]],"A","D"))</f>
        <v>D</v>
      </c>
      <c r="V7389" s="14"/>
      <c r="W7389">
        <v>5</v>
      </c>
      <c r="X7389">
        <v>11</v>
      </c>
      <c r="Y7389">
        <v>2</v>
      </c>
      <c r="Z7389">
        <v>4</v>
      </c>
      <c r="AA7389">
        <v>6</v>
      </c>
      <c r="AB7389">
        <v>10</v>
      </c>
      <c r="AC7389">
        <v>7</v>
      </c>
      <c r="AD7389">
        <v>3</v>
      </c>
      <c r="AE7389">
        <v>2</v>
      </c>
      <c r="AF7389">
        <v>2</v>
      </c>
      <c r="AG7389">
        <v>0</v>
      </c>
      <c r="AH7389">
        <v>0</v>
      </c>
      <c r="AI7389">
        <v>2.4500000000000002</v>
      </c>
      <c r="AJ7389">
        <v>3</v>
      </c>
      <c r="AK7389">
        <v>3.1</v>
      </c>
    </row>
    <row r="7390" spans="1:37" x14ac:dyDescent="0.45">
      <c r="A7390" s="56"/>
      <c r="B7390" s="27">
        <v>44257</v>
      </c>
      <c r="C7390" s="16" t="s">
        <v>501</v>
      </c>
      <c r="D7390" s="16" t="s">
        <v>359</v>
      </c>
      <c r="E7390" s="13" t="s">
        <v>502</v>
      </c>
      <c r="F7390" s="16" t="s">
        <v>271</v>
      </c>
      <c r="G7390" t="s">
        <v>507</v>
      </c>
      <c r="H7390" s="14"/>
      <c r="I7390" t="s">
        <v>508</v>
      </c>
      <c r="J7390" s="14"/>
      <c r="K7390">
        <v>2</v>
      </c>
      <c r="L7390">
        <v>1</v>
      </c>
      <c r="M7390" t="s">
        <v>7</v>
      </c>
      <c r="N7390" s="14"/>
      <c r="O7390">
        <v>1</v>
      </c>
      <c r="P7390">
        <v>1</v>
      </c>
      <c r="Q7390" t="s">
        <v>23</v>
      </c>
      <c r="R7390" s="14"/>
      <c r="S7390" s="16">
        <f>Table2[[#This Row],[FTHG]]-Table2[[#This Row],[HTH]]</f>
        <v>1</v>
      </c>
      <c r="T7390" s="14">
        <f>Table2[[#This Row],[FTAG]]-Table2[[#This Row],[HTA]]</f>
        <v>0</v>
      </c>
      <c r="U7390" s="13" t="str">
        <f>IF(Table2[[#This Row],[SHH]]&gt;Table2[[#This Row],[SHA]],"H",IF(Table2[[#This Row],[HTH]]&lt;Table2[[#This Row],[HTA]],"A","D"))</f>
        <v>H</v>
      </c>
      <c r="V7390" s="14"/>
      <c r="W7390">
        <v>13</v>
      </c>
      <c r="X7390">
        <v>6</v>
      </c>
      <c r="Y7390">
        <v>3</v>
      </c>
      <c r="Z7390">
        <v>2</v>
      </c>
      <c r="AA7390">
        <v>12</v>
      </c>
      <c r="AB7390">
        <v>11</v>
      </c>
      <c r="AC7390">
        <v>4</v>
      </c>
      <c r="AD7390">
        <v>2</v>
      </c>
      <c r="AE7390">
        <v>1</v>
      </c>
      <c r="AF7390">
        <v>1</v>
      </c>
      <c r="AG7390">
        <v>0</v>
      </c>
      <c r="AH7390">
        <v>0</v>
      </c>
      <c r="AI7390">
        <v>2.25</v>
      </c>
      <c r="AJ7390">
        <v>3.1</v>
      </c>
      <c r="AK7390">
        <v>3.5</v>
      </c>
    </row>
    <row r="7391" spans="1:37" x14ac:dyDescent="0.45">
      <c r="A7391" s="56"/>
      <c r="B7391" s="27">
        <v>44257</v>
      </c>
      <c r="C7391" s="16" t="s">
        <v>501</v>
      </c>
      <c r="D7391" s="16" t="s">
        <v>359</v>
      </c>
      <c r="E7391" s="13" t="s">
        <v>502</v>
      </c>
      <c r="F7391" s="16" t="s">
        <v>271</v>
      </c>
      <c r="G7391" t="s">
        <v>510</v>
      </c>
      <c r="H7391" s="14"/>
      <c r="I7391" t="s">
        <v>512</v>
      </c>
      <c r="J7391" s="14"/>
      <c r="K7391">
        <v>0</v>
      </c>
      <c r="L7391">
        <v>1</v>
      </c>
      <c r="M7391" t="s">
        <v>8</v>
      </c>
      <c r="N7391" s="14"/>
      <c r="O7391">
        <v>0</v>
      </c>
      <c r="P7391">
        <v>0</v>
      </c>
      <c r="Q7391" t="s">
        <v>23</v>
      </c>
      <c r="R7391" s="14"/>
      <c r="S7391" s="16">
        <f>Table2[[#This Row],[FTHG]]-Table2[[#This Row],[HTH]]</f>
        <v>0</v>
      </c>
      <c r="T7391" s="14">
        <f>Table2[[#This Row],[FTAG]]-Table2[[#This Row],[HTA]]</f>
        <v>1</v>
      </c>
      <c r="U7391" s="13" t="str">
        <f>IF(Table2[[#This Row],[SHH]]&gt;Table2[[#This Row],[SHA]],"H",IF(Table2[[#This Row],[HTH]]&lt;Table2[[#This Row],[HTA]],"A","D"))</f>
        <v>D</v>
      </c>
      <c r="V7391" s="14"/>
      <c r="W7391">
        <v>19</v>
      </c>
      <c r="X7391">
        <v>9</v>
      </c>
      <c r="Y7391">
        <v>4</v>
      </c>
      <c r="Z7391">
        <v>3</v>
      </c>
      <c r="AA7391">
        <v>8</v>
      </c>
      <c r="AB7391">
        <v>8</v>
      </c>
      <c r="AC7391">
        <v>8</v>
      </c>
      <c r="AD7391">
        <v>1</v>
      </c>
      <c r="AE7391">
        <v>0</v>
      </c>
      <c r="AF7391">
        <v>1</v>
      </c>
      <c r="AG7391">
        <v>0</v>
      </c>
      <c r="AH7391">
        <v>0</v>
      </c>
      <c r="AI7391">
        <v>1.9</v>
      </c>
      <c r="AJ7391">
        <v>3.4</v>
      </c>
      <c r="AK7391">
        <v>4.2</v>
      </c>
    </row>
    <row r="7392" spans="1:37" x14ac:dyDescent="0.45">
      <c r="A7392" s="56"/>
      <c r="B7392" s="27">
        <v>44257</v>
      </c>
      <c r="C7392" s="16" t="s">
        <v>501</v>
      </c>
      <c r="D7392" s="16" t="s">
        <v>359</v>
      </c>
      <c r="E7392" s="13" t="s">
        <v>502</v>
      </c>
      <c r="F7392" s="16" t="s">
        <v>271</v>
      </c>
      <c r="G7392" t="s">
        <v>412</v>
      </c>
      <c r="H7392" s="14"/>
      <c r="I7392" t="s">
        <v>403</v>
      </c>
      <c r="J7392" s="14"/>
      <c r="K7392">
        <v>1</v>
      </c>
      <c r="L7392">
        <v>0</v>
      </c>
      <c r="M7392" t="s">
        <v>7</v>
      </c>
      <c r="N7392" s="14"/>
      <c r="O7392">
        <v>1</v>
      </c>
      <c r="P7392">
        <v>0</v>
      </c>
      <c r="Q7392" t="s">
        <v>7</v>
      </c>
      <c r="R7392" s="14"/>
      <c r="S7392" s="16">
        <f>Table2[[#This Row],[FTHG]]-Table2[[#This Row],[HTH]]</f>
        <v>0</v>
      </c>
      <c r="T7392" s="14">
        <f>Table2[[#This Row],[FTAG]]-Table2[[#This Row],[HTA]]</f>
        <v>0</v>
      </c>
      <c r="U7392" s="13" t="str">
        <f>IF(Table2[[#This Row],[SHH]]&gt;Table2[[#This Row],[SHA]],"H",IF(Table2[[#This Row],[HTH]]&lt;Table2[[#This Row],[HTA]],"A","D"))</f>
        <v>D</v>
      </c>
      <c r="V7392" s="14"/>
      <c r="W7392">
        <v>9</v>
      </c>
      <c r="X7392">
        <v>12</v>
      </c>
      <c r="Y7392">
        <v>4</v>
      </c>
      <c r="Z7392">
        <v>2</v>
      </c>
      <c r="AA7392">
        <v>11</v>
      </c>
      <c r="AB7392">
        <v>15</v>
      </c>
      <c r="AC7392">
        <v>2</v>
      </c>
      <c r="AD7392">
        <v>5</v>
      </c>
      <c r="AE7392">
        <v>1</v>
      </c>
      <c r="AF7392">
        <v>3</v>
      </c>
      <c r="AG7392">
        <v>0</v>
      </c>
      <c r="AH7392">
        <v>0</v>
      </c>
      <c r="AI7392">
        <v>2.4</v>
      </c>
      <c r="AJ7392">
        <v>3.3</v>
      </c>
      <c r="AK7392">
        <v>3</v>
      </c>
    </row>
    <row r="7393" spans="1:37" x14ac:dyDescent="0.45">
      <c r="A7393" s="56"/>
      <c r="B7393" s="27">
        <v>44258</v>
      </c>
      <c r="C7393" s="16" t="s">
        <v>501</v>
      </c>
      <c r="D7393" s="16" t="s">
        <v>359</v>
      </c>
      <c r="E7393" s="13" t="s">
        <v>502</v>
      </c>
      <c r="F7393" s="16" t="s">
        <v>271</v>
      </c>
      <c r="G7393" t="s">
        <v>369</v>
      </c>
      <c r="H7393" s="14"/>
      <c r="I7393" t="s">
        <v>511</v>
      </c>
      <c r="J7393" s="14"/>
      <c r="K7393">
        <v>1</v>
      </c>
      <c r="L7393">
        <v>0</v>
      </c>
      <c r="M7393" t="s">
        <v>7</v>
      </c>
      <c r="N7393" s="14"/>
      <c r="O7393">
        <v>1</v>
      </c>
      <c r="P7393">
        <v>0</v>
      </c>
      <c r="Q7393" t="s">
        <v>7</v>
      </c>
      <c r="R7393" s="14"/>
      <c r="S7393" s="16">
        <f>Table2[[#This Row],[FTHG]]-Table2[[#This Row],[HTH]]</f>
        <v>0</v>
      </c>
      <c r="T7393" s="14">
        <f>Table2[[#This Row],[FTAG]]-Table2[[#This Row],[HTA]]</f>
        <v>0</v>
      </c>
      <c r="U7393" s="13" t="str">
        <f>IF(Table2[[#This Row],[SHH]]&gt;Table2[[#This Row],[SHA]],"H",IF(Table2[[#This Row],[HTH]]&lt;Table2[[#This Row],[HTA]],"A","D"))</f>
        <v>D</v>
      </c>
      <c r="V7393" s="14"/>
      <c r="W7393">
        <v>13</v>
      </c>
      <c r="X7393">
        <v>11</v>
      </c>
      <c r="Y7393">
        <v>7</v>
      </c>
      <c r="Z7393">
        <v>2</v>
      </c>
      <c r="AA7393">
        <v>12</v>
      </c>
      <c r="AB7393">
        <v>13</v>
      </c>
      <c r="AC7393">
        <v>2</v>
      </c>
      <c r="AD7393">
        <v>1</v>
      </c>
      <c r="AE7393">
        <v>2</v>
      </c>
      <c r="AF7393">
        <v>1</v>
      </c>
      <c r="AG7393">
        <v>0</v>
      </c>
      <c r="AH7393">
        <v>0</v>
      </c>
      <c r="AI7393">
        <v>2.15</v>
      </c>
      <c r="AJ7393">
        <v>3.4</v>
      </c>
      <c r="AK7393">
        <v>3.4</v>
      </c>
    </row>
    <row r="7394" spans="1:37" x14ac:dyDescent="0.45">
      <c r="A7394" s="56"/>
      <c r="B7394" s="27">
        <v>44258</v>
      </c>
      <c r="C7394" s="16" t="s">
        <v>501</v>
      </c>
      <c r="D7394" s="16" t="s">
        <v>359</v>
      </c>
      <c r="E7394" s="13" t="s">
        <v>502</v>
      </c>
      <c r="F7394" s="16" t="s">
        <v>271</v>
      </c>
      <c r="G7394" t="s">
        <v>438</v>
      </c>
      <c r="H7394" s="14"/>
      <c r="I7394" t="s">
        <v>504</v>
      </c>
      <c r="J7394" s="14"/>
      <c r="K7394">
        <v>1</v>
      </c>
      <c r="L7394">
        <v>3</v>
      </c>
      <c r="M7394" t="s">
        <v>8</v>
      </c>
      <c r="N7394" s="14"/>
      <c r="O7394">
        <v>1</v>
      </c>
      <c r="P7394">
        <v>2</v>
      </c>
      <c r="Q7394" t="s">
        <v>8</v>
      </c>
      <c r="R7394" s="14"/>
      <c r="S7394" s="16">
        <f>Table2[[#This Row],[FTHG]]-Table2[[#This Row],[HTH]]</f>
        <v>0</v>
      </c>
      <c r="T7394" s="14">
        <f>Table2[[#This Row],[FTAG]]-Table2[[#This Row],[HTA]]</f>
        <v>1</v>
      </c>
      <c r="U7394" s="13" t="str">
        <f>IF(Table2[[#This Row],[SHH]]&gt;Table2[[#This Row],[SHA]],"H",IF(Table2[[#This Row],[HTH]]&lt;Table2[[#This Row],[HTA]],"A","D"))</f>
        <v>A</v>
      </c>
      <c r="V7394" s="14"/>
      <c r="W7394">
        <v>13</v>
      </c>
      <c r="X7394">
        <v>13</v>
      </c>
      <c r="Y7394">
        <v>4</v>
      </c>
      <c r="Z7394">
        <v>5</v>
      </c>
      <c r="AA7394">
        <v>8</v>
      </c>
      <c r="AB7394">
        <v>9</v>
      </c>
      <c r="AC7394">
        <v>3</v>
      </c>
      <c r="AD7394">
        <v>6</v>
      </c>
      <c r="AE7394">
        <v>1</v>
      </c>
      <c r="AF7394">
        <v>0</v>
      </c>
      <c r="AG7394">
        <v>0</v>
      </c>
      <c r="AH7394">
        <v>0</v>
      </c>
      <c r="AI7394">
        <v>2.8</v>
      </c>
      <c r="AJ7394">
        <v>3.25</v>
      </c>
      <c r="AK7394">
        <v>2.6</v>
      </c>
    </row>
    <row r="7395" spans="1:37" x14ac:dyDescent="0.45">
      <c r="A7395" s="56"/>
      <c r="B7395" s="27">
        <v>44258</v>
      </c>
      <c r="C7395" s="16" t="s">
        <v>501</v>
      </c>
      <c r="D7395" s="16" t="s">
        <v>359</v>
      </c>
      <c r="E7395" s="13" t="s">
        <v>502</v>
      </c>
      <c r="F7395" s="16" t="s">
        <v>271</v>
      </c>
      <c r="G7395" t="s">
        <v>346</v>
      </c>
      <c r="H7395" s="14"/>
      <c r="I7395" t="s">
        <v>503</v>
      </c>
      <c r="J7395" s="14"/>
      <c r="K7395">
        <v>2</v>
      </c>
      <c r="L7395">
        <v>0</v>
      </c>
      <c r="M7395" t="s">
        <v>7</v>
      </c>
      <c r="N7395" s="14"/>
      <c r="O7395">
        <v>1</v>
      </c>
      <c r="P7395">
        <v>0</v>
      </c>
      <c r="Q7395" t="s">
        <v>7</v>
      </c>
      <c r="R7395" s="14"/>
      <c r="S7395" s="16">
        <f>Table2[[#This Row],[FTHG]]-Table2[[#This Row],[HTH]]</f>
        <v>1</v>
      </c>
      <c r="T7395" s="14">
        <f>Table2[[#This Row],[FTAG]]-Table2[[#This Row],[HTA]]</f>
        <v>0</v>
      </c>
      <c r="U7395" s="13" t="str">
        <f>IF(Table2[[#This Row],[SHH]]&gt;Table2[[#This Row],[SHA]],"H",IF(Table2[[#This Row],[HTH]]&lt;Table2[[#This Row],[HTA]],"A","D"))</f>
        <v>H</v>
      </c>
      <c r="V7395" s="14"/>
      <c r="W7395">
        <v>11</v>
      </c>
      <c r="X7395">
        <v>7</v>
      </c>
      <c r="Y7395">
        <v>3</v>
      </c>
      <c r="Z7395">
        <v>0</v>
      </c>
      <c r="AA7395">
        <v>15</v>
      </c>
      <c r="AB7395">
        <v>9</v>
      </c>
      <c r="AC7395">
        <v>3</v>
      </c>
      <c r="AD7395">
        <v>3</v>
      </c>
      <c r="AE7395">
        <v>0</v>
      </c>
      <c r="AF7395">
        <v>0</v>
      </c>
      <c r="AG7395">
        <v>0</v>
      </c>
      <c r="AH7395">
        <v>0</v>
      </c>
      <c r="AI7395">
        <v>1.33</v>
      </c>
      <c r="AJ7395">
        <v>5</v>
      </c>
      <c r="AK7395">
        <v>9.5</v>
      </c>
    </row>
    <row r="7396" spans="1:37" x14ac:dyDescent="0.45">
      <c r="A7396" s="56"/>
      <c r="B7396" s="27">
        <v>44258</v>
      </c>
      <c r="C7396" s="16" t="s">
        <v>501</v>
      </c>
      <c r="D7396" s="16" t="s">
        <v>359</v>
      </c>
      <c r="E7396" s="13" t="s">
        <v>502</v>
      </c>
      <c r="F7396" s="16" t="s">
        <v>271</v>
      </c>
      <c r="G7396" t="s">
        <v>505</v>
      </c>
      <c r="H7396" s="14"/>
      <c r="I7396" t="s">
        <v>341</v>
      </c>
      <c r="J7396" s="14"/>
      <c r="K7396">
        <v>1</v>
      </c>
      <c r="L7396">
        <v>2</v>
      </c>
      <c r="M7396" t="s">
        <v>8</v>
      </c>
      <c r="N7396" s="14"/>
      <c r="O7396">
        <v>1</v>
      </c>
      <c r="P7396">
        <v>1</v>
      </c>
      <c r="Q7396" t="s">
        <v>23</v>
      </c>
      <c r="R7396" s="14"/>
      <c r="S7396" s="16">
        <f>Table2[[#This Row],[FTHG]]-Table2[[#This Row],[HTH]]</f>
        <v>0</v>
      </c>
      <c r="T7396" s="14">
        <f>Table2[[#This Row],[FTAG]]-Table2[[#This Row],[HTA]]</f>
        <v>1</v>
      </c>
      <c r="U7396" s="13" t="str">
        <f>IF(Table2[[#This Row],[SHH]]&gt;Table2[[#This Row],[SHA]],"H",IF(Table2[[#This Row],[HTH]]&lt;Table2[[#This Row],[HTA]],"A","D"))</f>
        <v>D</v>
      </c>
      <c r="V7396" s="14"/>
      <c r="W7396">
        <v>8</v>
      </c>
      <c r="X7396">
        <v>14</v>
      </c>
      <c r="Y7396">
        <v>3</v>
      </c>
      <c r="Z7396">
        <v>5</v>
      </c>
      <c r="AA7396">
        <v>7</v>
      </c>
      <c r="AB7396">
        <v>11</v>
      </c>
      <c r="AC7396">
        <v>4</v>
      </c>
      <c r="AD7396">
        <v>5</v>
      </c>
      <c r="AE7396">
        <v>0</v>
      </c>
      <c r="AF7396">
        <v>1</v>
      </c>
      <c r="AG7396">
        <v>0</v>
      </c>
      <c r="AH7396">
        <v>0</v>
      </c>
      <c r="AI7396">
        <v>4.33</v>
      </c>
      <c r="AJ7396">
        <v>3.5</v>
      </c>
      <c r="AK7396">
        <v>1.85</v>
      </c>
    </row>
    <row r="7397" spans="1:37" x14ac:dyDescent="0.45">
      <c r="A7397" s="56"/>
      <c r="B7397" s="27">
        <v>44258</v>
      </c>
      <c r="C7397" s="16" t="s">
        <v>501</v>
      </c>
      <c r="D7397" s="16" t="s">
        <v>359</v>
      </c>
      <c r="E7397" s="13" t="s">
        <v>502</v>
      </c>
      <c r="F7397" s="16" t="s">
        <v>271</v>
      </c>
      <c r="G7397" t="s">
        <v>514</v>
      </c>
      <c r="H7397" s="14"/>
      <c r="I7397" t="s">
        <v>513</v>
      </c>
      <c r="J7397" s="14"/>
      <c r="K7397">
        <v>1</v>
      </c>
      <c r="L7397">
        <v>2</v>
      </c>
      <c r="M7397" t="s">
        <v>8</v>
      </c>
      <c r="N7397" s="14"/>
      <c r="O7397">
        <v>0</v>
      </c>
      <c r="P7397">
        <v>1</v>
      </c>
      <c r="Q7397" t="s">
        <v>8</v>
      </c>
      <c r="R7397" s="14"/>
      <c r="S7397" s="16">
        <f>Table2[[#This Row],[FTHG]]-Table2[[#This Row],[HTH]]</f>
        <v>1</v>
      </c>
      <c r="T7397" s="14">
        <f>Table2[[#This Row],[FTAG]]-Table2[[#This Row],[HTA]]</f>
        <v>1</v>
      </c>
      <c r="U7397" s="13" t="str">
        <f>IF(Table2[[#This Row],[SHH]]&gt;Table2[[#This Row],[SHA]],"H",IF(Table2[[#This Row],[HTH]]&lt;Table2[[#This Row],[HTA]],"A","D"))</f>
        <v>A</v>
      </c>
      <c r="V7397" s="14"/>
      <c r="W7397">
        <v>15</v>
      </c>
      <c r="X7397">
        <v>9</v>
      </c>
      <c r="Y7397">
        <v>5</v>
      </c>
      <c r="Z7397">
        <v>5</v>
      </c>
      <c r="AA7397">
        <v>13</v>
      </c>
      <c r="AB7397">
        <v>11</v>
      </c>
      <c r="AC7397">
        <v>7</v>
      </c>
      <c r="AD7397">
        <v>4</v>
      </c>
      <c r="AE7397">
        <v>1</v>
      </c>
      <c r="AF7397">
        <v>0</v>
      </c>
      <c r="AG7397">
        <v>0</v>
      </c>
      <c r="AH7397">
        <v>1</v>
      </c>
      <c r="AI7397">
        <v>2.2999999999999998</v>
      </c>
      <c r="AJ7397">
        <v>3.3</v>
      </c>
      <c r="AK7397">
        <v>3.2</v>
      </c>
    </row>
    <row r="7398" spans="1:37" x14ac:dyDescent="0.45">
      <c r="A7398" s="56"/>
      <c r="B7398" s="27">
        <v>44258</v>
      </c>
      <c r="C7398" s="16" t="s">
        <v>501</v>
      </c>
      <c r="D7398" s="16" t="s">
        <v>359</v>
      </c>
      <c r="E7398" s="13" t="s">
        <v>502</v>
      </c>
      <c r="F7398" s="16" t="s">
        <v>271</v>
      </c>
      <c r="G7398" t="s">
        <v>351</v>
      </c>
      <c r="H7398" s="14"/>
      <c r="I7398" t="s">
        <v>350</v>
      </c>
      <c r="J7398" s="14"/>
      <c r="K7398">
        <v>1</v>
      </c>
      <c r="L7398">
        <v>2</v>
      </c>
      <c r="M7398" t="s">
        <v>8</v>
      </c>
      <c r="N7398" s="14"/>
      <c r="O7398">
        <v>1</v>
      </c>
      <c r="P7398">
        <v>1</v>
      </c>
      <c r="Q7398" t="s">
        <v>23</v>
      </c>
      <c r="R7398" s="14"/>
      <c r="S7398" s="16">
        <f>Table2[[#This Row],[FTHG]]-Table2[[#This Row],[HTH]]</f>
        <v>0</v>
      </c>
      <c r="T7398" s="14">
        <f>Table2[[#This Row],[FTAG]]-Table2[[#This Row],[HTA]]</f>
        <v>1</v>
      </c>
      <c r="U7398" s="13" t="str">
        <f>IF(Table2[[#This Row],[SHH]]&gt;Table2[[#This Row],[SHA]],"H",IF(Table2[[#This Row],[HTH]]&lt;Table2[[#This Row],[HTA]],"A","D"))</f>
        <v>D</v>
      </c>
      <c r="V7398" s="14"/>
      <c r="W7398">
        <v>9</v>
      </c>
      <c r="X7398">
        <v>10</v>
      </c>
      <c r="Y7398">
        <v>2</v>
      </c>
      <c r="Z7398">
        <v>7</v>
      </c>
      <c r="AA7398">
        <v>12</v>
      </c>
      <c r="AB7398">
        <v>10</v>
      </c>
      <c r="AC7398">
        <v>5</v>
      </c>
      <c r="AD7398">
        <v>4</v>
      </c>
      <c r="AE7398">
        <v>0</v>
      </c>
      <c r="AF7398">
        <v>1</v>
      </c>
      <c r="AG7398">
        <v>0</v>
      </c>
      <c r="AH7398">
        <v>0</v>
      </c>
      <c r="AI7398">
        <v>2.5</v>
      </c>
      <c r="AJ7398">
        <v>3.1</v>
      </c>
      <c r="AK7398">
        <v>3</v>
      </c>
    </row>
    <row r="7399" spans="1:37" x14ac:dyDescent="0.45">
      <c r="A7399" s="56"/>
      <c r="B7399" s="27">
        <v>44260</v>
      </c>
      <c r="C7399" s="16" t="s">
        <v>501</v>
      </c>
      <c r="D7399" s="16" t="s">
        <v>359</v>
      </c>
      <c r="E7399" s="13" t="s">
        <v>502</v>
      </c>
      <c r="F7399" s="16" t="s">
        <v>271</v>
      </c>
      <c r="G7399" t="s">
        <v>362</v>
      </c>
      <c r="H7399" s="14"/>
      <c r="I7399" t="s">
        <v>366</v>
      </c>
      <c r="J7399" s="14"/>
      <c r="K7399">
        <v>0</v>
      </c>
      <c r="L7399">
        <v>0</v>
      </c>
      <c r="M7399" t="s">
        <v>23</v>
      </c>
      <c r="N7399" s="14"/>
      <c r="O7399">
        <v>0</v>
      </c>
      <c r="P7399">
        <v>0</v>
      </c>
      <c r="Q7399" t="s">
        <v>23</v>
      </c>
      <c r="R7399" s="14"/>
      <c r="S7399" s="16">
        <f>Table2[[#This Row],[FTHG]]-Table2[[#This Row],[HTH]]</f>
        <v>0</v>
      </c>
      <c r="T7399" s="14">
        <f>Table2[[#This Row],[FTAG]]-Table2[[#This Row],[HTA]]</f>
        <v>0</v>
      </c>
      <c r="U7399" s="13" t="str">
        <f>IF(Table2[[#This Row],[SHH]]&gt;Table2[[#This Row],[SHA]],"H",IF(Table2[[#This Row],[HTH]]&lt;Table2[[#This Row],[HTA]],"A","D"))</f>
        <v>D</v>
      </c>
      <c r="V7399" s="14"/>
      <c r="W7399">
        <v>9</v>
      </c>
      <c r="X7399">
        <v>8</v>
      </c>
      <c r="Y7399">
        <v>3</v>
      </c>
      <c r="Z7399">
        <v>3</v>
      </c>
      <c r="AA7399">
        <v>13</v>
      </c>
      <c r="AB7399">
        <v>11</v>
      </c>
      <c r="AC7399">
        <v>4</v>
      </c>
      <c r="AD7399">
        <v>4</v>
      </c>
      <c r="AE7399">
        <v>0</v>
      </c>
      <c r="AF7399">
        <v>2</v>
      </c>
      <c r="AG7399">
        <v>0</v>
      </c>
      <c r="AH7399">
        <v>0</v>
      </c>
      <c r="AI7399">
        <v>3.5</v>
      </c>
      <c r="AJ7399">
        <v>3.3</v>
      </c>
      <c r="AK7399">
        <v>2.15</v>
      </c>
    </row>
    <row r="7400" spans="1:37" x14ac:dyDescent="0.45">
      <c r="A7400" s="56"/>
      <c r="B7400" s="27">
        <v>44261</v>
      </c>
      <c r="C7400" s="16" t="s">
        <v>501</v>
      </c>
      <c r="D7400" s="16" t="s">
        <v>359</v>
      </c>
      <c r="E7400" s="13" t="s">
        <v>502</v>
      </c>
      <c r="F7400" s="16" t="s">
        <v>271</v>
      </c>
      <c r="G7400" t="s">
        <v>346</v>
      </c>
      <c r="H7400" s="14"/>
      <c r="I7400" t="s">
        <v>510</v>
      </c>
      <c r="J7400" s="14"/>
      <c r="K7400">
        <v>1</v>
      </c>
      <c r="L7400">
        <v>0</v>
      </c>
      <c r="M7400" t="s">
        <v>7</v>
      </c>
      <c r="N7400" s="14"/>
      <c r="O7400">
        <v>1</v>
      </c>
      <c r="P7400">
        <v>0</v>
      </c>
      <c r="Q7400" t="s">
        <v>7</v>
      </c>
      <c r="R7400" s="14"/>
      <c r="S7400" s="16">
        <f>Table2[[#This Row],[FTHG]]-Table2[[#This Row],[HTH]]</f>
        <v>0</v>
      </c>
      <c r="T7400" s="14">
        <f>Table2[[#This Row],[FTAG]]-Table2[[#This Row],[HTA]]</f>
        <v>0</v>
      </c>
      <c r="U7400" s="13" t="str">
        <f>IF(Table2[[#This Row],[SHH]]&gt;Table2[[#This Row],[SHA]],"H",IF(Table2[[#This Row],[HTH]]&lt;Table2[[#This Row],[HTA]],"A","D"))</f>
        <v>D</v>
      </c>
      <c r="V7400" s="14"/>
      <c r="W7400">
        <v>12</v>
      </c>
      <c r="X7400">
        <v>9</v>
      </c>
      <c r="Y7400">
        <v>4</v>
      </c>
      <c r="Z7400">
        <v>0</v>
      </c>
      <c r="AA7400">
        <v>16</v>
      </c>
      <c r="AB7400">
        <v>8</v>
      </c>
      <c r="AC7400">
        <v>7</v>
      </c>
      <c r="AD7400">
        <v>8</v>
      </c>
      <c r="AE7400">
        <v>2</v>
      </c>
      <c r="AF7400">
        <v>1</v>
      </c>
      <c r="AG7400">
        <v>0</v>
      </c>
      <c r="AH7400">
        <v>0</v>
      </c>
      <c r="AI7400">
        <v>1.85</v>
      </c>
      <c r="AJ7400">
        <v>3.3</v>
      </c>
      <c r="AK7400">
        <v>4.75</v>
      </c>
    </row>
    <row r="7401" spans="1:37" x14ac:dyDescent="0.45">
      <c r="A7401" s="56"/>
      <c r="B7401" s="27">
        <v>44261</v>
      </c>
      <c r="C7401" s="16" t="s">
        <v>501</v>
      </c>
      <c r="D7401" s="16" t="s">
        <v>359</v>
      </c>
      <c r="E7401" s="13" t="s">
        <v>502</v>
      </c>
      <c r="F7401" s="16" t="s">
        <v>271</v>
      </c>
      <c r="G7401" t="s">
        <v>504</v>
      </c>
      <c r="H7401" s="14"/>
      <c r="I7401" t="s">
        <v>406</v>
      </c>
      <c r="J7401" s="14"/>
      <c r="K7401">
        <v>1</v>
      </c>
      <c r="L7401">
        <v>0</v>
      </c>
      <c r="M7401" t="s">
        <v>7</v>
      </c>
      <c r="N7401" s="14"/>
      <c r="O7401">
        <v>0</v>
      </c>
      <c r="P7401">
        <v>0</v>
      </c>
      <c r="Q7401" t="s">
        <v>23</v>
      </c>
      <c r="R7401" s="14"/>
      <c r="S7401" s="16">
        <f>Table2[[#This Row],[FTHG]]-Table2[[#This Row],[HTH]]</f>
        <v>1</v>
      </c>
      <c r="T7401" s="14">
        <f>Table2[[#This Row],[FTAG]]-Table2[[#This Row],[HTA]]</f>
        <v>0</v>
      </c>
      <c r="U7401" s="13" t="str">
        <f>IF(Table2[[#This Row],[SHH]]&gt;Table2[[#This Row],[SHA]],"H",IF(Table2[[#This Row],[HTH]]&lt;Table2[[#This Row],[HTA]],"A","D"))</f>
        <v>H</v>
      </c>
      <c r="V7401" s="14"/>
      <c r="W7401">
        <v>12</v>
      </c>
      <c r="X7401">
        <v>3</v>
      </c>
      <c r="Y7401">
        <v>4</v>
      </c>
      <c r="Z7401">
        <v>0</v>
      </c>
      <c r="AA7401">
        <v>11</v>
      </c>
      <c r="AB7401">
        <v>12</v>
      </c>
      <c r="AC7401">
        <v>5</v>
      </c>
      <c r="AD7401">
        <v>3</v>
      </c>
      <c r="AE7401">
        <v>2</v>
      </c>
      <c r="AF7401">
        <v>2</v>
      </c>
      <c r="AG7401">
        <v>0</v>
      </c>
      <c r="AH7401">
        <v>0</v>
      </c>
      <c r="AI7401">
        <v>1.8</v>
      </c>
      <c r="AJ7401">
        <v>3.6</v>
      </c>
      <c r="AK7401">
        <v>4.5</v>
      </c>
    </row>
    <row r="7402" spans="1:37" x14ac:dyDescent="0.45">
      <c r="A7402" s="56"/>
      <c r="B7402" s="27">
        <v>44261</v>
      </c>
      <c r="C7402" s="16" t="s">
        <v>501</v>
      </c>
      <c r="D7402" s="16" t="s">
        <v>359</v>
      </c>
      <c r="E7402" s="13" t="s">
        <v>502</v>
      </c>
      <c r="F7402" s="16" t="s">
        <v>271</v>
      </c>
      <c r="G7402" t="s">
        <v>505</v>
      </c>
      <c r="H7402" s="14"/>
      <c r="I7402" t="s">
        <v>438</v>
      </c>
      <c r="J7402" s="14"/>
      <c r="K7402">
        <v>0</v>
      </c>
      <c r="L7402">
        <v>2</v>
      </c>
      <c r="M7402" t="s">
        <v>8</v>
      </c>
      <c r="N7402" s="14"/>
      <c r="O7402">
        <v>0</v>
      </c>
      <c r="P7402">
        <v>2</v>
      </c>
      <c r="Q7402" t="s">
        <v>8</v>
      </c>
      <c r="R7402" s="14"/>
      <c r="S7402" s="16">
        <f>Table2[[#This Row],[FTHG]]-Table2[[#This Row],[HTH]]</f>
        <v>0</v>
      </c>
      <c r="T7402" s="14">
        <f>Table2[[#This Row],[FTAG]]-Table2[[#This Row],[HTA]]</f>
        <v>0</v>
      </c>
      <c r="U7402" s="13" t="str">
        <f>IF(Table2[[#This Row],[SHH]]&gt;Table2[[#This Row],[SHA]],"H",IF(Table2[[#This Row],[HTH]]&lt;Table2[[#This Row],[HTA]],"A","D"))</f>
        <v>A</v>
      </c>
      <c r="V7402" s="14"/>
      <c r="W7402">
        <v>7</v>
      </c>
      <c r="X7402">
        <v>16</v>
      </c>
      <c r="Y7402">
        <v>1</v>
      </c>
      <c r="Z7402">
        <v>5</v>
      </c>
      <c r="AA7402">
        <v>10</v>
      </c>
      <c r="AB7402">
        <v>15</v>
      </c>
      <c r="AC7402">
        <v>4</v>
      </c>
      <c r="AD7402">
        <v>8</v>
      </c>
      <c r="AE7402">
        <v>2</v>
      </c>
      <c r="AF7402">
        <v>3</v>
      </c>
      <c r="AG7402">
        <v>0</v>
      </c>
      <c r="AH7402">
        <v>0</v>
      </c>
      <c r="AI7402">
        <v>3.1</v>
      </c>
      <c r="AJ7402">
        <v>3.3</v>
      </c>
      <c r="AK7402">
        <v>2.2999999999999998</v>
      </c>
    </row>
    <row r="7403" spans="1:37" x14ac:dyDescent="0.45">
      <c r="A7403" s="56"/>
      <c r="B7403" s="27">
        <v>44261</v>
      </c>
      <c r="C7403" s="16" t="s">
        <v>501</v>
      </c>
      <c r="D7403" s="16" t="s">
        <v>359</v>
      </c>
      <c r="E7403" s="13" t="s">
        <v>502</v>
      </c>
      <c r="F7403" s="16" t="s">
        <v>271</v>
      </c>
      <c r="G7403" t="s">
        <v>509</v>
      </c>
      <c r="H7403" s="14"/>
      <c r="I7403" t="s">
        <v>506</v>
      </c>
      <c r="J7403" s="14"/>
      <c r="K7403">
        <v>1</v>
      </c>
      <c r="L7403">
        <v>0</v>
      </c>
      <c r="M7403" t="s">
        <v>7</v>
      </c>
      <c r="N7403" s="14"/>
      <c r="O7403">
        <v>1</v>
      </c>
      <c r="P7403">
        <v>0</v>
      </c>
      <c r="Q7403" t="s">
        <v>7</v>
      </c>
      <c r="R7403" s="14"/>
      <c r="S7403" s="16">
        <f>Table2[[#This Row],[FTHG]]-Table2[[#This Row],[HTH]]</f>
        <v>0</v>
      </c>
      <c r="T7403" s="14">
        <f>Table2[[#This Row],[FTAG]]-Table2[[#This Row],[HTA]]</f>
        <v>0</v>
      </c>
      <c r="U7403" s="13" t="str">
        <f>IF(Table2[[#This Row],[SHH]]&gt;Table2[[#This Row],[SHA]],"H",IF(Table2[[#This Row],[HTH]]&lt;Table2[[#This Row],[HTA]],"A","D"))</f>
        <v>D</v>
      </c>
      <c r="V7403" s="14"/>
      <c r="W7403">
        <v>10</v>
      </c>
      <c r="X7403">
        <v>7</v>
      </c>
      <c r="Y7403">
        <v>3</v>
      </c>
      <c r="Z7403">
        <v>1</v>
      </c>
      <c r="AA7403">
        <v>12</v>
      </c>
      <c r="AB7403">
        <v>14</v>
      </c>
      <c r="AC7403">
        <v>5</v>
      </c>
      <c r="AD7403">
        <v>7</v>
      </c>
      <c r="AE7403">
        <v>2</v>
      </c>
      <c r="AF7403">
        <v>4</v>
      </c>
      <c r="AG7403">
        <v>0</v>
      </c>
      <c r="AH7403">
        <v>0</v>
      </c>
      <c r="AI7403">
        <v>2.6</v>
      </c>
      <c r="AJ7403">
        <v>3.1</v>
      </c>
      <c r="AK7403">
        <v>2.9</v>
      </c>
    </row>
    <row r="7404" spans="1:37" x14ac:dyDescent="0.45">
      <c r="A7404" s="56"/>
      <c r="B7404" s="27">
        <v>44261</v>
      </c>
      <c r="C7404" s="16" t="s">
        <v>501</v>
      </c>
      <c r="D7404" s="16" t="s">
        <v>359</v>
      </c>
      <c r="E7404" s="13" t="s">
        <v>502</v>
      </c>
      <c r="F7404" s="16" t="s">
        <v>271</v>
      </c>
      <c r="G7404" t="s">
        <v>507</v>
      </c>
      <c r="H7404" s="14"/>
      <c r="I7404" t="s">
        <v>403</v>
      </c>
      <c r="J7404" s="14"/>
      <c r="K7404">
        <v>0</v>
      </c>
      <c r="L7404">
        <v>2</v>
      </c>
      <c r="M7404" t="s">
        <v>8</v>
      </c>
      <c r="N7404" s="14"/>
      <c r="O7404">
        <v>0</v>
      </c>
      <c r="P7404">
        <v>1</v>
      </c>
      <c r="Q7404" t="s">
        <v>8</v>
      </c>
      <c r="R7404" s="14"/>
      <c r="S7404" s="16">
        <f>Table2[[#This Row],[FTHG]]-Table2[[#This Row],[HTH]]</f>
        <v>0</v>
      </c>
      <c r="T7404" s="14">
        <f>Table2[[#This Row],[FTAG]]-Table2[[#This Row],[HTA]]</f>
        <v>1</v>
      </c>
      <c r="U7404" s="13" t="str">
        <f>IF(Table2[[#This Row],[SHH]]&gt;Table2[[#This Row],[SHA]],"H",IF(Table2[[#This Row],[HTH]]&lt;Table2[[#This Row],[HTA]],"A","D"))</f>
        <v>A</v>
      </c>
      <c r="V7404" s="14"/>
      <c r="W7404">
        <v>12</v>
      </c>
      <c r="X7404">
        <v>13</v>
      </c>
      <c r="Y7404">
        <v>2</v>
      </c>
      <c r="Z7404">
        <v>5</v>
      </c>
      <c r="AA7404">
        <v>15</v>
      </c>
      <c r="AB7404">
        <v>12</v>
      </c>
      <c r="AC7404">
        <v>3</v>
      </c>
      <c r="AD7404">
        <v>2</v>
      </c>
      <c r="AE7404">
        <v>2</v>
      </c>
      <c r="AF7404">
        <v>3</v>
      </c>
      <c r="AG7404">
        <v>0</v>
      </c>
      <c r="AH7404">
        <v>0</v>
      </c>
      <c r="AI7404">
        <v>2.4500000000000002</v>
      </c>
      <c r="AJ7404">
        <v>3.1</v>
      </c>
      <c r="AK7404">
        <v>3.1</v>
      </c>
    </row>
    <row r="7405" spans="1:37" x14ac:dyDescent="0.45">
      <c r="A7405" s="56"/>
      <c r="B7405" s="27">
        <v>44261</v>
      </c>
      <c r="C7405" s="16" t="s">
        <v>501</v>
      </c>
      <c r="D7405" s="16" t="s">
        <v>359</v>
      </c>
      <c r="E7405" s="13" t="s">
        <v>502</v>
      </c>
      <c r="F7405" s="16" t="s">
        <v>271</v>
      </c>
      <c r="G7405" t="s">
        <v>369</v>
      </c>
      <c r="H7405" s="14"/>
      <c r="I7405" t="s">
        <v>512</v>
      </c>
      <c r="J7405" s="14"/>
      <c r="K7405">
        <v>3</v>
      </c>
      <c r="L7405">
        <v>0</v>
      </c>
      <c r="M7405" t="s">
        <v>7</v>
      </c>
      <c r="N7405" s="14"/>
      <c r="O7405">
        <v>2</v>
      </c>
      <c r="P7405">
        <v>0</v>
      </c>
      <c r="Q7405" t="s">
        <v>7</v>
      </c>
      <c r="R7405" s="14"/>
      <c r="S7405" s="16">
        <f>Table2[[#This Row],[FTHG]]-Table2[[#This Row],[HTH]]</f>
        <v>1</v>
      </c>
      <c r="T7405" s="14">
        <f>Table2[[#This Row],[FTAG]]-Table2[[#This Row],[HTA]]</f>
        <v>0</v>
      </c>
      <c r="U7405" s="13" t="str">
        <f>IF(Table2[[#This Row],[SHH]]&gt;Table2[[#This Row],[SHA]],"H",IF(Table2[[#This Row],[HTH]]&lt;Table2[[#This Row],[HTA]],"A","D"))</f>
        <v>H</v>
      </c>
      <c r="V7405" s="14"/>
      <c r="W7405">
        <v>15</v>
      </c>
      <c r="X7405">
        <v>7</v>
      </c>
      <c r="Y7405">
        <v>5</v>
      </c>
      <c r="Z7405">
        <v>2</v>
      </c>
      <c r="AA7405">
        <v>9</v>
      </c>
      <c r="AB7405">
        <v>6</v>
      </c>
      <c r="AC7405">
        <v>6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1.4</v>
      </c>
      <c r="AJ7405">
        <v>4.5</v>
      </c>
      <c r="AK7405">
        <v>8.5</v>
      </c>
    </row>
    <row r="7406" spans="1:37" x14ac:dyDescent="0.45">
      <c r="A7406" s="56"/>
      <c r="B7406" s="27">
        <v>44261</v>
      </c>
      <c r="C7406" s="16" t="s">
        <v>501</v>
      </c>
      <c r="D7406" s="16" t="s">
        <v>359</v>
      </c>
      <c r="E7406" s="13" t="s">
        <v>502</v>
      </c>
      <c r="F7406" s="16" t="s">
        <v>271</v>
      </c>
      <c r="G7406" t="s">
        <v>508</v>
      </c>
      <c r="H7406" s="14"/>
      <c r="I7406" t="s">
        <v>341</v>
      </c>
      <c r="J7406" s="14"/>
      <c r="K7406">
        <v>1</v>
      </c>
      <c r="L7406">
        <v>1</v>
      </c>
      <c r="M7406" t="s">
        <v>23</v>
      </c>
      <c r="N7406" s="14"/>
      <c r="O7406">
        <v>0</v>
      </c>
      <c r="P7406">
        <v>1</v>
      </c>
      <c r="Q7406" t="s">
        <v>8</v>
      </c>
      <c r="R7406" s="14"/>
      <c r="S7406" s="16">
        <f>Table2[[#This Row],[FTHG]]-Table2[[#This Row],[HTH]]</f>
        <v>1</v>
      </c>
      <c r="T7406" s="14">
        <f>Table2[[#This Row],[FTAG]]-Table2[[#This Row],[HTA]]</f>
        <v>0</v>
      </c>
      <c r="U7406" s="13" t="str">
        <f>IF(Table2[[#This Row],[SHH]]&gt;Table2[[#This Row],[SHA]],"H",IF(Table2[[#This Row],[HTH]]&lt;Table2[[#This Row],[HTA]],"A","D"))</f>
        <v>H</v>
      </c>
      <c r="V7406" s="14"/>
      <c r="W7406">
        <v>10</v>
      </c>
      <c r="X7406">
        <v>12</v>
      </c>
      <c r="Y7406">
        <v>3</v>
      </c>
      <c r="Z7406">
        <v>6</v>
      </c>
      <c r="AA7406">
        <v>17</v>
      </c>
      <c r="AB7406">
        <v>8</v>
      </c>
      <c r="AC7406">
        <v>5</v>
      </c>
      <c r="AD7406">
        <v>4</v>
      </c>
      <c r="AE7406">
        <v>2</v>
      </c>
      <c r="AF7406">
        <v>0</v>
      </c>
      <c r="AG7406">
        <v>0</v>
      </c>
      <c r="AH7406">
        <v>0</v>
      </c>
      <c r="AI7406">
        <v>3.5</v>
      </c>
      <c r="AJ7406">
        <v>3.3</v>
      </c>
      <c r="AK7406">
        <v>2.15</v>
      </c>
    </row>
    <row r="7407" spans="1:37" x14ac:dyDescent="0.45">
      <c r="A7407" s="56"/>
      <c r="B7407" s="27">
        <v>44261</v>
      </c>
      <c r="C7407" s="16" t="s">
        <v>501</v>
      </c>
      <c r="D7407" s="16" t="s">
        <v>359</v>
      </c>
      <c r="E7407" s="13" t="s">
        <v>502</v>
      </c>
      <c r="F7407" s="16" t="s">
        <v>271</v>
      </c>
      <c r="G7407" t="s">
        <v>412</v>
      </c>
      <c r="H7407" s="14"/>
      <c r="I7407" t="s">
        <v>514</v>
      </c>
      <c r="J7407" s="14"/>
      <c r="K7407">
        <v>3</v>
      </c>
      <c r="L7407">
        <v>0</v>
      </c>
      <c r="M7407" t="s">
        <v>7</v>
      </c>
      <c r="N7407" s="14"/>
      <c r="O7407">
        <v>1</v>
      </c>
      <c r="P7407">
        <v>0</v>
      </c>
      <c r="Q7407" t="s">
        <v>7</v>
      </c>
      <c r="R7407" s="14"/>
      <c r="S7407" s="16">
        <f>Table2[[#This Row],[FTHG]]-Table2[[#This Row],[HTH]]</f>
        <v>2</v>
      </c>
      <c r="T7407" s="14">
        <f>Table2[[#This Row],[FTAG]]-Table2[[#This Row],[HTA]]</f>
        <v>0</v>
      </c>
      <c r="U7407" s="13" t="str">
        <f>IF(Table2[[#This Row],[SHH]]&gt;Table2[[#This Row],[SHA]],"H",IF(Table2[[#This Row],[HTH]]&lt;Table2[[#This Row],[HTA]],"A","D"))</f>
        <v>H</v>
      </c>
      <c r="V7407" s="14"/>
      <c r="W7407">
        <v>15</v>
      </c>
      <c r="X7407">
        <v>4</v>
      </c>
      <c r="Y7407">
        <v>7</v>
      </c>
      <c r="Z7407">
        <v>0</v>
      </c>
      <c r="AA7407">
        <v>13</v>
      </c>
      <c r="AB7407">
        <v>11</v>
      </c>
      <c r="AC7407">
        <v>7</v>
      </c>
      <c r="AD7407">
        <v>3</v>
      </c>
      <c r="AE7407">
        <v>1</v>
      </c>
      <c r="AF7407">
        <v>0</v>
      </c>
      <c r="AG7407">
        <v>0</v>
      </c>
      <c r="AH7407">
        <v>1</v>
      </c>
      <c r="AI7407">
        <v>1.75</v>
      </c>
      <c r="AJ7407">
        <v>3.5</v>
      </c>
      <c r="AK7407">
        <v>5</v>
      </c>
    </row>
    <row r="7408" spans="1:37" x14ac:dyDescent="0.45">
      <c r="A7408" s="56"/>
      <c r="B7408" s="27">
        <v>44261</v>
      </c>
      <c r="C7408" s="16" t="s">
        <v>501</v>
      </c>
      <c r="D7408" s="16" t="s">
        <v>359</v>
      </c>
      <c r="E7408" s="13" t="s">
        <v>502</v>
      </c>
      <c r="F7408" s="16" t="s">
        <v>271</v>
      </c>
      <c r="G7408" t="s">
        <v>351</v>
      </c>
      <c r="H7408" s="14"/>
      <c r="I7408" t="s">
        <v>503</v>
      </c>
      <c r="J7408" s="14"/>
      <c r="K7408">
        <v>2</v>
      </c>
      <c r="L7408">
        <v>0</v>
      </c>
      <c r="M7408" t="s">
        <v>7</v>
      </c>
      <c r="N7408" s="14"/>
      <c r="O7408">
        <v>0</v>
      </c>
      <c r="P7408">
        <v>0</v>
      </c>
      <c r="Q7408" t="s">
        <v>23</v>
      </c>
      <c r="R7408" s="14"/>
      <c r="S7408" s="16">
        <f>Table2[[#This Row],[FTHG]]-Table2[[#This Row],[HTH]]</f>
        <v>2</v>
      </c>
      <c r="T7408" s="14">
        <f>Table2[[#This Row],[FTAG]]-Table2[[#This Row],[HTA]]</f>
        <v>0</v>
      </c>
      <c r="U7408" s="13" t="str">
        <f>IF(Table2[[#This Row],[SHH]]&gt;Table2[[#This Row],[SHA]],"H",IF(Table2[[#This Row],[HTH]]&lt;Table2[[#This Row],[HTA]],"A","D"))</f>
        <v>H</v>
      </c>
      <c r="V7408" s="14"/>
      <c r="W7408">
        <v>16</v>
      </c>
      <c r="X7408">
        <v>13</v>
      </c>
      <c r="Y7408">
        <v>6</v>
      </c>
      <c r="Z7408">
        <v>2</v>
      </c>
      <c r="AA7408">
        <v>18</v>
      </c>
      <c r="AB7408">
        <v>4</v>
      </c>
      <c r="AC7408">
        <v>6</v>
      </c>
      <c r="AD7408">
        <v>4</v>
      </c>
      <c r="AE7408">
        <v>3</v>
      </c>
      <c r="AF7408">
        <v>2</v>
      </c>
      <c r="AG7408">
        <v>0</v>
      </c>
      <c r="AH7408">
        <v>0</v>
      </c>
      <c r="AI7408">
        <v>1.55</v>
      </c>
      <c r="AJ7408">
        <v>4</v>
      </c>
      <c r="AK7408">
        <v>6.5</v>
      </c>
    </row>
    <row r="7409" spans="1:37" x14ac:dyDescent="0.45">
      <c r="A7409" s="56"/>
      <c r="B7409" s="27">
        <v>44261</v>
      </c>
      <c r="C7409" s="16" t="s">
        <v>501</v>
      </c>
      <c r="D7409" s="16" t="s">
        <v>359</v>
      </c>
      <c r="E7409" s="13" t="s">
        <v>502</v>
      </c>
      <c r="F7409" s="16" t="s">
        <v>271</v>
      </c>
      <c r="G7409" t="s">
        <v>350</v>
      </c>
      <c r="H7409" s="14"/>
      <c r="I7409" t="s">
        <v>344</v>
      </c>
      <c r="J7409" s="14"/>
      <c r="K7409">
        <v>2</v>
      </c>
      <c r="L7409">
        <v>1</v>
      </c>
      <c r="M7409" t="s">
        <v>7</v>
      </c>
      <c r="N7409" s="14"/>
      <c r="O7409">
        <v>1</v>
      </c>
      <c r="P7409">
        <v>0</v>
      </c>
      <c r="Q7409" t="s">
        <v>7</v>
      </c>
      <c r="R7409" s="14"/>
      <c r="S7409" s="16">
        <f>Table2[[#This Row],[FTHG]]-Table2[[#This Row],[HTH]]</f>
        <v>1</v>
      </c>
      <c r="T7409" s="14">
        <f>Table2[[#This Row],[FTAG]]-Table2[[#This Row],[HTA]]</f>
        <v>1</v>
      </c>
      <c r="U7409" s="13" t="str">
        <f>IF(Table2[[#This Row],[SHH]]&gt;Table2[[#This Row],[SHA]],"H",IF(Table2[[#This Row],[HTH]]&lt;Table2[[#This Row],[HTA]],"A","D"))</f>
        <v>D</v>
      </c>
      <c r="V7409" s="14"/>
      <c r="W7409">
        <v>5</v>
      </c>
      <c r="X7409">
        <v>8</v>
      </c>
      <c r="Y7409">
        <v>4</v>
      </c>
      <c r="Z7409">
        <v>3</v>
      </c>
      <c r="AA7409">
        <v>13</v>
      </c>
      <c r="AB7409">
        <v>17</v>
      </c>
      <c r="AC7409">
        <v>1</v>
      </c>
      <c r="AD7409">
        <v>7</v>
      </c>
      <c r="AE7409">
        <v>2</v>
      </c>
      <c r="AF7409">
        <v>4</v>
      </c>
      <c r="AG7409">
        <v>0</v>
      </c>
      <c r="AH7409">
        <v>0</v>
      </c>
      <c r="AI7409">
        <v>2.4</v>
      </c>
      <c r="AJ7409">
        <v>3.1</v>
      </c>
      <c r="AK7409">
        <v>3.2</v>
      </c>
    </row>
    <row r="7410" spans="1:37" x14ac:dyDescent="0.45">
      <c r="A7410" s="56"/>
      <c r="B7410" s="27">
        <v>44264</v>
      </c>
      <c r="C7410" s="16" t="s">
        <v>501</v>
      </c>
      <c r="D7410" s="16" t="s">
        <v>359</v>
      </c>
      <c r="E7410" s="13" t="s">
        <v>502</v>
      </c>
      <c r="F7410" s="16" t="s">
        <v>271</v>
      </c>
      <c r="G7410" t="s">
        <v>403</v>
      </c>
      <c r="H7410" s="14"/>
      <c r="I7410" t="s">
        <v>350</v>
      </c>
      <c r="J7410" s="14"/>
      <c r="K7410">
        <v>1</v>
      </c>
      <c r="L7410">
        <v>1</v>
      </c>
      <c r="M7410" t="s">
        <v>23</v>
      </c>
      <c r="N7410" s="14"/>
      <c r="O7410">
        <v>1</v>
      </c>
      <c r="P7410">
        <v>1</v>
      </c>
      <c r="Q7410" t="s">
        <v>23</v>
      </c>
      <c r="R7410" s="14"/>
      <c r="S7410" s="16">
        <f>Table2[[#This Row],[FTHG]]-Table2[[#This Row],[HTH]]</f>
        <v>0</v>
      </c>
      <c r="T7410" s="14">
        <f>Table2[[#This Row],[FTAG]]-Table2[[#This Row],[HTA]]</f>
        <v>0</v>
      </c>
      <c r="U7410" s="13" t="str">
        <f>IF(Table2[[#This Row],[SHH]]&gt;Table2[[#This Row],[SHA]],"H",IF(Table2[[#This Row],[HTH]]&lt;Table2[[#This Row],[HTA]],"A","D"))</f>
        <v>D</v>
      </c>
      <c r="V7410" s="14"/>
      <c r="W7410">
        <v>15</v>
      </c>
      <c r="X7410">
        <v>10</v>
      </c>
      <c r="Y7410">
        <v>4</v>
      </c>
      <c r="Z7410">
        <v>1</v>
      </c>
      <c r="AA7410">
        <v>12</v>
      </c>
      <c r="AB7410">
        <v>12</v>
      </c>
      <c r="AC7410">
        <v>5</v>
      </c>
      <c r="AD7410">
        <v>3</v>
      </c>
      <c r="AE7410">
        <v>1</v>
      </c>
      <c r="AF7410">
        <v>1</v>
      </c>
      <c r="AG7410">
        <v>0</v>
      </c>
      <c r="AH7410">
        <v>0</v>
      </c>
      <c r="AI7410">
        <v>2.8</v>
      </c>
      <c r="AJ7410">
        <v>3.2</v>
      </c>
      <c r="AK7410">
        <v>2.6</v>
      </c>
    </row>
    <row r="7411" spans="1:37" x14ac:dyDescent="0.45">
      <c r="A7411" s="56"/>
      <c r="B7411" s="27">
        <v>44264</v>
      </c>
      <c r="C7411" s="16" t="s">
        <v>501</v>
      </c>
      <c r="D7411" s="16" t="s">
        <v>359</v>
      </c>
      <c r="E7411" s="13" t="s">
        <v>502</v>
      </c>
      <c r="F7411" s="16" t="s">
        <v>271</v>
      </c>
      <c r="G7411" t="s">
        <v>438</v>
      </c>
      <c r="H7411" s="14"/>
      <c r="I7411" t="s">
        <v>503</v>
      </c>
      <c r="J7411" s="14"/>
      <c r="K7411">
        <v>1</v>
      </c>
      <c r="L7411">
        <v>0</v>
      </c>
      <c r="M7411" t="s">
        <v>7</v>
      </c>
      <c r="N7411" s="14"/>
      <c r="O7411">
        <v>1</v>
      </c>
      <c r="P7411">
        <v>0</v>
      </c>
      <c r="Q7411" t="s">
        <v>7</v>
      </c>
      <c r="R7411" s="14"/>
      <c r="S7411" s="16">
        <f>Table2[[#This Row],[FTHG]]-Table2[[#This Row],[HTH]]</f>
        <v>0</v>
      </c>
      <c r="T7411" s="14">
        <f>Table2[[#This Row],[FTAG]]-Table2[[#This Row],[HTA]]</f>
        <v>0</v>
      </c>
      <c r="U7411" s="13" t="str">
        <f>IF(Table2[[#This Row],[SHH]]&gt;Table2[[#This Row],[SHA]],"H",IF(Table2[[#This Row],[HTH]]&lt;Table2[[#This Row],[HTA]],"A","D"))</f>
        <v>D</v>
      </c>
      <c r="V7411" s="14"/>
      <c r="W7411">
        <v>10</v>
      </c>
      <c r="X7411">
        <v>11</v>
      </c>
      <c r="Y7411">
        <v>2</v>
      </c>
      <c r="Z7411">
        <v>2</v>
      </c>
      <c r="AA7411">
        <v>8</v>
      </c>
      <c r="AB7411">
        <v>4</v>
      </c>
      <c r="AC7411">
        <v>4</v>
      </c>
      <c r="AD7411">
        <v>6</v>
      </c>
      <c r="AE7411">
        <v>0</v>
      </c>
      <c r="AF7411">
        <v>0</v>
      </c>
      <c r="AG7411">
        <v>0</v>
      </c>
      <c r="AH7411">
        <v>0</v>
      </c>
      <c r="AI7411">
        <v>1.57</v>
      </c>
      <c r="AJ7411">
        <v>4</v>
      </c>
      <c r="AK7411">
        <v>6</v>
      </c>
    </row>
    <row r="7412" spans="1:37" x14ac:dyDescent="0.45">
      <c r="A7412" s="56"/>
      <c r="B7412" s="27">
        <v>44265</v>
      </c>
      <c r="C7412" s="16" t="s">
        <v>501</v>
      </c>
      <c r="D7412" s="16" t="s">
        <v>359</v>
      </c>
      <c r="E7412" s="13" t="s">
        <v>502</v>
      </c>
      <c r="F7412" s="16" t="s">
        <v>271</v>
      </c>
      <c r="G7412" t="s">
        <v>504</v>
      </c>
      <c r="H7412" s="14"/>
      <c r="I7412" t="s">
        <v>506</v>
      </c>
      <c r="J7412" s="14"/>
      <c r="K7412">
        <v>0</v>
      </c>
      <c r="L7412">
        <v>0</v>
      </c>
      <c r="M7412" t="s">
        <v>23</v>
      </c>
      <c r="N7412" s="14"/>
      <c r="O7412">
        <v>0</v>
      </c>
      <c r="P7412">
        <v>0</v>
      </c>
      <c r="Q7412" t="s">
        <v>23</v>
      </c>
      <c r="R7412" s="14"/>
      <c r="S7412" s="16">
        <f>Table2[[#This Row],[FTHG]]-Table2[[#This Row],[HTH]]</f>
        <v>0</v>
      </c>
      <c r="T7412" s="14">
        <f>Table2[[#This Row],[FTAG]]-Table2[[#This Row],[HTA]]</f>
        <v>0</v>
      </c>
      <c r="U7412" s="13" t="str">
        <f>IF(Table2[[#This Row],[SHH]]&gt;Table2[[#This Row],[SHA]],"H",IF(Table2[[#This Row],[HTH]]&lt;Table2[[#This Row],[HTA]],"A","D"))</f>
        <v>D</v>
      </c>
      <c r="V7412" s="14"/>
      <c r="W7412">
        <v>7</v>
      </c>
      <c r="X7412">
        <v>6</v>
      </c>
      <c r="Y7412">
        <v>2</v>
      </c>
      <c r="Z7412">
        <v>2</v>
      </c>
      <c r="AA7412">
        <v>14</v>
      </c>
      <c r="AB7412">
        <v>7</v>
      </c>
      <c r="AC7412">
        <v>3</v>
      </c>
      <c r="AD7412">
        <v>5</v>
      </c>
      <c r="AE7412">
        <v>2</v>
      </c>
      <c r="AF7412">
        <v>0</v>
      </c>
      <c r="AG7412">
        <v>0</v>
      </c>
      <c r="AH7412">
        <v>0</v>
      </c>
      <c r="AI7412">
        <v>1.9</v>
      </c>
      <c r="AJ7412">
        <v>3.25</v>
      </c>
      <c r="AK7412">
        <v>4.5</v>
      </c>
    </row>
    <row r="7413" spans="1:37" x14ac:dyDescent="0.45">
      <c r="A7413" s="56"/>
      <c r="B7413" s="27">
        <v>44267</v>
      </c>
      <c r="C7413" s="16" t="s">
        <v>501</v>
      </c>
      <c r="D7413" s="16" t="s">
        <v>359</v>
      </c>
      <c r="E7413" s="13" t="s">
        <v>502</v>
      </c>
      <c r="F7413" s="16" t="s">
        <v>271</v>
      </c>
      <c r="G7413" t="s">
        <v>403</v>
      </c>
      <c r="H7413" s="14"/>
      <c r="I7413" t="s">
        <v>511</v>
      </c>
      <c r="J7413" s="14"/>
      <c r="K7413">
        <v>0</v>
      </c>
      <c r="L7413">
        <v>1</v>
      </c>
      <c r="M7413" t="s">
        <v>8</v>
      </c>
      <c r="N7413" s="14"/>
      <c r="O7413">
        <v>0</v>
      </c>
      <c r="P7413">
        <v>1</v>
      </c>
      <c r="Q7413" t="s">
        <v>8</v>
      </c>
      <c r="R7413" s="14"/>
      <c r="S7413" s="16">
        <f>Table2[[#This Row],[FTHG]]-Table2[[#This Row],[HTH]]</f>
        <v>0</v>
      </c>
      <c r="T7413" s="14">
        <f>Table2[[#This Row],[FTAG]]-Table2[[#This Row],[HTA]]</f>
        <v>0</v>
      </c>
      <c r="U7413" s="13" t="str">
        <f>IF(Table2[[#This Row],[SHH]]&gt;Table2[[#This Row],[SHA]],"H",IF(Table2[[#This Row],[HTH]]&lt;Table2[[#This Row],[HTA]],"A","D"))</f>
        <v>A</v>
      </c>
      <c r="V7413" s="14"/>
      <c r="W7413">
        <v>10</v>
      </c>
      <c r="X7413">
        <v>13</v>
      </c>
      <c r="Y7413">
        <v>4</v>
      </c>
      <c r="Z7413">
        <v>3</v>
      </c>
      <c r="AA7413">
        <v>19</v>
      </c>
      <c r="AB7413">
        <v>15</v>
      </c>
      <c r="AC7413">
        <v>2</v>
      </c>
      <c r="AD7413">
        <v>3</v>
      </c>
      <c r="AE7413">
        <v>4</v>
      </c>
      <c r="AF7413">
        <v>2</v>
      </c>
      <c r="AG7413">
        <v>0</v>
      </c>
      <c r="AH7413">
        <v>0</v>
      </c>
      <c r="AI7413">
        <v>3.5</v>
      </c>
      <c r="AJ7413">
        <v>3.5</v>
      </c>
      <c r="AK7413">
        <v>2.1</v>
      </c>
    </row>
    <row r="7414" spans="1:37" x14ac:dyDescent="0.45">
      <c r="A7414" s="56"/>
      <c r="B7414" s="27">
        <v>44268</v>
      </c>
      <c r="C7414" s="16" t="s">
        <v>501</v>
      </c>
      <c r="D7414" s="16" t="s">
        <v>359</v>
      </c>
      <c r="E7414" s="13" t="s">
        <v>502</v>
      </c>
      <c r="F7414" s="16" t="s">
        <v>271</v>
      </c>
      <c r="G7414" t="s">
        <v>512</v>
      </c>
      <c r="H7414" s="14"/>
      <c r="I7414" t="s">
        <v>350</v>
      </c>
      <c r="J7414" s="14"/>
      <c r="K7414">
        <v>0</v>
      </c>
      <c r="L7414">
        <v>1</v>
      </c>
      <c r="M7414" t="s">
        <v>8</v>
      </c>
      <c r="N7414" s="14"/>
      <c r="O7414">
        <v>0</v>
      </c>
      <c r="P7414">
        <v>1</v>
      </c>
      <c r="Q7414" t="s">
        <v>8</v>
      </c>
      <c r="R7414" s="14"/>
      <c r="S7414" s="16">
        <f>Table2[[#This Row],[FTHG]]-Table2[[#This Row],[HTH]]</f>
        <v>0</v>
      </c>
      <c r="T7414" s="14">
        <f>Table2[[#This Row],[FTAG]]-Table2[[#This Row],[HTA]]</f>
        <v>0</v>
      </c>
      <c r="U7414" s="13" t="str">
        <f>IF(Table2[[#This Row],[SHH]]&gt;Table2[[#This Row],[SHA]],"H",IF(Table2[[#This Row],[HTH]]&lt;Table2[[#This Row],[HTA]],"A","D"))</f>
        <v>A</v>
      </c>
      <c r="V7414" s="14"/>
      <c r="W7414">
        <v>12</v>
      </c>
      <c r="X7414">
        <v>8</v>
      </c>
      <c r="Y7414">
        <v>5</v>
      </c>
      <c r="Z7414">
        <v>2</v>
      </c>
      <c r="AA7414">
        <v>10</v>
      </c>
      <c r="AB7414">
        <v>11</v>
      </c>
      <c r="AC7414">
        <v>7</v>
      </c>
      <c r="AD7414">
        <v>4</v>
      </c>
      <c r="AE7414">
        <v>0</v>
      </c>
      <c r="AF7414">
        <v>4</v>
      </c>
      <c r="AG7414">
        <v>0</v>
      </c>
      <c r="AH7414">
        <v>0</v>
      </c>
      <c r="AI7414">
        <v>3.5</v>
      </c>
      <c r="AJ7414">
        <v>3.2</v>
      </c>
      <c r="AK7414">
        <v>2.2000000000000002</v>
      </c>
    </row>
    <row r="7415" spans="1:37" x14ac:dyDescent="0.45">
      <c r="A7415" s="56"/>
      <c r="B7415" s="27">
        <v>44268</v>
      </c>
      <c r="C7415" s="16" t="s">
        <v>501</v>
      </c>
      <c r="D7415" s="16" t="s">
        <v>359</v>
      </c>
      <c r="E7415" s="13" t="s">
        <v>502</v>
      </c>
      <c r="F7415" s="16" t="s">
        <v>271</v>
      </c>
      <c r="G7415" t="s">
        <v>406</v>
      </c>
      <c r="H7415" s="14"/>
      <c r="I7415" t="s">
        <v>505</v>
      </c>
      <c r="J7415" s="14"/>
      <c r="K7415">
        <v>0</v>
      </c>
      <c r="L7415">
        <v>3</v>
      </c>
      <c r="M7415" t="s">
        <v>8</v>
      </c>
      <c r="N7415" s="14"/>
      <c r="O7415">
        <v>0</v>
      </c>
      <c r="P7415">
        <v>1</v>
      </c>
      <c r="Q7415" t="s">
        <v>8</v>
      </c>
      <c r="R7415" s="14"/>
      <c r="S7415" s="16">
        <f>Table2[[#This Row],[FTHG]]-Table2[[#This Row],[HTH]]</f>
        <v>0</v>
      </c>
      <c r="T7415" s="14">
        <f>Table2[[#This Row],[FTAG]]-Table2[[#This Row],[HTA]]</f>
        <v>2</v>
      </c>
      <c r="U7415" s="13" t="str">
        <f>IF(Table2[[#This Row],[SHH]]&gt;Table2[[#This Row],[SHA]],"H",IF(Table2[[#This Row],[HTH]]&lt;Table2[[#This Row],[HTA]],"A","D"))</f>
        <v>A</v>
      </c>
      <c r="V7415" s="14"/>
      <c r="W7415">
        <v>9</v>
      </c>
      <c r="X7415">
        <v>9</v>
      </c>
      <c r="Y7415">
        <v>0</v>
      </c>
      <c r="Z7415">
        <v>4</v>
      </c>
      <c r="AA7415">
        <v>12</v>
      </c>
      <c r="AB7415">
        <v>10</v>
      </c>
      <c r="AC7415">
        <v>5</v>
      </c>
      <c r="AD7415">
        <v>2</v>
      </c>
      <c r="AE7415">
        <v>3</v>
      </c>
      <c r="AF7415">
        <v>2</v>
      </c>
      <c r="AG7415">
        <v>0</v>
      </c>
      <c r="AH7415">
        <v>0</v>
      </c>
      <c r="AI7415">
        <v>2.0499999999999998</v>
      </c>
      <c r="AJ7415">
        <v>3.2</v>
      </c>
      <c r="AK7415">
        <v>3.9</v>
      </c>
    </row>
    <row r="7416" spans="1:37" x14ac:dyDescent="0.45">
      <c r="A7416" s="56"/>
      <c r="B7416" s="27">
        <v>44268</v>
      </c>
      <c r="C7416" s="16" t="s">
        <v>501</v>
      </c>
      <c r="D7416" s="16" t="s">
        <v>359</v>
      </c>
      <c r="E7416" s="13" t="s">
        <v>502</v>
      </c>
      <c r="F7416" s="16" t="s">
        <v>271</v>
      </c>
      <c r="G7416" t="s">
        <v>341</v>
      </c>
      <c r="H7416" s="14"/>
      <c r="I7416" t="s">
        <v>504</v>
      </c>
      <c r="J7416" s="14"/>
      <c r="K7416">
        <v>2</v>
      </c>
      <c r="L7416">
        <v>3</v>
      </c>
      <c r="M7416" t="s">
        <v>8</v>
      </c>
      <c r="N7416" s="14"/>
      <c r="O7416">
        <v>2</v>
      </c>
      <c r="P7416">
        <v>1</v>
      </c>
      <c r="Q7416" t="s">
        <v>7</v>
      </c>
      <c r="R7416" s="14"/>
      <c r="S7416" s="16">
        <f>Table2[[#This Row],[FTHG]]-Table2[[#This Row],[HTH]]</f>
        <v>0</v>
      </c>
      <c r="T7416" s="14">
        <f>Table2[[#This Row],[FTAG]]-Table2[[#This Row],[HTA]]</f>
        <v>2</v>
      </c>
      <c r="U7416" s="13" t="str">
        <f>IF(Table2[[#This Row],[SHH]]&gt;Table2[[#This Row],[SHA]],"H",IF(Table2[[#This Row],[HTH]]&lt;Table2[[#This Row],[HTA]],"A","D"))</f>
        <v>D</v>
      </c>
      <c r="V7416" s="14"/>
      <c r="W7416">
        <v>10</v>
      </c>
      <c r="X7416">
        <v>17</v>
      </c>
      <c r="Y7416">
        <v>3</v>
      </c>
      <c r="Z7416">
        <v>6</v>
      </c>
      <c r="AA7416">
        <v>7</v>
      </c>
      <c r="AB7416">
        <v>12</v>
      </c>
      <c r="AC7416">
        <v>6</v>
      </c>
      <c r="AD7416">
        <v>6</v>
      </c>
      <c r="AE7416">
        <v>2</v>
      </c>
      <c r="AF7416">
        <v>3</v>
      </c>
      <c r="AG7416">
        <v>0</v>
      </c>
      <c r="AH7416">
        <v>0</v>
      </c>
      <c r="AI7416">
        <v>2.2000000000000002</v>
      </c>
      <c r="AJ7416">
        <v>3.4</v>
      </c>
      <c r="AK7416">
        <v>3.3</v>
      </c>
    </row>
    <row r="7417" spans="1:37" x14ac:dyDescent="0.45">
      <c r="A7417" s="56"/>
      <c r="B7417" s="27">
        <v>44268</v>
      </c>
      <c r="C7417" s="16" t="s">
        <v>501</v>
      </c>
      <c r="D7417" s="16" t="s">
        <v>359</v>
      </c>
      <c r="E7417" s="13" t="s">
        <v>502</v>
      </c>
      <c r="F7417" s="16" t="s">
        <v>271</v>
      </c>
      <c r="G7417" t="s">
        <v>366</v>
      </c>
      <c r="H7417" s="14"/>
      <c r="I7417" t="s">
        <v>346</v>
      </c>
      <c r="J7417" s="14"/>
      <c r="K7417">
        <v>1</v>
      </c>
      <c r="L7417">
        <v>2</v>
      </c>
      <c r="M7417" t="s">
        <v>8</v>
      </c>
      <c r="N7417" s="14"/>
      <c r="O7417">
        <v>1</v>
      </c>
      <c r="P7417">
        <v>1</v>
      </c>
      <c r="Q7417" t="s">
        <v>23</v>
      </c>
      <c r="R7417" s="14"/>
      <c r="S7417" s="16">
        <f>Table2[[#This Row],[FTHG]]-Table2[[#This Row],[HTH]]</f>
        <v>0</v>
      </c>
      <c r="T7417" s="14">
        <f>Table2[[#This Row],[FTAG]]-Table2[[#This Row],[HTA]]</f>
        <v>1</v>
      </c>
      <c r="U7417" s="13" t="str">
        <f>IF(Table2[[#This Row],[SHH]]&gt;Table2[[#This Row],[SHA]],"H",IF(Table2[[#This Row],[HTH]]&lt;Table2[[#This Row],[HTA]],"A","D"))</f>
        <v>D</v>
      </c>
      <c r="V7417" s="14"/>
      <c r="W7417">
        <v>10</v>
      </c>
      <c r="X7417">
        <v>14</v>
      </c>
      <c r="Y7417">
        <v>1</v>
      </c>
      <c r="Z7417">
        <v>5</v>
      </c>
      <c r="AA7417">
        <v>17</v>
      </c>
      <c r="AB7417">
        <v>12</v>
      </c>
      <c r="AC7417">
        <v>2</v>
      </c>
      <c r="AD7417">
        <v>4</v>
      </c>
      <c r="AE7417">
        <v>2</v>
      </c>
      <c r="AF7417">
        <v>4</v>
      </c>
      <c r="AG7417">
        <v>0</v>
      </c>
      <c r="AH7417">
        <v>0</v>
      </c>
      <c r="AI7417">
        <v>3.1</v>
      </c>
      <c r="AJ7417">
        <v>3.2</v>
      </c>
      <c r="AK7417">
        <v>2.4</v>
      </c>
    </row>
    <row r="7418" spans="1:37" x14ac:dyDescent="0.45">
      <c r="A7418" s="56"/>
      <c r="B7418" s="27">
        <v>44268</v>
      </c>
      <c r="C7418" s="16" t="s">
        <v>501</v>
      </c>
      <c r="D7418" s="16" t="s">
        <v>359</v>
      </c>
      <c r="E7418" s="13" t="s">
        <v>502</v>
      </c>
      <c r="F7418" s="16" t="s">
        <v>271</v>
      </c>
      <c r="G7418" t="s">
        <v>506</v>
      </c>
      <c r="H7418" s="14"/>
      <c r="I7418" t="s">
        <v>507</v>
      </c>
      <c r="J7418" s="14"/>
      <c r="K7418">
        <v>0</v>
      </c>
      <c r="L7418">
        <v>1</v>
      </c>
      <c r="M7418" t="s">
        <v>8</v>
      </c>
      <c r="N7418" s="14"/>
      <c r="O7418">
        <v>0</v>
      </c>
      <c r="P7418">
        <v>1</v>
      </c>
      <c r="Q7418" t="s">
        <v>8</v>
      </c>
      <c r="R7418" s="14"/>
      <c r="S7418" s="16">
        <f>Table2[[#This Row],[FTHG]]-Table2[[#This Row],[HTH]]</f>
        <v>0</v>
      </c>
      <c r="T7418" s="14">
        <f>Table2[[#This Row],[FTAG]]-Table2[[#This Row],[HTA]]</f>
        <v>0</v>
      </c>
      <c r="U7418" s="13" t="str">
        <f>IF(Table2[[#This Row],[SHH]]&gt;Table2[[#This Row],[SHA]],"H",IF(Table2[[#This Row],[HTH]]&lt;Table2[[#This Row],[HTA]],"A","D"))</f>
        <v>A</v>
      </c>
      <c r="V7418" s="14"/>
      <c r="W7418">
        <v>13</v>
      </c>
      <c r="X7418">
        <v>2</v>
      </c>
      <c r="Y7418">
        <v>3</v>
      </c>
      <c r="Z7418">
        <v>1</v>
      </c>
      <c r="AA7418">
        <v>10</v>
      </c>
      <c r="AB7418">
        <v>14</v>
      </c>
      <c r="AC7418">
        <v>3</v>
      </c>
      <c r="AD7418">
        <v>1</v>
      </c>
      <c r="AE7418">
        <v>1</v>
      </c>
      <c r="AF7418">
        <v>1</v>
      </c>
      <c r="AG7418">
        <v>0</v>
      </c>
      <c r="AH7418">
        <v>0</v>
      </c>
      <c r="AI7418">
        <v>2.5499999999999998</v>
      </c>
      <c r="AJ7418">
        <v>3</v>
      </c>
      <c r="AK7418">
        <v>3</v>
      </c>
    </row>
    <row r="7419" spans="1:37" x14ac:dyDescent="0.45">
      <c r="A7419" s="56"/>
      <c r="B7419" s="27">
        <v>44268</v>
      </c>
      <c r="C7419" s="16" t="s">
        <v>501</v>
      </c>
      <c r="D7419" s="16" t="s">
        <v>359</v>
      </c>
      <c r="E7419" s="13" t="s">
        <v>502</v>
      </c>
      <c r="F7419" s="16" t="s">
        <v>271</v>
      </c>
      <c r="G7419" t="s">
        <v>344</v>
      </c>
      <c r="H7419" s="14"/>
      <c r="I7419" t="s">
        <v>351</v>
      </c>
      <c r="J7419" s="14"/>
      <c r="K7419">
        <v>3</v>
      </c>
      <c r="L7419">
        <v>0</v>
      </c>
      <c r="M7419" t="s">
        <v>7</v>
      </c>
      <c r="N7419" s="14"/>
      <c r="O7419">
        <v>2</v>
      </c>
      <c r="P7419">
        <v>0</v>
      </c>
      <c r="Q7419" t="s">
        <v>7</v>
      </c>
      <c r="R7419" s="14"/>
      <c r="S7419" s="16">
        <f>Table2[[#This Row],[FTHG]]-Table2[[#This Row],[HTH]]</f>
        <v>1</v>
      </c>
      <c r="T7419" s="14">
        <f>Table2[[#This Row],[FTAG]]-Table2[[#This Row],[HTA]]</f>
        <v>0</v>
      </c>
      <c r="U7419" s="13" t="str">
        <f>IF(Table2[[#This Row],[SHH]]&gt;Table2[[#This Row],[SHA]],"H",IF(Table2[[#This Row],[HTH]]&lt;Table2[[#This Row],[HTA]],"A","D"))</f>
        <v>H</v>
      </c>
      <c r="V7419" s="14"/>
      <c r="W7419">
        <v>9</v>
      </c>
      <c r="X7419">
        <v>16</v>
      </c>
      <c r="Y7419">
        <v>3</v>
      </c>
      <c r="Z7419">
        <v>4</v>
      </c>
      <c r="AA7419">
        <v>9</v>
      </c>
      <c r="AB7419">
        <v>12</v>
      </c>
      <c r="AC7419">
        <v>4</v>
      </c>
      <c r="AD7419">
        <v>9</v>
      </c>
      <c r="AE7419">
        <v>0</v>
      </c>
      <c r="AF7419">
        <v>1</v>
      </c>
      <c r="AG7419">
        <v>0</v>
      </c>
      <c r="AH7419">
        <v>0</v>
      </c>
      <c r="AI7419">
        <v>2.2000000000000002</v>
      </c>
      <c r="AJ7419">
        <v>3.1</v>
      </c>
      <c r="AK7419">
        <v>3.6</v>
      </c>
    </row>
    <row r="7420" spans="1:37" x14ac:dyDescent="0.45">
      <c r="A7420" s="56"/>
      <c r="B7420" s="27">
        <v>44268</v>
      </c>
      <c r="C7420" s="16" t="s">
        <v>501</v>
      </c>
      <c r="D7420" s="16" t="s">
        <v>359</v>
      </c>
      <c r="E7420" s="13" t="s">
        <v>502</v>
      </c>
      <c r="F7420" s="16" t="s">
        <v>271</v>
      </c>
      <c r="G7420" t="s">
        <v>510</v>
      </c>
      <c r="H7420" s="14"/>
      <c r="I7420" t="s">
        <v>412</v>
      </c>
      <c r="J7420" s="14"/>
      <c r="K7420">
        <v>1</v>
      </c>
      <c r="L7420">
        <v>1</v>
      </c>
      <c r="M7420" t="s">
        <v>23</v>
      </c>
      <c r="N7420" s="14"/>
      <c r="O7420">
        <v>0</v>
      </c>
      <c r="P7420">
        <v>0</v>
      </c>
      <c r="Q7420" t="s">
        <v>23</v>
      </c>
      <c r="R7420" s="14"/>
      <c r="S7420" s="16">
        <f>Table2[[#This Row],[FTHG]]-Table2[[#This Row],[HTH]]</f>
        <v>1</v>
      </c>
      <c r="T7420" s="14">
        <f>Table2[[#This Row],[FTAG]]-Table2[[#This Row],[HTA]]</f>
        <v>1</v>
      </c>
      <c r="U7420" s="13" t="str">
        <f>IF(Table2[[#This Row],[SHH]]&gt;Table2[[#This Row],[SHA]],"H",IF(Table2[[#This Row],[HTH]]&lt;Table2[[#This Row],[HTA]],"A","D"))</f>
        <v>D</v>
      </c>
      <c r="V7420" s="14"/>
      <c r="W7420">
        <v>15</v>
      </c>
      <c r="X7420">
        <v>23</v>
      </c>
      <c r="Y7420">
        <v>4</v>
      </c>
      <c r="Z7420">
        <v>6</v>
      </c>
      <c r="AA7420">
        <v>16</v>
      </c>
      <c r="AB7420">
        <v>9</v>
      </c>
      <c r="AC7420">
        <v>4</v>
      </c>
      <c r="AD7420">
        <v>6</v>
      </c>
      <c r="AE7420">
        <v>1</v>
      </c>
      <c r="AF7420">
        <v>0</v>
      </c>
      <c r="AG7420">
        <v>0</v>
      </c>
      <c r="AH7420">
        <v>0</v>
      </c>
      <c r="AI7420">
        <v>2.7</v>
      </c>
      <c r="AJ7420">
        <v>3.1</v>
      </c>
      <c r="AK7420">
        <v>2.87</v>
      </c>
    </row>
    <row r="7421" spans="1:37" x14ac:dyDescent="0.45">
      <c r="A7421" s="56"/>
      <c r="B7421" s="27">
        <v>44268</v>
      </c>
      <c r="C7421" s="16" t="s">
        <v>501</v>
      </c>
      <c r="D7421" s="16" t="s">
        <v>359</v>
      </c>
      <c r="E7421" s="13" t="s">
        <v>502</v>
      </c>
      <c r="F7421" s="16" t="s">
        <v>271</v>
      </c>
      <c r="G7421" t="s">
        <v>438</v>
      </c>
      <c r="H7421" s="14"/>
      <c r="I7421" t="s">
        <v>362</v>
      </c>
      <c r="J7421" s="14"/>
      <c r="K7421">
        <v>0</v>
      </c>
      <c r="L7421">
        <v>1</v>
      </c>
      <c r="M7421" t="s">
        <v>8</v>
      </c>
      <c r="N7421" s="14"/>
      <c r="O7421">
        <v>0</v>
      </c>
      <c r="P7421">
        <v>0</v>
      </c>
      <c r="Q7421" t="s">
        <v>23</v>
      </c>
      <c r="R7421" s="14"/>
      <c r="S7421" s="16">
        <f>Table2[[#This Row],[FTHG]]-Table2[[#This Row],[HTH]]</f>
        <v>0</v>
      </c>
      <c r="T7421" s="14">
        <f>Table2[[#This Row],[FTAG]]-Table2[[#This Row],[HTA]]</f>
        <v>1</v>
      </c>
      <c r="U7421" s="13" t="str">
        <f>IF(Table2[[#This Row],[SHH]]&gt;Table2[[#This Row],[SHA]],"H",IF(Table2[[#This Row],[HTH]]&lt;Table2[[#This Row],[HTA]],"A","D"))</f>
        <v>D</v>
      </c>
      <c r="V7421" s="14"/>
      <c r="W7421">
        <v>4</v>
      </c>
      <c r="X7421">
        <v>13</v>
      </c>
      <c r="Y7421">
        <v>2</v>
      </c>
      <c r="Z7421">
        <v>3</v>
      </c>
      <c r="AA7421">
        <v>7</v>
      </c>
      <c r="AB7421">
        <v>9</v>
      </c>
      <c r="AC7421">
        <v>5</v>
      </c>
      <c r="AD7421">
        <v>7</v>
      </c>
      <c r="AE7421">
        <v>1</v>
      </c>
      <c r="AF7421">
        <v>0</v>
      </c>
      <c r="AG7421">
        <v>0</v>
      </c>
      <c r="AH7421">
        <v>0</v>
      </c>
      <c r="AI7421">
        <v>2</v>
      </c>
      <c r="AJ7421">
        <v>3.5</v>
      </c>
      <c r="AK7421">
        <v>3.8</v>
      </c>
    </row>
    <row r="7422" spans="1:37" x14ac:dyDescent="0.45">
      <c r="A7422" s="56"/>
      <c r="B7422" s="27">
        <v>44268</v>
      </c>
      <c r="C7422" s="16" t="s">
        <v>501</v>
      </c>
      <c r="D7422" s="16" t="s">
        <v>359</v>
      </c>
      <c r="E7422" s="13" t="s">
        <v>502</v>
      </c>
      <c r="F7422" s="16" t="s">
        <v>271</v>
      </c>
      <c r="G7422" t="s">
        <v>503</v>
      </c>
      <c r="H7422" s="14"/>
      <c r="I7422" t="s">
        <v>508</v>
      </c>
      <c r="J7422" s="14"/>
      <c r="K7422">
        <v>1</v>
      </c>
      <c r="L7422">
        <v>0</v>
      </c>
      <c r="M7422" t="s">
        <v>7</v>
      </c>
      <c r="N7422" s="14"/>
      <c r="O7422">
        <v>1</v>
      </c>
      <c r="P7422">
        <v>0</v>
      </c>
      <c r="Q7422" t="s">
        <v>7</v>
      </c>
      <c r="R7422" s="14"/>
      <c r="S7422" s="16">
        <f>Table2[[#This Row],[FTHG]]-Table2[[#This Row],[HTH]]</f>
        <v>0</v>
      </c>
      <c r="T7422" s="14">
        <f>Table2[[#This Row],[FTAG]]-Table2[[#This Row],[HTA]]</f>
        <v>0</v>
      </c>
      <c r="U7422" s="13" t="str">
        <f>IF(Table2[[#This Row],[SHH]]&gt;Table2[[#This Row],[SHA]],"H",IF(Table2[[#This Row],[HTH]]&lt;Table2[[#This Row],[HTA]],"A","D"))</f>
        <v>D</v>
      </c>
      <c r="V7422" s="14"/>
      <c r="W7422">
        <v>14</v>
      </c>
      <c r="X7422">
        <v>6</v>
      </c>
      <c r="Y7422">
        <v>5</v>
      </c>
      <c r="Z7422">
        <v>1</v>
      </c>
      <c r="AA7422">
        <v>14</v>
      </c>
      <c r="AB7422">
        <v>9</v>
      </c>
      <c r="AC7422">
        <v>9</v>
      </c>
      <c r="AD7422">
        <v>5</v>
      </c>
      <c r="AE7422">
        <v>2</v>
      </c>
      <c r="AF7422">
        <v>1</v>
      </c>
      <c r="AG7422">
        <v>0</v>
      </c>
      <c r="AH7422">
        <v>0</v>
      </c>
      <c r="AI7422">
        <v>3.8</v>
      </c>
      <c r="AJ7422">
        <v>3.4</v>
      </c>
      <c r="AK7422">
        <v>2</v>
      </c>
    </row>
    <row r="7423" spans="1:37" x14ac:dyDescent="0.45">
      <c r="A7423" s="56"/>
      <c r="B7423" s="27">
        <v>44269</v>
      </c>
      <c r="C7423" s="16" t="s">
        <v>501</v>
      </c>
      <c r="D7423" s="16" t="s">
        <v>359</v>
      </c>
      <c r="E7423" s="13" t="s">
        <v>502</v>
      </c>
      <c r="F7423" s="16" t="s">
        <v>271</v>
      </c>
      <c r="G7423" t="s">
        <v>514</v>
      </c>
      <c r="H7423" s="14"/>
      <c r="I7423" t="s">
        <v>369</v>
      </c>
      <c r="J7423" s="14"/>
      <c r="K7423">
        <v>1</v>
      </c>
      <c r="L7423">
        <v>2</v>
      </c>
      <c r="M7423" t="s">
        <v>8</v>
      </c>
      <c r="N7423" s="14"/>
      <c r="O7423">
        <v>1</v>
      </c>
      <c r="P7423">
        <v>0</v>
      </c>
      <c r="Q7423" t="s">
        <v>7</v>
      </c>
      <c r="R7423" s="14"/>
      <c r="S7423" s="16">
        <f>Table2[[#This Row],[FTHG]]-Table2[[#This Row],[HTH]]</f>
        <v>0</v>
      </c>
      <c r="T7423" s="14">
        <f>Table2[[#This Row],[FTAG]]-Table2[[#This Row],[HTA]]</f>
        <v>2</v>
      </c>
      <c r="U7423" s="13" t="str">
        <f>IF(Table2[[#This Row],[SHH]]&gt;Table2[[#This Row],[SHA]],"H",IF(Table2[[#This Row],[HTH]]&lt;Table2[[#This Row],[HTA]],"A","D"))</f>
        <v>D</v>
      </c>
      <c r="V7423" s="14"/>
      <c r="W7423">
        <v>12</v>
      </c>
      <c r="X7423">
        <v>12</v>
      </c>
      <c r="Y7423">
        <v>4</v>
      </c>
      <c r="Z7423">
        <v>3</v>
      </c>
      <c r="AA7423">
        <v>17</v>
      </c>
      <c r="AB7423">
        <v>9</v>
      </c>
      <c r="AC7423">
        <v>3</v>
      </c>
      <c r="AD7423">
        <v>5</v>
      </c>
      <c r="AE7423">
        <v>2</v>
      </c>
      <c r="AF7423">
        <v>3</v>
      </c>
      <c r="AG7423">
        <v>0</v>
      </c>
      <c r="AH7423">
        <v>0</v>
      </c>
      <c r="AI7423">
        <v>6.5</v>
      </c>
      <c r="AJ7423">
        <v>3.8</v>
      </c>
      <c r="AK7423">
        <v>1.57</v>
      </c>
    </row>
    <row r="7424" spans="1:37" x14ac:dyDescent="0.45">
      <c r="A7424" s="56"/>
      <c r="B7424" s="27">
        <v>44271</v>
      </c>
      <c r="C7424" s="16" t="s">
        <v>501</v>
      </c>
      <c r="D7424" s="16" t="s">
        <v>359</v>
      </c>
      <c r="E7424" s="13" t="s">
        <v>502</v>
      </c>
      <c r="F7424" s="16" t="s">
        <v>271</v>
      </c>
      <c r="G7424" t="s">
        <v>366</v>
      </c>
      <c r="H7424" s="14"/>
      <c r="I7424" t="s">
        <v>351</v>
      </c>
      <c r="J7424" s="14"/>
      <c r="K7424">
        <v>0</v>
      </c>
      <c r="L7424">
        <v>0</v>
      </c>
      <c r="M7424" t="s">
        <v>23</v>
      </c>
      <c r="N7424" s="14"/>
      <c r="O7424">
        <v>0</v>
      </c>
      <c r="P7424">
        <v>0</v>
      </c>
      <c r="Q7424" t="s">
        <v>23</v>
      </c>
      <c r="R7424" s="14"/>
      <c r="S7424" s="16">
        <f>Table2[[#This Row],[FTHG]]-Table2[[#This Row],[HTH]]</f>
        <v>0</v>
      </c>
      <c r="T7424" s="14">
        <f>Table2[[#This Row],[FTAG]]-Table2[[#This Row],[HTA]]</f>
        <v>0</v>
      </c>
      <c r="U7424" s="13" t="str">
        <f>IF(Table2[[#This Row],[SHH]]&gt;Table2[[#This Row],[SHA]],"H",IF(Table2[[#This Row],[HTH]]&lt;Table2[[#This Row],[HTA]],"A","D"))</f>
        <v>D</v>
      </c>
      <c r="V7424" s="14"/>
      <c r="W7424">
        <v>13</v>
      </c>
      <c r="X7424">
        <v>9</v>
      </c>
      <c r="Y7424">
        <v>2</v>
      </c>
      <c r="Z7424">
        <v>5</v>
      </c>
      <c r="AA7424">
        <v>11</v>
      </c>
      <c r="AB7424">
        <v>13</v>
      </c>
      <c r="AC7424">
        <v>5</v>
      </c>
      <c r="AD7424">
        <v>3</v>
      </c>
      <c r="AE7424">
        <v>1</v>
      </c>
      <c r="AF7424">
        <v>1</v>
      </c>
      <c r="AG7424">
        <v>0</v>
      </c>
      <c r="AH7424">
        <v>0</v>
      </c>
      <c r="AI7424">
        <v>2.2000000000000002</v>
      </c>
      <c r="AJ7424">
        <v>3.1</v>
      </c>
      <c r="AK7424">
        <v>3.5</v>
      </c>
    </row>
    <row r="7425" spans="1:37" x14ac:dyDescent="0.45">
      <c r="A7425" s="56"/>
      <c r="B7425" s="27">
        <v>44271</v>
      </c>
      <c r="C7425" s="16" t="s">
        <v>501</v>
      </c>
      <c r="D7425" s="16" t="s">
        <v>359</v>
      </c>
      <c r="E7425" s="13" t="s">
        <v>502</v>
      </c>
      <c r="F7425" s="16" t="s">
        <v>271</v>
      </c>
      <c r="G7425" t="s">
        <v>506</v>
      </c>
      <c r="H7425" s="14"/>
      <c r="I7425" t="s">
        <v>511</v>
      </c>
      <c r="J7425" s="14"/>
      <c r="K7425">
        <v>2</v>
      </c>
      <c r="L7425">
        <v>2</v>
      </c>
      <c r="M7425" t="s">
        <v>23</v>
      </c>
      <c r="N7425" s="14"/>
      <c r="O7425">
        <v>0</v>
      </c>
      <c r="P7425">
        <v>2</v>
      </c>
      <c r="Q7425" t="s">
        <v>8</v>
      </c>
      <c r="R7425" s="14"/>
      <c r="S7425" s="16">
        <f>Table2[[#This Row],[FTHG]]-Table2[[#This Row],[HTH]]</f>
        <v>2</v>
      </c>
      <c r="T7425" s="14">
        <f>Table2[[#This Row],[FTAG]]-Table2[[#This Row],[HTA]]</f>
        <v>0</v>
      </c>
      <c r="U7425" s="13" t="str">
        <f>IF(Table2[[#This Row],[SHH]]&gt;Table2[[#This Row],[SHA]],"H",IF(Table2[[#This Row],[HTH]]&lt;Table2[[#This Row],[HTA]],"A","D"))</f>
        <v>H</v>
      </c>
      <c r="V7425" s="14"/>
      <c r="W7425">
        <v>11</v>
      </c>
      <c r="X7425">
        <v>10</v>
      </c>
      <c r="Y7425">
        <v>3</v>
      </c>
      <c r="Z7425">
        <v>4</v>
      </c>
      <c r="AA7425">
        <v>10</v>
      </c>
      <c r="AB7425">
        <v>9</v>
      </c>
      <c r="AC7425">
        <v>7</v>
      </c>
      <c r="AD7425">
        <v>4</v>
      </c>
      <c r="AE7425">
        <v>0</v>
      </c>
      <c r="AF7425">
        <v>0</v>
      </c>
      <c r="AG7425">
        <v>0</v>
      </c>
      <c r="AH7425">
        <v>0</v>
      </c>
      <c r="AI7425">
        <v>4.2</v>
      </c>
      <c r="AJ7425">
        <v>3.4</v>
      </c>
      <c r="AK7425">
        <v>1.9</v>
      </c>
    </row>
    <row r="7426" spans="1:37" x14ac:dyDescent="0.45">
      <c r="A7426" s="56"/>
      <c r="B7426" s="27">
        <v>44271</v>
      </c>
      <c r="C7426" s="16" t="s">
        <v>501</v>
      </c>
      <c r="D7426" s="16" t="s">
        <v>359</v>
      </c>
      <c r="E7426" s="13" t="s">
        <v>502</v>
      </c>
      <c r="F7426" s="16" t="s">
        <v>271</v>
      </c>
      <c r="G7426" t="s">
        <v>512</v>
      </c>
      <c r="H7426" s="14"/>
      <c r="I7426" t="s">
        <v>509</v>
      </c>
      <c r="J7426" s="14"/>
      <c r="K7426">
        <v>2</v>
      </c>
      <c r="L7426">
        <v>0</v>
      </c>
      <c r="M7426" t="s">
        <v>7</v>
      </c>
      <c r="N7426" s="14"/>
      <c r="O7426">
        <v>2</v>
      </c>
      <c r="P7426">
        <v>0</v>
      </c>
      <c r="Q7426" t="s">
        <v>7</v>
      </c>
      <c r="R7426" s="14"/>
      <c r="S7426" s="16">
        <f>Table2[[#This Row],[FTHG]]-Table2[[#This Row],[HTH]]</f>
        <v>0</v>
      </c>
      <c r="T7426" s="14">
        <f>Table2[[#This Row],[FTAG]]-Table2[[#This Row],[HTA]]</f>
        <v>0</v>
      </c>
      <c r="U7426" s="13" t="str">
        <f>IF(Table2[[#This Row],[SHH]]&gt;Table2[[#This Row],[SHA]],"H",IF(Table2[[#This Row],[HTH]]&lt;Table2[[#This Row],[HTA]],"A","D"))</f>
        <v>D</v>
      </c>
      <c r="V7426" s="14"/>
      <c r="W7426">
        <v>20</v>
      </c>
      <c r="X7426">
        <v>8</v>
      </c>
      <c r="Y7426">
        <v>6</v>
      </c>
      <c r="Z7426">
        <v>1</v>
      </c>
      <c r="AA7426">
        <v>15</v>
      </c>
      <c r="AB7426">
        <v>14</v>
      </c>
      <c r="AC7426">
        <v>5</v>
      </c>
      <c r="AD7426">
        <v>4</v>
      </c>
      <c r="AE7426">
        <v>2</v>
      </c>
      <c r="AF7426">
        <v>0</v>
      </c>
      <c r="AG7426">
        <v>0</v>
      </c>
      <c r="AH7426">
        <v>1</v>
      </c>
      <c r="AI7426">
        <v>3.2</v>
      </c>
      <c r="AJ7426">
        <v>3.1</v>
      </c>
      <c r="AK7426">
        <v>2.4500000000000002</v>
      </c>
    </row>
    <row r="7427" spans="1:37" x14ac:dyDescent="0.45">
      <c r="A7427" s="56"/>
      <c r="B7427" s="27">
        <v>44271</v>
      </c>
      <c r="C7427" s="16" t="s">
        <v>501</v>
      </c>
      <c r="D7427" s="16" t="s">
        <v>359</v>
      </c>
      <c r="E7427" s="13" t="s">
        <v>502</v>
      </c>
      <c r="F7427" s="16" t="s">
        <v>271</v>
      </c>
      <c r="G7427" t="s">
        <v>344</v>
      </c>
      <c r="H7427" s="14"/>
      <c r="I7427" t="s">
        <v>508</v>
      </c>
      <c r="J7427" s="14"/>
      <c r="K7427">
        <v>2</v>
      </c>
      <c r="L7427">
        <v>0</v>
      </c>
      <c r="M7427" t="s">
        <v>7</v>
      </c>
      <c r="N7427" s="14"/>
      <c r="O7427">
        <v>1</v>
      </c>
      <c r="P7427">
        <v>0</v>
      </c>
      <c r="Q7427" t="s">
        <v>7</v>
      </c>
      <c r="R7427" s="14"/>
      <c r="S7427" s="16">
        <f>Table2[[#This Row],[FTHG]]-Table2[[#This Row],[HTH]]</f>
        <v>1</v>
      </c>
      <c r="T7427" s="14">
        <f>Table2[[#This Row],[FTAG]]-Table2[[#This Row],[HTA]]</f>
        <v>0</v>
      </c>
      <c r="U7427" s="13" t="str">
        <f>IF(Table2[[#This Row],[SHH]]&gt;Table2[[#This Row],[SHA]],"H",IF(Table2[[#This Row],[HTH]]&lt;Table2[[#This Row],[HTA]],"A","D"))</f>
        <v>H</v>
      </c>
      <c r="V7427" s="14"/>
      <c r="W7427">
        <v>15</v>
      </c>
      <c r="X7427">
        <v>7</v>
      </c>
      <c r="Y7427">
        <v>3</v>
      </c>
      <c r="Z7427">
        <v>3</v>
      </c>
      <c r="AA7427">
        <v>9</v>
      </c>
      <c r="AB7427">
        <v>12</v>
      </c>
      <c r="AC7427">
        <v>2</v>
      </c>
      <c r="AD7427">
        <v>2</v>
      </c>
      <c r="AE7427">
        <v>1</v>
      </c>
      <c r="AF7427">
        <v>1</v>
      </c>
      <c r="AG7427">
        <v>0</v>
      </c>
      <c r="AH7427">
        <v>1</v>
      </c>
      <c r="AI7427">
        <v>1.8</v>
      </c>
      <c r="AJ7427">
        <v>3.5</v>
      </c>
      <c r="AK7427">
        <v>4.5</v>
      </c>
    </row>
    <row r="7428" spans="1:37" x14ac:dyDescent="0.45">
      <c r="A7428" s="56"/>
      <c r="B7428" s="27">
        <v>44271</v>
      </c>
      <c r="C7428" s="16" t="s">
        <v>501</v>
      </c>
      <c r="D7428" s="16" t="s">
        <v>359</v>
      </c>
      <c r="E7428" s="13" t="s">
        <v>502</v>
      </c>
      <c r="F7428" s="16" t="s">
        <v>271</v>
      </c>
      <c r="G7428" t="s">
        <v>513</v>
      </c>
      <c r="H7428" s="14"/>
      <c r="I7428" t="s">
        <v>346</v>
      </c>
      <c r="J7428" s="14"/>
      <c r="K7428">
        <v>1</v>
      </c>
      <c r="L7428">
        <v>4</v>
      </c>
      <c r="M7428" t="s">
        <v>8</v>
      </c>
      <c r="N7428" s="14"/>
      <c r="O7428">
        <v>0</v>
      </c>
      <c r="P7428">
        <v>3</v>
      </c>
      <c r="Q7428" t="s">
        <v>8</v>
      </c>
      <c r="R7428" s="14"/>
      <c r="S7428" s="16">
        <f>Table2[[#This Row],[FTHG]]-Table2[[#This Row],[HTH]]</f>
        <v>1</v>
      </c>
      <c r="T7428" s="14">
        <f>Table2[[#This Row],[FTAG]]-Table2[[#This Row],[HTA]]</f>
        <v>1</v>
      </c>
      <c r="U7428" s="13" t="str">
        <f>IF(Table2[[#This Row],[SHH]]&gt;Table2[[#This Row],[SHA]],"H",IF(Table2[[#This Row],[HTH]]&lt;Table2[[#This Row],[HTA]],"A","D"))</f>
        <v>A</v>
      </c>
      <c r="V7428" s="14"/>
      <c r="W7428">
        <v>11</v>
      </c>
      <c r="X7428">
        <v>16</v>
      </c>
      <c r="Y7428">
        <v>4</v>
      </c>
      <c r="Z7428">
        <v>10</v>
      </c>
      <c r="AA7428">
        <v>12</v>
      </c>
      <c r="AB7428">
        <v>14</v>
      </c>
      <c r="AC7428">
        <v>5</v>
      </c>
      <c r="AD7428">
        <v>8</v>
      </c>
      <c r="AE7428">
        <v>0</v>
      </c>
      <c r="AF7428">
        <v>0</v>
      </c>
      <c r="AG7428">
        <v>0</v>
      </c>
      <c r="AH7428">
        <v>0</v>
      </c>
      <c r="AI7428">
        <v>5.5</v>
      </c>
      <c r="AJ7428">
        <v>3.8</v>
      </c>
      <c r="AK7428">
        <v>1.61</v>
      </c>
    </row>
    <row r="7429" spans="1:37" x14ac:dyDescent="0.45">
      <c r="A7429" s="56"/>
      <c r="B7429" s="27">
        <v>44271</v>
      </c>
      <c r="C7429" s="16" t="s">
        <v>501</v>
      </c>
      <c r="D7429" s="16" t="s">
        <v>359</v>
      </c>
      <c r="E7429" s="13" t="s">
        <v>502</v>
      </c>
      <c r="F7429" s="16" t="s">
        <v>271</v>
      </c>
      <c r="G7429" t="s">
        <v>341</v>
      </c>
      <c r="H7429" s="14"/>
      <c r="I7429" t="s">
        <v>350</v>
      </c>
      <c r="J7429" s="14"/>
      <c r="K7429">
        <v>3</v>
      </c>
      <c r="L7429">
        <v>0</v>
      </c>
      <c r="M7429" t="s">
        <v>7</v>
      </c>
      <c r="N7429" s="14"/>
      <c r="O7429">
        <v>2</v>
      </c>
      <c r="P7429">
        <v>0</v>
      </c>
      <c r="Q7429" t="s">
        <v>7</v>
      </c>
      <c r="R7429" s="14"/>
      <c r="S7429" s="16">
        <f>Table2[[#This Row],[FTHG]]-Table2[[#This Row],[HTH]]</f>
        <v>1</v>
      </c>
      <c r="T7429" s="14">
        <f>Table2[[#This Row],[FTAG]]-Table2[[#This Row],[HTA]]</f>
        <v>0</v>
      </c>
      <c r="U7429" s="13" t="str">
        <f>IF(Table2[[#This Row],[SHH]]&gt;Table2[[#This Row],[SHA]],"H",IF(Table2[[#This Row],[HTH]]&lt;Table2[[#This Row],[HTA]],"A","D"))</f>
        <v>H</v>
      </c>
      <c r="V7429" s="14"/>
      <c r="W7429">
        <v>17</v>
      </c>
      <c r="X7429">
        <v>7</v>
      </c>
      <c r="Y7429">
        <v>3</v>
      </c>
      <c r="Z7429">
        <v>2</v>
      </c>
      <c r="AA7429">
        <v>12</v>
      </c>
      <c r="AB7429">
        <v>13</v>
      </c>
      <c r="AC7429">
        <v>8</v>
      </c>
      <c r="AD7429">
        <v>7</v>
      </c>
      <c r="AE7429">
        <v>1</v>
      </c>
      <c r="AF7429">
        <v>0</v>
      </c>
      <c r="AG7429">
        <v>0</v>
      </c>
      <c r="AH7429">
        <v>0</v>
      </c>
      <c r="AI7429">
        <v>2.0499999999999998</v>
      </c>
      <c r="AJ7429">
        <v>3.4</v>
      </c>
      <c r="AK7429">
        <v>3.6</v>
      </c>
    </row>
    <row r="7430" spans="1:37" x14ac:dyDescent="0.45">
      <c r="A7430" s="56"/>
      <c r="B7430" s="27">
        <v>44272</v>
      </c>
      <c r="C7430" s="16" t="s">
        <v>501</v>
      </c>
      <c r="D7430" s="16" t="s">
        <v>359</v>
      </c>
      <c r="E7430" s="13" t="s">
        <v>502</v>
      </c>
      <c r="F7430" s="16" t="s">
        <v>271</v>
      </c>
      <c r="G7430" t="s">
        <v>510</v>
      </c>
      <c r="H7430" s="14"/>
      <c r="I7430" t="s">
        <v>369</v>
      </c>
      <c r="J7430" s="14"/>
      <c r="K7430">
        <v>0</v>
      </c>
      <c r="L7430">
        <v>2</v>
      </c>
      <c r="M7430" t="s">
        <v>8</v>
      </c>
      <c r="N7430" s="14"/>
      <c r="O7430">
        <v>0</v>
      </c>
      <c r="P7430">
        <v>2</v>
      </c>
      <c r="Q7430" t="s">
        <v>8</v>
      </c>
      <c r="R7430" s="14"/>
      <c r="S7430" s="16">
        <f>Table2[[#This Row],[FTHG]]-Table2[[#This Row],[HTH]]</f>
        <v>0</v>
      </c>
      <c r="T7430" s="14">
        <f>Table2[[#This Row],[FTAG]]-Table2[[#This Row],[HTA]]</f>
        <v>0</v>
      </c>
      <c r="U7430" s="13" t="str">
        <f>IF(Table2[[#This Row],[SHH]]&gt;Table2[[#This Row],[SHA]],"H",IF(Table2[[#This Row],[HTH]]&lt;Table2[[#This Row],[HTA]],"A","D"))</f>
        <v>A</v>
      </c>
      <c r="V7430" s="14"/>
      <c r="W7430">
        <v>5</v>
      </c>
      <c r="X7430">
        <v>22</v>
      </c>
      <c r="Y7430">
        <v>1</v>
      </c>
      <c r="Z7430">
        <v>7</v>
      </c>
      <c r="AA7430">
        <v>13</v>
      </c>
      <c r="AB7430">
        <v>6</v>
      </c>
      <c r="AC7430">
        <v>4</v>
      </c>
      <c r="AD7430">
        <v>5</v>
      </c>
      <c r="AE7430">
        <v>0</v>
      </c>
      <c r="AF7430">
        <v>1</v>
      </c>
      <c r="AG7430">
        <v>0</v>
      </c>
      <c r="AH7430">
        <v>0</v>
      </c>
      <c r="AI7430">
        <v>4</v>
      </c>
      <c r="AJ7430">
        <v>3.5</v>
      </c>
      <c r="AK7430">
        <v>1.9</v>
      </c>
    </row>
    <row r="7431" spans="1:37" x14ac:dyDescent="0.45">
      <c r="A7431" s="56"/>
      <c r="B7431" s="27">
        <v>44272</v>
      </c>
      <c r="C7431" s="16" t="s">
        <v>501</v>
      </c>
      <c r="D7431" s="16" t="s">
        <v>359</v>
      </c>
      <c r="E7431" s="13" t="s">
        <v>502</v>
      </c>
      <c r="F7431" s="16" t="s">
        <v>271</v>
      </c>
      <c r="G7431" t="s">
        <v>438</v>
      </c>
      <c r="H7431" s="14"/>
      <c r="I7431" t="s">
        <v>507</v>
      </c>
      <c r="J7431" s="14"/>
      <c r="K7431">
        <v>3</v>
      </c>
      <c r="L7431">
        <v>2</v>
      </c>
      <c r="M7431" t="s">
        <v>7</v>
      </c>
      <c r="N7431" s="14"/>
      <c r="O7431">
        <v>0</v>
      </c>
      <c r="P7431">
        <v>2</v>
      </c>
      <c r="Q7431" t="s">
        <v>8</v>
      </c>
      <c r="R7431" s="14"/>
      <c r="S7431" s="16">
        <f>Table2[[#This Row],[FTHG]]-Table2[[#This Row],[HTH]]</f>
        <v>3</v>
      </c>
      <c r="T7431" s="14">
        <f>Table2[[#This Row],[FTAG]]-Table2[[#This Row],[HTA]]</f>
        <v>0</v>
      </c>
      <c r="U7431" s="13" t="str">
        <f>IF(Table2[[#This Row],[SHH]]&gt;Table2[[#This Row],[SHA]],"H",IF(Table2[[#This Row],[HTH]]&lt;Table2[[#This Row],[HTA]],"A","D"))</f>
        <v>H</v>
      </c>
      <c r="V7431" s="14"/>
      <c r="W7431">
        <v>16</v>
      </c>
      <c r="X7431">
        <v>14</v>
      </c>
      <c r="Y7431">
        <v>8</v>
      </c>
      <c r="Z7431">
        <v>4</v>
      </c>
      <c r="AA7431">
        <v>11</v>
      </c>
      <c r="AB7431">
        <v>8</v>
      </c>
      <c r="AC7431">
        <v>4</v>
      </c>
      <c r="AD7431">
        <v>2</v>
      </c>
      <c r="AE7431">
        <v>2</v>
      </c>
      <c r="AF7431">
        <v>0</v>
      </c>
      <c r="AG7431">
        <v>0</v>
      </c>
      <c r="AH7431">
        <v>0</v>
      </c>
      <c r="AI7431">
        <v>2.5</v>
      </c>
      <c r="AJ7431">
        <v>3.1</v>
      </c>
      <c r="AK7431">
        <v>3.1</v>
      </c>
    </row>
    <row r="7432" spans="1:37" x14ac:dyDescent="0.45">
      <c r="A7432" s="56"/>
      <c r="B7432" s="27">
        <v>44272</v>
      </c>
      <c r="C7432" s="16" t="s">
        <v>501</v>
      </c>
      <c r="D7432" s="16" t="s">
        <v>359</v>
      </c>
      <c r="E7432" s="13" t="s">
        <v>502</v>
      </c>
      <c r="F7432" s="16" t="s">
        <v>271</v>
      </c>
      <c r="G7432" t="s">
        <v>503</v>
      </c>
      <c r="H7432" s="14"/>
      <c r="I7432" t="s">
        <v>504</v>
      </c>
      <c r="J7432" s="14"/>
      <c r="K7432">
        <v>1</v>
      </c>
      <c r="L7432">
        <v>3</v>
      </c>
      <c r="M7432" t="s">
        <v>8</v>
      </c>
      <c r="N7432" s="14"/>
      <c r="O7432">
        <v>0</v>
      </c>
      <c r="P7432">
        <v>1</v>
      </c>
      <c r="Q7432" t="s">
        <v>8</v>
      </c>
      <c r="R7432" s="14"/>
      <c r="S7432" s="16">
        <f>Table2[[#This Row],[FTHG]]-Table2[[#This Row],[HTH]]</f>
        <v>1</v>
      </c>
      <c r="T7432" s="14">
        <f>Table2[[#This Row],[FTAG]]-Table2[[#This Row],[HTA]]</f>
        <v>2</v>
      </c>
      <c r="U7432" s="13" t="str">
        <f>IF(Table2[[#This Row],[SHH]]&gt;Table2[[#This Row],[SHA]],"H",IF(Table2[[#This Row],[HTH]]&lt;Table2[[#This Row],[HTA]],"A","D"))</f>
        <v>A</v>
      </c>
      <c r="V7432" s="14"/>
      <c r="W7432">
        <v>7</v>
      </c>
      <c r="X7432">
        <v>14</v>
      </c>
      <c r="Y7432">
        <v>3</v>
      </c>
      <c r="Z7432">
        <v>4</v>
      </c>
      <c r="AA7432">
        <v>13</v>
      </c>
      <c r="AB7432">
        <v>11</v>
      </c>
      <c r="AC7432">
        <v>5</v>
      </c>
      <c r="AD7432">
        <v>8</v>
      </c>
      <c r="AE7432">
        <v>2</v>
      </c>
      <c r="AF7432">
        <v>3</v>
      </c>
      <c r="AG7432">
        <v>0</v>
      </c>
      <c r="AH7432">
        <v>1</v>
      </c>
      <c r="AI7432">
        <v>4.75</v>
      </c>
      <c r="AJ7432">
        <v>3.5</v>
      </c>
      <c r="AK7432">
        <v>1.8</v>
      </c>
    </row>
    <row r="7433" spans="1:37" x14ac:dyDescent="0.45">
      <c r="A7433" s="56"/>
      <c r="B7433" s="27">
        <v>44272</v>
      </c>
      <c r="C7433" s="16" t="s">
        <v>501</v>
      </c>
      <c r="D7433" s="16" t="s">
        <v>359</v>
      </c>
      <c r="E7433" s="13" t="s">
        <v>502</v>
      </c>
      <c r="F7433" s="16" t="s">
        <v>271</v>
      </c>
      <c r="G7433" t="s">
        <v>406</v>
      </c>
      <c r="H7433" s="14"/>
      <c r="I7433" t="s">
        <v>412</v>
      </c>
      <c r="J7433" s="14"/>
      <c r="K7433">
        <v>2</v>
      </c>
      <c r="L7433">
        <v>1</v>
      </c>
      <c r="M7433" t="s">
        <v>7</v>
      </c>
      <c r="N7433" s="14"/>
      <c r="O7433">
        <v>1</v>
      </c>
      <c r="P7433">
        <v>1</v>
      </c>
      <c r="Q7433" t="s">
        <v>23</v>
      </c>
      <c r="R7433" s="14"/>
      <c r="S7433" s="16">
        <f>Table2[[#This Row],[FTHG]]-Table2[[#This Row],[HTH]]</f>
        <v>1</v>
      </c>
      <c r="T7433" s="14">
        <f>Table2[[#This Row],[FTAG]]-Table2[[#This Row],[HTA]]</f>
        <v>0</v>
      </c>
      <c r="U7433" s="13" t="str">
        <f>IF(Table2[[#This Row],[SHH]]&gt;Table2[[#This Row],[SHA]],"H",IF(Table2[[#This Row],[HTH]]&lt;Table2[[#This Row],[HTA]],"A","D"))</f>
        <v>H</v>
      </c>
      <c r="V7433" s="14"/>
      <c r="W7433">
        <v>13</v>
      </c>
      <c r="X7433">
        <v>8</v>
      </c>
      <c r="Y7433">
        <v>4</v>
      </c>
      <c r="Z7433">
        <v>3</v>
      </c>
      <c r="AA7433">
        <v>15</v>
      </c>
      <c r="AB7433">
        <v>12</v>
      </c>
      <c r="AC7433">
        <v>3</v>
      </c>
      <c r="AD7433">
        <v>2</v>
      </c>
      <c r="AE7433">
        <v>2</v>
      </c>
      <c r="AF7433">
        <v>0</v>
      </c>
      <c r="AG7433">
        <v>0</v>
      </c>
      <c r="AH7433">
        <v>0</v>
      </c>
      <c r="AI7433">
        <v>3.6</v>
      </c>
      <c r="AJ7433">
        <v>3.2</v>
      </c>
      <c r="AK7433">
        <v>2.15</v>
      </c>
    </row>
    <row r="7434" spans="1:37" x14ac:dyDescent="0.45">
      <c r="A7434" s="56"/>
      <c r="B7434" s="27">
        <v>44272</v>
      </c>
      <c r="C7434" s="16" t="s">
        <v>501</v>
      </c>
      <c r="D7434" s="16" t="s">
        <v>359</v>
      </c>
      <c r="E7434" s="13" t="s">
        <v>502</v>
      </c>
      <c r="F7434" s="16" t="s">
        <v>271</v>
      </c>
      <c r="G7434" t="s">
        <v>403</v>
      </c>
      <c r="H7434" s="14"/>
      <c r="I7434" t="s">
        <v>505</v>
      </c>
      <c r="J7434" s="14"/>
      <c r="K7434">
        <v>0</v>
      </c>
      <c r="L7434">
        <v>0</v>
      </c>
      <c r="M7434" t="s">
        <v>23</v>
      </c>
      <c r="N7434" s="14"/>
      <c r="O7434">
        <v>0</v>
      </c>
      <c r="P7434">
        <v>0</v>
      </c>
      <c r="Q7434" t="s">
        <v>23</v>
      </c>
      <c r="R7434" s="14"/>
      <c r="S7434" s="16">
        <f>Table2[[#This Row],[FTHG]]-Table2[[#This Row],[HTH]]</f>
        <v>0</v>
      </c>
      <c r="T7434" s="14">
        <f>Table2[[#This Row],[FTAG]]-Table2[[#This Row],[HTA]]</f>
        <v>0</v>
      </c>
      <c r="U7434" s="13" t="str">
        <f>IF(Table2[[#This Row],[SHH]]&gt;Table2[[#This Row],[SHA]],"H",IF(Table2[[#This Row],[HTH]]&lt;Table2[[#This Row],[HTA]],"A","D"))</f>
        <v>D</v>
      </c>
      <c r="V7434" s="14"/>
      <c r="W7434">
        <v>13</v>
      </c>
      <c r="X7434">
        <v>6</v>
      </c>
      <c r="Y7434">
        <v>2</v>
      </c>
      <c r="Z7434">
        <v>3</v>
      </c>
      <c r="AA7434">
        <v>8</v>
      </c>
      <c r="AB7434">
        <v>12</v>
      </c>
      <c r="AC7434">
        <v>6</v>
      </c>
      <c r="AD7434">
        <v>4</v>
      </c>
      <c r="AE7434">
        <v>0</v>
      </c>
      <c r="AF7434">
        <v>1</v>
      </c>
      <c r="AG7434">
        <v>0</v>
      </c>
      <c r="AH7434">
        <v>0</v>
      </c>
      <c r="AI7434">
        <v>1.75</v>
      </c>
      <c r="AJ7434">
        <v>3.6</v>
      </c>
      <c r="AK7434">
        <v>5</v>
      </c>
    </row>
    <row r="7435" spans="1:37" x14ac:dyDescent="0.45">
      <c r="A7435" s="56"/>
      <c r="B7435" s="27">
        <v>44272</v>
      </c>
      <c r="C7435" s="16" t="s">
        <v>501</v>
      </c>
      <c r="D7435" s="16" t="s">
        <v>359</v>
      </c>
      <c r="E7435" s="13" t="s">
        <v>502</v>
      </c>
      <c r="F7435" s="16" t="s">
        <v>271</v>
      </c>
      <c r="G7435" t="s">
        <v>514</v>
      </c>
      <c r="H7435" s="14"/>
      <c r="I7435" t="s">
        <v>362</v>
      </c>
      <c r="J7435" s="14"/>
      <c r="K7435">
        <v>1</v>
      </c>
      <c r="L7435">
        <v>1</v>
      </c>
      <c r="M7435" t="s">
        <v>23</v>
      </c>
      <c r="N7435" s="14"/>
      <c r="O7435">
        <v>1</v>
      </c>
      <c r="P7435">
        <v>0</v>
      </c>
      <c r="Q7435" t="s">
        <v>7</v>
      </c>
      <c r="R7435" s="14"/>
      <c r="S7435" s="16">
        <f>Table2[[#This Row],[FTHG]]-Table2[[#This Row],[HTH]]</f>
        <v>0</v>
      </c>
      <c r="T7435" s="14">
        <f>Table2[[#This Row],[FTAG]]-Table2[[#This Row],[HTA]]</f>
        <v>1</v>
      </c>
      <c r="U7435" s="13" t="str">
        <f>IF(Table2[[#This Row],[SHH]]&gt;Table2[[#This Row],[SHA]],"H",IF(Table2[[#This Row],[HTH]]&lt;Table2[[#This Row],[HTA]],"A","D"))</f>
        <v>D</v>
      </c>
      <c r="V7435" s="14"/>
      <c r="W7435">
        <v>8</v>
      </c>
      <c r="X7435">
        <v>9</v>
      </c>
      <c r="Y7435">
        <v>2</v>
      </c>
      <c r="Z7435">
        <v>3</v>
      </c>
      <c r="AA7435">
        <v>9</v>
      </c>
      <c r="AB7435">
        <v>9</v>
      </c>
      <c r="AC7435">
        <v>2</v>
      </c>
      <c r="AD7435">
        <v>6</v>
      </c>
      <c r="AE7435">
        <v>1</v>
      </c>
      <c r="AF7435">
        <v>1</v>
      </c>
      <c r="AG7435">
        <v>0</v>
      </c>
      <c r="AH7435">
        <v>0</v>
      </c>
      <c r="AI7435">
        <v>2.62</v>
      </c>
      <c r="AJ7435">
        <v>3.2</v>
      </c>
      <c r="AK7435">
        <v>2.8</v>
      </c>
    </row>
    <row r="7436" spans="1:37" x14ac:dyDescent="0.45">
      <c r="A7436" s="56"/>
      <c r="B7436" s="27">
        <v>44275</v>
      </c>
      <c r="C7436" s="16" t="s">
        <v>501</v>
      </c>
      <c r="D7436" s="16" t="s">
        <v>359</v>
      </c>
      <c r="E7436" s="13" t="s">
        <v>502</v>
      </c>
      <c r="F7436" s="16" t="s">
        <v>271</v>
      </c>
      <c r="G7436" t="s">
        <v>511</v>
      </c>
      <c r="H7436" s="14"/>
      <c r="I7436" t="s">
        <v>510</v>
      </c>
      <c r="J7436" s="14"/>
      <c r="K7436">
        <v>1</v>
      </c>
      <c r="L7436">
        <v>1</v>
      </c>
      <c r="M7436" t="s">
        <v>23</v>
      </c>
      <c r="N7436" s="14"/>
      <c r="O7436">
        <v>1</v>
      </c>
      <c r="P7436">
        <v>0</v>
      </c>
      <c r="Q7436" t="s">
        <v>7</v>
      </c>
      <c r="R7436" s="14"/>
      <c r="S7436" s="16">
        <f>Table2[[#This Row],[FTHG]]-Table2[[#This Row],[HTH]]</f>
        <v>0</v>
      </c>
      <c r="T7436" s="14">
        <f>Table2[[#This Row],[FTAG]]-Table2[[#This Row],[HTA]]</f>
        <v>1</v>
      </c>
      <c r="U7436" s="13" t="str">
        <f>IF(Table2[[#This Row],[SHH]]&gt;Table2[[#This Row],[SHA]],"H",IF(Table2[[#This Row],[HTH]]&lt;Table2[[#This Row],[HTA]],"A","D"))</f>
        <v>D</v>
      </c>
      <c r="V7436" s="14"/>
      <c r="W7436">
        <v>21</v>
      </c>
      <c r="X7436">
        <v>8</v>
      </c>
      <c r="Y7436">
        <v>4</v>
      </c>
      <c r="Z7436">
        <v>1</v>
      </c>
      <c r="AA7436">
        <v>18</v>
      </c>
      <c r="AB7436">
        <v>13</v>
      </c>
      <c r="AC7436">
        <v>6</v>
      </c>
      <c r="AD7436">
        <v>2</v>
      </c>
      <c r="AE7436">
        <v>3</v>
      </c>
      <c r="AF7436">
        <v>4</v>
      </c>
      <c r="AG7436">
        <v>0</v>
      </c>
      <c r="AH7436">
        <v>0</v>
      </c>
      <c r="AI7436">
        <v>1.7</v>
      </c>
      <c r="AJ7436">
        <v>3.75</v>
      </c>
      <c r="AK7436">
        <v>5.25</v>
      </c>
    </row>
    <row r="7437" spans="1:37" x14ac:dyDescent="0.45">
      <c r="A7437" s="56"/>
      <c r="B7437" s="27">
        <v>44275</v>
      </c>
      <c r="C7437" s="16" t="s">
        <v>501</v>
      </c>
      <c r="D7437" s="16" t="s">
        <v>359</v>
      </c>
      <c r="E7437" s="13" t="s">
        <v>502</v>
      </c>
      <c r="F7437" s="16" t="s">
        <v>271</v>
      </c>
      <c r="G7437" t="s">
        <v>504</v>
      </c>
      <c r="H7437" s="14"/>
      <c r="I7437" t="s">
        <v>514</v>
      </c>
      <c r="J7437" s="14"/>
      <c r="K7437">
        <v>1</v>
      </c>
      <c r="L7437">
        <v>2</v>
      </c>
      <c r="M7437" t="s">
        <v>8</v>
      </c>
      <c r="N7437" s="14"/>
      <c r="O7437">
        <v>0</v>
      </c>
      <c r="P7437">
        <v>1</v>
      </c>
      <c r="Q7437" t="s">
        <v>8</v>
      </c>
      <c r="R7437" s="14"/>
      <c r="S7437" s="16">
        <f>Table2[[#This Row],[FTHG]]-Table2[[#This Row],[HTH]]</f>
        <v>1</v>
      </c>
      <c r="T7437" s="14">
        <f>Table2[[#This Row],[FTAG]]-Table2[[#This Row],[HTA]]</f>
        <v>1</v>
      </c>
      <c r="U7437" s="13" t="str">
        <f>IF(Table2[[#This Row],[SHH]]&gt;Table2[[#This Row],[SHA]],"H",IF(Table2[[#This Row],[HTH]]&lt;Table2[[#This Row],[HTA]],"A","D"))</f>
        <v>A</v>
      </c>
      <c r="V7437" s="14"/>
      <c r="W7437">
        <v>9</v>
      </c>
      <c r="X7437">
        <v>6</v>
      </c>
      <c r="Y7437">
        <v>4</v>
      </c>
      <c r="Z7437">
        <v>2</v>
      </c>
      <c r="AA7437">
        <v>8</v>
      </c>
      <c r="AB7437">
        <v>17</v>
      </c>
      <c r="AC7437">
        <v>6</v>
      </c>
      <c r="AD7437">
        <v>2</v>
      </c>
      <c r="AE7437">
        <v>1</v>
      </c>
      <c r="AF7437">
        <v>4</v>
      </c>
      <c r="AG7437">
        <v>0</v>
      </c>
      <c r="AH7437">
        <v>0</v>
      </c>
      <c r="AI7437">
        <v>1.66</v>
      </c>
      <c r="AJ7437">
        <v>3.8</v>
      </c>
      <c r="AK7437">
        <v>5.25</v>
      </c>
    </row>
    <row r="7438" spans="1:37" x14ac:dyDescent="0.45">
      <c r="A7438" s="56"/>
      <c r="B7438" s="27">
        <v>44275</v>
      </c>
      <c r="C7438" s="16" t="s">
        <v>501</v>
      </c>
      <c r="D7438" s="16" t="s">
        <v>359</v>
      </c>
      <c r="E7438" s="13" t="s">
        <v>502</v>
      </c>
      <c r="F7438" s="16" t="s">
        <v>271</v>
      </c>
      <c r="G7438" t="s">
        <v>505</v>
      </c>
      <c r="H7438" s="14"/>
      <c r="I7438" t="s">
        <v>513</v>
      </c>
      <c r="J7438" s="14"/>
      <c r="K7438">
        <v>0</v>
      </c>
      <c r="L7438">
        <v>2</v>
      </c>
      <c r="M7438" t="s">
        <v>8</v>
      </c>
      <c r="N7438" s="14"/>
      <c r="O7438">
        <v>0</v>
      </c>
      <c r="P7438">
        <v>1</v>
      </c>
      <c r="Q7438" t="s">
        <v>8</v>
      </c>
      <c r="R7438" s="14"/>
      <c r="S7438" s="16">
        <f>Table2[[#This Row],[FTHG]]-Table2[[#This Row],[HTH]]</f>
        <v>0</v>
      </c>
      <c r="T7438" s="14">
        <f>Table2[[#This Row],[FTAG]]-Table2[[#This Row],[HTA]]</f>
        <v>1</v>
      </c>
      <c r="U7438" s="13" t="str">
        <f>IF(Table2[[#This Row],[SHH]]&gt;Table2[[#This Row],[SHA]],"H",IF(Table2[[#This Row],[HTH]]&lt;Table2[[#This Row],[HTA]],"A","D"))</f>
        <v>A</v>
      </c>
      <c r="V7438" s="14"/>
      <c r="W7438">
        <v>10</v>
      </c>
      <c r="X7438">
        <v>7</v>
      </c>
      <c r="Y7438">
        <v>1</v>
      </c>
      <c r="Z7438">
        <v>4</v>
      </c>
      <c r="AA7438">
        <v>8</v>
      </c>
      <c r="AB7438">
        <v>10</v>
      </c>
      <c r="AC7438">
        <v>7</v>
      </c>
      <c r="AD7438">
        <v>2</v>
      </c>
      <c r="AE7438">
        <v>1</v>
      </c>
      <c r="AF7438">
        <v>1</v>
      </c>
      <c r="AG7438">
        <v>0</v>
      </c>
      <c r="AH7438">
        <v>0</v>
      </c>
      <c r="AI7438">
        <v>2.37</v>
      </c>
      <c r="AJ7438">
        <v>3.5</v>
      </c>
      <c r="AK7438">
        <v>2.9</v>
      </c>
    </row>
    <row r="7439" spans="1:37" x14ac:dyDescent="0.45">
      <c r="A7439" s="56"/>
      <c r="B7439" s="27">
        <v>44275</v>
      </c>
      <c r="C7439" s="16" t="s">
        <v>501</v>
      </c>
      <c r="D7439" s="16" t="s">
        <v>359</v>
      </c>
      <c r="E7439" s="13" t="s">
        <v>502</v>
      </c>
      <c r="F7439" s="16" t="s">
        <v>271</v>
      </c>
      <c r="G7439" t="s">
        <v>509</v>
      </c>
      <c r="H7439" s="14"/>
      <c r="I7439" t="s">
        <v>503</v>
      </c>
      <c r="J7439" s="14"/>
      <c r="K7439">
        <v>0</v>
      </c>
      <c r="L7439">
        <v>0</v>
      </c>
      <c r="M7439" t="s">
        <v>23</v>
      </c>
      <c r="N7439" s="14"/>
      <c r="O7439">
        <v>0</v>
      </c>
      <c r="P7439">
        <v>0</v>
      </c>
      <c r="Q7439" t="s">
        <v>23</v>
      </c>
      <c r="R7439" s="14"/>
      <c r="S7439" s="16">
        <f>Table2[[#This Row],[FTHG]]-Table2[[#This Row],[HTH]]</f>
        <v>0</v>
      </c>
      <c r="T7439" s="14">
        <f>Table2[[#This Row],[FTAG]]-Table2[[#This Row],[HTA]]</f>
        <v>0</v>
      </c>
      <c r="U7439" s="13" t="str">
        <f>IF(Table2[[#This Row],[SHH]]&gt;Table2[[#This Row],[SHA]],"H",IF(Table2[[#This Row],[HTH]]&lt;Table2[[#This Row],[HTA]],"A","D"))</f>
        <v>D</v>
      </c>
      <c r="V7439" s="14"/>
      <c r="W7439">
        <v>9</v>
      </c>
      <c r="X7439">
        <v>8</v>
      </c>
      <c r="Y7439">
        <v>1</v>
      </c>
      <c r="Z7439">
        <v>1</v>
      </c>
      <c r="AA7439">
        <v>10</v>
      </c>
      <c r="AB7439">
        <v>17</v>
      </c>
      <c r="AC7439">
        <v>1</v>
      </c>
      <c r="AD7439">
        <v>2</v>
      </c>
      <c r="AE7439">
        <v>0</v>
      </c>
      <c r="AF7439">
        <v>2</v>
      </c>
      <c r="AG7439">
        <v>0</v>
      </c>
      <c r="AH7439">
        <v>0</v>
      </c>
      <c r="AI7439">
        <v>1.75</v>
      </c>
      <c r="AJ7439">
        <v>3.6</v>
      </c>
      <c r="AK7439">
        <v>5</v>
      </c>
    </row>
    <row r="7440" spans="1:37" x14ac:dyDescent="0.45">
      <c r="A7440" s="56"/>
      <c r="B7440" s="27">
        <v>44275</v>
      </c>
      <c r="C7440" s="16" t="s">
        <v>501</v>
      </c>
      <c r="D7440" s="16" t="s">
        <v>359</v>
      </c>
      <c r="E7440" s="13" t="s">
        <v>502</v>
      </c>
      <c r="F7440" s="16" t="s">
        <v>271</v>
      </c>
      <c r="G7440" t="s">
        <v>507</v>
      </c>
      <c r="H7440" s="14"/>
      <c r="I7440" t="s">
        <v>344</v>
      </c>
      <c r="J7440" s="14"/>
      <c r="K7440">
        <v>1</v>
      </c>
      <c r="L7440">
        <v>0</v>
      </c>
      <c r="M7440" t="s">
        <v>7</v>
      </c>
      <c r="N7440" s="14"/>
      <c r="O7440">
        <v>1</v>
      </c>
      <c r="P7440">
        <v>0</v>
      </c>
      <c r="Q7440" t="s">
        <v>7</v>
      </c>
      <c r="R7440" s="14"/>
      <c r="S7440" s="16">
        <f>Table2[[#This Row],[FTHG]]-Table2[[#This Row],[HTH]]</f>
        <v>0</v>
      </c>
      <c r="T7440" s="14">
        <f>Table2[[#This Row],[FTAG]]-Table2[[#This Row],[HTA]]</f>
        <v>0</v>
      </c>
      <c r="U7440" s="13" t="str">
        <f>IF(Table2[[#This Row],[SHH]]&gt;Table2[[#This Row],[SHA]],"H",IF(Table2[[#This Row],[HTH]]&lt;Table2[[#This Row],[HTA]],"A","D"))</f>
        <v>D</v>
      </c>
      <c r="V7440" s="14"/>
      <c r="W7440">
        <v>9</v>
      </c>
      <c r="X7440">
        <v>10</v>
      </c>
      <c r="Y7440">
        <v>4</v>
      </c>
      <c r="Z7440">
        <v>2</v>
      </c>
      <c r="AA7440">
        <v>12</v>
      </c>
      <c r="AB7440">
        <v>10</v>
      </c>
      <c r="AC7440">
        <v>7</v>
      </c>
      <c r="AD7440">
        <v>11</v>
      </c>
      <c r="AE7440">
        <v>1</v>
      </c>
      <c r="AF7440">
        <v>1</v>
      </c>
      <c r="AG7440">
        <v>0</v>
      </c>
      <c r="AH7440">
        <v>0</v>
      </c>
      <c r="AI7440">
        <v>2.9</v>
      </c>
      <c r="AJ7440">
        <v>3.1</v>
      </c>
      <c r="AK7440">
        <v>2.6</v>
      </c>
    </row>
    <row r="7441" spans="1:37" x14ac:dyDescent="0.45">
      <c r="A7441" s="56"/>
      <c r="B7441" s="27">
        <v>44275</v>
      </c>
      <c r="C7441" s="16" t="s">
        <v>501</v>
      </c>
      <c r="D7441" s="16" t="s">
        <v>359</v>
      </c>
      <c r="E7441" s="13" t="s">
        <v>502</v>
      </c>
      <c r="F7441" s="16" t="s">
        <v>271</v>
      </c>
      <c r="G7441" t="s">
        <v>369</v>
      </c>
      <c r="H7441" s="14"/>
      <c r="I7441" t="s">
        <v>403</v>
      </c>
      <c r="J7441" s="14"/>
      <c r="K7441">
        <v>1</v>
      </c>
      <c r="L7441">
        <v>1</v>
      </c>
      <c r="M7441" t="s">
        <v>23</v>
      </c>
      <c r="N7441" s="14"/>
      <c r="O7441">
        <v>0</v>
      </c>
      <c r="P7441">
        <v>0</v>
      </c>
      <c r="Q7441" t="s">
        <v>23</v>
      </c>
      <c r="R7441" s="14"/>
      <c r="S7441" s="16">
        <f>Table2[[#This Row],[FTHG]]-Table2[[#This Row],[HTH]]</f>
        <v>1</v>
      </c>
      <c r="T7441" s="14">
        <f>Table2[[#This Row],[FTAG]]-Table2[[#This Row],[HTA]]</f>
        <v>1</v>
      </c>
      <c r="U7441" s="13" t="str">
        <f>IF(Table2[[#This Row],[SHH]]&gt;Table2[[#This Row],[SHA]],"H",IF(Table2[[#This Row],[HTH]]&lt;Table2[[#This Row],[HTA]],"A","D"))</f>
        <v>D</v>
      </c>
      <c r="V7441" s="14"/>
      <c r="W7441">
        <v>16</v>
      </c>
      <c r="X7441">
        <v>11</v>
      </c>
      <c r="Y7441">
        <v>7</v>
      </c>
      <c r="Z7441">
        <v>4</v>
      </c>
      <c r="AA7441">
        <v>12</v>
      </c>
      <c r="AB7441">
        <v>11</v>
      </c>
      <c r="AC7441">
        <v>5</v>
      </c>
      <c r="AD7441">
        <v>4</v>
      </c>
      <c r="AE7441">
        <v>0</v>
      </c>
      <c r="AF7441">
        <v>0</v>
      </c>
      <c r="AG7441">
        <v>0</v>
      </c>
      <c r="AH7441">
        <v>0</v>
      </c>
      <c r="AI7441">
        <v>1.55</v>
      </c>
      <c r="AJ7441">
        <v>4</v>
      </c>
      <c r="AK7441">
        <v>6</v>
      </c>
    </row>
    <row r="7442" spans="1:37" x14ac:dyDescent="0.45">
      <c r="A7442" s="56"/>
      <c r="B7442" s="27">
        <v>44275</v>
      </c>
      <c r="C7442" s="16" t="s">
        <v>501</v>
      </c>
      <c r="D7442" s="16" t="s">
        <v>359</v>
      </c>
      <c r="E7442" s="13" t="s">
        <v>502</v>
      </c>
      <c r="F7442" s="16" t="s">
        <v>271</v>
      </c>
      <c r="G7442" t="s">
        <v>508</v>
      </c>
      <c r="H7442" s="14"/>
      <c r="I7442" t="s">
        <v>512</v>
      </c>
      <c r="J7442" s="14"/>
      <c r="K7442">
        <v>0</v>
      </c>
      <c r="L7442">
        <v>1</v>
      </c>
      <c r="M7442" t="s">
        <v>8</v>
      </c>
      <c r="N7442" s="14"/>
      <c r="O7442">
        <v>0</v>
      </c>
      <c r="P7442">
        <v>0</v>
      </c>
      <c r="Q7442" t="s">
        <v>23</v>
      </c>
      <c r="R7442" s="14"/>
      <c r="S7442" s="16">
        <f>Table2[[#This Row],[FTHG]]-Table2[[#This Row],[HTH]]</f>
        <v>0</v>
      </c>
      <c r="T7442" s="14">
        <f>Table2[[#This Row],[FTAG]]-Table2[[#This Row],[HTA]]</f>
        <v>1</v>
      </c>
      <c r="U7442" s="13" t="str">
        <f>IF(Table2[[#This Row],[SHH]]&gt;Table2[[#This Row],[SHA]],"H",IF(Table2[[#This Row],[HTH]]&lt;Table2[[#This Row],[HTA]],"A","D"))</f>
        <v>D</v>
      </c>
      <c r="V7442" s="14"/>
      <c r="W7442">
        <v>9</v>
      </c>
      <c r="X7442">
        <v>20</v>
      </c>
      <c r="Y7442">
        <v>2</v>
      </c>
      <c r="Z7442">
        <v>4</v>
      </c>
      <c r="AA7442">
        <v>12</v>
      </c>
      <c r="AB7442">
        <v>11</v>
      </c>
      <c r="AC7442">
        <v>4</v>
      </c>
      <c r="AD7442">
        <v>3</v>
      </c>
      <c r="AE7442">
        <v>0</v>
      </c>
      <c r="AF7442">
        <v>0</v>
      </c>
      <c r="AG7442">
        <v>0</v>
      </c>
      <c r="AH7442">
        <v>0</v>
      </c>
      <c r="AI7442">
        <v>2.37</v>
      </c>
      <c r="AJ7442">
        <v>3.3</v>
      </c>
      <c r="AK7442">
        <v>3.1</v>
      </c>
    </row>
    <row r="7443" spans="1:37" x14ac:dyDescent="0.45">
      <c r="A7443" s="56"/>
      <c r="B7443" s="27">
        <v>44275</v>
      </c>
      <c r="C7443" s="16" t="s">
        <v>501</v>
      </c>
      <c r="D7443" s="16" t="s">
        <v>359</v>
      </c>
      <c r="E7443" s="13" t="s">
        <v>502</v>
      </c>
      <c r="F7443" s="16" t="s">
        <v>271</v>
      </c>
      <c r="G7443" t="s">
        <v>412</v>
      </c>
      <c r="H7443" s="14"/>
      <c r="I7443" t="s">
        <v>438</v>
      </c>
      <c r="J7443" s="14"/>
      <c r="K7443">
        <v>1</v>
      </c>
      <c r="L7443">
        <v>1</v>
      </c>
      <c r="M7443" t="s">
        <v>23</v>
      </c>
      <c r="N7443" s="14"/>
      <c r="O7443">
        <v>0</v>
      </c>
      <c r="P7443">
        <v>1</v>
      </c>
      <c r="Q7443" t="s">
        <v>8</v>
      </c>
      <c r="R7443" s="14"/>
      <c r="S7443" s="16">
        <f>Table2[[#This Row],[FTHG]]-Table2[[#This Row],[HTH]]</f>
        <v>1</v>
      </c>
      <c r="T7443" s="14">
        <f>Table2[[#This Row],[FTAG]]-Table2[[#This Row],[HTA]]</f>
        <v>0</v>
      </c>
      <c r="U7443" s="13" t="str">
        <f>IF(Table2[[#This Row],[SHH]]&gt;Table2[[#This Row],[SHA]],"H",IF(Table2[[#This Row],[HTH]]&lt;Table2[[#This Row],[HTA]],"A","D"))</f>
        <v>H</v>
      </c>
      <c r="V7443" s="14"/>
      <c r="W7443">
        <v>17</v>
      </c>
      <c r="X7443">
        <v>13</v>
      </c>
      <c r="Y7443">
        <v>2</v>
      </c>
      <c r="Z7443">
        <v>4</v>
      </c>
      <c r="AA7443">
        <v>8</v>
      </c>
      <c r="AB7443">
        <v>19</v>
      </c>
      <c r="AC7443">
        <v>7</v>
      </c>
      <c r="AD7443">
        <v>5</v>
      </c>
      <c r="AE7443">
        <v>0</v>
      </c>
      <c r="AF7443">
        <v>1</v>
      </c>
      <c r="AG7443">
        <v>0</v>
      </c>
      <c r="AH7443">
        <v>0</v>
      </c>
      <c r="AI7443">
        <v>2.1</v>
      </c>
      <c r="AJ7443">
        <v>3.3</v>
      </c>
      <c r="AK7443">
        <v>3.6</v>
      </c>
    </row>
    <row r="7444" spans="1:37" x14ac:dyDescent="0.45">
      <c r="A7444" s="56"/>
      <c r="B7444" s="27">
        <v>44275</v>
      </c>
      <c r="C7444" s="16" t="s">
        <v>501</v>
      </c>
      <c r="D7444" s="16" t="s">
        <v>359</v>
      </c>
      <c r="E7444" s="13" t="s">
        <v>502</v>
      </c>
      <c r="F7444" s="16" t="s">
        <v>271</v>
      </c>
      <c r="G7444" t="s">
        <v>351</v>
      </c>
      <c r="H7444" s="14"/>
      <c r="I7444" t="s">
        <v>506</v>
      </c>
      <c r="J7444" s="14"/>
      <c r="K7444">
        <v>1</v>
      </c>
      <c r="L7444">
        <v>0</v>
      </c>
      <c r="M7444" t="s">
        <v>7</v>
      </c>
      <c r="N7444" s="14"/>
      <c r="O7444">
        <v>0</v>
      </c>
      <c r="P7444">
        <v>0</v>
      </c>
      <c r="Q7444" t="s">
        <v>23</v>
      </c>
      <c r="R7444" s="14"/>
      <c r="S7444" s="16">
        <f>Table2[[#This Row],[FTHG]]-Table2[[#This Row],[HTH]]</f>
        <v>1</v>
      </c>
      <c r="T7444" s="14">
        <f>Table2[[#This Row],[FTAG]]-Table2[[#This Row],[HTA]]</f>
        <v>0</v>
      </c>
      <c r="U7444" s="13" t="str">
        <f>IF(Table2[[#This Row],[SHH]]&gt;Table2[[#This Row],[SHA]],"H",IF(Table2[[#This Row],[HTH]]&lt;Table2[[#This Row],[HTA]],"A","D"))</f>
        <v>H</v>
      </c>
      <c r="V7444" s="14"/>
      <c r="W7444">
        <v>11</v>
      </c>
      <c r="X7444">
        <v>5</v>
      </c>
      <c r="Y7444">
        <v>3</v>
      </c>
      <c r="Z7444">
        <v>0</v>
      </c>
      <c r="AA7444">
        <v>9</v>
      </c>
      <c r="AB7444">
        <v>17</v>
      </c>
      <c r="AC7444">
        <v>1</v>
      </c>
      <c r="AD7444">
        <v>2</v>
      </c>
      <c r="AE7444">
        <v>1</v>
      </c>
      <c r="AF7444">
        <v>1</v>
      </c>
      <c r="AG7444">
        <v>0</v>
      </c>
      <c r="AH7444">
        <v>0</v>
      </c>
      <c r="AI7444">
        <v>2.25</v>
      </c>
      <c r="AJ7444">
        <v>3.2</v>
      </c>
      <c r="AK7444">
        <v>3.4</v>
      </c>
    </row>
    <row r="7445" spans="1:37" x14ac:dyDescent="0.45">
      <c r="A7445" s="56"/>
      <c r="B7445" s="27">
        <v>44275</v>
      </c>
      <c r="C7445" s="16" t="s">
        <v>501</v>
      </c>
      <c r="D7445" s="16" t="s">
        <v>359</v>
      </c>
      <c r="E7445" s="13" t="s">
        <v>502</v>
      </c>
      <c r="F7445" s="16" t="s">
        <v>271</v>
      </c>
      <c r="G7445" t="s">
        <v>346</v>
      </c>
      <c r="H7445" s="14"/>
      <c r="I7445" t="s">
        <v>406</v>
      </c>
      <c r="J7445" s="14"/>
      <c r="K7445">
        <v>3</v>
      </c>
      <c r="L7445">
        <v>0</v>
      </c>
      <c r="M7445" t="s">
        <v>7</v>
      </c>
      <c r="N7445" s="14"/>
      <c r="O7445">
        <v>1</v>
      </c>
      <c r="P7445">
        <v>0</v>
      </c>
      <c r="Q7445" t="s">
        <v>7</v>
      </c>
      <c r="R7445" s="14"/>
      <c r="S7445" s="16">
        <f>Table2[[#This Row],[FTHG]]-Table2[[#This Row],[HTH]]</f>
        <v>2</v>
      </c>
      <c r="T7445" s="14">
        <f>Table2[[#This Row],[FTAG]]-Table2[[#This Row],[HTA]]</f>
        <v>0</v>
      </c>
      <c r="U7445" s="13" t="str">
        <f>IF(Table2[[#This Row],[SHH]]&gt;Table2[[#This Row],[SHA]],"H",IF(Table2[[#This Row],[HTH]]&lt;Table2[[#This Row],[HTA]],"A","D"))</f>
        <v>H</v>
      </c>
      <c r="V7445" s="14"/>
      <c r="W7445">
        <v>12</v>
      </c>
      <c r="X7445">
        <v>14</v>
      </c>
      <c r="Y7445">
        <v>9</v>
      </c>
      <c r="Z7445">
        <v>1</v>
      </c>
      <c r="AA7445">
        <v>9</v>
      </c>
      <c r="AB7445">
        <v>13</v>
      </c>
      <c r="AC7445">
        <v>6</v>
      </c>
      <c r="AD7445">
        <v>5</v>
      </c>
      <c r="AE7445">
        <v>1</v>
      </c>
      <c r="AF7445">
        <v>1</v>
      </c>
      <c r="AG7445">
        <v>0</v>
      </c>
      <c r="AH7445">
        <v>0</v>
      </c>
      <c r="AI7445">
        <v>1.5</v>
      </c>
      <c r="AJ7445">
        <v>4.2</v>
      </c>
      <c r="AK7445">
        <v>7</v>
      </c>
    </row>
    <row r="7446" spans="1:37" x14ac:dyDescent="0.45">
      <c r="A7446" s="56"/>
      <c r="B7446" s="27">
        <v>44275</v>
      </c>
      <c r="C7446" s="16" t="s">
        <v>501</v>
      </c>
      <c r="D7446" s="16" t="s">
        <v>359</v>
      </c>
      <c r="E7446" s="13" t="s">
        <v>502</v>
      </c>
      <c r="F7446" s="16" t="s">
        <v>271</v>
      </c>
      <c r="G7446" t="s">
        <v>350</v>
      </c>
      <c r="H7446" s="14"/>
      <c r="I7446" t="s">
        <v>366</v>
      </c>
      <c r="J7446" s="14"/>
      <c r="K7446">
        <v>0</v>
      </c>
      <c r="L7446">
        <v>1</v>
      </c>
      <c r="M7446" t="s">
        <v>8</v>
      </c>
      <c r="N7446" s="14"/>
      <c r="O7446">
        <v>0</v>
      </c>
      <c r="P7446">
        <v>1</v>
      </c>
      <c r="Q7446" t="s">
        <v>8</v>
      </c>
      <c r="R7446" s="14"/>
      <c r="S7446" s="16">
        <f>Table2[[#This Row],[FTHG]]-Table2[[#This Row],[HTH]]</f>
        <v>0</v>
      </c>
      <c r="T7446" s="14">
        <f>Table2[[#This Row],[FTAG]]-Table2[[#This Row],[HTA]]</f>
        <v>0</v>
      </c>
      <c r="U7446" s="13" t="str">
        <f>IF(Table2[[#This Row],[SHH]]&gt;Table2[[#This Row],[SHA]],"H",IF(Table2[[#This Row],[HTH]]&lt;Table2[[#This Row],[HTA]],"A","D"))</f>
        <v>A</v>
      </c>
      <c r="V7446" s="14"/>
      <c r="W7446">
        <v>23</v>
      </c>
      <c r="X7446">
        <v>9</v>
      </c>
      <c r="Y7446">
        <v>1</v>
      </c>
      <c r="Z7446">
        <v>7</v>
      </c>
      <c r="AA7446">
        <v>7</v>
      </c>
      <c r="AB7446">
        <v>14</v>
      </c>
      <c r="AC7446">
        <v>11</v>
      </c>
      <c r="AD7446">
        <v>0</v>
      </c>
      <c r="AE7446">
        <v>0</v>
      </c>
      <c r="AF7446">
        <v>3</v>
      </c>
      <c r="AG7446">
        <v>0</v>
      </c>
      <c r="AH7446">
        <v>0</v>
      </c>
      <c r="AI7446">
        <v>2.6</v>
      </c>
      <c r="AJ7446">
        <v>3.1</v>
      </c>
      <c r="AK7446">
        <v>2.9</v>
      </c>
    </row>
    <row r="7447" spans="1:37" x14ac:dyDescent="0.45">
      <c r="A7447" s="56"/>
      <c r="B7447" s="27">
        <v>44288</v>
      </c>
      <c r="C7447" s="16" t="s">
        <v>501</v>
      </c>
      <c r="D7447" s="16" t="s">
        <v>359</v>
      </c>
      <c r="E7447" s="13" t="s">
        <v>502</v>
      </c>
      <c r="F7447" s="16" t="s">
        <v>271</v>
      </c>
      <c r="G7447" t="s">
        <v>341</v>
      </c>
      <c r="H7447" s="14"/>
      <c r="I7447" t="s">
        <v>344</v>
      </c>
      <c r="J7447" s="14"/>
      <c r="K7447">
        <v>3</v>
      </c>
      <c r="L7447">
        <v>1</v>
      </c>
      <c r="M7447" t="s">
        <v>7</v>
      </c>
      <c r="N7447" s="14"/>
      <c r="O7447">
        <v>1</v>
      </c>
      <c r="P7447">
        <v>0</v>
      </c>
      <c r="Q7447" t="s">
        <v>7</v>
      </c>
      <c r="R7447" s="14"/>
      <c r="S7447" s="16">
        <f>Table2[[#This Row],[FTHG]]-Table2[[#This Row],[HTH]]</f>
        <v>2</v>
      </c>
      <c r="T7447" s="14">
        <f>Table2[[#This Row],[FTAG]]-Table2[[#This Row],[HTA]]</f>
        <v>1</v>
      </c>
      <c r="U7447" s="13" t="str">
        <f>IF(Table2[[#This Row],[SHH]]&gt;Table2[[#This Row],[SHA]],"H",IF(Table2[[#This Row],[HTH]]&lt;Table2[[#This Row],[HTA]],"A","D"))</f>
        <v>H</v>
      </c>
      <c r="V7447" s="14"/>
      <c r="W7447">
        <v>7</v>
      </c>
      <c r="X7447">
        <v>8</v>
      </c>
      <c r="Y7447">
        <v>5</v>
      </c>
      <c r="Z7447">
        <v>1</v>
      </c>
      <c r="AA7447">
        <v>4</v>
      </c>
      <c r="AB7447">
        <v>16</v>
      </c>
      <c r="AC7447">
        <v>6</v>
      </c>
      <c r="AD7447">
        <v>6</v>
      </c>
      <c r="AE7447">
        <v>2</v>
      </c>
      <c r="AF7447">
        <v>2</v>
      </c>
      <c r="AG7447">
        <v>0</v>
      </c>
      <c r="AH7447">
        <v>0</v>
      </c>
      <c r="AI7447">
        <v>2.1</v>
      </c>
      <c r="AJ7447">
        <v>3.3</v>
      </c>
      <c r="AK7447">
        <v>3.6</v>
      </c>
    </row>
    <row r="7448" spans="1:37" x14ac:dyDescent="0.45">
      <c r="A7448" s="56"/>
      <c r="B7448" s="27">
        <v>44288</v>
      </c>
      <c r="C7448" s="16" t="s">
        <v>501</v>
      </c>
      <c r="D7448" s="16" t="s">
        <v>359</v>
      </c>
      <c r="E7448" s="13" t="s">
        <v>502</v>
      </c>
      <c r="F7448" s="16" t="s">
        <v>271</v>
      </c>
      <c r="G7448" t="s">
        <v>505</v>
      </c>
      <c r="H7448" s="14"/>
      <c r="I7448" t="s">
        <v>351</v>
      </c>
      <c r="J7448" s="14"/>
      <c r="K7448">
        <v>0</v>
      </c>
      <c r="L7448">
        <v>2</v>
      </c>
      <c r="M7448" t="s">
        <v>8</v>
      </c>
      <c r="N7448" s="14"/>
      <c r="O7448">
        <v>0</v>
      </c>
      <c r="P7448">
        <v>1</v>
      </c>
      <c r="Q7448" t="s">
        <v>8</v>
      </c>
      <c r="R7448" s="14"/>
      <c r="S7448" s="16">
        <f>Table2[[#This Row],[FTHG]]-Table2[[#This Row],[HTH]]</f>
        <v>0</v>
      </c>
      <c r="T7448" s="14">
        <f>Table2[[#This Row],[FTAG]]-Table2[[#This Row],[HTA]]</f>
        <v>1</v>
      </c>
      <c r="U7448" s="13" t="str">
        <f>IF(Table2[[#This Row],[SHH]]&gt;Table2[[#This Row],[SHA]],"H",IF(Table2[[#This Row],[HTH]]&lt;Table2[[#This Row],[HTA]],"A","D"))</f>
        <v>A</v>
      </c>
      <c r="V7448" s="14"/>
      <c r="W7448">
        <v>9</v>
      </c>
      <c r="X7448">
        <v>5</v>
      </c>
      <c r="Y7448">
        <v>1</v>
      </c>
      <c r="Z7448">
        <v>2</v>
      </c>
      <c r="AA7448">
        <v>10</v>
      </c>
      <c r="AB7448">
        <v>12</v>
      </c>
      <c r="AC7448">
        <v>8</v>
      </c>
      <c r="AD7448">
        <v>2</v>
      </c>
      <c r="AE7448">
        <v>1</v>
      </c>
      <c r="AF7448">
        <v>1</v>
      </c>
      <c r="AG7448">
        <v>0</v>
      </c>
      <c r="AH7448">
        <v>0</v>
      </c>
      <c r="AI7448">
        <v>3.5</v>
      </c>
      <c r="AJ7448">
        <v>3.3</v>
      </c>
      <c r="AK7448">
        <v>2.15</v>
      </c>
    </row>
    <row r="7449" spans="1:37" x14ac:dyDescent="0.45">
      <c r="A7449" s="56"/>
      <c r="B7449" s="27">
        <v>44288</v>
      </c>
      <c r="C7449" s="16" t="s">
        <v>501</v>
      </c>
      <c r="D7449" s="16" t="s">
        <v>359</v>
      </c>
      <c r="E7449" s="13" t="s">
        <v>502</v>
      </c>
      <c r="F7449" s="16" t="s">
        <v>271</v>
      </c>
      <c r="G7449" t="s">
        <v>366</v>
      </c>
      <c r="H7449" s="14"/>
      <c r="I7449" t="s">
        <v>510</v>
      </c>
      <c r="J7449" s="14"/>
      <c r="K7449">
        <v>0</v>
      </c>
      <c r="L7449">
        <v>1</v>
      </c>
      <c r="M7449" t="s">
        <v>8</v>
      </c>
      <c r="N7449" s="14"/>
      <c r="O7449">
        <v>0</v>
      </c>
      <c r="P7449">
        <v>1</v>
      </c>
      <c r="Q7449" t="s">
        <v>8</v>
      </c>
      <c r="R7449" s="14"/>
      <c r="S7449" s="16">
        <f>Table2[[#This Row],[FTHG]]-Table2[[#This Row],[HTH]]</f>
        <v>0</v>
      </c>
      <c r="T7449" s="14">
        <f>Table2[[#This Row],[FTAG]]-Table2[[#This Row],[HTA]]</f>
        <v>0</v>
      </c>
      <c r="U7449" s="13" t="str">
        <f>IF(Table2[[#This Row],[SHH]]&gt;Table2[[#This Row],[SHA]],"H",IF(Table2[[#This Row],[HTH]]&lt;Table2[[#This Row],[HTA]],"A","D"))</f>
        <v>A</v>
      </c>
      <c r="V7449" s="14"/>
      <c r="W7449">
        <v>18</v>
      </c>
      <c r="X7449">
        <v>8</v>
      </c>
      <c r="Y7449">
        <v>3</v>
      </c>
      <c r="Z7449">
        <v>1</v>
      </c>
      <c r="AA7449">
        <v>15</v>
      </c>
      <c r="AB7449">
        <v>13</v>
      </c>
      <c r="AC7449">
        <v>6</v>
      </c>
      <c r="AD7449">
        <v>4</v>
      </c>
      <c r="AE7449">
        <v>2</v>
      </c>
      <c r="AF7449">
        <v>3</v>
      </c>
      <c r="AG7449">
        <v>0</v>
      </c>
      <c r="AH7449">
        <v>0</v>
      </c>
      <c r="AI7449">
        <v>2.2000000000000002</v>
      </c>
      <c r="AJ7449">
        <v>3.1</v>
      </c>
      <c r="AK7449">
        <v>3.6</v>
      </c>
    </row>
    <row r="7450" spans="1:37" x14ac:dyDescent="0.45">
      <c r="A7450" s="56"/>
      <c r="B7450" s="27">
        <v>44288</v>
      </c>
      <c r="C7450" s="16" t="s">
        <v>501</v>
      </c>
      <c r="D7450" s="16" t="s">
        <v>359</v>
      </c>
      <c r="E7450" s="13" t="s">
        <v>502</v>
      </c>
      <c r="F7450" s="16" t="s">
        <v>271</v>
      </c>
      <c r="G7450" t="s">
        <v>506</v>
      </c>
      <c r="H7450" s="14"/>
      <c r="I7450" t="s">
        <v>512</v>
      </c>
      <c r="J7450" s="14"/>
      <c r="K7450">
        <v>2</v>
      </c>
      <c r="L7450">
        <v>0</v>
      </c>
      <c r="M7450" t="s">
        <v>7</v>
      </c>
      <c r="N7450" s="14"/>
      <c r="O7450">
        <v>1</v>
      </c>
      <c r="P7450">
        <v>0</v>
      </c>
      <c r="Q7450" t="s">
        <v>7</v>
      </c>
      <c r="R7450" s="14"/>
      <c r="S7450" s="16">
        <f>Table2[[#This Row],[FTHG]]-Table2[[#This Row],[HTH]]</f>
        <v>1</v>
      </c>
      <c r="T7450" s="14">
        <f>Table2[[#This Row],[FTAG]]-Table2[[#This Row],[HTA]]</f>
        <v>0</v>
      </c>
      <c r="U7450" s="13" t="str">
        <f>IF(Table2[[#This Row],[SHH]]&gt;Table2[[#This Row],[SHA]],"H",IF(Table2[[#This Row],[HTH]]&lt;Table2[[#This Row],[HTA]],"A","D"))</f>
        <v>H</v>
      </c>
      <c r="V7450" s="14"/>
      <c r="W7450">
        <v>11</v>
      </c>
      <c r="X7450">
        <v>13</v>
      </c>
      <c r="Y7450">
        <v>5</v>
      </c>
      <c r="Z7450">
        <v>3</v>
      </c>
      <c r="AA7450">
        <v>14</v>
      </c>
      <c r="AB7450">
        <v>11</v>
      </c>
      <c r="AC7450">
        <v>5</v>
      </c>
      <c r="AD7450">
        <v>4</v>
      </c>
      <c r="AE7450">
        <v>4</v>
      </c>
      <c r="AF7450">
        <v>2</v>
      </c>
      <c r="AG7450">
        <v>0</v>
      </c>
      <c r="AH7450">
        <v>0</v>
      </c>
      <c r="AI7450">
        <v>2.1</v>
      </c>
      <c r="AJ7450">
        <v>3.25</v>
      </c>
      <c r="AK7450">
        <v>3.75</v>
      </c>
    </row>
    <row r="7451" spans="1:37" x14ac:dyDescent="0.45">
      <c r="A7451" s="56"/>
      <c r="B7451" s="27">
        <v>44288</v>
      </c>
      <c r="C7451" s="16" t="s">
        <v>501</v>
      </c>
      <c r="D7451" s="16" t="s">
        <v>359</v>
      </c>
      <c r="E7451" s="13" t="s">
        <v>502</v>
      </c>
      <c r="F7451" s="16" t="s">
        <v>271</v>
      </c>
      <c r="G7451" t="s">
        <v>507</v>
      </c>
      <c r="H7451" s="14"/>
      <c r="I7451" t="s">
        <v>513</v>
      </c>
      <c r="J7451" s="14"/>
      <c r="K7451">
        <v>1</v>
      </c>
      <c r="L7451">
        <v>0</v>
      </c>
      <c r="M7451" t="s">
        <v>7</v>
      </c>
      <c r="N7451" s="14"/>
      <c r="O7451">
        <v>0</v>
      </c>
      <c r="P7451">
        <v>0</v>
      </c>
      <c r="Q7451" t="s">
        <v>23</v>
      </c>
      <c r="R7451" s="14"/>
      <c r="S7451" s="16">
        <f>Table2[[#This Row],[FTHG]]-Table2[[#This Row],[HTH]]</f>
        <v>1</v>
      </c>
      <c r="T7451" s="14">
        <f>Table2[[#This Row],[FTAG]]-Table2[[#This Row],[HTA]]</f>
        <v>0</v>
      </c>
      <c r="U7451" s="13" t="str">
        <f>IF(Table2[[#This Row],[SHH]]&gt;Table2[[#This Row],[SHA]],"H",IF(Table2[[#This Row],[HTH]]&lt;Table2[[#This Row],[HTA]],"A","D"))</f>
        <v>H</v>
      </c>
      <c r="V7451" s="14"/>
      <c r="W7451">
        <v>12</v>
      </c>
      <c r="X7451">
        <v>7</v>
      </c>
      <c r="Y7451">
        <v>2</v>
      </c>
      <c r="Z7451">
        <v>2</v>
      </c>
      <c r="AA7451">
        <v>12</v>
      </c>
      <c r="AB7451">
        <v>6</v>
      </c>
      <c r="AC7451">
        <v>8</v>
      </c>
      <c r="AD7451">
        <v>3</v>
      </c>
      <c r="AE7451">
        <v>1</v>
      </c>
      <c r="AF7451">
        <v>1</v>
      </c>
      <c r="AG7451">
        <v>0</v>
      </c>
      <c r="AH7451">
        <v>1</v>
      </c>
      <c r="AI7451">
        <v>2.15</v>
      </c>
      <c r="AJ7451">
        <v>3.25</v>
      </c>
      <c r="AK7451">
        <v>3.6</v>
      </c>
    </row>
    <row r="7452" spans="1:37" x14ac:dyDescent="0.45">
      <c r="A7452" s="56"/>
      <c r="B7452" s="27">
        <v>44288</v>
      </c>
      <c r="C7452" s="16" t="s">
        <v>501</v>
      </c>
      <c r="D7452" s="16" t="s">
        <v>359</v>
      </c>
      <c r="E7452" s="13" t="s">
        <v>502</v>
      </c>
      <c r="F7452" s="16" t="s">
        <v>271</v>
      </c>
      <c r="G7452" t="s">
        <v>508</v>
      </c>
      <c r="H7452" s="14"/>
      <c r="I7452" t="s">
        <v>369</v>
      </c>
      <c r="J7452" s="14"/>
      <c r="K7452">
        <v>1</v>
      </c>
      <c r="L7452">
        <v>1</v>
      </c>
      <c r="M7452" t="s">
        <v>23</v>
      </c>
      <c r="N7452" s="14"/>
      <c r="O7452">
        <v>0</v>
      </c>
      <c r="P7452">
        <v>1</v>
      </c>
      <c r="Q7452" t="s">
        <v>8</v>
      </c>
      <c r="R7452" s="14"/>
      <c r="S7452" s="16">
        <f>Table2[[#This Row],[FTHG]]-Table2[[#This Row],[HTH]]</f>
        <v>1</v>
      </c>
      <c r="T7452" s="14">
        <f>Table2[[#This Row],[FTAG]]-Table2[[#This Row],[HTA]]</f>
        <v>0</v>
      </c>
      <c r="U7452" s="13" t="str">
        <f>IF(Table2[[#This Row],[SHH]]&gt;Table2[[#This Row],[SHA]],"H",IF(Table2[[#This Row],[HTH]]&lt;Table2[[#This Row],[HTA]],"A","D"))</f>
        <v>H</v>
      </c>
      <c r="V7452" s="14"/>
      <c r="W7452">
        <v>11</v>
      </c>
      <c r="X7452">
        <v>18</v>
      </c>
      <c r="Y7452">
        <v>3</v>
      </c>
      <c r="Z7452">
        <v>5</v>
      </c>
      <c r="AA7452">
        <v>17</v>
      </c>
      <c r="AB7452">
        <v>10</v>
      </c>
      <c r="AC7452">
        <v>4</v>
      </c>
      <c r="AD7452">
        <v>2</v>
      </c>
      <c r="AE7452">
        <v>1</v>
      </c>
      <c r="AF7452">
        <v>1</v>
      </c>
      <c r="AG7452">
        <v>0</v>
      </c>
      <c r="AH7452">
        <v>0</v>
      </c>
      <c r="AI7452">
        <v>5.5</v>
      </c>
      <c r="AJ7452">
        <v>3.5</v>
      </c>
      <c r="AK7452">
        <v>1.7</v>
      </c>
    </row>
    <row r="7453" spans="1:37" x14ac:dyDescent="0.45">
      <c r="A7453" s="56"/>
      <c r="B7453" s="27">
        <v>44288</v>
      </c>
      <c r="C7453" s="16" t="s">
        <v>501</v>
      </c>
      <c r="D7453" s="16" t="s">
        <v>359</v>
      </c>
      <c r="E7453" s="13" t="s">
        <v>502</v>
      </c>
      <c r="F7453" s="16" t="s">
        <v>271</v>
      </c>
      <c r="G7453" t="s">
        <v>438</v>
      </c>
      <c r="H7453" s="14"/>
      <c r="I7453" t="s">
        <v>509</v>
      </c>
      <c r="J7453" s="14"/>
      <c r="K7453">
        <v>3</v>
      </c>
      <c r="L7453">
        <v>0</v>
      </c>
      <c r="M7453" t="s">
        <v>7</v>
      </c>
      <c r="N7453" s="14"/>
      <c r="O7453">
        <v>2</v>
      </c>
      <c r="P7453">
        <v>0</v>
      </c>
      <c r="Q7453" t="s">
        <v>7</v>
      </c>
      <c r="R7453" s="14"/>
      <c r="S7453" s="16">
        <f>Table2[[#This Row],[FTHG]]-Table2[[#This Row],[HTH]]</f>
        <v>1</v>
      </c>
      <c r="T7453" s="14">
        <f>Table2[[#This Row],[FTAG]]-Table2[[#This Row],[HTA]]</f>
        <v>0</v>
      </c>
      <c r="U7453" s="13" t="str">
        <f>IF(Table2[[#This Row],[SHH]]&gt;Table2[[#This Row],[SHA]],"H",IF(Table2[[#This Row],[HTH]]&lt;Table2[[#This Row],[HTA]],"A","D"))</f>
        <v>H</v>
      </c>
      <c r="V7453" s="14"/>
      <c r="W7453">
        <v>17</v>
      </c>
      <c r="X7453">
        <v>10</v>
      </c>
      <c r="Y7453">
        <v>10</v>
      </c>
      <c r="Z7453">
        <v>3</v>
      </c>
      <c r="AA7453">
        <v>17</v>
      </c>
      <c r="AB7453">
        <v>7</v>
      </c>
      <c r="AC7453">
        <v>6</v>
      </c>
      <c r="AD7453">
        <v>6</v>
      </c>
      <c r="AE7453">
        <v>1</v>
      </c>
      <c r="AF7453">
        <v>0</v>
      </c>
      <c r="AG7453">
        <v>0</v>
      </c>
      <c r="AH7453">
        <v>0</v>
      </c>
      <c r="AI7453">
        <v>2.25</v>
      </c>
      <c r="AJ7453">
        <v>3.3</v>
      </c>
      <c r="AK7453">
        <v>3.3</v>
      </c>
    </row>
    <row r="7454" spans="1:37" x14ac:dyDescent="0.45">
      <c r="A7454" s="56"/>
      <c r="B7454" s="27">
        <v>44288</v>
      </c>
      <c r="C7454" s="16" t="s">
        <v>501</v>
      </c>
      <c r="D7454" s="16" t="s">
        <v>359</v>
      </c>
      <c r="E7454" s="13" t="s">
        <v>502</v>
      </c>
      <c r="F7454" s="16" t="s">
        <v>271</v>
      </c>
      <c r="G7454" t="s">
        <v>346</v>
      </c>
      <c r="H7454" s="14"/>
      <c r="I7454" t="s">
        <v>514</v>
      </c>
      <c r="J7454" s="14"/>
      <c r="K7454">
        <v>1</v>
      </c>
      <c r="L7454">
        <v>0</v>
      </c>
      <c r="M7454" t="s">
        <v>7</v>
      </c>
      <c r="N7454" s="14"/>
      <c r="O7454">
        <v>1</v>
      </c>
      <c r="P7454">
        <v>0</v>
      </c>
      <c r="Q7454" t="s">
        <v>7</v>
      </c>
      <c r="R7454" s="14"/>
      <c r="S7454" s="16">
        <f>Table2[[#This Row],[FTHG]]-Table2[[#This Row],[HTH]]</f>
        <v>0</v>
      </c>
      <c r="T7454" s="14">
        <f>Table2[[#This Row],[FTAG]]-Table2[[#This Row],[HTA]]</f>
        <v>0</v>
      </c>
      <c r="U7454" s="13" t="str">
        <f>IF(Table2[[#This Row],[SHH]]&gt;Table2[[#This Row],[SHA]],"H",IF(Table2[[#This Row],[HTH]]&lt;Table2[[#This Row],[HTA]],"A","D"))</f>
        <v>D</v>
      </c>
      <c r="V7454" s="14"/>
      <c r="W7454">
        <v>11</v>
      </c>
      <c r="X7454">
        <v>8</v>
      </c>
      <c r="Y7454">
        <v>2</v>
      </c>
      <c r="Z7454">
        <v>1</v>
      </c>
      <c r="AA7454">
        <v>19</v>
      </c>
      <c r="AB7454">
        <v>14</v>
      </c>
      <c r="AC7454">
        <v>6</v>
      </c>
      <c r="AD7454">
        <v>3</v>
      </c>
      <c r="AE7454">
        <v>2</v>
      </c>
      <c r="AF7454">
        <v>4</v>
      </c>
      <c r="AG7454">
        <v>0</v>
      </c>
      <c r="AH7454">
        <v>0</v>
      </c>
      <c r="AI7454">
        <v>1.5</v>
      </c>
      <c r="AJ7454">
        <v>4</v>
      </c>
      <c r="AK7454">
        <v>7.5</v>
      </c>
    </row>
    <row r="7455" spans="1:37" x14ac:dyDescent="0.45">
      <c r="A7455" s="56"/>
      <c r="B7455" s="27">
        <v>44288</v>
      </c>
      <c r="C7455" s="16" t="s">
        <v>501</v>
      </c>
      <c r="D7455" s="16" t="s">
        <v>359</v>
      </c>
      <c r="E7455" s="13" t="s">
        <v>502</v>
      </c>
      <c r="F7455" s="16" t="s">
        <v>271</v>
      </c>
      <c r="G7455" t="s">
        <v>503</v>
      </c>
      <c r="H7455" s="14"/>
      <c r="I7455" t="s">
        <v>403</v>
      </c>
      <c r="J7455" s="14"/>
      <c r="K7455">
        <v>1</v>
      </c>
      <c r="L7455">
        <v>0</v>
      </c>
      <c r="M7455" t="s">
        <v>7</v>
      </c>
      <c r="N7455" s="14"/>
      <c r="O7455">
        <v>0</v>
      </c>
      <c r="P7455">
        <v>0</v>
      </c>
      <c r="Q7455" t="s">
        <v>23</v>
      </c>
      <c r="R7455" s="14"/>
      <c r="S7455" s="16">
        <f>Table2[[#This Row],[FTHG]]-Table2[[#This Row],[HTH]]</f>
        <v>1</v>
      </c>
      <c r="T7455" s="14">
        <f>Table2[[#This Row],[FTAG]]-Table2[[#This Row],[HTA]]</f>
        <v>0</v>
      </c>
      <c r="U7455" s="13" t="str">
        <f>IF(Table2[[#This Row],[SHH]]&gt;Table2[[#This Row],[SHA]],"H",IF(Table2[[#This Row],[HTH]]&lt;Table2[[#This Row],[HTA]],"A","D"))</f>
        <v>H</v>
      </c>
      <c r="V7455" s="14"/>
      <c r="W7455">
        <v>9</v>
      </c>
      <c r="X7455">
        <v>11</v>
      </c>
      <c r="Y7455">
        <v>2</v>
      </c>
      <c r="Z7455">
        <v>2</v>
      </c>
      <c r="AA7455">
        <v>17</v>
      </c>
      <c r="AB7455">
        <v>13</v>
      </c>
      <c r="AC7455">
        <v>7</v>
      </c>
      <c r="AD7455">
        <v>4</v>
      </c>
      <c r="AE7455">
        <v>1</v>
      </c>
      <c r="AF7455">
        <v>1</v>
      </c>
      <c r="AG7455">
        <v>0</v>
      </c>
      <c r="AH7455">
        <v>0</v>
      </c>
      <c r="AI7455">
        <v>4.33</v>
      </c>
      <c r="AJ7455">
        <v>3.5</v>
      </c>
      <c r="AK7455">
        <v>1.85</v>
      </c>
    </row>
    <row r="7456" spans="1:37" x14ac:dyDescent="0.45">
      <c r="A7456" s="56"/>
      <c r="B7456" s="27">
        <v>44288</v>
      </c>
      <c r="C7456" s="16" t="s">
        <v>501</v>
      </c>
      <c r="D7456" s="16" t="s">
        <v>359</v>
      </c>
      <c r="E7456" s="13" t="s">
        <v>502</v>
      </c>
      <c r="F7456" s="16" t="s">
        <v>271</v>
      </c>
      <c r="G7456" t="s">
        <v>504</v>
      </c>
      <c r="H7456" s="14"/>
      <c r="I7456" t="s">
        <v>412</v>
      </c>
      <c r="J7456" s="14"/>
      <c r="K7456">
        <v>1</v>
      </c>
      <c r="L7456">
        <v>1</v>
      </c>
      <c r="M7456" t="s">
        <v>23</v>
      </c>
      <c r="N7456" s="14"/>
      <c r="O7456">
        <v>0</v>
      </c>
      <c r="P7456">
        <v>1</v>
      </c>
      <c r="Q7456" t="s">
        <v>8</v>
      </c>
      <c r="R7456" s="14"/>
      <c r="S7456" s="16">
        <f>Table2[[#This Row],[FTHG]]-Table2[[#This Row],[HTH]]</f>
        <v>1</v>
      </c>
      <c r="T7456" s="14">
        <f>Table2[[#This Row],[FTAG]]-Table2[[#This Row],[HTA]]</f>
        <v>0</v>
      </c>
      <c r="U7456" s="13" t="str">
        <f>IF(Table2[[#This Row],[SHH]]&gt;Table2[[#This Row],[SHA]],"H",IF(Table2[[#This Row],[HTH]]&lt;Table2[[#This Row],[HTA]],"A","D"))</f>
        <v>H</v>
      </c>
      <c r="V7456" s="14"/>
      <c r="W7456">
        <v>16</v>
      </c>
      <c r="X7456">
        <v>6</v>
      </c>
      <c r="Y7456">
        <v>2</v>
      </c>
      <c r="Z7456">
        <v>1</v>
      </c>
      <c r="AA7456">
        <v>19</v>
      </c>
      <c r="AB7456">
        <v>6</v>
      </c>
      <c r="AC7456">
        <v>7</v>
      </c>
      <c r="AD7456">
        <v>5</v>
      </c>
      <c r="AE7456">
        <v>3</v>
      </c>
      <c r="AF7456">
        <v>0</v>
      </c>
      <c r="AG7456">
        <v>0</v>
      </c>
      <c r="AH7456">
        <v>0</v>
      </c>
      <c r="AI7456">
        <v>2.2999999999999998</v>
      </c>
      <c r="AJ7456">
        <v>3.1</v>
      </c>
      <c r="AK7456">
        <v>3.4</v>
      </c>
    </row>
    <row r="7457" spans="1:37" x14ac:dyDescent="0.45">
      <c r="A7457" s="56"/>
      <c r="B7457" s="27">
        <v>44288</v>
      </c>
      <c r="C7457" s="16" t="s">
        <v>501</v>
      </c>
      <c r="D7457" s="16" t="s">
        <v>359</v>
      </c>
      <c r="E7457" s="13" t="s">
        <v>502</v>
      </c>
      <c r="F7457" s="16" t="s">
        <v>271</v>
      </c>
      <c r="G7457" t="s">
        <v>406</v>
      </c>
      <c r="H7457" s="14"/>
      <c r="I7457" t="s">
        <v>350</v>
      </c>
      <c r="J7457" s="14"/>
      <c r="K7457">
        <v>1</v>
      </c>
      <c r="L7457">
        <v>0</v>
      </c>
      <c r="M7457" t="s">
        <v>7</v>
      </c>
      <c r="N7457" s="14"/>
      <c r="O7457">
        <v>0</v>
      </c>
      <c r="P7457">
        <v>0</v>
      </c>
      <c r="Q7457" t="s">
        <v>23</v>
      </c>
      <c r="R7457" s="14"/>
      <c r="S7457" s="16">
        <f>Table2[[#This Row],[FTHG]]-Table2[[#This Row],[HTH]]</f>
        <v>1</v>
      </c>
      <c r="T7457" s="14">
        <f>Table2[[#This Row],[FTAG]]-Table2[[#This Row],[HTA]]</f>
        <v>0</v>
      </c>
      <c r="U7457" s="13" t="str">
        <f>IF(Table2[[#This Row],[SHH]]&gt;Table2[[#This Row],[SHA]],"H",IF(Table2[[#This Row],[HTH]]&lt;Table2[[#This Row],[HTA]],"A","D"))</f>
        <v>H</v>
      </c>
      <c r="V7457" s="14"/>
      <c r="W7457">
        <v>10</v>
      </c>
      <c r="X7457">
        <v>7</v>
      </c>
      <c r="Y7457">
        <v>4</v>
      </c>
      <c r="Z7457">
        <v>3</v>
      </c>
      <c r="AA7457">
        <v>17</v>
      </c>
      <c r="AB7457">
        <v>9</v>
      </c>
      <c r="AC7457">
        <v>2</v>
      </c>
      <c r="AD7457">
        <v>4</v>
      </c>
      <c r="AE7457">
        <v>1</v>
      </c>
      <c r="AF7457">
        <v>0</v>
      </c>
      <c r="AG7457">
        <v>0</v>
      </c>
      <c r="AH7457">
        <v>0</v>
      </c>
      <c r="AI7457">
        <v>3.1</v>
      </c>
      <c r="AJ7457">
        <v>3.1</v>
      </c>
      <c r="AK7457">
        <v>2.4500000000000002</v>
      </c>
    </row>
    <row r="7458" spans="1:37" x14ac:dyDescent="0.45">
      <c r="A7458" s="56"/>
      <c r="B7458" s="27">
        <v>44289</v>
      </c>
      <c r="C7458" s="16" t="s">
        <v>501</v>
      </c>
      <c r="D7458" s="16" t="s">
        <v>359</v>
      </c>
      <c r="E7458" s="13" t="s">
        <v>502</v>
      </c>
      <c r="F7458" s="16" t="s">
        <v>271</v>
      </c>
      <c r="G7458" t="s">
        <v>362</v>
      </c>
      <c r="H7458" s="14"/>
      <c r="I7458" t="s">
        <v>511</v>
      </c>
      <c r="J7458" s="14"/>
      <c r="K7458">
        <v>1</v>
      </c>
      <c r="L7458">
        <v>1</v>
      </c>
      <c r="M7458" t="s">
        <v>23</v>
      </c>
      <c r="N7458" s="14"/>
      <c r="O7458">
        <v>1</v>
      </c>
      <c r="P7458">
        <v>0</v>
      </c>
      <c r="Q7458" t="s">
        <v>7</v>
      </c>
      <c r="R7458" s="14"/>
      <c r="S7458" s="16">
        <f>Table2[[#This Row],[FTHG]]-Table2[[#This Row],[HTH]]</f>
        <v>0</v>
      </c>
      <c r="T7458" s="14">
        <f>Table2[[#This Row],[FTAG]]-Table2[[#This Row],[HTA]]</f>
        <v>1</v>
      </c>
      <c r="U7458" s="13" t="str">
        <f>IF(Table2[[#This Row],[SHH]]&gt;Table2[[#This Row],[SHA]],"H",IF(Table2[[#This Row],[HTH]]&lt;Table2[[#This Row],[HTA]],"A","D"))</f>
        <v>D</v>
      </c>
      <c r="V7458" s="14"/>
      <c r="W7458">
        <v>3</v>
      </c>
      <c r="X7458">
        <v>15</v>
      </c>
      <c r="Y7458">
        <v>2</v>
      </c>
      <c r="Z7458">
        <v>5</v>
      </c>
      <c r="AA7458">
        <v>19</v>
      </c>
      <c r="AB7458">
        <v>15</v>
      </c>
      <c r="AC7458">
        <v>2</v>
      </c>
      <c r="AD7458">
        <v>4</v>
      </c>
      <c r="AE7458">
        <v>4</v>
      </c>
      <c r="AF7458">
        <v>1</v>
      </c>
      <c r="AG7458">
        <v>0</v>
      </c>
      <c r="AH7458">
        <v>0</v>
      </c>
      <c r="AI7458">
        <v>4.33</v>
      </c>
      <c r="AJ7458">
        <v>3.6</v>
      </c>
      <c r="AK7458">
        <v>1.8</v>
      </c>
    </row>
    <row r="7459" spans="1:37" x14ac:dyDescent="0.45">
      <c r="A7459" s="56"/>
      <c r="B7459" s="27">
        <v>44291</v>
      </c>
      <c r="C7459" s="16" t="s">
        <v>501</v>
      </c>
      <c r="D7459" s="16" t="s">
        <v>359</v>
      </c>
      <c r="E7459" s="13" t="s">
        <v>502</v>
      </c>
      <c r="F7459" s="16" t="s">
        <v>271</v>
      </c>
      <c r="G7459" t="s">
        <v>344</v>
      </c>
      <c r="H7459" s="14"/>
      <c r="I7459" t="s">
        <v>346</v>
      </c>
      <c r="J7459" s="14"/>
      <c r="K7459">
        <v>1</v>
      </c>
      <c r="L7459">
        <v>1</v>
      </c>
      <c r="M7459" t="s">
        <v>23</v>
      </c>
      <c r="N7459" s="14"/>
      <c r="O7459">
        <v>0</v>
      </c>
      <c r="P7459">
        <v>1</v>
      </c>
      <c r="Q7459" t="s">
        <v>8</v>
      </c>
      <c r="R7459" s="14"/>
      <c r="S7459" s="16">
        <f>Table2[[#This Row],[FTHG]]-Table2[[#This Row],[HTH]]</f>
        <v>1</v>
      </c>
      <c r="T7459" s="14">
        <f>Table2[[#This Row],[FTAG]]-Table2[[#This Row],[HTA]]</f>
        <v>0</v>
      </c>
      <c r="U7459" s="13" t="str">
        <f>IF(Table2[[#This Row],[SHH]]&gt;Table2[[#This Row],[SHA]],"H",IF(Table2[[#This Row],[HTH]]&lt;Table2[[#This Row],[HTA]],"A","D"))</f>
        <v>H</v>
      </c>
      <c r="V7459" s="14"/>
      <c r="W7459">
        <v>3</v>
      </c>
      <c r="X7459">
        <v>10</v>
      </c>
      <c r="Y7459">
        <v>1</v>
      </c>
      <c r="Z7459">
        <v>2</v>
      </c>
      <c r="AA7459">
        <v>11</v>
      </c>
      <c r="AB7459">
        <v>15</v>
      </c>
      <c r="AC7459">
        <v>5</v>
      </c>
      <c r="AD7459">
        <v>2</v>
      </c>
      <c r="AE7459">
        <v>0</v>
      </c>
      <c r="AF7459">
        <v>1</v>
      </c>
      <c r="AG7459">
        <v>0</v>
      </c>
      <c r="AH7459">
        <v>0</v>
      </c>
      <c r="AI7459">
        <v>3.5</v>
      </c>
      <c r="AJ7459">
        <v>3.1</v>
      </c>
      <c r="AK7459">
        <v>2.25</v>
      </c>
    </row>
    <row r="7460" spans="1:37" x14ac:dyDescent="0.45">
      <c r="A7460" s="56"/>
      <c r="B7460" s="27">
        <v>44291</v>
      </c>
      <c r="C7460" s="16" t="s">
        <v>501</v>
      </c>
      <c r="D7460" s="16" t="s">
        <v>359</v>
      </c>
      <c r="E7460" s="13" t="s">
        <v>502</v>
      </c>
      <c r="F7460" s="16" t="s">
        <v>271</v>
      </c>
      <c r="G7460" t="s">
        <v>403</v>
      </c>
      <c r="H7460" s="14"/>
      <c r="I7460" t="s">
        <v>341</v>
      </c>
      <c r="J7460" s="14"/>
      <c r="K7460">
        <v>0</v>
      </c>
      <c r="L7460">
        <v>2</v>
      </c>
      <c r="M7460" t="s">
        <v>8</v>
      </c>
      <c r="N7460" s="14"/>
      <c r="O7460">
        <v>0</v>
      </c>
      <c r="P7460">
        <v>1</v>
      </c>
      <c r="Q7460" t="s">
        <v>8</v>
      </c>
      <c r="R7460" s="14"/>
      <c r="S7460" s="16">
        <f>Table2[[#This Row],[FTHG]]-Table2[[#This Row],[HTH]]</f>
        <v>0</v>
      </c>
      <c r="T7460" s="14">
        <f>Table2[[#This Row],[FTAG]]-Table2[[#This Row],[HTA]]</f>
        <v>1</v>
      </c>
      <c r="U7460" s="13" t="str">
        <f>IF(Table2[[#This Row],[SHH]]&gt;Table2[[#This Row],[SHA]],"H",IF(Table2[[#This Row],[HTH]]&lt;Table2[[#This Row],[HTA]],"A","D"))</f>
        <v>A</v>
      </c>
      <c r="V7460" s="14"/>
      <c r="W7460">
        <v>10</v>
      </c>
      <c r="X7460">
        <v>6</v>
      </c>
      <c r="Y7460">
        <v>4</v>
      </c>
      <c r="Z7460">
        <v>2</v>
      </c>
      <c r="AA7460">
        <v>16</v>
      </c>
      <c r="AB7460">
        <v>17</v>
      </c>
      <c r="AC7460">
        <v>4</v>
      </c>
      <c r="AD7460">
        <v>3</v>
      </c>
      <c r="AE7460">
        <v>1</v>
      </c>
      <c r="AF7460">
        <v>2</v>
      </c>
      <c r="AG7460">
        <v>0</v>
      </c>
      <c r="AH7460">
        <v>0</v>
      </c>
      <c r="AI7460">
        <v>3.3</v>
      </c>
      <c r="AJ7460">
        <v>3.5</v>
      </c>
      <c r="AK7460">
        <v>2.15</v>
      </c>
    </row>
    <row r="7461" spans="1:37" x14ac:dyDescent="0.45">
      <c r="A7461" s="56"/>
      <c r="B7461" s="27">
        <v>44291</v>
      </c>
      <c r="C7461" s="16" t="s">
        <v>501</v>
      </c>
      <c r="D7461" s="16" t="s">
        <v>359</v>
      </c>
      <c r="E7461" s="13" t="s">
        <v>502</v>
      </c>
      <c r="F7461" s="16" t="s">
        <v>271</v>
      </c>
      <c r="G7461" t="s">
        <v>509</v>
      </c>
      <c r="H7461" s="14"/>
      <c r="I7461" t="s">
        <v>505</v>
      </c>
      <c r="J7461" s="14"/>
      <c r="K7461">
        <v>3</v>
      </c>
      <c r="L7461">
        <v>1</v>
      </c>
      <c r="M7461" t="s">
        <v>7</v>
      </c>
      <c r="N7461" s="14"/>
      <c r="O7461">
        <v>1</v>
      </c>
      <c r="P7461">
        <v>0</v>
      </c>
      <c r="Q7461" t="s">
        <v>7</v>
      </c>
      <c r="R7461" s="14"/>
      <c r="S7461" s="16">
        <f>Table2[[#This Row],[FTHG]]-Table2[[#This Row],[HTH]]</f>
        <v>2</v>
      </c>
      <c r="T7461" s="14">
        <f>Table2[[#This Row],[FTAG]]-Table2[[#This Row],[HTA]]</f>
        <v>1</v>
      </c>
      <c r="U7461" s="13" t="str">
        <f>IF(Table2[[#This Row],[SHH]]&gt;Table2[[#This Row],[SHA]],"H",IF(Table2[[#This Row],[HTH]]&lt;Table2[[#This Row],[HTA]],"A","D"))</f>
        <v>H</v>
      </c>
      <c r="V7461" s="14"/>
      <c r="W7461">
        <v>15</v>
      </c>
      <c r="X7461">
        <v>6</v>
      </c>
      <c r="Y7461">
        <v>5</v>
      </c>
      <c r="Z7461">
        <v>3</v>
      </c>
      <c r="AA7461">
        <v>14</v>
      </c>
      <c r="AB7461">
        <v>16</v>
      </c>
      <c r="AC7461">
        <v>2</v>
      </c>
      <c r="AD7461">
        <v>0</v>
      </c>
      <c r="AE7461">
        <v>2</v>
      </c>
      <c r="AF7461">
        <v>2</v>
      </c>
      <c r="AG7461">
        <v>0</v>
      </c>
      <c r="AH7461">
        <v>0</v>
      </c>
      <c r="AI7461">
        <v>2.0499999999999998</v>
      </c>
      <c r="AJ7461">
        <v>3.25</v>
      </c>
      <c r="AK7461">
        <v>3.8</v>
      </c>
    </row>
    <row r="7462" spans="1:37" x14ac:dyDescent="0.45">
      <c r="A7462" s="56"/>
      <c r="B7462" s="27">
        <v>44291</v>
      </c>
      <c r="C7462" s="16" t="s">
        <v>501</v>
      </c>
      <c r="D7462" s="16" t="s">
        <v>359</v>
      </c>
      <c r="E7462" s="13" t="s">
        <v>502</v>
      </c>
      <c r="F7462" s="16" t="s">
        <v>271</v>
      </c>
      <c r="G7462" t="s">
        <v>512</v>
      </c>
      <c r="H7462" s="14"/>
      <c r="I7462" t="s">
        <v>504</v>
      </c>
      <c r="J7462" s="14"/>
      <c r="K7462">
        <v>1</v>
      </c>
      <c r="L7462">
        <v>2</v>
      </c>
      <c r="M7462" t="s">
        <v>8</v>
      </c>
      <c r="N7462" s="14"/>
      <c r="O7462">
        <v>0</v>
      </c>
      <c r="P7462">
        <v>1</v>
      </c>
      <c r="Q7462" t="s">
        <v>8</v>
      </c>
      <c r="R7462" s="14"/>
      <c r="S7462" s="16">
        <f>Table2[[#This Row],[FTHG]]-Table2[[#This Row],[HTH]]</f>
        <v>1</v>
      </c>
      <c r="T7462" s="14">
        <f>Table2[[#This Row],[FTAG]]-Table2[[#This Row],[HTA]]</f>
        <v>1</v>
      </c>
      <c r="U7462" s="13" t="str">
        <f>IF(Table2[[#This Row],[SHH]]&gt;Table2[[#This Row],[SHA]],"H",IF(Table2[[#This Row],[HTH]]&lt;Table2[[#This Row],[HTA]],"A","D"))</f>
        <v>A</v>
      </c>
      <c r="V7462" s="14"/>
      <c r="W7462">
        <v>8</v>
      </c>
      <c r="X7462">
        <v>17</v>
      </c>
      <c r="Y7462">
        <v>2</v>
      </c>
      <c r="Z7462">
        <v>7</v>
      </c>
      <c r="AA7462">
        <v>8</v>
      </c>
      <c r="AB7462">
        <v>8</v>
      </c>
      <c r="AC7462">
        <v>3</v>
      </c>
      <c r="AD7462">
        <v>4</v>
      </c>
      <c r="AE7462">
        <v>1</v>
      </c>
      <c r="AF7462">
        <v>0</v>
      </c>
      <c r="AG7462">
        <v>0</v>
      </c>
      <c r="AH7462">
        <v>0</v>
      </c>
      <c r="AI7462">
        <v>3.5</v>
      </c>
      <c r="AJ7462">
        <v>3.2</v>
      </c>
      <c r="AK7462">
        <v>2.2000000000000002</v>
      </c>
    </row>
    <row r="7463" spans="1:37" x14ac:dyDescent="0.45">
      <c r="A7463" s="56"/>
      <c r="B7463" s="27">
        <v>44291</v>
      </c>
      <c r="C7463" s="16" t="s">
        <v>501</v>
      </c>
      <c r="D7463" s="16" t="s">
        <v>359</v>
      </c>
      <c r="E7463" s="13" t="s">
        <v>502</v>
      </c>
      <c r="F7463" s="16" t="s">
        <v>271</v>
      </c>
      <c r="G7463" t="s">
        <v>510</v>
      </c>
      <c r="H7463" s="14"/>
      <c r="I7463" t="s">
        <v>438</v>
      </c>
      <c r="J7463" s="14"/>
      <c r="K7463">
        <v>3</v>
      </c>
      <c r="L7463">
        <v>1</v>
      </c>
      <c r="M7463" t="s">
        <v>7</v>
      </c>
      <c r="N7463" s="14"/>
      <c r="O7463">
        <v>1</v>
      </c>
      <c r="P7463">
        <v>0</v>
      </c>
      <c r="Q7463" t="s">
        <v>7</v>
      </c>
      <c r="R7463" s="14"/>
      <c r="S7463" s="16">
        <f>Table2[[#This Row],[FTHG]]-Table2[[#This Row],[HTH]]</f>
        <v>2</v>
      </c>
      <c r="T7463" s="14">
        <f>Table2[[#This Row],[FTAG]]-Table2[[#This Row],[HTA]]</f>
        <v>1</v>
      </c>
      <c r="U7463" s="13" t="str">
        <f>IF(Table2[[#This Row],[SHH]]&gt;Table2[[#This Row],[SHA]],"H",IF(Table2[[#This Row],[HTH]]&lt;Table2[[#This Row],[HTA]],"A","D"))</f>
        <v>H</v>
      </c>
      <c r="V7463" s="14"/>
      <c r="W7463">
        <v>20</v>
      </c>
      <c r="X7463">
        <v>8</v>
      </c>
      <c r="Y7463">
        <v>8</v>
      </c>
      <c r="Z7463">
        <v>2</v>
      </c>
      <c r="AA7463">
        <v>9</v>
      </c>
      <c r="AB7463">
        <v>11</v>
      </c>
      <c r="AC7463">
        <v>6</v>
      </c>
      <c r="AD7463">
        <v>2</v>
      </c>
      <c r="AE7463">
        <v>3</v>
      </c>
      <c r="AF7463">
        <v>1</v>
      </c>
      <c r="AG7463">
        <v>0</v>
      </c>
      <c r="AH7463">
        <v>0</v>
      </c>
      <c r="AI7463">
        <v>2.5499999999999998</v>
      </c>
      <c r="AJ7463">
        <v>3.2</v>
      </c>
      <c r="AK7463">
        <v>2.87</v>
      </c>
    </row>
    <row r="7464" spans="1:37" x14ac:dyDescent="0.45">
      <c r="A7464" s="56"/>
      <c r="B7464" s="27">
        <v>44291</v>
      </c>
      <c r="C7464" s="16" t="s">
        <v>501</v>
      </c>
      <c r="D7464" s="16" t="s">
        <v>359</v>
      </c>
      <c r="E7464" s="13" t="s">
        <v>502</v>
      </c>
      <c r="F7464" s="16" t="s">
        <v>271</v>
      </c>
      <c r="G7464" t="s">
        <v>412</v>
      </c>
      <c r="H7464" s="14"/>
      <c r="I7464" t="s">
        <v>506</v>
      </c>
      <c r="J7464" s="14"/>
      <c r="K7464">
        <v>3</v>
      </c>
      <c r="L7464">
        <v>1</v>
      </c>
      <c r="M7464" t="s">
        <v>7</v>
      </c>
      <c r="N7464" s="14"/>
      <c r="O7464">
        <v>1</v>
      </c>
      <c r="P7464">
        <v>0</v>
      </c>
      <c r="Q7464" t="s">
        <v>7</v>
      </c>
      <c r="R7464" s="14"/>
      <c r="S7464" s="16">
        <f>Table2[[#This Row],[FTHG]]-Table2[[#This Row],[HTH]]</f>
        <v>2</v>
      </c>
      <c r="T7464" s="14">
        <f>Table2[[#This Row],[FTAG]]-Table2[[#This Row],[HTA]]</f>
        <v>1</v>
      </c>
      <c r="U7464" s="13" t="str">
        <f>IF(Table2[[#This Row],[SHH]]&gt;Table2[[#This Row],[SHA]],"H",IF(Table2[[#This Row],[HTH]]&lt;Table2[[#This Row],[HTA]],"A","D"))</f>
        <v>H</v>
      </c>
      <c r="V7464" s="14"/>
      <c r="W7464">
        <v>6</v>
      </c>
      <c r="X7464">
        <v>12</v>
      </c>
      <c r="Y7464">
        <v>5</v>
      </c>
      <c r="Z7464">
        <v>5</v>
      </c>
      <c r="AA7464">
        <v>11</v>
      </c>
      <c r="AB7464">
        <v>11</v>
      </c>
      <c r="AC7464">
        <v>2</v>
      </c>
      <c r="AD7464">
        <v>4</v>
      </c>
      <c r="AE7464">
        <v>2</v>
      </c>
      <c r="AF7464">
        <v>0</v>
      </c>
      <c r="AG7464">
        <v>0</v>
      </c>
      <c r="AH7464">
        <v>0</v>
      </c>
      <c r="AI7464">
        <v>2.15</v>
      </c>
      <c r="AJ7464">
        <v>3.1</v>
      </c>
      <c r="AK7464">
        <v>3.75</v>
      </c>
    </row>
    <row r="7465" spans="1:37" x14ac:dyDescent="0.45">
      <c r="A7465" s="56"/>
      <c r="B7465" s="27">
        <v>44291</v>
      </c>
      <c r="C7465" s="16" t="s">
        <v>501</v>
      </c>
      <c r="D7465" s="16" t="s">
        <v>359</v>
      </c>
      <c r="E7465" s="13" t="s">
        <v>502</v>
      </c>
      <c r="F7465" s="16" t="s">
        <v>271</v>
      </c>
      <c r="G7465" t="s">
        <v>513</v>
      </c>
      <c r="H7465" s="14"/>
      <c r="I7465" t="s">
        <v>503</v>
      </c>
      <c r="J7465" s="14"/>
      <c r="K7465">
        <v>0</v>
      </c>
      <c r="L7465">
        <v>3</v>
      </c>
      <c r="M7465" t="s">
        <v>8</v>
      </c>
      <c r="N7465" s="14"/>
      <c r="O7465">
        <v>0</v>
      </c>
      <c r="P7465">
        <v>2</v>
      </c>
      <c r="Q7465" t="s">
        <v>8</v>
      </c>
      <c r="R7465" s="14"/>
      <c r="S7465" s="16">
        <f>Table2[[#This Row],[FTHG]]-Table2[[#This Row],[HTH]]</f>
        <v>0</v>
      </c>
      <c r="T7465" s="14">
        <f>Table2[[#This Row],[FTAG]]-Table2[[#This Row],[HTA]]</f>
        <v>1</v>
      </c>
      <c r="U7465" s="13" t="str">
        <f>IF(Table2[[#This Row],[SHH]]&gt;Table2[[#This Row],[SHA]],"H",IF(Table2[[#This Row],[HTH]]&lt;Table2[[#This Row],[HTA]],"A","D"))</f>
        <v>A</v>
      </c>
      <c r="V7465" s="14"/>
      <c r="W7465">
        <v>19</v>
      </c>
      <c r="X7465">
        <v>11</v>
      </c>
      <c r="Y7465">
        <v>7</v>
      </c>
      <c r="Z7465">
        <v>5</v>
      </c>
      <c r="AA7465">
        <v>14</v>
      </c>
      <c r="AB7465">
        <v>17</v>
      </c>
      <c r="AC7465">
        <v>6</v>
      </c>
      <c r="AD7465">
        <v>2</v>
      </c>
      <c r="AE7465">
        <v>1</v>
      </c>
      <c r="AF7465">
        <v>2</v>
      </c>
      <c r="AG7465">
        <v>0</v>
      </c>
      <c r="AH7465">
        <v>0</v>
      </c>
      <c r="AI7465">
        <v>1.8</v>
      </c>
      <c r="AJ7465">
        <v>3.7</v>
      </c>
      <c r="AK7465">
        <v>4.5</v>
      </c>
    </row>
    <row r="7466" spans="1:37" x14ac:dyDescent="0.45">
      <c r="A7466" s="56"/>
      <c r="B7466" s="27">
        <v>44291</v>
      </c>
      <c r="C7466" s="16" t="s">
        <v>501</v>
      </c>
      <c r="D7466" s="16" t="s">
        <v>359</v>
      </c>
      <c r="E7466" s="13" t="s">
        <v>502</v>
      </c>
      <c r="F7466" s="16" t="s">
        <v>271</v>
      </c>
      <c r="G7466" t="s">
        <v>351</v>
      </c>
      <c r="H7466" s="14"/>
      <c r="I7466" t="s">
        <v>507</v>
      </c>
      <c r="J7466" s="14"/>
      <c r="K7466">
        <v>1</v>
      </c>
      <c r="L7466">
        <v>2</v>
      </c>
      <c r="M7466" t="s">
        <v>8</v>
      </c>
      <c r="N7466" s="14"/>
      <c r="O7466">
        <v>1</v>
      </c>
      <c r="P7466">
        <v>1</v>
      </c>
      <c r="Q7466" t="s">
        <v>23</v>
      </c>
      <c r="R7466" s="14"/>
      <c r="S7466" s="16">
        <f>Table2[[#This Row],[FTHG]]-Table2[[#This Row],[HTH]]</f>
        <v>0</v>
      </c>
      <c r="T7466" s="14">
        <f>Table2[[#This Row],[FTAG]]-Table2[[#This Row],[HTA]]</f>
        <v>1</v>
      </c>
      <c r="U7466" s="13" t="str">
        <f>IF(Table2[[#This Row],[SHH]]&gt;Table2[[#This Row],[SHA]],"H",IF(Table2[[#This Row],[HTH]]&lt;Table2[[#This Row],[HTA]],"A","D"))</f>
        <v>D</v>
      </c>
      <c r="V7466" s="14"/>
      <c r="W7466">
        <v>14</v>
      </c>
      <c r="X7466">
        <v>10</v>
      </c>
      <c r="Y7466">
        <v>5</v>
      </c>
      <c r="Z7466">
        <v>3</v>
      </c>
      <c r="AA7466">
        <v>11</v>
      </c>
      <c r="AB7466">
        <v>17</v>
      </c>
      <c r="AC7466">
        <v>5</v>
      </c>
      <c r="AD7466">
        <v>4</v>
      </c>
      <c r="AE7466">
        <v>1</v>
      </c>
      <c r="AF7466">
        <v>1</v>
      </c>
      <c r="AG7466">
        <v>0</v>
      </c>
      <c r="AH7466">
        <v>0</v>
      </c>
      <c r="AI7466">
        <v>2.2000000000000002</v>
      </c>
      <c r="AJ7466">
        <v>3</v>
      </c>
      <c r="AK7466">
        <v>3.75</v>
      </c>
    </row>
    <row r="7467" spans="1:37" x14ac:dyDescent="0.45">
      <c r="A7467" s="56"/>
      <c r="B7467" s="27">
        <v>44291</v>
      </c>
      <c r="C7467" s="16" t="s">
        <v>501</v>
      </c>
      <c r="D7467" s="16" t="s">
        <v>359</v>
      </c>
      <c r="E7467" s="13" t="s">
        <v>502</v>
      </c>
      <c r="F7467" s="16" t="s">
        <v>271</v>
      </c>
      <c r="G7467" t="s">
        <v>350</v>
      </c>
      <c r="H7467" s="14"/>
      <c r="I7467" t="s">
        <v>508</v>
      </c>
      <c r="J7467" s="14"/>
      <c r="K7467">
        <v>0</v>
      </c>
      <c r="L7467">
        <v>1</v>
      </c>
      <c r="M7467" t="s">
        <v>8</v>
      </c>
      <c r="N7467" s="14"/>
      <c r="O7467">
        <v>0</v>
      </c>
      <c r="P7467">
        <v>0</v>
      </c>
      <c r="Q7467" t="s">
        <v>23</v>
      </c>
      <c r="R7467" s="14"/>
      <c r="S7467" s="16">
        <f>Table2[[#This Row],[FTHG]]-Table2[[#This Row],[HTH]]</f>
        <v>0</v>
      </c>
      <c r="T7467" s="14">
        <f>Table2[[#This Row],[FTAG]]-Table2[[#This Row],[HTA]]</f>
        <v>1</v>
      </c>
      <c r="U7467" s="13" t="str">
        <f>IF(Table2[[#This Row],[SHH]]&gt;Table2[[#This Row],[SHA]],"H",IF(Table2[[#This Row],[HTH]]&lt;Table2[[#This Row],[HTA]],"A","D"))</f>
        <v>D</v>
      </c>
      <c r="V7467" s="14"/>
      <c r="W7467">
        <v>9</v>
      </c>
      <c r="X7467">
        <v>14</v>
      </c>
      <c r="Y7467">
        <v>0</v>
      </c>
      <c r="Z7467">
        <v>3</v>
      </c>
      <c r="AA7467">
        <v>9</v>
      </c>
      <c r="AB7467">
        <v>16</v>
      </c>
      <c r="AC7467">
        <v>1</v>
      </c>
      <c r="AD7467">
        <v>6</v>
      </c>
      <c r="AE7467">
        <v>2</v>
      </c>
      <c r="AF7467">
        <v>0</v>
      </c>
      <c r="AG7467">
        <v>0</v>
      </c>
      <c r="AH7467">
        <v>0</v>
      </c>
      <c r="AI7467">
        <v>1.9</v>
      </c>
      <c r="AJ7467">
        <v>3.4</v>
      </c>
      <c r="AK7467">
        <v>4.2</v>
      </c>
    </row>
    <row r="7468" spans="1:37" x14ac:dyDescent="0.45">
      <c r="A7468" s="56"/>
      <c r="B7468" s="27">
        <v>44291</v>
      </c>
      <c r="C7468" s="16" t="s">
        <v>501</v>
      </c>
      <c r="D7468" s="16" t="s">
        <v>359</v>
      </c>
      <c r="E7468" s="13" t="s">
        <v>502</v>
      </c>
      <c r="F7468" s="16" t="s">
        <v>271</v>
      </c>
      <c r="G7468" t="s">
        <v>514</v>
      </c>
      <c r="H7468" s="14"/>
      <c r="I7468" t="s">
        <v>366</v>
      </c>
      <c r="J7468" s="14"/>
      <c r="K7468">
        <v>5</v>
      </c>
      <c r="L7468">
        <v>0</v>
      </c>
      <c r="M7468" t="s">
        <v>7</v>
      </c>
      <c r="N7468" s="14"/>
      <c r="O7468">
        <v>3</v>
      </c>
      <c r="P7468">
        <v>0</v>
      </c>
      <c r="Q7468" t="s">
        <v>7</v>
      </c>
      <c r="R7468" s="14"/>
      <c r="S7468" s="16">
        <f>Table2[[#This Row],[FTHG]]-Table2[[#This Row],[HTH]]</f>
        <v>2</v>
      </c>
      <c r="T7468" s="14">
        <f>Table2[[#This Row],[FTAG]]-Table2[[#This Row],[HTA]]</f>
        <v>0</v>
      </c>
      <c r="U7468" s="13" t="str">
        <f>IF(Table2[[#This Row],[SHH]]&gt;Table2[[#This Row],[SHA]],"H",IF(Table2[[#This Row],[HTH]]&lt;Table2[[#This Row],[HTA]],"A","D"))</f>
        <v>H</v>
      </c>
      <c r="V7468" s="14"/>
      <c r="W7468">
        <v>12</v>
      </c>
      <c r="X7468">
        <v>17</v>
      </c>
      <c r="Y7468">
        <v>6</v>
      </c>
      <c r="Z7468">
        <v>3</v>
      </c>
      <c r="AA7468">
        <v>15</v>
      </c>
      <c r="AB7468">
        <v>11</v>
      </c>
      <c r="AC7468">
        <v>4</v>
      </c>
      <c r="AD7468">
        <v>7</v>
      </c>
      <c r="AE7468">
        <v>0</v>
      </c>
      <c r="AF7468">
        <v>0</v>
      </c>
      <c r="AG7468">
        <v>0</v>
      </c>
      <c r="AH7468">
        <v>0</v>
      </c>
      <c r="AI7468">
        <v>3.25</v>
      </c>
      <c r="AJ7468">
        <v>3.1</v>
      </c>
      <c r="AK7468">
        <v>2.37</v>
      </c>
    </row>
    <row r="7469" spans="1:37" x14ac:dyDescent="0.45">
      <c r="A7469" s="56"/>
      <c r="B7469" s="27">
        <v>44292</v>
      </c>
      <c r="C7469" s="16" t="s">
        <v>501</v>
      </c>
      <c r="D7469" s="16" t="s">
        <v>359</v>
      </c>
      <c r="E7469" s="13" t="s">
        <v>502</v>
      </c>
      <c r="F7469" s="16" t="s">
        <v>271</v>
      </c>
      <c r="G7469" t="s">
        <v>511</v>
      </c>
      <c r="H7469" s="14"/>
      <c r="I7469" t="s">
        <v>406</v>
      </c>
      <c r="J7469" s="14"/>
      <c r="K7469">
        <v>0</v>
      </c>
      <c r="L7469">
        <v>0</v>
      </c>
      <c r="M7469" t="s">
        <v>23</v>
      </c>
      <c r="N7469" s="14"/>
      <c r="O7469">
        <v>0</v>
      </c>
      <c r="P7469">
        <v>0</v>
      </c>
      <c r="Q7469" t="s">
        <v>23</v>
      </c>
      <c r="R7469" s="14"/>
      <c r="S7469" s="16">
        <f>Table2[[#This Row],[FTHG]]-Table2[[#This Row],[HTH]]</f>
        <v>0</v>
      </c>
      <c r="T7469" s="14">
        <f>Table2[[#This Row],[FTAG]]-Table2[[#This Row],[HTA]]</f>
        <v>0</v>
      </c>
      <c r="U7469" s="13" t="str">
        <f>IF(Table2[[#This Row],[SHH]]&gt;Table2[[#This Row],[SHA]],"H",IF(Table2[[#This Row],[HTH]]&lt;Table2[[#This Row],[HTA]],"A","D"))</f>
        <v>D</v>
      </c>
      <c r="V7469" s="14"/>
      <c r="W7469">
        <v>9</v>
      </c>
      <c r="X7469">
        <v>7</v>
      </c>
      <c r="Y7469">
        <v>4</v>
      </c>
      <c r="Z7469">
        <v>0</v>
      </c>
      <c r="AA7469">
        <v>12</v>
      </c>
      <c r="AB7469">
        <v>13</v>
      </c>
      <c r="AC7469">
        <v>5</v>
      </c>
      <c r="AD7469">
        <v>3</v>
      </c>
      <c r="AE7469">
        <v>0</v>
      </c>
      <c r="AF7469">
        <v>0</v>
      </c>
      <c r="AG7469">
        <v>0</v>
      </c>
      <c r="AH7469">
        <v>0</v>
      </c>
      <c r="AI7469">
        <v>1.55</v>
      </c>
      <c r="AJ7469">
        <v>3.9</v>
      </c>
      <c r="AK7469">
        <v>6.5</v>
      </c>
    </row>
    <row r="7470" spans="1:37" x14ac:dyDescent="0.45">
      <c r="A7470" s="56"/>
      <c r="B7470" s="27">
        <v>44292</v>
      </c>
      <c r="C7470" s="16" t="s">
        <v>501</v>
      </c>
      <c r="D7470" s="16" t="s">
        <v>359</v>
      </c>
      <c r="E7470" s="13" t="s">
        <v>502</v>
      </c>
      <c r="F7470" s="16" t="s">
        <v>271</v>
      </c>
      <c r="G7470" t="s">
        <v>369</v>
      </c>
      <c r="H7470" s="14"/>
      <c r="I7470" t="s">
        <v>362</v>
      </c>
      <c r="J7470" s="14"/>
      <c r="K7470">
        <v>7</v>
      </c>
      <c r="L7470">
        <v>0</v>
      </c>
      <c r="M7470" t="s">
        <v>7</v>
      </c>
      <c r="N7470" s="14"/>
      <c r="O7470">
        <v>5</v>
      </c>
      <c r="P7470">
        <v>0</v>
      </c>
      <c r="Q7470" t="s">
        <v>7</v>
      </c>
      <c r="R7470" s="14"/>
      <c r="S7470" s="16">
        <f>Table2[[#This Row],[FTHG]]-Table2[[#This Row],[HTH]]</f>
        <v>2</v>
      </c>
      <c r="T7470" s="14">
        <f>Table2[[#This Row],[FTAG]]-Table2[[#This Row],[HTA]]</f>
        <v>0</v>
      </c>
      <c r="U7470" s="13" t="str">
        <f>IF(Table2[[#This Row],[SHH]]&gt;Table2[[#This Row],[SHA]],"H",IF(Table2[[#This Row],[HTH]]&lt;Table2[[#This Row],[HTA]],"A","D"))</f>
        <v>H</v>
      </c>
      <c r="V7470" s="14"/>
      <c r="W7470">
        <v>22</v>
      </c>
      <c r="X7470">
        <v>7</v>
      </c>
      <c r="Y7470">
        <v>11</v>
      </c>
      <c r="Z7470">
        <v>2</v>
      </c>
      <c r="AA7470">
        <v>8</v>
      </c>
      <c r="AB7470">
        <v>12</v>
      </c>
      <c r="AC7470">
        <v>7</v>
      </c>
      <c r="AD7470">
        <v>3</v>
      </c>
      <c r="AE7470">
        <v>0</v>
      </c>
      <c r="AF7470">
        <v>1</v>
      </c>
      <c r="AG7470">
        <v>0</v>
      </c>
      <c r="AH7470">
        <v>0</v>
      </c>
      <c r="AI7470">
        <v>1.4</v>
      </c>
      <c r="AJ7470">
        <v>4.8</v>
      </c>
      <c r="AK7470">
        <v>8</v>
      </c>
    </row>
    <row r="7471" spans="1:37" x14ac:dyDescent="0.45">
      <c r="A7471" s="56"/>
      <c r="B7471" s="27">
        <v>44295</v>
      </c>
      <c r="C7471" s="16" t="s">
        <v>501</v>
      </c>
      <c r="D7471" s="16" t="s">
        <v>359</v>
      </c>
      <c r="E7471" s="13" t="s">
        <v>502</v>
      </c>
      <c r="F7471" s="16" t="s">
        <v>271</v>
      </c>
      <c r="G7471" t="s">
        <v>346</v>
      </c>
      <c r="H7471" s="14"/>
      <c r="I7471" t="s">
        <v>412</v>
      </c>
      <c r="J7471" s="14"/>
      <c r="K7471">
        <v>2</v>
      </c>
      <c r="L7471">
        <v>0</v>
      </c>
      <c r="M7471" t="s">
        <v>7</v>
      </c>
      <c r="N7471" s="14"/>
      <c r="O7471">
        <v>2</v>
      </c>
      <c r="P7471">
        <v>0</v>
      </c>
      <c r="Q7471" t="s">
        <v>7</v>
      </c>
      <c r="R7471" s="14"/>
      <c r="S7471" s="16">
        <f>Table2[[#This Row],[FTHG]]-Table2[[#This Row],[HTH]]</f>
        <v>0</v>
      </c>
      <c r="T7471" s="14">
        <f>Table2[[#This Row],[FTAG]]-Table2[[#This Row],[HTA]]</f>
        <v>0</v>
      </c>
      <c r="U7471" s="13" t="str">
        <f>IF(Table2[[#This Row],[SHH]]&gt;Table2[[#This Row],[SHA]],"H",IF(Table2[[#This Row],[HTH]]&lt;Table2[[#This Row],[HTA]],"A","D"))</f>
        <v>D</v>
      </c>
      <c r="V7471" s="14"/>
      <c r="W7471">
        <v>12</v>
      </c>
      <c r="X7471">
        <v>17</v>
      </c>
      <c r="Y7471">
        <v>3</v>
      </c>
      <c r="Z7471">
        <v>5</v>
      </c>
      <c r="AA7471">
        <v>23</v>
      </c>
      <c r="AB7471">
        <v>14</v>
      </c>
      <c r="AC7471">
        <v>3</v>
      </c>
      <c r="AD7471">
        <v>3</v>
      </c>
      <c r="AE7471">
        <v>3</v>
      </c>
      <c r="AF7471">
        <v>1</v>
      </c>
      <c r="AG7471">
        <v>0</v>
      </c>
      <c r="AH7471">
        <v>0</v>
      </c>
      <c r="AI7471">
        <v>1.83</v>
      </c>
      <c r="AJ7471">
        <v>3.4</v>
      </c>
      <c r="AK7471">
        <v>4.75</v>
      </c>
    </row>
    <row r="7472" spans="1:37" x14ac:dyDescent="0.45">
      <c r="A7472" s="56"/>
      <c r="B7472" s="27">
        <v>44296</v>
      </c>
      <c r="C7472" s="16" t="s">
        <v>501</v>
      </c>
      <c r="D7472" s="16" t="s">
        <v>359</v>
      </c>
      <c r="E7472" s="13" t="s">
        <v>502</v>
      </c>
      <c r="F7472" s="16" t="s">
        <v>271</v>
      </c>
      <c r="G7472" t="s">
        <v>507</v>
      </c>
      <c r="H7472" s="14"/>
      <c r="I7472" t="s">
        <v>350</v>
      </c>
      <c r="J7472" s="14"/>
      <c r="K7472">
        <v>0</v>
      </c>
      <c r="L7472">
        <v>3</v>
      </c>
      <c r="M7472" t="s">
        <v>8</v>
      </c>
      <c r="N7472" s="14"/>
      <c r="O7472">
        <v>0</v>
      </c>
      <c r="P7472">
        <v>1</v>
      </c>
      <c r="Q7472" t="s">
        <v>8</v>
      </c>
      <c r="R7472" s="14"/>
      <c r="S7472" s="16">
        <f>Table2[[#This Row],[FTHG]]-Table2[[#This Row],[HTH]]</f>
        <v>0</v>
      </c>
      <c r="T7472" s="14">
        <f>Table2[[#This Row],[FTAG]]-Table2[[#This Row],[HTA]]</f>
        <v>2</v>
      </c>
      <c r="U7472" s="13" t="str">
        <f>IF(Table2[[#This Row],[SHH]]&gt;Table2[[#This Row],[SHA]],"H",IF(Table2[[#This Row],[HTH]]&lt;Table2[[#This Row],[HTA]],"A","D"))</f>
        <v>A</v>
      </c>
      <c r="V7472" s="14"/>
      <c r="W7472">
        <v>12</v>
      </c>
      <c r="X7472">
        <v>10</v>
      </c>
      <c r="Y7472">
        <v>2</v>
      </c>
      <c r="Z7472">
        <v>5</v>
      </c>
      <c r="AA7472">
        <v>13</v>
      </c>
      <c r="AB7472">
        <v>8</v>
      </c>
      <c r="AC7472">
        <v>4</v>
      </c>
      <c r="AD7472">
        <v>3</v>
      </c>
      <c r="AE7472">
        <v>0</v>
      </c>
      <c r="AF7472">
        <v>0</v>
      </c>
      <c r="AG7472">
        <v>0</v>
      </c>
      <c r="AH7472">
        <v>0</v>
      </c>
      <c r="AI7472">
        <v>2.8</v>
      </c>
      <c r="AJ7472">
        <v>3.1</v>
      </c>
      <c r="AK7472">
        <v>2.7</v>
      </c>
    </row>
    <row r="7473" spans="1:37" x14ac:dyDescent="0.45">
      <c r="A7473" s="56"/>
      <c r="B7473" s="27">
        <v>44296</v>
      </c>
      <c r="C7473" s="16" t="s">
        <v>501</v>
      </c>
      <c r="D7473" s="16" t="s">
        <v>359</v>
      </c>
      <c r="E7473" s="13" t="s">
        <v>502</v>
      </c>
      <c r="F7473" s="16" t="s">
        <v>271</v>
      </c>
      <c r="G7473" t="s">
        <v>504</v>
      </c>
      <c r="H7473" s="14"/>
      <c r="I7473" t="s">
        <v>344</v>
      </c>
      <c r="J7473" s="14"/>
      <c r="K7473">
        <v>2</v>
      </c>
      <c r="L7473">
        <v>0</v>
      </c>
      <c r="M7473" t="s">
        <v>7</v>
      </c>
      <c r="N7473" s="14"/>
      <c r="O7473">
        <v>0</v>
      </c>
      <c r="P7473">
        <v>0</v>
      </c>
      <c r="Q7473" t="s">
        <v>23</v>
      </c>
      <c r="R7473" s="14"/>
      <c r="S7473" s="16">
        <f>Table2[[#This Row],[FTHG]]-Table2[[#This Row],[HTH]]</f>
        <v>2</v>
      </c>
      <c r="T7473" s="14">
        <f>Table2[[#This Row],[FTAG]]-Table2[[#This Row],[HTA]]</f>
        <v>0</v>
      </c>
      <c r="U7473" s="13" t="str">
        <f>IF(Table2[[#This Row],[SHH]]&gt;Table2[[#This Row],[SHA]],"H",IF(Table2[[#This Row],[HTH]]&lt;Table2[[#This Row],[HTA]],"A","D"))</f>
        <v>H</v>
      </c>
      <c r="V7473" s="14"/>
      <c r="W7473">
        <v>13</v>
      </c>
      <c r="X7473">
        <v>5</v>
      </c>
      <c r="Y7473">
        <v>5</v>
      </c>
      <c r="Z7473">
        <v>2</v>
      </c>
      <c r="AA7473">
        <v>12</v>
      </c>
      <c r="AB7473">
        <v>7</v>
      </c>
      <c r="AC7473">
        <v>5</v>
      </c>
      <c r="AD7473">
        <v>6</v>
      </c>
      <c r="AE7473">
        <v>1</v>
      </c>
      <c r="AF7473">
        <v>0</v>
      </c>
      <c r="AG7473">
        <v>0</v>
      </c>
      <c r="AH7473">
        <v>0</v>
      </c>
      <c r="AI7473">
        <v>2.1</v>
      </c>
      <c r="AJ7473">
        <v>3.3</v>
      </c>
      <c r="AK7473">
        <v>3.6</v>
      </c>
    </row>
    <row r="7474" spans="1:37" x14ac:dyDescent="0.45">
      <c r="A7474" s="56"/>
      <c r="B7474" s="27">
        <v>44296</v>
      </c>
      <c r="C7474" s="16" t="s">
        <v>501</v>
      </c>
      <c r="D7474" s="16" t="s">
        <v>359</v>
      </c>
      <c r="E7474" s="13" t="s">
        <v>502</v>
      </c>
      <c r="F7474" s="16" t="s">
        <v>271</v>
      </c>
      <c r="G7474" t="s">
        <v>406</v>
      </c>
      <c r="H7474" s="14"/>
      <c r="I7474" t="s">
        <v>351</v>
      </c>
      <c r="J7474" s="14"/>
      <c r="K7474">
        <v>2</v>
      </c>
      <c r="L7474">
        <v>0</v>
      </c>
      <c r="M7474" t="s">
        <v>7</v>
      </c>
      <c r="N7474" s="14"/>
      <c r="O7474">
        <v>1</v>
      </c>
      <c r="P7474">
        <v>0</v>
      </c>
      <c r="Q7474" t="s">
        <v>7</v>
      </c>
      <c r="R7474" s="14"/>
      <c r="S7474" s="16">
        <f>Table2[[#This Row],[FTHG]]-Table2[[#This Row],[HTH]]</f>
        <v>1</v>
      </c>
      <c r="T7474" s="14">
        <f>Table2[[#This Row],[FTAG]]-Table2[[#This Row],[HTA]]</f>
        <v>0</v>
      </c>
      <c r="U7474" s="13" t="str">
        <f>IF(Table2[[#This Row],[SHH]]&gt;Table2[[#This Row],[SHA]],"H",IF(Table2[[#This Row],[HTH]]&lt;Table2[[#This Row],[HTA]],"A","D"))</f>
        <v>H</v>
      </c>
      <c r="V7474" s="14"/>
      <c r="W7474">
        <v>9</v>
      </c>
      <c r="X7474">
        <v>5</v>
      </c>
      <c r="Y7474">
        <v>3</v>
      </c>
      <c r="Z7474">
        <v>1</v>
      </c>
      <c r="AA7474">
        <v>13</v>
      </c>
      <c r="AB7474">
        <v>13</v>
      </c>
      <c r="AC7474">
        <v>3</v>
      </c>
      <c r="AD7474">
        <v>4</v>
      </c>
      <c r="AE7474">
        <v>1</v>
      </c>
      <c r="AF7474">
        <v>1</v>
      </c>
      <c r="AG7474">
        <v>0</v>
      </c>
      <c r="AH7474">
        <v>0</v>
      </c>
      <c r="AI7474">
        <v>2.9</v>
      </c>
      <c r="AJ7474">
        <v>3</v>
      </c>
      <c r="AK7474">
        <v>2.62</v>
      </c>
    </row>
    <row r="7475" spans="1:37" x14ac:dyDescent="0.45">
      <c r="A7475" s="56"/>
      <c r="B7475" s="27">
        <v>44296</v>
      </c>
      <c r="C7475" s="16" t="s">
        <v>501</v>
      </c>
      <c r="D7475" s="16" t="s">
        <v>359</v>
      </c>
      <c r="E7475" s="13" t="s">
        <v>502</v>
      </c>
      <c r="F7475" s="16" t="s">
        <v>271</v>
      </c>
      <c r="G7475" t="s">
        <v>341</v>
      </c>
      <c r="H7475" s="14"/>
      <c r="I7475" t="s">
        <v>509</v>
      </c>
      <c r="J7475" s="14"/>
      <c r="K7475">
        <v>4</v>
      </c>
      <c r="L7475">
        <v>1</v>
      </c>
      <c r="M7475" t="s">
        <v>7</v>
      </c>
      <c r="N7475" s="14"/>
      <c r="O7475">
        <v>2</v>
      </c>
      <c r="P7475">
        <v>1</v>
      </c>
      <c r="Q7475" t="s">
        <v>7</v>
      </c>
      <c r="R7475" s="14"/>
      <c r="S7475" s="16">
        <f>Table2[[#This Row],[FTHG]]-Table2[[#This Row],[HTH]]</f>
        <v>2</v>
      </c>
      <c r="T7475" s="14">
        <f>Table2[[#This Row],[FTAG]]-Table2[[#This Row],[HTA]]</f>
        <v>0</v>
      </c>
      <c r="U7475" s="13" t="str">
        <f>IF(Table2[[#This Row],[SHH]]&gt;Table2[[#This Row],[SHA]],"H",IF(Table2[[#This Row],[HTH]]&lt;Table2[[#This Row],[HTA]],"A","D"))</f>
        <v>H</v>
      </c>
      <c r="V7475" s="14"/>
      <c r="W7475">
        <v>12</v>
      </c>
      <c r="X7475">
        <v>7</v>
      </c>
      <c r="Y7475">
        <v>7</v>
      </c>
      <c r="Z7475">
        <v>2</v>
      </c>
      <c r="AA7475">
        <v>9</v>
      </c>
      <c r="AB7475">
        <v>10</v>
      </c>
      <c r="AC7475">
        <v>4</v>
      </c>
      <c r="AD7475">
        <v>3</v>
      </c>
      <c r="AE7475">
        <v>0</v>
      </c>
      <c r="AF7475">
        <v>1</v>
      </c>
      <c r="AG7475">
        <v>0</v>
      </c>
      <c r="AH7475">
        <v>0</v>
      </c>
      <c r="AI7475">
        <v>1.61</v>
      </c>
      <c r="AJ7475">
        <v>3.9</v>
      </c>
      <c r="AK7475">
        <v>5.75</v>
      </c>
    </row>
    <row r="7476" spans="1:37" x14ac:dyDescent="0.45">
      <c r="A7476" s="56"/>
      <c r="B7476" s="27">
        <v>44296</v>
      </c>
      <c r="C7476" s="16" t="s">
        <v>501</v>
      </c>
      <c r="D7476" s="16" t="s">
        <v>359</v>
      </c>
      <c r="E7476" s="13" t="s">
        <v>502</v>
      </c>
      <c r="F7476" s="16" t="s">
        <v>271</v>
      </c>
      <c r="G7476" t="s">
        <v>505</v>
      </c>
      <c r="H7476" s="14"/>
      <c r="I7476" t="s">
        <v>510</v>
      </c>
      <c r="J7476" s="14"/>
      <c r="K7476">
        <v>0</v>
      </c>
      <c r="L7476">
        <v>0</v>
      </c>
      <c r="M7476" t="s">
        <v>23</v>
      </c>
      <c r="N7476" s="14"/>
      <c r="O7476">
        <v>0</v>
      </c>
      <c r="P7476">
        <v>0</v>
      </c>
      <c r="Q7476" t="s">
        <v>23</v>
      </c>
      <c r="R7476" s="14"/>
      <c r="S7476" s="16">
        <f>Table2[[#This Row],[FTHG]]-Table2[[#This Row],[HTH]]</f>
        <v>0</v>
      </c>
      <c r="T7476" s="14">
        <f>Table2[[#This Row],[FTAG]]-Table2[[#This Row],[HTA]]</f>
        <v>0</v>
      </c>
      <c r="U7476" s="13" t="str">
        <f>IF(Table2[[#This Row],[SHH]]&gt;Table2[[#This Row],[SHA]],"H",IF(Table2[[#This Row],[HTH]]&lt;Table2[[#This Row],[HTA]],"A","D"))</f>
        <v>D</v>
      </c>
      <c r="V7476" s="14"/>
      <c r="W7476">
        <v>7</v>
      </c>
      <c r="X7476">
        <v>16</v>
      </c>
      <c r="Y7476">
        <v>1</v>
      </c>
      <c r="Z7476">
        <v>4</v>
      </c>
      <c r="AA7476">
        <v>12</v>
      </c>
      <c r="AB7476">
        <v>13</v>
      </c>
      <c r="AC7476">
        <v>3</v>
      </c>
      <c r="AD7476">
        <v>8</v>
      </c>
      <c r="AE7476">
        <v>0</v>
      </c>
      <c r="AF7476">
        <v>1</v>
      </c>
      <c r="AG7476">
        <v>0</v>
      </c>
      <c r="AH7476">
        <v>0</v>
      </c>
      <c r="AI7476">
        <v>3.2</v>
      </c>
      <c r="AJ7476">
        <v>3</v>
      </c>
      <c r="AK7476">
        <v>2.37</v>
      </c>
    </row>
    <row r="7477" spans="1:37" x14ac:dyDescent="0.45">
      <c r="A7477" s="56"/>
      <c r="B7477" s="27">
        <v>44296</v>
      </c>
      <c r="C7477" s="16" t="s">
        <v>501</v>
      </c>
      <c r="D7477" s="16" t="s">
        <v>359</v>
      </c>
      <c r="E7477" s="13" t="s">
        <v>502</v>
      </c>
      <c r="F7477" s="16" t="s">
        <v>271</v>
      </c>
      <c r="G7477" t="s">
        <v>366</v>
      </c>
      <c r="H7477" s="14"/>
      <c r="I7477" t="s">
        <v>403</v>
      </c>
      <c r="J7477" s="14"/>
      <c r="K7477">
        <v>2</v>
      </c>
      <c r="L7477">
        <v>2</v>
      </c>
      <c r="M7477" t="s">
        <v>23</v>
      </c>
      <c r="N7477" s="14"/>
      <c r="O7477">
        <v>1</v>
      </c>
      <c r="P7477">
        <v>1</v>
      </c>
      <c r="Q7477" t="s">
        <v>23</v>
      </c>
      <c r="R7477" s="14"/>
      <c r="S7477" s="16">
        <f>Table2[[#This Row],[FTHG]]-Table2[[#This Row],[HTH]]</f>
        <v>1</v>
      </c>
      <c r="T7477" s="14">
        <f>Table2[[#This Row],[FTAG]]-Table2[[#This Row],[HTA]]</f>
        <v>1</v>
      </c>
      <c r="U7477" s="13" t="str">
        <f>IF(Table2[[#This Row],[SHH]]&gt;Table2[[#This Row],[SHA]],"H",IF(Table2[[#This Row],[HTH]]&lt;Table2[[#This Row],[HTA]],"A","D"))</f>
        <v>D</v>
      </c>
      <c r="V7477" s="14"/>
      <c r="W7477">
        <v>12</v>
      </c>
      <c r="X7477">
        <v>20</v>
      </c>
      <c r="Y7477">
        <v>6</v>
      </c>
      <c r="Z7477">
        <v>5</v>
      </c>
      <c r="AA7477">
        <v>12</v>
      </c>
      <c r="AB7477">
        <v>10</v>
      </c>
      <c r="AC7477">
        <v>5</v>
      </c>
      <c r="AD7477">
        <v>2</v>
      </c>
      <c r="AE7477">
        <v>2</v>
      </c>
      <c r="AF7477">
        <v>2</v>
      </c>
      <c r="AG7477">
        <v>0</v>
      </c>
      <c r="AH7477">
        <v>0</v>
      </c>
      <c r="AI7477">
        <v>2.1</v>
      </c>
      <c r="AJ7477">
        <v>3.4</v>
      </c>
      <c r="AK7477">
        <v>3.5</v>
      </c>
    </row>
    <row r="7478" spans="1:37" x14ac:dyDescent="0.45">
      <c r="A7478" s="56"/>
      <c r="B7478" s="27">
        <v>44296</v>
      </c>
      <c r="C7478" s="16" t="s">
        <v>501</v>
      </c>
      <c r="D7478" s="16" t="s">
        <v>359</v>
      </c>
      <c r="E7478" s="13" t="s">
        <v>502</v>
      </c>
      <c r="F7478" s="16" t="s">
        <v>271</v>
      </c>
      <c r="G7478" t="s">
        <v>506</v>
      </c>
      <c r="H7478" s="14"/>
      <c r="I7478" t="s">
        <v>369</v>
      </c>
      <c r="J7478" s="14"/>
      <c r="K7478">
        <v>0</v>
      </c>
      <c r="L7478">
        <v>1</v>
      </c>
      <c r="M7478" t="s">
        <v>8</v>
      </c>
      <c r="N7478" s="14"/>
      <c r="O7478">
        <v>0</v>
      </c>
      <c r="P7478">
        <v>1</v>
      </c>
      <c r="Q7478" t="s">
        <v>8</v>
      </c>
      <c r="R7478" s="14"/>
      <c r="S7478" s="16">
        <f>Table2[[#This Row],[FTHG]]-Table2[[#This Row],[HTH]]</f>
        <v>0</v>
      </c>
      <c r="T7478" s="14">
        <f>Table2[[#This Row],[FTAG]]-Table2[[#This Row],[HTA]]</f>
        <v>0</v>
      </c>
      <c r="U7478" s="13" t="str">
        <f>IF(Table2[[#This Row],[SHH]]&gt;Table2[[#This Row],[SHA]],"H",IF(Table2[[#This Row],[HTH]]&lt;Table2[[#This Row],[HTA]],"A","D"))</f>
        <v>A</v>
      </c>
      <c r="V7478" s="14"/>
      <c r="W7478">
        <v>11</v>
      </c>
      <c r="X7478">
        <v>13</v>
      </c>
      <c r="Y7478">
        <v>3</v>
      </c>
      <c r="Z7478">
        <v>4</v>
      </c>
      <c r="AA7478">
        <v>17</v>
      </c>
      <c r="AB7478">
        <v>6</v>
      </c>
      <c r="AC7478">
        <v>5</v>
      </c>
      <c r="AD7478">
        <v>5</v>
      </c>
      <c r="AE7478">
        <v>4</v>
      </c>
      <c r="AF7478">
        <v>0</v>
      </c>
      <c r="AG7478">
        <v>0</v>
      </c>
      <c r="AH7478">
        <v>0</v>
      </c>
      <c r="AI7478">
        <v>5</v>
      </c>
      <c r="AJ7478">
        <v>3.8</v>
      </c>
      <c r="AK7478">
        <v>1.7</v>
      </c>
    </row>
    <row r="7479" spans="1:37" x14ac:dyDescent="0.45">
      <c r="A7479" s="56"/>
      <c r="B7479" s="27">
        <v>44296</v>
      </c>
      <c r="C7479" s="16" t="s">
        <v>501</v>
      </c>
      <c r="D7479" s="16" t="s">
        <v>359</v>
      </c>
      <c r="E7479" s="13" t="s">
        <v>502</v>
      </c>
      <c r="F7479" s="16" t="s">
        <v>271</v>
      </c>
      <c r="G7479" t="s">
        <v>362</v>
      </c>
      <c r="H7479" s="14"/>
      <c r="I7479" t="s">
        <v>513</v>
      </c>
      <c r="J7479" s="14"/>
      <c r="K7479">
        <v>0</v>
      </c>
      <c r="L7479">
        <v>0</v>
      </c>
      <c r="M7479" t="s">
        <v>23</v>
      </c>
      <c r="N7479" s="14"/>
      <c r="O7479">
        <v>0</v>
      </c>
      <c r="P7479">
        <v>0</v>
      </c>
      <c r="Q7479" t="s">
        <v>23</v>
      </c>
      <c r="R7479" s="14"/>
      <c r="S7479" s="16">
        <f>Table2[[#This Row],[FTHG]]-Table2[[#This Row],[HTH]]</f>
        <v>0</v>
      </c>
      <c r="T7479" s="14">
        <f>Table2[[#This Row],[FTAG]]-Table2[[#This Row],[HTA]]</f>
        <v>0</v>
      </c>
      <c r="U7479" s="13" t="str">
        <f>IF(Table2[[#This Row],[SHH]]&gt;Table2[[#This Row],[SHA]],"H",IF(Table2[[#This Row],[HTH]]&lt;Table2[[#This Row],[HTA]],"A","D"))</f>
        <v>D</v>
      </c>
      <c r="V7479" s="14"/>
      <c r="W7479">
        <v>9</v>
      </c>
      <c r="X7479">
        <v>13</v>
      </c>
      <c r="Y7479">
        <v>4</v>
      </c>
      <c r="Z7479">
        <v>4</v>
      </c>
      <c r="AA7479">
        <v>12</v>
      </c>
      <c r="AB7479">
        <v>5</v>
      </c>
      <c r="AC7479">
        <v>6</v>
      </c>
      <c r="AD7479">
        <v>9</v>
      </c>
      <c r="AE7479">
        <v>0</v>
      </c>
      <c r="AF7479">
        <v>0</v>
      </c>
      <c r="AG7479">
        <v>0</v>
      </c>
      <c r="AH7479">
        <v>0</v>
      </c>
      <c r="AI7479">
        <v>2.4500000000000002</v>
      </c>
      <c r="AJ7479">
        <v>3.1</v>
      </c>
      <c r="AK7479">
        <v>3.1</v>
      </c>
    </row>
    <row r="7480" spans="1:37" x14ac:dyDescent="0.45">
      <c r="A7480" s="56"/>
      <c r="B7480" s="27">
        <v>44296</v>
      </c>
      <c r="C7480" s="16" t="s">
        <v>501</v>
      </c>
      <c r="D7480" s="16" t="s">
        <v>359</v>
      </c>
      <c r="E7480" s="13" t="s">
        <v>502</v>
      </c>
      <c r="F7480" s="16" t="s">
        <v>271</v>
      </c>
      <c r="G7480" t="s">
        <v>508</v>
      </c>
      <c r="H7480" s="14"/>
      <c r="I7480" t="s">
        <v>511</v>
      </c>
      <c r="J7480" s="14"/>
      <c r="K7480">
        <v>0</v>
      </c>
      <c r="L7480">
        <v>5</v>
      </c>
      <c r="M7480" t="s">
        <v>8</v>
      </c>
      <c r="N7480" s="14"/>
      <c r="O7480">
        <v>0</v>
      </c>
      <c r="P7480">
        <v>2</v>
      </c>
      <c r="Q7480" t="s">
        <v>8</v>
      </c>
      <c r="R7480" s="14"/>
      <c r="S7480" s="16">
        <f>Table2[[#This Row],[FTHG]]-Table2[[#This Row],[HTH]]</f>
        <v>0</v>
      </c>
      <c r="T7480" s="14">
        <f>Table2[[#This Row],[FTAG]]-Table2[[#This Row],[HTA]]</f>
        <v>3</v>
      </c>
      <c r="U7480" s="13" t="str">
        <f>IF(Table2[[#This Row],[SHH]]&gt;Table2[[#This Row],[SHA]],"H",IF(Table2[[#This Row],[HTH]]&lt;Table2[[#This Row],[HTA]],"A","D"))</f>
        <v>A</v>
      </c>
      <c r="V7480" s="14"/>
      <c r="W7480">
        <v>8</v>
      </c>
      <c r="X7480">
        <v>18</v>
      </c>
      <c r="Y7480">
        <v>1</v>
      </c>
      <c r="Z7480">
        <v>9</v>
      </c>
      <c r="AA7480">
        <v>8</v>
      </c>
      <c r="AB7480">
        <v>8</v>
      </c>
      <c r="AC7480">
        <v>3</v>
      </c>
      <c r="AD7480">
        <v>7</v>
      </c>
      <c r="AE7480">
        <v>1</v>
      </c>
      <c r="AF7480">
        <v>0</v>
      </c>
      <c r="AG7480">
        <v>0</v>
      </c>
      <c r="AH7480">
        <v>0</v>
      </c>
      <c r="AI7480">
        <v>4.2</v>
      </c>
      <c r="AJ7480">
        <v>3.4</v>
      </c>
      <c r="AK7480">
        <v>1.9</v>
      </c>
    </row>
    <row r="7481" spans="1:37" x14ac:dyDescent="0.45">
      <c r="A7481" s="56"/>
      <c r="B7481" s="27">
        <v>44296</v>
      </c>
      <c r="C7481" s="16" t="s">
        <v>501</v>
      </c>
      <c r="D7481" s="16" t="s">
        <v>359</v>
      </c>
      <c r="E7481" s="13" t="s">
        <v>502</v>
      </c>
      <c r="F7481" s="16" t="s">
        <v>271</v>
      </c>
      <c r="G7481" t="s">
        <v>438</v>
      </c>
      <c r="H7481" s="14"/>
      <c r="I7481" t="s">
        <v>514</v>
      </c>
      <c r="J7481" s="14"/>
      <c r="K7481">
        <v>4</v>
      </c>
      <c r="L7481">
        <v>1</v>
      </c>
      <c r="M7481" t="s">
        <v>7</v>
      </c>
      <c r="N7481" s="14"/>
      <c r="O7481">
        <v>1</v>
      </c>
      <c r="P7481">
        <v>1</v>
      </c>
      <c r="Q7481" t="s">
        <v>23</v>
      </c>
      <c r="R7481" s="14"/>
      <c r="S7481" s="16">
        <f>Table2[[#This Row],[FTHG]]-Table2[[#This Row],[HTH]]</f>
        <v>3</v>
      </c>
      <c r="T7481" s="14">
        <f>Table2[[#This Row],[FTAG]]-Table2[[#This Row],[HTA]]</f>
        <v>0</v>
      </c>
      <c r="U7481" s="13" t="str">
        <f>IF(Table2[[#This Row],[SHH]]&gt;Table2[[#This Row],[SHA]],"H",IF(Table2[[#This Row],[HTH]]&lt;Table2[[#This Row],[HTA]],"A","D"))</f>
        <v>H</v>
      </c>
      <c r="V7481" s="14"/>
      <c r="W7481">
        <v>9</v>
      </c>
      <c r="X7481">
        <v>18</v>
      </c>
      <c r="Y7481">
        <v>6</v>
      </c>
      <c r="Z7481">
        <v>2</v>
      </c>
      <c r="AA7481">
        <v>9</v>
      </c>
      <c r="AB7481">
        <v>9</v>
      </c>
      <c r="AC7481">
        <v>2</v>
      </c>
      <c r="AD7481">
        <v>4</v>
      </c>
      <c r="AE7481">
        <v>2</v>
      </c>
      <c r="AF7481">
        <v>0</v>
      </c>
      <c r="AG7481">
        <v>0</v>
      </c>
      <c r="AH7481">
        <v>0</v>
      </c>
      <c r="AI7481">
        <v>2.2000000000000002</v>
      </c>
      <c r="AJ7481">
        <v>3.3</v>
      </c>
      <c r="AK7481">
        <v>3.3</v>
      </c>
    </row>
    <row r="7482" spans="1:37" x14ac:dyDescent="0.45">
      <c r="A7482" s="56"/>
      <c r="B7482" s="27">
        <v>44296</v>
      </c>
      <c r="C7482" s="16" t="s">
        <v>501</v>
      </c>
      <c r="D7482" s="16" t="s">
        <v>359</v>
      </c>
      <c r="E7482" s="13" t="s">
        <v>502</v>
      </c>
      <c r="F7482" s="16" t="s">
        <v>271</v>
      </c>
      <c r="G7482" t="s">
        <v>503</v>
      </c>
      <c r="H7482" s="14"/>
      <c r="I7482" t="s">
        <v>512</v>
      </c>
      <c r="J7482" s="14"/>
      <c r="K7482">
        <v>1</v>
      </c>
      <c r="L7482">
        <v>3</v>
      </c>
      <c r="M7482" t="s">
        <v>8</v>
      </c>
      <c r="N7482" s="14"/>
      <c r="O7482">
        <v>1</v>
      </c>
      <c r="P7482">
        <v>0</v>
      </c>
      <c r="Q7482" t="s">
        <v>7</v>
      </c>
      <c r="R7482" s="14"/>
      <c r="S7482" s="16">
        <f>Table2[[#This Row],[FTHG]]-Table2[[#This Row],[HTH]]</f>
        <v>0</v>
      </c>
      <c r="T7482" s="14">
        <f>Table2[[#This Row],[FTAG]]-Table2[[#This Row],[HTA]]</f>
        <v>3</v>
      </c>
      <c r="U7482" s="13" t="str">
        <f>IF(Table2[[#This Row],[SHH]]&gt;Table2[[#This Row],[SHA]],"H",IF(Table2[[#This Row],[HTH]]&lt;Table2[[#This Row],[HTA]],"A","D"))</f>
        <v>D</v>
      </c>
      <c r="V7482" s="14"/>
      <c r="W7482">
        <v>7</v>
      </c>
      <c r="X7482">
        <v>13</v>
      </c>
      <c r="Y7482">
        <v>4</v>
      </c>
      <c r="Z7482">
        <v>6</v>
      </c>
      <c r="AA7482">
        <v>10</v>
      </c>
      <c r="AB7482">
        <v>12</v>
      </c>
      <c r="AC7482">
        <v>4</v>
      </c>
      <c r="AD7482">
        <v>3</v>
      </c>
      <c r="AE7482">
        <v>1</v>
      </c>
      <c r="AF7482">
        <v>1</v>
      </c>
      <c r="AG7482">
        <v>1</v>
      </c>
      <c r="AH7482">
        <v>0</v>
      </c>
      <c r="AI7482">
        <v>3.1</v>
      </c>
      <c r="AJ7482">
        <v>3.25</v>
      </c>
      <c r="AK7482">
        <v>2.4</v>
      </c>
    </row>
    <row r="7483" spans="1:37" x14ac:dyDescent="0.45">
      <c r="A7483" s="56"/>
      <c r="B7483" s="27">
        <v>44299</v>
      </c>
      <c r="C7483" s="16" t="s">
        <v>501</v>
      </c>
      <c r="D7483" s="16" t="s">
        <v>359</v>
      </c>
      <c r="E7483" s="13" t="s">
        <v>502</v>
      </c>
      <c r="F7483" s="16" t="s">
        <v>271</v>
      </c>
      <c r="G7483" t="s">
        <v>362</v>
      </c>
      <c r="H7483" s="14"/>
      <c r="I7483" t="s">
        <v>341</v>
      </c>
      <c r="J7483" s="14"/>
      <c r="K7483">
        <v>1</v>
      </c>
      <c r="L7483">
        <v>2</v>
      </c>
      <c r="M7483" t="s">
        <v>8</v>
      </c>
      <c r="N7483" s="14"/>
      <c r="O7483">
        <v>0</v>
      </c>
      <c r="P7483">
        <v>2</v>
      </c>
      <c r="Q7483" t="s">
        <v>8</v>
      </c>
      <c r="R7483" s="14"/>
      <c r="S7483" s="16">
        <f>Table2[[#This Row],[FTHG]]-Table2[[#This Row],[HTH]]</f>
        <v>1</v>
      </c>
      <c r="T7483" s="14">
        <f>Table2[[#This Row],[FTAG]]-Table2[[#This Row],[HTA]]</f>
        <v>0</v>
      </c>
      <c r="U7483" s="13" t="str">
        <f>IF(Table2[[#This Row],[SHH]]&gt;Table2[[#This Row],[SHA]],"H",IF(Table2[[#This Row],[HTH]]&lt;Table2[[#This Row],[HTA]],"A","D"))</f>
        <v>H</v>
      </c>
      <c r="V7483" s="14"/>
      <c r="W7483">
        <v>9</v>
      </c>
      <c r="X7483">
        <v>15</v>
      </c>
      <c r="Y7483">
        <v>3</v>
      </c>
      <c r="Z7483">
        <v>5</v>
      </c>
      <c r="AA7483">
        <v>14</v>
      </c>
      <c r="AB7483">
        <v>8</v>
      </c>
      <c r="AC7483">
        <v>6</v>
      </c>
      <c r="AD7483">
        <v>5</v>
      </c>
      <c r="AE7483">
        <v>0</v>
      </c>
      <c r="AF7483">
        <v>2</v>
      </c>
      <c r="AG7483">
        <v>0</v>
      </c>
      <c r="AH7483">
        <v>0</v>
      </c>
      <c r="AI7483">
        <v>4.75</v>
      </c>
      <c r="AJ7483">
        <v>3.8</v>
      </c>
      <c r="AK7483">
        <v>1.75</v>
      </c>
    </row>
    <row r="7484" spans="1:37" x14ac:dyDescent="0.45">
      <c r="A7484" s="56"/>
      <c r="B7484" s="27">
        <v>44299</v>
      </c>
      <c r="C7484" s="16" t="s">
        <v>501</v>
      </c>
      <c r="D7484" s="16" t="s">
        <v>359</v>
      </c>
      <c r="E7484" s="13" t="s">
        <v>502</v>
      </c>
      <c r="F7484" s="16" t="s">
        <v>271</v>
      </c>
      <c r="G7484" t="s">
        <v>514</v>
      </c>
      <c r="H7484" s="14"/>
      <c r="I7484" t="s">
        <v>350</v>
      </c>
      <c r="J7484" s="14"/>
      <c r="K7484">
        <v>0</v>
      </c>
      <c r="L7484">
        <v>2</v>
      </c>
      <c r="M7484" t="s">
        <v>8</v>
      </c>
      <c r="N7484" s="14"/>
      <c r="O7484">
        <v>0</v>
      </c>
      <c r="P7484">
        <v>1</v>
      </c>
      <c r="Q7484" t="s">
        <v>8</v>
      </c>
      <c r="R7484" s="14"/>
      <c r="S7484" s="16">
        <f>Table2[[#This Row],[FTHG]]-Table2[[#This Row],[HTH]]</f>
        <v>0</v>
      </c>
      <c r="T7484" s="14">
        <f>Table2[[#This Row],[FTAG]]-Table2[[#This Row],[HTA]]</f>
        <v>1</v>
      </c>
      <c r="U7484" s="13" t="str">
        <f>IF(Table2[[#This Row],[SHH]]&gt;Table2[[#This Row],[SHA]],"H",IF(Table2[[#This Row],[HTH]]&lt;Table2[[#This Row],[HTA]],"A","D"))</f>
        <v>A</v>
      </c>
      <c r="V7484" s="14"/>
      <c r="W7484">
        <v>6</v>
      </c>
      <c r="X7484">
        <v>6</v>
      </c>
      <c r="Y7484">
        <v>1</v>
      </c>
      <c r="Z7484">
        <v>3</v>
      </c>
      <c r="AA7484">
        <v>5</v>
      </c>
      <c r="AB7484">
        <v>9</v>
      </c>
      <c r="AC7484">
        <v>6</v>
      </c>
      <c r="AD7484">
        <v>5</v>
      </c>
      <c r="AE7484">
        <v>0</v>
      </c>
      <c r="AF7484">
        <v>0</v>
      </c>
      <c r="AG7484">
        <v>0</v>
      </c>
      <c r="AH7484">
        <v>0</v>
      </c>
      <c r="AI7484">
        <v>2.87</v>
      </c>
      <c r="AJ7484">
        <v>3.2</v>
      </c>
      <c r="AK7484">
        <v>2.5499999999999998</v>
      </c>
    </row>
    <row r="7485" spans="1:37" x14ac:dyDescent="0.45">
      <c r="A7485" s="56"/>
      <c r="B7485" s="27">
        <v>44299</v>
      </c>
      <c r="C7485" s="16" t="s">
        <v>501</v>
      </c>
      <c r="D7485" s="16" t="s">
        <v>359</v>
      </c>
      <c r="E7485" s="13" t="s">
        <v>502</v>
      </c>
      <c r="F7485" s="16" t="s">
        <v>271</v>
      </c>
      <c r="G7485" t="s">
        <v>513</v>
      </c>
      <c r="H7485" s="14"/>
      <c r="I7485" t="s">
        <v>438</v>
      </c>
      <c r="J7485" s="14"/>
      <c r="K7485">
        <v>3</v>
      </c>
      <c r="L7485">
        <v>1</v>
      </c>
      <c r="M7485" t="s">
        <v>7</v>
      </c>
      <c r="N7485" s="14"/>
      <c r="O7485">
        <v>0</v>
      </c>
      <c r="P7485">
        <v>0</v>
      </c>
      <c r="Q7485" t="s">
        <v>23</v>
      </c>
      <c r="R7485" s="14"/>
      <c r="S7485" s="16">
        <f>Table2[[#This Row],[FTHG]]-Table2[[#This Row],[HTH]]</f>
        <v>3</v>
      </c>
      <c r="T7485" s="14">
        <f>Table2[[#This Row],[FTAG]]-Table2[[#This Row],[HTA]]</f>
        <v>1</v>
      </c>
      <c r="U7485" s="13" t="str">
        <f>IF(Table2[[#This Row],[SHH]]&gt;Table2[[#This Row],[SHA]],"H",IF(Table2[[#This Row],[HTH]]&lt;Table2[[#This Row],[HTA]],"A","D"))</f>
        <v>H</v>
      </c>
      <c r="V7485" s="14"/>
      <c r="W7485">
        <v>14</v>
      </c>
      <c r="X7485">
        <v>12</v>
      </c>
      <c r="Y7485">
        <v>5</v>
      </c>
      <c r="Z7485">
        <v>3</v>
      </c>
      <c r="AA7485">
        <v>11</v>
      </c>
      <c r="AB7485">
        <v>9</v>
      </c>
      <c r="AC7485">
        <v>7</v>
      </c>
      <c r="AD7485">
        <v>4</v>
      </c>
      <c r="AE7485">
        <v>4</v>
      </c>
      <c r="AF7485">
        <v>0</v>
      </c>
      <c r="AG7485">
        <v>0</v>
      </c>
      <c r="AH7485">
        <v>0</v>
      </c>
      <c r="AI7485">
        <v>2.5499999999999998</v>
      </c>
      <c r="AJ7485">
        <v>3.4</v>
      </c>
      <c r="AK7485">
        <v>2.7</v>
      </c>
    </row>
    <row r="7486" spans="1:37" x14ac:dyDescent="0.45">
      <c r="A7486" s="56"/>
      <c r="B7486" s="27">
        <v>44301</v>
      </c>
      <c r="C7486" s="16" t="s">
        <v>501</v>
      </c>
      <c r="D7486" s="16" t="s">
        <v>359</v>
      </c>
      <c r="E7486" s="13" t="s">
        <v>502</v>
      </c>
      <c r="F7486" s="16" t="s">
        <v>271</v>
      </c>
      <c r="G7486" t="s">
        <v>513</v>
      </c>
      <c r="H7486" s="14"/>
      <c r="I7486" t="s">
        <v>509</v>
      </c>
      <c r="J7486" s="14"/>
      <c r="K7486">
        <v>0</v>
      </c>
      <c r="L7486">
        <v>1</v>
      </c>
      <c r="M7486" t="s">
        <v>8</v>
      </c>
      <c r="N7486" s="14"/>
      <c r="O7486">
        <v>0</v>
      </c>
      <c r="P7486">
        <v>0</v>
      </c>
      <c r="Q7486" t="s">
        <v>23</v>
      </c>
      <c r="R7486" s="14"/>
      <c r="S7486" s="16">
        <f>Table2[[#This Row],[FTHG]]-Table2[[#This Row],[HTH]]</f>
        <v>0</v>
      </c>
      <c r="T7486" s="14">
        <f>Table2[[#This Row],[FTAG]]-Table2[[#This Row],[HTA]]</f>
        <v>1</v>
      </c>
      <c r="U7486" s="13" t="str">
        <f>IF(Table2[[#This Row],[SHH]]&gt;Table2[[#This Row],[SHA]],"H",IF(Table2[[#This Row],[HTH]]&lt;Table2[[#This Row],[HTA]],"A","D"))</f>
        <v>D</v>
      </c>
      <c r="V7486" s="14"/>
      <c r="W7486">
        <v>4</v>
      </c>
      <c r="X7486">
        <v>12</v>
      </c>
      <c r="Y7486">
        <v>0</v>
      </c>
      <c r="Z7486">
        <v>4</v>
      </c>
      <c r="AA7486">
        <v>16</v>
      </c>
      <c r="AB7486">
        <v>14</v>
      </c>
      <c r="AC7486">
        <v>5</v>
      </c>
      <c r="AD7486">
        <v>5</v>
      </c>
      <c r="AE7486">
        <v>3</v>
      </c>
      <c r="AF7486">
        <v>1</v>
      </c>
      <c r="AG7486">
        <v>0</v>
      </c>
      <c r="AH7486">
        <v>0</v>
      </c>
      <c r="AI7486">
        <v>2.5</v>
      </c>
      <c r="AJ7486">
        <v>3.3</v>
      </c>
      <c r="AK7486">
        <v>2.87</v>
      </c>
    </row>
    <row r="7487" spans="1:37" x14ac:dyDescent="0.45">
      <c r="A7487" s="56"/>
      <c r="B7487" s="27">
        <v>44302</v>
      </c>
      <c r="C7487" s="16" t="s">
        <v>501</v>
      </c>
      <c r="D7487" s="16" t="s">
        <v>359</v>
      </c>
      <c r="E7487" s="13" t="s">
        <v>502</v>
      </c>
      <c r="F7487" s="16" t="s">
        <v>271</v>
      </c>
      <c r="G7487" t="s">
        <v>403</v>
      </c>
      <c r="H7487" s="14"/>
      <c r="I7487" t="s">
        <v>506</v>
      </c>
      <c r="J7487" s="14"/>
      <c r="K7487">
        <v>2</v>
      </c>
      <c r="L7487">
        <v>1</v>
      </c>
      <c r="M7487" t="s">
        <v>7</v>
      </c>
      <c r="N7487" s="14"/>
      <c r="O7487">
        <v>1</v>
      </c>
      <c r="P7487">
        <v>1</v>
      </c>
      <c r="Q7487" t="s">
        <v>23</v>
      </c>
      <c r="R7487" s="14"/>
      <c r="S7487" s="16">
        <f>Table2[[#This Row],[FTHG]]-Table2[[#This Row],[HTH]]</f>
        <v>1</v>
      </c>
      <c r="T7487" s="14">
        <f>Table2[[#This Row],[FTAG]]-Table2[[#This Row],[HTA]]</f>
        <v>0</v>
      </c>
      <c r="U7487" s="13" t="str">
        <f>IF(Table2[[#This Row],[SHH]]&gt;Table2[[#This Row],[SHA]],"H",IF(Table2[[#This Row],[HTH]]&lt;Table2[[#This Row],[HTA]],"A","D"))</f>
        <v>H</v>
      </c>
      <c r="V7487" s="14"/>
      <c r="W7487">
        <v>11</v>
      </c>
      <c r="X7487">
        <v>12</v>
      </c>
      <c r="Y7487">
        <v>7</v>
      </c>
      <c r="Z7487">
        <v>6</v>
      </c>
      <c r="AA7487">
        <v>12</v>
      </c>
      <c r="AB7487">
        <v>10</v>
      </c>
      <c r="AC7487">
        <v>4</v>
      </c>
      <c r="AD7487">
        <v>5</v>
      </c>
      <c r="AE7487">
        <v>2</v>
      </c>
      <c r="AF7487">
        <v>1</v>
      </c>
      <c r="AG7487">
        <v>0</v>
      </c>
      <c r="AH7487">
        <v>0</v>
      </c>
      <c r="AI7487">
        <v>2.0499999999999998</v>
      </c>
      <c r="AJ7487">
        <v>3.4</v>
      </c>
      <c r="AK7487">
        <v>3.6</v>
      </c>
    </row>
    <row r="7488" spans="1:37" x14ac:dyDescent="0.45">
      <c r="A7488" s="56"/>
      <c r="B7488" s="27">
        <v>44302</v>
      </c>
      <c r="C7488" s="16" t="s">
        <v>501</v>
      </c>
      <c r="D7488" s="16" t="s">
        <v>359</v>
      </c>
      <c r="E7488" s="13" t="s">
        <v>502</v>
      </c>
      <c r="F7488" s="16" t="s">
        <v>271</v>
      </c>
      <c r="G7488" t="s">
        <v>412</v>
      </c>
      <c r="H7488" s="14"/>
      <c r="I7488" t="s">
        <v>366</v>
      </c>
      <c r="J7488" s="14"/>
      <c r="K7488">
        <v>1</v>
      </c>
      <c r="L7488">
        <v>1</v>
      </c>
      <c r="M7488" t="s">
        <v>23</v>
      </c>
      <c r="N7488" s="14"/>
      <c r="O7488">
        <v>0</v>
      </c>
      <c r="P7488">
        <v>0</v>
      </c>
      <c r="Q7488" t="s">
        <v>23</v>
      </c>
      <c r="R7488" s="14"/>
      <c r="S7488" s="16">
        <f>Table2[[#This Row],[FTHG]]-Table2[[#This Row],[HTH]]</f>
        <v>1</v>
      </c>
      <c r="T7488" s="14">
        <f>Table2[[#This Row],[FTAG]]-Table2[[#This Row],[HTA]]</f>
        <v>1</v>
      </c>
      <c r="U7488" s="13" t="str">
        <f>IF(Table2[[#This Row],[SHH]]&gt;Table2[[#This Row],[SHA]],"H",IF(Table2[[#This Row],[HTH]]&lt;Table2[[#This Row],[HTA]],"A","D"))</f>
        <v>D</v>
      </c>
      <c r="V7488" s="14"/>
      <c r="W7488">
        <v>15</v>
      </c>
      <c r="X7488">
        <v>10</v>
      </c>
      <c r="Y7488">
        <v>4</v>
      </c>
      <c r="Z7488">
        <v>5</v>
      </c>
      <c r="AA7488">
        <v>17</v>
      </c>
      <c r="AB7488">
        <v>16</v>
      </c>
      <c r="AC7488">
        <v>3</v>
      </c>
      <c r="AD7488">
        <v>3</v>
      </c>
      <c r="AE7488">
        <v>0</v>
      </c>
      <c r="AF7488">
        <v>3</v>
      </c>
      <c r="AG7488">
        <v>0</v>
      </c>
      <c r="AH7488">
        <v>0</v>
      </c>
      <c r="AI7488">
        <v>2.1</v>
      </c>
      <c r="AJ7488">
        <v>3.4</v>
      </c>
      <c r="AK7488">
        <v>3.6</v>
      </c>
    </row>
    <row r="7489" spans="1:37" x14ac:dyDescent="0.45">
      <c r="A7489" s="56"/>
      <c r="B7489" s="27">
        <v>44303</v>
      </c>
      <c r="C7489" s="16" t="s">
        <v>501</v>
      </c>
      <c r="D7489" s="16" t="s">
        <v>359</v>
      </c>
      <c r="E7489" s="13" t="s">
        <v>502</v>
      </c>
      <c r="F7489" s="16" t="s">
        <v>271</v>
      </c>
      <c r="G7489" t="s">
        <v>511</v>
      </c>
      <c r="H7489" s="14"/>
      <c r="I7489" t="s">
        <v>507</v>
      </c>
      <c r="J7489" s="14"/>
      <c r="K7489">
        <v>0</v>
      </c>
      <c r="L7489">
        <v>0</v>
      </c>
      <c r="M7489" t="s">
        <v>23</v>
      </c>
      <c r="N7489" s="14"/>
      <c r="O7489">
        <v>0</v>
      </c>
      <c r="P7489">
        <v>0</v>
      </c>
      <c r="Q7489" t="s">
        <v>23</v>
      </c>
      <c r="R7489" s="14"/>
      <c r="S7489" s="16">
        <f>Table2[[#This Row],[FTHG]]-Table2[[#This Row],[HTH]]</f>
        <v>0</v>
      </c>
      <c r="T7489" s="14">
        <f>Table2[[#This Row],[FTAG]]-Table2[[#This Row],[HTA]]</f>
        <v>0</v>
      </c>
      <c r="U7489" s="13" t="str">
        <f>IF(Table2[[#This Row],[SHH]]&gt;Table2[[#This Row],[SHA]],"H",IF(Table2[[#This Row],[HTH]]&lt;Table2[[#This Row],[HTA]],"A","D"))</f>
        <v>D</v>
      </c>
      <c r="V7489" s="14"/>
      <c r="W7489">
        <v>10</v>
      </c>
      <c r="X7489">
        <v>4</v>
      </c>
      <c r="Y7489">
        <v>1</v>
      </c>
      <c r="Z7489">
        <v>1</v>
      </c>
      <c r="AA7489">
        <v>12</v>
      </c>
      <c r="AB7489">
        <v>11</v>
      </c>
      <c r="AC7489">
        <v>5</v>
      </c>
      <c r="AD7489">
        <v>4</v>
      </c>
      <c r="AE7489">
        <v>1</v>
      </c>
      <c r="AF7489">
        <v>1</v>
      </c>
      <c r="AG7489">
        <v>0</v>
      </c>
      <c r="AH7489">
        <v>0</v>
      </c>
      <c r="AI7489">
        <v>1.6</v>
      </c>
      <c r="AJ7489">
        <v>3.8</v>
      </c>
      <c r="AK7489">
        <v>6</v>
      </c>
    </row>
    <row r="7490" spans="1:37" x14ac:dyDescent="0.45">
      <c r="A7490" s="56"/>
      <c r="B7490" s="27">
        <v>44303</v>
      </c>
      <c r="C7490" s="16" t="s">
        <v>501</v>
      </c>
      <c r="D7490" s="16" t="s">
        <v>359</v>
      </c>
      <c r="E7490" s="13" t="s">
        <v>502</v>
      </c>
      <c r="F7490" s="16" t="s">
        <v>271</v>
      </c>
      <c r="G7490" t="s">
        <v>512</v>
      </c>
      <c r="H7490" s="14"/>
      <c r="I7490" t="s">
        <v>346</v>
      </c>
      <c r="J7490" s="14"/>
      <c r="K7490">
        <v>1</v>
      </c>
      <c r="L7490">
        <v>0</v>
      </c>
      <c r="M7490" t="s">
        <v>7</v>
      </c>
      <c r="N7490" s="14"/>
      <c r="O7490">
        <v>0</v>
      </c>
      <c r="P7490">
        <v>0</v>
      </c>
      <c r="Q7490" t="s">
        <v>23</v>
      </c>
      <c r="R7490" s="14"/>
      <c r="S7490" s="16">
        <f>Table2[[#This Row],[FTHG]]-Table2[[#This Row],[HTH]]</f>
        <v>1</v>
      </c>
      <c r="T7490" s="14">
        <f>Table2[[#This Row],[FTAG]]-Table2[[#This Row],[HTA]]</f>
        <v>0</v>
      </c>
      <c r="U7490" s="13" t="str">
        <f>IF(Table2[[#This Row],[SHH]]&gt;Table2[[#This Row],[SHA]],"H",IF(Table2[[#This Row],[HTH]]&lt;Table2[[#This Row],[HTA]],"A","D"))</f>
        <v>H</v>
      </c>
      <c r="V7490" s="14"/>
      <c r="W7490">
        <v>16</v>
      </c>
      <c r="X7490">
        <v>5</v>
      </c>
      <c r="Y7490">
        <v>2</v>
      </c>
      <c r="Z7490">
        <v>0</v>
      </c>
      <c r="AA7490">
        <v>12</v>
      </c>
      <c r="AB7490">
        <v>16</v>
      </c>
      <c r="AC7490">
        <v>6</v>
      </c>
      <c r="AD7490">
        <v>3</v>
      </c>
      <c r="AE7490">
        <v>2</v>
      </c>
      <c r="AF7490">
        <v>2</v>
      </c>
      <c r="AG7490">
        <v>0</v>
      </c>
      <c r="AH7490">
        <v>1</v>
      </c>
      <c r="AI7490">
        <v>4.8</v>
      </c>
      <c r="AJ7490">
        <v>3.6</v>
      </c>
      <c r="AK7490">
        <v>1.75</v>
      </c>
    </row>
    <row r="7491" spans="1:37" x14ac:dyDescent="0.45">
      <c r="A7491" s="56"/>
      <c r="B7491" s="27">
        <v>44303</v>
      </c>
      <c r="C7491" s="16" t="s">
        <v>501</v>
      </c>
      <c r="D7491" s="16" t="s">
        <v>359</v>
      </c>
      <c r="E7491" s="13" t="s">
        <v>502</v>
      </c>
      <c r="F7491" s="16" t="s">
        <v>271</v>
      </c>
      <c r="G7491" t="s">
        <v>344</v>
      </c>
      <c r="H7491" s="14"/>
      <c r="I7491" t="s">
        <v>438</v>
      </c>
      <c r="J7491" s="14"/>
      <c r="K7491">
        <v>1</v>
      </c>
      <c r="L7491">
        <v>2</v>
      </c>
      <c r="M7491" t="s">
        <v>8</v>
      </c>
      <c r="N7491" s="14"/>
      <c r="O7491">
        <v>1</v>
      </c>
      <c r="P7491">
        <v>2</v>
      </c>
      <c r="Q7491" t="s">
        <v>8</v>
      </c>
      <c r="R7491" s="14"/>
      <c r="S7491" s="16">
        <f>Table2[[#This Row],[FTHG]]-Table2[[#This Row],[HTH]]</f>
        <v>0</v>
      </c>
      <c r="T7491" s="14">
        <f>Table2[[#This Row],[FTAG]]-Table2[[#This Row],[HTA]]</f>
        <v>0</v>
      </c>
      <c r="U7491" s="13" t="str">
        <f>IF(Table2[[#This Row],[SHH]]&gt;Table2[[#This Row],[SHA]],"H",IF(Table2[[#This Row],[HTH]]&lt;Table2[[#This Row],[HTA]],"A","D"))</f>
        <v>A</v>
      </c>
      <c r="V7491" s="14"/>
      <c r="W7491">
        <v>14</v>
      </c>
      <c r="X7491">
        <v>9</v>
      </c>
      <c r="Y7491">
        <v>7</v>
      </c>
      <c r="Z7491">
        <v>3</v>
      </c>
      <c r="AA7491">
        <v>8</v>
      </c>
      <c r="AB7491">
        <v>13</v>
      </c>
      <c r="AC7491">
        <v>9</v>
      </c>
      <c r="AD7491">
        <v>4</v>
      </c>
      <c r="AE7491">
        <v>0</v>
      </c>
      <c r="AF7491">
        <v>1</v>
      </c>
      <c r="AG7491">
        <v>0</v>
      </c>
      <c r="AH7491">
        <v>1</v>
      </c>
      <c r="AI7491">
        <v>2.1</v>
      </c>
      <c r="AJ7491">
        <v>3.3</v>
      </c>
      <c r="AK7491">
        <v>3.6</v>
      </c>
    </row>
    <row r="7492" spans="1:37" x14ac:dyDescent="0.45">
      <c r="A7492" s="56"/>
      <c r="B7492" s="27">
        <v>44303</v>
      </c>
      <c r="C7492" s="16" t="s">
        <v>501</v>
      </c>
      <c r="D7492" s="16" t="s">
        <v>359</v>
      </c>
      <c r="E7492" s="13" t="s">
        <v>502</v>
      </c>
      <c r="F7492" s="16" t="s">
        <v>271</v>
      </c>
      <c r="G7492" t="s">
        <v>510</v>
      </c>
      <c r="H7492" s="14"/>
      <c r="I7492" t="s">
        <v>362</v>
      </c>
      <c r="J7492" s="14"/>
      <c r="K7492">
        <v>0</v>
      </c>
      <c r="L7492">
        <v>2</v>
      </c>
      <c r="M7492" t="s">
        <v>8</v>
      </c>
      <c r="N7492" s="14"/>
      <c r="O7492">
        <v>0</v>
      </c>
      <c r="P7492">
        <v>1</v>
      </c>
      <c r="Q7492" t="s">
        <v>8</v>
      </c>
      <c r="R7492" s="14"/>
      <c r="S7492" s="16">
        <f>Table2[[#This Row],[FTHG]]-Table2[[#This Row],[HTH]]</f>
        <v>0</v>
      </c>
      <c r="T7492" s="14">
        <f>Table2[[#This Row],[FTAG]]-Table2[[#This Row],[HTA]]</f>
        <v>1</v>
      </c>
      <c r="U7492" s="13" t="str">
        <f>IF(Table2[[#This Row],[SHH]]&gt;Table2[[#This Row],[SHA]],"H",IF(Table2[[#This Row],[HTH]]&lt;Table2[[#This Row],[HTA]],"A","D"))</f>
        <v>A</v>
      </c>
      <c r="V7492" s="14"/>
      <c r="W7492">
        <v>16</v>
      </c>
      <c r="X7492">
        <v>10</v>
      </c>
      <c r="Y7492">
        <v>3</v>
      </c>
      <c r="Z7492">
        <v>4</v>
      </c>
      <c r="AA7492">
        <v>14</v>
      </c>
      <c r="AB7492">
        <v>13</v>
      </c>
      <c r="AC7492">
        <v>5</v>
      </c>
      <c r="AD7492">
        <v>2</v>
      </c>
      <c r="AE7492">
        <v>0</v>
      </c>
      <c r="AF7492">
        <v>2</v>
      </c>
      <c r="AG7492">
        <v>0</v>
      </c>
      <c r="AH7492">
        <v>0</v>
      </c>
      <c r="AI7492">
        <v>2.0499999999999998</v>
      </c>
      <c r="AJ7492">
        <v>3.2</v>
      </c>
      <c r="AK7492">
        <v>4</v>
      </c>
    </row>
    <row r="7493" spans="1:37" x14ac:dyDescent="0.45">
      <c r="A7493" s="56"/>
      <c r="B7493" s="27">
        <v>44303</v>
      </c>
      <c r="C7493" s="16" t="s">
        <v>501</v>
      </c>
      <c r="D7493" s="16" t="s">
        <v>359</v>
      </c>
      <c r="E7493" s="13" t="s">
        <v>502</v>
      </c>
      <c r="F7493" s="16" t="s">
        <v>271</v>
      </c>
      <c r="G7493" t="s">
        <v>514</v>
      </c>
      <c r="H7493" s="14"/>
      <c r="I7493" t="s">
        <v>505</v>
      </c>
      <c r="J7493" s="14"/>
      <c r="K7493">
        <v>1</v>
      </c>
      <c r="L7493">
        <v>1</v>
      </c>
      <c r="M7493" t="s">
        <v>23</v>
      </c>
      <c r="N7493" s="14"/>
      <c r="O7493">
        <v>1</v>
      </c>
      <c r="P7493">
        <v>0</v>
      </c>
      <c r="Q7493" t="s">
        <v>7</v>
      </c>
      <c r="R7493" s="14"/>
      <c r="S7493" s="16">
        <f>Table2[[#This Row],[FTHG]]-Table2[[#This Row],[HTH]]</f>
        <v>0</v>
      </c>
      <c r="T7493" s="14">
        <f>Table2[[#This Row],[FTAG]]-Table2[[#This Row],[HTA]]</f>
        <v>1</v>
      </c>
      <c r="U7493" s="13" t="str">
        <f>IF(Table2[[#This Row],[SHH]]&gt;Table2[[#This Row],[SHA]],"H",IF(Table2[[#This Row],[HTH]]&lt;Table2[[#This Row],[HTA]],"A","D"))</f>
        <v>D</v>
      </c>
      <c r="V7493" s="14"/>
      <c r="W7493">
        <v>20</v>
      </c>
      <c r="X7493">
        <v>5</v>
      </c>
      <c r="Y7493">
        <v>3</v>
      </c>
      <c r="Z7493">
        <v>3</v>
      </c>
      <c r="AA7493">
        <v>16</v>
      </c>
      <c r="AB7493">
        <v>12</v>
      </c>
      <c r="AC7493">
        <v>5</v>
      </c>
      <c r="AD7493">
        <v>0</v>
      </c>
      <c r="AE7493">
        <v>1</v>
      </c>
      <c r="AF7493">
        <v>0</v>
      </c>
      <c r="AG7493">
        <v>0</v>
      </c>
      <c r="AH7493">
        <v>1</v>
      </c>
      <c r="AI7493">
        <v>2.0499999999999998</v>
      </c>
      <c r="AJ7493">
        <v>3.3</v>
      </c>
      <c r="AK7493">
        <v>3.75</v>
      </c>
    </row>
    <row r="7494" spans="1:37" x14ac:dyDescent="0.45">
      <c r="A7494" s="56"/>
      <c r="B7494" s="27">
        <v>44303</v>
      </c>
      <c r="C7494" s="16" t="s">
        <v>501</v>
      </c>
      <c r="D7494" s="16" t="s">
        <v>359</v>
      </c>
      <c r="E7494" s="13" t="s">
        <v>502</v>
      </c>
      <c r="F7494" s="16" t="s">
        <v>271</v>
      </c>
      <c r="G7494" t="s">
        <v>351</v>
      </c>
      <c r="H7494" s="14"/>
      <c r="I7494" t="s">
        <v>508</v>
      </c>
      <c r="J7494" s="14"/>
      <c r="K7494">
        <v>0</v>
      </c>
      <c r="L7494">
        <v>0</v>
      </c>
      <c r="M7494" t="s">
        <v>23</v>
      </c>
      <c r="N7494" s="14"/>
      <c r="O7494">
        <v>0</v>
      </c>
      <c r="P7494">
        <v>0</v>
      </c>
      <c r="Q7494" t="s">
        <v>23</v>
      </c>
      <c r="R7494" s="14"/>
      <c r="S7494" s="16">
        <f>Table2[[#This Row],[FTHG]]-Table2[[#This Row],[HTH]]</f>
        <v>0</v>
      </c>
      <c r="T7494" s="14">
        <f>Table2[[#This Row],[FTAG]]-Table2[[#This Row],[HTA]]</f>
        <v>0</v>
      </c>
      <c r="U7494" s="13" t="str">
        <f>IF(Table2[[#This Row],[SHH]]&gt;Table2[[#This Row],[SHA]],"H",IF(Table2[[#This Row],[HTH]]&lt;Table2[[#This Row],[HTA]],"A","D"))</f>
        <v>D</v>
      </c>
      <c r="V7494" s="14"/>
      <c r="W7494">
        <v>9</v>
      </c>
      <c r="X7494">
        <v>12</v>
      </c>
      <c r="Y7494">
        <v>3</v>
      </c>
      <c r="Z7494">
        <v>2</v>
      </c>
      <c r="AA7494">
        <v>19</v>
      </c>
      <c r="AB7494">
        <v>16</v>
      </c>
      <c r="AC7494">
        <v>7</v>
      </c>
      <c r="AD7494">
        <v>1</v>
      </c>
      <c r="AE7494">
        <v>2</v>
      </c>
      <c r="AF7494">
        <v>1</v>
      </c>
      <c r="AG7494">
        <v>1</v>
      </c>
      <c r="AH7494">
        <v>0</v>
      </c>
      <c r="AI7494">
        <v>2.0499999999999998</v>
      </c>
      <c r="AJ7494">
        <v>3.1</v>
      </c>
      <c r="AK7494">
        <v>4</v>
      </c>
    </row>
    <row r="7495" spans="1:37" x14ac:dyDescent="0.45">
      <c r="A7495" s="56"/>
      <c r="B7495" s="27">
        <v>44303</v>
      </c>
      <c r="C7495" s="16" t="s">
        <v>501</v>
      </c>
      <c r="D7495" s="16" t="s">
        <v>359</v>
      </c>
      <c r="E7495" s="13" t="s">
        <v>502</v>
      </c>
      <c r="F7495" s="16" t="s">
        <v>271</v>
      </c>
      <c r="G7495" t="s">
        <v>350</v>
      </c>
      <c r="H7495" s="14"/>
      <c r="I7495" t="s">
        <v>503</v>
      </c>
      <c r="J7495" s="14"/>
      <c r="K7495">
        <v>2</v>
      </c>
      <c r="L7495">
        <v>2</v>
      </c>
      <c r="M7495" t="s">
        <v>23</v>
      </c>
      <c r="N7495" s="14"/>
      <c r="O7495">
        <v>0</v>
      </c>
      <c r="P7495">
        <v>0</v>
      </c>
      <c r="Q7495" t="s">
        <v>23</v>
      </c>
      <c r="R7495" s="14"/>
      <c r="S7495" s="16">
        <f>Table2[[#This Row],[FTHG]]-Table2[[#This Row],[HTH]]</f>
        <v>2</v>
      </c>
      <c r="T7495" s="14">
        <f>Table2[[#This Row],[FTAG]]-Table2[[#This Row],[HTA]]</f>
        <v>2</v>
      </c>
      <c r="U7495" s="13" t="str">
        <f>IF(Table2[[#This Row],[SHH]]&gt;Table2[[#This Row],[SHA]],"H",IF(Table2[[#This Row],[HTH]]&lt;Table2[[#This Row],[HTA]],"A","D"))</f>
        <v>D</v>
      </c>
      <c r="V7495" s="14"/>
      <c r="W7495">
        <v>14</v>
      </c>
      <c r="X7495">
        <v>15</v>
      </c>
      <c r="Y7495">
        <v>8</v>
      </c>
      <c r="Z7495">
        <v>5</v>
      </c>
      <c r="AA7495">
        <v>9</v>
      </c>
      <c r="AB7495">
        <v>14</v>
      </c>
      <c r="AC7495">
        <v>4</v>
      </c>
      <c r="AD7495">
        <v>5</v>
      </c>
      <c r="AE7495">
        <v>1</v>
      </c>
      <c r="AF7495">
        <v>3</v>
      </c>
      <c r="AG7495">
        <v>0</v>
      </c>
      <c r="AH7495">
        <v>0</v>
      </c>
      <c r="AI7495">
        <v>1.5</v>
      </c>
      <c r="AJ7495">
        <v>4</v>
      </c>
      <c r="AK7495">
        <v>7.5</v>
      </c>
    </row>
    <row r="7496" spans="1:37" x14ac:dyDescent="0.45">
      <c r="A7496" s="56"/>
      <c r="B7496" s="27">
        <v>44303</v>
      </c>
      <c r="C7496" s="16" t="s">
        <v>501</v>
      </c>
      <c r="D7496" s="16" t="s">
        <v>359</v>
      </c>
      <c r="E7496" s="13" t="s">
        <v>502</v>
      </c>
      <c r="F7496" s="16" t="s">
        <v>271</v>
      </c>
      <c r="G7496" t="s">
        <v>369</v>
      </c>
      <c r="H7496" s="14"/>
      <c r="I7496" t="s">
        <v>341</v>
      </c>
      <c r="J7496" s="14"/>
      <c r="K7496">
        <v>1</v>
      </c>
      <c r="L7496">
        <v>3</v>
      </c>
      <c r="M7496" t="s">
        <v>8</v>
      </c>
      <c r="N7496" s="14"/>
      <c r="O7496">
        <v>1</v>
      </c>
      <c r="P7496">
        <v>0</v>
      </c>
      <c r="Q7496" t="s">
        <v>7</v>
      </c>
      <c r="R7496" s="14"/>
      <c r="S7496" s="16">
        <f>Table2[[#This Row],[FTHG]]-Table2[[#This Row],[HTH]]</f>
        <v>0</v>
      </c>
      <c r="T7496" s="14">
        <f>Table2[[#This Row],[FTAG]]-Table2[[#This Row],[HTA]]</f>
        <v>3</v>
      </c>
      <c r="U7496" s="13" t="str">
        <f>IF(Table2[[#This Row],[SHH]]&gt;Table2[[#This Row],[SHA]],"H",IF(Table2[[#This Row],[HTH]]&lt;Table2[[#This Row],[HTA]],"A","D"))</f>
        <v>D</v>
      </c>
      <c r="V7496" s="14"/>
      <c r="W7496">
        <v>5</v>
      </c>
      <c r="X7496">
        <v>7</v>
      </c>
      <c r="Y7496">
        <v>1</v>
      </c>
      <c r="Z7496">
        <v>5</v>
      </c>
      <c r="AA7496">
        <v>10</v>
      </c>
      <c r="AB7496">
        <v>10</v>
      </c>
      <c r="AC7496">
        <v>1</v>
      </c>
      <c r="AD7496">
        <v>7</v>
      </c>
      <c r="AE7496">
        <v>3</v>
      </c>
      <c r="AF7496">
        <v>3</v>
      </c>
      <c r="AG7496">
        <v>1</v>
      </c>
      <c r="AH7496">
        <v>0</v>
      </c>
      <c r="AI7496">
        <v>1.9</v>
      </c>
      <c r="AJ7496">
        <v>3.6</v>
      </c>
      <c r="AK7496">
        <v>4</v>
      </c>
    </row>
    <row r="7497" spans="1:37" x14ac:dyDescent="0.45">
      <c r="A7497" s="56"/>
      <c r="B7497" s="27">
        <v>44304</v>
      </c>
      <c r="C7497" s="16" t="s">
        <v>501</v>
      </c>
      <c r="D7497" s="16" t="s">
        <v>359</v>
      </c>
      <c r="E7497" s="13" t="s">
        <v>502</v>
      </c>
      <c r="F7497" s="16" t="s">
        <v>271</v>
      </c>
      <c r="G7497" t="s">
        <v>513</v>
      </c>
      <c r="H7497" s="14"/>
      <c r="I7497" t="s">
        <v>406</v>
      </c>
      <c r="J7497" s="14"/>
      <c r="K7497">
        <v>0</v>
      </c>
      <c r="L7497">
        <v>1</v>
      </c>
      <c r="M7497" t="s">
        <v>8</v>
      </c>
      <c r="N7497" s="14"/>
      <c r="O7497">
        <v>0</v>
      </c>
      <c r="P7497">
        <v>0</v>
      </c>
      <c r="Q7497" t="s">
        <v>23</v>
      </c>
      <c r="R7497" s="14"/>
      <c r="S7497" s="16">
        <f>Table2[[#This Row],[FTHG]]-Table2[[#This Row],[HTH]]</f>
        <v>0</v>
      </c>
      <c r="T7497" s="14">
        <f>Table2[[#This Row],[FTAG]]-Table2[[#This Row],[HTA]]</f>
        <v>1</v>
      </c>
      <c r="U7497" s="13" t="str">
        <f>IF(Table2[[#This Row],[SHH]]&gt;Table2[[#This Row],[SHA]],"H",IF(Table2[[#This Row],[HTH]]&lt;Table2[[#This Row],[HTA]],"A","D"))</f>
        <v>D</v>
      </c>
      <c r="V7497" s="14"/>
      <c r="W7497">
        <v>17</v>
      </c>
      <c r="X7497">
        <v>14</v>
      </c>
      <c r="Y7497">
        <v>2</v>
      </c>
      <c r="Z7497">
        <v>2</v>
      </c>
      <c r="AA7497">
        <v>12</v>
      </c>
      <c r="AB7497">
        <v>8</v>
      </c>
      <c r="AC7497">
        <v>5</v>
      </c>
      <c r="AD7497">
        <v>5</v>
      </c>
      <c r="AE7497">
        <v>2</v>
      </c>
      <c r="AF7497">
        <v>0</v>
      </c>
      <c r="AG7497">
        <v>0</v>
      </c>
      <c r="AH7497">
        <v>0</v>
      </c>
      <c r="AI7497">
        <v>2.75</v>
      </c>
      <c r="AJ7497">
        <v>3.2</v>
      </c>
      <c r="AK7497">
        <v>2.62</v>
      </c>
    </row>
    <row r="7498" spans="1:37" x14ac:dyDescent="0.45">
      <c r="A7498" s="56"/>
      <c r="B7498" s="27">
        <v>44304</v>
      </c>
      <c r="C7498" s="16" t="s">
        <v>501</v>
      </c>
      <c r="D7498" s="16" t="s">
        <v>359</v>
      </c>
      <c r="E7498" s="13" t="s">
        <v>502</v>
      </c>
      <c r="F7498" s="16" t="s">
        <v>271</v>
      </c>
      <c r="G7498" t="s">
        <v>509</v>
      </c>
      <c r="H7498" s="14"/>
      <c r="I7498" t="s">
        <v>504</v>
      </c>
      <c r="J7498" s="14"/>
      <c r="K7498">
        <v>2</v>
      </c>
      <c r="L7498">
        <v>0</v>
      </c>
      <c r="M7498" t="s">
        <v>7</v>
      </c>
      <c r="N7498" s="14"/>
      <c r="O7498">
        <v>1</v>
      </c>
      <c r="P7498">
        <v>0</v>
      </c>
      <c r="Q7498" t="s">
        <v>7</v>
      </c>
      <c r="R7498" s="14"/>
      <c r="S7498" s="16">
        <f>Table2[[#This Row],[FTHG]]-Table2[[#This Row],[HTH]]</f>
        <v>1</v>
      </c>
      <c r="T7498" s="14">
        <f>Table2[[#This Row],[FTAG]]-Table2[[#This Row],[HTA]]</f>
        <v>0</v>
      </c>
      <c r="U7498" s="13" t="str">
        <f>IF(Table2[[#This Row],[SHH]]&gt;Table2[[#This Row],[SHA]],"H",IF(Table2[[#This Row],[HTH]]&lt;Table2[[#This Row],[HTA]],"A","D"))</f>
        <v>H</v>
      </c>
      <c r="V7498" s="14"/>
      <c r="W7498">
        <v>14</v>
      </c>
      <c r="X7498">
        <v>7</v>
      </c>
      <c r="Y7498">
        <v>4</v>
      </c>
      <c r="Z7498">
        <v>2</v>
      </c>
      <c r="AA7498">
        <v>16</v>
      </c>
      <c r="AB7498">
        <v>12</v>
      </c>
      <c r="AC7498">
        <v>3</v>
      </c>
      <c r="AD7498">
        <v>3</v>
      </c>
      <c r="AE7498">
        <v>0</v>
      </c>
      <c r="AF7498">
        <v>1</v>
      </c>
      <c r="AG7498">
        <v>0</v>
      </c>
      <c r="AH7498">
        <v>0</v>
      </c>
      <c r="AI7498">
        <v>3.8</v>
      </c>
      <c r="AJ7498">
        <v>3.3</v>
      </c>
      <c r="AK7498">
        <v>2.0499999999999998</v>
      </c>
    </row>
    <row r="7499" spans="1:37" x14ac:dyDescent="0.45">
      <c r="A7499" s="56"/>
      <c r="B7499" s="27">
        <v>44306</v>
      </c>
      <c r="C7499" s="16" t="s">
        <v>501</v>
      </c>
      <c r="D7499" s="16" t="s">
        <v>359</v>
      </c>
      <c r="E7499" s="13" t="s">
        <v>502</v>
      </c>
      <c r="F7499" s="16" t="s">
        <v>271</v>
      </c>
      <c r="G7499" t="s">
        <v>511</v>
      </c>
      <c r="H7499" s="14"/>
      <c r="I7499" t="s">
        <v>366</v>
      </c>
      <c r="J7499" s="14"/>
      <c r="K7499">
        <v>1</v>
      </c>
      <c r="L7499">
        <v>1</v>
      </c>
      <c r="M7499" t="s">
        <v>23</v>
      </c>
      <c r="N7499" s="14"/>
      <c r="O7499">
        <v>0</v>
      </c>
      <c r="P7499">
        <v>0</v>
      </c>
      <c r="Q7499" t="s">
        <v>23</v>
      </c>
      <c r="R7499" s="14"/>
      <c r="S7499" s="16">
        <f>Table2[[#This Row],[FTHG]]-Table2[[#This Row],[HTH]]</f>
        <v>1</v>
      </c>
      <c r="T7499" s="14">
        <f>Table2[[#This Row],[FTAG]]-Table2[[#This Row],[HTA]]</f>
        <v>1</v>
      </c>
      <c r="U7499" s="13" t="str">
        <f>IF(Table2[[#This Row],[SHH]]&gt;Table2[[#This Row],[SHA]],"H",IF(Table2[[#This Row],[HTH]]&lt;Table2[[#This Row],[HTA]],"A","D"))</f>
        <v>D</v>
      </c>
      <c r="V7499" s="14"/>
      <c r="W7499">
        <v>15</v>
      </c>
      <c r="X7499">
        <v>13</v>
      </c>
      <c r="Y7499">
        <v>6</v>
      </c>
      <c r="Z7499">
        <v>3</v>
      </c>
      <c r="AA7499">
        <v>15</v>
      </c>
      <c r="AB7499">
        <v>9</v>
      </c>
      <c r="AC7499">
        <v>10</v>
      </c>
      <c r="AD7499">
        <v>3</v>
      </c>
      <c r="AE7499">
        <v>2</v>
      </c>
      <c r="AF7499">
        <v>0</v>
      </c>
      <c r="AG7499">
        <v>0</v>
      </c>
      <c r="AH7499">
        <v>0</v>
      </c>
      <c r="AI7499">
        <v>1.61</v>
      </c>
      <c r="AJ7499">
        <v>3.8</v>
      </c>
      <c r="AK7499">
        <v>5.75</v>
      </c>
    </row>
    <row r="7500" spans="1:37" x14ac:dyDescent="0.45">
      <c r="A7500" s="56"/>
      <c r="B7500" s="27">
        <v>44306</v>
      </c>
      <c r="C7500" s="16" t="s">
        <v>501</v>
      </c>
      <c r="D7500" s="16" t="s">
        <v>359</v>
      </c>
      <c r="E7500" s="13" t="s">
        <v>502</v>
      </c>
      <c r="F7500" s="16" t="s">
        <v>271</v>
      </c>
      <c r="G7500" t="s">
        <v>369</v>
      </c>
      <c r="H7500" s="14"/>
      <c r="I7500" t="s">
        <v>346</v>
      </c>
      <c r="J7500" s="14"/>
      <c r="K7500">
        <v>0</v>
      </c>
      <c r="L7500">
        <v>1</v>
      </c>
      <c r="M7500" t="s">
        <v>8</v>
      </c>
      <c r="N7500" s="14"/>
      <c r="O7500">
        <v>0</v>
      </c>
      <c r="P7500">
        <v>0</v>
      </c>
      <c r="Q7500" t="s">
        <v>23</v>
      </c>
      <c r="R7500" s="14"/>
      <c r="S7500" s="16">
        <f>Table2[[#This Row],[FTHG]]-Table2[[#This Row],[HTH]]</f>
        <v>0</v>
      </c>
      <c r="T7500" s="14">
        <f>Table2[[#This Row],[FTAG]]-Table2[[#This Row],[HTA]]</f>
        <v>1</v>
      </c>
      <c r="U7500" s="13" t="str">
        <f>IF(Table2[[#This Row],[SHH]]&gt;Table2[[#This Row],[SHA]],"H",IF(Table2[[#This Row],[HTH]]&lt;Table2[[#This Row],[HTA]],"A","D"))</f>
        <v>D</v>
      </c>
      <c r="V7500" s="14"/>
      <c r="W7500">
        <v>14</v>
      </c>
      <c r="X7500">
        <v>23</v>
      </c>
      <c r="Y7500">
        <v>2</v>
      </c>
      <c r="Z7500">
        <v>5</v>
      </c>
      <c r="AA7500">
        <v>13</v>
      </c>
      <c r="AB7500">
        <v>11</v>
      </c>
      <c r="AC7500">
        <v>5</v>
      </c>
      <c r="AD7500">
        <v>13</v>
      </c>
      <c r="AE7500">
        <v>3</v>
      </c>
      <c r="AF7500">
        <v>4</v>
      </c>
      <c r="AG7500">
        <v>0</v>
      </c>
      <c r="AH7500">
        <v>0</v>
      </c>
      <c r="AI7500">
        <v>2.37</v>
      </c>
      <c r="AJ7500">
        <v>3.4</v>
      </c>
      <c r="AK7500">
        <v>3</v>
      </c>
    </row>
    <row r="7501" spans="1:37" x14ac:dyDescent="0.45">
      <c r="A7501" s="56"/>
      <c r="B7501" s="27">
        <v>44306</v>
      </c>
      <c r="C7501" s="16" t="s">
        <v>501</v>
      </c>
      <c r="D7501" s="16" t="s">
        <v>359</v>
      </c>
      <c r="E7501" s="13" t="s">
        <v>502</v>
      </c>
      <c r="F7501" s="16" t="s">
        <v>271</v>
      </c>
      <c r="G7501" t="s">
        <v>508</v>
      </c>
      <c r="H7501" s="14"/>
      <c r="I7501" t="s">
        <v>506</v>
      </c>
      <c r="J7501" s="14"/>
      <c r="K7501">
        <v>3</v>
      </c>
      <c r="L7501">
        <v>0</v>
      </c>
      <c r="M7501" t="s">
        <v>7</v>
      </c>
      <c r="N7501" s="14"/>
      <c r="O7501">
        <v>1</v>
      </c>
      <c r="P7501">
        <v>0</v>
      </c>
      <c r="Q7501" t="s">
        <v>7</v>
      </c>
      <c r="R7501" s="14"/>
      <c r="S7501" s="16">
        <f>Table2[[#This Row],[FTHG]]-Table2[[#This Row],[HTH]]</f>
        <v>2</v>
      </c>
      <c r="T7501" s="14">
        <f>Table2[[#This Row],[FTAG]]-Table2[[#This Row],[HTA]]</f>
        <v>0</v>
      </c>
      <c r="U7501" s="13" t="str">
        <f>IF(Table2[[#This Row],[SHH]]&gt;Table2[[#This Row],[SHA]],"H",IF(Table2[[#This Row],[HTH]]&lt;Table2[[#This Row],[HTA]],"A","D"))</f>
        <v>H</v>
      </c>
      <c r="V7501" s="14"/>
      <c r="W7501">
        <v>10</v>
      </c>
      <c r="X7501">
        <v>10</v>
      </c>
      <c r="Y7501">
        <v>5</v>
      </c>
      <c r="Z7501">
        <v>2</v>
      </c>
      <c r="AA7501">
        <v>13</v>
      </c>
      <c r="AB7501">
        <v>11</v>
      </c>
      <c r="AC7501">
        <v>1</v>
      </c>
      <c r="AD7501">
        <v>7</v>
      </c>
      <c r="AE7501">
        <v>0</v>
      </c>
      <c r="AF7501">
        <v>1</v>
      </c>
      <c r="AG7501">
        <v>0</v>
      </c>
      <c r="AH7501">
        <v>0</v>
      </c>
      <c r="AI7501">
        <v>2.87</v>
      </c>
      <c r="AJ7501">
        <v>3.2</v>
      </c>
      <c r="AK7501">
        <v>2.5</v>
      </c>
    </row>
    <row r="7502" spans="1:37" x14ac:dyDescent="0.45">
      <c r="A7502" s="56"/>
      <c r="B7502" s="27">
        <v>44306</v>
      </c>
      <c r="C7502" s="16" t="s">
        <v>501</v>
      </c>
      <c r="D7502" s="16" t="s">
        <v>359</v>
      </c>
      <c r="E7502" s="13" t="s">
        <v>502</v>
      </c>
      <c r="F7502" s="16" t="s">
        <v>271</v>
      </c>
      <c r="G7502" t="s">
        <v>514</v>
      </c>
      <c r="H7502" s="14"/>
      <c r="I7502" t="s">
        <v>403</v>
      </c>
      <c r="J7502" s="14"/>
      <c r="K7502">
        <v>1</v>
      </c>
      <c r="L7502">
        <v>0</v>
      </c>
      <c r="M7502" t="s">
        <v>7</v>
      </c>
      <c r="N7502" s="14"/>
      <c r="O7502">
        <v>1</v>
      </c>
      <c r="P7502">
        <v>0</v>
      </c>
      <c r="Q7502" t="s">
        <v>7</v>
      </c>
      <c r="R7502" s="14"/>
      <c r="S7502" s="16">
        <f>Table2[[#This Row],[FTHG]]-Table2[[#This Row],[HTH]]</f>
        <v>0</v>
      </c>
      <c r="T7502" s="14">
        <f>Table2[[#This Row],[FTAG]]-Table2[[#This Row],[HTA]]</f>
        <v>0</v>
      </c>
      <c r="U7502" s="13" t="str">
        <f>IF(Table2[[#This Row],[SHH]]&gt;Table2[[#This Row],[SHA]],"H",IF(Table2[[#This Row],[HTH]]&lt;Table2[[#This Row],[HTA]],"A","D"))</f>
        <v>D</v>
      </c>
      <c r="V7502" s="14"/>
      <c r="W7502">
        <v>14</v>
      </c>
      <c r="X7502">
        <v>9</v>
      </c>
      <c r="Y7502">
        <v>6</v>
      </c>
      <c r="Z7502">
        <v>4</v>
      </c>
      <c r="AA7502">
        <v>6</v>
      </c>
      <c r="AB7502">
        <v>6</v>
      </c>
      <c r="AC7502">
        <v>3</v>
      </c>
      <c r="AD7502">
        <v>2</v>
      </c>
      <c r="AE7502">
        <v>2</v>
      </c>
      <c r="AF7502">
        <v>2</v>
      </c>
      <c r="AG7502">
        <v>0</v>
      </c>
      <c r="AH7502">
        <v>0</v>
      </c>
      <c r="AI7502">
        <v>2.6</v>
      </c>
      <c r="AJ7502">
        <v>3.25</v>
      </c>
      <c r="AK7502">
        <v>2.75</v>
      </c>
    </row>
    <row r="7503" spans="1:37" x14ac:dyDescent="0.45">
      <c r="A7503" s="56"/>
      <c r="B7503" s="27">
        <v>44306</v>
      </c>
      <c r="C7503" s="16" t="s">
        <v>501</v>
      </c>
      <c r="D7503" s="16" t="s">
        <v>359</v>
      </c>
      <c r="E7503" s="13" t="s">
        <v>502</v>
      </c>
      <c r="F7503" s="16" t="s">
        <v>271</v>
      </c>
      <c r="G7503" t="s">
        <v>350</v>
      </c>
      <c r="H7503" s="14"/>
      <c r="I7503" t="s">
        <v>438</v>
      </c>
      <c r="J7503" s="14"/>
      <c r="K7503">
        <v>0</v>
      </c>
      <c r="L7503">
        <v>1</v>
      </c>
      <c r="M7503" t="s">
        <v>8</v>
      </c>
      <c r="N7503" s="14"/>
      <c r="O7503">
        <v>0</v>
      </c>
      <c r="P7503">
        <v>0</v>
      </c>
      <c r="Q7503" t="s">
        <v>23</v>
      </c>
      <c r="R7503" s="14"/>
      <c r="S7503" s="16">
        <f>Table2[[#This Row],[FTHG]]-Table2[[#This Row],[HTH]]</f>
        <v>0</v>
      </c>
      <c r="T7503" s="14">
        <f>Table2[[#This Row],[FTAG]]-Table2[[#This Row],[HTA]]</f>
        <v>1</v>
      </c>
      <c r="U7503" s="13" t="str">
        <f>IF(Table2[[#This Row],[SHH]]&gt;Table2[[#This Row],[SHA]],"H",IF(Table2[[#This Row],[HTH]]&lt;Table2[[#This Row],[HTA]],"A","D"))</f>
        <v>D</v>
      </c>
      <c r="V7503" s="14"/>
      <c r="W7503">
        <v>11</v>
      </c>
      <c r="X7503">
        <v>21</v>
      </c>
      <c r="Y7503">
        <v>2</v>
      </c>
      <c r="Z7503">
        <v>7</v>
      </c>
      <c r="AA7503">
        <v>13</v>
      </c>
      <c r="AB7503">
        <v>10</v>
      </c>
      <c r="AC7503">
        <v>4</v>
      </c>
      <c r="AD7503">
        <v>7</v>
      </c>
      <c r="AE7503">
        <v>1</v>
      </c>
      <c r="AF7503">
        <v>4</v>
      </c>
      <c r="AG7503">
        <v>0</v>
      </c>
      <c r="AH7503">
        <v>0</v>
      </c>
      <c r="AI7503">
        <v>1.95</v>
      </c>
      <c r="AJ7503">
        <v>3.5</v>
      </c>
      <c r="AK7503">
        <v>4</v>
      </c>
    </row>
    <row r="7504" spans="1:37" x14ac:dyDescent="0.45">
      <c r="A7504" s="56"/>
      <c r="B7504" s="27">
        <v>44307</v>
      </c>
      <c r="C7504" s="16" t="s">
        <v>501</v>
      </c>
      <c r="D7504" s="16" t="s">
        <v>359</v>
      </c>
      <c r="E7504" s="13" t="s">
        <v>502</v>
      </c>
      <c r="F7504" s="16" t="s">
        <v>271</v>
      </c>
      <c r="G7504" t="s">
        <v>507</v>
      </c>
      <c r="H7504" s="14"/>
      <c r="I7504" t="s">
        <v>341</v>
      </c>
      <c r="J7504" s="14"/>
      <c r="K7504">
        <v>1</v>
      </c>
      <c r="L7504">
        <v>4</v>
      </c>
      <c r="M7504" t="s">
        <v>8</v>
      </c>
      <c r="N7504" s="14"/>
      <c r="O7504">
        <v>0</v>
      </c>
      <c r="P7504">
        <v>3</v>
      </c>
      <c r="Q7504" t="s">
        <v>8</v>
      </c>
      <c r="R7504" s="14"/>
      <c r="S7504" s="16">
        <f>Table2[[#This Row],[FTHG]]-Table2[[#This Row],[HTH]]</f>
        <v>1</v>
      </c>
      <c r="T7504" s="14">
        <f>Table2[[#This Row],[FTAG]]-Table2[[#This Row],[HTA]]</f>
        <v>1</v>
      </c>
      <c r="U7504" s="13" t="str">
        <f>IF(Table2[[#This Row],[SHH]]&gt;Table2[[#This Row],[SHA]],"H",IF(Table2[[#This Row],[HTH]]&lt;Table2[[#This Row],[HTA]],"A","D"))</f>
        <v>A</v>
      </c>
      <c r="V7504" s="14"/>
      <c r="W7504">
        <v>7</v>
      </c>
      <c r="X7504">
        <v>14</v>
      </c>
      <c r="Y7504">
        <v>3</v>
      </c>
      <c r="Z7504">
        <v>7</v>
      </c>
      <c r="AA7504">
        <v>10</v>
      </c>
      <c r="AB7504">
        <v>11</v>
      </c>
      <c r="AC7504">
        <v>3</v>
      </c>
      <c r="AD7504">
        <v>1</v>
      </c>
      <c r="AE7504">
        <v>3</v>
      </c>
      <c r="AF7504">
        <v>1</v>
      </c>
      <c r="AG7504">
        <v>0</v>
      </c>
      <c r="AH7504">
        <v>0</v>
      </c>
      <c r="AI7504">
        <v>3.8</v>
      </c>
      <c r="AJ7504">
        <v>3.5</v>
      </c>
      <c r="AK7504">
        <v>2</v>
      </c>
    </row>
    <row r="7505" spans="1:37" x14ac:dyDescent="0.45">
      <c r="A7505" s="56"/>
      <c r="B7505" s="27">
        <v>44307</v>
      </c>
      <c r="C7505" s="16" t="s">
        <v>501</v>
      </c>
      <c r="D7505" s="16" t="s">
        <v>359</v>
      </c>
      <c r="E7505" s="13" t="s">
        <v>502</v>
      </c>
      <c r="F7505" s="16" t="s">
        <v>271</v>
      </c>
      <c r="G7505" t="s">
        <v>513</v>
      </c>
      <c r="H7505" s="14"/>
      <c r="I7505" t="s">
        <v>344</v>
      </c>
      <c r="J7505" s="14"/>
      <c r="K7505">
        <v>1</v>
      </c>
      <c r="L7505">
        <v>2</v>
      </c>
      <c r="M7505" t="s">
        <v>8</v>
      </c>
      <c r="N7505" s="14"/>
      <c r="O7505">
        <v>1</v>
      </c>
      <c r="P7505">
        <v>1</v>
      </c>
      <c r="Q7505" t="s">
        <v>23</v>
      </c>
      <c r="R7505" s="14"/>
      <c r="S7505" s="16">
        <f>Table2[[#This Row],[FTHG]]-Table2[[#This Row],[HTH]]</f>
        <v>0</v>
      </c>
      <c r="T7505" s="14">
        <f>Table2[[#This Row],[FTAG]]-Table2[[#This Row],[HTA]]</f>
        <v>1</v>
      </c>
      <c r="U7505" s="13" t="str">
        <f>IF(Table2[[#This Row],[SHH]]&gt;Table2[[#This Row],[SHA]],"H",IF(Table2[[#This Row],[HTH]]&lt;Table2[[#This Row],[HTA]],"A","D"))</f>
        <v>D</v>
      </c>
      <c r="V7505" s="14"/>
      <c r="W7505">
        <v>6</v>
      </c>
      <c r="X7505">
        <v>25</v>
      </c>
      <c r="Y7505">
        <v>1</v>
      </c>
      <c r="Z7505">
        <v>5</v>
      </c>
      <c r="AA7505">
        <v>12</v>
      </c>
      <c r="AB7505">
        <v>14</v>
      </c>
      <c r="AC7505">
        <v>3</v>
      </c>
      <c r="AD7505">
        <v>13</v>
      </c>
      <c r="AE7505">
        <v>2</v>
      </c>
      <c r="AF7505">
        <v>3</v>
      </c>
      <c r="AG7505">
        <v>1</v>
      </c>
      <c r="AH7505">
        <v>0</v>
      </c>
      <c r="AI7505">
        <v>2.75</v>
      </c>
      <c r="AJ7505">
        <v>3.3</v>
      </c>
      <c r="AK7505">
        <v>2.5499999999999998</v>
      </c>
    </row>
    <row r="7506" spans="1:37" x14ac:dyDescent="0.45">
      <c r="A7506" s="56"/>
      <c r="B7506" s="27">
        <v>44307</v>
      </c>
      <c r="C7506" s="16" t="s">
        <v>501</v>
      </c>
      <c r="D7506" s="16" t="s">
        <v>359</v>
      </c>
      <c r="E7506" s="13" t="s">
        <v>502</v>
      </c>
      <c r="F7506" s="16" t="s">
        <v>271</v>
      </c>
      <c r="G7506" t="s">
        <v>351</v>
      </c>
      <c r="H7506" s="14"/>
      <c r="I7506" t="s">
        <v>509</v>
      </c>
      <c r="J7506" s="14"/>
      <c r="K7506">
        <v>2</v>
      </c>
      <c r="L7506">
        <v>3</v>
      </c>
      <c r="M7506" t="s">
        <v>8</v>
      </c>
      <c r="N7506" s="14"/>
      <c r="O7506">
        <v>0</v>
      </c>
      <c r="P7506">
        <v>1</v>
      </c>
      <c r="Q7506" t="s">
        <v>8</v>
      </c>
      <c r="R7506" s="14"/>
      <c r="S7506" s="16">
        <f>Table2[[#This Row],[FTHG]]-Table2[[#This Row],[HTH]]</f>
        <v>2</v>
      </c>
      <c r="T7506" s="14">
        <f>Table2[[#This Row],[FTAG]]-Table2[[#This Row],[HTA]]</f>
        <v>2</v>
      </c>
      <c r="U7506" s="13" t="str">
        <f>IF(Table2[[#This Row],[SHH]]&gt;Table2[[#This Row],[SHA]],"H",IF(Table2[[#This Row],[HTH]]&lt;Table2[[#This Row],[HTA]],"A","D"))</f>
        <v>A</v>
      </c>
      <c r="V7506" s="14"/>
      <c r="W7506">
        <v>13</v>
      </c>
      <c r="X7506">
        <v>11</v>
      </c>
      <c r="Y7506">
        <v>5</v>
      </c>
      <c r="Z7506">
        <v>7</v>
      </c>
      <c r="AA7506">
        <v>14</v>
      </c>
      <c r="AB7506">
        <v>13</v>
      </c>
      <c r="AC7506">
        <v>6</v>
      </c>
      <c r="AD7506">
        <v>2</v>
      </c>
      <c r="AE7506">
        <v>1</v>
      </c>
      <c r="AF7506">
        <v>1</v>
      </c>
      <c r="AG7506">
        <v>0</v>
      </c>
      <c r="AH7506">
        <v>0</v>
      </c>
      <c r="AI7506">
        <v>2.2000000000000002</v>
      </c>
      <c r="AJ7506">
        <v>3.3</v>
      </c>
      <c r="AK7506">
        <v>3.4</v>
      </c>
    </row>
    <row r="7507" spans="1:37" x14ac:dyDescent="0.45">
      <c r="A7507" s="56"/>
      <c r="B7507" s="27">
        <v>44307</v>
      </c>
      <c r="C7507" s="16" t="s">
        <v>501</v>
      </c>
      <c r="D7507" s="16" t="s">
        <v>359</v>
      </c>
      <c r="E7507" s="13" t="s">
        <v>502</v>
      </c>
      <c r="F7507" s="16" t="s">
        <v>271</v>
      </c>
      <c r="G7507" t="s">
        <v>503</v>
      </c>
      <c r="H7507" s="14"/>
      <c r="I7507" t="s">
        <v>505</v>
      </c>
      <c r="J7507" s="14"/>
      <c r="K7507">
        <v>2</v>
      </c>
      <c r="L7507">
        <v>1</v>
      </c>
      <c r="M7507" t="s">
        <v>7</v>
      </c>
      <c r="N7507" s="14"/>
      <c r="O7507">
        <v>0</v>
      </c>
      <c r="P7507">
        <v>1</v>
      </c>
      <c r="Q7507" t="s">
        <v>8</v>
      </c>
      <c r="R7507" s="14"/>
      <c r="S7507" s="16">
        <f>Table2[[#This Row],[FTHG]]-Table2[[#This Row],[HTH]]</f>
        <v>2</v>
      </c>
      <c r="T7507" s="14">
        <f>Table2[[#This Row],[FTAG]]-Table2[[#This Row],[HTA]]</f>
        <v>0</v>
      </c>
      <c r="U7507" s="13" t="str">
        <f>IF(Table2[[#This Row],[SHH]]&gt;Table2[[#This Row],[SHA]],"H",IF(Table2[[#This Row],[HTH]]&lt;Table2[[#This Row],[HTA]],"A","D"))</f>
        <v>H</v>
      </c>
      <c r="V7507" s="14"/>
      <c r="W7507">
        <v>22</v>
      </c>
      <c r="X7507">
        <v>9</v>
      </c>
      <c r="Y7507">
        <v>6</v>
      </c>
      <c r="Z7507">
        <v>3</v>
      </c>
      <c r="AA7507">
        <v>12</v>
      </c>
      <c r="AB7507">
        <v>11</v>
      </c>
      <c r="AC7507">
        <v>5</v>
      </c>
      <c r="AD7507">
        <v>2</v>
      </c>
      <c r="AE7507">
        <v>1</v>
      </c>
      <c r="AF7507">
        <v>0</v>
      </c>
      <c r="AG7507">
        <v>0</v>
      </c>
      <c r="AH7507">
        <v>0</v>
      </c>
      <c r="AI7507">
        <v>2.8</v>
      </c>
      <c r="AJ7507">
        <v>3.4</v>
      </c>
      <c r="AK7507">
        <v>2.4</v>
      </c>
    </row>
    <row r="7508" spans="1:37" x14ac:dyDescent="0.45">
      <c r="A7508" s="56"/>
      <c r="B7508" s="27">
        <v>44307</v>
      </c>
      <c r="C7508" s="16" t="s">
        <v>501</v>
      </c>
      <c r="D7508" s="16" t="s">
        <v>359</v>
      </c>
      <c r="E7508" s="13" t="s">
        <v>502</v>
      </c>
      <c r="F7508" s="16" t="s">
        <v>271</v>
      </c>
      <c r="G7508" t="s">
        <v>406</v>
      </c>
      <c r="H7508" s="14"/>
      <c r="I7508" t="s">
        <v>510</v>
      </c>
      <c r="J7508" s="14"/>
      <c r="K7508">
        <v>1</v>
      </c>
      <c r="L7508">
        <v>1</v>
      </c>
      <c r="M7508" t="s">
        <v>23</v>
      </c>
      <c r="N7508" s="14"/>
      <c r="O7508">
        <v>0</v>
      </c>
      <c r="P7508">
        <v>0</v>
      </c>
      <c r="Q7508" t="s">
        <v>23</v>
      </c>
      <c r="R7508" s="14"/>
      <c r="S7508" s="16">
        <f>Table2[[#This Row],[FTHG]]-Table2[[#This Row],[HTH]]</f>
        <v>1</v>
      </c>
      <c r="T7508" s="14">
        <f>Table2[[#This Row],[FTAG]]-Table2[[#This Row],[HTA]]</f>
        <v>1</v>
      </c>
      <c r="U7508" s="13" t="str">
        <f>IF(Table2[[#This Row],[SHH]]&gt;Table2[[#This Row],[SHA]],"H",IF(Table2[[#This Row],[HTH]]&lt;Table2[[#This Row],[HTA]],"A","D"))</f>
        <v>D</v>
      </c>
      <c r="V7508" s="14"/>
      <c r="W7508">
        <v>18</v>
      </c>
      <c r="X7508">
        <v>4</v>
      </c>
      <c r="Y7508">
        <v>6</v>
      </c>
      <c r="Z7508">
        <v>2</v>
      </c>
      <c r="AA7508">
        <v>15</v>
      </c>
      <c r="AB7508">
        <v>11</v>
      </c>
      <c r="AC7508">
        <v>5</v>
      </c>
      <c r="AD7508">
        <v>3</v>
      </c>
      <c r="AE7508">
        <v>0</v>
      </c>
      <c r="AF7508">
        <v>0</v>
      </c>
      <c r="AG7508">
        <v>0</v>
      </c>
      <c r="AH7508">
        <v>0</v>
      </c>
      <c r="AI7508">
        <v>2.4</v>
      </c>
      <c r="AJ7508">
        <v>3.2</v>
      </c>
      <c r="AK7508">
        <v>3.1</v>
      </c>
    </row>
    <row r="7509" spans="1:37" x14ac:dyDescent="0.45">
      <c r="A7509" s="56"/>
      <c r="B7509" s="27">
        <v>44307</v>
      </c>
      <c r="C7509" s="16" t="s">
        <v>501</v>
      </c>
      <c r="D7509" s="16" t="s">
        <v>359</v>
      </c>
      <c r="E7509" s="13" t="s">
        <v>502</v>
      </c>
      <c r="F7509" s="16" t="s">
        <v>271</v>
      </c>
      <c r="G7509" t="s">
        <v>362</v>
      </c>
      <c r="H7509" s="14"/>
      <c r="I7509" t="s">
        <v>504</v>
      </c>
      <c r="J7509" s="14"/>
      <c r="K7509">
        <v>0</v>
      </c>
      <c r="L7509">
        <v>1</v>
      </c>
      <c r="M7509" t="s">
        <v>8</v>
      </c>
      <c r="N7509" s="14"/>
      <c r="O7509">
        <v>0</v>
      </c>
      <c r="P7509">
        <v>0</v>
      </c>
      <c r="Q7509" t="s">
        <v>23</v>
      </c>
      <c r="R7509" s="14"/>
      <c r="S7509" s="16">
        <f>Table2[[#This Row],[FTHG]]-Table2[[#This Row],[HTH]]</f>
        <v>0</v>
      </c>
      <c r="T7509" s="14">
        <f>Table2[[#This Row],[FTAG]]-Table2[[#This Row],[HTA]]</f>
        <v>1</v>
      </c>
      <c r="U7509" s="13" t="str">
        <f>IF(Table2[[#This Row],[SHH]]&gt;Table2[[#This Row],[SHA]],"H",IF(Table2[[#This Row],[HTH]]&lt;Table2[[#This Row],[HTA]],"A","D"))</f>
        <v>D</v>
      </c>
      <c r="V7509" s="14"/>
      <c r="W7509">
        <v>5</v>
      </c>
      <c r="X7509">
        <v>21</v>
      </c>
      <c r="Y7509">
        <v>1</v>
      </c>
      <c r="Z7509">
        <v>7</v>
      </c>
      <c r="AA7509">
        <v>11</v>
      </c>
      <c r="AB7509">
        <v>15</v>
      </c>
      <c r="AC7509">
        <v>4</v>
      </c>
      <c r="AD7509">
        <v>6</v>
      </c>
      <c r="AE7509">
        <v>1</v>
      </c>
      <c r="AF7509">
        <v>2</v>
      </c>
      <c r="AG7509">
        <v>0</v>
      </c>
      <c r="AH7509">
        <v>0</v>
      </c>
      <c r="AI7509">
        <v>3.5</v>
      </c>
      <c r="AJ7509">
        <v>3.3</v>
      </c>
      <c r="AK7509">
        <v>2.15</v>
      </c>
    </row>
    <row r="7510" spans="1:37" x14ac:dyDescent="0.45">
      <c r="A7510" s="56"/>
      <c r="B7510" s="27">
        <v>44307</v>
      </c>
      <c r="C7510" s="16" t="s">
        <v>501</v>
      </c>
      <c r="D7510" s="16" t="s">
        <v>359</v>
      </c>
      <c r="E7510" s="13" t="s">
        <v>502</v>
      </c>
      <c r="F7510" s="16" t="s">
        <v>271</v>
      </c>
      <c r="G7510" t="s">
        <v>512</v>
      </c>
      <c r="H7510" s="14"/>
      <c r="I7510" t="s">
        <v>412</v>
      </c>
      <c r="J7510" s="14"/>
      <c r="K7510">
        <v>0</v>
      </c>
      <c r="L7510">
        <v>0</v>
      </c>
      <c r="M7510" t="s">
        <v>23</v>
      </c>
      <c r="N7510" s="14"/>
      <c r="O7510">
        <v>0</v>
      </c>
      <c r="P7510">
        <v>0</v>
      </c>
      <c r="Q7510" t="s">
        <v>23</v>
      </c>
      <c r="R7510" s="14"/>
      <c r="S7510" s="16">
        <f>Table2[[#This Row],[FTHG]]-Table2[[#This Row],[HTH]]</f>
        <v>0</v>
      </c>
      <c r="T7510" s="14">
        <f>Table2[[#This Row],[FTAG]]-Table2[[#This Row],[HTA]]</f>
        <v>0</v>
      </c>
      <c r="U7510" s="13" t="str">
        <f>IF(Table2[[#This Row],[SHH]]&gt;Table2[[#This Row],[SHA]],"H",IF(Table2[[#This Row],[HTH]]&lt;Table2[[#This Row],[HTA]],"A","D"))</f>
        <v>D</v>
      </c>
      <c r="V7510" s="14"/>
      <c r="W7510">
        <v>12</v>
      </c>
      <c r="X7510">
        <v>12</v>
      </c>
      <c r="Y7510">
        <v>4</v>
      </c>
      <c r="Z7510">
        <v>1</v>
      </c>
      <c r="AA7510">
        <v>13</v>
      </c>
      <c r="AB7510">
        <v>10</v>
      </c>
      <c r="AC7510">
        <v>7</v>
      </c>
      <c r="AD7510">
        <v>8</v>
      </c>
      <c r="AE7510">
        <v>2</v>
      </c>
      <c r="AF7510">
        <v>1</v>
      </c>
      <c r="AG7510">
        <v>0</v>
      </c>
      <c r="AH7510">
        <v>0</v>
      </c>
      <c r="AI7510">
        <v>3.1</v>
      </c>
      <c r="AJ7510">
        <v>3.25</v>
      </c>
      <c r="AK7510">
        <v>2.37</v>
      </c>
    </row>
    <row r="7511" spans="1:37" x14ac:dyDescent="0.45">
      <c r="A7511" s="56"/>
      <c r="B7511" s="27">
        <v>44310</v>
      </c>
      <c r="C7511" s="16" t="s">
        <v>501</v>
      </c>
      <c r="D7511" s="16" t="s">
        <v>359</v>
      </c>
      <c r="E7511" s="13" t="s">
        <v>502</v>
      </c>
      <c r="F7511" s="16" t="s">
        <v>271</v>
      </c>
      <c r="G7511" t="s">
        <v>341</v>
      </c>
      <c r="H7511" s="14"/>
      <c r="I7511" t="s">
        <v>511</v>
      </c>
      <c r="J7511" s="14"/>
      <c r="K7511">
        <v>0</v>
      </c>
      <c r="L7511">
        <v>1</v>
      </c>
      <c r="M7511" t="s">
        <v>8</v>
      </c>
      <c r="N7511" s="14"/>
      <c r="O7511">
        <v>0</v>
      </c>
      <c r="P7511">
        <v>0</v>
      </c>
      <c r="Q7511" t="s">
        <v>23</v>
      </c>
      <c r="R7511" s="14"/>
      <c r="S7511" s="16">
        <f>Table2[[#This Row],[FTHG]]-Table2[[#This Row],[HTH]]</f>
        <v>0</v>
      </c>
      <c r="T7511" s="14">
        <f>Table2[[#This Row],[FTAG]]-Table2[[#This Row],[HTA]]</f>
        <v>1</v>
      </c>
      <c r="U7511" s="13" t="str">
        <f>IF(Table2[[#This Row],[SHH]]&gt;Table2[[#This Row],[SHA]],"H",IF(Table2[[#This Row],[HTH]]&lt;Table2[[#This Row],[HTA]],"A","D"))</f>
        <v>D</v>
      </c>
      <c r="V7511" s="14"/>
      <c r="W7511">
        <v>4</v>
      </c>
      <c r="X7511">
        <v>18</v>
      </c>
      <c r="Y7511">
        <v>1</v>
      </c>
      <c r="Z7511">
        <v>6</v>
      </c>
      <c r="AA7511">
        <v>13</v>
      </c>
      <c r="AB7511">
        <v>18</v>
      </c>
      <c r="AC7511">
        <v>3</v>
      </c>
      <c r="AD7511">
        <v>5</v>
      </c>
      <c r="AE7511">
        <v>1</v>
      </c>
      <c r="AF7511">
        <v>3</v>
      </c>
      <c r="AG7511">
        <v>0</v>
      </c>
      <c r="AH7511">
        <v>1</v>
      </c>
      <c r="AI7511">
        <v>2.37</v>
      </c>
      <c r="AJ7511">
        <v>3.4</v>
      </c>
      <c r="AK7511">
        <v>3</v>
      </c>
    </row>
    <row r="7512" spans="1:37" x14ac:dyDescent="0.45">
      <c r="A7512" s="56"/>
      <c r="B7512" s="27">
        <v>44310</v>
      </c>
      <c r="C7512" s="16" t="s">
        <v>501</v>
      </c>
      <c r="D7512" s="16" t="s">
        <v>359</v>
      </c>
      <c r="E7512" s="13" t="s">
        <v>502</v>
      </c>
      <c r="F7512" s="16" t="s">
        <v>271</v>
      </c>
      <c r="G7512" t="s">
        <v>504</v>
      </c>
      <c r="H7512" s="14"/>
      <c r="I7512" t="s">
        <v>513</v>
      </c>
      <c r="J7512" s="14"/>
      <c r="K7512">
        <v>1</v>
      </c>
      <c r="L7512">
        <v>0</v>
      </c>
      <c r="M7512" t="s">
        <v>7</v>
      </c>
      <c r="N7512" s="14"/>
      <c r="O7512">
        <v>1</v>
      </c>
      <c r="P7512">
        <v>0</v>
      </c>
      <c r="Q7512" t="s">
        <v>7</v>
      </c>
      <c r="R7512" s="14"/>
      <c r="S7512" s="16">
        <f>Table2[[#This Row],[FTHG]]-Table2[[#This Row],[HTH]]</f>
        <v>0</v>
      </c>
      <c r="T7512" s="14">
        <f>Table2[[#This Row],[FTAG]]-Table2[[#This Row],[HTA]]</f>
        <v>0</v>
      </c>
      <c r="U7512" s="13" t="str">
        <f>IF(Table2[[#This Row],[SHH]]&gt;Table2[[#This Row],[SHA]],"H",IF(Table2[[#This Row],[HTH]]&lt;Table2[[#This Row],[HTA]],"A","D"))</f>
        <v>D</v>
      </c>
      <c r="V7512" s="14"/>
      <c r="W7512">
        <v>7</v>
      </c>
      <c r="X7512">
        <v>16</v>
      </c>
      <c r="Y7512">
        <v>2</v>
      </c>
      <c r="Z7512">
        <v>7</v>
      </c>
      <c r="AA7512">
        <v>15</v>
      </c>
      <c r="AB7512">
        <v>15</v>
      </c>
      <c r="AC7512">
        <v>3</v>
      </c>
      <c r="AD7512">
        <v>9</v>
      </c>
      <c r="AE7512">
        <v>2</v>
      </c>
      <c r="AF7512">
        <v>3</v>
      </c>
      <c r="AG7512">
        <v>0</v>
      </c>
      <c r="AH7512">
        <v>0</v>
      </c>
      <c r="AI7512">
        <v>1.66</v>
      </c>
      <c r="AJ7512">
        <v>3.8</v>
      </c>
      <c r="AK7512">
        <v>5.25</v>
      </c>
    </row>
    <row r="7513" spans="1:37" x14ac:dyDescent="0.45">
      <c r="A7513" s="56"/>
      <c r="B7513" s="27">
        <v>44310</v>
      </c>
      <c r="C7513" s="16" t="s">
        <v>501</v>
      </c>
      <c r="D7513" s="16" t="s">
        <v>359</v>
      </c>
      <c r="E7513" s="13" t="s">
        <v>502</v>
      </c>
      <c r="F7513" s="16" t="s">
        <v>271</v>
      </c>
      <c r="G7513" t="s">
        <v>403</v>
      </c>
      <c r="H7513" s="14"/>
      <c r="I7513" t="s">
        <v>362</v>
      </c>
      <c r="J7513" s="14"/>
      <c r="K7513">
        <v>5</v>
      </c>
      <c r="L7513">
        <v>2</v>
      </c>
      <c r="M7513" t="s">
        <v>7</v>
      </c>
      <c r="N7513" s="14"/>
      <c r="O7513">
        <v>2</v>
      </c>
      <c r="P7513">
        <v>1</v>
      </c>
      <c r="Q7513" t="s">
        <v>7</v>
      </c>
      <c r="R7513" s="14"/>
      <c r="S7513" s="16">
        <f>Table2[[#This Row],[FTHG]]-Table2[[#This Row],[HTH]]</f>
        <v>3</v>
      </c>
      <c r="T7513" s="14">
        <f>Table2[[#This Row],[FTAG]]-Table2[[#This Row],[HTA]]</f>
        <v>1</v>
      </c>
      <c r="U7513" s="13" t="str">
        <f>IF(Table2[[#This Row],[SHH]]&gt;Table2[[#This Row],[SHA]],"H",IF(Table2[[#This Row],[HTH]]&lt;Table2[[#This Row],[HTA]],"A","D"))</f>
        <v>H</v>
      </c>
      <c r="V7513" s="14"/>
      <c r="W7513">
        <v>16</v>
      </c>
      <c r="X7513">
        <v>8</v>
      </c>
      <c r="Y7513">
        <v>12</v>
      </c>
      <c r="Z7513">
        <v>1</v>
      </c>
      <c r="AA7513">
        <v>9</v>
      </c>
      <c r="AB7513">
        <v>7</v>
      </c>
      <c r="AC7513">
        <v>7</v>
      </c>
      <c r="AD7513">
        <v>2</v>
      </c>
      <c r="AE7513">
        <v>3</v>
      </c>
      <c r="AF7513">
        <v>1</v>
      </c>
      <c r="AG7513">
        <v>0</v>
      </c>
      <c r="AH7513">
        <v>0</v>
      </c>
      <c r="AI7513">
        <v>1.85</v>
      </c>
      <c r="AJ7513">
        <v>3.5</v>
      </c>
      <c r="AK7513">
        <v>4.33</v>
      </c>
    </row>
    <row r="7514" spans="1:37" x14ac:dyDescent="0.45">
      <c r="A7514" s="56"/>
      <c r="B7514" s="27">
        <v>44310</v>
      </c>
      <c r="C7514" s="16" t="s">
        <v>501</v>
      </c>
      <c r="D7514" s="16" t="s">
        <v>359</v>
      </c>
      <c r="E7514" s="13" t="s">
        <v>502</v>
      </c>
      <c r="F7514" s="16" t="s">
        <v>271</v>
      </c>
      <c r="G7514" t="s">
        <v>366</v>
      </c>
      <c r="H7514" s="14"/>
      <c r="I7514" t="s">
        <v>503</v>
      </c>
      <c r="J7514" s="14"/>
      <c r="K7514">
        <v>2</v>
      </c>
      <c r="L7514">
        <v>1</v>
      </c>
      <c r="M7514" t="s">
        <v>7</v>
      </c>
      <c r="N7514" s="14"/>
      <c r="O7514">
        <v>1</v>
      </c>
      <c r="P7514">
        <v>1</v>
      </c>
      <c r="Q7514" t="s">
        <v>23</v>
      </c>
      <c r="R7514" s="14"/>
      <c r="S7514" s="16">
        <f>Table2[[#This Row],[FTHG]]-Table2[[#This Row],[HTH]]</f>
        <v>1</v>
      </c>
      <c r="T7514" s="14">
        <f>Table2[[#This Row],[FTAG]]-Table2[[#This Row],[HTA]]</f>
        <v>0</v>
      </c>
      <c r="U7514" s="13" t="str">
        <f>IF(Table2[[#This Row],[SHH]]&gt;Table2[[#This Row],[SHA]],"H",IF(Table2[[#This Row],[HTH]]&lt;Table2[[#This Row],[HTA]],"A","D"))</f>
        <v>H</v>
      </c>
      <c r="V7514" s="14"/>
      <c r="W7514">
        <v>10</v>
      </c>
      <c r="X7514">
        <v>15</v>
      </c>
      <c r="Y7514">
        <v>4</v>
      </c>
      <c r="Z7514">
        <v>2</v>
      </c>
      <c r="AA7514">
        <v>15</v>
      </c>
      <c r="AB7514">
        <v>15</v>
      </c>
      <c r="AC7514">
        <v>7</v>
      </c>
      <c r="AD7514">
        <v>6</v>
      </c>
      <c r="AE7514">
        <v>3</v>
      </c>
      <c r="AF7514">
        <v>1</v>
      </c>
      <c r="AG7514">
        <v>1</v>
      </c>
      <c r="AH7514">
        <v>0</v>
      </c>
      <c r="AI7514">
        <v>1.61</v>
      </c>
      <c r="AJ7514">
        <v>4</v>
      </c>
      <c r="AK7514">
        <v>5.5</v>
      </c>
    </row>
    <row r="7515" spans="1:37" x14ac:dyDescent="0.45">
      <c r="A7515" s="56"/>
      <c r="B7515" s="27">
        <v>44310</v>
      </c>
      <c r="C7515" s="16" t="s">
        <v>501</v>
      </c>
      <c r="D7515" s="16" t="s">
        <v>359</v>
      </c>
      <c r="E7515" s="13" t="s">
        <v>502</v>
      </c>
      <c r="F7515" s="16" t="s">
        <v>271</v>
      </c>
      <c r="G7515" t="s">
        <v>509</v>
      </c>
      <c r="H7515" s="14"/>
      <c r="I7515" t="s">
        <v>508</v>
      </c>
      <c r="J7515" s="14"/>
      <c r="K7515">
        <v>0</v>
      </c>
      <c r="L7515">
        <v>1</v>
      </c>
      <c r="M7515" t="s">
        <v>8</v>
      </c>
      <c r="N7515" s="14"/>
      <c r="O7515">
        <v>0</v>
      </c>
      <c r="P7515">
        <v>0</v>
      </c>
      <c r="Q7515" t="s">
        <v>23</v>
      </c>
      <c r="R7515" s="14"/>
      <c r="S7515" s="16">
        <f>Table2[[#This Row],[FTHG]]-Table2[[#This Row],[HTH]]</f>
        <v>0</v>
      </c>
      <c r="T7515" s="14">
        <f>Table2[[#This Row],[FTAG]]-Table2[[#This Row],[HTA]]</f>
        <v>1</v>
      </c>
      <c r="U7515" s="13" t="str">
        <f>IF(Table2[[#This Row],[SHH]]&gt;Table2[[#This Row],[SHA]],"H",IF(Table2[[#This Row],[HTH]]&lt;Table2[[#This Row],[HTA]],"A","D"))</f>
        <v>D</v>
      </c>
      <c r="V7515" s="14"/>
      <c r="W7515">
        <v>10</v>
      </c>
      <c r="X7515">
        <v>10</v>
      </c>
      <c r="Y7515">
        <v>1</v>
      </c>
      <c r="Z7515">
        <v>4</v>
      </c>
      <c r="AA7515">
        <v>16</v>
      </c>
      <c r="AB7515">
        <v>14</v>
      </c>
      <c r="AC7515">
        <v>5</v>
      </c>
      <c r="AD7515">
        <v>2</v>
      </c>
      <c r="AE7515">
        <v>3</v>
      </c>
      <c r="AF7515">
        <v>2</v>
      </c>
      <c r="AG7515">
        <v>0</v>
      </c>
      <c r="AH7515">
        <v>0</v>
      </c>
      <c r="AI7515">
        <v>2.37</v>
      </c>
      <c r="AJ7515">
        <v>3.2</v>
      </c>
      <c r="AK7515">
        <v>3.1</v>
      </c>
    </row>
    <row r="7516" spans="1:37" x14ac:dyDescent="0.45">
      <c r="A7516" s="56"/>
      <c r="B7516" s="27">
        <v>44310</v>
      </c>
      <c r="C7516" s="16" t="s">
        <v>501</v>
      </c>
      <c r="D7516" s="16" t="s">
        <v>359</v>
      </c>
      <c r="E7516" s="13" t="s">
        <v>502</v>
      </c>
      <c r="F7516" s="16" t="s">
        <v>271</v>
      </c>
      <c r="G7516" t="s">
        <v>506</v>
      </c>
      <c r="H7516" s="14"/>
      <c r="I7516" t="s">
        <v>406</v>
      </c>
      <c r="J7516" s="14"/>
      <c r="K7516">
        <v>1</v>
      </c>
      <c r="L7516">
        <v>2</v>
      </c>
      <c r="M7516" t="s">
        <v>8</v>
      </c>
      <c r="N7516" s="14"/>
      <c r="O7516">
        <v>1</v>
      </c>
      <c r="P7516">
        <v>0</v>
      </c>
      <c r="Q7516" t="s">
        <v>7</v>
      </c>
      <c r="R7516" s="14"/>
      <c r="S7516" s="16">
        <f>Table2[[#This Row],[FTHG]]-Table2[[#This Row],[HTH]]</f>
        <v>0</v>
      </c>
      <c r="T7516" s="14">
        <f>Table2[[#This Row],[FTAG]]-Table2[[#This Row],[HTA]]</f>
        <v>2</v>
      </c>
      <c r="U7516" s="13" t="str">
        <f>IF(Table2[[#This Row],[SHH]]&gt;Table2[[#This Row],[SHA]],"H",IF(Table2[[#This Row],[HTH]]&lt;Table2[[#This Row],[HTA]],"A","D"))</f>
        <v>D</v>
      </c>
      <c r="V7516" s="14"/>
      <c r="W7516">
        <v>7</v>
      </c>
      <c r="X7516">
        <v>7</v>
      </c>
      <c r="Y7516">
        <v>2</v>
      </c>
      <c r="Z7516">
        <v>2</v>
      </c>
      <c r="AA7516">
        <v>13</v>
      </c>
      <c r="AB7516">
        <v>22</v>
      </c>
      <c r="AC7516">
        <v>0</v>
      </c>
      <c r="AD7516">
        <v>3</v>
      </c>
      <c r="AE7516">
        <v>0</v>
      </c>
      <c r="AF7516">
        <v>0</v>
      </c>
      <c r="AG7516">
        <v>0</v>
      </c>
      <c r="AH7516">
        <v>0</v>
      </c>
      <c r="AI7516">
        <v>2.4</v>
      </c>
      <c r="AJ7516">
        <v>3.1</v>
      </c>
      <c r="AK7516">
        <v>3.2</v>
      </c>
    </row>
    <row r="7517" spans="1:37" x14ac:dyDescent="0.45">
      <c r="A7517" s="56"/>
      <c r="B7517" s="27">
        <v>44310</v>
      </c>
      <c r="C7517" s="16" t="s">
        <v>501</v>
      </c>
      <c r="D7517" s="16" t="s">
        <v>359</v>
      </c>
      <c r="E7517" s="13" t="s">
        <v>502</v>
      </c>
      <c r="F7517" s="16" t="s">
        <v>271</v>
      </c>
      <c r="G7517" t="s">
        <v>344</v>
      </c>
      <c r="H7517" s="14"/>
      <c r="I7517" t="s">
        <v>514</v>
      </c>
      <c r="J7517" s="14"/>
      <c r="K7517">
        <v>3</v>
      </c>
      <c r="L7517">
        <v>1</v>
      </c>
      <c r="M7517" t="s">
        <v>7</v>
      </c>
      <c r="N7517" s="14"/>
      <c r="O7517">
        <v>1</v>
      </c>
      <c r="P7517">
        <v>1</v>
      </c>
      <c r="Q7517" t="s">
        <v>23</v>
      </c>
      <c r="R7517" s="14"/>
      <c r="S7517" s="16">
        <f>Table2[[#This Row],[FTHG]]-Table2[[#This Row],[HTH]]</f>
        <v>2</v>
      </c>
      <c r="T7517" s="14">
        <f>Table2[[#This Row],[FTAG]]-Table2[[#This Row],[HTA]]</f>
        <v>0</v>
      </c>
      <c r="U7517" s="13" t="str">
        <f>IF(Table2[[#This Row],[SHH]]&gt;Table2[[#This Row],[SHA]],"H",IF(Table2[[#This Row],[HTH]]&lt;Table2[[#This Row],[HTA]],"A","D"))</f>
        <v>H</v>
      </c>
      <c r="V7517" s="14"/>
      <c r="W7517">
        <v>14</v>
      </c>
      <c r="X7517">
        <v>18</v>
      </c>
      <c r="Y7517">
        <v>5</v>
      </c>
      <c r="Z7517">
        <v>6</v>
      </c>
      <c r="AA7517">
        <v>12</v>
      </c>
      <c r="AB7517">
        <v>9</v>
      </c>
      <c r="AC7517">
        <v>8</v>
      </c>
      <c r="AD7517">
        <v>7</v>
      </c>
      <c r="AE7517">
        <v>1</v>
      </c>
      <c r="AF7517">
        <v>0</v>
      </c>
      <c r="AG7517">
        <v>0</v>
      </c>
      <c r="AH7517">
        <v>0</v>
      </c>
      <c r="AI7517">
        <v>2.15</v>
      </c>
      <c r="AJ7517">
        <v>3.25</v>
      </c>
      <c r="AK7517">
        <v>3.6</v>
      </c>
    </row>
    <row r="7518" spans="1:37" x14ac:dyDescent="0.45">
      <c r="A7518" s="56"/>
      <c r="B7518" s="27">
        <v>44310</v>
      </c>
      <c r="C7518" s="16" t="s">
        <v>501</v>
      </c>
      <c r="D7518" s="16" t="s">
        <v>359</v>
      </c>
      <c r="E7518" s="13" t="s">
        <v>502</v>
      </c>
      <c r="F7518" s="16" t="s">
        <v>271</v>
      </c>
      <c r="G7518" t="s">
        <v>510</v>
      </c>
      <c r="H7518" s="14"/>
      <c r="I7518" t="s">
        <v>351</v>
      </c>
      <c r="J7518" s="14"/>
      <c r="K7518">
        <v>1</v>
      </c>
      <c r="L7518">
        <v>1</v>
      </c>
      <c r="M7518" t="s">
        <v>23</v>
      </c>
      <c r="N7518" s="14"/>
      <c r="O7518">
        <v>0</v>
      </c>
      <c r="P7518">
        <v>1</v>
      </c>
      <c r="Q7518" t="s">
        <v>8</v>
      </c>
      <c r="R7518" s="14"/>
      <c r="S7518" s="16">
        <f>Table2[[#This Row],[FTHG]]-Table2[[#This Row],[HTH]]</f>
        <v>1</v>
      </c>
      <c r="T7518" s="14">
        <f>Table2[[#This Row],[FTAG]]-Table2[[#This Row],[HTA]]</f>
        <v>0</v>
      </c>
      <c r="U7518" s="13" t="str">
        <f>IF(Table2[[#This Row],[SHH]]&gt;Table2[[#This Row],[SHA]],"H",IF(Table2[[#This Row],[HTH]]&lt;Table2[[#This Row],[HTA]],"A","D"))</f>
        <v>H</v>
      </c>
      <c r="V7518" s="14"/>
      <c r="W7518">
        <v>6</v>
      </c>
      <c r="X7518">
        <v>10</v>
      </c>
      <c r="Y7518">
        <v>2</v>
      </c>
      <c r="Z7518">
        <v>1</v>
      </c>
      <c r="AA7518">
        <v>7</v>
      </c>
      <c r="AB7518">
        <v>11</v>
      </c>
      <c r="AC7518">
        <v>3</v>
      </c>
      <c r="AD7518">
        <v>6</v>
      </c>
      <c r="AE7518">
        <v>1</v>
      </c>
      <c r="AF7518">
        <v>1</v>
      </c>
      <c r="AG7518">
        <v>0</v>
      </c>
      <c r="AH7518">
        <v>0</v>
      </c>
      <c r="AI7518">
        <v>2.62</v>
      </c>
      <c r="AJ7518">
        <v>3.2</v>
      </c>
      <c r="AK7518">
        <v>2.8</v>
      </c>
    </row>
    <row r="7519" spans="1:37" x14ac:dyDescent="0.45">
      <c r="A7519" s="56"/>
      <c r="B7519" s="27">
        <v>44310</v>
      </c>
      <c r="C7519" s="16" t="s">
        <v>501</v>
      </c>
      <c r="D7519" s="16" t="s">
        <v>359</v>
      </c>
      <c r="E7519" s="13" t="s">
        <v>502</v>
      </c>
      <c r="F7519" s="16" t="s">
        <v>271</v>
      </c>
      <c r="G7519" t="s">
        <v>438</v>
      </c>
      <c r="H7519" s="14"/>
      <c r="I7519" t="s">
        <v>369</v>
      </c>
      <c r="J7519" s="14"/>
      <c r="K7519">
        <v>1</v>
      </c>
      <c r="L7519">
        <v>3</v>
      </c>
      <c r="M7519" t="s">
        <v>8</v>
      </c>
      <c r="N7519" s="14"/>
      <c r="O7519">
        <v>0</v>
      </c>
      <c r="P7519">
        <v>1</v>
      </c>
      <c r="Q7519" t="s">
        <v>8</v>
      </c>
      <c r="R7519" s="14"/>
      <c r="S7519" s="16">
        <f>Table2[[#This Row],[FTHG]]-Table2[[#This Row],[HTH]]</f>
        <v>1</v>
      </c>
      <c r="T7519" s="14">
        <f>Table2[[#This Row],[FTAG]]-Table2[[#This Row],[HTA]]</f>
        <v>2</v>
      </c>
      <c r="U7519" s="13" t="str">
        <f>IF(Table2[[#This Row],[SHH]]&gt;Table2[[#This Row],[SHA]],"H",IF(Table2[[#This Row],[HTH]]&lt;Table2[[#This Row],[HTA]],"A","D"))</f>
        <v>A</v>
      </c>
      <c r="V7519" s="14"/>
      <c r="W7519">
        <v>14</v>
      </c>
      <c r="X7519">
        <v>19</v>
      </c>
      <c r="Y7519">
        <v>5</v>
      </c>
      <c r="Z7519">
        <v>7</v>
      </c>
      <c r="AA7519">
        <v>13</v>
      </c>
      <c r="AB7519">
        <v>6</v>
      </c>
      <c r="AC7519">
        <v>5</v>
      </c>
      <c r="AD7519">
        <v>5</v>
      </c>
      <c r="AE7519">
        <v>1</v>
      </c>
      <c r="AF7519">
        <v>0</v>
      </c>
      <c r="AG7519">
        <v>0</v>
      </c>
      <c r="AH7519">
        <v>0</v>
      </c>
      <c r="AI7519">
        <v>4.33</v>
      </c>
      <c r="AJ7519">
        <v>3.6</v>
      </c>
      <c r="AK7519">
        <v>1.83</v>
      </c>
    </row>
    <row r="7520" spans="1:37" x14ac:dyDescent="0.45">
      <c r="A7520" s="56"/>
      <c r="B7520" s="27">
        <v>44310</v>
      </c>
      <c r="C7520" s="16" t="s">
        <v>501</v>
      </c>
      <c r="D7520" s="16" t="s">
        <v>359</v>
      </c>
      <c r="E7520" s="13" t="s">
        <v>502</v>
      </c>
      <c r="F7520" s="16" t="s">
        <v>271</v>
      </c>
      <c r="G7520" t="s">
        <v>346</v>
      </c>
      <c r="H7520" s="14"/>
      <c r="I7520" t="s">
        <v>507</v>
      </c>
      <c r="J7520" s="14"/>
      <c r="K7520">
        <v>1</v>
      </c>
      <c r="L7520">
        <v>0</v>
      </c>
      <c r="M7520" t="s">
        <v>7</v>
      </c>
      <c r="N7520" s="14"/>
      <c r="O7520">
        <v>1</v>
      </c>
      <c r="P7520">
        <v>0</v>
      </c>
      <c r="Q7520" t="s">
        <v>7</v>
      </c>
      <c r="R7520" s="14"/>
      <c r="S7520" s="16">
        <f>Table2[[#This Row],[FTHG]]-Table2[[#This Row],[HTH]]</f>
        <v>0</v>
      </c>
      <c r="T7520" s="14">
        <f>Table2[[#This Row],[FTAG]]-Table2[[#This Row],[HTA]]</f>
        <v>0</v>
      </c>
      <c r="U7520" s="13" t="str">
        <f>IF(Table2[[#This Row],[SHH]]&gt;Table2[[#This Row],[SHA]],"H",IF(Table2[[#This Row],[HTH]]&lt;Table2[[#This Row],[HTA]],"A","D"))</f>
        <v>D</v>
      </c>
      <c r="V7520" s="14"/>
      <c r="W7520">
        <v>13</v>
      </c>
      <c r="X7520">
        <v>10</v>
      </c>
      <c r="Y7520">
        <v>4</v>
      </c>
      <c r="Z7520">
        <v>2</v>
      </c>
      <c r="AA7520">
        <v>9</v>
      </c>
      <c r="AB7520">
        <v>19</v>
      </c>
      <c r="AC7520">
        <v>5</v>
      </c>
      <c r="AD7520">
        <v>5</v>
      </c>
      <c r="AE7520">
        <v>0</v>
      </c>
      <c r="AF7520">
        <v>1</v>
      </c>
      <c r="AG7520">
        <v>0</v>
      </c>
      <c r="AH7520">
        <v>0</v>
      </c>
      <c r="AI7520">
        <v>1.53</v>
      </c>
      <c r="AJ7520">
        <v>3.8</v>
      </c>
      <c r="AK7520">
        <v>7.5</v>
      </c>
    </row>
    <row r="7521" spans="1:37" x14ac:dyDescent="0.45">
      <c r="A7521" s="56"/>
      <c r="B7521" s="27">
        <v>44311</v>
      </c>
      <c r="C7521" s="16" t="s">
        <v>501</v>
      </c>
      <c r="D7521" s="16" t="s">
        <v>359</v>
      </c>
      <c r="E7521" s="13" t="s">
        <v>502</v>
      </c>
      <c r="F7521" s="16" t="s">
        <v>271</v>
      </c>
      <c r="G7521" t="s">
        <v>412</v>
      </c>
      <c r="H7521" s="14"/>
      <c r="I7521" t="s">
        <v>350</v>
      </c>
      <c r="J7521" s="14"/>
      <c r="K7521">
        <v>2</v>
      </c>
      <c r="L7521">
        <v>2</v>
      </c>
      <c r="M7521" t="s">
        <v>23</v>
      </c>
      <c r="N7521" s="14"/>
      <c r="O7521">
        <v>1</v>
      </c>
      <c r="P7521">
        <v>0</v>
      </c>
      <c r="Q7521" t="s">
        <v>7</v>
      </c>
      <c r="R7521" s="14"/>
      <c r="S7521" s="16">
        <f>Table2[[#This Row],[FTHG]]-Table2[[#This Row],[HTH]]</f>
        <v>1</v>
      </c>
      <c r="T7521" s="14">
        <f>Table2[[#This Row],[FTAG]]-Table2[[#This Row],[HTA]]</f>
        <v>2</v>
      </c>
      <c r="U7521" s="13" t="str">
        <f>IF(Table2[[#This Row],[SHH]]&gt;Table2[[#This Row],[SHA]],"H",IF(Table2[[#This Row],[HTH]]&lt;Table2[[#This Row],[HTA]],"A","D"))</f>
        <v>D</v>
      </c>
      <c r="V7521" s="14"/>
      <c r="W7521">
        <v>14</v>
      </c>
      <c r="X7521">
        <v>15</v>
      </c>
      <c r="Y7521">
        <v>4</v>
      </c>
      <c r="Z7521">
        <v>4</v>
      </c>
      <c r="AA7521">
        <v>13</v>
      </c>
      <c r="AB7521">
        <v>15</v>
      </c>
      <c r="AC7521">
        <v>7</v>
      </c>
      <c r="AD7521">
        <v>4</v>
      </c>
      <c r="AE7521">
        <v>1</v>
      </c>
      <c r="AF7521">
        <v>2</v>
      </c>
      <c r="AG7521">
        <v>0</v>
      </c>
      <c r="AH7521">
        <v>0</v>
      </c>
      <c r="AI7521">
        <v>2.2000000000000002</v>
      </c>
      <c r="AJ7521">
        <v>3.3</v>
      </c>
      <c r="AK7521">
        <v>3.4</v>
      </c>
    </row>
    <row r="7522" spans="1:37" x14ac:dyDescent="0.45">
      <c r="A7522" s="56"/>
      <c r="B7522" s="27">
        <v>44311</v>
      </c>
      <c r="C7522" s="16" t="s">
        <v>501</v>
      </c>
      <c r="D7522" s="16" t="s">
        <v>359</v>
      </c>
      <c r="E7522" s="13" t="s">
        <v>502</v>
      </c>
      <c r="F7522" s="16" t="s">
        <v>271</v>
      </c>
      <c r="G7522" t="s">
        <v>505</v>
      </c>
      <c r="H7522" s="14"/>
      <c r="I7522" t="s">
        <v>512</v>
      </c>
      <c r="J7522" s="14"/>
      <c r="K7522">
        <v>2</v>
      </c>
      <c r="L7522">
        <v>3</v>
      </c>
      <c r="M7522" t="s">
        <v>8</v>
      </c>
      <c r="N7522" s="14"/>
      <c r="O7522">
        <v>2</v>
      </c>
      <c r="P7522">
        <v>0</v>
      </c>
      <c r="Q7522" t="s">
        <v>7</v>
      </c>
      <c r="R7522" s="14"/>
      <c r="S7522" s="16">
        <f>Table2[[#This Row],[FTHG]]-Table2[[#This Row],[HTH]]</f>
        <v>0</v>
      </c>
      <c r="T7522" s="14">
        <f>Table2[[#This Row],[FTAG]]-Table2[[#This Row],[HTA]]</f>
        <v>3</v>
      </c>
      <c r="U7522" s="13" t="str">
        <f>IF(Table2[[#This Row],[SHH]]&gt;Table2[[#This Row],[SHA]],"H",IF(Table2[[#This Row],[HTH]]&lt;Table2[[#This Row],[HTA]],"A","D"))</f>
        <v>D</v>
      </c>
      <c r="V7522" s="14"/>
      <c r="W7522">
        <v>10</v>
      </c>
      <c r="X7522">
        <v>14</v>
      </c>
      <c r="Y7522">
        <v>4</v>
      </c>
      <c r="Z7522">
        <v>5</v>
      </c>
      <c r="AA7522">
        <v>10</v>
      </c>
      <c r="AB7522">
        <v>9</v>
      </c>
      <c r="AC7522">
        <v>4</v>
      </c>
      <c r="AD7522">
        <v>5</v>
      </c>
      <c r="AE7522">
        <v>0</v>
      </c>
      <c r="AF7522">
        <v>0</v>
      </c>
      <c r="AG7522">
        <v>0</v>
      </c>
      <c r="AH7522">
        <v>0</v>
      </c>
      <c r="AI7522">
        <v>3.1</v>
      </c>
      <c r="AJ7522">
        <v>3.2</v>
      </c>
      <c r="AK7522">
        <v>2.4</v>
      </c>
    </row>
    <row r="7523" spans="1:37" x14ac:dyDescent="0.45">
      <c r="A7523" s="56"/>
      <c r="B7523" s="27">
        <v>44313</v>
      </c>
      <c r="C7523" s="16" t="s">
        <v>501</v>
      </c>
      <c r="D7523" s="16" t="s">
        <v>359</v>
      </c>
      <c r="E7523" s="13" t="s">
        <v>502</v>
      </c>
      <c r="F7523" s="16" t="s">
        <v>271</v>
      </c>
      <c r="G7523" t="s">
        <v>511</v>
      </c>
      <c r="H7523" s="14"/>
      <c r="I7523" t="s">
        <v>513</v>
      </c>
      <c r="J7523" s="14"/>
      <c r="K7523">
        <v>1</v>
      </c>
      <c r="L7523">
        <v>0</v>
      </c>
      <c r="M7523" t="s">
        <v>7</v>
      </c>
      <c r="N7523" s="14"/>
      <c r="O7523">
        <v>1</v>
      </c>
      <c r="P7523">
        <v>0</v>
      </c>
      <c r="Q7523" t="s">
        <v>7</v>
      </c>
      <c r="R7523" s="14"/>
      <c r="S7523" s="16">
        <f>Table2[[#This Row],[FTHG]]-Table2[[#This Row],[HTH]]</f>
        <v>0</v>
      </c>
      <c r="T7523" s="14">
        <f>Table2[[#This Row],[FTAG]]-Table2[[#This Row],[HTA]]</f>
        <v>0</v>
      </c>
      <c r="U7523" s="13" t="str">
        <f>IF(Table2[[#This Row],[SHH]]&gt;Table2[[#This Row],[SHA]],"H",IF(Table2[[#This Row],[HTH]]&lt;Table2[[#This Row],[HTA]],"A","D"))</f>
        <v>D</v>
      </c>
      <c r="V7523" s="14"/>
      <c r="W7523">
        <v>15</v>
      </c>
      <c r="X7523">
        <v>10</v>
      </c>
      <c r="Y7523">
        <v>5</v>
      </c>
      <c r="Z7523">
        <v>3</v>
      </c>
      <c r="AA7523">
        <v>14</v>
      </c>
      <c r="AB7523">
        <v>15</v>
      </c>
      <c r="AC7523">
        <v>2</v>
      </c>
      <c r="AD7523">
        <v>4</v>
      </c>
      <c r="AE7523">
        <v>0</v>
      </c>
      <c r="AF7523">
        <v>0</v>
      </c>
      <c r="AG7523">
        <v>0</v>
      </c>
      <c r="AH7523">
        <v>0</v>
      </c>
      <c r="AI7523">
        <v>1.57</v>
      </c>
      <c r="AJ7523">
        <v>4</v>
      </c>
      <c r="AK7523">
        <v>6</v>
      </c>
    </row>
    <row r="7524" spans="1:37" x14ac:dyDescent="0.45">
      <c r="A7524" s="56"/>
      <c r="B7524" s="27">
        <v>44317</v>
      </c>
      <c r="C7524" s="16" t="s">
        <v>501</v>
      </c>
      <c r="D7524" s="16" t="s">
        <v>359</v>
      </c>
      <c r="E7524" s="13" t="s">
        <v>502</v>
      </c>
      <c r="F7524" s="16" t="s">
        <v>271</v>
      </c>
      <c r="G7524" t="s">
        <v>514</v>
      </c>
      <c r="H7524" s="14"/>
      <c r="I7524" t="s">
        <v>510</v>
      </c>
      <c r="J7524" s="14"/>
      <c r="K7524">
        <v>0</v>
      </c>
      <c r="L7524">
        <v>0</v>
      </c>
      <c r="M7524" t="s">
        <v>23</v>
      </c>
      <c r="N7524" s="14"/>
      <c r="O7524">
        <v>0</v>
      </c>
      <c r="P7524">
        <v>0</v>
      </c>
      <c r="Q7524" t="s">
        <v>23</v>
      </c>
      <c r="R7524" s="14"/>
      <c r="S7524" s="16">
        <f>Table2[[#This Row],[FTHG]]-Table2[[#This Row],[HTH]]</f>
        <v>0</v>
      </c>
      <c r="T7524" s="14">
        <f>Table2[[#This Row],[FTAG]]-Table2[[#This Row],[HTA]]</f>
        <v>0</v>
      </c>
      <c r="U7524" s="13" t="str">
        <f>IF(Table2[[#This Row],[SHH]]&gt;Table2[[#This Row],[SHA]],"H",IF(Table2[[#This Row],[HTH]]&lt;Table2[[#This Row],[HTA]],"A","D"))</f>
        <v>D</v>
      </c>
      <c r="V7524" s="14"/>
      <c r="W7524">
        <v>14</v>
      </c>
      <c r="X7524">
        <v>12</v>
      </c>
      <c r="Y7524">
        <v>5</v>
      </c>
      <c r="Z7524">
        <v>2</v>
      </c>
      <c r="AA7524">
        <v>12</v>
      </c>
      <c r="AB7524">
        <v>9</v>
      </c>
      <c r="AC7524">
        <v>6</v>
      </c>
      <c r="AD7524">
        <v>2</v>
      </c>
      <c r="AE7524">
        <v>2</v>
      </c>
      <c r="AF7524">
        <v>2</v>
      </c>
      <c r="AG7524">
        <v>0</v>
      </c>
      <c r="AH7524">
        <v>0</v>
      </c>
      <c r="AI7524">
        <v>2.1</v>
      </c>
      <c r="AJ7524">
        <v>3.3</v>
      </c>
      <c r="AK7524">
        <v>3.6</v>
      </c>
    </row>
    <row r="7525" spans="1:37" x14ac:dyDescent="0.45">
      <c r="A7525" s="56"/>
      <c r="B7525" s="27">
        <v>44317</v>
      </c>
      <c r="C7525" s="16" t="s">
        <v>501</v>
      </c>
      <c r="D7525" s="16" t="s">
        <v>359</v>
      </c>
      <c r="E7525" s="13" t="s">
        <v>502</v>
      </c>
      <c r="F7525" s="16" t="s">
        <v>271</v>
      </c>
      <c r="G7525" t="s">
        <v>406</v>
      </c>
      <c r="H7525" s="14"/>
      <c r="I7525" t="s">
        <v>366</v>
      </c>
      <c r="J7525" s="14"/>
      <c r="K7525">
        <v>0</v>
      </c>
      <c r="L7525">
        <v>4</v>
      </c>
      <c r="M7525" t="s">
        <v>8</v>
      </c>
      <c r="N7525" s="14"/>
      <c r="O7525">
        <v>0</v>
      </c>
      <c r="P7525">
        <v>2</v>
      </c>
      <c r="Q7525" t="s">
        <v>8</v>
      </c>
      <c r="R7525" s="14"/>
      <c r="S7525" s="16">
        <f>Table2[[#This Row],[FTHG]]-Table2[[#This Row],[HTH]]</f>
        <v>0</v>
      </c>
      <c r="T7525" s="14">
        <f>Table2[[#This Row],[FTAG]]-Table2[[#This Row],[HTA]]</f>
        <v>2</v>
      </c>
      <c r="U7525" s="13" t="str">
        <f>IF(Table2[[#This Row],[SHH]]&gt;Table2[[#This Row],[SHA]],"H",IF(Table2[[#This Row],[HTH]]&lt;Table2[[#This Row],[HTA]],"A","D"))</f>
        <v>A</v>
      </c>
      <c r="V7525" s="14"/>
      <c r="W7525">
        <v>11</v>
      </c>
      <c r="X7525">
        <v>13</v>
      </c>
      <c r="Y7525">
        <v>1</v>
      </c>
      <c r="Z7525">
        <v>7</v>
      </c>
      <c r="AA7525">
        <v>11</v>
      </c>
      <c r="AB7525">
        <v>20</v>
      </c>
      <c r="AC7525">
        <v>4</v>
      </c>
      <c r="AD7525">
        <v>4</v>
      </c>
      <c r="AE7525">
        <v>1</v>
      </c>
      <c r="AF7525">
        <v>1</v>
      </c>
      <c r="AG7525">
        <v>0</v>
      </c>
      <c r="AH7525">
        <v>0</v>
      </c>
      <c r="AI7525">
        <v>2.5499999999999998</v>
      </c>
      <c r="AJ7525">
        <v>3.2</v>
      </c>
      <c r="AK7525">
        <v>2.87</v>
      </c>
    </row>
    <row r="7526" spans="1:37" x14ac:dyDescent="0.45">
      <c r="A7526" s="56"/>
      <c r="B7526" s="27">
        <v>44317</v>
      </c>
      <c r="C7526" s="16" t="s">
        <v>501</v>
      </c>
      <c r="D7526" s="16" t="s">
        <v>359</v>
      </c>
      <c r="E7526" s="13" t="s">
        <v>502</v>
      </c>
      <c r="F7526" s="16" t="s">
        <v>271</v>
      </c>
      <c r="G7526" t="s">
        <v>511</v>
      </c>
      <c r="H7526" s="14"/>
      <c r="I7526" t="s">
        <v>346</v>
      </c>
      <c r="J7526" s="14"/>
      <c r="K7526">
        <v>2</v>
      </c>
      <c r="L7526">
        <v>0</v>
      </c>
      <c r="M7526" t="s">
        <v>7</v>
      </c>
      <c r="N7526" s="14"/>
      <c r="O7526">
        <v>0</v>
      </c>
      <c r="P7526">
        <v>0</v>
      </c>
      <c r="Q7526" t="s">
        <v>23</v>
      </c>
      <c r="R7526" s="14"/>
      <c r="S7526" s="16">
        <f>Table2[[#This Row],[FTHG]]-Table2[[#This Row],[HTH]]</f>
        <v>2</v>
      </c>
      <c r="T7526" s="14">
        <f>Table2[[#This Row],[FTAG]]-Table2[[#This Row],[HTA]]</f>
        <v>0</v>
      </c>
      <c r="U7526" s="13" t="str">
        <f>IF(Table2[[#This Row],[SHH]]&gt;Table2[[#This Row],[SHA]],"H",IF(Table2[[#This Row],[HTH]]&lt;Table2[[#This Row],[HTA]],"A","D"))</f>
        <v>H</v>
      </c>
      <c r="V7526" s="14"/>
      <c r="W7526">
        <v>13</v>
      </c>
      <c r="X7526">
        <v>7</v>
      </c>
      <c r="Y7526">
        <v>3</v>
      </c>
      <c r="Z7526">
        <v>4</v>
      </c>
      <c r="AA7526">
        <v>11</v>
      </c>
      <c r="AB7526">
        <v>13</v>
      </c>
      <c r="AC7526">
        <v>5</v>
      </c>
      <c r="AD7526">
        <v>1</v>
      </c>
      <c r="AE7526">
        <v>2</v>
      </c>
      <c r="AF7526">
        <v>1</v>
      </c>
      <c r="AG7526">
        <v>0</v>
      </c>
      <c r="AH7526">
        <v>0</v>
      </c>
      <c r="AI7526">
        <v>2.4</v>
      </c>
      <c r="AJ7526">
        <v>3.2</v>
      </c>
      <c r="AK7526">
        <v>3.1</v>
      </c>
    </row>
    <row r="7527" spans="1:37" x14ac:dyDescent="0.45">
      <c r="A7527" s="56"/>
      <c r="B7527" s="27">
        <v>44317</v>
      </c>
      <c r="C7527" s="16" t="s">
        <v>501</v>
      </c>
      <c r="D7527" s="16" t="s">
        <v>359</v>
      </c>
      <c r="E7527" s="13" t="s">
        <v>502</v>
      </c>
      <c r="F7527" s="16" t="s">
        <v>271</v>
      </c>
      <c r="G7527" t="s">
        <v>362</v>
      </c>
      <c r="H7527" s="14"/>
      <c r="I7527" t="s">
        <v>509</v>
      </c>
      <c r="J7527" s="14"/>
      <c r="K7527">
        <v>1</v>
      </c>
      <c r="L7527">
        <v>1</v>
      </c>
      <c r="M7527" t="s">
        <v>23</v>
      </c>
      <c r="N7527" s="14"/>
      <c r="O7527">
        <v>0</v>
      </c>
      <c r="P7527">
        <v>0</v>
      </c>
      <c r="Q7527" t="s">
        <v>23</v>
      </c>
      <c r="R7527" s="14"/>
      <c r="S7527" s="16">
        <f>Table2[[#This Row],[FTHG]]-Table2[[#This Row],[HTH]]</f>
        <v>1</v>
      </c>
      <c r="T7527" s="14">
        <f>Table2[[#This Row],[FTAG]]-Table2[[#This Row],[HTA]]</f>
        <v>1</v>
      </c>
      <c r="U7527" s="13" t="str">
        <f>IF(Table2[[#This Row],[SHH]]&gt;Table2[[#This Row],[SHA]],"H",IF(Table2[[#This Row],[HTH]]&lt;Table2[[#This Row],[HTA]],"A","D"))</f>
        <v>D</v>
      </c>
      <c r="V7527" s="14"/>
      <c r="W7527">
        <v>7</v>
      </c>
      <c r="X7527">
        <v>13</v>
      </c>
      <c r="Y7527">
        <v>3</v>
      </c>
      <c r="Z7527">
        <v>5</v>
      </c>
      <c r="AA7527">
        <v>10</v>
      </c>
      <c r="AB7527">
        <v>16</v>
      </c>
      <c r="AC7527">
        <v>7</v>
      </c>
      <c r="AD7527">
        <v>4</v>
      </c>
      <c r="AE7527">
        <v>2</v>
      </c>
      <c r="AF7527">
        <v>1</v>
      </c>
      <c r="AG7527">
        <v>0</v>
      </c>
      <c r="AH7527">
        <v>0</v>
      </c>
      <c r="AI7527">
        <v>2.5</v>
      </c>
      <c r="AJ7527">
        <v>3.25</v>
      </c>
      <c r="AK7527">
        <v>2.9</v>
      </c>
    </row>
    <row r="7528" spans="1:37" x14ac:dyDescent="0.45">
      <c r="A7528" s="56"/>
      <c r="B7528" s="27">
        <v>44317</v>
      </c>
      <c r="C7528" s="16" t="s">
        <v>501</v>
      </c>
      <c r="D7528" s="16" t="s">
        <v>359</v>
      </c>
      <c r="E7528" s="13" t="s">
        <v>502</v>
      </c>
      <c r="F7528" s="16" t="s">
        <v>271</v>
      </c>
      <c r="G7528" t="s">
        <v>512</v>
      </c>
      <c r="H7528" s="14"/>
      <c r="I7528" t="s">
        <v>344</v>
      </c>
      <c r="J7528" s="14"/>
      <c r="K7528">
        <v>1</v>
      </c>
      <c r="L7528">
        <v>1</v>
      </c>
      <c r="M7528" t="s">
        <v>23</v>
      </c>
      <c r="N7528" s="14"/>
      <c r="O7528">
        <v>1</v>
      </c>
      <c r="P7528">
        <v>1</v>
      </c>
      <c r="Q7528" t="s">
        <v>23</v>
      </c>
      <c r="R7528" s="14"/>
      <c r="S7528" s="16">
        <f>Table2[[#This Row],[FTHG]]-Table2[[#This Row],[HTH]]</f>
        <v>0</v>
      </c>
      <c r="T7528" s="14">
        <f>Table2[[#This Row],[FTAG]]-Table2[[#This Row],[HTA]]</f>
        <v>0</v>
      </c>
      <c r="U7528" s="13" t="str">
        <f>IF(Table2[[#This Row],[SHH]]&gt;Table2[[#This Row],[SHA]],"H",IF(Table2[[#This Row],[HTH]]&lt;Table2[[#This Row],[HTA]],"A","D"))</f>
        <v>D</v>
      </c>
      <c r="V7528" s="14"/>
      <c r="W7528">
        <v>10</v>
      </c>
      <c r="X7528">
        <v>6</v>
      </c>
      <c r="Y7528">
        <v>2</v>
      </c>
      <c r="Z7528">
        <v>1</v>
      </c>
      <c r="AA7528">
        <v>20</v>
      </c>
      <c r="AB7528">
        <v>14</v>
      </c>
      <c r="AC7528">
        <v>10</v>
      </c>
      <c r="AD7528">
        <v>6</v>
      </c>
      <c r="AE7528">
        <v>1</v>
      </c>
      <c r="AF7528">
        <v>0</v>
      </c>
      <c r="AG7528">
        <v>0</v>
      </c>
      <c r="AH7528">
        <v>0</v>
      </c>
      <c r="AI7528">
        <v>2.7</v>
      </c>
      <c r="AJ7528">
        <v>3.2</v>
      </c>
      <c r="AK7528">
        <v>2.7</v>
      </c>
    </row>
    <row r="7529" spans="1:37" x14ac:dyDescent="0.45">
      <c r="A7529" s="56"/>
      <c r="B7529" s="27">
        <v>44317</v>
      </c>
      <c r="C7529" s="16" t="s">
        <v>501</v>
      </c>
      <c r="D7529" s="16" t="s">
        <v>359</v>
      </c>
      <c r="E7529" s="13" t="s">
        <v>502</v>
      </c>
      <c r="F7529" s="16" t="s">
        <v>271</v>
      </c>
      <c r="G7529" t="s">
        <v>507</v>
      </c>
      <c r="H7529" s="14"/>
      <c r="I7529" t="s">
        <v>505</v>
      </c>
      <c r="J7529" s="14"/>
      <c r="K7529">
        <v>4</v>
      </c>
      <c r="L7529">
        <v>1</v>
      </c>
      <c r="M7529" t="s">
        <v>7</v>
      </c>
      <c r="N7529" s="14"/>
      <c r="O7529">
        <v>2</v>
      </c>
      <c r="P7529">
        <v>1</v>
      </c>
      <c r="Q7529" t="s">
        <v>7</v>
      </c>
      <c r="R7529" s="14"/>
      <c r="S7529" s="16">
        <f>Table2[[#This Row],[FTHG]]-Table2[[#This Row],[HTH]]</f>
        <v>2</v>
      </c>
      <c r="T7529" s="14">
        <f>Table2[[#This Row],[FTAG]]-Table2[[#This Row],[HTA]]</f>
        <v>0</v>
      </c>
      <c r="U7529" s="13" t="str">
        <f>IF(Table2[[#This Row],[SHH]]&gt;Table2[[#This Row],[SHA]],"H",IF(Table2[[#This Row],[HTH]]&lt;Table2[[#This Row],[HTA]],"A","D"))</f>
        <v>H</v>
      </c>
      <c r="V7529" s="14"/>
      <c r="W7529">
        <v>20</v>
      </c>
      <c r="X7529">
        <v>4</v>
      </c>
      <c r="Y7529">
        <v>12</v>
      </c>
      <c r="Z7529">
        <v>1</v>
      </c>
      <c r="AA7529">
        <v>13</v>
      </c>
      <c r="AB7529">
        <v>9</v>
      </c>
      <c r="AC7529">
        <v>5</v>
      </c>
      <c r="AD7529">
        <v>0</v>
      </c>
      <c r="AE7529">
        <v>2</v>
      </c>
      <c r="AF7529">
        <v>1</v>
      </c>
      <c r="AG7529">
        <v>0</v>
      </c>
      <c r="AH7529">
        <v>0</v>
      </c>
      <c r="AI7529">
        <v>1.95</v>
      </c>
      <c r="AJ7529">
        <v>3.3</v>
      </c>
      <c r="AK7529">
        <v>4.2</v>
      </c>
    </row>
    <row r="7530" spans="1:37" x14ac:dyDescent="0.45">
      <c r="A7530" s="56"/>
      <c r="B7530" s="27">
        <v>44317</v>
      </c>
      <c r="C7530" s="16" t="s">
        <v>501</v>
      </c>
      <c r="D7530" s="16" t="s">
        <v>359</v>
      </c>
      <c r="E7530" s="13" t="s">
        <v>502</v>
      </c>
      <c r="F7530" s="16" t="s">
        <v>271</v>
      </c>
      <c r="G7530" t="s">
        <v>369</v>
      </c>
      <c r="H7530" s="14"/>
      <c r="I7530" t="s">
        <v>412</v>
      </c>
      <c r="J7530" s="14"/>
      <c r="K7530">
        <v>4</v>
      </c>
      <c r="L7530">
        <v>1</v>
      </c>
      <c r="M7530" t="s">
        <v>7</v>
      </c>
      <c r="N7530" s="14"/>
      <c r="O7530">
        <v>1</v>
      </c>
      <c r="P7530">
        <v>1</v>
      </c>
      <c r="Q7530" t="s">
        <v>23</v>
      </c>
      <c r="R7530" s="14"/>
      <c r="S7530" s="16">
        <f>Table2[[#This Row],[FTHG]]-Table2[[#This Row],[HTH]]</f>
        <v>3</v>
      </c>
      <c r="T7530" s="14">
        <f>Table2[[#This Row],[FTAG]]-Table2[[#This Row],[HTA]]</f>
        <v>0</v>
      </c>
      <c r="U7530" s="13" t="str">
        <f>IF(Table2[[#This Row],[SHH]]&gt;Table2[[#This Row],[SHA]],"H",IF(Table2[[#This Row],[HTH]]&lt;Table2[[#This Row],[HTA]],"A","D"))</f>
        <v>H</v>
      </c>
      <c r="V7530" s="14"/>
      <c r="W7530">
        <v>23</v>
      </c>
      <c r="X7530">
        <v>7</v>
      </c>
      <c r="Y7530">
        <v>12</v>
      </c>
      <c r="Z7530">
        <v>2</v>
      </c>
      <c r="AA7530">
        <v>13</v>
      </c>
      <c r="AB7530">
        <v>21</v>
      </c>
      <c r="AC7530">
        <v>5</v>
      </c>
      <c r="AD7530">
        <v>2</v>
      </c>
      <c r="AE7530">
        <v>2</v>
      </c>
      <c r="AF7530">
        <v>2</v>
      </c>
      <c r="AG7530">
        <v>0</v>
      </c>
      <c r="AH7530">
        <v>0</v>
      </c>
      <c r="AI7530">
        <v>1.6</v>
      </c>
      <c r="AJ7530">
        <v>3.8</v>
      </c>
      <c r="AK7530">
        <v>6</v>
      </c>
    </row>
    <row r="7531" spans="1:37" x14ac:dyDescent="0.45">
      <c r="A7531" s="56"/>
      <c r="B7531" s="27">
        <v>44317</v>
      </c>
      <c r="C7531" s="16" t="s">
        <v>501</v>
      </c>
      <c r="D7531" s="16" t="s">
        <v>359</v>
      </c>
      <c r="E7531" s="13" t="s">
        <v>502</v>
      </c>
      <c r="F7531" s="16" t="s">
        <v>271</v>
      </c>
      <c r="G7531" t="s">
        <v>508</v>
      </c>
      <c r="H7531" s="14"/>
      <c r="I7531" t="s">
        <v>504</v>
      </c>
      <c r="J7531" s="14"/>
      <c r="K7531">
        <v>2</v>
      </c>
      <c r="L7531">
        <v>0</v>
      </c>
      <c r="M7531" t="s">
        <v>7</v>
      </c>
      <c r="N7531" s="14"/>
      <c r="O7531">
        <v>1</v>
      </c>
      <c r="P7531">
        <v>0</v>
      </c>
      <c r="Q7531" t="s">
        <v>7</v>
      </c>
      <c r="R7531" s="14"/>
      <c r="S7531" s="16">
        <f>Table2[[#This Row],[FTHG]]-Table2[[#This Row],[HTH]]</f>
        <v>1</v>
      </c>
      <c r="T7531" s="14">
        <f>Table2[[#This Row],[FTAG]]-Table2[[#This Row],[HTA]]</f>
        <v>0</v>
      </c>
      <c r="U7531" s="13" t="str">
        <f>IF(Table2[[#This Row],[SHH]]&gt;Table2[[#This Row],[SHA]],"H",IF(Table2[[#This Row],[HTH]]&lt;Table2[[#This Row],[HTA]],"A","D"))</f>
        <v>H</v>
      </c>
      <c r="V7531" s="14"/>
      <c r="W7531">
        <v>9</v>
      </c>
      <c r="X7531">
        <v>11</v>
      </c>
      <c r="Y7531">
        <v>4</v>
      </c>
      <c r="Z7531">
        <v>2</v>
      </c>
      <c r="AA7531">
        <v>14</v>
      </c>
      <c r="AB7531">
        <v>11</v>
      </c>
      <c r="AC7531">
        <v>6</v>
      </c>
      <c r="AD7531">
        <v>4</v>
      </c>
      <c r="AE7531">
        <v>1</v>
      </c>
      <c r="AF7531">
        <v>2</v>
      </c>
      <c r="AG7531">
        <v>0</v>
      </c>
      <c r="AH7531">
        <v>0</v>
      </c>
      <c r="AI7531">
        <v>3.4</v>
      </c>
      <c r="AJ7531">
        <v>3.3</v>
      </c>
      <c r="AK7531">
        <v>2.2000000000000002</v>
      </c>
    </row>
    <row r="7532" spans="1:37" x14ac:dyDescent="0.45">
      <c r="A7532" s="56"/>
      <c r="B7532" s="27">
        <v>44317</v>
      </c>
      <c r="C7532" s="16" t="s">
        <v>501</v>
      </c>
      <c r="D7532" s="16" t="s">
        <v>359</v>
      </c>
      <c r="E7532" s="13" t="s">
        <v>502</v>
      </c>
      <c r="F7532" s="16" t="s">
        <v>271</v>
      </c>
      <c r="G7532" t="s">
        <v>513</v>
      </c>
      <c r="H7532" s="14"/>
      <c r="I7532" t="s">
        <v>403</v>
      </c>
      <c r="J7532" s="14"/>
      <c r="K7532">
        <v>1</v>
      </c>
      <c r="L7532">
        <v>1</v>
      </c>
      <c r="M7532" t="s">
        <v>23</v>
      </c>
      <c r="N7532" s="14"/>
      <c r="O7532">
        <v>0</v>
      </c>
      <c r="P7532">
        <v>1</v>
      </c>
      <c r="Q7532" t="s">
        <v>8</v>
      </c>
      <c r="R7532" s="14"/>
      <c r="S7532" s="16">
        <f>Table2[[#This Row],[FTHG]]-Table2[[#This Row],[HTH]]</f>
        <v>1</v>
      </c>
      <c r="T7532" s="14">
        <f>Table2[[#This Row],[FTAG]]-Table2[[#This Row],[HTA]]</f>
        <v>0</v>
      </c>
      <c r="U7532" s="13" t="str">
        <f>IF(Table2[[#This Row],[SHH]]&gt;Table2[[#This Row],[SHA]],"H",IF(Table2[[#This Row],[HTH]]&lt;Table2[[#This Row],[HTA]],"A","D"))</f>
        <v>H</v>
      </c>
      <c r="V7532" s="14"/>
      <c r="W7532">
        <v>14</v>
      </c>
      <c r="X7532">
        <v>17</v>
      </c>
      <c r="Y7532">
        <v>5</v>
      </c>
      <c r="Z7532">
        <v>6</v>
      </c>
      <c r="AA7532">
        <v>16</v>
      </c>
      <c r="AB7532">
        <v>12</v>
      </c>
      <c r="AC7532">
        <v>4</v>
      </c>
      <c r="AD7532">
        <v>7</v>
      </c>
      <c r="AE7532">
        <v>3</v>
      </c>
      <c r="AF7532">
        <v>0</v>
      </c>
      <c r="AG7532">
        <v>0</v>
      </c>
      <c r="AH7532">
        <v>0</v>
      </c>
      <c r="AI7532">
        <v>2.5</v>
      </c>
      <c r="AJ7532">
        <v>3.4</v>
      </c>
      <c r="AK7532">
        <v>2.8</v>
      </c>
    </row>
    <row r="7533" spans="1:37" x14ac:dyDescent="0.45">
      <c r="A7533" s="56"/>
      <c r="B7533" s="27">
        <v>44317</v>
      </c>
      <c r="C7533" s="16" t="s">
        <v>501</v>
      </c>
      <c r="D7533" s="16" t="s">
        <v>359</v>
      </c>
      <c r="E7533" s="13" t="s">
        <v>502</v>
      </c>
      <c r="F7533" s="16" t="s">
        <v>271</v>
      </c>
      <c r="G7533" t="s">
        <v>351</v>
      </c>
      <c r="H7533" s="14"/>
      <c r="I7533" t="s">
        <v>438</v>
      </c>
      <c r="J7533" s="14"/>
      <c r="K7533">
        <v>0</v>
      </c>
      <c r="L7533">
        <v>2</v>
      </c>
      <c r="M7533" t="s">
        <v>8</v>
      </c>
      <c r="N7533" s="14"/>
      <c r="O7533">
        <v>0</v>
      </c>
      <c r="P7533">
        <v>1</v>
      </c>
      <c r="Q7533" t="s">
        <v>8</v>
      </c>
      <c r="R7533" s="14"/>
      <c r="S7533" s="16">
        <f>Table2[[#This Row],[FTHG]]-Table2[[#This Row],[HTH]]</f>
        <v>0</v>
      </c>
      <c r="T7533" s="14">
        <f>Table2[[#This Row],[FTAG]]-Table2[[#This Row],[HTA]]</f>
        <v>1</v>
      </c>
      <c r="U7533" s="13" t="str">
        <f>IF(Table2[[#This Row],[SHH]]&gt;Table2[[#This Row],[SHA]],"H",IF(Table2[[#This Row],[HTH]]&lt;Table2[[#This Row],[HTA]],"A","D"))</f>
        <v>A</v>
      </c>
      <c r="V7533" s="14"/>
      <c r="W7533">
        <v>14</v>
      </c>
      <c r="X7533">
        <v>6</v>
      </c>
      <c r="Y7533">
        <v>1</v>
      </c>
      <c r="Z7533">
        <v>3</v>
      </c>
      <c r="AA7533">
        <v>11</v>
      </c>
      <c r="AB7533">
        <v>13</v>
      </c>
      <c r="AC7533">
        <v>9</v>
      </c>
      <c r="AD7533">
        <v>1</v>
      </c>
      <c r="AE7533">
        <v>1</v>
      </c>
      <c r="AF7533">
        <v>2</v>
      </c>
      <c r="AG7533">
        <v>0</v>
      </c>
      <c r="AH7533">
        <v>0</v>
      </c>
      <c r="AI7533">
        <v>2.37</v>
      </c>
      <c r="AJ7533">
        <v>3.3</v>
      </c>
      <c r="AK7533">
        <v>3</v>
      </c>
    </row>
    <row r="7534" spans="1:37" x14ac:dyDescent="0.45">
      <c r="A7534" s="56"/>
      <c r="B7534" s="27">
        <v>44317</v>
      </c>
      <c r="C7534" s="16" t="s">
        <v>501</v>
      </c>
      <c r="D7534" s="16" t="s">
        <v>359</v>
      </c>
      <c r="E7534" s="13" t="s">
        <v>502</v>
      </c>
      <c r="F7534" s="16" t="s">
        <v>271</v>
      </c>
      <c r="G7534" t="s">
        <v>350</v>
      </c>
      <c r="H7534" s="14"/>
      <c r="I7534" t="s">
        <v>506</v>
      </c>
      <c r="J7534" s="14"/>
      <c r="K7534">
        <v>2</v>
      </c>
      <c r="L7534">
        <v>1</v>
      </c>
      <c r="M7534" t="s">
        <v>7</v>
      </c>
      <c r="N7534" s="14"/>
      <c r="O7534">
        <v>0</v>
      </c>
      <c r="P7534">
        <v>0</v>
      </c>
      <c r="Q7534" t="s">
        <v>23</v>
      </c>
      <c r="R7534" s="14"/>
      <c r="S7534" s="16">
        <f>Table2[[#This Row],[FTHG]]-Table2[[#This Row],[HTH]]</f>
        <v>2</v>
      </c>
      <c r="T7534" s="14">
        <f>Table2[[#This Row],[FTAG]]-Table2[[#This Row],[HTA]]</f>
        <v>1</v>
      </c>
      <c r="U7534" s="13" t="str">
        <f>IF(Table2[[#This Row],[SHH]]&gt;Table2[[#This Row],[SHA]],"H",IF(Table2[[#This Row],[HTH]]&lt;Table2[[#This Row],[HTA]],"A","D"))</f>
        <v>H</v>
      </c>
      <c r="V7534" s="14"/>
      <c r="W7534">
        <v>4</v>
      </c>
      <c r="X7534">
        <v>9</v>
      </c>
      <c r="Y7534">
        <v>2</v>
      </c>
      <c r="Z7534">
        <v>4</v>
      </c>
      <c r="AA7534">
        <v>12</v>
      </c>
      <c r="AB7534">
        <v>15</v>
      </c>
      <c r="AC7534">
        <v>4</v>
      </c>
      <c r="AD7534">
        <v>6</v>
      </c>
      <c r="AE7534">
        <v>2</v>
      </c>
      <c r="AF7534">
        <v>1</v>
      </c>
      <c r="AG7534">
        <v>0</v>
      </c>
      <c r="AH7534">
        <v>0</v>
      </c>
      <c r="AI7534">
        <v>2.4</v>
      </c>
      <c r="AJ7534">
        <v>3.1</v>
      </c>
      <c r="AK7534">
        <v>3.2</v>
      </c>
    </row>
    <row r="7535" spans="1:37" x14ac:dyDescent="0.45">
      <c r="A7535" s="56"/>
      <c r="B7535" s="27">
        <v>44317</v>
      </c>
      <c r="C7535" s="16" t="s">
        <v>501</v>
      </c>
      <c r="D7535" s="16" t="s">
        <v>359</v>
      </c>
      <c r="E7535" s="13" t="s">
        <v>502</v>
      </c>
      <c r="F7535" s="16" t="s">
        <v>271</v>
      </c>
      <c r="G7535" t="s">
        <v>503</v>
      </c>
      <c r="H7535" s="14"/>
      <c r="I7535" t="s">
        <v>341</v>
      </c>
      <c r="J7535" s="14"/>
      <c r="K7535">
        <v>1</v>
      </c>
      <c r="L7535">
        <v>0</v>
      </c>
      <c r="M7535" t="s">
        <v>7</v>
      </c>
      <c r="N7535" s="14"/>
      <c r="O7535">
        <v>1</v>
      </c>
      <c r="P7535">
        <v>0</v>
      </c>
      <c r="Q7535" t="s">
        <v>7</v>
      </c>
      <c r="R7535" s="14"/>
      <c r="S7535" s="16">
        <f>Table2[[#This Row],[FTHG]]-Table2[[#This Row],[HTH]]</f>
        <v>0</v>
      </c>
      <c r="T7535" s="14">
        <f>Table2[[#This Row],[FTAG]]-Table2[[#This Row],[HTA]]</f>
        <v>0</v>
      </c>
      <c r="U7535" s="13" t="str">
        <f>IF(Table2[[#This Row],[SHH]]&gt;Table2[[#This Row],[SHA]],"H",IF(Table2[[#This Row],[HTH]]&lt;Table2[[#This Row],[HTA]],"A","D"))</f>
        <v>D</v>
      </c>
      <c r="V7535" s="14"/>
      <c r="W7535">
        <v>13</v>
      </c>
      <c r="X7535">
        <v>11</v>
      </c>
      <c r="Y7535">
        <v>4</v>
      </c>
      <c r="Z7535">
        <v>1</v>
      </c>
      <c r="AA7535">
        <v>12</v>
      </c>
      <c r="AB7535">
        <v>17</v>
      </c>
      <c r="AC7535">
        <v>4</v>
      </c>
      <c r="AD7535">
        <v>1</v>
      </c>
      <c r="AE7535">
        <v>1</v>
      </c>
      <c r="AF7535">
        <v>1</v>
      </c>
      <c r="AG7535">
        <v>0</v>
      </c>
      <c r="AH7535">
        <v>0</v>
      </c>
      <c r="AI7535">
        <v>6.5</v>
      </c>
      <c r="AJ7535">
        <v>4.2</v>
      </c>
      <c r="AK7535">
        <v>1.5</v>
      </c>
    </row>
    <row r="7536" spans="1:37" x14ac:dyDescent="0.45">
      <c r="A7536" s="56"/>
      <c r="B7536" s="27">
        <v>44320</v>
      </c>
      <c r="C7536" s="16" t="s">
        <v>501</v>
      </c>
      <c r="D7536" s="16" t="s">
        <v>359</v>
      </c>
      <c r="E7536" s="13" t="s">
        <v>502</v>
      </c>
      <c r="F7536" s="16" t="s">
        <v>271</v>
      </c>
      <c r="G7536" t="s">
        <v>512</v>
      </c>
      <c r="H7536" s="14"/>
      <c r="I7536" t="s">
        <v>513</v>
      </c>
      <c r="J7536" s="14"/>
      <c r="K7536">
        <v>0</v>
      </c>
      <c r="L7536">
        <v>0</v>
      </c>
      <c r="M7536" t="s">
        <v>23</v>
      </c>
      <c r="N7536" s="14"/>
      <c r="O7536">
        <v>0</v>
      </c>
      <c r="P7536">
        <v>0</v>
      </c>
      <c r="Q7536" t="s">
        <v>23</v>
      </c>
      <c r="R7536" s="14"/>
      <c r="S7536" s="16">
        <f>Table2[[#This Row],[FTHG]]-Table2[[#This Row],[HTH]]</f>
        <v>0</v>
      </c>
      <c r="T7536" s="14">
        <f>Table2[[#This Row],[FTAG]]-Table2[[#This Row],[HTA]]</f>
        <v>0</v>
      </c>
      <c r="U7536" s="13" t="str">
        <f>IF(Table2[[#This Row],[SHH]]&gt;Table2[[#This Row],[SHA]],"H",IF(Table2[[#This Row],[HTH]]&lt;Table2[[#This Row],[HTA]],"A","D"))</f>
        <v>D</v>
      </c>
      <c r="V7536" s="14"/>
      <c r="W7536">
        <v>13</v>
      </c>
      <c r="X7536">
        <v>9</v>
      </c>
      <c r="Y7536">
        <v>3</v>
      </c>
      <c r="Z7536">
        <v>2</v>
      </c>
      <c r="AA7536">
        <v>11</v>
      </c>
      <c r="AB7536">
        <v>8</v>
      </c>
      <c r="AC7536">
        <v>6</v>
      </c>
      <c r="AD7536">
        <v>7</v>
      </c>
      <c r="AE7536">
        <v>0</v>
      </c>
      <c r="AF7536">
        <v>1</v>
      </c>
      <c r="AG7536">
        <v>0</v>
      </c>
      <c r="AH7536">
        <v>0</v>
      </c>
      <c r="AI7536">
        <v>2.8</v>
      </c>
      <c r="AJ7536">
        <v>3.5</v>
      </c>
      <c r="AK7536">
        <v>2.4</v>
      </c>
    </row>
    <row r="7537" spans="1:37" x14ac:dyDescent="0.45">
      <c r="A7537" s="56"/>
      <c r="B7537" s="27">
        <v>44324</v>
      </c>
      <c r="C7537" s="16" t="s">
        <v>501</v>
      </c>
      <c r="D7537" s="16" t="s">
        <v>359</v>
      </c>
      <c r="E7537" s="13" t="s">
        <v>502</v>
      </c>
      <c r="F7537" s="16" t="s">
        <v>271</v>
      </c>
      <c r="G7537" t="s">
        <v>504</v>
      </c>
      <c r="H7537" s="14"/>
      <c r="I7537" t="s">
        <v>369</v>
      </c>
      <c r="J7537" s="14"/>
      <c r="K7537">
        <v>2</v>
      </c>
      <c r="L7537">
        <v>2</v>
      </c>
      <c r="M7537" t="s">
        <v>23</v>
      </c>
      <c r="N7537" s="14"/>
      <c r="O7537">
        <v>2</v>
      </c>
      <c r="P7537">
        <v>1</v>
      </c>
      <c r="Q7537" t="s">
        <v>7</v>
      </c>
      <c r="R7537" s="14"/>
      <c r="S7537" s="16">
        <f>Table2[[#This Row],[FTHG]]-Table2[[#This Row],[HTH]]</f>
        <v>0</v>
      </c>
      <c r="T7537" s="14">
        <f>Table2[[#This Row],[FTAG]]-Table2[[#This Row],[HTA]]</f>
        <v>1</v>
      </c>
      <c r="U7537" s="13" t="str">
        <f>IF(Table2[[#This Row],[SHH]]&gt;Table2[[#This Row],[SHA]],"H",IF(Table2[[#This Row],[HTH]]&lt;Table2[[#This Row],[HTA]],"A","D"))</f>
        <v>D</v>
      </c>
      <c r="V7537" s="14"/>
      <c r="W7537">
        <v>15</v>
      </c>
      <c r="X7537">
        <v>5</v>
      </c>
      <c r="Y7537">
        <v>7</v>
      </c>
      <c r="Z7537">
        <v>2</v>
      </c>
      <c r="AA7537">
        <v>23</v>
      </c>
      <c r="AB7537">
        <v>5</v>
      </c>
      <c r="AC7537">
        <v>2</v>
      </c>
      <c r="AD7537">
        <v>1</v>
      </c>
      <c r="AE7537">
        <v>3</v>
      </c>
      <c r="AF7537">
        <v>1</v>
      </c>
      <c r="AG7537">
        <v>0</v>
      </c>
      <c r="AH7537">
        <v>0</v>
      </c>
      <c r="AI7537">
        <v>2.8</v>
      </c>
      <c r="AJ7537">
        <v>3.5</v>
      </c>
      <c r="AK7537">
        <v>2.4500000000000002</v>
      </c>
    </row>
    <row r="7538" spans="1:37" x14ac:dyDescent="0.45">
      <c r="A7538" s="56"/>
      <c r="B7538" s="27">
        <v>44324</v>
      </c>
      <c r="C7538" s="16" t="s">
        <v>501</v>
      </c>
      <c r="D7538" s="16" t="s">
        <v>359</v>
      </c>
      <c r="E7538" s="13" t="s">
        <v>502</v>
      </c>
      <c r="F7538" s="16" t="s">
        <v>271</v>
      </c>
      <c r="G7538" t="s">
        <v>403</v>
      </c>
      <c r="H7538" s="14"/>
      <c r="I7538" t="s">
        <v>406</v>
      </c>
      <c r="J7538" s="14"/>
      <c r="K7538">
        <v>5</v>
      </c>
      <c r="L7538">
        <v>2</v>
      </c>
      <c r="M7538" t="s">
        <v>7</v>
      </c>
      <c r="N7538" s="14"/>
      <c r="O7538">
        <v>2</v>
      </c>
      <c r="P7538">
        <v>1</v>
      </c>
      <c r="Q7538" t="s">
        <v>7</v>
      </c>
      <c r="R7538" s="14"/>
      <c r="S7538" s="16">
        <f>Table2[[#This Row],[FTHG]]-Table2[[#This Row],[HTH]]</f>
        <v>3</v>
      </c>
      <c r="T7538" s="14">
        <f>Table2[[#This Row],[FTAG]]-Table2[[#This Row],[HTA]]</f>
        <v>1</v>
      </c>
      <c r="U7538" s="13" t="str">
        <f>IF(Table2[[#This Row],[SHH]]&gt;Table2[[#This Row],[SHA]],"H",IF(Table2[[#This Row],[HTH]]&lt;Table2[[#This Row],[HTA]],"A","D"))</f>
        <v>H</v>
      </c>
      <c r="V7538" s="14"/>
      <c r="W7538">
        <v>18</v>
      </c>
      <c r="X7538">
        <v>5</v>
      </c>
      <c r="Y7538">
        <v>8</v>
      </c>
      <c r="Z7538">
        <v>3</v>
      </c>
      <c r="AA7538">
        <v>8</v>
      </c>
      <c r="AB7538">
        <v>17</v>
      </c>
      <c r="AC7538">
        <v>5</v>
      </c>
      <c r="AD7538">
        <v>1</v>
      </c>
      <c r="AE7538">
        <v>0</v>
      </c>
      <c r="AF7538">
        <v>3</v>
      </c>
      <c r="AG7538">
        <v>0</v>
      </c>
      <c r="AH7538">
        <v>0</v>
      </c>
      <c r="AI7538">
        <v>1.95</v>
      </c>
      <c r="AJ7538">
        <v>3.6</v>
      </c>
      <c r="AK7538">
        <v>3.8</v>
      </c>
    </row>
    <row r="7539" spans="1:37" x14ac:dyDescent="0.45">
      <c r="A7539" s="56"/>
      <c r="B7539" s="27">
        <v>44324</v>
      </c>
      <c r="C7539" s="16" t="s">
        <v>501</v>
      </c>
      <c r="D7539" s="16" t="s">
        <v>359</v>
      </c>
      <c r="E7539" s="13" t="s">
        <v>502</v>
      </c>
      <c r="F7539" s="16" t="s">
        <v>271</v>
      </c>
      <c r="G7539" t="s">
        <v>341</v>
      </c>
      <c r="H7539" s="14"/>
      <c r="I7539" t="s">
        <v>351</v>
      </c>
      <c r="J7539" s="14"/>
      <c r="K7539">
        <v>0</v>
      </c>
      <c r="L7539">
        <v>2</v>
      </c>
      <c r="M7539" t="s">
        <v>8</v>
      </c>
      <c r="N7539" s="14"/>
      <c r="O7539">
        <v>0</v>
      </c>
      <c r="P7539">
        <v>1</v>
      </c>
      <c r="Q7539" t="s">
        <v>8</v>
      </c>
      <c r="R7539" s="14"/>
      <c r="S7539" s="16">
        <f>Table2[[#This Row],[FTHG]]-Table2[[#This Row],[HTH]]</f>
        <v>0</v>
      </c>
      <c r="T7539" s="14">
        <f>Table2[[#This Row],[FTAG]]-Table2[[#This Row],[HTA]]</f>
        <v>1</v>
      </c>
      <c r="U7539" s="13" t="str">
        <f>IF(Table2[[#This Row],[SHH]]&gt;Table2[[#This Row],[SHA]],"H",IF(Table2[[#This Row],[HTH]]&lt;Table2[[#This Row],[HTA]],"A","D"))</f>
        <v>A</v>
      </c>
      <c r="V7539" s="14"/>
      <c r="W7539">
        <v>8</v>
      </c>
      <c r="X7539">
        <v>13</v>
      </c>
      <c r="Y7539">
        <v>1</v>
      </c>
      <c r="Z7539">
        <v>5</v>
      </c>
      <c r="AA7539">
        <v>14</v>
      </c>
      <c r="AB7539">
        <v>17</v>
      </c>
      <c r="AC7539">
        <v>6</v>
      </c>
      <c r="AD7539">
        <v>3</v>
      </c>
      <c r="AE7539">
        <v>2</v>
      </c>
      <c r="AF7539">
        <v>1</v>
      </c>
      <c r="AG7539">
        <v>0</v>
      </c>
      <c r="AH7539">
        <v>0</v>
      </c>
      <c r="AI7539">
        <v>1.75</v>
      </c>
      <c r="AJ7539">
        <v>4</v>
      </c>
      <c r="AK7539">
        <v>4.33</v>
      </c>
    </row>
    <row r="7540" spans="1:37" x14ac:dyDescent="0.45">
      <c r="A7540" s="56"/>
      <c r="B7540" s="27">
        <v>44324</v>
      </c>
      <c r="C7540" s="16" t="s">
        <v>501</v>
      </c>
      <c r="D7540" s="16" t="s">
        <v>359</v>
      </c>
      <c r="E7540" s="13" t="s">
        <v>502</v>
      </c>
      <c r="F7540" s="16" t="s">
        <v>271</v>
      </c>
      <c r="G7540" t="s">
        <v>505</v>
      </c>
      <c r="H7540" s="14"/>
      <c r="I7540" t="s">
        <v>511</v>
      </c>
      <c r="J7540" s="14"/>
      <c r="K7540">
        <v>1</v>
      </c>
      <c r="L7540">
        <v>3</v>
      </c>
      <c r="M7540" t="s">
        <v>8</v>
      </c>
      <c r="N7540" s="14"/>
      <c r="O7540">
        <v>0</v>
      </c>
      <c r="P7540">
        <v>0</v>
      </c>
      <c r="Q7540" t="s">
        <v>23</v>
      </c>
      <c r="R7540" s="14"/>
      <c r="S7540" s="16">
        <f>Table2[[#This Row],[FTHG]]-Table2[[#This Row],[HTH]]</f>
        <v>1</v>
      </c>
      <c r="T7540" s="14">
        <f>Table2[[#This Row],[FTAG]]-Table2[[#This Row],[HTA]]</f>
        <v>3</v>
      </c>
      <c r="U7540" s="13" t="str">
        <f>IF(Table2[[#This Row],[SHH]]&gt;Table2[[#This Row],[SHA]],"H",IF(Table2[[#This Row],[HTH]]&lt;Table2[[#This Row],[HTA]],"A","D"))</f>
        <v>D</v>
      </c>
      <c r="V7540" s="14"/>
      <c r="W7540">
        <v>4</v>
      </c>
      <c r="X7540">
        <v>14</v>
      </c>
      <c r="Y7540">
        <v>3</v>
      </c>
      <c r="Z7540">
        <v>5</v>
      </c>
      <c r="AA7540">
        <v>12</v>
      </c>
      <c r="AB7540">
        <v>13</v>
      </c>
      <c r="AC7540">
        <v>1</v>
      </c>
      <c r="AD7540">
        <v>2</v>
      </c>
      <c r="AE7540">
        <v>4</v>
      </c>
      <c r="AF7540">
        <v>1</v>
      </c>
      <c r="AG7540">
        <v>0</v>
      </c>
      <c r="AH7540">
        <v>0</v>
      </c>
      <c r="AI7540">
        <v>5.25</v>
      </c>
      <c r="AJ7540">
        <v>4</v>
      </c>
      <c r="AK7540">
        <v>1.6</v>
      </c>
    </row>
    <row r="7541" spans="1:37" x14ac:dyDescent="0.45">
      <c r="A7541" s="56"/>
      <c r="B7541" s="27">
        <v>44324</v>
      </c>
      <c r="C7541" s="16" t="s">
        <v>501</v>
      </c>
      <c r="D7541" s="16" t="s">
        <v>359</v>
      </c>
      <c r="E7541" s="13" t="s">
        <v>502</v>
      </c>
      <c r="F7541" s="16" t="s">
        <v>271</v>
      </c>
      <c r="G7541" t="s">
        <v>366</v>
      </c>
      <c r="H7541" s="14"/>
      <c r="I7541" t="s">
        <v>513</v>
      </c>
      <c r="J7541" s="14"/>
      <c r="K7541">
        <v>1</v>
      </c>
      <c r="L7541">
        <v>1</v>
      </c>
      <c r="M7541" t="s">
        <v>23</v>
      </c>
      <c r="N7541" s="14"/>
      <c r="O7541">
        <v>0</v>
      </c>
      <c r="P7541">
        <v>1</v>
      </c>
      <c r="Q7541" t="s">
        <v>8</v>
      </c>
      <c r="R7541" s="14"/>
      <c r="S7541" s="16">
        <f>Table2[[#This Row],[FTHG]]-Table2[[#This Row],[HTH]]</f>
        <v>1</v>
      </c>
      <c r="T7541" s="14">
        <f>Table2[[#This Row],[FTAG]]-Table2[[#This Row],[HTA]]</f>
        <v>0</v>
      </c>
      <c r="U7541" s="13" t="str">
        <f>IF(Table2[[#This Row],[SHH]]&gt;Table2[[#This Row],[SHA]],"H",IF(Table2[[#This Row],[HTH]]&lt;Table2[[#This Row],[HTA]],"A","D"))</f>
        <v>H</v>
      </c>
      <c r="V7541" s="14"/>
      <c r="W7541">
        <v>9</v>
      </c>
      <c r="X7541">
        <v>17</v>
      </c>
      <c r="Y7541">
        <v>3</v>
      </c>
      <c r="Z7541">
        <v>4</v>
      </c>
      <c r="AA7541">
        <v>12</v>
      </c>
      <c r="AB7541">
        <v>15</v>
      </c>
      <c r="AC7541">
        <v>6</v>
      </c>
      <c r="AD7541">
        <v>4</v>
      </c>
      <c r="AE7541">
        <v>1</v>
      </c>
      <c r="AF7541">
        <v>2</v>
      </c>
      <c r="AG7541">
        <v>0</v>
      </c>
      <c r="AH7541">
        <v>0</v>
      </c>
      <c r="AI7541">
        <v>2.5</v>
      </c>
      <c r="AJ7541">
        <v>3.6</v>
      </c>
      <c r="AK7541">
        <v>2.62</v>
      </c>
    </row>
    <row r="7542" spans="1:37" x14ac:dyDescent="0.45">
      <c r="A7542" s="56"/>
      <c r="B7542" s="27">
        <v>44324</v>
      </c>
      <c r="C7542" s="16" t="s">
        <v>501</v>
      </c>
      <c r="D7542" s="16" t="s">
        <v>359</v>
      </c>
      <c r="E7542" s="13" t="s">
        <v>502</v>
      </c>
      <c r="F7542" s="16" t="s">
        <v>271</v>
      </c>
      <c r="G7542" t="s">
        <v>509</v>
      </c>
      <c r="H7542" s="14"/>
      <c r="I7542" t="s">
        <v>507</v>
      </c>
      <c r="J7542" s="14"/>
      <c r="K7542">
        <v>6</v>
      </c>
      <c r="L7542">
        <v>1</v>
      </c>
      <c r="M7542" t="s">
        <v>7</v>
      </c>
      <c r="N7542" s="14"/>
      <c r="O7542">
        <v>2</v>
      </c>
      <c r="P7542">
        <v>0</v>
      </c>
      <c r="Q7542" t="s">
        <v>7</v>
      </c>
      <c r="R7542" s="14"/>
      <c r="S7542" s="16">
        <f>Table2[[#This Row],[FTHG]]-Table2[[#This Row],[HTH]]</f>
        <v>4</v>
      </c>
      <c r="T7542" s="14">
        <f>Table2[[#This Row],[FTAG]]-Table2[[#This Row],[HTA]]</f>
        <v>1</v>
      </c>
      <c r="U7542" s="13" t="str">
        <f>IF(Table2[[#This Row],[SHH]]&gt;Table2[[#This Row],[SHA]],"H",IF(Table2[[#This Row],[HTH]]&lt;Table2[[#This Row],[HTA]],"A","D"))</f>
        <v>H</v>
      </c>
      <c r="V7542" s="14"/>
      <c r="W7542">
        <v>21</v>
      </c>
      <c r="X7542">
        <v>12</v>
      </c>
      <c r="Y7542">
        <v>11</v>
      </c>
      <c r="Z7542">
        <v>0</v>
      </c>
      <c r="AA7542">
        <v>7</v>
      </c>
      <c r="AB7542">
        <v>10</v>
      </c>
      <c r="AC7542">
        <v>10</v>
      </c>
      <c r="AD7542">
        <v>8</v>
      </c>
      <c r="AE7542">
        <v>1</v>
      </c>
      <c r="AF7542">
        <v>3</v>
      </c>
      <c r="AG7542">
        <v>0</v>
      </c>
      <c r="AH7542">
        <v>0</v>
      </c>
      <c r="AI7542">
        <v>2.37</v>
      </c>
      <c r="AJ7542">
        <v>3.5</v>
      </c>
      <c r="AK7542">
        <v>2.87</v>
      </c>
    </row>
    <row r="7543" spans="1:37" x14ac:dyDescent="0.45">
      <c r="A7543" s="56"/>
      <c r="B7543" s="27">
        <v>44324</v>
      </c>
      <c r="C7543" s="16" t="s">
        <v>501</v>
      </c>
      <c r="D7543" s="16" t="s">
        <v>359</v>
      </c>
      <c r="E7543" s="13" t="s">
        <v>502</v>
      </c>
      <c r="F7543" s="16" t="s">
        <v>271</v>
      </c>
      <c r="G7543" t="s">
        <v>506</v>
      </c>
      <c r="H7543" s="14"/>
      <c r="I7543" t="s">
        <v>514</v>
      </c>
      <c r="J7543" s="14"/>
      <c r="K7543">
        <v>3</v>
      </c>
      <c r="L7543">
        <v>3</v>
      </c>
      <c r="M7543" t="s">
        <v>23</v>
      </c>
      <c r="N7543" s="14"/>
      <c r="O7543">
        <v>0</v>
      </c>
      <c r="P7543">
        <v>1</v>
      </c>
      <c r="Q7543" t="s">
        <v>8</v>
      </c>
      <c r="R7543" s="14"/>
      <c r="S7543" s="16">
        <f>Table2[[#This Row],[FTHG]]-Table2[[#This Row],[HTH]]</f>
        <v>3</v>
      </c>
      <c r="T7543" s="14">
        <f>Table2[[#This Row],[FTAG]]-Table2[[#This Row],[HTA]]</f>
        <v>2</v>
      </c>
      <c r="U7543" s="13" t="str">
        <f>IF(Table2[[#This Row],[SHH]]&gt;Table2[[#This Row],[SHA]],"H",IF(Table2[[#This Row],[HTH]]&lt;Table2[[#This Row],[HTA]],"A","D"))</f>
        <v>H</v>
      </c>
      <c r="V7543" s="14"/>
      <c r="W7543">
        <v>12</v>
      </c>
      <c r="X7543">
        <v>9</v>
      </c>
      <c r="Y7543">
        <v>4</v>
      </c>
      <c r="Z7543">
        <v>5</v>
      </c>
      <c r="AA7543">
        <v>10</v>
      </c>
      <c r="AB7543">
        <v>13</v>
      </c>
      <c r="AC7543">
        <v>6</v>
      </c>
      <c r="AD7543">
        <v>10</v>
      </c>
      <c r="AE7543">
        <v>2</v>
      </c>
      <c r="AF7543">
        <v>3</v>
      </c>
      <c r="AG7543">
        <v>0</v>
      </c>
      <c r="AH7543">
        <v>0</v>
      </c>
      <c r="AI7543">
        <v>2.2999999999999998</v>
      </c>
      <c r="AJ7543">
        <v>3.3</v>
      </c>
      <c r="AK7543">
        <v>3.2</v>
      </c>
    </row>
    <row r="7544" spans="1:37" x14ac:dyDescent="0.45">
      <c r="A7544" s="56"/>
      <c r="B7544" s="27">
        <v>44324</v>
      </c>
      <c r="C7544" s="16" t="s">
        <v>501</v>
      </c>
      <c r="D7544" s="16" t="s">
        <v>359</v>
      </c>
      <c r="E7544" s="13" t="s">
        <v>502</v>
      </c>
      <c r="F7544" s="16" t="s">
        <v>271</v>
      </c>
      <c r="G7544" t="s">
        <v>344</v>
      </c>
      <c r="H7544" s="14"/>
      <c r="I7544" t="s">
        <v>503</v>
      </c>
      <c r="J7544" s="14"/>
      <c r="K7544">
        <v>0</v>
      </c>
      <c r="L7544">
        <v>3</v>
      </c>
      <c r="M7544" t="s">
        <v>8</v>
      </c>
      <c r="N7544" s="14"/>
      <c r="O7544">
        <v>0</v>
      </c>
      <c r="P7544">
        <v>2</v>
      </c>
      <c r="Q7544" t="s">
        <v>8</v>
      </c>
      <c r="R7544" s="14"/>
      <c r="S7544" s="16">
        <f>Table2[[#This Row],[FTHG]]-Table2[[#This Row],[HTH]]</f>
        <v>0</v>
      </c>
      <c r="T7544" s="14">
        <f>Table2[[#This Row],[FTAG]]-Table2[[#This Row],[HTA]]</f>
        <v>1</v>
      </c>
      <c r="U7544" s="13" t="str">
        <f>IF(Table2[[#This Row],[SHH]]&gt;Table2[[#This Row],[SHA]],"H",IF(Table2[[#This Row],[HTH]]&lt;Table2[[#This Row],[HTA]],"A","D"))</f>
        <v>A</v>
      </c>
      <c r="V7544" s="14"/>
      <c r="W7544">
        <v>5</v>
      </c>
      <c r="X7544">
        <v>16</v>
      </c>
      <c r="Y7544">
        <v>0</v>
      </c>
      <c r="Z7544">
        <v>5</v>
      </c>
      <c r="AA7544">
        <v>11</v>
      </c>
      <c r="AB7544">
        <v>15</v>
      </c>
      <c r="AC7544">
        <v>6</v>
      </c>
      <c r="AD7544">
        <v>6</v>
      </c>
      <c r="AE7544">
        <v>0</v>
      </c>
      <c r="AF7544">
        <v>1</v>
      </c>
      <c r="AG7544">
        <v>0</v>
      </c>
      <c r="AH7544">
        <v>0</v>
      </c>
      <c r="AI7544">
        <v>1.75</v>
      </c>
      <c r="AJ7544">
        <v>4</v>
      </c>
      <c r="AK7544">
        <v>4.33</v>
      </c>
    </row>
    <row r="7545" spans="1:37" x14ac:dyDescent="0.45">
      <c r="A7545" s="56"/>
      <c r="B7545" s="27">
        <v>44324</v>
      </c>
      <c r="C7545" s="16" t="s">
        <v>501</v>
      </c>
      <c r="D7545" s="16" t="s">
        <v>359</v>
      </c>
      <c r="E7545" s="13" t="s">
        <v>502</v>
      </c>
      <c r="F7545" s="16" t="s">
        <v>271</v>
      </c>
      <c r="G7545" t="s">
        <v>510</v>
      </c>
      <c r="H7545" s="14"/>
      <c r="I7545" t="s">
        <v>508</v>
      </c>
      <c r="J7545" s="14"/>
      <c r="K7545">
        <v>1</v>
      </c>
      <c r="L7545">
        <v>2</v>
      </c>
      <c r="M7545" t="s">
        <v>8</v>
      </c>
      <c r="N7545" s="14"/>
      <c r="O7545">
        <v>1</v>
      </c>
      <c r="P7545">
        <v>0</v>
      </c>
      <c r="Q7545" t="s">
        <v>7</v>
      </c>
      <c r="R7545" s="14"/>
      <c r="S7545" s="16">
        <f>Table2[[#This Row],[FTHG]]-Table2[[#This Row],[HTH]]</f>
        <v>0</v>
      </c>
      <c r="T7545" s="14">
        <f>Table2[[#This Row],[FTAG]]-Table2[[#This Row],[HTA]]</f>
        <v>2</v>
      </c>
      <c r="U7545" s="13" t="str">
        <f>IF(Table2[[#This Row],[SHH]]&gt;Table2[[#This Row],[SHA]],"H",IF(Table2[[#This Row],[HTH]]&lt;Table2[[#This Row],[HTA]],"A","D"))</f>
        <v>D</v>
      </c>
      <c r="V7545" s="14"/>
      <c r="W7545">
        <v>16</v>
      </c>
      <c r="X7545">
        <v>7</v>
      </c>
      <c r="Y7545">
        <v>3</v>
      </c>
      <c r="Z7545">
        <v>3</v>
      </c>
      <c r="AA7545">
        <v>10</v>
      </c>
      <c r="AB7545">
        <v>12</v>
      </c>
      <c r="AC7545">
        <v>4</v>
      </c>
      <c r="AD7545">
        <v>3</v>
      </c>
      <c r="AE7545">
        <v>1</v>
      </c>
      <c r="AF7545">
        <v>1</v>
      </c>
      <c r="AG7545">
        <v>0</v>
      </c>
      <c r="AH7545">
        <v>0</v>
      </c>
      <c r="AI7545">
        <v>2.25</v>
      </c>
      <c r="AJ7545">
        <v>3.3</v>
      </c>
      <c r="AK7545">
        <v>3.3</v>
      </c>
    </row>
    <row r="7546" spans="1:37" x14ac:dyDescent="0.45">
      <c r="A7546" s="56"/>
      <c r="B7546" s="27">
        <v>44324</v>
      </c>
      <c r="C7546" s="16" t="s">
        <v>501</v>
      </c>
      <c r="D7546" s="16" t="s">
        <v>359</v>
      </c>
      <c r="E7546" s="13" t="s">
        <v>502</v>
      </c>
      <c r="F7546" s="16" t="s">
        <v>271</v>
      </c>
      <c r="G7546" t="s">
        <v>438</v>
      </c>
      <c r="H7546" s="14"/>
      <c r="I7546" t="s">
        <v>512</v>
      </c>
      <c r="J7546" s="14"/>
      <c r="K7546">
        <v>3</v>
      </c>
      <c r="L7546">
        <v>1</v>
      </c>
      <c r="M7546" t="s">
        <v>7</v>
      </c>
      <c r="N7546" s="14"/>
      <c r="O7546">
        <v>1</v>
      </c>
      <c r="P7546">
        <v>1</v>
      </c>
      <c r="Q7546" t="s">
        <v>23</v>
      </c>
      <c r="R7546" s="14"/>
      <c r="S7546" s="16">
        <f>Table2[[#This Row],[FTHG]]-Table2[[#This Row],[HTH]]</f>
        <v>2</v>
      </c>
      <c r="T7546" s="14">
        <f>Table2[[#This Row],[FTAG]]-Table2[[#This Row],[HTA]]</f>
        <v>0</v>
      </c>
      <c r="U7546" s="13" t="str">
        <f>IF(Table2[[#This Row],[SHH]]&gt;Table2[[#This Row],[SHA]],"H",IF(Table2[[#This Row],[HTH]]&lt;Table2[[#This Row],[HTA]],"A","D"))</f>
        <v>H</v>
      </c>
      <c r="V7546" s="14"/>
      <c r="W7546">
        <v>9</v>
      </c>
      <c r="X7546">
        <v>17</v>
      </c>
      <c r="Y7546">
        <v>4</v>
      </c>
      <c r="Z7546">
        <v>4</v>
      </c>
      <c r="AA7546">
        <v>14</v>
      </c>
      <c r="AB7546">
        <v>6</v>
      </c>
      <c r="AC7546">
        <v>8</v>
      </c>
      <c r="AD7546">
        <v>6</v>
      </c>
      <c r="AE7546">
        <v>1</v>
      </c>
      <c r="AF7546">
        <v>1</v>
      </c>
      <c r="AG7546">
        <v>0</v>
      </c>
      <c r="AH7546">
        <v>0</v>
      </c>
      <c r="AI7546">
        <v>2.15</v>
      </c>
      <c r="AJ7546">
        <v>3.5</v>
      </c>
      <c r="AK7546">
        <v>3.3</v>
      </c>
    </row>
    <row r="7547" spans="1:37" x14ac:dyDescent="0.45">
      <c r="A7547" s="56"/>
      <c r="B7547" s="27">
        <v>44324</v>
      </c>
      <c r="C7547" s="16" t="s">
        <v>501</v>
      </c>
      <c r="D7547" s="16" t="s">
        <v>359</v>
      </c>
      <c r="E7547" s="13" t="s">
        <v>502</v>
      </c>
      <c r="F7547" s="16" t="s">
        <v>271</v>
      </c>
      <c r="G7547" t="s">
        <v>412</v>
      </c>
      <c r="H7547" s="14"/>
      <c r="I7547" t="s">
        <v>362</v>
      </c>
      <c r="J7547" s="14"/>
      <c r="K7547">
        <v>2</v>
      </c>
      <c r="L7547">
        <v>2</v>
      </c>
      <c r="M7547" t="s">
        <v>23</v>
      </c>
      <c r="N7547" s="14"/>
      <c r="O7547">
        <v>2</v>
      </c>
      <c r="P7547">
        <v>1</v>
      </c>
      <c r="Q7547" t="s">
        <v>7</v>
      </c>
      <c r="R7547" s="14"/>
      <c r="S7547" s="16">
        <f>Table2[[#This Row],[FTHG]]-Table2[[#This Row],[HTH]]</f>
        <v>0</v>
      </c>
      <c r="T7547" s="14">
        <f>Table2[[#This Row],[FTAG]]-Table2[[#This Row],[HTA]]</f>
        <v>1</v>
      </c>
      <c r="U7547" s="13" t="str">
        <f>IF(Table2[[#This Row],[SHH]]&gt;Table2[[#This Row],[SHA]],"H",IF(Table2[[#This Row],[HTH]]&lt;Table2[[#This Row],[HTA]],"A","D"))</f>
        <v>D</v>
      </c>
      <c r="V7547" s="14"/>
      <c r="W7547">
        <v>13</v>
      </c>
      <c r="X7547">
        <v>11</v>
      </c>
      <c r="Y7547">
        <v>7</v>
      </c>
      <c r="Z7547">
        <v>4</v>
      </c>
      <c r="AA7547">
        <v>5</v>
      </c>
      <c r="AB7547">
        <v>10</v>
      </c>
      <c r="AC7547">
        <v>3</v>
      </c>
      <c r="AD7547">
        <v>3</v>
      </c>
      <c r="AE7547">
        <v>1</v>
      </c>
      <c r="AF7547">
        <v>1</v>
      </c>
      <c r="AG7547">
        <v>0</v>
      </c>
      <c r="AH7547">
        <v>0</v>
      </c>
      <c r="AI7547">
        <v>1.95</v>
      </c>
      <c r="AJ7547">
        <v>3.75</v>
      </c>
      <c r="AK7547">
        <v>3.5</v>
      </c>
    </row>
    <row r="7548" spans="1:37" x14ac:dyDescent="0.45">
      <c r="A7548" s="56"/>
      <c r="B7548" s="27">
        <v>44324</v>
      </c>
      <c r="C7548" s="16" t="s">
        <v>501</v>
      </c>
      <c r="D7548" s="16" t="s">
        <v>359</v>
      </c>
      <c r="E7548" s="13" t="s">
        <v>502</v>
      </c>
      <c r="F7548" s="16" t="s">
        <v>271</v>
      </c>
      <c r="G7548" t="s">
        <v>346</v>
      </c>
      <c r="H7548" s="14"/>
      <c r="I7548" t="s">
        <v>350</v>
      </c>
      <c r="J7548" s="14"/>
      <c r="K7548">
        <v>2</v>
      </c>
      <c r="L7548">
        <v>0</v>
      </c>
      <c r="M7548" t="s">
        <v>7</v>
      </c>
      <c r="N7548" s="14"/>
      <c r="O7548">
        <v>0</v>
      </c>
      <c r="P7548">
        <v>0</v>
      </c>
      <c r="Q7548" t="s">
        <v>23</v>
      </c>
      <c r="R7548" s="14"/>
      <c r="S7548" s="16">
        <f>Table2[[#This Row],[FTHG]]-Table2[[#This Row],[HTH]]</f>
        <v>2</v>
      </c>
      <c r="T7548" s="14">
        <f>Table2[[#This Row],[FTAG]]-Table2[[#This Row],[HTA]]</f>
        <v>0</v>
      </c>
      <c r="U7548" s="13" t="str">
        <f>IF(Table2[[#This Row],[SHH]]&gt;Table2[[#This Row],[SHA]],"H",IF(Table2[[#This Row],[HTH]]&lt;Table2[[#This Row],[HTA]],"A","D"))</f>
        <v>H</v>
      </c>
      <c r="V7548" s="14"/>
      <c r="W7548">
        <v>10</v>
      </c>
      <c r="X7548">
        <v>15</v>
      </c>
      <c r="Y7548">
        <v>3</v>
      </c>
      <c r="Z7548">
        <v>2</v>
      </c>
      <c r="AA7548">
        <v>12</v>
      </c>
      <c r="AB7548">
        <v>6</v>
      </c>
      <c r="AC7548">
        <v>3</v>
      </c>
      <c r="AD7548">
        <v>8</v>
      </c>
      <c r="AE7548">
        <v>0</v>
      </c>
      <c r="AF7548">
        <v>0</v>
      </c>
      <c r="AG7548">
        <v>0</v>
      </c>
      <c r="AH7548">
        <v>0</v>
      </c>
      <c r="AI7548">
        <v>2</v>
      </c>
      <c r="AJ7548">
        <v>3.4</v>
      </c>
      <c r="AK7548">
        <v>3.8</v>
      </c>
    </row>
  </sheetData>
  <phoneticPr fontId="8" type="noConversion"/>
  <conditionalFormatting sqref="M2:N3189 Q2:R3189 U2:AH3189 U3196:AH3198 Q3196:R3198 M3196:N3198 M3215:N3919 Q3215:R3919 U3215:AH3919">
    <cfRule type="cellIs" dxfId="154" priority="153" operator="equal">
      <formula>"P2"</formula>
    </cfRule>
    <cfRule type="cellIs" dxfId="153" priority="154" operator="equal">
      <formula>"X"</formula>
    </cfRule>
    <cfRule type="cellIs" dxfId="152" priority="155" operator="equal">
      <formula>"P1"</formula>
    </cfRule>
  </conditionalFormatting>
  <conditionalFormatting sqref="N2:N3189 V2:AH3189 R2:R3189 R3196:R3198 V3196:AH3198 N3196:N3198 N3215:N3919 V3215:AH3919 R3215:R3919">
    <cfRule type="cellIs" dxfId="151" priority="151" operator="equal">
      <formula>"O"</formula>
    </cfRule>
    <cfRule type="cellIs" dxfId="150" priority="152" operator="equal">
      <formula>"U"</formula>
    </cfRule>
  </conditionalFormatting>
  <conditionalFormatting sqref="M2:M3189 Q2:Q3189 U2:U3189 U3196:U3198 Q3196:Q3198 M3196:M3198 M3215:M3919 Q3215:Q3919 U3215:U3919">
    <cfRule type="cellIs" dxfId="149" priority="134" operator="equal">
      <formula>"A"</formula>
    </cfRule>
  </conditionalFormatting>
  <conditionalFormatting sqref="M2:M3189 Q2:Q3189 U2:U3189 U3196:U3198 Q3196:Q3198 M3196:M3198 M3215:M3919 Q3215:Q3919 U3215:U3919">
    <cfRule type="cellIs" dxfId="148" priority="132" operator="equal">
      <formula>"D"</formula>
    </cfRule>
    <cfRule type="cellIs" dxfId="147" priority="133" operator="equal">
      <formula>"H"</formula>
    </cfRule>
  </conditionalFormatting>
  <conditionalFormatting sqref="M2:N3189 Q2:R3189 U2:AH3189 U3196:AH3198 Q3196:R3198 M3196:N3198 M3215:N3919 Q3215:R3919 U3215:AH3919">
    <cfRule type="cellIs" dxfId="146" priority="129" operator="equal">
      <formula>"A"</formula>
    </cfRule>
    <cfRule type="cellIs" dxfId="145" priority="130" operator="equal">
      <formula>"D"</formula>
    </cfRule>
    <cfRule type="cellIs" dxfId="144" priority="131" operator="equal">
      <formula>"H"</formula>
    </cfRule>
  </conditionalFormatting>
  <conditionalFormatting sqref="N2:N3189 V2:AH3189 R2:R3189 R3196:R3198 V3196:AH3198 N3196:N3198 N3215:N3919 V3215:AH3919 R3215:R3919">
    <cfRule type="cellIs" dxfId="143" priority="127" operator="equal">
      <formula>"O"</formula>
    </cfRule>
    <cfRule type="cellIs" dxfId="142" priority="128" operator="equal">
      <formula>"U"</formula>
    </cfRule>
  </conditionalFormatting>
  <conditionalFormatting sqref="N2:N3189 V2:AH3189 R2:R3189 R3196:R3198 V3196:AH3198 N3196:N3198 N3215:N3919 V3215:AH3919 R3215:R3919">
    <cfRule type="cellIs" dxfId="141" priority="125" operator="equal">
      <formula>"U"</formula>
    </cfRule>
    <cfRule type="cellIs" dxfId="140" priority="126" operator="equal">
      <formula>"O"</formula>
    </cfRule>
  </conditionalFormatting>
  <conditionalFormatting sqref="M2:M3189 Q2:Q3189 U2:U3189 U3196:U3198 Q3196:Q3198 M3196:M3198 M3215:M3919 Q3215:Q3919 U3215:U3919">
    <cfRule type="cellIs" dxfId="139" priority="149" operator="equal">
      <formula>"D"</formula>
    </cfRule>
    <cfRule type="cellIs" dxfId="138" priority="150" operator="equal">
      <formula>"H"</formula>
    </cfRule>
  </conditionalFormatting>
  <conditionalFormatting sqref="M2:M3189 Q2:Q3189 U2:U3189 U3196:U3198 Q3196:Q3198 M3196:M3198 M3215:M3919 Q3215:Q3919 U3215:U3919">
    <cfRule type="cellIs" dxfId="137" priority="148" operator="equal">
      <formula>"A"</formula>
    </cfRule>
  </conditionalFormatting>
  <conditionalFormatting sqref="M2:M3189 Q2:Q3189 U2:U3189 U3196:U3198 Q3196:Q3198 M3196:M3198 M3215:M3919 Q3215:Q3919 U3215:U3919">
    <cfRule type="cellIs" dxfId="136" priority="145" operator="equal">
      <formula>"A"</formula>
    </cfRule>
    <cfRule type="cellIs" dxfId="135" priority="146" operator="equal">
      <formula>"D"</formula>
    </cfRule>
    <cfRule type="cellIs" dxfId="134" priority="147" operator="equal">
      <formula>"H"</formula>
    </cfRule>
  </conditionalFormatting>
  <conditionalFormatting sqref="N2:N3189 V2:AH3189 R2:R3189 R3196:R3198 V3196:AH3198 N3196:N3198 N3215:N3919 V3215:AH3919 R3215:R3919">
    <cfRule type="cellIs" dxfId="133" priority="142" operator="equal">
      <formula>"U"</formula>
    </cfRule>
    <cfRule type="cellIs" dxfId="132" priority="143" operator="equal">
      <formula>"U"</formula>
    </cfRule>
    <cfRule type="cellIs" dxfId="131" priority="144" operator="equal">
      <formula>"O"</formula>
    </cfRule>
  </conditionalFormatting>
  <conditionalFormatting sqref="M2:N3189 Q2:R3189 U2:AH3189 U3196:AH3198 Q3196:R3198 M3196:N3198 M3215:N3919 Q3215:R3919 U3215:AH3919">
    <cfRule type="cellIs" dxfId="130" priority="140" operator="equal">
      <formula>"U"</formula>
    </cfRule>
    <cfRule type="cellIs" dxfId="129" priority="141" operator="equal">
      <formula>"O"</formula>
    </cfRule>
  </conditionalFormatting>
  <conditionalFormatting sqref="M2:N3189 Q2:R3189 U2:AH3189 U3196:AH3198 Q3196:R3198 M3196:N3198 M3215:N3919 Q3215:R3919 U3215:AH3919">
    <cfRule type="cellIs" dxfId="128" priority="137" operator="equal">
      <formula>"A"</formula>
    </cfRule>
    <cfRule type="cellIs" dxfId="127" priority="138" operator="equal">
      <formula>"H"</formula>
    </cfRule>
    <cfRule type="cellIs" dxfId="126" priority="139" operator="equal">
      <formula>"D"</formula>
    </cfRule>
  </conditionalFormatting>
  <conditionalFormatting sqref="M2:N3189 Q2:R3189 U2:AH3189 U3196:AH3198 Q3196:R3198 M3196:N3198 M3215:N3919 Q3215:R3919 U3215:AH3919">
    <cfRule type="cellIs" dxfId="125" priority="135" operator="equal">
      <formula>"H"</formula>
    </cfRule>
    <cfRule type="cellIs" dxfId="124" priority="136" operator="equal">
      <formula>"A"</formula>
    </cfRule>
  </conditionalFormatting>
  <conditionalFormatting sqref="M3190:N3190 Q3190:R3190 U3190:AH3190">
    <cfRule type="cellIs" dxfId="123" priority="122" operator="equal">
      <formula>"P2"</formula>
    </cfRule>
    <cfRule type="cellIs" dxfId="122" priority="123" operator="equal">
      <formula>"X"</formula>
    </cfRule>
    <cfRule type="cellIs" dxfId="121" priority="124" operator="equal">
      <formula>"P1"</formula>
    </cfRule>
  </conditionalFormatting>
  <conditionalFormatting sqref="N3190 V3190:AH3190 R3190">
    <cfRule type="cellIs" dxfId="120" priority="120" operator="equal">
      <formula>"O"</formula>
    </cfRule>
    <cfRule type="cellIs" dxfId="119" priority="121" operator="equal">
      <formula>"U"</formula>
    </cfRule>
  </conditionalFormatting>
  <conditionalFormatting sqref="M3190 Q3190 U3190">
    <cfRule type="cellIs" dxfId="118" priority="103" operator="equal">
      <formula>"A"</formula>
    </cfRule>
  </conditionalFormatting>
  <conditionalFormatting sqref="M3190 Q3190 U3190">
    <cfRule type="cellIs" dxfId="117" priority="101" operator="equal">
      <formula>"D"</formula>
    </cfRule>
    <cfRule type="cellIs" dxfId="116" priority="102" operator="equal">
      <formula>"H"</formula>
    </cfRule>
  </conditionalFormatting>
  <conditionalFormatting sqref="M3190:N3190 Q3190:R3190 U3190:AH3190">
    <cfRule type="cellIs" dxfId="115" priority="98" operator="equal">
      <formula>"A"</formula>
    </cfRule>
    <cfRule type="cellIs" dxfId="114" priority="99" operator="equal">
      <formula>"D"</formula>
    </cfRule>
    <cfRule type="cellIs" dxfId="113" priority="100" operator="equal">
      <formula>"H"</formula>
    </cfRule>
  </conditionalFormatting>
  <conditionalFormatting sqref="N3190 V3190:AH3190 R3190">
    <cfRule type="cellIs" dxfId="112" priority="96" operator="equal">
      <formula>"O"</formula>
    </cfRule>
    <cfRule type="cellIs" dxfId="111" priority="97" operator="equal">
      <formula>"U"</formula>
    </cfRule>
  </conditionalFormatting>
  <conditionalFormatting sqref="N3190 V3190:AH3190 R3190">
    <cfRule type="cellIs" dxfId="110" priority="94" operator="equal">
      <formula>"U"</formula>
    </cfRule>
    <cfRule type="cellIs" dxfId="109" priority="95" operator="equal">
      <formula>"O"</formula>
    </cfRule>
  </conditionalFormatting>
  <conditionalFormatting sqref="M3190 Q3190 U3190">
    <cfRule type="cellIs" dxfId="108" priority="118" operator="equal">
      <formula>"D"</formula>
    </cfRule>
    <cfRule type="cellIs" dxfId="107" priority="119" operator="equal">
      <formula>"H"</formula>
    </cfRule>
  </conditionalFormatting>
  <conditionalFormatting sqref="M3190 Q3190 U3190">
    <cfRule type="cellIs" dxfId="106" priority="117" operator="equal">
      <formula>"A"</formula>
    </cfRule>
  </conditionalFormatting>
  <conditionalFormatting sqref="M3190 Q3190 U3190">
    <cfRule type="cellIs" dxfId="105" priority="114" operator="equal">
      <formula>"A"</formula>
    </cfRule>
    <cfRule type="cellIs" dxfId="104" priority="115" operator="equal">
      <formula>"D"</formula>
    </cfRule>
    <cfRule type="cellIs" dxfId="103" priority="116" operator="equal">
      <formula>"H"</formula>
    </cfRule>
  </conditionalFormatting>
  <conditionalFormatting sqref="N3190 V3190:AH3190 R3190">
    <cfRule type="cellIs" dxfId="102" priority="111" operator="equal">
      <formula>"U"</formula>
    </cfRule>
    <cfRule type="cellIs" dxfId="101" priority="112" operator="equal">
      <formula>"U"</formula>
    </cfRule>
    <cfRule type="cellIs" dxfId="100" priority="113" operator="equal">
      <formula>"O"</formula>
    </cfRule>
  </conditionalFormatting>
  <conditionalFormatting sqref="M3190:N3190 Q3190:R3190 U3190:AH3190">
    <cfRule type="cellIs" dxfId="99" priority="109" operator="equal">
      <formula>"U"</formula>
    </cfRule>
    <cfRule type="cellIs" dxfId="98" priority="110" operator="equal">
      <formula>"O"</formula>
    </cfRule>
  </conditionalFormatting>
  <conditionalFormatting sqref="M3190:N3190 Q3190:R3190 U3190:AH3190">
    <cfRule type="cellIs" dxfId="97" priority="106" operator="equal">
      <formula>"A"</formula>
    </cfRule>
    <cfRule type="cellIs" dxfId="96" priority="107" operator="equal">
      <formula>"H"</formula>
    </cfRule>
    <cfRule type="cellIs" dxfId="95" priority="108" operator="equal">
      <formula>"D"</formula>
    </cfRule>
  </conditionalFormatting>
  <conditionalFormatting sqref="M3190:N3190 Q3190:R3190 U3190:AH3190">
    <cfRule type="cellIs" dxfId="94" priority="104" operator="equal">
      <formula>"H"</formula>
    </cfRule>
    <cfRule type="cellIs" dxfId="93" priority="105" operator="equal">
      <formula>"A"</formula>
    </cfRule>
  </conditionalFormatting>
  <conditionalFormatting sqref="M3191:N3195 Q3191:R3195 U3191:AH3195">
    <cfRule type="cellIs" dxfId="92" priority="91" operator="equal">
      <formula>"P2"</formula>
    </cfRule>
    <cfRule type="cellIs" dxfId="91" priority="92" operator="equal">
      <formula>"X"</formula>
    </cfRule>
    <cfRule type="cellIs" dxfId="90" priority="93" operator="equal">
      <formula>"P1"</formula>
    </cfRule>
  </conditionalFormatting>
  <conditionalFormatting sqref="N3191:N3195 V3191:AH3195 R3191:R3195">
    <cfRule type="cellIs" dxfId="89" priority="89" operator="equal">
      <formula>"O"</formula>
    </cfRule>
    <cfRule type="cellIs" dxfId="88" priority="90" operator="equal">
      <formula>"U"</formula>
    </cfRule>
  </conditionalFormatting>
  <conditionalFormatting sqref="M3191:M3195 Q3191:Q3195 U3191:U3195">
    <cfRule type="cellIs" dxfId="87" priority="72" operator="equal">
      <formula>"A"</formula>
    </cfRule>
  </conditionalFormatting>
  <conditionalFormatting sqref="M3191:M3195 Q3191:Q3195 U3191:U3195">
    <cfRule type="cellIs" dxfId="86" priority="70" operator="equal">
      <formula>"D"</formula>
    </cfRule>
    <cfRule type="cellIs" dxfId="85" priority="71" operator="equal">
      <formula>"H"</formula>
    </cfRule>
  </conditionalFormatting>
  <conditionalFormatting sqref="M3191:N3195 Q3191:R3195 U3191:AH3195">
    <cfRule type="cellIs" dxfId="84" priority="67" operator="equal">
      <formula>"A"</formula>
    </cfRule>
    <cfRule type="cellIs" dxfId="83" priority="68" operator="equal">
      <formula>"D"</formula>
    </cfRule>
    <cfRule type="cellIs" dxfId="82" priority="69" operator="equal">
      <formula>"H"</formula>
    </cfRule>
  </conditionalFormatting>
  <conditionalFormatting sqref="N3191:N3195 V3191:AH3195 R3191:R3195">
    <cfRule type="cellIs" dxfId="81" priority="65" operator="equal">
      <formula>"O"</formula>
    </cfRule>
    <cfRule type="cellIs" dxfId="80" priority="66" operator="equal">
      <formula>"U"</formula>
    </cfRule>
  </conditionalFormatting>
  <conditionalFormatting sqref="N3191:N3195 V3191:AH3195 R3191:R3195">
    <cfRule type="cellIs" dxfId="79" priority="63" operator="equal">
      <formula>"U"</formula>
    </cfRule>
    <cfRule type="cellIs" dxfId="78" priority="64" operator="equal">
      <formula>"O"</formula>
    </cfRule>
  </conditionalFormatting>
  <conditionalFormatting sqref="M3191:M3195 Q3191:Q3195 U3191:U3195">
    <cfRule type="cellIs" dxfId="77" priority="87" operator="equal">
      <formula>"D"</formula>
    </cfRule>
    <cfRule type="cellIs" dxfId="76" priority="88" operator="equal">
      <formula>"H"</formula>
    </cfRule>
  </conditionalFormatting>
  <conditionalFormatting sqref="M3191:M3195 Q3191:Q3195 U3191:U3195">
    <cfRule type="cellIs" dxfId="75" priority="86" operator="equal">
      <formula>"A"</formula>
    </cfRule>
  </conditionalFormatting>
  <conditionalFormatting sqref="M3191:M3195 Q3191:Q3195 U3191:U3195">
    <cfRule type="cellIs" dxfId="74" priority="83" operator="equal">
      <formula>"A"</formula>
    </cfRule>
    <cfRule type="cellIs" dxfId="73" priority="84" operator="equal">
      <formula>"D"</formula>
    </cfRule>
    <cfRule type="cellIs" dxfId="72" priority="85" operator="equal">
      <formula>"H"</formula>
    </cfRule>
  </conditionalFormatting>
  <conditionalFormatting sqref="N3191:N3195 V3191:AH3195 R3191:R3195">
    <cfRule type="cellIs" dxfId="71" priority="80" operator="equal">
      <formula>"U"</formula>
    </cfRule>
    <cfRule type="cellIs" dxfId="70" priority="81" operator="equal">
      <formula>"U"</formula>
    </cfRule>
    <cfRule type="cellIs" dxfId="69" priority="82" operator="equal">
      <formula>"O"</formula>
    </cfRule>
  </conditionalFormatting>
  <conditionalFormatting sqref="M3191:N3195 Q3191:R3195 U3191:AH3195">
    <cfRule type="cellIs" dxfId="68" priority="78" operator="equal">
      <formula>"U"</formula>
    </cfRule>
    <cfRule type="cellIs" dxfId="67" priority="79" operator="equal">
      <formula>"O"</formula>
    </cfRule>
  </conditionalFormatting>
  <conditionalFormatting sqref="M3191:N3195 Q3191:R3195 U3191:AH3195">
    <cfRule type="cellIs" dxfId="66" priority="75" operator="equal">
      <formula>"A"</formula>
    </cfRule>
    <cfRule type="cellIs" dxfId="65" priority="76" operator="equal">
      <formula>"H"</formula>
    </cfRule>
    <cfRule type="cellIs" dxfId="64" priority="77" operator="equal">
      <formula>"D"</formula>
    </cfRule>
  </conditionalFormatting>
  <conditionalFormatting sqref="M3191:N3195 Q3191:R3195 U3191:AH3195">
    <cfRule type="cellIs" dxfId="63" priority="73" operator="equal">
      <formula>"H"</formula>
    </cfRule>
    <cfRule type="cellIs" dxfId="62" priority="74" operator="equal">
      <formula>"A"</formula>
    </cfRule>
  </conditionalFormatting>
  <conditionalFormatting sqref="M3199:N3206 Q3199:R3206 U3199:AH3206">
    <cfRule type="cellIs" dxfId="61" priority="60" operator="equal">
      <formula>"P2"</formula>
    </cfRule>
    <cfRule type="cellIs" dxfId="60" priority="61" operator="equal">
      <formula>"X"</formula>
    </cfRule>
    <cfRule type="cellIs" dxfId="59" priority="62" operator="equal">
      <formula>"P1"</formula>
    </cfRule>
  </conditionalFormatting>
  <conditionalFormatting sqref="N3199:N3206 V3199:AH3206 R3199:R3206">
    <cfRule type="cellIs" dxfId="58" priority="58" operator="equal">
      <formula>"O"</formula>
    </cfRule>
    <cfRule type="cellIs" dxfId="57" priority="59" operator="equal">
      <formula>"U"</formula>
    </cfRule>
  </conditionalFormatting>
  <conditionalFormatting sqref="M3199:M3206 Q3199:Q3206 U3199:U3206">
    <cfRule type="cellIs" dxfId="56" priority="41" operator="equal">
      <formula>"A"</formula>
    </cfRule>
  </conditionalFormatting>
  <conditionalFormatting sqref="M3199:M3206 Q3199:Q3206 U3199:U3206">
    <cfRule type="cellIs" dxfId="55" priority="39" operator="equal">
      <formula>"D"</formula>
    </cfRule>
    <cfRule type="cellIs" dxfId="54" priority="40" operator="equal">
      <formula>"H"</formula>
    </cfRule>
  </conditionalFormatting>
  <conditionalFormatting sqref="M3199:N3206 Q3199:R3206 U3199:AH3206">
    <cfRule type="cellIs" dxfId="53" priority="36" operator="equal">
      <formula>"A"</formula>
    </cfRule>
    <cfRule type="cellIs" dxfId="52" priority="37" operator="equal">
      <formula>"D"</formula>
    </cfRule>
    <cfRule type="cellIs" dxfId="51" priority="38" operator="equal">
      <formula>"H"</formula>
    </cfRule>
  </conditionalFormatting>
  <conditionalFormatting sqref="N3199:N3206 V3199:AH3206 R3199:R3206">
    <cfRule type="cellIs" dxfId="50" priority="34" operator="equal">
      <formula>"O"</formula>
    </cfRule>
    <cfRule type="cellIs" dxfId="49" priority="35" operator="equal">
      <formula>"U"</formula>
    </cfRule>
  </conditionalFormatting>
  <conditionalFormatting sqref="N3199:N3206 V3199:AH3206 R3199:R3206">
    <cfRule type="cellIs" dxfId="48" priority="32" operator="equal">
      <formula>"U"</formula>
    </cfRule>
    <cfRule type="cellIs" dxfId="47" priority="33" operator="equal">
      <formula>"O"</formula>
    </cfRule>
  </conditionalFormatting>
  <conditionalFormatting sqref="M3199:M3206 Q3199:Q3206 U3199:U3206">
    <cfRule type="cellIs" dxfId="46" priority="56" operator="equal">
      <formula>"D"</formula>
    </cfRule>
    <cfRule type="cellIs" dxfId="45" priority="57" operator="equal">
      <formula>"H"</formula>
    </cfRule>
  </conditionalFormatting>
  <conditionalFormatting sqref="M3199:M3206 Q3199:Q3206 U3199:U3206">
    <cfRule type="cellIs" dxfId="44" priority="55" operator="equal">
      <formula>"A"</formula>
    </cfRule>
  </conditionalFormatting>
  <conditionalFormatting sqref="M3199:M3206 Q3199:Q3206 U3199:U3206">
    <cfRule type="cellIs" dxfId="43" priority="52" operator="equal">
      <formula>"A"</formula>
    </cfRule>
    <cfRule type="cellIs" dxfId="42" priority="53" operator="equal">
      <formula>"D"</formula>
    </cfRule>
    <cfRule type="cellIs" dxfId="41" priority="54" operator="equal">
      <formula>"H"</formula>
    </cfRule>
  </conditionalFormatting>
  <conditionalFormatting sqref="N3199:N3206 V3199:AH3206 R3199:R3206">
    <cfRule type="cellIs" dxfId="40" priority="49" operator="equal">
      <formula>"U"</formula>
    </cfRule>
    <cfRule type="cellIs" dxfId="39" priority="50" operator="equal">
      <formula>"U"</formula>
    </cfRule>
    <cfRule type="cellIs" dxfId="38" priority="51" operator="equal">
      <formula>"O"</formula>
    </cfRule>
  </conditionalFormatting>
  <conditionalFormatting sqref="M3199:N3206 Q3199:R3206 U3199:AH3206">
    <cfRule type="cellIs" dxfId="37" priority="47" operator="equal">
      <formula>"U"</formula>
    </cfRule>
    <cfRule type="cellIs" dxfId="36" priority="48" operator="equal">
      <formula>"O"</formula>
    </cfRule>
  </conditionalFormatting>
  <conditionalFormatting sqref="M3199:N3206 Q3199:R3206 U3199:AH3206">
    <cfRule type="cellIs" dxfId="35" priority="44" operator="equal">
      <formula>"A"</formula>
    </cfRule>
    <cfRule type="cellIs" dxfId="34" priority="45" operator="equal">
      <formula>"H"</formula>
    </cfRule>
    <cfRule type="cellIs" dxfId="33" priority="46" operator="equal">
      <formula>"D"</formula>
    </cfRule>
  </conditionalFormatting>
  <conditionalFormatting sqref="M3199:N3206 Q3199:R3206 U3199:AH3206">
    <cfRule type="cellIs" dxfId="32" priority="42" operator="equal">
      <formula>"H"</formula>
    </cfRule>
    <cfRule type="cellIs" dxfId="31" priority="43" operator="equal">
      <formula>"A"</formula>
    </cfRule>
  </conditionalFormatting>
  <conditionalFormatting sqref="M3207:N3214 Q3207:R3214 U3207:AH3214">
    <cfRule type="cellIs" dxfId="30" priority="29" operator="equal">
      <formula>"P2"</formula>
    </cfRule>
    <cfRule type="cellIs" dxfId="29" priority="30" operator="equal">
      <formula>"X"</formula>
    </cfRule>
    <cfRule type="cellIs" dxfId="28" priority="31" operator="equal">
      <formula>"P1"</formula>
    </cfRule>
  </conditionalFormatting>
  <conditionalFormatting sqref="N3207:N3214 V3207:AH3214 R3207:R3214">
    <cfRule type="cellIs" dxfId="27" priority="27" operator="equal">
      <formula>"O"</formula>
    </cfRule>
    <cfRule type="cellIs" dxfId="26" priority="28" operator="equal">
      <formula>"U"</formula>
    </cfRule>
  </conditionalFormatting>
  <conditionalFormatting sqref="M3207:M3214 Q3207:Q3214 U3207:U3214">
    <cfRule type="cellIs" dxfId="25" priority="10" operator="equal">
      <formula>"A"</formula>
    </cfRule>
  </conditionalFormatting>
  <conditionalFormatting sqref="M3207:M3214 Q3207:Q3214 U3207:U3214">
    <cfRule type="cellIs" dxfId="24" priority="8" operator="equal">
      <formula>"D"</formula>
    </cfRule>
    <cfRule type="cellIs" dxfId="23" priority="9" operator="equal">
      <formula>"H"</formula>
    </cfRule>
  </conditionalFormatting>
  <conditionalFormatting sqref="M3207:N3214 Q3207:R3214 U3207:AH3214">
    <cfRule type="cellIs" dxfId="22" priority="5" operator="equal">
      <formula>"A"</formula>
    </cfRule>
    <cfRule type="cellIs" dxfId="21" priority="6" operator="equal">
      <formula>"D"</formula>
    </cfRule>
    <cfRule type="cellIs" dxfId="20" priority="7" operator="equal">
      <formula>"H"</formula>
    </cfRule>
  </conditionalFormatting>
  <conditionalFormatting sqref="N3207:N3214 V3207:AH3214 R3207:R3214">
    <cfRule type="cellIs" dxfId="19" priority="3" operator="equal">
      <formula>"O"</formula>
    </cfRule>
    <cfRule type="cellIs" dxfId="18" priority="4" operator="equal">
      <formula>"U"</formula>
    </cfRule>
  </conditionalFormatting>
  <conditionalFormatting sqref="N3207:N3214 V3207:AH3214 R3207:R3214">
    <cfRule type="cellIs" dxfId="17" priority="1" operator="equal">
      <formula>"U"</formula>
    </cfRule>
    <cfRule type="cellIs" dxfId="16" priority="2" operator="equal">
      <formula>"O"</formula>
    </cfRule>
  </conditionalFormatting>
  <conditionalFormatting sqref="M3207:M3214 Q3207:Q3214 U3207:U3214">
    <cfRule type="cellIs" dxfId="15" priority="25" operator="equal">
      <formula>"D"</formula>
    </cfRule>
    <cfRule type="cellIs" dxfId="14" priority="26" operator="equal">
      <formula>"H"</formula>
    </cfRule>
  </conditionalFormatting>
  <conditionalFormatting sqref="M3207:M3214 Q3207:Q3214 U3207:U3214">
    <cfRule type="cellIs" dxfId="13" priority="24" operator="equal">
      <formula>"A"</formula>
    </cfRule>
  </conditionalFormatting>
  <conditionalFormatting sqref="M3207:M3214 Q3207:Q3214 U3207:U3214">
    <cfRule type="cellIs" dxfId="12" priority="21" operator="equal">
      <formula>"A"</formula>
    </cfRule>
    <cfRule type="cellIs" dxfId="11" priority="22" operator="equal">
      <formula>"D"</formula>
    </cfRule>
    <cfRule type="cellIs" dxfId="10" priority="23" operator="equal">
      <formula>"H"</formula>
    </cfRule>
  </conditionalFormatting>
  <conditionalFormatting sqref="N3207:N3214 V3207:AH3214 R3207:R3214">
    <cfRule type="cellIs" dxfId="9" priority="18" operator="equal">
      <formula>"U"</formula>
    </cfRule>
    <cfRule type="cellIs" dxfId="8" priority="19" operator="equal">
      <formula>"U"</formula>
    </cfRule>
    <cfRule type="cellIs" dxfId="7" priority="20" operator="equal">
      <formula>"O"</formula>
    </cfRule>
  </conditionalFormatting>
  <conditionalFormatting sqref="M3207:N3214 Q3207:R3214 U3207:AH3214">
    <cfRule type="cellIs" dxfId="6" priority="16" operator="equal">
      <formula>"U"</formula>
    </cfRule>
    <cfRule type="cellIs" dxfId="5" priority="17" operator="equal">
      <formula>"O"</formula>
    </cfRule>
  </conditionalFormatting>
  <conditionalFormatting sqref="M3207:N3214 Q3207:R3214 U3207:AH3214">
    <cfRule type="cellIs" dxfId="4" priority="13" operator="equal">
      <formula>"A"</formula>
    </cfRule>
    <cfRule type="cellIs" dxfId="3" priority="14" operator="equal">
      <formula>"H"</formula>
    </cfRule>
    <cfRule type="cellIs" dxfId="2" priority="15" operator="equal">
      <formula>"D"</formula>
    </cfRule>
  </conditionalFormatting>
  <conditionalFormatting sqref="M3207:N3214 Q3207:R3214 U3207:AH3214">
    <cfRule type="cellIs" dxfId="1" priority="11" operator="equal">
      <formula>"H"</formula>
    </cfRule>
    <cfRule type="cellIs" dxfId="0" priority="12" operator="equal">
      <formula>"A"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2020-09-12T21:52:27Z</dcterms:created>
  <dcterms:modified xsi:type="dcterms:W3CDTF">2021-06-04T10:09:21Z</dcterms:modified>
</cp:coreProperties>
</file>